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erver3\обмен\Озеров Ярослав Васильевич\разместить Садикова\в раздел судебная статистика\"/>
    </mc:Choice>
  </mc:AlternateContent>
  <xr:revisionPtr revIDLastSave="0" documentId="8_{4041CB0E-6DF8-4243-A3C9-A03BC5C9466B}" xr6:coauthVersionLast="47" xr6:coauthVersionMax="47" xr10:uidLastSave="{00000000-0000-0000-0000-000000000000}"/>
  <bookViews>
    <workbookView xWindow="-120" yWindow="-120" windowWidth="24240" windowHeight="13140" tabRatio="741" activeTab="3" xr2:uid="{00000000-000D-0000-FFFF-FFFF00000000}"/>
  </bookViews>
  <sheets>
    <sheet name="Титул ф.7" sheetId="20" r:id="rId1"/>
    <sheet name="Разделы 1, 2" sheetId="6" r:id="rId2"/>
    <sheet name="Раздел 3" sheetId="7" r:id="rId3"/>
    <sheet name="Раздел 4" sheetId="9" r:id="rId4"/>
    <sheet name="Разделы 5, 5.1" sheetId="10" r:id="rId5"/>
    <sheet name="Раздел 6" sheetId="21" r:id="rId6"/>
    <sheet name="Раздел 7" sheetId="22" r:id="rId7"/>
    <sheet name="ФЛК (обязательный)" sheetId="12" r:id="rId8"/>
    <sheet name="ФЛК (информационный)" sheetId="18" r:id="rId9"/>
    <sheet name="Списки" sheetId="19" r:id="rId10"/>
  </sheets>
  <definedNames>
    <definedName name="_xlnm._FilterDatabase" localSheetId="8" hidden="1">'ФЛК (информационный)'!$A$1:$A$1</definedName>
    <definedName name="_xlnm._FilterDatabase" localSheetId="7" hidden="1">'ФЛК (обязательный)'!$A$1:$A$14842</definedName>
    <definedName name="_xlnm.Print_Titles" localSheetId="2">'Раздел 3'!$6:$8</definedName>
    <definedName name="_xlnm.Print_Titles" localSheetId="3">'Раздел 4'!$6:$8</definedName>
    <definedName name="_xlnm.Print_Titles" localSheetId="5">'Раздел 6'!$6:$8</definedName>
    <definedName name="_xlnm.Print_Titles" localSheetId="6">'Раздел 7'!$6:$8</definedName>
    <definedName name="Коды_отчетных_периодов" localSheetId="9">Списки!$D$2:$E$3</definedName>
    <definedName name="Коды_отчетных_периодов" localSheetId="0">Списки!$D$2:$E$3</definedName>
    <definedName name="Коды_отчетных_периодов" localSheetId="8">Списки!$D$2:$E$3</definedName>
    <definedName name="Коды_отчетных_периодов">Списки!$D$2:$E$3</definedName>
    <definedName name="Коды_судов" localSheetId="9">Списки!$A$2:$B$92</definedName>
    <definedName name="Коды_судов" localSheetId="0">Списки!$A$2:$B$92</definedName>
    <definedName name="Коды_судов" localSheetId="8">Списки!$A$2:$B$92</definedName>
    <definedName name="Коды_судов">Списки!$A$2:$B$92</definedName>
    <definedName name="Наим_отчет_периода" localSheetId="9">Списки!$D$2:$D$3</definedName>
    <definedName name="Наим_отчет_периода" localSheetId="0">Списки!$D$2:$D$3</definedName>
    <definedName name="Наим_отчет_периода" localSheetId="8">Списки!$D$2:$D$3</definedName>
    <definedName name="Наим_отчет_периода">Списки!$D$2:$D$3</definedName>
    <definedName name="Наим_УСД" localSheetId="9">Списки!$A$2:$A$92</definedName>
    <definedName name="Наим_УСД" localSheetId="0">Списки!$A$2:$A$92</definedName>
    <definedName name="Наим_УСД" localSheetId="8">Списки!$A$2:$A$92</definedName>
    <definedName name="Наим_УСД">Списки!$A$2:$A$92</definedName>
    <definedName name="_xlnm.Print_Area" localSheetId="2">'Раздел 3'!$A$1:$AL$270</definedName>
    <definedName name="_xlnm.Print_Area" localSheetId="3">'Раздел 4'!$A$1:$AL$339</definedName>
    <definedName name="_xlnm.Print_Area" localSheetId="5">'Раздел 6'!$A$1:$AJ$109</definedName>
    <definedName name="_xlnm.Print_Area" localSheetId="1">'Разделы 1, 2'!$A$1:$X$35</definedName>
    <definedName name="_xlnm.Print_Area" localSheetId="4">'Разделы 5, 5.1'!$A$1:$E$36</definedName>
    <definedName name="_xlnm.Print_Area" localSheetId="0">'Титул ф.7'!$A$1:$N$32</definedName>
    <definedName name="_xlnm.Print_Area">'Раздел 6'!$6:$8</definedName>
  </definedNames>
  <calcPr calcId="191029"/>
</workbook>
</file>

<file path=xl/calcChain.xml><?xml version="1.0" encoding="utf-8"?>
<calcChain xmlns="http://schemas.openxmlformats.org/spreadsheetml/2006/main">
  <c r="A1254" i="18" l="1"/>
  <c r="G1254" i="18" s="1"/>
  <c r="A1253" i="18"/>
  <c r="G1253" i="18" s="1"/>
  <c r="A1252" i="18"/>
  <c r="G1252" i="18"/>
  <c r="A1251" i="18"/>
  <c r="G1251" i="18" s="1"/>
  <c r="A1250" i="18"/>
  <c r="G1250" i="18" s="1"/>
  <c r="A1249" i="18"/>
  <c r="G1249" i="18" s="1"/>
  <c r="A1248" i="18"/>
  <c r="G1248" i="18" s="1"/>
  <c r="A1247" i="18"/>
  <c r="G1247" i="18" s="1"/>
  <c r="A1246" i="18"/>
  <c r="G1246" i="18"/>
  <c r="A1245" i="18"/>
  <c r="G1245" i="18" s="1"/>
  <c r="A1244" i="18"/>
  <c r="G1244" i="18" s="1"/>
  <c r="A1243" i="18"/>
  <c r="G1243" i="18" s="1"/>
  <c r="A1242" i="18"/>
  <c r="G1242" i="18" s="1"/>
  <c r="A1241" i="18"/>
  <c r="G1241" i="18" s="1"/>
  <c r="A1240" i="18"/>
  <c r="G1240" i="18" s="1"/>
  <c r="A1239" i="18"/>
  <c r="G1239" i="18" s="1"/>
  <c r="A1238" i="18"/>
  <c r="G1238" i="18"/>
  <c r="A1237" i="18"/>
  <c r="G1237" i="18" s="1"/>
  <c r="A1236" i="18"/>
  <c r="G1236" i="18" s="1"/>
  <c r="A1235" i="18"/>
  <c r="G1235" i="18" s="1"/>
  <c r="A1234" i="18"/>
  <c r="G1234" i="18" s="1"/>
  <c r="A1233" i="18"/>
  <c r="G1233" i="18" s="1"/>
  <c r="A1232" i="18"/>
  <c r="G1232" i="18" s="1"/>
  <c r="A1231" i="18"/>
  <c r="G1231" i="18" s="1"/>
  <c r="A1230" i="18"/>
  <c r="G1230" i="18"/>
  <c r="A1229" i="18"/>
  <c r="G1229" i="18" s="1"/>
  <c r="A1228" i="18"/>
  <c r="G1228" i="18" s="1"/>
  <c r="A1227" i="18"/>
  <c r="G1227" i="18" s="1"/>
  <c r="A1226" i="18"/>
  <c r="G1226" i="18" s="1"/>
  <c r="A1225" i="18"/>
  <c r="G1225" i="18" s="1"/>
  <c r="A1224" i="18"/>
  <c r="G1224" i="18" s="1"/>
  <c r="A1223" i="18"/>
  <c r="G1223" i="18" s="1"/>
  <c r="A1222" i="18"/>
  <c r="G1222" i="18" s="1"/>
  <c r="A1221" i="18"/>
  <c r="G1221" i="18" s="1"/>
  <c r="A1220" i="18"/>
  <c r="G1220" i="18" s="1"/>
  <c r="A1219" i="18"/>
  <c r="G1219" i="18" s="1"/>
  <c r="A1218" i="18"/>
  <c r="G1218" i="18" s="1"/>
  <c r="A1217" i="18"/>
  <c r="G1217" i="18" s="1"/>
  <c r="A1216" i="18"/>
  <c r="G1216" i="18" s="1"/>
  <c r="A1215" i="18"/>
  <c r="G1215" i="18" s="1"/>
  <c r="A1214" i="18"/>
  <c r="G1214" i="18" s="1"/>
  <c r="A1213" i="18"/>
  <c r="G1213" i="18" s="1"/>
  <c r="A1212" i="18"/>
  <c r="G1212" i="18" s="1"/>
  <c r="A1211" i="18"/>
  <c r="G1211" i="18" s="1"/>
  <c r="A1210" i="18"/>
  <c r="G1210" i="18" s="1"/>
  <c r="A1209" i="18"/>
  <c r="G1209" i="18" s="1"/>
  <c r="A1208" i="18"/>
  <c r="G1208" i="18"/>
  <c r="A1207" i="18"/>
  <c r="G1207" i="18" s="1"/>
  <c r="A1206" i="18"/>
  <c r="G1206" i="18" s="1"/>
  <c r="A1205" i="18"/>
  <c r="G1205" i="18" s="1"/>
  <c r="A1204" i="18"/>
  <c r="G1204" i="18" s="1"/>
  <c r="A1203" i="18"/>
  <c r="G1203" i="18" s="1"/>
  <c r="A1202" i="18"/>
  <c r="G1202" i="18" s="1"/>
  <c r="A1201" i="18"/>
  <c r="G1201" i="18" s="1"/>
  <c r="A1200" i="18"/>
  <c r="G1200" i="18" s="1"/>
  <c r="A1199" i="18"/>
  <c r="G1199" i="18" s="1"/>
  <c r="A1198" i="18"/>
  <c r="G1198" i="18" s="1"/>
  <c r="A1197" i="18"/>
  <c r="G1197" i="18" s="1"/>
  <c r="A1196" i="18"/>
  <c r="G1196" i="18" s="1"/>
  <c r="A1195" i="18"/>
  <c r="G1195" i="18" s="1"/>
  <c r="A1194" i="18"/>
  <c r="G1194" i="18" s="1"/>
  <c r="A1193" i="18"/>
  <c r="G1193" i="18" s="1"/>
  <c r="A1192" i="18"/>
  <c r="G1192" i="18" s="1"/>
  <c r="A1191" i="18"/>
  <c r="G1191" i="18" s="1"/>
  <c r="A1190" i="18"/>
  <c r="G1190" i="18" s="1"/>
  <c r="A1189" i="18"/>
  <c r="G1189" i="18" s="1"/>
  <c r="A1188" i="18"/>
  <c r="G1188" i="18" s="1"/>
  <c r="A1187" i="18"/>
  <c r="G1187" i="18" s="1"/>
  <c r="A1186" i="18"/>
  <c r="G1186" i="18" s="1"/>
  <c r="A1185" i="18"/>
  <c r="G1185" i="18" s="1"/>
  <c r="A1184" i="18"/>
  <c r="G1184" i="18" s="1"/>
  <c r="A1183" i="18"/>
  <c r="G1183" i="18" s="1"/>
  <c r="A1182" i="18"/>
  <c r="G1182" i="18" s="1"/>
  <c r="A1181" i="18"/>
  <c r="G1181" i="18" s="1"/>
  <c r="A1180" i="18"/>
  <c r="G1180" i="18" s="1"/>
  <c r="A1179" i="18"/>
  <c r="G1179" i="18" s="1"/>
  <c r="A1178" i="18"/>
  <c r="G1178" i="18" s="1"/>
  <c r="A1177" i="18"/>
  <c r="G1177" i="18" s="1"/>
  <c r="A1176" i="18"/>
  <c r="G1176" i="18"/>
  <c r="A1175" i="18"/>
  <c r="G1175" i="18" s="1"/>
  <c r="A1174" i="18"/>
  <c r="G1174" i="18" s="1"/>
  <c r="A1173" i="18"/>
  <c r="G1173" i="18" s="1"/>
  <c r="A1172" i="18"/>
  <c r="G1172" i="18" s="1"/>
  <c r="A1171" i="18"/>
  <c r="G1171" i="18" s="1"/>
  <c r="A1170" i="18"/>
  <c r="G1170" i="18" s="1"/>
  <c r="A1169" i="18"/>
  <c r="G1169" i="18" s="1"/>
  <c r="A1168" i="18"/>
  <c r="G1168" i="18" s="1"/>
  <c r="A1167" i="18"/>
  <c r="G1167" i="18" s="1"/>
  <c r="A1166" i="18"/>
  <c r="G1166" i="18" s="1"/>
  <c r="A1165" i="18"/>
  <c r="G1165" i="18" s="1"/>
  <c r="A1164" i="18"/>
  <c r="G1164" i="18" s="1"/>
  <c r="A1163" i="18"/>
  <c r="G1163" i="18" s="1"/>
  <c r="A1162" i="18"/>
  <c r="G1162" i="18" s="1"/>
  <c r="A1161" i="18"/>
  <c r="G1161" i="18" s="1"/>
  <c r="A1160" i="18"/>
  <c r="G1160" i="18" s="1"/>
  <c r="A1159" i="18"/>
  <c r="G1159" i="18" s="1"/>
  <c r="A1158" i="18"/>
  <c r="G1158" i="18" s="1"/>
  <c r="A1157" i="18"/>
  <c r="G1157" i="18" s="1"/>
  <c r="A1156" i="18"/>
  <c r="G1156" i="18" s="1"/>
  <c r="A1155" i="18"/>
  <c r="G1155" i="18" s="1"/>
  <c r="A1154" i="18"/>
  <c r="G1154" i="18" s="1"/>
  <c r="A1153" i="18"/>
  <c r="G1153" i="18" s="1"/>
  <c r="A1152" i="18"/>
  <c r="G1152" i="18" s="1"/>
  <c r="A1151" i="18"/>
  <c r="G1151" i="18" s="1"/>
  <c r="A1150" i="18"/>
  <c r="G1150" i="18" s="1"/>
  <c r="A1149" i="18"/>
  <c r="G1149" i="18" s="1"/>
  <c r="A1148" i="18"/>
  <c r="G1148" i="18" s="1"/>
  <c r="A1147" i="18"/>
  <c r="G1147" i="18" s="1"/>
  <c r="A1146" i="18"/>
  <c r="G1146" i="18" s="1"/>
  <c r="A1145" i="18"/>
  <c r="G1145" i="18" s="1"/>
  <c r="A1144" i="18"/>
  <c r="G1144" i="18"/>
  <c r="A1143" i="18"/>
  <c r="G1143" i="18" s="1"/>
  <c r="A1142" i="18"/>
  <c r="G1142" i="18" s="1"/>
  <c r="A1141" i="18"/>
  <c r="G1141" i="18" s="1"/>
  <c r="A1140" i="18"/>
  <c r="G1140" i="18" s="1"/>
  <c r="A1139" i="18"/>
  <c r="G1139" i="18" s="1"/>
  <c r="A1138" i="18"/>
  <c r="G1138" i="18" s="1"/>
  <c r="A1137" i="18"/>
  <c r="G1137" i="18" s="1"/>
  <c r="A1136" i="18"/>
  <c r="G1136" i="18" s="1"/>
  <c r="A1135" i="18"/>
  <c r="G1135" i="18" s="1"/>
  <c r="A1134" i="18"/>
  <c r="G1134" i="18" s="1"/>
  <c r="A1133" i="18"/>
  <c r="G1133" i="18" s="1"/>
  <c r="A1132" i="18"/>
  <c r="G1132" i="18" s="1"/>
  <c r="A1131" i="18"/>
  <c r="G1131" i="18" s="1"/>
  <c r="A1130" i="18"/>
  <c r="G1130" i="18" s="1"/>
  <c r="A1129" i="18"/>
  <c r="G1129" i="18" s="1"/>
  <c r="A1128" i="18"/>
  <c r="G1128" i="18" s="1"/>
  <c r="A1127" i="18"/>
  <c r="G1127" i="18" s="1"/>
  <c r="A1126" i="18"/>
  <c r="G1126" i="18" s="1"/>
  <c r="A1125" i="18"/>
  <c r="G1125" i="18" s="1"/>
  <c r="A1124" i="18"/>
  <c r="G1124" i="18" s="1"/>
  <c r="A1123" i="18"/>
  <c r="G1123" i="18" s="1"/>
  <c r="A1122" i="18"/>
  <c r="G1122" i="18" s="1"/>
  <c r="A1121" i="18"/>
  <c r="G1121" i="18" s="1"/>
  <c r="A1120" i="18"/>
  <c r="G1120" i="18" s="1"/>
  <c r="A1119" i="18"/>
  <c r="G1119" i="18" s="1"/>
  <c r="A1118" i="18"/>
  <c r="G1118" i="18" s="1"/>
  <c r="A1117" i="18"/>
  <c r="G1117" i="18" s="1"/>
  <c r="A1116" i="18"/>
  <c r="G1116" i="18" s="1"/>
  <c r="A1115" i="18"/>
  <c r="G1115" i="18" s="1"/>
  <c r="A1114" i="18"/>
  <c r="G1114" i="18" s="1"/>
  <c r="A1113" i="18"/>
  <c r="G1113" i="18" s="1"/>
  <c r="A1112" i="18"/>
  <c r="G1112" i="18"/>
  <c r="A1111" i="18"/>
  <c r="G1111" i="18" s="1"/>
  <c r="A1110" i="18"/>
  <c r="G1110" i="18" s="1"/>
  <c r="A1109" i="18"/>
  <c r="G1109" i="18" s="1"/>
  <c r="A1108" i="18"/>
  <c r="G1108" i="18" s="1"/>
  <c r="A1107" i="18"/>
  <c r="G1107" i="18" s="1"/>
  <c r="A1106" i="18"/>
  <c r="G1106" i="18" s="1"/>
  <c r="A1105" i="18"/>
  <c r="G1105" i="18" s="1"/>
  <c r="A1104" i="18"/>
  <c r="G1104" i="18" s="1"/>
  <c r="A1103" i="18"/>
  <c r="G1103" i="18" s="1"/>
  <c r="A1102" i="18"/>
  <c r="G1102" i="18" s="1"/>
  <c r="A1101" i="18"/>
  <c r="G1101" i="18" s="1"/>
  <c r="A1100" i="18"/>
  <c r="G1100" i="18" s="1"/>
  <c r="A1099" i="18"/>
  <c r="G1099" i="18" s="1"/>
  <c r="A1098" i="18"/>
  <c r="G1098" i="18" s="1"/>
  <c r="A1097" i="18"/>
  <c r="G1097" i="18" s="1"/>
  <c r="A1096" i="18"/>
  <c r="G1096" i="18"/>
  <c r="A1095" i="18"/>
  <c r="G1095" i="18" s="1"/>
  <c r="A1094" i="18"/>
  <c r="G1094" i="18" s="1"/>
  <c r="A1093" i="18"/>
  <c r="G1093" i="18" s="1"/>
  <c r="A1092" i="18"/>
  <c r="G1092" i="18" s="1"/>
  <c r="A1091" i="18"/>
  <c r="G1091" i="18" s="1"/>
  <c r="A1090" i="18"/>
  <c r="G1090" i="18" s="1"/>
  <c r="A1089" i="18"/>
  <c r="G1089" i="18" s="1"/>
  <c r="A1088" i="18"/>
  <c r="G1088" i="18" s="1"/>
  <c r="A1087" i="18"/>
  <c r="G1087" i="18" s="1"/>
  <c r="A1086" i="18"/>
  <c r="G1086" i="18" s="1"/>
  <c r="A1085" i="18"/>
  <c r="G1085" i="18" s="1"/>
  <c r="A1084" i="18"/>
  <c r="G1084" i="18" s="1"/>
  <c r="A1083" i="18"/>
  <c r="G1083" i="18" s="1"/>
  <c r="A1082" i="18"/>
  <c r="G1082" i="18" s="1"/>
  <c r="A1081" i="18"/>
  <c r="G1081" i="18"/>
  <c r="A1080" i="18"/>
  <c r="G1080" i="18" s="1"/>
  <c r="A1079" i="18"/>
  <c r="G1079" i="18" s="1"/>
  <c r="A1078" i="18"/>
  <c r="G1078" i="18" s="1"/>
  <c r="A1077" i="18"/>
  <c r="G1077" i="18" s="1"/>
  <c r="A1076" i="18"/>
  <c r="G1076" i="18" s="1"/>
  <c r="A1075" i="18"/>
  <c r="G1075" i="18" s="1"/>
  <c r="A1074" i="18"/>
  <c r="G1074" i="18" s="1"/>
  <c r="A1073" i="18"/>
  <c r="G1073" i="18"/>
  <c r="A1072" i="18"/>
  <c r="G1072" i="18" s="1"/>
  <c r="A1071" i="18"/>
  <c r="G1071" i="18" s="1"/>
  <c r="A1070" i="18"/>
  <c r="G1070" i="18" s="1"/>
  <c r="A1069" i="18"/>
  <c r="G1069" i="18" s="1"/>
  <c r="A1068" i="18"/>
  <c r="G1068" i="18" s="1"/>
  <c r="A1067" i="18"/>
  <c r="G1067" i="18" s="1"/>
  <c r="A1066" i="18"/>
  <c r="G1066" i="18" s="1"/>
  <c r="A1065" i="18"/>
  <c r="G1065" i="18"/>
  <c r="A1064" i="18"/>
  <c r="G1064" i="18" s="1"/>
  <c r="A1063" i="18"/>
  <c r="G1063" i="18" s="1"/>
  <c r="A1062" i="18"/>
  <c r="G1062" i="18" s="1"/>
  <c r="A1061" i="18"/>
  <c r="G1061" i="18" s="1"/>
  <c r="A1060" i="18"/>
  <c r="G1060" i="18" s="1"/>
  <c r="A1059" i="18"/>
  <c r="G1059" i="18" s="1"/>
  <c r="A1058" i="18"/>
  <c r="G1058" i="18" s="1"/>
  <c r="A1057" i="18"/>
  <c r="G1057" i="18"/>
  <c r="A1056" i="18"/>
  <c r="G1056" i="18" s="1"/>
  <c r="A1055" i="18"/>
  <c r="G1055" i="18" s="1"/>
  <c r="A1054" i="18"/>
  <c r="G1054" i="18" s="1"/>
  <c r="A1053" i="18"/>
  <c r="G1053" i="18" s="1"/>
  <c r="A1052" i="18"/>
  <c r="G1052" i="18" s="1"/>
  <c r="A1051" i="18"/>
  <c r="G1051" i="18" s="1"/>
  <c r="A1050" i="18"/>
  <c r="G1050" i="18" s="1"/>
  <c r="A1049" i="18"/>
  <c r="G1049" i="18" s="1"/>
  <c r="A1048" i="18"/>
  <c r="G1048" i="18" s="1"/>
  <c r="A1047" i="18"/>
  <c r="G1047" i="18" s="1"/>
  <c r="A1046" i="18"/>
  <c r="G1046" i="18" s="1"/>
  <c r="A1045" i="18"/>
  <c r="G1045" i="18" s="1"/>
  <c r="A1044" i="18"/>
  <c r="G1044" i="18" s="1"/>
  <c r="A1043" i="18"/>
  <c r="G1043" i="18" s="1"/>
  <c r="A1042" i="18"/>
  <c r="G1042" i="18" s="1"/>
  <c r="A1041" i="18"/>
  <c r="G1041" i="18" s="1"/>
  <c r="A1040" i="18"/>
  <c r="G1040" i="18" s="1"/>
  <c r="A1039" i="18"/>
  <c r="G1039" i="18" s="1"/>
  <c r="A1038" i="18"/>
  <c r="G1038" i="18" s="1"/>
  <c r="A1037" i="18"/>
  <c r="G1037" i="18" s="1"/>
  <c r="A1036" i="18"/>
  <c r="G1036" i="18" s="1"/>
  <c r="A1035" i="18"/>
  <c r="G1035" i="18" s="1"/>
  <c r="A1034" i="18"/>
  <c r="G1034" i="18" s="1"/>
  <c r="A1033" i="18"/>
  <c r="G1033" i="18" s="1"/>
  <c r="A1032" i="18"/>
  <c r="G1032" i="18" s="1"/>
  <c r="A1031" i="18"/>
  <c r="G1031" i="18" s="1"/>
  <c r="A1030" i="18"/>
  <c r="G1030" i="18" s="1"/>
  <c r="A1029" i="18"/>
  <c r="G1029" i="18" s="1"/>
  <c r="A1028" i="18"/>
  <c r="G1028" i="18" s="1"/>
  <c r="A1027" i="18"/>
  <c r="G1027" i="18"/>
  <c r="A1026" i="18"/>
  <c r="G1026" i="18" s="1"/>
  <c r="A1025" i="18"/>
  <c r="G1025" i="18" s="1"/>
  <c r="A1024" i="18"/>
  <c r="G1024" i="18" s="1"/>
  <c r="A1023" i="18"/>
  <c r="G1023" i="18" s="1"/>
  <c r="A1022" i="18"/>
  <c r="G1022" i="18" s="1"/>
  <c r="A1021" i="18"/>
  <c r="G1021" i="18" s="1"/>
  <c r="A1020" i="18"/>
  <c r="G1020" i="18" s="1"/>
  <c r="A1019" i="18"/>
  <c r="G1019" i="18" s="1"/>
  <c r="A1018" i="18"/>
  <c r="G1018" i="18" s="1"/>
  <c r="A1017" i="18"/>
  <c r="G1017" i="18" s="1"/>
  <c r="A1016" i="18"/>
  <c r="G1016" i="18" s="1"/>
  <c r="A1015" i="18"/>
  <c r="G1015" i="18" s="1"/>
  <c r="A1014" i="18"/>
  <c r="G1014" i="18" s="1"/>
  <c r="A1013" i="18"/>
  <c r="G1013" i="18" s="1"/>
  <c r="A1012" i="18"/>
  <c r="G1012" i="18" s="1"/>
  <c r="A1011" i="18"/>
  <c r="G1011" i="18" s="1"/>
  <c r="A1010" i="18"/>
  <c r="G1010" i="18" s="1"/>
  <c r="A1009" i="18"/>
  <c r="G1009" i="18" s="1"/>
  <c r="A1008" i="18"/>
  <c r="G1008" i="18" s="1"/>
  <c r="A1007" i="18"/>
  <c r="G1007" i="18" s="1"/>
  <c r="A1006" i="18"/>
  <c r="G1006" i="18" s="1"/>
  <c r="A1005" i="18"/>
  <c r="G1005" i="18" s="1"/>
  <c r="A1004" i="18"/>
  <c r="G1004" i="18" s="1"/>
  <c r="A1003" i="18"/>
  <c r="G1003" i="18" s="1"/>
  <c r="A1002" i="18"/>
  <c r="G1002" i="18" s="1"/>
  <c r="A1001" i="18"/>
  <c r="G1001" i="18" s="1"/>
  <c r="A1000" i="18"/>
  <c r="G1000" i="18" s="1"/>
  <c r="A999" i="18"/>
  <c r="G999" i="18" s="1"/>
  <c r="A998" i="18"/>
  <c r="G998" i="18" s="1"/>
  <c r="A997" i="18"/>
  <c r="G997" i="18" s="1"/>
  <c r="A996" i="18"/>
  <c r="G996" i="18" s="1"/>
  <c r="A995" i="18"/>
  <c r="G995" i="18"/>
  <c r="A994" i="18"/>
  <c r="G994" i="18" s="1"/>
  <c r="A993" i="18"/>
  <c r="G993" i="18" s="1"/>
  <c r="A992" i="18"/>
  <c r="G992" i="18" s="1"/>
  <c r="A991" i="18"/>
  <c r="G991" i="18" s="1"/>
  <c r="A990" i="18"/>
  <c r="G990" i="18" s="1"/>
  <c r="A989" i="18"/>
  <c r="G989" i="18" s="1"/>
  <c r="A988" i="18"/>
  <c r="G988" i="18" s="1"/>
  <c r="A987" i="18"/>
  <c r="G987" i="18" s="1"/>
  <c r="A986" i="18"/>
  <c r="G986" i="18" s="1"/>
  <c r="A985" i="18"/>
  <c r="G985" i="18" s="1"/>
  <c r="A984" i="18"/>
  <c r="G984" i="18" s="1"/>
  <c r="A983" i="18"/>
  <c r="G983" i="18" s="1"/>
  <c r="A982" i="18"/>
  <c r="G982" i="18" s="1"/>
  <c r="A981" i="18"/>
  <c r="G981" i="18" s="1"/>
  <c r="A980" i="18"/>
  <c r="G980" i="18" s="1"/>
  <c r="A979" i="18"/>
  <c r="G979" i="18" s="1"/>
  <c r="A978" i="18"/>
  <c r="G978" i="18" s="1"/>
  <c r="A977" i="18"/>
  <c r="G977" i="18" s="1"/>
  <c r="A976" i="18"/>
  <c r="G976" i="18" s="1"/>
  <c r="A975" i="18"/>
  <c r="G975" i="18" s="1"/>
  <c r="A974" i="18"/>
  <c r="G974" i="18" s="1"/>
  <c r="A973" i="18"/>
  <c r="G973" i="18" s="1"/>
  <c r="A972" i="18"/>
  <c r="G972" i="18" s="1"/>
  <c r="A971" i="18"/>
  <c r="G971" i="18" s="1"/>
  <c r="A970" i="18"/>
  <c r="G970" i="18" s="1"/>
  <c r="A969" i="18"/>
  <c r="G969" i="18" s="1"/>
  <c r="A968" i="18"/>
  <c r="G968" i="18" s="1"/>
  <c r="A967" i="18"/>
  <c r="G967" i="18" s="1"/>
  <c r="A966" i="18"/>
  <c r="G966" i="18" s="1"/>
  <c r="A965" i="18"/>
  <c r="G965" i="18" s="1"/>
  <c r="A964" i="18"/>
  <c r="G964" i="18" s="1"/>
  <c r="A963" i="18"/>
  <c r="G963" i="18"/>
  <c r="A962" i="18"/>
  <c r="G962" i="18" s="1"/>
  <c r="A961" i="18"/>
  <c r="G961" i="18" s="1"/>
  <c r="A960" i="18"/>
  <c r="G960" i="18" s="1"/>
  <c r="A959" i="18"/>
  <c r="G959" i="18" s="1"/>
  <c r="A958" i="18"/>
  <c r="G958" i="18" s="1"/>
  <c r="A957" i="18"/>
  <c r="G957" i="18" s="1"/>
  <c r="A956" i="18"/>
  <c r="G956" i="18" s="1"/>
  <c r="A955" i="18"/>
  <c r="G955" i="18" s="1"/>
  <c r="A954" i="18"/>
  <c r="G954" i="18" s="1"/>
  <c r="A953" i="18"/>
  <c r="G953" i="18" s="1"/>
  <c r="A952" i="18"/>
  <c r="G952" i="18" s="1"/>
  <c r="A951" i="18"/>
  <c r="G951" i="18" s="1"/>
  <c r="A950" i="18"/>
  <c r="G950" i="18" s="1"/>
  <c r="A949" i="18"/>
  <c r="G949" i="18" s="1"/>
  <c r="A948" i="18"/>
  <c r="G948" i="18" s="1"/>
  <c r="A947" i="18"/>
  <c r="G947" i="18" s="1"/>
  <c r="A946" i="18"/>
  <c r="G946" i="18" s="1"/>
  <c r="A945" i="18"/>
  <c r="G945" i="18" s="1"/>
  <c r="A944" i="18"/>
  <c r="G944" i="18" s="1"/>
  <c r="A943" i="18"/>
  <c r="G943" i="18" s="1"/>
  <c r="A942" i="18"/>
  <c r="G942" i="18" s="1"/>
  <c r="A941" i="18"/>
  <c r="G941" i="18" s="1"/>
  <c r="A940" i="18"/>
  <c r="G940" i="18" s="1"/>
  <c r="A939" i="18"/>
  <c r="G939" i="18" s="1"/>
  <c r="A938" i="18"/>
  <c r="G938" i="18" s="1"/>
  <c r="A937" i="18"/>
  <c r="G937" i="18" s="1"/>
  <c r="A936" i="18"/>
  <c r="G936" i="18" s="1"/>
  <c r="A935" i="18"/>
  <c r="G935" i="18" s="1"/>
  <c r="A934" i="18"/>
  <c r="G934" i="18" s="1"/>
  <c r="A933" i="18"/>
  <c r="G933" i="18" s="1"/>
  <c r="A932" i="18"/>
  <c r="G932" i="18" s="1"/>
  <c r="A931" i="18"/>
  <c r="G931" i="18" s="1"/>
  <c r="A930" i="18"/>
  <c r="G930" i="18" s="1"/>
  <c r="A929" i="18"/>
  <c r="G929" i="18" s="1"/>
  <c r="A928" i="18"/>
  <c r="G928" i="18" s="1"/>
  <c r="A927" i="18"/>
  <c r="G927" i="18" s="1"/>
  <c r="A926" i="18"/>
  <c r="G926" i="18" s="1"/>
  <c r="A925" i="18"/>
  <c r="G925" i="18" s="1"/>
  <c r="A924" i="18"/>
  <c r="G924" i="18" s="1"/>
  <c r="A923" i="18"/>
  <c r="G923" i="18" s="1"/>
  <c r="A922" i="18"/>
  <c r="G922" i="18" s="1"/>
  <c r="A921" i="18"/>
  <c r="G921" i="18" s="1"/>
  <c r="A920" i="18"/>
  <c r="G920" i="18" s="1"/>
  <c r="A919" i="18"/>
  <c r="G919" i="18" s="1"/>
  <c r="A918" i="18"/>
  <c r="G918" i="18" s="1"/>
  <c r="A917" i="18"/>
  <c r="G917" i="18" s="1"/>
  <c r="A916" i="18"/>
  <c r="G916" i="18" s="1"/>
  <c r="A915" i="18"/>
  <c r="G915" i="18" s="1"/>
  <c r="A914" i="18"/>
  <c r="G914" i="18" s="1"/>
  <c r="A913" i="18"/>
  <c r="G913" i="18"/>
  <c r="A912" i="18"/>
  <c r="G912" i="18" s="1"/>
  <c r="A911" i="18"/>
  <c r="G911" i="18" s="1"/>
  <c r="A910" i="18"/>
  <c r="G910" i="18" s="1"/>
  <c r="A909" i="18"/>
  <c r="G909" i="18" s="1"/>
  <c r="A908" i="18"/>
  <c r="G908" i="18" s="1"/>
  <c r="A907" i="18"/>
  <c r="G907" i="18" s="1"/>
  <c r="A906" i="18"/>
  <c r="G906" i="18" s="1"/>
  <c r="A905" i="18"/>
  <c r="G905" i="18" s="1"/>
  <c r="A904" i="18"/>
  <c r="G904" i="18" s="1"/>
  <c r="A903" i="18"/>
  <c r="G903" i="18" s="1"/>
  <c r="A902" i="18"/>
  <c r="G902" i="18" s="1"/>
  <c r="A901" i="18"/>
  <c r="G901" i="18" s="1"/>
  <c r="A900" i="18"/>
  <c r="G900" i="18" s="1"/>
  <c r="A899" i="18"/>
  <c r="G899" i="18" s="1"/>
  <c r="A898" i="18"/>
  <c r="G898" i="18" s="1"/>
  <c r="A897" i="18"/>
  <c r="G897" i="18" s="1"/>
  <c r="A896" i="18"/>
  <c r="G896" i="18" s="1"/>
  <c r="A895" i="18"/>
  <c r="G895" i="18" s="1"/>
  <c r="A894" i="18"/>
  <c r="G894" i="18" s="1"/>
  <c r="A893" i="18"/>
  <c r="G893" i="18" s="1"/>
  <c r="A892" i="18"/>
  <c r="G892" i="18" s="1"/>
  <c r="A891" i="18"/>
  <c r="G891" i="18" s="1"/>
  <c r="A890" i="18"/>
  <c r="G890" i="18" s="1"/>
  <c r="A889" i="18"/>
  <c r="G889" i="18" s="1"/>
  <c r="A888" i="18"/>
  <c r="G888" i="18" s="1"/>
  <c r="A887" i="18"/>
  <c r="G887" i="18" s="1"/>
  <c r="A886" i="18"/>
  <c r="G886" i="18" s="1"/>
  <c r="A885" i="18"/>
  <c r="G885" i="18" s="1"/>
  <c r="A884" i="18"/>
  <c r="G884" i="18" s="1"/>
  <c r="A883" i="18"/>
  <c r="G883" i="18" s="1"/>
  <c r="A882" i="18"/>
  <c r="G882" i="18" s="1"/>
  <c r="A881" i="18"/>
  <c r="G881" i="18"/>
  <c r="A880" i="18"/>
  <c r="G880" i="18" s="1"/>
  <c r="A879" i="18"/>
  <c r="G879" i="18" s="1"/>
  <c r="A878" i="18"/>
  <c r="G878" i="18" s="1"/>
  <c r="A877" i="18"/>
  <c r="G877" i="18" s="1"/>
  <c r="A876" i="18"/>
  <c r="G876" i="18" s="1"/>
  <c r="A875" i="18"/>
  <c r="G875" i="18" s="1"/>
  <c r="A874" i="18"/>
  <c r="G874" i="18" s="1"/>
  <c r="A873" i="18"/>
  <c r="G873" i="18" s="1"/>
  <c r="A872" i="18"/>
  <c r="G872" i="18" s="1"/>
  <c r="A871" i="18"/>
  <c r="G871" i="18" s="1"/>
  <c r="A870" i="18"/>
  <c r="G870" i="18" s="1"/>
  <c r="A869" i="18"/>
  <c r="G869" i="18" s="1"/>
  <c r="A868" i="18"/>
  <c r="G868" i="18" s="1"/>
  <c r="A867" i="18"/>
  <c r="G867" i="18" s="1"/>
  <c r="A866" i="18"/>
  <c r="G866" i="18" s="1"/>
  <c r="A865" i="18"/>
  <c r="G865" i="18" s="1"/>
  <c r="A864" i="18"/>
  <c r="G864" i="18" s="1"/>
  <c r="A863" i="18"/>
  <c r="G863" i="18" s="1"/>
  <c r="A862" i="18"/>
  <c r="G862" i="18" s="1"/>
  <c r="A861" i="18"/>
  <c r="G861" i="18" s="1"/>
  <c r="A860" i="18"/>
  <c r="G860" i="18" s="1"/>
  <c r="A859" i="18"/>
  <c r="G859" i="18" s="1"/>
  <c r="A858" i="18"/>
  <c r="G858" i="18" s="1"/>
  <c r="A857" i="18"/>
  <c r="G857" i="18" s="1"/>
  <c r="A856" i="18"/>
  <c r="G856" i="18" s="1"/>
  <c r="A855" i="18"/>
  <c r="G855" i="18" s="1"/>
  <c r="A854" i="18"/>
  <c r="G854" i="18" s="1"/>
  <c r="A853" i="18"/>
  <c r="G853" i="18" s="1"/>
  <c r="A852" i="18"/>
  <c r="G852" i="18" s="1"/>
  <c r="A851" i="18"/>
  <c r="G851" i="18" s="1"/>
  <c r="A850" i="18"/>
  <c r="G850" i="18" s="1"/>
  <c r="A849" i="18"/>
  <c r="G849" i="18"/>
  <c r="A848" i="18"/>
  <c r="G848" i="18" s="1"/>
  <c r="A847" i="18"/>
  <c r="G847" i="18" s="1"/>
  <c r="A846" i="18"/>
  <c r="G846" i="18" s="1"/>
  <c r="A845" i="18"/>
  <c r="G845" i="18" s="1"/>
  <c r="A844" i="18"/>
  <c r="G844" i="18" s="1"/>
  <c r="A843" i="18"/>
  <c r="G843" i="18" s="1"/>
  <c r="A842" i="18"/>
  <c r="G842" i="18" s="1"/>
  <c r="A841" i="18"/>
  <c r="G841" i="18" s="1"/>
  <c r="A840" i="18"/>
  <c r="G840" i="18" s="1"/>
  <c r="A839" i="18"/>
  <c r="G839" i="18" s="1"/>
  <c r="A838" i="18"/>
  <c r="G838" i="18" s="1"/>
  <c r="A837" i="18"/>
  <c r="G837" i="18" s="1"/>
  <c r="A836" i="18"/>
  <c r="G836" i="18" s="1"/>
  <c r="A835" i="18"/>
  <c r="G835" i="18" s="1"/>
  <c r="A834" i="18"/>
  <c r="G834" i="18" s="1"/>
  <c r="A833" i="18"/>
  <c r="G833" i="18" s="1"/>
  <c r="A832" i="18"/>
  <c r="G832" i="18" s="1"/>
  <c r="A831" i="18"/>
  <c r="G831" i="18" s="1"/>
  <c r="A830" i="18"/>
  <c r="G830" i="18" s="1"/>
  <c r="A829" i="18"/>
  <c r="G829" i="18" s="1"/>
  <c r="A828" i="18"/>
  <c r="G828" i="18" s="1"/>
  <c r="A827" i="18"/>
  <c r="G827" i="18" s="1"/>
  <c r="A826" i="18"/>
  <c r="G826" i="18" s="1"/>
  <c r="A825" i="18"/>
  <c r="G825" i="18" s="1"/>
  <c r="A824" i="18"/>
  <c r="G824" i="18" s="1"/>
  <c r="A823" i="18"/>
  <c r="G823" i="18" s="1"/>
  <c r="A822" i="18"/>
  <c r="G822" i="18" s="1"/>
  <c r="A821" i="18"/>
  <c r="G821" i="18" s="1"/>
  <c r="A820" i="18"/>
  <c r="G820" i="18" s="1"/>
  <c r="A819" i="18"/>
  <c r="G819" i="18" s="1"/>
  <c r="A818" i="18"/>
  <c r="G818" i="18" s="1"/>
  <c r="A817" i="18"/>
  <c r="G817" i="18"/>
  <c r="A816" i="18"/>
  <c r="G816" i="18" s="1"/>
  <c r="A815" i="18"/>
  <c r="G815" i="18" s="1"/>
  <c r="A814" i="18"/>
  <c r="G814" i="18" s="1"/>
  <c r="A813" i="18"/>
  <c r="G813" i="18" s="1"/>
  <c r="A812" i="18"/>
  <c r="G812" i="18" s="1"/>
  <c r="A811" i="18"/>
  <c r="G811" i="18" s="1"/>
  <c r="A810" i="18"/>
  <c r="G810" i="18" s="1"/>
  <c r="A809" i="18"/>
  <c r="G809" i="18" s="1"/>
  <c r="A808" i="18"/>
  <c r="G808" i="18" s="1"/>
  <c r="A807" i="18"/>
  <c r="G807" i="18" s="1"/>
  <c r="A806" i="18"/>
  <c r="G806" i="18" s="1"/>
  <c r="A805" i="18"/>
  <c r="G805" i="18" s="1"/>
  <c r="A804" i="18"/>
  <c r="G804" i="18" s="1"/>
  <c r="A803" i="18"/>
  <c r="G803" i="18" s="1"/>
  <c r="A802" i="18"/>
  <c r="G802" i="18" s="1"/>
  <c r="A801" i="18"/>
  <c r="G801" i="18" s="1"/>
  <c r="A800" i="18"/>
  <c r="G800" i="18" s="1"/>
  <c r="A799" i="18"/>
  <c r="G799" i="18" s="1"/>
  <c r="A798" i="18"/>
  <c r="G798" i="18"/>
  <c r="A797" i="18"/>
  <c r="G797" i="18" s="1"/>
  <c r="A796" i="18"/>
  <c r="G796" i="18" s="1"/>
  <c r="A795" i="18"/>
  <c r="G795" i="18" s="1"/>
  <c r="A794" i="18"/>
  <c r="G794" i="18" s="1"/>
  <c r="A793" i="18"/>
  <c r="G793" i="18" s="1"/>
  <c r="A792" i="18"/>
  <c r="G792" i="18" s="1"/>
  <c r="A791" i="18"/>
  <c r="G791" i="18" s="1"/>
  <c r="A790" i="18"/>
  <c r="G790" i="18"/>
  <c r="A789" i="18"/>
  <c r="G789" i="18" s="1"/>
  <c r="A788" i="18"/>
  <c r="G788" i="18" s="1"/>
  <c r="A787" i="18"/>
  <c r="G787" i="18" s="1"/>
  <c r="A786" i="18"/>
  <c r="G786" i="18" s="1"/>
  <c r="A785" i="18"/>
  <c r="G785" i="18" s="1"/>
  <c r="A784" i="18"/>
  <c r="G784" i="18" s="1"/>
  <c r="A783" i="18"/>
  <c r="G783" i="18" s="1"/>
  <c r="A782" i="18"/>
  <c r="G782" i="18"/>
  <c r="A781" i="18"/>
  <c r="G781" i="18" s="1"/>
  <c r="A780" i="18"/>
  <c r="G780" i="18" s="1"/>
  <c r="A779" i="18"/>
  <c r="G779" i="18" s="1"/>
  <c r="A778" i="18"/>
  <c r="G778" i="18" s="1"/>
  <c r="A777" i="18"/>
  <c r="G777" i="18" s="1"/>
  <c r="A776" i="18"/>
  <c r="G776" i="18" s="1"/>
  <c r="A775" i="18"/>
  <c r="G775" i="18" s="1"/>
  <c r="A774" i="18"/>
  <c r="G774" i="18"/>
  <c r="A773" i="18"/>
  <c r="G773" i="18" s="1"/>
  <c r="A772" i="18"/>
  <c r="G772" i="18" s="1"/>
  <c r="A771" i="18"/>
  <c r="G771" i="18" s="1"/>
  <c r="A770" i="18"/>
  <c r="G770" i="18" s="1"/>
  <c r="A769" i="18"/>
  <c r="G769" i="18" s="1"/>
  <c r="A768" i="18"/>
  <c r="G768" i="18" s="1"/>
  <c r="A767" i="18"/>
  <c r="G767" i="18" s="1"/>
  <c r="A766" i="18"/>
  <c r="G766" i="18"/>
  <c r="A765" i="18"/>
  <c r="G765" i="18" s="1"/>
  <c r="A764" i="18"/>
  <c r="G764" i="18" s="1"/>
  <c r="A763" i="18"/>
  <c r="G763" i="18" s="1"/>
  <c r="A762" i="18"/>
  <c r="G762" i="18" s="1"/>
  <c r="A761" i="18"/>
  <c r="G761" i="18" s="1"/>
  <c r="A760" i="18"/>
  <c r="G760" i="18" s="1"/>
  <c r="A759" i="18"/>
  <c r="G759" i="18" s="1"/>
  <c r="A758" i="18"/>
  <c r="G758" i="18"/>
  <c r="A757" i="18"/>
  <c r="G757" i="18" s="1"/>
  <c r="A756" i="18"/>
  <c r="G756" i="18" s="1"/>
  <c r="A755" i="18"/>
  <c r="G755" i="18" s="1"/>
  <c r="A754" i="18"/>
  <c r="G754" i="18" s="1"/>
  <c r="A753" i="18"/>
  <c r="G753" i="18" s="1"/>
  <c r="A752" i="18"/>
  <c r="G752" i="18" s="1"/>
  <c r="A751" i="18"/>
  <c r="G751" i="18" s="1"/>
  <c r="A750" i="18"/>
  <c r="G750" i="18"/>
  <c r="A749" i="18"/>
  <c r="G749" i="18" s="1"/>
  <c r="A748" i="18"/>
  <c r="G748" i="18" s="1"/>
  <c r="A747" i="18"/>
  <c r="G747" i="18" s="1"/>
  <c r="A746" i="18"/>
  <c r="G746" i="18" s="1"/>
  <c r="A745" i="18"/>
  <c r="G745" i="18" s="1"/>
  <c r="A744" i="18"/>
  <c r="G744" i="18"/>
  <c r="A743" i="18"/>
  <c r="G743" i="18" s="1"/>
  <c r="A742" i="18"/>
  <c r="G742" i="18" s="1"/>
  <c r="A741" i="18"/>
  <c r="G741" i="18" s="1"/>
  <c r="A740" i="18"/>
  <c r="G740" i="18" s="1"/>
  <c r="A739" i="18"/>
  <c r="G739" i="18" s="1"/>
  <c r="A738" i="18"/>
  <c r="G738" i="18" s="1"/>
  <c r="A737" i="18"/>
  <c r="G737" i="18" s="1"/>
  <c r="A736" i="18"/>
  <c r="G736" i="18" s="1"/>
  <c r="A735" i="18"/>
  <c r="G735" i="18" s="1"/>
  <c r="A734" i="18"/>
  <c r="G734" i="18" s="1"/>
  <c r="A733" i="18"/>
  <c r="G733" i="18" s="1"/>
  <c r="A732" i="18"/>
  <c r="G732" i="18"/>
  <c r="A731" i="18"/>
  <c r="G731" i="18" s="1"/>
  <c r="A730" i="18"/>
  <c r="G730" i="18" s="1"/>
  <c r="A729" i="18"/>
  <c r="G729" i="18" s="1"/>
  <c r="A728" i="18"/>
  <c r="G728" i="18" s="1"/>
  <c r="A727" i="18"/>
  <c r="G727" i="18" s="1"/>
  <c r="A726" i="18"/>
  <c r="G726" i="18"/>
  <c r="A725" i="18"/>
  <c r="G725" i="18" s="1"/>
  <c r="A724" i="18"/>
  <c r="G724" i="18" s="1"/>
  <c r="A723" i="18"/>
  <c r="G723" i="18" s="1"/>
  <c r="A722" i="18"/>
  <c r="G722" i="18" s="1"/>
  <c r="A721" i="18"/>
  <c r="G721" i="18" s="1"/>
  <c r="A720" i="18"/>
  <c r="G720" i="18"/>
  <c r="A719" i="18"/>
  <c r="G719" i="18" s="1"/>
  <c r="A718" i="18"/>
  <c r="G718" i="18" s="1"/>
  <c r="A717" i="18"/>
  <c r="G717" i="18" s="1"/>
  <c r="A716" i="18"/>
  <c r="G716" i="18" s="1"/>
  <c r="A715" i="18"/>
  <c r="G715" i="18" s="1"/>
  <c r="A714" i="18"/>
  <c r="G714" i="18" s="1"/>
  <c r="A713" i="18"/>
  <c r="G713" i="18" s="1"/>
  <c r="A712" i="18"/>
  <c r="G712" i="18" s="1"/>
  <c r="A711" i="18"/>
  <c r="G711" i="18" s="1"/>
  <c r="A710" i="18"/>
  <c r="G710" i="18" s="1"/>
  <c r="A709" i="18"/>
  <c r="G709" i="18" s="1"/>
  <c r="A708" i="18"/>
  <c r="G708" i="18"/>
  <c r="A707" i="18"/>
  <c r="G707" i="18" s="1"/>
  <c r="A706" i="18"/>
  <c r="G706" i="18" s="1"/>
  <c r="A705" i="18"/>
  <c r="G705" i="18" s="1"/>
  <c r="A704" i="18"/>
  <c r="G704" i="18" s="1"/>
  <c r="A703" i="18"/>
  <c r="G703" i="18" s="1"/>
  <c r="A702" i="18"/>
  <c r="G702" i="18" s="1"/>
  <c r="A701" i="18"/>
  <c r="G701" i="18" s="1"/>
  <c r="A700" i="18"/>
  <c r="G700" i="18" s="1"/>
  <c r="A699" i="18"/>
  <c r="G699" i="18" s="1"/>
  <c r="A698" i="18"/>
  <c r="G698" i="18" s="1"/>
  <c r="A697" i="18"/>
  <c r="G697" i="18" s="1"/>
  <c r="A696" i="18"/>
  <c r="G696" i="18" s="1"/>
  <c r="A695" i="18"/>
  <c r="G695" i="18" s="1"/>
  <c r="A694" i="18"/>
  <c r="G694" i="18" s="1"/>
  <c r="A693" i="18"/>
  <c r="G693" i="18" s="1"/>
  <c r="A692" i="18"/>
  <c r="G692" i="18"/>
  <c r="A691" i="18"/>
  <c r="G691" i="18" s="1"/>
  <c r="A690" i="18"/>
  <c r="G690" i="18" s="1"/>
  <c r="A689" i="18"/>
  <c r="G689" i="18" s="1"/>
  <c r="A688" i="18"/>
  <c r="G688" i="18" s="1"/>
  <c r="A687" i="18"/>
  <c r="G687" i="18" s="1"/>
  <c r="A686" i="18"/>
  <c r="G686" i="18" s="1"/>
  <c r="A685" i="18"/>
  <c r="G685" i="18" s="1"/>
  <c r="A684" i="18"/>
  <c r="G684" i="18" s="1"/>
  <c r="A683" i="18"/>
  <c r="G683" i="18" s="1"/>
  <c r="A682" i="18"/>
  <c r="G682" i="18" s="1"/>
  <c r="A681" i="18"/>
  <c r="G681" i="18" s="1"/>
  <c r="A680" i="18"/>
  <c r="G680" i="18" s="1"/>
  <c r="A679" i="18"/>
  <c r="G679" i="18" s="1"/>
  <c r="A678" i="18"/>
  <c r="G678" i="18" s="1"/>
  <c r="A677" i="18"/>
  <c r="G677" i="18" s="1"/>
  <c r="A676" i="18"/>
  <c r="G676" i="18"/>
  <c r="A675" i="18"/>
  <c r="G675" i="18" s="1"/>
  <c r="A674" i="18"/>
  <c r="G674" i="18" s="1"/>
  <c r="A673" i="18"/>
  <c r="G673" i="18" s="1"/>
  <c r="A672" i="18"/>
  <c r="G672" i="18" s="1"/>
  <c r="A671" i="18"/>
  <c r="G671" i="18" s="1"/>
  <c r="A670" i="18"/>
  <c r="G670" i="18" s="1"/>
  <c r="A669" i="18"/>
  <c r="G669" i="18" s="1"/>
  <c r="A668" i="18"/>
  <c r="G668" i="18" s="1"/>
  <c r="A667" i="18"/>
  <c r="G667" i="18" s="1"/>
  <c r="A666" i="18"/>
  <c r="G666" i="18" s="1"/>
  <c r="A665" i="18"/>
  <c r="G665" i="18" s="1"/>
  <c r="A664" i="18"/>
  <c r="G664" i="18" s="1"/>
  <c r="A663" i="18"/>
  <c r="G663" i="18"/>
  <c r="A662" i="18"/>
  <c r="G662" i="18" s="1"/>
  <c r="A661" i="18"/>
  <c r="G661" i="18" s="1"/>
  <c r="A660" i="18"/>
  <c r="G660" i="18" s="1"/>
  <c r="A659" i="18"/>
  <c r="G659" i="18" s="1"/>
  <c r="A658" i="18"/>
  <c r="G658" i="18" s="1"/>
  <c r="A657" i="18"/>
  <c r="G657" i="18" s="1"/>
  <c r="A656" i="18"/>
  <c r="G656" i="18" s="1"/>
  <c r="A655" i="18"/>
  <c r="G655" i="18"/>
  <c r="A654" i="18"/>
  <c r="G654" i="18" s="1"/>
  <c r="A653" i="18"/>
  <c r="G653" i="18" s="1"/>
  <c r="A652" i="18"/>
  <c r="G652" i="18" s="1"/>
  <c r="A651" i="18"/>
  <c r="G651" i="18" s="1"/>
  <c r="A650" i="18"/>
  <c r="G650" i="18" s="1"/>
  <c r="A649" i="18"/>
  <c r="G649" i="18" s="1"/>
  <c r="A648" i="18"/>
  <c r="G648" i="18" s="1"/>
  <c r="A647" i="18"/>
  <c r="G647" i="18"/>
  <c r="A646" i="18"/>
  <c r="G646" i="18" s="1"/>
  <c r="A645" i="18"/>
  <c r="G645" i="18" s="1"/>
  <c r="A644" i="18"/>
  <c r="G644" i="18" s="1"/>
  <c r="A643" i="18"/>
  <c r="G643" i="18" s="1"/>
  <c r="A642" i="18"/>
  <c r="G642" i="18" s="1"/>
  <c r="A641" i="18"/>
  <c r="G641" i="18" s="1"/>
  <c r="A640" i="18"/>
  <c r="G640" i="18" s="1"/>
  <c r="A639" i="18"/>
  <c r="G639" i="18"/>
  <c r="A638" i="18"/>
  <c r="G638" i="18" s="1"/>
  <c r="A637" i="18"/>
  <c r="G637" i="18" s="1"/>
  <c r="A636" i="18"/>
  <c r="G636" i="18" s="1"/>
  <c r="A635" i="18"/>
  <c r="G635" i="18" s="1"/>
  <c r="A634" i="18"/>
  <c r="G634" i="18" s="1"/>
  <c r="A633" i="18"/>
  <c r="G633" i="18" s="1"/>
  <c r="A632" i="18"/>
  <c r="G632" i="18" s="1"/>
  <c r="A631" i="18"/>
  <c r="G631" i="18"/>
  <c r="A630" i="18"/>
  <c r="G630" i="18" s="1"/>
  <c r="A629" i="18"/>
  <c r="G629" i="18" s="1"/>
  <c r="A628" i="18"/>
  <c r="G628" i="18" s="1"/>
  <c r="A627" i="18"/>
  <c r="G627" i="18" s="1"/>
  <c r="A626" i="18"/>
  <c r="G626" i="18" s="1"/>
  <c r="A625" i="18"/>
  <c r="G625" i="18" s="1"/>
  <c r="A624" i="18"/>
  <c r="G624" i="18" s="1"/>
  <c r="A623" i="18"/>
  <c r="G623" i="18"/>
  <c r="A622" i="18"/>
  <c r="G622" i="18" s="1"/>
  <c r="A621" i="18"/>
  <c r="G621" i="18" s="1"/>
  <c r="A620" i="18"/>
  <c r="G620" i="18" s="1"/>
  <c r="A619" i="18"/>
  <c r="G619" i="18" s="1"/>
  <c r="A618" i="18"/>
  <c r="G618" i="18" s="1"/>
  <c r="A617" i="18"/>
  <c r="G617" i="18" s="1"/>
  <c r="A616" i="18"/>
  <c r="G616" i="18" s="1"/>
  <c r="A615" i="18"/>
  <c r="G615" i="18"/>
  <c r="A614" i="18"/>
  <c r="G614" i="18" s="1"/>
  <c r="A613" i="18"/>
  <c r="G613" i="18" s="1"/>
  <c r="A612" i="18"/>
  <c r="G612" i="18" s="1"/>
  <c r="A611" i="18"/>
  <c r="G611" i="18" s="1"/>
  <c r="A610" i="18"/>
  <c r="G610" i="18" s="1"/>
  <c r="A609" i="18"/>
  <c r="G609" i="18" s="1"/>
  <c r="A608" i="18"/>
  <c r="G608" i="18" s="1"/>
  <c r="A607" i="18"/>
  <c r="G607" i="18"/>
  <c r="A606" i="18"/>
  <c r="G606" i="18" s="1"/>
  <c r="A605" i="18"/>
  <c r="G605" i="18" s="1"/>
  <c r="A604" i="18"/>
  <c r="G604" i="18" s="1"/>
  <c r="A603" i="18"/>
  <c r="G603" i="18" s="1"/>
  <c r="A602" i="18"/>
  <c r="G602" i="18" s="1"/>
  <c r="A601" i="18"/>
  <c r="G601" i="18" s="1"/>
  <c r="A600" i="18"/>
  <c r="G600" i="18" s="1"/>
  <c r="A599" i="18"/>
  <c r="G599" i="18"/>
  <c r="A598" i="18"/>
  <c r="G598" i="18" s="1"/>
  <c r="A597" i="18"/>
  <c r="G597" i="18" s="1"/>
  <c r="A596" i="18"/>
  <c r="G596" i="18" s="1"/>
  <c r="A595" i="18"/>
  <c r="G595" i="18" s="1"/>
  <c r="A594" i="18"/>
  <c r="G594" i="18" s="1"/>
  <c r="A593" i="18"/>
  <c r="G593" i="18" s="1"/>
  <c r="A592" i="18"/>
  <c r="G592" i="18" s="1"/>
  <c r="A591" i="18"/>
  <c r="G591" i="18"/>
  <c r="A590" i="18"/>
  <c r="G590" i="18" s="1"/>
  <c r="A589" i="18"/>
  <c r="G589" i="18" s="1"/>
  <c r="A588" i="18"/>
  <c r="G588" i="18" s="1"/>
  <c r="A587" i="18"/>
  <c r="G587" i="18" s="1"/>
  <c r="A586" i="18"/>
  <c r="G586" i="18" s="1"/>
  <c r="A585" i="18"/>
  <c r="G585" i="18" s="1"/>
  <c r="A584" i="18"/>
  <c r="G584" i="18" s="1"/>
  <c r="A583" i="18"/>
  <c r="G583" i="18"/>
  <c r="A582" i="18"/>
  <c r="G582" i="18" s="1"/>
  <c r="A581" i="18"/>
  <c r="G581" i="18" s="1"/>
  <c r="A580" i="18"/>
  <c r="G580" i="18" s="1"/>
  <c r="A579" i="18"/>
  <c r="G579" i="18" s="1"/>
  <c r="A578" i="18"/>
  <c r="G578" i="18" s="1"/>
  <c r="A577" i="18"/>
  <c r="G577" i="18" s="1"/>
  <c r="A576" i="18"/>
  <c r="G576" i="18" s="1"/>
  <c r="A575" i="18"/>
  <c r="G575" i="18"/>
  <c r="A574" i="18"/>
  <c r="G574" i="18" s="1"/>
  <c r="A573" i="18"/>
  <c r="G573" i="18" s="1"/>
  <c r="A572" i="18"/>
  <c r="G572" i="18" s="1"/>
  <c r="A571" i="18"/>
  <c r="G571" i="18" s="1"/>
  <c r="A570" i="18"/>
  <c r="G570" i="18" s="1"/>
  <c r="A569" i="18"/>
  <c r="G569" i="18" s="1"/>
  <c r="A568" i="18"/>
  <c r="G568" i="18" s="1"/>
  <c r="A567" i="18"/>
  <c r="G567" i="18"/>
  <c r="A566" i="18"/>
  <c r="G566" i="18" s="1"/>
  <c r="A565" i="18"/>
  <c r="G565" i="18" s="1"/>
  <c r="A564" i="18"/>
  <c r="G564" i="18" s="1"/>
  <c r="A563" i="18"/>
  <c r="G563" i="18" s="1"/>
  <c r="A562" i="18"/>
  <c r="G562" i="18" s="1"/>
  <c r="A561" i="18"/>
  <c r="G561" i="18" s="1"/>
  <c r="A560" i="18"/>
  <c r="G560" i="18" s="1"/>
  <c r="A559" i="18"/>
  <c r="G559" i="18"/>
  <c r="A558" i="18"/>
  <c r="G558" i="18" s="1"/>
  <c r="A557" i="18"/>
  <c r="G557" i="18" s="1"/>
  <c r="A556" i="18"/>
  <c r="G556" i="18" s="1"/>
  <c r="A555" i="18"/>
  <c r="G555" i="18" s="1"/>
  <c r="A554" i="18"/>
  <c r="G554" i="18" s="1"/>
  <c r="A553" i="18"/>
  <c r="G553" i="18" s="1"/>
  <c r="A552" i="18"/>
  <c r="G552" i="18" s="1"/>
  <c r="A551" i="18"/>
  <c r="G551" i="18"/>
  <c r="A550" i="18"/>
  <c r="G550" i="18" s="1"/>
  <c r="A549" i="18"/>
  <c r="G549" i="18" s="1"/>
  <c r="A548" i="18"/>
  <c r="G548" i="18" s="1"/>
  <c r="A547" i="18"/>
  <c r="G547" i="18" s="1"/>
  <c r="A546" i="18"/>
  <c r="G546" i="18" s="1"/>
  <c r="A545" i="18"/>
  <c r="G545" i="18" s="1"/>
  <c r="A544" i="18"/>
  <c r="G544" i="18" s="1"/>
  <c r="A543" i="18"/>
  <c r="G543" i="18"/>
  <c r="A542" i="18"/>
  <c r="G542" i="18" s="1"/>
  <c r="A541" i="18"/>
  <c r="G541" i="18" s="1"/>
  <c r="A540" i="18"/>
  <c r="G540" i="18" s="1"/>
  <c r="A539" i="18"/>
  <c r="G539" i="18" s="1"/>
  <c r="A538" i="18"/>
  <c r="G538" i="18" s="1"/>
  <c r="A537" i="18"/>
  <c r="G537" i="18" s="1"/>
  <c r="A536" i="18"/>
  <c r="G536" i="18" s="1"/>
  <c r="A535" i="18"/>
  <c r="G535" i="18"/>
  <c r="A534" i="18"/>
  <c r="G534" i="18" s="1"/>
  <c r="A533" i="18"/>
  <c r="G533" i="18" s="1"/>
  <c r="A532" i="18"/>
  <c r="G532" i="18" s="1"/>
  <c r="A531" i="18"/>
  <c r="G531" i="18" s="1"/>
  <c r="A530" i="18"/>
  <c r="G530" i="18" s="1"/>
  <c r="A529" i="18"/>
  <c r="G529" i="18" s="1"/>
  <c r="A528" i="18"/>
  <c r="G528" i="18" s="1"/>
  <c r="A527" i="18"/>
  <c r="G527" i="18"/>
  <c r="A526" i="18"/>
  <c r="G526" i="18" s="1"/>
  <c r="A525" i="18"/>
  <c r="G525" i="18" s="1"/>
  <c r="A524" i="18"/>
  <c r="G524" i="18" s="1"/>
  <c r="A523" i="18"/>
  <c r="G523" i="18" s="1"/>
  <c r="A522" i="18"/>
  <c r="G522" i="18" s="1"/>
  <c r="A521" i="18"/>
  <c r="G521" i="18" s="1"/>
  <c r="A520" i="18"/>
  <c r="G520" i="18" s="1"/>
  <c r="A519" i="18"/>
  <c r="G519" i="18"/>
  <c r="A518" i="18"/>
  <c r="G518" i="18" s="1"/>
  <c r="A517" i="18"/>
  <c r="G517" i="18" s="1"/>
  <c r="A516" i="18"/>
  <c r="G516" i="18" s="1"/>
  <c r="A515" i="18"/>
  <c r="G515" i="18" s="1"/>
  <c r="A514" i="18"/>
  <c r="G514" i="18" s="1"/>
  <c r="A513" i="18"/>
  <c r="G513" i="18" s="1"/>
  <c r="A512" i="18"/>
  <c r="G512" i="18" s="1"/>
  <c r="A511" i="18"/>
  <c r="G511" i="18"/>
  <c r="A510" i="18"/>
  <c r="G510" i="18" s="1"/>
  <c r="A509" i="18"/>
  <c r="G509" i="18" s="1"/>
  <c r="A508" i="18"/>
  <c r="G508" i="18" s="1"/>
  <c r="A507" i="18"/>
  <c r="G507" i="18" s="1"/>
  <c r="A506" i="18"/>
  <c r="G506" i="18" s="1"/>
  <c r="A505" i="18"/>
  <c r="G505" i="18" s="1"/>
  <c r="A504" i="18"/>
  <c r="G504" i="18" s="1"/>
  <c r="A503" i="18"/>
  <c r="G503" i="18"/>
  <c r="A502" i="18"/>
  <c r="G502" i="18" s="1"/>
  <c r="A501" i="18"/>
  <c r="G501" i="18" s="1"/>
  <c r="A500" i="18"/>
  <c r="G500" i="18" s="1"/>
  <c r="A499" i="18"/>
  <c r="G499" i="18" s="1"/>
  <c r="A498" i="18"/>
  <c r="G498" i="18" s="1"/>
  <c r="A497" i="18"/>
  <c r="G497" i="18" s="1"/>
  <c r="A496" i="18"/>
  <c r="G496" i="18" s="1"/>
  <c r="A495" i="18"/>
  <c r="G495" i="18"/>
  <c r="A494" i="18"/>
  <c r="G494" i="18" s="1"/>
  <c r="A493" i="18"/>
  <c r="G493" i="18" s="1"/>
  <c r="A492" i="18"/>
  <c r="G492" i="18" s="1"/>
  <c r="A491" i="18"/>
  <c r="G491" i="18" s="1"/>
  <c r="A490" i="18"/>
  <c r="G490" i="18" s="1"/>
  <c r="A489" i="18"/>
  <c r="G489" i="18" s="1"/>
  <c r="A488" i="18"/>
  <c r="G488" i="18" s="1"/>
  <c r="A487" i="18"/>
  <c r="G487" i="18" s="1"/>
  <c r="A486" i="18"/>
  <c r="G486" i="18" s="1"/>
  <c r="A485" i="18"/>
  <c r="G485" i="18" s="1"/>
  <c r="A484" i="18"/>
  <c r="G484" i="18" s="1"/>
  <c r="A483" i="18"/>
  <c r="G483" i="18" s="1"/>
  <c r="A482" i="18"/>
  <c r="G482" i="18"/>
  <c r="A481" i="18"/>
  <c r="G481" i="18" s="1"/>
  <c r="A480" i="18"/>
  <c r="G480" i="18" s="1"/>
  <c r="A479" i="18"/>
  <c r="G479" i="18" s="1"/>
  <c r="A478" i="18"/>
  <c r="G478" i="18" s="1"/>
  <c r="A477" i="18"/>
  <c r="G477" i="18" s="1"/>
  <c r="A476" i="18"/>
  <c r="G476" i="18" s="1"/>
  <c r="A475" i="18"/>
  <c r="G475" i="18" s="1"/>
  <c r="A474" i="18"/>
  <c r="G474" i="18" s="1"/>
  <c r="A473" i="18"/>
  <c r="G473" i="18" s="1"/>
  <c r="A472" i="18"/>
  <c r="G472" i="18" s="1"/>
  <c r="A471" i="18"/>
  <c r="G471" i="18" s="1"/>
  <c r="A470" i="18"/>
  <c r="G470" i="18" s="1"/>
  <c r="A469" i="18"/>
  <c r="G469" i="18" s="1"/>
  <c r="A468" i="18"/>
  <c r="G468" i="18" s="1"/>
  <c r="A467" i="18"/>
  <c r="G467" i="18" s="1"/>
  <c r="A466" i="18"/>
  <c r="G466" i="18" s="1"/>
  <c r="A465" i="18"/>
  <c r="G465" i="18" s="1"/>
  <c r="A464" i="18"/>
  <c r="G464" i="18" s="1"/>
  <c r="A463" i="18"/>
  <c r="G463" i="18" s="1"/>
  <c r="A462" i="18"/>
  <c r="G462" i="18" s="1"/>
  <c r="A461" i="18"/>
  <c r="G461" i="18" s="1"/>
  <c r="A460" i="18"/>
  <c r="G460" i="18" s="1"/>
  <c r="A459" i="18"/>
  <c r="G459" i="18" s="1"/>
  <c r="A458" i="18"/>
  <c r="G458" i="18"/>
  <c r="A457" i="18"/>
  <c r="G457" i="18" s="1"/>
  <c r="A456" i="18"/>
  <c r="G456" i="18" s="1"/>
  <c r="A455" i="18"/>
  <c r="G455" i="18" s="1"/>
  <c r="A454" i="18"/>
  <c r="G454" i="18" s="1"/>
  <c r="A453" i="18"/>
  <c r="G453" i="18" s="1"/>
  <c r="A452" i="18"/>
  <c r="G452" i="18" s="1"/>
  <c r="A451" i="18"/>
  <c r="G451" i="18" s="1"/>
  <c r="A450" i="18"/>
  <c r="G450" i="18" s="1"/>
  <c r="A449" i="18"/>
  <c r="G449" i="18" s="1"/>
  <c r="A448" i="18"/>
  <c r="G448" i="18" s="1"/>
  <c r="A447" i="18"/>
  <c r="G447" i="18" s="1"/>
  <c r="A446" i="18"/>
  <c r="G446" i="18" s="1"/>
  <c r="A445" i="18"/>
  <c r="G445" i="18" s="1"/>
  <c r="A444" i="18"/>
  <c r="G444" i="18" s="1"/>
  <c r="A443" i="18"/>
  <c r="G443" i="18" s="1"/>
  <c r="A442" i="18"/>
  <c r="G442" i="18" s="1"/>
  <c r="A441" i="18"/>
  <c r="G441" i="18" s="1"/>
  <c r="A440" i="18"/>
  <c r="G440" i="18" s="1"/>
  <c r="A439" i="18"/>
  <c r="G439" i="18" s="1"/>
  <c r="A438" i="18"/>
  <c r="G438" i="18"/>
  <c r="A437" i="18"/>
  <c r="G437" i="18" s="1"/>
  <c r="A436" i="18"/>
  <c r="G436" i="18" s="1"/>
  <c r="A435" i="18"/>
  <c r="G435" i="18" s="1"/>
  <c r="A434" i="18"/>
  <c r="G434" i="18" s="1"/>
  <c r="A433" i="18"/>
  <c r="G433" i="18" s="1"/>
  <c r="A432" i="18"/>
  <c r="G432" i="18" s="1"/>
  <c r="A431" i="18"/>
  <c r="G431" i="18" s="1"/>
  <c r="A430" i="18"/>
  <c r="G430" i="18" s="1"/>
  <c r="A429" i="18"/>
  <c r="G429" i="18" s="1"/>
  <c r="A428" i="18"/>
  <c r="G428" i="18" s="1"/>
  <c r="A427" i="18"/>
  <c r="G427" i="18" s="1"/>
  <c r="A426" i="18"/>
  <c r="G426" i="18" s="1"/>
  <c r="A425" i="18"/>
  <c r="G425" i="18" s="1"/>
  <c r="A424" i="18"/>
  <c r="G424" i="18" s="1"/>
  <c r="A423" i="18"/>
  <c r="G423" i="18" s="1"/>
  <c r="A422" i="18"/>
  <c r="G422" i="18" s="1"/>
  <c r="A421" i="18"/>
  <c r="G421" i="18" s="1"/>
  <c r="A420" i="18"/>
  <c r="G420" i="18" s="1"/>
  <c r="A419" i="18"/>
  <c r="G419" i="18" s="1"/>
  <c r="A418" i="18"/>
  <c r="G418" i="18"/>
  <c r="A417" i="18"/>
  <c r="G417" i="18" s="1"/>
  <c r="A416" i="18"/>
  <c r="G416" i="18" s="1"/>
  <c r="A415" i="18"/>
  <c r="G415" i="18" s="1"/>
  <c r="A414" i="18"/>
  <c r="G414" i="18" s="1"/>
  <c r="A413" i="18"/>
  <c r="G413" i="18" s="1"/>
  <c r="A412" i="18"/>
  <c r="G412" i="18" s="1"/>
  <c r="A411" i="18"/>
  <c r="G411" i="18" s="1"/>
  <c r="A410" i="18"/>
  <c r="G410" i="18" s="1"/>
  <c r="A409" i="18"/>
  <c r="G409" i="18" s="1"/>
  <c r="A408" i="18"/>
  <c r="G408" i="18" s="1"/>
  <c r="A407" i="18"/>
  <c r="G407" i="18" s="1"/>
  <c r="A406" i="18"/>
  <c r="G406" i="18" s="1"/>
  <c r="A405" i="18"/>
  <c r="G405" i="18" s="1"/>
  <c r="A404" i="18"/>
  <c r="G404" i="18" s="1"/>
  <c r="A403" i="18"/>
  <c r="G403" i="18" s="1"/>
  <c r="A402" i="18"/>
  <c r="G402" i="18" s="1"/>
  <c r="A401" i="18"/>
  <c r="G401" i="18" s="1"/>
  <c r="A400" i="18"/>
  <c r="G400" i="18" s="1"/>
  <c r="A399" i="18"/>
  <c r="G399" i="18" s="1"/>
  <c r="A398" i="18"/>
  <c r="G398" i="18" s="1"/>
  <c r="A397" i="18"/>
  <c r="G397" i="18" s="1"/>
  <c r="A396" i="18"/>
  <c r="G396" i="18"/>
  <c r="A395" i="18"/>
  <c r="G395" i="18" s="1"/>
  <c r="A394" i="18"/>
  <c r="G394" i="18" s="1"/>
  <c r="A393" i="18"/>
  <c r="G393" i="18" s="1"/>
  <c r="A392" i="18"/>
  <c r="G392" i="18" s="1"/>
  <c r="A391" i="18"/>
  <c r="G391" i="18" s="1"/>
  <c r="A390" i="18"/>
  <c r="G390" i="18" s="1"/>
  <c r="A389" i="18"/>
  <c r="G389" i="18" s="1"/>
  <c r="A388" i="18"/>
  <c r="G388" i="18" s="1"/>
  <c r="A387" i="18"/>
  <c r="G387" i="18" s="1"/>
  <c r="A386" i="18"/>
  <c r="G386" i="18" s="1"/>
  <c r="A385" i="18"/>
  <c r="G385" i="18" s="1"/>
  <c r="A384" i="18"/>
  <c r="G384" i="18" s="1"/>
  <c r="A383" i="18"/>
  <c r="G383" i="18" s="1"/>
  <c r="A382" i="18"/>
  <c r="G382" i="18" s="1"/>
  <c r="A381" i="18"/>
  <c r="G381" i="18" s="1"/>
  <c r="A380" i="18"/>
  <c r="G380" i="18" s="1"/>
  <c r="A379" i="18"/>
  <c r="G379" i="18" s="1"/>
  <c r="A378" i="18"/>
  <c r="G378" i="18" s="1"/>
  <c r="A377" i="18"/>
  <c r="G377" i="18" s="1"/>
  <c r="A376" i="18"/>
  <c r="G376" i="18" s="1"/>
  <c r="A375" i="18"/>
  <c r="G375" i="18" s="1"/>
  <c r="A374" i="18"/>
  <c r="G374" i="18" s="1"/>
  <c r="A373" i="18"/>
  <c r="G373" i="18" s="1"/>
  <c r="A372" i="18"/>
  <c r="G372" i="18" s="1"/>
  <c r="A371" i="18"/>
  <c r="G371" i="18" s="1"/>
  <c r="A370" i="18"/>
  <c r="G370" i="18" s="1"/>
  <c r="A369" i="18"/>
  <c r="G369" i="18" s="1"/>
  <c r="A368" i="18"/>
  <c r="G368" i="18" s="1"/>
  <c r="A367" i="18"/>
  <c r="G367" i="18" s="1"/>
  <c r="A366" i="18"/>
  <c r="G366" i="18" s="1"/>
  <c r="A365" i="18"/>
  <c r="G365" i="18" s="1"/>
  <c r="A364" i="18"/>
  <c r="G364" i="18" s="1"/>
  <c r="A363" i="18"/>
  <c r="G363" i="18" s="1"/>
  <c r="A362" i="18"/>
  <c r="G362" i="18" s="1"/>
  <c r="A361" i="18"/>
  <c r="G361" i="18" s="1"/>
  <c r="A360" i="18"/>
  <c r="G360" i="18" s="1"/>
  <c r="A359" i="18"/>
  <c r="G359" i="18" s="1"/>
  <c r="A358" i="18"/>
  <c r="G358" i="18" s="1"/>
  <c r="A357" i="18"/>
  <c r="G357" i="18" s="1"/>
  <c r="A356" i="18"/>
  <c r="G356" i="18"/>
  <c r="A355" i="18"/>
  <c r="G355" i="18" s="1"/>
  <c r="A354" i="18"/>
  <c r="G354" i="18" s="1"/>
  <c r="A353" i="18"/>
  <c r="G353" i="18" s="1"/>
  <c r="A352" i="18"/>
  <c r="G352" i="18" s="1"/>
  <c r="A351" i="18"/>
  <c r="G351" i="18" s="1"/>
  <c r="A350" i="18"/>
  <c r="G350" i="18" s="1"/>
  <c r="A349" i="18"/>
  <c r="G349" i="18" s="1"/>
  <c r="A348" i="18"/>
  <c r="G348" i="18" s="1"/>
  <c r="A347" i="18"/>
  <c r="G347" i="18" s="1"/>
  <c r="A346" i="18"/>
  <c r="G346" i="18" s="1"/>
  <c r="A345" i="18"/>
  <c r="G345" i="18" s="1"/>
  <c r="A344" i="18"/>
  <c r="G344" i="18" s="1"/>
  <c r="A343" i="18"/>
  <c r="G343" i="18" s="1"/>
  <c r="A342" i="18"/>
  <c r="G342" i="18" s="1"/>
  <c r="A341" i="18"/>
  <c r="G341" i="18" s="1"/>
  <c r="A340" i="18"/>
  <c r="G340" i="18" s="1"/>
  <c r="A339" i="18"/>
  <c r="G339" i="18" s="1"/>
  <c r="A338" i="18"/>
  <c r="G338" i="18" s="1"/>
  <c r="A337" i="18"/>
  <c r="G337" i="18" s="1"/>
  <c r="A336" i="18"/>
  <c r="G336" i="18" s="1"/>
  <c r="A335" i="18"/>
  <c r="G335" i="18" s="1"/>
  <c r="A334" i="18"/>
  <c r="G334" i="18" s="1"/>
  <c r="A333" i="18"/>
  <c r="G333" i="18" s="1"/>
  <c r="A332" i="18"/>
  <c r="G332" i="18" s="1"/>
  <c r="A331" i="18"/>
  <c r="G331" i="18" s="1"/>
  <c r="A330" i="18"/>
  <c r="G330" i="18" s="1"/>
  <c r="A329" i="18"/>
  <c r="G329" i="18" s="1"/>
  <c r="A328" i="18"/>
  <c r="G328" i="18" s="1"/>
  <c r="A327" i="18"/>
  <c r="G327" i="18" s="1"/>
  <c r="A326" i="18"/>
  <c r="G326" i="18" s="1"/>
  <c r="A325" i="18"/>
  <c r="G325" i="18" s="1"/>
  <c r="A324" i="18"/>
  <c r="G324" i="18" s="1"/>
  <c r="A323" i="18"/>
  <c r="G323" i="18" s="1"/>
  <c r="A322" i="18"/>
  <c r="G322" i="18" s="1"/>
  <c r="A321" i="18"/>
  <c r="G321" i="18" s="1"/>
  <c r="A320" i="18"/>
  <c r="G320" i="18" s="1"/>
  <c r="A319" i="18"/>
  <c r="G319" i="18" s="1"/>
  <c r="A318" i="18"/>
  <c r="G318" i="18" s="1"/>
  <c r="A317" i="18"/>
  <c r="G317" i="18" s="1"/>
  <c r="A316" i="18"/>
  <c r="G316" i="18" s="1"/>
  <c r="A315" i="18"/>
  <c r="G315" i="18" s="1"/>
  <c r="A314" i="18"/>
  <c r="G314" i="18" s="1"/>
  <c r="A313" i="18"/>
  <c r="G313" i="18" s="1"/>
  <c r="A312" i="18"/>
  <c r="G312" i="18" s="1"/>
  <c r="A311" i="18"/>
  <c r="G311" i="18" s="1"/>
  <c r="A310" i="18"/>
  <c r="G310" i="18" s="1"/>
  <c r="A309" i="18"/>
  <c r="G309" i="18" s="1"/>
  <c r="A308" i="18"/>
  <c r="G308" i="18" s="1"/>
  <c r="A307" i="18"/>
  <c r="G307" i="18" s="1"/>
  <c r="A306" i="18"/>
  <c r="G306" i="18" s="1"/>
  <c r="A305" i="18"/>
  <c r="G305" i="18" s="1"/>
  <c r="A304" i="18"/>
  <c r="G304" i="18" s="1"/>
  <c r="A303" i="18"/>
  <c r="G303" i="18" s="1"/>
  <c r="A302" i="18"/>
  <c r="G302" i="18" s="1"/>
  <c r="A301" i="18"/>
  <c r="G301" i="18" s="1"/>
  <c r="A300" i="18"/>
  <c r="G300" i="18" s="1"/>
  <c r="A299" i="18"/>
  <c r="G299" i="18" s="1"/>
  <c r="A298" i="18"/>
  <c r="G298" i="18" s="1"/>
  <c r="A297" i="18"/>
  <c r="G297" i="18" s="1"/>
  <c r="A296" i="18"/>
  <c r="G296" i="18" s="1"/>
  <c r="A295" i="18"/>
  <c r="G295" i="18" s="1"/>
  <c r="A294" i="18"/>
  <c r="G294" i="18" s="1"/>
  <c r="A293" i="18"/>
  <c r="G293" i="18" s="1"/>
  <c r="A292" i="18"/>
  <c r="G292" i="18" s="1"/>
  <c r="A291" i="18"/>
  <c r="G291" i="18" s="1"/>
  <c r="A290" i="18"/>
  <c r="G290" i="18" s="1"/>
  <c r="A289" i="18"/>
  <c r="G289" i="18" s="1"/>
  <c r="A288" i="18"/>
  <c r="G288" i="18" s="1"/>
  <c r="A287" i="18"/>
  <c r="G287" i="18" s="1"/>
  <c r="A286" i="18"/>
  <c r="G286" i="18" s="1"/>
  <c r="A285" i="18"/>
  <c r="G285" i="18" s="1"/>
  <c r="A284" i="18"/>
  <c r="G284" i="18" s="1"/>
  <c r="A283" i="18"/>
  <c r="G283" i="18" s="1"/>
  <c r="A282" i="18"/>
  <c r="G282" i="18" s="1"/>
  <c r="A281" i="18"/>
  <c r="G281" i="18" s="1"/>
  <c r="A280" i="18"/>
  <c r="G280" i="18" s="1"/>
  <c r="A279" i="18"/>
  <c r="G279" i="18" s="1"/>
  <c r="A278" i="18"/>
  <c r="G278" i="18" s="1"/>
  <c r="A277" i="18"/>
  <c r="G277" i="18" s="1"/>
  <c r="A276" i="18"/>
  <c r="G276" i="18" s="1"/>
  <c r="A275" i="18"/>
  <c r="G275" i="18" s="1"/>
  <c r="A274" i="18"/>
  <c r="G274" i="18" s="1"/>
  <c r="A273" i="18"/>
  <c r="G273" i="18" s="1"/>
  <c r="A272" i="18"/>
  <c r="G272" i="18" s="1"/>
  <c r="A271" i="18"/>
  <c r="G271" i="18" s="1"/>
  <c r="A270" i="18"/>
  <c r="G270" i="18" s="1"/>
  <c r="A269" i="18"/>
  <c r="G269" i="18" s="1"/>
  <c r="A268" i="18"/>
  <c r="G268" i="18" s="1"/>
  <c r="A267" i="18"/>
  <c r="G267" i="18" s="1"/>
  <c r="A266" i="18"/>
  <c r="G266" i="18" s="1"/>
  <c r="A265" i="18"/>
  <c r="G265" i="18" s="1"/>
  <c r="A264" i="18"/>
  <c r="G264" i="18" s="1"/>
  <c r="A263" i="18"/>
  <c r="G263" i="18" s="1"/>
  <c r="A262" i="18"/>
  <c r="G262" i="18" s="1"/>
  <c r="A261" i="18"/>
  <c r="G261" i="18" s="1"/>
  <c r="A260" i="18"/>
  <c r="G260" i="18" s="1"/>
  <c r="A259" i="18"/>
  <c r="G259" i="18" s="1"/>
  <c r="A258" i="18"/>
  <c r="G258" i="18" s="1"/>
  <c r="A257" i="18"/>
  <c r="G257" i="18" s="1"/>
  <c r="A256" i="18"/>
  <c r="G256" i="18" s="1"/>
  <c r="A255" i="18"/>
  <c r="G255" i="18" s="1"/>
  <c r="A254" i="18"/>
  <c r="G254" i="18" s="1"/>
  <c r="A253" i="18"/>
  <c r="G253" i="18" s="1"/>
  <c r="A252" i="18"/>
  <c r="G252" i="18" s="1"/>
  <c r="A251" i="18"/>
  <c r="G251" i="18" s="1"/>
  <c r="A250" i="18"/>
  <c r="G250" i="18" s="1"/>
  <c r="A249" i="18"/>
  <c r="G249" i="18" s="1"/>
  <c r="A248" i="18"/>
  <c r="G248" i="18" s="1"/>
  <c r="A247" i="18"/>
  <c r="G247" i="18" s="1"/>
  <c r="A246" i="18"/>
  <c r="G246" i="18" s="1"/>
  <c r="A245" i="18"/>
  <c r="G245" i="18" s="1"/>
  <c r="A244" i="18"/>
  <c r="G244" i="18" s="1"/>
  <c r="A243" i="18"/>
  <c r="G243" i="18" s="1"/>
  <c r="A242" i="18"/>
  <c r="G242" i="18" s="1"/>
  <c r="A241" i="18"/>
  <c r="G241" i="18" s="1"/>
  <c r="A240" i="18"/>
  <c r="G240" i="18" s="1"/>
  <c r="A239" i="18"/>
  <c r="G239" i="18" s="1"/>
  <c r="A238" i="18"/>
  <c r="G238" i="18" s="1"/>
  <c r="A237" i="18"/>
  <c r="G237" i="18" s="1"/>
  <c r="A236" i="18"/>
  <c r="G236" i="18" s="1"/>
  <c r="A235" i="18"/>
  <c r="G235" i="18" s="1"/>
  <c r="A234" i="18"/>
  <c r="G234" i="18" s="1"/>
  <c r="A233" i="18"/>
  <c r="G233" i="18" s="1"/>
  <c r="A232" i="18"/>
  <c r="G232" i="18" s="1"/>
  <c r="A231" i="18"/>
  <c r="G231" i="18" s="1"/>
  <c r="A230" i="18"/>
  <c r="G230" i="18" s="1"/>
  <c r="A229" i="18"/>
  <c r="G229" i="18" s="1"/>
  <c r="A228" i="18"/>
  <c r="G228" i="18" s="1"/>
  <c r="A227" i="18"/>
  <c r="G227" i="18" s="1"/>
  <c r="A226" i="18"/>
  <c r="G226" i="18" s="1"/>
  <c r="A225" i="18"/>
  <c r="G225" i="18" s="1"/>
  <c r="A224" i="18"/>
  <c r="G224" i="18" s="1"/>
  <c r="A223" i="18"/>
  <c r="G223" i="18" s="1"/>
  <c r="A222" i="18"/>
  <c r="G222" i="18" s="1"/>
  <c r="A221" i="18"/>
  <c r="G221" i="18" s="1"/>
  <c r="A220" i="18"/>
  <c r="G220" i="18" s="1"/>
  <c r="A219" i="18"/>
  <c r="G219" i="18" s="1"/>
  <c r="A218" i="18"/>
  <c r="G218" i="18" s="1"/>
  <c r="A217" i="18"/>
  <c r="G217" i="18" s="1"/>
  <c r="A216" i="18"/>
  <c r="G216" i="18" s="1"/>
  <c r="A215" i="18"/>
  <c r="G215" i="18" s="1"/>
  <c r="A214" i="18"/>
  <c r="G214" i="18" s="1"/>
  <c r="A213" i="18"/>
  <c r="G213" i="18" s="1"/>
  <c r="A212" i="18"/>
  <c r="G212" i="18" s="1"/>
  <c r="A211" i="18"/>
  <c r="G211" i="18" s="1"/>
  <c r="A210" i="18"/>
  <c r="G210" i="18" s="1"/>
  <c r="A209" i="18"/>
  <c r="G209" i="18" s="1"/>
  <c r="A208" i="18"/>
  <c r="G208" i="18" s="1"/>
  <c r="A207" i="18"/>
  <c r="G207" i="18" s="1"/>
  <c r="A206" i="18"/>
  <c r="G206" i="18" s="1"/>
  <c r="A205" i="18"/>
  <c r="G205" i="18" s="1"/>
  <c r="A204" i="18"/>
  <c r="G204" i="18" s="1"/>
  <c r="A203" i="18"/>
  <c r="G203" i="18" s="1"/>
  <c r="A202" i="18"/>
  <c r="G202" i="18" s="1"/>
  <c r="A201" i="18"/>
  <c r="G201" i="18" s="1"/>
  <c r="A200" i="18"/>
  <c r="G200" i="18" s="1"/>
  <c r="A199" i="18"/>
  <c r="G199" i="18" s="1"/>
  <c r="A198" i="18"/>
  <c r="G198" i="18" s="1"/>
  <c r="A197" i="18"/>
  <c r="G197" i="18" s="1"/>
  <c r="A196" i="18"/>
  <c r="G196" i="18" s="1"/>
  <c r="A195" i="18"/>
  <c r="G195" i="18" s="1"/>
  <c r="A194" i="18"/>
  <c r="G194" i="18" s="1"/>
  <c r="A193" i="18"/>
  <c r="G193" i="18" s="1"/>
  <c r="A192" i="18"/>
  <c r="G192" i="18" s="1"/>
  <c r="A191" i="18"/>
  <c r="G191" i="18" s="1"/>
  <c r="A190" i="18"/>
  <c r="G190" i="18" s="1"/>
  <c r="A189" i="18"/>
  <c r="G189" i="18" s="1"/>
  <c r="A188" i="18"/>
  <c r="G188" i="18" s="1"/>
  <c r="A187" i="18"/>
  <c r="G187" i="18" s="1"/>
  <c r="A186" i="18"/>
  <c r="G186" i="18" s="1"/>
  <c r="A185" i="18"/>
  <c r="G185" i="18" s="1"/>
  <c r="A184" i="18"/>
  <c r="G184" i="18" s="1"/>
  <c r="A183" i="18"/>
  <c r="G183" i="18" s="1"/>
  <c r="A182" i="18"/>
  <c r="G182" i="18" s="1"/>
  <c r="A181" i="18"/>
  <c r="G181" i="18" s="1"/>
  <c r="A180" i="18"/>
  <c r="G180" i="18" s="1"/>
  <c r="A179" i="18"/>
  <c r="G179" i="18" s="1"/>
  <c r="A178" i="18"/>
  <c r="G178" i="18" s="1"/>
  <c r="A177" i="18"/>
  <c r="G177" i="18" s="1"/>
  <c r="A176" i="18"/>
  <c r="G176" i="18" s="1"/>
  <c r="A175" i="18"/>
  <c r="G175" i="18" s="1"/>
  <c r="A174" i="18"/>
  <c r="G174" i="18" s="1"/>
  <c r="A173" i="18"/>
  <c r="G173" i="18" s="1"/>
  <c r="A172" i="18"/>
  <c r="G172" i="18" s="1"/>
  <c r="A171" i="18"/>
  <c r="G171" i="18" s="1"/>
  <c r="A170" i="18"/>
  <c r="G170" i="18" s="1"/>
  <c r="A169" i="18"/>
  <c r="G169" i="18" s="1"/>
  <c r="A168" i="18"/>
  <c r="G168" i="18" s="1"/>
  <c r="A167" i="18"/>
  <c r="G167" i="18" s="1"/>
  <c r="A166" i="18"/>
  <c r="G166" i="18" s="1"/>
  <c r="A165" i="18"/>
  <c r="G165" i="18" s="1"/>
  <c r="A164" i="18"/>
  <c r="G164" i="18" s="1"/>
  <c r="A163" i="18"/>
  <c r="G163" i="18" s="1"/>
  <c r="A162" i="18"/>
  <c r="G162" i="18" s="1"/>
  <c r="A161" i="18"/>
  <c r="G161" i="18" s="1"/>
  <c r="A160" i="18"/>
  <c r="G160" i="18" s="1"/>
  <c r="A159" i="18"/>
  <c r="G159" i="18" s="1"/>
  <c r="A158" i="18"/>
  <c r="G158" i="18" s="1"/>
  <c r="A157" i="18"/>
  <c r="G157" i="18" s="1"/>
  <c r="A156" i="18"/>
  <c r="G156" i="18" s="1"/>
  <c r="A155" i="18"/>
  <c r="G155" i="18" s="1"/>
  <c r="A154" i="18"/>
  <c r="G154" i="18" s="1"/>
  <c r="A153" i="18"/>
  <c r="G153" i="18" s="1"/>
  <c r="A152" i="18"/>
  <c r="G152" i="18" s="1"/>
  <c r="A151" i="18"/>
  <c r="G151" i="18" s="1"/>
  <c r="A150" i="18"/>
  <c r="G150" i="18" s="1"/>
  <c r="A149" i="18"/>
  <c r="G149" i="18" s="1"/>
  <c r="A148" i="18"/>
  <c r="G148" i="18" s="1"/>
  <c r="A147" i="18"/>
  <c r="G147" i="18" s="1"/>
  <c r="A146" i="18"/>
  <c r="G146" i="18" s="1"/>
  <c r="A145" i="18"/>
  <c r="G145" i="18" s="1"/>
  <c r="A144" i="18"/>
  <c r="G144" i="18" s="1"/>
  <c r="A143" i="18"/>
  <c r="G143" i="18" s="1"/>
  <c r="A142" i="18"/>
  <c r="G142" i="18" s="1"/>
  <c r="A141" i="18"/>
  <c r="G141" i="18" s="1"/>
  <c r="A140" i="18"/>
  <c r="G140" i="18" s="1"/>
  <c r="A139" i="18"/>
  <c r="G139" i="18" s="1"/>
  <c r="A138" i="18"/>
  <c r="G138" i="18" s="1"/>
  <c r="A137" i="18"/>
  <c r="G137" i="18" s="1"/>
  <c r="A136" i="18"/>
  <c r="G136" i="18" s="1"/>
  <c r="A135" i="18"/>
  <c r="G135" i="18" s="1"/>
  <c r="A134" i="18"/>
  <c r="G134" i="18" s="1"/>
  <c r="A133" i="18"/>
  <c r="G133" i="18" s="1"/>
  <c r="A132" i="18"/>
  <c r="G132" i="18" s="1"/>
  <c r="A131" i="18"/>
  <c r="G131" i="18" s="1"/>
  <c r="A130" i="18"/>
  <c r="G130" i="18" s="1"/>
  <c r="A129" i="18"/>
  <c r="G129" i="18" s="1"/>
  <c r="A128" i="18"/>
  <c r="G128" i="18" s="1"/>
  <c r="A127" i="18"/>
  <c r="G127" i="18" s="1"/>
  <c r="A126" i="18"/>
  <c r="G126" i="18" s="1"/>
  <c r="A125" i="18"/>
  <c r="G125" i="18" s="1"/>
  <c r="A124" i="18"/>
  <c r="G124" i="18" s="1"/>
  <c r="A123" i="18"/>
  <c r="G123" i="18" s="1"/>
  <c r="A122" i="18"/>
  <c r="G122" i="18" s="1"/>
  <c r="A121" i="18"/>
  <c r="G121" i="18" s="1"/>
  <c r="A120" i="18"/>
  <c r="G120" i="18" s="1"/>
  <c r="A119" i="18"/>
  <c r="G119" i="18" s="1"/>
  <c r="A118" i="18"/>
  <c r="G118" i="18" s="1"/>
  <c r="A117" i="18"/>
  <c r="G117" i="18" s="1"/>
  <c r="A116" i="18"/>
  <c r="G116" i="18" s="1"/>
  <c r="A115" i="18"/>
  <c r="G115" i="18" s="1"/>
  <c r="A114" i="18"/>
  <c r="G114" i="18" s="1"/>
  <c r="A113" i="18"/>
  <c r="G113" i="18" s="1"/>
  <c r="A112" i="18"/>
  <c r="G112" i="18" s="1"/>
  <c r="A111" i="18"/>
  <c r="G111" i="18" s="1"/>
  <c r="A110" i="18"/>
  <c r="G110" i="18" s="1"/>
  <c r="A109" i="18"/>
  <c r="G109" i="18" s="1"/>
  <c r="A108" i="18"/>
  <c r="G108" i="18" s="1"/>
  <c r="A107" i="18"/>
  <c r="G107" i="18" s="1"/>
  <c r="A106" i="18"/>
  <c r="G106" i="18" s="1"/>
  <c r="A105" i="18"/>
  <c r="G105" i="18" s="1"/>
  <c r="A104" i="18"/>
  <c r="G104" i="18" s="1"/>
  <c r="A103" i="18"/>
  <c r="G103" i="18" s="1"/>
  <c r="A102" i="18"/>
  <c r="G102" i="18" s="1"/>
  <c r="A101" i="18"/>
  <c r="G101" i="18" s="1"/>
  <c r="A100" i="18"/>
  <c r="G100" i="18" s="1"/>
  <c r="A99" i="18"/>
  <c r="G99" i="18" s="1"/>
  <c r="A98" i="18"/>
  <c r="G98" i="18" s="1"/>
  <c r="A97" i="18"/>
  <c r="G97" i="18" s="1"/>
  <c r="A96" i="18"/>
  <c r="G96" i="18" s="1"/>
  <c r="A95" i="18"/>
  <c r="G95" i="18" s="1"/>
  <c r="A94" i="18"/>
  <c r="G94" i="18" s="1"/>
  <c r="A93" i="18"/>
  <c r="G93" i="18" s="1"/>
  <c r="A92" i="18"/>
  <c r="G92" i="18" s="1"/>
  <c r="A91" i="18"/>
  <c r="G91" i="18" s="1"/>
  <c r="A90" i="18"/>
  <c r="G90" i="18" s="1"/>
  <c r="A89" i="18"/>
  <c r="G89" i="18" s="1"/>
  <c r="A88" i="18"/>
  <c r="G88" i="18" s="1"/>
  <c r="A87" i="18"/>
  <c r="G87" i="18" s="1"/>
  <c r="A86" i="18"/>
  <c r="G86" i="18" s="1"/>
  <c r="A85" i="18"/>
  <c r="G85" i="18" s="1"/>
  <c r="A84" i="18"/>
  <c r="G84" i="18" s="1"/>
  <c r="A83" i="18"/>
  <c r="G83" i="18" s="1"/>
  <c r="A82" i="18"/>
  <c r="G82" i="18" s="1"/>
  <c r="A81" i="18"/>
  <c r="G81" i="18" s="1"/>
  <c r="A80" i="18"/>
  <c r="G80" i="18" s="1"/>
  <c r="A79" i="18"/>
  <c r="G79" i="18" s="1"/>
  <c r="A78" i="18"/>
  <c r="G78" i="18" s="1"/>
  <c r="A77" i="18"/>
  <c r="G77" i="18" s="1"/>
  <c r="A76" i="18"/>
  <c r="G76" i="18" s="1"/>
  <c r="A75" i="18"/>
  <c r="G75" i="18" s="1"/>
  <c r="A74" i="18"/>
  <c r="G74" i="18" s="1"/>
  <c r="A73" i="18"/>
  <c r="G73" i="18" s="1"/>
  <c r="A72" i="18"/>
  <c r="G72" i="18" s="1"/>
  <c r="A71" i="18"/>
  <c r="G71" i="18" s="1"/>
  <c r="A70" i="18"/>
  <c r="G70" i="18" s="1"/>
  <c r="A69" i="18"/>
  <c r="G69" i="18" s="1"/>
  <c r="A68" i="18"/>
  <c r="G68" i="18" s="1"/>
  <c r="A67" i="18"/>
  <c r="G67" i="18" s="1"/>
  <c r="A66" i="18"/>
  <c r="G66" i="18" s="1"/>
  <c r="A65" i="18"/>
  <c r="G65" i="18" s="1"/>
  <c r="A64" i="18"/>
  <c r="G64" i="18" s="1"/>
  <c r="A63" i="18"/>
  <c r="G63" i="18" s="1"/>
  <c r="A62" i="18"/>
  <c r="G62" i="18" s="1"/>
  <c r="A61" i="18"/>
  <c r="G61" i="18" s="1"/>
  <c r="A60" i="18"/>
  <c r="G60" i="18" s="1"/>
  <c r="A59" i="18"/>
  <c r="G59" i="18" s="1"/>
  <c r="A58" i="18"/>
  <c r="G58" i="18" s="1"/>
  <c r="A57" i="18"/>
  <c r="G57" i="18" s="1"/>
  <c r="A56" i="18"/>
  <c r="G56" i="18" s="1"/>
  <c r="A55" i="18"/>
  <c r="G55" i="18" s="1"/>
  <c r="A54" i="18"/>
  <c r="G54" i="18" s="1"/>
  <c r="A53" i="18"/>
  <c r="G53" i="18" s="1"/>
  <c r="A52" i="18"/>
  <c r="G52" i="18" s="1"/>
  <c r="A51" i="18"/>
  <c r="G51" i="18" s="1"/>
  <c r="A50" i="18"/>
  <c r="G50" i="18" s="1"/>
  <c r="A49" i="18"/>
  <c r="G49" i="18" s="1"/>
  <c r="A48" i="18"/>
  <c r="G48" i="18" s="1"/>
  <c r="A47" i="18"/>
  <c r="G47" i="18" s="1"/>
  <c r="A46" i="18"/>
  <c r="G46" i="18" s="1"/>
  <c r="A45" i="18"/>
  <c r="G45" i="18" s="1"/>
  <c r="A44" i="18"/>
  <c r="G44" i="18" s="1"/>
  <c r="A43" i="18"/>
  <c r="G43" i="18" s="1"/>
  <c r="A42" i="18"/>
  <c r="G42" i="18" s="1"/>
  <c r="A41" i="18"/>
  <c r="G41" i="18" s="1"/>
  <c r="A40" i="18"/>
  <c r="G40" i="18" s="1"/>
  <c r="A39" i="18"/>
  <c r="G39" i="18" s="1"/>
  <c r="A38" i="18"/>
  <c r="G38" i="18" s="1"/>
  <c r="A37" i="18"/>
  <c r="G37" i="18"/>
  <c r="A36" i="18"/>
  <c r="G36" i="18" s="1"/>
  <c r="A35" i="18"/>
  <c r="G35" i="18"/>
  <c r="A34" i="18"/>
  <c r="G34" i="18" s="1"/>
  <c r="A33" i="18"/>
  <c r="G33" i="18"/>
  <c r="A32" i="18"/>
  <c r="G32" i="18" s="1"/>
  <c r="A31" i="18"/>
  <c r="G31" i="18"/>
  <c r="A30" i="18"/>
  <c r="G30" i="18" s="1"/>
  <c r="A29" i="18"/>
  <c r="G29" i="18"/>
  <c r="A28" i="18"/>
  <c r="G28" i="18" s="1"/>
  <c r="A27" i="18"/>
  <c r="G27" i="18"/>
  <c r="A26" i="18"/>
  <c r="G26" i="18" s="1"/>
  <c r="A25" i="18"/>
  <c r="G25" i="18"/>
  <c r="A24" i="18"/>
  <c r="G24" i="18" s="1"/>
  <c r="A23" i="18"/>
  <c r="G23" i="18"/>
  <c r="A22" i="18"/>
  <c r="G22" i="18" s="1"/>
  <c r="A21" i="18"/>
  <c r="G21" i="18"/>
  <c r="A20" i="18"/>
  <c r="G20" i="18" s="1"/>
  <c r="A19" i="18"/>
  <c r="G19" i="18"/>
  <c r="A18" i="18"/>
  <c r="G18" i="18" s="1"/>
  <c r="A17" i="18"/>
  <c r="G17" i="18"/>
  <c r="A16" i="18"/>
  <c r="G16" i="18" s="1"/>
  <c r="A15" i="18"/>
  <c r="G15" i="18"/>
  <c r="A14" i="18"/>
  <c r="G14" i="18" s="1"/>
  <c r="A13" i="18"/>
  <c r="G13" i="18"/>
  <c r="A12" i="18"/>
  <c r="G12" i="18" s="1"/>
  <c r="A11" i="18"/>
  <c r="G11" i="18" s="1"/>
  <c r="A10" i="18"/>
  <c r="G10" i="18" s="1"/>
  <c r="A9" i="18"/>
  <c r="G9" i="18" s="1"/>
  <c r="A8" i="18"/>
  <c r="G8" i="18" s="1"/>
  <c r="A7" i="18"/>
  <c r="G7" i="18" s="1"/>
  <c r="A6" i="18"/>
  <c r="G6" i="18" s="1"/>
  <c r="A5" i="18"/>
  <c r="G5" i="18" s="1"/>
  <c r="A4" i="18"/>
  <c r="G4" i="18" s="1"/>
  <c r="A3" i="18"/>
  <c r="G3" i="18" s="1"/>
  <c r="A2" i="18"/>
  <c r="G2" i="18" s="1"/>
  <c r="E1254" i="18"/>
  <c r="E1253" i="18"/>
  <c r="E1252" i="18"/>
  <c r="E1251" i="18"/>
  <c r="E1250" i="18"/>
  <c r="E1249" i="18"/>
  <c r="E1248" i="18"/>
  <c r="E1247" i="18"/>
  <c r="E1246" i="18"/>
  <c r="E1245" i="18"/>
  <c r="E1244" i="18"/>
  <c r="E1243" i="18"/>
  <c r="E1242" i="18"/>
  <c r="E1241" i="18"/>
  <c r="E1240" i="18"/>
  <c r="E1239" i="18"/>
  <c r="E1238" i="18"/>
  <c r="E1237" i="18"/>
  <c r="E1236" i="18"/>
  <c r="E1235" i="18"/>
  <c r="E1234" i="18"/>
  <c r="E1233" i="18"/>
  <c r="E1232" i="18"/>
  <c r="E1231" i="18"/>
  <c r="E1230" i="18"/>
  <c r="E1229" i="18"/>
  <c r="E1228" i="18"/>
  <c r="E1227" i="18"/>
  <c r="E1226" i="18"/>
  <c r="E1225" i="18"/>
  <c r="E1224" i="18"/>
  <c r="E1223" i="18"/>
  <c r="E1222" i="18"/>
  <c r="E1221" i="18"/>
  <c r="E1220" i="18"/>
  <c r="E1219" i="18"/>
  <c r="E1218" i="18"/>
  <c r="E1217" i="18"/>
  <c r="E1216" i="18"/>
  <c r="E1215" i="18"/>
  <c r="E1214" i="18"/>
  <c r="E1213" i="18"/>
  <c r="E1212" i="18"/>
  <c r="E1211" i="18"/>
  <c r="E1210" i="18"/>
  <c r="E1209" i="18"/>
  <c r="E1208" i="18"/>
  <c r="E1207" i="18"/>
  <c r="E1206" i="18"/>
  <c r="E1205" i="18"/>
  <c r="E1204" i="18"/>
  <c r="E1203" i="18"/>
  <c r="E1202" i="18"/>
  <c r="E1201" i="18"/>
  <c r="E1200" i="18"/>
  <c r="E1199" i="18"/>
  <c r="E1198" i="18"/>
  <c r="E1197" i="18"/>
  <c r="E1196" i="18"/>
  <c r="E1195" i="18"/>
  <c r="E1194" i="18"/>
  <c r="E1193" i="18"/>
  <c r="E1192" i="18"/>
  <c r="E1191" i="18"/>
  <c r="E1190" i="18"/>
  <c r="E1189" i="18"/>
  <c r="E1188" i="18"/>
  <c r="E1187" i="18"/>
  <c r="E1186" i="18"/>
  <c r="E1185" i="18"/>
  <c r="E1184" i="18"/>
  <c r="E1183" i="18"/>
  <c r="E1182" i="18"/>
  <c r="E1181" i="18"/>
  <c r="E1180" i="18"/>
  <c r="E1179" i="18"/>
  <c r="E1178" i="18"/>
  <c r="E1177" i="18"/>
  <c r="E1176" i="18"/>
  <c r="E1175" i="18"/>
  <c r="E1174" i="18"/>
  <c r="E1173" i="18"/>
  <c r="E1172" i="18"/>
  <c r="E1171" i="18"/>
  <c r="E1170" i="18"/>
  <c r="E1169" i="18"/>
  <c r="E1168" i="18"/>
  <c r="E1167" i="18"/>
  <c r="E1166" i="18"/>
  <c r="E1165" i="18"/>
  <c r="E1164" i="18"/>
  <c r="E1163" i="18"/>
  <c r="E1162" i="18"/>
  <c r="E1161" i="18"/>
  <c r="E1160" i="18"/>
  <c r="E1159" i="18"/>
  <c r="E1158" i="18"/>
  <c r="E1157" i="18"/>
  <c r="E1156" i="18"/>
  <c r="E1155" i="18"/>
  <c r="E1154" i="18"/>
  <c r="E1153" i="18"/>
  <c r="E1152" i="18"/>
  <c r="E1151" i="18"/>
  <c r="E1150" i="18"/>
  <c r="E1149" i="18"/>
  <c r="E1148" i="18"/>
  <c r="E1147" i="18"/>
  <c r="E1146" i="18"/>
  <c r="E1145" i="18"/>
  <c r="E1144" i="18"/>
  <c r="E1143" i="18"/>
  <c r="E1142" i="18"/>
  <c r="E1141" i="18"/>
  <c r="E1140" i="18"/>
  <c r="E1139" i="18"/>
  <c r="E1138" i="18"/>
  <c r="E1137" i="18"/>
  <c r="E1136" i="18"/>
  <c r="E1135" i="18"/>
  <c r="E1134" i="18"/>
  <c r="E1133" i="18"/>
  <c r="E1132" i="18"/>
  <c r="E1131" i="18"/>
  <c r="E1130" i="18"/>
  <c r="E1129" i="18"/>
  <c r="E1128" i="18"/>
  <c r="E1127" i="18"/>
  <c r="E1126" i="18"/>
  <c r="E1125" i="18"/>
  <c r="E1124" i="18"/>
  <c r="E1123" i="18"/>
  <c r="E1122" i="18"/>
  <c r="E1121" i="18"/>
  <c r="E1120" i="18"/>
  <c r="E1119" i="18"/>
  <c r="E1118" i="18"/>
  <c r="E1117" i="18"/>
  <c r="E1116" i="18"/>
  <c r="E1115" i="18"/>
  <c r="E1114" i="18"/>
  <c r="E1113" i="18"/>
  <c r="E1112" i="18"/>
  <c r="E1111" i="18"/>
  <c r="E1110" i="18"/>
  <c r="E1109" i="18"/>
  <c r="E1108" i="18"/>
  <c r="E1107" i="18"/>
  <c r="E1106" i="18"/>
  <c r="E1105" i="18"/>
  <c r="E1104" i="18"/>
  <c r="E1103" i="18"/>
  <c r="E1102" i="18"/>
  <c r="E1101" i="18"/>
  <c r="E1100" i="18"/>
  <c r="E1099" i="18"/>
  <c r="E1098" i="18"/>
  <c r="E1097" i="18"/>
  <c r="E1096" i="18"/>
  <c r="E1095" i="18"/>
  <c r="E1094" i="18"/>
  <c r="E1093" i="18"/>
  <c r="E1092" i="18"/>
  <c r="E1091" i="18"/>
  <c r="E1090" i="18"/>
  <c r="E1089" i="18"/>
  <c r="E1088" i="18"/>
  <c r="E1087" i="18"/>
  <c r="E1086" i="18"/>
  <c r="E1085" i="18"/>
  <c r="E1084" i="18"/>
  <c r="E1083" i="18"/>
  <c r="E1082" i="18"/>
  <c r="E1081" i="18"/>
  <c r="E1080" i="18"/>
  <c r="E1079" i="18"/>
  <c r="E1078" i="18"/>
  <c r="E1077" i="18"/>
  <c r="E1076" i="18"/>
  <c r="E1075" i="18"/>
  <c r="E1074" i="18"/>
  <c r="E1073" i="18"/>
  <c r="E1072" i="18"/>
  <c r="E1071" i="18"/>
  <c r="E1070" i="18"/>
  <c r="E1069" i="18"/>
  <c r="E1068" i="18"/>
  <c r="E1067" i="18"/>
  <c r="E1066" i="18"/>
  <c r="E1065" i="18"/>
  <c r="E1064" i="18"/>
  <c r="E1063" i="18"/>
  <c r="E1062" i="18"/>
  <c r="E1061" i="18"/>
  <c r="E1060" i="18"/>
  <c r="E1059" i="18"/>
  <c r="E1058" i="18"/>
  <c r="E1057" i="18"/>
  <c r="E1056" i="18"/>
  <c r="E1055" i="18"/>
  <c r="E1054" i="18"/>
  <c r="E1053" i="18"/>
  <c r="E1052" i="18"/>
  <c r="E1051" i="18"/>
  <c r="E1050" i="18"/>
  <c r="E1049" i="18"/>
  <c r="E1048" i="18"/>
  <c r="E1047" i="18"/>
  <c r="E1046" i="18"/>
  <c r="E1045" i="18"/>
  <c r="E1044" i="18"/>
  <c r="E1043" i="18"/>
  <c r="E1042" i="18"/>
  <c r="E1041" i="18"/>
  <c r="E1040" i="18"/>
  <c r="E1039" i="18"/>
  <c r="E1038" i="18"/>
  <c r="E1037" i="18"/>
  <c r="E1036" i="18"/>
  <c r="E1035" i="18"/>
  <c r="E1034" i="18"/>
  <c r="E1033" i="18"/>
  <c r="E1032" i="18"/>
  <c r="E1031" i="18"/>
  <c r="E1030" i="18"/>
  <c r="E1029" i="18"/>
  <c r="E1028" i="18"/>
  <c r="E1027" i="18"/>
  <c r="E1026" i="18"/>
  <c r="E1025" i="18"/>
  <c r="E1024" i="18"/>
  <c r="E1023" i="18"/>
  <c r="E1022" i="18"/>
  <c r="E1021" i="18"/>
  <c r="E1020" i="18"/>
  <c r="E1019" i="18"/>
  <c r="E1018" i="18"/>
  <c r="E1017" i="18"/>
  <c r="E1016" i="18"/>
  <c r="E1015" i="18"/>
  <c r="E1014" i="18"/>
  <c r="E1013" i="18"/>
  <c r="E1012" i="18"/>
  <c r="E1011" i="18"/>
  <c r="E1010" i="18"/>
  <c r="E1009" i="18"/>
  <c r="E1008" i="18"/>
  <c r="E1007" i="18"/>
  <c r="E1006" i="18"/>
  <c r="E1005" i="18"/>
  <c r="E1004" i="18"/>
  <c r="E1003" i="18"/>
  <c r="E1002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E2" i="18"/>
  <c r="E14842" i="12"/>
  <c r="E14841" i="12"/>
  <c r="E14840" i="12"/>
  <c r="E14839" i="12"/>
  <c r="E14838" i="12"/>
  <c r="E14837" i="12"/>
  <c r="E14836" i="12"/>
  <c r="E14835" i="12"/>
  <c r="E14834" i="12"/>
  <c r="E14833" i="12"/>
  <c r="E14832" i="12"/>
  <c r="E14831" i="12"/>
  <c r="E14830" i="12"/>
  <c r="E14829" i="12"/>
  <c r="E14828" i="12"/>
  <c r="E14827" i="12"/>
  <c r="E14826" i="12"/>
  <c r="E14825" i="12"/>
  <c r="E14824" i="12"/>
  <c r="E14823" i="12"/>
  <c r="E14822" i="12"/>
  <c r="E14821" i="12"/>
  <c r="E14820" i="12"/>
  <c r="E14819" i="12"/>
  <c r="E14818" i="12"/>
  <c r="E14817" i="12"/>
  <c r="E14816" i="12"/>
  <c r="E14815" i="12"/>
  <c r="E14814" i="12"/>
  <c r="E14813" i="12"/>
  <c r="E14812" i="12"/>
  <c r="E14811" i="12"/>
  <c r="E14810" i="12"/>
  <c r="E14809" i="12"/>
  <c r="E14808" i="12"/>
  <c r="E14807" i="12"/>
  <c r="E14806" i="12"/>
  <c r="E14805" i="12"/>
  <c r="E14804" i="12"/>
  <c r="E14803" i="12"/>
  <c r="E14802" i="12"/>
  <c r="E14801" i="12"/>
  <c r="E14800" i="12"/>
  <c r="E14799" i="12"/>
  <c r="E14798" i="12"/>
  <c r="E14797" i="12"/>
  <c r="E14796" i="12"/>
  <c r="E14795" i="12"/>
  <c r="E14794" i="12"/>
  <c r="E14793" i="12"/>
  <c r="E14792" i="12"/>
  <c r="E14791" i="12"/>
  <c r="E14790" i="12"/>
  <c r="E14789" i="12"/>
  <c r="E14788" i="12"/>
  <c r="E14787" i="12"/>
  <c r="E14786" i="12"/>
  <c r="E14785" i="12"/>
  <c r="E14784" i="12"/>
  <c r="E14783" i="12"/>
  <c r="E14782" i="12"/>
  <c r="E14781" i="12"/>
  <c r="E14780" i="12"/>
  <c r="E14779" i="12"/>
  <c r="E14778" i="12"/>
  <c r="E14777" i="12"/>
  <c r="E14776" i="12"/>
  <c r="E14775" i="12"/>
  <c r="E14774" i="12"/>
  <c r="E14773" i="12"/>
  <c r="E14772" i="12"/>
  <c r="E14771" i="12"/>
  <c r="E14770" i="12"/>
  <c r="E14769" i="12"/>
  <c r="E14768" i="12"/>
  <c r="E14767" i="12"/>
  <c r="E14766" i="12"/>
  <c r="E14765" i="12"/>
  <c r="E14764" i="12"/>
  <c r="E14763" i="12"/>
  <c r="E14762" i="12"/>
  <c r="E14761" i="12"/>
  <c r="E14760" i="12"/>
  <c r="E14759" i="12"/>
  <c r="E14758" i="12"/>
  <c r="E14757" i="12"/>
  <c r="E14756" i="12"/>
  <c r="E14755" i="12"/>
  <c r="E14754" i="12"/>
  <c r="E14753" i="12"/>
  <c r="E14752" i="12"/>
  <c r="E14751" i="12"/>
  <c r="E14750" i="12"/>
  <c r="E14749" i="12"/>
  <c r="E14748" i="12"/>
  <c r="E14747" i="12"/>
  <c r="E14746" i="12"/>
  <c r="E14745" i="12"/>
  <c r="E14744" i="12"/>
  <c r="E14743" i="12"/>
  <c r="E14742" i="12"/>
  <c r="E14741" i="12"/>
  <c r="E14740" i="12"/>
  <c r="E14739" i="12"/>
  <c r="E14738" i="12"/>
  <c r="E14737" i="12"/>
  <c r="E14736" i="12"/>
  <c r="E14735" i="12"/>
  <c r="E14734" i="12"/>
  <c r="E14733" i="12"/>
  <c r="E14732" i="12"/>
  <c r="E14731" i="12"/>
  <c r="E14730" i="12"/>
  <c r="E14729" i="12"/>
  <c r="E14728" i="12"/>
  <c r="E14727" i="12"/>
  <c r="E14726" i="12"/>
  <c r="E14725" i="12"/>
  <c r="E14724" i="12"/>
  <c r="E14723" i="12"/>
  <c r="E14722" i="12"/>
  <c r="E14721" i="12"/>
  <c r="E14720" i="12"/>
  <c r="E14719" i="12"/>
  <c r="E14718" i="12"/>
  <c r="E14717" i="12"/>
  <c r="E14716" i="12"/>
  <c r="E14715" i="12"/>
  <c r="E14714" i="12"/>
  <c r="E14713" i="12"/>
  <c r="E14712" i="12"/>
  <c r="E14711" i="12"/>
  <c r="E14710" i="12"/>
  <c r="E14709" i="12"/>
  <c r="E14708" i="12"/>
  <c r="E14707" i="12"/>
  <c r="E14706" i="12"/>
  <c r="E14705" i="12"/>
  <c r="E14704" i="12"/>
  <c r="E14703" i="12"/>
  <c r="E14702" i="12"/>
  <c r="E14701" i="12"/>
  <c r="E14700" i="12"/>
  <c r="E14699" i="12"/>
  <c r="E14698" i="12"/>
  <c r="E14697" i="12"/>
  <c r="E14696" i="12"/>
  <c r="E14695" i="12"/>
  <c r="E14694" i="12"/>
  <c r="E14693" i="12"/>
  <c r="E14692" i="12"/>
  <c r="E14691" i="12"/>
  <c r="E14690" i="12"/>
  <c r="E14689" i="12"/>
  <c r="E14688" i="12"/>
  <c r="E14687" i="12"/>
  <c r="E14686" i="12"/>
  <c r="E14685" i="12"/>
  <c r="E14684" i="12"/>
  <c r="E14683" i="12"/>
  <c r="E14682" i="12"/>
  <c r="E14681" i="12"/>
  <c r="E14680" i="12"/>
  <c r="E14679" i="12"/>
  <c r="E14678" i="12"/>
  <c r="E14677" i="12"/>
  <c r="E14676" i="12"/>
  <c r="E14675" i="12"/>
  <c r="E14674" i="12"/>
  <c r="E14673" i="12"/>
  <c r="E14672" i="12"/>
  <c r="E14671" i="12"/>
  <c r="E14670" i="12"/>
  <c r="E14669" i="12"/>
  <c r="E14668" i="12"/>
  <c r="E14667" i="12"/>
  <c r="E14666" i="12"/>
  <c r="E14665" i="12"/>
  <c r="E14664" i="12"/>
  <c r="E14663" i="12"/>
  <c r="E14662" i="12"/>
  <c r="E14661" i="12"/>
  <c r="E14660" i="12"/>
  <c r="E14659" i="12"/>
  <c r="E14658" i="12"/>
  <c r="E14657" i="12"/>
  <c r="E14656" i="12"/>
  <c r="E14655" i="12"/>
  <c r="E14654" i="12"/>
  <c r="E14653" i="12"/>
  <c r="E14652" i="12"/>
  <c r="E14651" i="12"/>
  <c r="E14650" i="12"/>
  <c r="E14649" i="12"/>
  <c r="E14648" i="12"/>
  <c r="E14647" i="12"/>
  <c r="E14646" i="12"/>
  <c r="E14645" i="12"/>
  <c r="E14644" i="12"/>
  <c r="E14643" i="12"/>
  <c r="E14642" i="12"/>
  <c r="E14641" i="12"/>
  <c r="E14640" i="12"/>
  <c r="E14639" i="12"/>
  <c r="E14638" i="12"/>
  <c r="E14637" i="12"/>
  <c r="E14636" i="12"/>
  <c r="E14635" i="12"/>
  <c r="E14634" i="12"/>
  <c r="E14633" i="12"/>
  <c r="E14632" i="12"/>
  <c r="E14631" i="12"/>
  <c r="E14630" i="12"/>
  <c r="E14629" i="12"/>
  <c r="E14628" i="12"/>
  <c r="E14627" i="12"/>
  <c r="E14626" i="12"/>
  <c r="E14625" i="12"/>
  <c r="E14624" i="12"/>
  <c r="E14623" i="12"/>
  <c r="E14622" i="12"/>
  <c r="E14621" i="12"/>
  <c r="E14620" i="12"/>
  <c r="E14619" i="12"/>
  <c r="E14618" i="12"/>
  <c r="E14617" i="12"/>
  <c r="E14616" i="12"/>
  <c r="E14615" i="12"/>
  <c r="E14614" i="12"/>
  <c r="E14613" i="12"/>
  <c r="E14612" i="12"/>
  <c r="E14611" i="12"/>
  <c r="E14610" i="12"/>
  <c r="E14609" i="12"/>
  <c r="E14608" i="12"/>
  <c r="E14607" i="12"/>
  <c r="E14606" i="12"/>
  <c r="E14605" i="12"/>
  <c r="E14604" i="12"/>
  <c r="E14603" i="12"/>
  <c r="E14602" i="12"/>
  <c r="E14601" i="12"/>
  <c r="E14600" i="12"/>
  <c r="E14599" i="12"/>
  <c r="E14598" i="12"/>
  <c r="E14597" i="12"/>
  <c r="E14596" i="12"/>
  <c r="E14595" i="12"/>
  <c r="E14594" i="12"/>
  <c r="E14593" i="12"/>
  <c r="E14592" i="12"/>
  <c r="E14591" i="12"/>
  <c r="E14590" i="12"/>
  <c r="E14589" i="12"/>
  <c r="E14588" i="12"/>
  <c r="E14587" i="12"/>
  <c r="E14586" i="12"/>
  <c r="E14585" i="12"/>
  <c r="E14584" i="12"/>
  <c r="E14583" i="12"/>
  <c r="E14582" i="12"/>
  <c r="E14581" i="12"/>
  <c r="E14580" i="12"/>
  <c r="E14579" i="12"/>
  <c r="E14578" i="12"/>
  <c r="E14577" i="12"/>
  <c r="E14576" i="12"/>
  <c r="E14575" i="12"/>
  <c r="E14574" i="12"/>
  <c r="E14573" i="12"/>
  <c r="E14572" i="12"/>
  <c r="E14571" i="12"/>
  <c r="E14570" i="12"/>
  <c r="E14569" i="12"/>
  <c r="E14568" i="12"/>
  <c r="E14567" i="12"/>
  <c r="E14566" i="12"/>
  <c r="E14565" i="12"/>
  <c r="E14564" i="12"/>
  <c r="E14563" i="12"/>
  <c r="E14562" i="12"/>
  <c r="E14561" i="12"/>
  <c r="E14560" i="12"/>
  <c r="E14559" i="12"/>
  <c r="E14558" i="12"/>
  <c r="E14557" i="12"/>
  <c r="E14556" i="12"/>
  <c r="E14555" i="12"/>
  <c r="E14554" i="12"/>
  <c r="E14553" i="12"/>
  <c r="E14552" i="12"/>
  <c r="E14551" i="12"/>
  <c r="E14550" i="12"/>
  <c r="E14549" i="12"/>
  <c r="E14548" i="12"/>
  <c r="E14547" i="12"/>
  <c r="E14546" i="12"/>
  <c r="E14545" i="12"/>
  <c r="E14544" i="12"/>
  <c r="E14543" i="12"/>
  <c r="E14542" i="12"/>
  <c r="E14541" i="12"/>
  <c r="E14540" i="12"/>
  <c r="E14539" i="12"/>
  <c r="E14538" i="12"/>
  <c r="E14537" i="12"/>
  <c r="E14536" i="12"/>
  <c r="E14535" i="12"/>
  <c r="E14534" i="12"/>
  <c r="E14533" i="12"/>
  <c r="E14532" i="12"/>
  <c r="E14531" i="12"/>
  <c r="E14530" i="12"/>
  <c r="E14529" i="12"/>
  <c r="E14528" i="12"/>
  <c r="E14527" i="12"/>
  <c r="E14526" i="12"/>
  <c r="E14525" i="12"/>
  <c r="E14524" i="12"/>
  <c r="E14523" i="12"/>
  <c r="E14522" i="12"/>
  <c r="E14521" i="12"/>
  <c r="E14520" i="12"/>
  <c r="E14519" i="12"/>
  <c r="E14518" i="12"/>
  <c r="E14517" i="12"/>
  <c r="E14516" i="12"/>
  <c r="E14515" i="12"/>
  <c r="E14514" i="12"/>
  <c r="E14513" i="12"/>
  <c r="E14512" i="12"/>
  <c r="E14511" i="12"/>
  <c r="E14510" i="12"/>
  <c r="E14509" i="12"/>
  <c r="E14508" i="12"/>
  <c r="E14507" i="12"/>
  <c r="E14506" i="12"/>
  <c r="E14505" i="12"/>
  <c r="E14504" i="12"/>
  <c r="E14503" i="12"/>
  <c r="E14502" i="12"/>
  <c r="E14501" i="12"/>
  <c r="E14500" i="12"/>
  <c r="E14499" i="12"/>
  <c r="E14498" i="12"/>
  <c r="E14497" i="12"/>
  <c r="E14496" i="12"/>
  <c r="E14495" i="12"/>
  <c r="E14494" i="12"/>
  <c r="E14493" i="12"/>
  <c r="E14492" i="12"/>
  <c r="E14491" i="12"/>
  <c r="E14490" i="12"/>
  <c r="E14489" i="12"/>
  <c r="E14488" i="12"/>
  <c r="E14487" i="12"/>
  <c r="E14486" i="12"/>
  <c r="E14485" i="12"/>
  <c r="E14484" i="12"/>
  <c r="E14483" i="12"/>
  <c r="E14482" i="12"/>
  <c r="E14481" i="12"/>
  <c r="E14480" i="12"/>
  <c r="E14479" i="12"/>
  <c r="E14478" i="12"/>
  <c r="E14477" i="12"/>
  <c r="E14476" i="12"/>
  <c r="E14475" i="12"/>
  <c r="E14474" i="12"/>
  <c r="E14473" i="12"/>
  <c r="E14472" i="12"/>
  <c r="E14471" i="12"/>
  <c r="E14470" i="12"/>
  <c r="E14469" i="12"/>
  <c r="E14468" i="12"/>
  <c r="E14467" i="12"/>
  <c r="E14466" i="12"/>
  <c r="E14465" i="12"/>
  <c r="E14464" i="12"/>
  <c r="E14463" i="12"/>
  <c r="E14462" i="12"/>
  <c r="E14461" i="12"/>
  <c r="E14460" i="12"/>
  <c r="E14459" i="12"/>
  <c r="E14458" i="12"/>
  <c r="E14457" i="12"/>
  <c r="E14456" i="12"/>
  <c r="E14455" i="12"/>
  <c r="E14454" i="12"/>
  <c r="E14453" i="12"/>
  <c r="E14452" i="12"/>
  <c r="E14451" i="12"/>
  <c r="E14450" i="12"/>
  <c r="E14449" i="12"/>
  <c r="E14448" i="12"/>
  <c r="E14447" i="12"/>
  <c r="E14446" i="12"/>
  <c r="E14445" i="12"/>
  <c r="E14444" i="12"/>
  <c r="E14443" i="12"/>
  <c r="E14442" i="12"/>
  <c r="E14441" i="12"/>
  <c r="E14440" i="12"/>
  <c r="E14439" i="12"/>
  <c r="E14438" i="12"/>
  <c r="E14437" i="12"/>
  <c r="E14436" i="12"/>
  <c r="E14435" i="12"/>
  <c r="E14434" i="12"/>
  <c r="E14433" i="12"/>
  <c r="E14432" i="12"/>
  <c r="E14431" i="12"/>
  <c r="E14430" i="12"/>
  <c r="E14429" i="12"/>
  <c r="E14428" i="12"/>
  <c r="E14427" i="12"/>
  <c r="E14426" i="12"/>
  <c r="E14425" i="12"/>
  <c r="E14424" i="12"/>
  <c r="E14423" i="12"/>
  <c r="E14422" i="12"/>
  <c r="E14421" i="12"/>
  <c r="E14420" i="12"/>
  <c r="E14419" i="12"/>
  <c r="E14418" i="12"/>
  <c r="E14417" i="12"/>
  <c r="E14416" i="12"/>
  <c r="E14415" i="12"/>
  <c r="E14414" i="12"/>
  <c r="E14413" i="12"/>
  <c r="E14412" i="12"/>
  <c r="E14411" i="12"/>
  <c r="E14410" i="12"/>
  <c r="E14409" i="12"/>
  <c r="E14408" i="12"/>
  <c r="E14407" i="12"/>
  <c r="E14406" i="12"/>
  <c r="E14405" i="12"/>
  <c r="E14404" i="12"/>
  <c r="E14403" i="12"/>
  <c r="E14402" i="12"/>
  <c r="E14401" i="12"/>
  <c r="E14400" i="12"/>
  <c r="E14399" i="12"/>
  <c r="E14398" i="12"/>
  <c r="E14397" i="12"/>
  <c r="E14396" i="12"/>
  <c r="E14395" i="12"/>
  <c r="E14394" i="12"/>
  <c r="E14393" i="12"/>
  <c r="E14392" i="12"/>
  <c r="E14391" i="12"/>
  <c r="E14390" i="12"/>
  <c r="E14389" i="12"/>
  <c r="E14388" i="12"/>
  <c r="E14387" i="12"/>
  <c r="E14386" i="12"/>
  <c r="E14385" i="12"/>
  <c r="E14384" i="12"/>
  <c r="E14383" i="12"/>
  <c r="E14382" i="12"/>
  <c r="E14381" i="12"/>
  <c r="E14380" i="12"/>
  <c r="E14379" i="12"/>
  <c r="E14378" i="12"/>
  <c r="E14377" i="12"/>
  <c r="E14376" i="12"/>
  <c r="E14375" i="12"/>
  <c r="E14374" i="12"/>
  <c r="E14373" i="12"/>
  <c r="E14372" i="12"/>
  <c r="E14371" i="12"/>
  <c r="E14370" i="12"/>
  <c r="E14369" i="12"/>
  <c r="E14368" i="12"/>
  <c r="E14367" i="12"/>
  <c r="E14366" i="12"/>
  <c r="E14365" i="12"/>
  <c r="E14364" i="12"/>
  <c r="E14363" i="12"/>
  <c r="E14362" i="12"/>
  <c r="E14361" i="12"/>
  <c r="E14360" i="12"/>
  <c r="E14359" i="12"/>
  <c r="E14358" i="12"/>
  <c r="E14357" i="12"/>
  <c r="E14356" i="12"/>
  <c r="E14355" i="12"/>
  <c r="E14354" i="12"/>
  <c r="E14353" i="12"/>
  <c r="E14352" i="12"/>
  <c r="E14351" i="12"/>
  <c r="E14350" i="12"/>
  <c r="E14349" i="12"/>
  <c r="E14348" i="12"/>
  <c r="E14347" i="12"/>
  <c r="E14346" i="12"/>
  <c r="E14345" i="12"/>
  <c r="E14344" i="12"/>
  <c r="E14343" i="12"/>
  <c r="E14342" i="12"/>
  <c r="E14341" i="12"/>
  <c r="E14340" i="12"/>
  <c r="E14339" i="12"/>
  <c r="E14338" i="12"/>
  <c r="E14337" i="12"/>
  <c r="E14336" i="12"/>
  <c r="E14335" i="12"/>
  <c r="E14334" i="12"/>
  <c r="E14333" i="12"/>
  <c r="E14332" i="12"/>
  <c r="E14331" i="12"/>
  <c r="E14330" i="12"/>
  <c r="E14329" i="12"/>
  <c r="E14328" i="12"/>
  <c r="E14327" i="12"/>
  <c r="E14326" i="12"/>
  <c r="E14325" i="12"/>
  <c r="E14324" i="12"/>
  <c r="E14323" i="12"/>
  <c r="E14322" i="12"/>
  <c r="E14321" i="12"/>
  <c r="E14320" i="12"/>
  <c r="E14319" i="12"/>
  <c r="E14318" i="12"/>
  <c r="E14317" i="12"/>
  <c r="E14316" i="12"/>
  <c r="E14315" i="12"/>
  <c r="E14314" i="12"/>
  <c r="E14313" i="12"/>
  <c r="E14312" i="12"/>
  <c r="E14311" i="12"/>
  <c r="E14310" i="12"/>
  <c r="E14309" i="12"/>
  <c r="E14308" i="12"/>
  <c r="E14307" i="12"/>
  <c r="E14306" i="12"/>
  <c r="E14305" i="12"/>
  <c r="E14304" i="12"/>
  <c r="E14303" i="12"/>
  <c r="E14302" i="12"/>
  <c r="E14301" i="12"/>
  <c r="E14300" i="12"/>
  <c r="E14299" i="12"/>
  <c r="E14298" i="12"/>
  <c r="E14297" i="12"/>
  <c r="E14296" i="12"/>
  <c r="E14295" i="12"/>
  <c r="E14294" i="12"/>
  <c r="E14293" i="12"/>
  <c r="E14292" i="12"/>
  <c r="E14291" i="12"/>
  <c r="E14290" i="12"/>
  <c r="E14289" i="12"/>
  <c r="E14288" i="12"/>
  <c r="E14287" i="12"/>
  <c r="E14286" i="12"/>
  <c r="E14285" i="12"/>
  <c r="E14284" i="12"/>
  <c r="E14283" i="12"/>
  <c r="E14282" i="12"/>
  <c r="E14281" i="12"/>
  <c r="E14280" i="12"/>
  <c r="E14279" i="12"/>
  <c r="E14278" i="12"/>
  <c r="E14277" i="12"/>
  <c r="E14276" i="12"/>
  <c r="E14275" i="12"/>
  <c r="E14274" i="12"/>
  <c r="E14273" i="12"/>
  <c r="E14272" i="12"/>
  <c r="E14271" i="12"/>
  <c r="E14270" i="12"/>
  <c r="E14269" i="12"/>
  <c r="E14268" i="12"/>
  <c r="E14267" i="12"/>
  <c r="E14266" i="12"/>
  <c r="E14265" i="12"/>
  <c r="E14264" i="12"/>
  <c r="E14263" i="12"/>
  <c r="E14262" i="12"/>
  <c r="E14261" i="12"/>
  <c r="E14260" i="12"/>
  <c r="E14259" i="12"/>
  <c r="E14258" i="12"/>
  <c r="E14257" i="12"/>
  <c r="E14256" i="12"/>
  <c r="E14255" i="12"/>
  <c r="E14254" i="12"/>
  <c r="E14253" i="12"/>
  <c r="E14252" i="12"/>
  <c r="E14251" i="12"/>
  <c r="E14250" i="12"/>
  <c r="E14249" i="12"/>
  <c r="E14248" i="12"/>
  <c r="E14247" i="12"/>
  <c r="E14246" i="12"/>
  <c r="E14245" i="12"/>
  <c r="E14244" i="12"/>
  <c r="E14243" i="12"/>
  <c r="E14242" i="12"/>
  <c r="E14241" i="12"/>
  <c r="E14240" i="12"/>
  <c r="E14239" i="12"/>
  <c r="E14238" i="12"/>
  <c r="E14237" i="12"/>
  <c r="E14236" i="12"/>
  <c r="E14235" i="12"/>
  <c r="E14234" i="12"/>
  <c r="E14233" i="12"/>
  <c r="E14232" i="12"/>
  <c r="E14231" i="12"/>
  <c r="E14230" i="12"/>
  <c r="E14229" i="12"/>
  <c r="E14228" i="12"/>
  <c r="E14227" i="12"/>
  <c r="E14226" i="12"/>
  <c r="E14225" i="12"/>
  <c r="E14224" i="12"/>
  <c r="E14223" i="12"/>
  <c r="E14222" i="12"/>
  <c r="E14221" i="12"/>
  <c r="E14220" i="12"/>
  <c r="E14219" i="12"/>
  <c r="E14218" i="12"/>
  <c r="E14217" i="12"/>
  <c r="E14216" i="12"/>
  <c r="E14215" i="12"/>
  <c r="E14214" i="12"/>
  <c r="E14213" i="12"/>
  <c r="E14212" i="12"/>
  <c r="E14211" i="12"/>
  <c r="E14210" i="12"/>
  <c r="E14209" i="12"/>
  <c r="E14208" i="12"/>
  <c r="E14207" i="12"/>
  <c r="E14206" i="12"/>
  <c r="E14205" i="12"/>
  <c r="E14204" i="12"/>
  <c r="E14203" i="12"/>
  <c r="E14202" i="12"/>
  <c r="E14201" i="12"/>
  <c r="E14200" i="12"/>
  <c r="E14199" i="12"/>
  <c r="E14198" i="12"/>
  <c r="E14197" i="12"/>
  <c r="E14196" i="12"/>
  <c r="E14195" i="12"/>
  <c r="E14194" i="12"/>
  <c r="E14193" i="12"/>
  <c r="E14192" i="12"/>
  <c r="E14191" i="12"/>
  <c r="E14190" i="12"/>
  <c r="E14189" i="12"/>
  <c r="E14188" i="12"/>
  <c r="E14187" i="12"/>
  <c r="E14186" i="12"/>
  <c r="E14185" i="12"/>
  <c r="E14184" i="12"/>
  <c r="E14183" i="12"/>
  <c r="E14182" i="12"/>
  <c r="E14181" i="12"/>
  <c r="E14180" i="12"/>
  <c r="E14179" i="12"/>
  <c r="E14178" i="12"/>
  <c r="E14177" i="12"/>
  <c r="E14176" i="12"/>
  <c r="E14175" i="12"/>
  <c r="E14174" i="12"/>
  <c r="E14173" i="12"/>
  <c r="E14172" i="12"/>
  <c r="E14171" i="12"/>
  <c r="E14170" i="12"/>
  <c r="E14169" i="12"/>
  <c r="E14168" i="12"/>
  <c r="E14167" i="12"/>
  <c r="E14166" i="12"/>
  <c r="E14165" i="12"/>
  <c r="E14164" i="12"/>
  <c r="E14163" i="12"/>
  <c r="E14162" i="12"/>
  <c r="E14161" i="12"/>
  <c r="E14160" i="12"/>
  <c r="E14159" i="12"/>
  <c r="E14158" i="12"/>
  <c r="E14157" i="12"/>
  <c r="E14156" i="12"/>
  <c r="E14155" i="12"/>
  <c r="E14154" i="12"/>
  <c r="E14153" i="12"/>
  <c r="E14152" i="12"/>
  <c r="E14151" i="12"/>
  <c r="E14150" i="12"/>
  <c r="E14149" i="12"/>
  <c r="E14148" i="12"/>
  <c r="E14147" i="12"/>
  <c r="E14146" i="12"/>
  <c r="E14145" i="12"/>
  <c r="E14144" i="12"/>
  <c r="E14143" i="12"/>
  <c r="E14142" i="12"/>
  <c r="E14141" i="12"/>
  <c r="E14140" i="12"/>
  <c r="E14139" i="12"/>
  <c r="E14138" i="12"/>
  <c r="E14137" i="12"/>
  <c r="E14136" i="12"/>
  <c r="E14135" i="12"/>
  <c r="E14134" i="12"/>
  <c r="E14133" i="12"/>
  <c r="E14132" i="12"/>
  <c r="E14131" i="12"/>
  <c r="E14130" i="12"/>
  <c r="E14129" i="12"/>
  <c r="E14128" i="12"/>
  <c r="E14127" i="12"/>
  <c r="E14126" i="12"/>
  <c r="E14125" i="12"/>
  <c r="E14124" i="12"/>
  <c r="E14123" i="12"/>
  <c r="E14122" i="12"/>
  <c r="E14121" i="12"/>
  <c r="E14120" i="12"/>
  <c r="E14119" i="12"/>
  <c r="E14118" i="12"/>
  <c r="E14117" i="12"/>
  <c r="E14116" i="12"/>
  <c r="E14115" i="12"/>
  <c r="E14114" i="12"/>
  <c r="E14113" i="12"/>
  <c r="E14112" i="12"/>
  <c r="E14111" i="12"/>
  <c r="E14110" i="12"/>
  <c r="E14109" i="12"/>
  <c r="E14108" i="12"/>
  <c r="E14107" i="12"/>
  <c r="E14106" i="12"/>
  <c r="E14105" i="12"/>
  <c r="E14104" i="12"/>
  <c r="E14103" i="12"/>
  <c r="E14102" i="12"/>
  <c r="E14101" i="12"/>
  <c r="E14100" i="12"/>
  <c r="E14099" i="12"/>
  <c r="E14098" i="12"/>
  <c r="E14097" i="12"/>
  <c r="E14096" i="12"/>
  <c r="E14095" i="12"/>
  <c r="E14094" i="12"/>
  <c r="E14093" i="12"/>
  <c r="E14092" i="12"/>
  <c r="E14091" i="12"/>
  <c r="E14090" i="12"/>
  <c r="E14089" i="12"/>
  <c r="E14088" i="12"/>
  <c r="E14087" i="12"/>
  <c r="E14086" i="12"/>
  <c r="E14085" i="12"/>
  <c r="E14084" i="12"/>
  <c r="E14083" i="12"/>
  <c r="E14082" i="12"/>
  <c r="E14081" i="12"/>
  <c r="E14080" i="12"/>
  <c r="E14079" i="12"/>
  <c r="E14078" i="12"/>
  <c r="E14077" i="12"/>
  <c r="E14076" i="12"/>
  <c r="E14075" i="12"/>
  <c r="E14074" i="12"/>
  <c r="E14073" i="12"/>
  <c r="E14072" i="12"/>
  <c r="E14071" i="12"/>
  <c r="E14070" i="12"/>
  <c r="E14069" i="12"/>
  <c r="E14068" i="12"/>
  <c r="E14067" i="12"/>
  <c r="E14066" i="12"/>
  <c r="E14065" i="12"/>
  <c r="E14064" i="12"/>
  <c r="E14063" i="12"/>
  <c r="E14062" i="12"/>
  <c r="E14061" i="12"/>
  <c r="E14060" i="12"/>
  <c r="E14059" i="12"/>
  <c r="E14058" i="12"/>
  <c r="E14057" i="12"/>
  <c r="E14056" i="12"/>
  <c r="E14055" i="12"/>
  <c r="E14054" i="12"/>
  <c r="E14053" i="12"/>
  <c r="E14052" i="12"/>
  <c r="E14051" i="12"/>
  <c r="E14050" i="12"/>
  <c r="E14049" i="12"/>
  <c r="E14048" i="12"/>
  <c r="E14047" i="12"/>
  <c r="E14046" i="12"/>
  <c r="E14045" i="12"/>
  <c r="E14044" i="12"/>
  <c r="E14043" i="12"/>
  <c r="E14042" i="12"/>
  <c r="E14041" i="12"/>
  <c r="E14040" i="12"/>
  <c r="E14039" i="12"/>
  <c r="E14038" i="12"/>
  <c r="E14037" i="12"/>
  <c r="E14036" i="12"/>
  <c r="E14035" i="12"/>
  <c r="E14034" i="12"/>
  <c r="E14033" i="12"/>
  <c r="E14032" i="12"/>
  <c r="E14031" i="12"/>
  <c r="E14030" i="12"/>
  <c r="E14029" i="12"/>
  <c r="E14028" i="12"/>
  <c r="E14027" i="12"/>
  <c r="E14026" i="12"/>
  <c r="E14025" i="12"/>
  <c r="E14024" i="12"/>
  <c r="E14023" i="12"/>
  <c r="E14022" i="12"/>
  <c r="E14021" i="12"/>
  <c r="E14020" i="12"/>
  <c r="E14019" i="12"/>
  <c r="E14018" i="12"/>
  <c r="E14017" i="12"/>
  <c r="E14016" i="12"/>
  <c r="E14015" i="12"/>
  <c r="E14014" i="12"/>
  <c r="E14013" i="12"/>
  <c r="E14012" i="12"/>
  <c r="E14011" i="12"/>
  <c r="E14010" i="12"/>
  <c r="E14009" i="12"/>
  <c r="E14008" i="12"/>
  <c r="E14007" i="12"/>
  <c r="E14006" i="12"/>
  <c r="E14005" i="12"/>
  <c r="E14004" i="12"/>
  <c r="E14003" i="12"/>
  <c r="E14002" i="12"/>
  <c r="E14001" i="12"/>
  <c r="E14000" i="12"/>
  <c r="E13999" i="12"/>
  <c r="E13998" i="12"/>
  <c r="E13997" i="12"/>
  <c r="E13996" i="12"/>
  <c r="E13995" i="12"/>
  <c r="E13994" i="12"/>
  <c r="E13993" i="12"/>
  <c r="E13992" i="12"/>
  <c r="E13991" i="12"/>
  <c r="E13990" i="12"/>
  <c r="E13989" i="12"/>
  <c r="E13988" i="12"/>
  <c r="E13987" i="12"/>
  <c r="E13986" i="12"/>
  <c r="E13985" i="12"/>
  <c r="E13984" i="12"/>
  <c r="E13983" i="12"/>
  <c r="E13982" i="12"/>
  <c r="E13981" i="12"/>
  <c r="E13980" i="12"/>
  <c r="E13979" i="12"/>
  <c r="E13978" i="12"/>
  <c r="E13977" i="12"/>
  <c r="E13976" i="12"/>
  <c r="E13975" i="12"/>
  <c r="E13974" i="12"/>
  <c r="E13973" i="12"/>
  <c r="E13972" i="12"/>
  <c r="E13971" i="12"/>
  <c r="E13970" i="12"/>
  <c r="E13969" i="12"/>
  <c r="E13968" i="12"/>
  <c r="E13967" i="12"/>
  <c r="E13966" i="12"/>
  <c r="E13965" i="12"/>
  <c r="E13964" i="12"/>
  <c r="E13963" i="12"/>
  <c r="E13962" i="12"/>
  <c r="E13961" i="12"/>
  <c r="E13960" i="12"/>
  <c r="E13959" i="12"/>
  <c r="E13958" i="12"/>
  <c r="E13957" i="12"/>
  <c r="E13956" i="12"/>
  <c r="E13955" i="12"/>
  <c r="E13954" i="12"/>
  <c r="E13953" i="12"/>
  <c r="E13952" i="12"/>
  <c r="E13951" i="12"/>
  <c r="E13950" i="12"/>
  <c r="E13949" i="12"/>
  <c r="E13948" i="12"/>
  <c r="E13947" i="12"/>
  <c r="E13946" i="12"/>
  <c r="E13945" i="12"/>
  <c r="E13944" i="12"/>
  <c r="E13943" i="12"/>
  <c r="E13942" i="12"/>
  <c r="E13941" i="12"/>
  <c r="E13940" i="12"/>
  <c r="E13939" i="12"/>
  <c r="E13938" i="12"/>
  <c r="E13937" i="12"/>
  <c r="E13936" i="12"/>
  <c r="E13935" i="12"/>
  <c r="E13934" i="12"/>
  <c r="E13933" i="12"/>
  <c r="E13932" i="12"/>
  <c r="E13931" i="12"/>
  <c r="E13930" i="12"/>
  <c r="E13929" i="12"/>
  <c r="E13928" i="12"/>
  <c r="E13927" i="12"/>
  <c r="E13926" i="12"/>
  <c r="E13925" i="12"/>
  <c r="E13924" i="12"/>
  <c r="E13923" i="12"/>
  <c r="E13922" i="12"/>
  <c r="E13921" i="12"/>
  <c r="E13920" i="12"/>
  <c r="E13919" i="12"/>
  <c r="E13918" i="12"/>
  <c r="E13917" i="12"/>
  <c r="E13916" i="12"/>
  <c r="E13915" i="12"/>
  <c r="E13914" i="12"/>
  <c r="E13913" i="12"/>
  <c r="E13912" i="12"/>
  <c r="E13911" i="12"/>
  <c r="E13910" i="12"/>
  <c r="E13909" i="12"/>
  <c r="E13908" i="12"/>
  <c r="E13907" i="12"/>
  <c r="E13906" i="12"/>
  <c r="E13905" i="12"/>
  <c r="E13904" i="12"/>
  <c r="E13903" i="12"/>
  <c r="E13902" i="12"/>
  <c r="E13901" i="12"/>
  <c r="E13900" i="12"/>
  <c r="E13899" i="12"/>
  <c r="E13898" i="12"/>
  <c r="E13897" i="12"/>
  <c r="E13896" i="12"/>
  <c r="E13895" i="12"/>
  <c r="E13894" i="12"/>
  <c r="E13893" i="12"/>
  <c r="E13892" i="12"/>
  <c r="E13891" i="12"/>
  <c r="E13890" i="12"/>
  <c r="E13889" i="12"/>
  <c r="E13888" i="12"/>
  <c r="E13887" i="12"/>
  <c r="E13886" i="12"/>
  <c r="E13885" i="12"/>
  <c r="E13884" i="12"/>
  <c r="E13883" i="12"/>
  <c r="E13882" i="12"/>
  <c r="E13881" i="12"/>
  <c r="E13880" i="12"/>
  <c r="E13879" i="12"/>
  <c r="E13878" i="12"/>
  <c r="E13877" i="12"/>
  <c r="E13876" i="12"/>
  <c r="E13875" i="12"/>
  <c r="E13874" i="12"/>
  <c r="E13873" i="12"/>
  <c r="E13872" i="12"/>
  <c r="E13871" i="12"/>
  <c r="E13870" i="12"/>
  <c r="E13869" i="12"/>
  <c r="E13868" i="12"/>
  <c r="E13867" i="12"/>
  <c r="E13866" i="12"/>
  <c r="E13865" i="12"/>
  <c r="E13864" i="12"/>
  <c r="E13863" i="12"/>
  <c r="E13862" i="12"/>
  <c r="E13861" i="12"/>
  <c r="E13860" i="12"/>
  <c r="E13859" i="12"/>
  <c r="E13858" i="12"/>
  <c r="E13857" i="12"/>
  <c r="E13856" i="12"/>
  <c r="E13855" i="12"/>
  <c r="E13854" i="12"/>
  <c r="E13853" i="12"/>
  <c r="E13852" i="12"/>
  <c r="E13851" i="12"/>
  <c r="E13850" i="12"/>
  <c r="E13849" i="12"/>
  <c r="E13848" i="12"/>
  <c r="E13847" i="12"/>
  <c r="E13846" i="12"/>
  <c r="E13845" i="12"/>
  <c r="E13844" i="12"/>
  <c r="E13843" i="12"/>
  <c r="E13842" i="12"/>
  <c r="E13841" i="12"/>
  <c r="E13840" i="12"/>
  <c r="E13839" i="12"/>
  <c r="E13838" i="12"/>
  <c r="E13837" i="12"/>
  <c r="E13836" i="12"/>
  <c r="E13835" i="12"/>
  <c r="E13834" i="12"/>
  <c r="E13833" i="12"/>
  <c r="E13832" i="12"/>
  <c r="E13831" i="12"/>
  <c r="E13830" i="12"/>
  <c r="E13829" i="12"/>
  <c r="E13828" i="12"/>
  <c r="E13827" i="12"/>
  <c r="E13826" i="12"/>
  <c r="E13825" i="12"/>
  <c r="E13824" i="12"/>
  <c r="E13823" i="12"/>
  <c r="E13822" i="12"/>
  <c r="E13821" i="12"/>
  <c r="E13820" i="12"/>
  <c r="E13819" i="12"/>
  <c r="E13818" i="12"/>
  <c r="E13817" i="12"/>
  <c r="E13816" i="12"/>
  <c r="E13815" i="12"/>
  <c r="E13814" i="12"/>
  <c r="E13813" i="12"/>
  <c r="E13812" i="12"/>
  <c r="E13811" i="12"/>
  <c r="E13810" i="12"/>
  <c r="E13809" i="12"/>
  <c r="E13808" i="12"/>
  <c r="E13807" i="12"/>
  <c r="E13806" i="12"/>
  <c r="E13805" i="12"/>
  <c r="E13804" i="12"/>
  <c r="E13803" i="12"/>
  <c r="E13802" i="12"/>
  <c r="E13801" i="12"/>
  <c r="E13800" i="12"/>
  <c r="E13799" i="12"/>
  <c r="E13798" i="12"/>
  <c r="E13797" i="12"/>
  <c r="E13796" i="12"/>
  <c r="E13795" i="12"/>
  <c r="E13794" i="12"/>
  <c r="E13793" i="12"/>
  <c r="E13792" i="12"/>
  <c r="E13791" i="12"/>
  <c r="E13790" i="12"/>
  <c r="E13789" i="12"/>
  <c r="E13788" i="12"/>
  <c r="E13787" i="12"/>
  <c r="E13786" i="12"/>
  <c r="E13785" i="12"/>
  <c r="E13784" i="12"/>
  <c r="E13783" i="12"/>
  <c r="E13782" i="12"/>
  <c r="E13781" i="12"/>
  <c r="E13780" i="12"/>
  <c r="E13779" i="12"/>
  <c r="E13778" i="12"/>
  <c r="E13777" i="12"/>
  <c r="E13776" i="12"/>
  <c r="E13775" i="12"/>
  <c r="E13774" i="12"/>
  <c r="E13773" i="12"/>
  <c r="E13772" i="12"/>
  <c r="E13771" i="12"/>
  <c r="E13770" i="12"/>
  <c r="E13769" i="12"/>
  <c r="E13768" i="12"/>
  <c r="E13767" i="12"/>
  <c r="E13766" i="12"/>
  <c r="E13765" i="12"/>
  <c r="E13764" i="12"/>
  <c r="E13763" i="12"/>
  <c r="E13762" i="12"/>
  <c r="E13761" i="12"/>
  <c r="E13760" i="12"/>
  <c r="E13759" i="12"/>
  <c r="E13758" i="12"/>
  <c r="E13757" i="12"/>
  <c r="E13756" i="12"/>
  <c r="E13755" i="12"/>
  <c r="E13754" i="12"/>
  <c r="E13753" i="12"/>
  <c r="E13752" i="12"/>
  <c r="E13751" i="12"/>
  <c r="E13750" i="12"/>
  <c r="E13749" i="12"/>
  <c r="E13748" i="12"/>
  <c r="E13747" i="12"/>
  <c r="E13746" i="12"/>
  <c r="E13745" i="12"/>
  <c r="E13744" i="12"/>
  <c r="E13743" i="12"/>
  <c r="E13742" i="12"/>
  <c r="E13741" i="12"/>
  <c r="E13740" i="12"/>
  <c r="E13739" i="12"/>
  <c r="E13738" i="12"/>
  <c r="E13737" i="12"/>
  <c r="E13736" i="12"/>
  <c r="E13735" i="12"/>
  <c r="E13734" i="12"/>
  <c r="E13733" i="12"/>
  <c r="E13732" i="12"/>
  <c r="E13731" i="12"/>
  <c r="E13730" i="12"/>
  <c r="E13729" i="12"/>
  <c r="E13728" i="12"/>
  <c r="E13727" i="12"/>
  <c r="E13726" i="12"/>
  <c r="E13725" i="12"/>
  <c r="E13724" i="12"/>
  <c r="E13723" i="12"/>
  <c r="E13722" i="12"/>
  <c r="E13721" i="12"/>
  <c r="E13720" i="12"/>
  <c r="E13719" i="12"/>
  <c r="E13718" i="12"/>
  <c r="E13717" i="12"/>
  <c r="E13716" i="12"/>
  <c r="E13715" i="12"/>
  <c r="E13714" i="12"/>
  <c r="E13713" i="12"/>
  <c r="E13712" i="12"/>
  <c r="E13711" i="12"/>
  <c r="E13710" i="12"/>
  <c r="E13709" i="12"/>
  <c r="E13708" i="12"/>
  <c r="E13707" i="12"/>
  <c r="E13706" i="12"/>
  <c r="E13705" i="12"/>
  <c r="E13704" i="12"/>
  <c r="E13703" i="12"/>
  <c r="E13702" i="12"/>
  <c r="E13701" i="12"/>
  <c r="E13700" i="12"/>
  <c r="E13699" i="12"/>
  <c r="E13698" i="12"/>
  <c r="E13697" i="12"/>
  <c r="E13696" i="12"/>
  <c r="E13695" i="12"/>
  <c r="E13694" i="12"/>
  <c r="E13693" i="12"/>
  <c r="E13692" i="12"/>
  <c r="E13691" i="12"/>
  <c r="E13690" i="12"/>
  <c r="E13689" i="12"/>
  <c r="E13688" i="12"/>
  <c r="E13687" i="12"/>
  <c r="E13686" i="12"/>
  <c r="E13685" i="12"/>
  <c r="E13684" i="12"/>
  <c r="E13683" i="12"/>
  <c r="E13682" i="12"/>
  <c r="E13681" i="12"/>
  <c r="E13680" i="12"/>
  <c r="E13679" i="12"/>
  <c r="E13678" i="12"/>
  <c r="E13677" i="12"/>
  <c r="E13676" i="12"/>
  <c r="E13675" i="12"/>
  <c r="E13674" i="12"/>
  <c r="E13673" i="12"/>
  <c r="E13672" i="12"/>
  <c r="E13671" i="12"/>
  <c r="E13670" i="12"/>
  <c r="E13669" i="12"/>
  <c r="E13668" i="12"/>
  <c r="E13667" i="12"/>
  <c r="E13666" i="12"/>
  <c r="E13665" i="12"/>
  <c r="E13664" i="12"/>
  <c r="E13663" i="12"/>
  <c r="E13662" i="12"/>
  <c r="E13661" i="12"/>
  <c r="E13660" i="12"/>
  <c r="E13659" i="12"/>
  <c r="E13658" i="12"/>
  <c r="E13657" i="12"/>
  <c r="E13656" i="12"/>
  <c r="E13655" i="12"/>
  <c r="E13654" i="12"/>
  <c r="E13653" i="12"/>
  <c r="E13652" i="12"/>
  <c r="E13651" i="12"/>
  <c r="E13650" i="12"/>
  <c r="E13649" i="12"/>
  <c r="E13648" i="12"/>
  <c r="E13647" i="12"/>
  <c r="E13646" i="12"/>
  <c r="E13645" i="12"/>
  <c r="E13644" i="12"/>
  <c r="E13643" i="12"/>
  <c r="E13642" i="12"/>
  <c r="E13641" i="12"/>
  <c r="E13640" i="12"/>
  <c r="E13639" i="12"/>
  <c r="E13638" i="12"/>
  <c r="E13637" i="12"/>
  <c r="E13636" i="12"/>
  <c r="E13635" i="12"/>
  <c r="E13634" i="12"/>
  <c r="E13633" i="12"/>
  <c r="E13632" i="12"/>
  <c r="E13631" i="12"/>
  <c r="E13630" i="12"/>
  <c r="E13629" i="12"/>
  <c r="E13628" i="12"/>
  <c r="E13627" i="12"/>
  <c r="E13626" i="12"/>
  <c r="E13625" i="12"/>
  <c r="E13624" i="12"/>
  <c r="E13623" i="12"/>
  <c r="E13622" i="12"/>
  <c r="E13621" i="12"/>
  <c r="E13620" i="12"/>
  <c r="E13619" i="12"/>
  <c r="E13618" i="12"/>
  <c r="E13617" i="12"/>
  <c r="E13616" i="12"/>
  <c r="E13615" i="12"/>
  <c r="E13614" i="12"/>
  <c r="E13613" i="12"/>
  <c r="E13612" i="12"/>
  <c r="E13611" i="12"/>
  <c r="E13610" i="12"/>
  <c r="E13609" i="12"/>
  <c r="E13608" i="12"/>
  <c r="E13607" i="12"/>
  <c r="E13606" i="12"/>
  <c r="E13605" i="12"/>
  <c r="E13604" i="12"/>
  <c r="E13603" i="12"/>
  <c r="E13602" i="12"/>
  <c r="E13601" i="12"/>
  <c r="E13600" i="12"/>
  <c r="E13599" i="12"/>
  <c r="E13598" i="12"/>
  <c r="E13597" i="12"/>
  <c r="E13596" i="12"/>
  <c r="E13595" i="12"/>
  <c r="E13594" i="12"/>
  <c r="E13593" i="12"/>
  <c r="E13592" i="12"/>
  <c r="E13591" i="12"/>
  <c r="E13590" i="12"/>
  <c r="E13589" i="12"/>
  <c r="E13588" i="12"/>
  <c r="E13587" i="12"/>
  <c r="E13586" i="12"/>
  <c r="E13585" i="12"/>
  <c r="E13584" i="12"/>
  <c r="E13583" i="12"/>
  <c r="E13582" i="12"/>
  <c r="E13581" i="12"/>
  <c r="E13580" i="12"/>
  <c r="E13579" i="12"/>
  <c r="E13578" i="12"/>
  <c r="E13577" i="12"/>
  <c r="E13576" i="12"/>
  <c r="E13575" i="12"/>
  <c r="E13574" i="12"/>
  <c r="E13573" i="12"/>
  <c r="E13572" i="12"/>
  <c r="E13571" i="12"/>
  <c r="E13570" i="12"/>
  <c r="E13569" i="12"/>
  <c r="E13568" i="12"/>
  <c r="E13567" i="12"/>
  <c r="E13566" i="12"/>
  <c r="E13565" i="12"/>
  <c r="E13564" i="12"/>
  <c r="E13563" i="12"/>
  <c r="E13562" i="12"/>
  <c r="E13561" i="12"/>
  <c r="E13560" i="12"/>
  <c r="E13559" i="12"/>
  <c r="E13558" i="12"/>
  <c r="E13557" i="12"/>
  <c r="E13556" i="12"/>
  <c r="E13555" i="12"/>
  <c r="E13554" i="12"/>
  <c r="E13553" i="12"/>
  <c r="E13552" i="12"/>
  <c r="E13551" i="12"/>
  <c r="E13550" i="12"/>
  <c r="E13549" i="12"/>
  <c r="E13548" i="12"/>
  <c r="E13547" i="12"/>
  <c r="E13546" i="12"/>
  <c r="E13545" i="12"/>
  <c r="E13544" i="12"/>
  <c r="E13543" i="12"/>
  <c r="E13542" i="12"/>
  <c r="E13541" i="12"/>
  <c r="E13540" i="12"/>
  <c r="E13539" i="12"/>
  <c r="E13538" i="12"/>
  <c r="E13537" i="12"/>
  <c r="E13536" i="12"/>
  <c r="E13535" i="12"/>
  <c r="E13534" i="12"/>
  <c r="E13533" i="12"/>
  <c r="E13532" i="12"/>
  <c r="E13531" i="12"/>
  <c r="E13530" i="12"/>
  <c r="E13529" i="12"/>
  <c r="E13528" i="12"/>
  <c r="E13527" i="12"/>
  <c r="E13526" i="12"/>
  <c r="E13525" i="12"/>
  <c r="E13524" i="12"/>
  <c r="E13523" i="12"/>
  <c r="E13522" i="12"/>
  <c r="E13521" i="12"/>
  <c r="E13520" i="12"/>
  <c r="E13519" i="12"/>
  <c r="E13518" i="12"/>
  <c r="E13517" i="12"/>
  <c r="E13516" i="12"/>
  <c r="E13515" i="12"/>
  <c r="E13514" i="12"/>
  <c r="E13513" i="12"/>
  <c r="E13512" i="12"/>
  <c r="E13511" i="12"/>
  <c r="E13510" i="12"/>
  <c r="E13509" i="12"/>
  <c r="E13508" i="12"/>
  <c r="E13507" i="12"/>
  <c r="E13506" i="12"/>
  <c r="E13505" i="12"/>
  <c r="E13504" i="12"/>
  <c r="E13503" i="12"/>
  <c r="E13502" i="12"/>
  <c r="E13501" i="12"/>
  <c r="E13500" i="12"/>
  <c r="E13499" i="12"/>
  <c r="E13498" i="12"/>
  <c r="E13497" i="12"/>
  <c r="E13496" i="12"/>
  <c r="E13495" i="12"/>
  <c r="E13494" i="12"/>
  <c r="E13493" i="12"/>
  <c r="E13492" i="12"/>
  <c r="E13491" i="12"/>
  <c r="E13490" i="12"/>
  <c r="E13489" i="12"/>
  <c r="E13488" i="12"/>
  <c r="E13487" i="12"/>
  <c r="E13486" i="12"/>
  <c r="E13485" i="12"/>
  <c r="E13484" i="12"/>
  <c r="E13483" i="12"/>
  <c r="E13482" i="12"/>
  <c r="E13481" i="12"/>
  <c r="E13480" i="12"/>
  <c r="E13479" i="12"/>
  <c r="E13478" i="12"/>
  <c r="E13477" i="12"/>
  <c r="E13476" i="12"/>
  <c r="E13475" i="12"/>
  <c r="E13474" i="12"/>
  <c r="E13473" i="12"/>
  <c r="E13472" i="12"/>
  <c r="E13471" i="12"/>
  <c r="E13470" i="12"/>
  <c r="E13469" i="12"/>
  <c r="E13468" i="12"/>
  <c r="E13467" i="12"/>
  <c r="E13466" i="12"/>
  <c r="E13465" i="12"/>
  <c r="E13464" i="12"/>
  <c r="E13463" i="12"/>
  <c r="E13462" i="12"/>
  <c r="E13461" i="12"/>
  <c r="E13460" i="12"/>
  <c r="E13459" i="12"/>
  <c r="E13458" i="12"/>
  <c r="E13457" i="12"/>
  <c r="E13456" i="12"/>
  <c r="E13455" i="12"/>
  <c r="E13454" i="12"/>
  <c r="E13453" i="12"/>
  <c r="E13452" i="12"/>
  <c r="E13451" i="12"/>
  <c r="E13450" i="12"/>
  <c r="E13449" i="12"/>
  <c r="E13448" i="12"/>
  <c r="E13447" i="12"/>
  <c r="E13446" i="12"/>
  <c r="E13445" i="12"/>
  <c r="E13444" i="12"/>
  <c r="E13443" i="12"/>
  <c r="E13442" i="12"/>
  <c r="E13441" i="12"/>
  <c r="E13440" i="12"/>
  <c r="E13439" i="12"/>
  <c r="E13438" i="12"/>
  <c r="E13437" i="12"/>
  <c r="E13436" i="12"/>
  <c r="E13435" i="12"/>
  <c r="E13434" i="12"/>
  <c r="E13433" i="12"/>
  <c r="E13432" i="12"/>
  <c r="E13431" i="12"/>
  <c r="E13430" i="12"/>
  <c r="E13429" i="12"/>
  <c r="E13428" i="12"/>
  <c r="E13427" i="12"/>
  <c r="E13426" i="12"/>
  <c r="E13425" i="12"/>
  <c r="E13424" i="12"/>
  <c r="E13423" i="12"/>
  <c r="E13422" i="12"/>
  <c r="E13421" i="12"/>
  <c r="E13420" i="12"/>
  <c r="E13419" i="12"/>
  <c r="E13418" i="12"/>
  <c r="E13417" i="12"/>
  <c r="E13416" i="12"/>
  <c r="E13415" i="12"/>
  <c r="E13414" i="12"/>
  <c r="E13413" i="12"/>
  <c r="E13412" i="12"/>
  <c r="E13411" i="12"/>
  <c r="E13410" i="12"/>
  <c r="E13409" i="12"/>
  <c r="E13408" i="12"/>
  <c r="E13407" i="12"/>
  <c r="E13406" i="12"/>
  <c r="E13405" i="12"/>
  <c r="E13404" i="12"/>
  <c r="E13403" i="12"/>
  <c r="E13402" i="12"/>
  <c r="E13401" i="12"/>
  <c r="E13400" i="12"/>
  <c r="E13399" i="12"/>
  <c r="E13398" i="12"/>
  <c r="E13397" i="12"/>
  <c r="E13396" i="12"/>
  <c r="E13395" i="12"/>
  <c r="E13394" i="12"/>
  <c r="E13393" i="12"/>
  <c r="E13392" i="12"/>
  <c r="E13391" i="12"/>
  <c r="E13390" i="12"/>
  <c r="E13389" i="12"/>
  <c r="E13388" i="12"/>
  <c r="E13387" i="12"/>
  <c r="E13386" i="12"/>
  <c r="E13385" i="12"/>
  <c r="E13384" i="12"/>
  <c r="E13383" i="12"/>
  <c r="E13382" i="12"/>
  <c r="E13381" i="12"/>
  <c r="E13380" i="12"/>
  <c r="E13379" i="12"/>
  <c r="E13378" i="12"/>
  <c r="E13377" i="12"/>
  <c r="E13376" i="12"/>
  <c r="E13375" i="12"/>
  <c r="E13374" i="12"/>
  <c r="E13373" i="12"/>
  <c r="E13372" i="12"/>
  <c r="E13371" i="12"/>
  <c r="E13370" i="12"/>
  <c r="E13369" i="12"/>
  <c r="E13368" i="12"/>
  <c r="E13367" i="12"/>
  <c r="E13366" i="12"/>
  <c r="E13365" i="12"/>
  <c r="E13364" i="12"/>
  <c r="E13363" i="12"/>
  <c r="E13362" i="12"/>
  <c r="E13361" i="12"/>
  <c r="E13360" i="12"/>
  <c r="E13359" i="12"/>
  <c r="E13358" i="12"/>
  <c r="E13357" i="12"/>
  <c r="E13356" i="12"/>
  <c r="E13355" i="12"/>
  <c r="E13354" i="12"/>
  <c r="E13353" i="12"/>
  <c r="E13352" i="12"/>
  <c r="E13351" i="12"/>
  <c r="E13350" i="12"/>
  <c r="E13349" i="12"/>
  <c r="E13348" i="12"/>
  <c r="E13347" i="12"/>
  <c r="E13346" i="12"/>
  <c r="E13345" i="12"/>
  <c r="E13344" i="12"/>
  <c r="E13343" i="12"/>
  <c r="E13342" i="12"/>
  <c r="E13341" i="12"/>
  <c r="E13340" i="12"/>
  <c r="E13339" i="12"/>
  <c r="E13338" i="12"/>
  <c r="E13337" i="12"/>
  <c r="E13336" i="12"/>
  <c r="E13335" i="12"/>
  <c r="E13334" i="12"/>
  <c r="E13333" i="12"/>
  <c r="E13332" i="12"/>
  <c r="E13331" i="12"/>
  <c r="E13330" i="12"/>
  <c r="E13329" i="12"/>
  <c r="E13328" i="12"/>
  <c r="E13327" i="12"/>
  <c r="E13326" i="12"/>
  <c r="E13325" i="12"/>
  <c r="E13324" i="12"/>
  <c r="E13323" i="12"/>
  <c r="E13322" i="12"/>
  <c r="E13321" i="12"/>
  <c r="E13320" i="12"/>
  <c r="E13319" i="12"/>
  <c r="E13318" i="12"/>
  <c r="E13317" i="12"/>
  <c r="E13316" i="12"/>
  <c r="E13315" i="12"/>
  <c r="E13314" i="12"/>
  <c r="E13313" i="12"/>
  <c r="E13312" i="12"/>
  <c r="E13311" i="12"/>
  <c r="E13310" i="12"/>
  <c r="E13309" i="12"/>
  <c r="E13308" i="12"/>
  <c r="E13307" i="12"/>
  <c r="E13306" i="12"/>
  <c r="E13305" i="12"/>
  <c r="E13304" i="12"/>
  <c r="E13303" i="12"/>
  <c r="E13302" i="12"/>
  <c r="E13301" i="12"/>
  <c r="E13300" i="12"/>
  <c r="E13299" i="12"/>
  <c r="E13298" i="12"/>
  <c r="E13297" i="12"/>
  <c r="E13296" i="12"/>
  <c r="E13295" i="12"/>
  <c r="E13294" i="12"/>
  <c r="E13293" i="12"/>
  <c r="E13292" i="12"/>
  <c r="E13291" i="12"/>
  <c r="E13290" i="12"/>
  <c r="E13289" i="12"/>
  <c r="E13288" i="12"/>
  <c r="E13287" i="12"/>
  <c r="E13286" i="12"/>
  <c r="E13285" i="12"/>
  <c r="E13284" i="12"/>
  <c r="E13283" i="12"/>
  <c r="E13282" i="12"/>
  <c r="E13281" i="12"/>
  <c r="E13280" i="12"/>
  <c r="E13279" i="12"/>
  <c r="E13278" i="12"/>
  <c r="E13277" i="12"/>
  <c r="E13276" i="12"/>
  <c r="E13275" i="12"/>
  <c r="E13274" i="12"/>
  <c r="E13273" i="12"/>
  <c r="E13272" i="12"/>
  <c r="E13271" i="12"/>
  <c r="E13270" i="12"/>
  <c r="E13269" i="12"/>
  <c r="E13268" i="12"/>
  <c r="E13267" i="12"/>
  <c r="E13266" i="12"/>
  <c r="E13265" i="12"/>
  <c r="E13264" i="12"/>
  <c r="E13263" i="12"/>
  <c r="E13262" i="12"/>
  <c r="E13261" i="12"/>
  <c r="E13260" i="12"/>
  <c r="E13259" i="12"/>
  <c r="E13258" i="12"/>
  <c r="E13257" i="12"/>
  <c r="E13256" i="12"/>
  <c r="E13255" i="12"/>
  <c r="E13254" i="12"/>
  <c r="E13253" i="12"/>
  <c r="E13252" i="12"/>
  <c r="E13251" i="12"/>
  <c r="E13250" i="12"/>
  <c r="E13249" i="12"/>
  <c r="E13248" i="12"/>
  <c r="E13247" i="12"/>
  <c r="E13246" i="12"/>
  <c r="E13245" i="12"/>
  <c r="E13244" i="12"/>
  <c r="E13243" i="12"/>
  <c r="E13242" i="12"/>
  <c r="E13241" i="12"/>
  <c r="E13240" i="12"/>
  <c r="E13239" i="12"/>
  <c r="E13238" i="12"/>
  <c r="E13237" i="12"/>
  <c r="E13236" i="12"/>
  <c r="E13235" i="12"/>
  <c r="E13234" i="12"/>
  <c r="E13233" i="12"/>
  <c r="E13232" i="12"/>
  <c r="E13231" i="12"/>
  <c r="E13230" i="12"/>
  <c r="E13229" i="12"/>
  <c r="E13228" i="12"/>
  <c r="E13227" i="12"/>
  <c r="E13226" i="12"/>
  <c r="E13225" i="12"/>
  <c r="E13224" i="12"/>
  <c r="E13223" i="12"/>
  <c r="E13222" i="12"/>
  <c r="E13221" i="12"/>
  <c r="E13220" i="12"/>
  <c r="E13219" i="12"/>
  <c r="E13218" i="12"/>
  <c r="E13217" i="12"/>
  <c r="E13216" i="12"/>
  <c r="E13215" i="12"/>
  <c r="E13214" i="12"/>
  <c r="E13213" i="12"/>
  <c r="E13212" i="12"/>
  <c r="E13211" i="12"/>
  <c r="E13210" i="12"/>
  <c r="E13209" i="12"/>
  <c r="E13208" i="12"/>
  <c r="E13207" i="12"/>
  <c r="E13206" i="12"/>
  <c r="E13205" i="12"/>
  <c r="E13204" i="12"/>
  <c r="E13203" i="12"/>
  <c r="E13202" i="12"/>
  <c r="E13201" i="12"/>
  <c r="E13200" i="12"/>
  <c r="E13199" i="12"/>
  <c r="E13198" i="12"/>
  <c r="E13197" i="12"/>
  <c r="E13196" i="12"/>
  <c r="E13195" i="12"/>
  <c r="E13194" i="12"/>
  <c r="E13193" i="12"/>
  <c r="E13192" i="12"/>
  <c r="E13191" i="12"/>
  <c r="E13190" i="12"/>
  <c r="E13189" i="12"/>
  <c r="E13188" i="12"/>
  <c r="E13187" i="12"/>
  <c r="E13186" i="12"/>
  <c r="E13185" i="12"/>
  <c r="E13184" i="12"/>
  <c r="E13183" i="12"/>
  <c r="E13182" i="12"/>
  <c r="E13181" i="12"/>
  <c r="E13180" i="12"/>
  <c r="E13179" i="12"/>
  <c r="E13178" i="12"/>
  <c r="E13177" i="12"/>
  <c r="E13176" i="12"/>
  <c r="E13175" i="12"/>
  <c r="E13174" i="12"/>
  <c r="E13173" i="12"/>
  <c r="E13172" i="12"/>
  <c r="E13171" i="12"/>
  <c r="E13170" i="12"/>
  <c r="E13169" i="12"/>
  <c r="E13168" i="12"/>
  <c r="E13167" i="12"/>
  <c r="E13166" i="12"/>
  <c r="E13165" i="12"/>
  <c r="E13164" i="12"/>
  <c r="E13163" i="12"/>
  <c r="E13162" i="12"/>
  <c r="E13161" i="12"/>
  <c r="E13160" i="12"/>
  <c r="E13159" i="12"/>
  <c r="E13158" i="12"/>
  <c r="E13157" i="12"/>
  <c r="E13156" i="12"/>
  <c r="E13155" i="12"/>
  <c r="E13154" i="12"/>
  <c r="E13153" i="12"/>
  <c r="E13152" i="12"/>
  <c r="E13151" i="12"/>
  <c r="E13150" i="12"/>
  <c r="E13149" i="12"/>
  <c r="E13148" i="12"/>
  <c r="E13147" i="12"/>
  <c r="E13146" i="12"/>
  <c r="E13145" i="12"/>
  <c r="E13144" i="12"/>
  <c r="E13143" i="12"/>
  <c r="E13142" i="12"/>
  <c r="E13141" i="12"/>
  <c r="E13140" i="12"/>
  <c r="E13139" i="12"/>
  <c r="E13138" i="12"/>
  <c r="E13137" i="12"/>
  <c r="E13136" i="12"/>
  <c r="E13135" i="12"/>
  <c r="E13134" i="12"/>
  <c r="E13133" i="12"/>
  <c r="E13132" i="12"/>
  <c r="E13131" i="12"/>
  <c r="E13130" i="12"/>
  <c r="E13129" i="12"/>
  <c r="E13128" i="12"/>
  <c r="E13127" i="12"/>
  <c r="E13126" i="12"/>
  <c r="E13125" i="12"/>
  <c r="E13124" i="12"/>
  <c r="E13123" i="12"/>
  <c r="E13122" i="12"/>
  <c r="E13121" i="12"/>
  <c r="E13120" i="12"/>
  <c r="E13119" i="12"/>
  <c r="E13118" i="12"/>
  <c r="E13117" i="12"/>
  <c r="E13116" i="12"/>
  <c r="E13115" i="12"/>
  <c r="E13114" i="12"/>
  <c r="E13113" i="12"/>
  <c r="E13112" i="12"/>
  <c r="E13111" i="12"/>
  <c r="E13110" i="12"/>
  <c r="E13109" i="12"/>
  <c r="E13108" i="12"/>
  <c r="E13107" i="12"/>
  <c r="E13106" i="12"/>
  <c r="E13105" i="12"/>
  <c r="E13104" i="12"/>
  <c r="E13103" i="12"/>
  <c r="E13102" i="12"/>
  <c r="E13101" i="12"/>
  <c r="E13100" i="12"/>
  <c r="E13099" i="12"/>
  <c r="E13098" i="12"/>
  <c r="E13097" i="12"/>
  <c r="E13096" i="12"/>
  <c r="E13095" i="12"/>
  <c r="E13094" i="12"/>
  <c r="E13093" i="12"/>
  <c r="E13092" i="12"/>
  <c r="E13091" i="12"/>
  <c r="E13090" i="12"/>
  <c r="E13089" i="12"/>
  <c r="E13088" i="12"/>
  <c r="E13087" i="12"/>
  <c r="E13086" i="12"/>
  <c r="E13085" i="12"/>
  <c r="E13084" i="12"/>
  <c r="E13083" i="12"/>
  <c r="E13082" i="12"/>
  <c r="E13081" i="12"/>
  <c r="E13080" i="12"/>
  <c r="E13079" i="12"/>
  <c r="E13078" i="12"/>
  <c r="E13077" i="12"/>
  <c r="E13076" i="12"/>
  <c r="E13075" i="12"/>
  <c r="E13074" i="12"/>
  <c r="E13073" i="12"/>
  <c r="E13072" i="12"/>
  <c r="E13071" i="12"/>
  <c r="E13070" i="12"/>
  <c r="E13069" i="12"/>
  <c r="E13068" i="12"/>
  <c r="E13067" i="12"/>
  <c r="E13066" i="12"/>
  <c r="E13065" i="12"/>
  <c r="E13064" i="12"/>
  <c r="E13063" i="12"/>
  <c r="E13062" i="12"/>
  <c r="E13061" i="12"/>
  <c r="E13060" i="12"/>
  <c r="E13059" i="12"/>
  <c r="E13058" i="12"/>
  <c r="E13057" i="12"/>
  <c r="E13056" i="12"/>
  <c r="E13055" i="12"/>
  <c r="E13054" i="12"/>
  <c r="E13053" i="12"/>
  <c r="E13052" i="12"/>
  <c r="E13051" i="12"/>
  <c r="E13050" i="12"/>
  <c r="E13049" i="12"/>
  <c r="E13048" i="12"/>
  <c r="E13047" i="12"/>
  <c r="E13046" i="12"/>
  <c r="E13045" i="12"/>
  <c r="E13044" i="12"/>
  <c r="E13043" i="12"/>
  <c r="E13042" i="12"/>
  <c r="E13041" i="12"/>
  <c r="E13040" i="12"/>
  <c r="E13039" i="12"/>
  <c r="E13038" i="12"/>
  <c r="E13037" i="12"/>
  <c r="E13036" i="12"/>
  <c r="E13035" i="12"/>
  <c r="E13034" i="12"/>
  <c r="E13033" i="12"/>
  <c r="E13032" i="12"/>
  <c r="E13031" i="12"/>
  <c r="E13030" i="12"/>
  <c r="E13029" i="12"/>
  <c r="E13028" i="12"/>
  <c r="E13027" i="12"/>
  <c r="E13026" i="12"/>
  <c r="E13025" i="12"/>
  <c r="E13024" i="12"/>
  <c r="E13023" i="12"/>
  <c r="E13022" i="12"/>
  <c r="E13021" i="12"/>
  <c r="E13020" i="12"/>
  <c r="E13019" i="12"/>
  <c r="E13018" i="12"/>
  <c r="E13017" i="12"/>
  <c r="E13016" i="12"/>
  <c r="E13015" i="12"/>
  <c r="E13014" i="12"/>
  <c r="E13013" i="12"/>
  <c r="E13012" i="12"/>
  <c r="E13011" i="12"/>
  <c r="E13010" i="12"/>
  <c r="E13009" i="12"/>
  <c r="E13008" i="12"/>
  <c r="E13007" i="12"/>
  <c r="E13006" i="12"/>
  <c r="E13005" i="12"/>
  <c r="E13004" i="12"/>
  <c r="E13003" i="12"/>
  <c r="E13002" i="12"/>
  <c r="E13001" i="12"/>
  <c r="E13000" i="12"/>
  <c r="E12999" i="12"/>
  <c r="E12998" i="12"/>
  <c r="E12997" i="12"/>
  <c r="E12996" i="12"/>
  <c r="E12995" i="12"/>
  <c r="E12994" i="12"/>
  <c r="E12993" i="12"/>
  <c r="E12992" i="12"/>
  <c r="E12991" i="12"/>
  <c r="E12990" i="12"/>
  <c r="E12989" i="12"/>
  <c r="E12988" i="12"/>
  <c r="E12987" i="12"/>
  <c r="E12986" i="12"/>
  <c r="E12985" i="12"/>
  <c r="E12984" i="12"/>
  <c r="E12983" i="12"/>
  <c r="E12982" i="12"/>
  <c r="E12981" i="12"/>
  <c r="E12980" i="12"/>
  <c r="E12979" i="12"/>
  <c r="E12978" i="12"/>
  <c r="E12977" i="12"/>
  <c r="E12976" i="12"/>
  <c r="E12975" i="12"/>
  <c r="E12974" i="12"/>
  <c r="E12973" i="12"/>
  <c r="E12972" i="12"/>
  <c r="E12971" i="12"/>
  <c r="E12970" i="12"/>
  <c r="E12969" i="12"/>
  <c r="E12968" i="12"/>
  <c r="E12967" i="12"/>
  <c r="E12966" i="12"/>
  <c r="E12965" i="12"/>
  <c r="E12964" i="12"/>
  <c r="E12963" i="12"/>
  <c r="E12962" i="12"/>
  <c r="E12961" i="12"/>
  <c r="E12960" i="12"/>
  <c r="E12959" i="12"/>
  <c r="E12958" i="12"/>
  <c r="E12957" i="12"/>
  <c r="E12956" i="12"/>
  <c r="E12955" i="12"/>
  <c r="E12954" i="12"/>
  <c r="E12953" i="12"/>
  <c r="E12952" i="12"/>
  <c r="E12951" i="12"/>
  <c r="E12950" i="12"/>
  <c r="E12949" i="12"/>
  <c r="E12948" i="12"/>
  <c r="E12947" i="12"/>
  <c r="E12946" i="12"/>
  <c r="E12945" i="12"/>
  <c r="E12944" i="12"/>
  <c r="E12943" i="12"/>
  <c r="E12942" i="12"/>
  <c r="E12941" i="12"/>
  <c r="E12940" i="12"/>
  <c r="E12939" i="12"/>
  <c r="E12938" i="12"/>
  <c r="E12937" i="12"/>
  <c r="E12936" i="12"/>
  <c r="E12935" i="12"/>
  <c r="E12934" i="12"/>
  <c r="E12933" i="12"/>
  <c r="E12932" i="12"/>
  <c r="E12931" i="12"/>
  <c r="E12930" i="12"/>
  <c r="E12929" i="12"/>
  <c r="E12928" i="12"/>
  <c r="E12927" i="12"/>
  <c r="E12926" i="12"/>
  <c r="E12925" i="12"/>
  <c r="E12924" i="12"/>
  <c r="E12923" i="12"/>
  <c r="E12922" i="12"/>
  <c r="E12921" i="12"/>
  <c r="E12920" i="12"/>
  <c r="E12919" i="12"/>
  <c r="E12918" i="12"/>
  <c r="E12917" i="12"/>
  <c r="E12916" i="12"/>
  <c r="E12915" i="12"/>
  <c r="E12914" i="12"/>
  <c r="E12913" i="12"/>
  <c r="E12912" i="12"/>
  <c r="E12911" i="12"/>
  <c r="E12910" i="12"/>
  <c r="E12909" i="12"/>
  <c r="E12908" i="12"/>
  <c r="E12907" i="12"/>
  <c r="E12906" i="12"/>
  <c r="E12905" i="12"/>
  <c r="E12904" i="12"/>
  <c r="E12903" i="12"/>
  <c r="E12902" i="12"/>
  <c r="E12901" i="12"/>
  <c r="E12900" i="12"/>
  <c r="E12899" i="12"/>
  <c r="E12898" i="12"/>
  <c r="E12897" i="12"/>
  <c r="E12896" i="12"/>
  <c r="E12895" i="12"/>
  <c r="E12894" i="12"/>
  <c r="E12893" i="12"/>
  <c r="E12892" i="12"/>
  <c r="E12891" i="12"/>
  <c r="E12890" i="12"/>
  <c r="E12889" i="12"/>
  <c r="E12888" i="12"/>
  <c r="E12887" i="12"/>
  <c r="E12886" i="12"/>
  <c r="E12885" i="12"/>
  <c r="E12884" i="12"/>
  <c r="E12883" i="12"/>
  <c r="E12882" i="12"/>
  <c r="E12881" i="12"/>
  <c r="E12880" i="12"/>
  <c r="E12879" i="12"/>
  <c r="E12878" i="12"/>
  <c r="E12877" i="12"/>
  <c r="E12876" i="12"/>
  <c r="E12875" i="12"/>
  <c r="E12874" i="12"/>
  <c r="E12873" i="12"/>
  <c r="E12872" i="12"/>
  <c r="E12871" i="12"/>
  <c r="E12870" i="12"/>
  <c r="E12869" i="12"/>
  <c r="E12868" i="12"/>
  <c r="E12867" i="12"/>
  <c r="E12866" i="12"/>
  <c r="E12865" i="12"/>
  <c r="E12864" i="12"/>
  <c r="E12863" i="12"/>
  <c r="E12862" i="12"/>
  <c r="E12861" i="12"/>
  <c r="E12860" i="12"/>
  <c r="E12859" i="12"/>
  <c r="E12858" i="12"/>
  <c r="E12857" i="12"/>
  <c r="E12856" i="12"/>
  <c r="E12855" i="12"/>
  <c r="E12854" i="12"/>
  <c r="E12853" i="12"/>
  <c r="E12852" i="12"/>
  <c r="E12851" i="12"/>
  <c r="E12850" i="12"/>
  <c r="E12849" i="12"/>
  <c r="E12848" i="12"/>
  <c r="E12847" i="12"/>
  <c r="E12846" i="12"/>
  <c r="E12845" i="12"/>
  <c r="E12844" i="12"/>
  <c r="E12843" i="12"/>
  <c r="E12842" i="12"/>
  <c r="E12841" i="12"/>
  <c r="E12840" i="12"/>
  <c r="E12839" i="12"/>
  <c r="E12838" i="12"/>
  <c r="E12837" i="12"/>
  <c r="E12836" i="12"/>
  <c r="E12835" i="12"/>
  <c r="E12834" i="12"/>
  <c r="E12833" i="12"/>
  <c r="E12832" i="12"/>
  <c r="E12831" i="12"/>
  <c r="E12830" i="12"/>
  <c r="E12829" i="12"/>
  <c r="E12828" i="12"/>
  <c r="E12827" i="12"/>
  <c r="E12826" i="12"/>
  <c r="E12825" i="12"/>
  <c r="E12824" i="12"/>
  <c r="E12823" i="12"/>
  <c r="E12822" i="12"/>
  <c r="E12821" i="12"/>
  <c r="E12820" i="12"/>
  <c r="E12819" i="12"/>
  <c r="E12818" i="12"/>
  <c r="E12817" i="12"/>
  <c r="E12816" i="12"/>
  <c r="E12815" i="12"/>
  <c r="E12814" i="12"/>
  <c r="E12813" i="12"/>
  <c r="E12812" i="12"/>
  <c r="E12811" i="12"/>
  <c r="E12810" i="12"/>
  <c r="E12809" i="12"/>
  <c r="E12808" i="12"/>
  <c r="E12807" i="12"/>
  <c r="E12806" i="12"/>
  <c r="E12805" i="12"/>
  <c r="E12804" i="12"/>
  <c r="E12803" i="12"/>
  <c r="E12802" i="12"/>
  <c r="E12801" i="12"/>
  <c r="E12800" i="12"/>
  <c r="E12799" i="12"/>
  <c r="E12798" i="12"/>
  <c r="E12797" i="12"/>
  <c r="E12796" i="12"/>
  <c r="E12795" i="12"/>
  <c r="E12794" i="12"/>
  <c r="E12793" i="12"/>
  <c r="E12792" i="12"/>
  <c r="E12791" i="12"/>
  <c r="E12790" i="12"/>
  <c r="E12789" i="12"/>
  <c r="E12788" i="12"/>
  <c r="E12787" i="12"/>
  <c r="E12786" i="12"/>
  <c r="E12785" i="12"/>
  <c r="E12784" i="12"/>
  <c r="E12783" i="12"/>
  <c r="E12782" i="12"/>
  <c r="E12781" i="12"/>
  <c r="E12780" i="12"/>
  <c r="E12779" i="12"/>
  <c r="E12778" i="12"/>
  <c r="E12777" i="12"/>
  <c r="E12776" i="12"/>
  <c r="E12775" i="12"/>
  <c r="E12774" i="12"/>
  <c r="E12773" i="12"/>
  <c r="E12772" i="12"/>
  <c r="E12771" i="12"/>
  <c r="E12770" i="12"/>
  <c r="E12769" i="12"/>
  <c r="E12768" i="12"/>
  <c r="E12767" i="12"/>
  <c r="E12766" i="12"/>
  <c r="E12765" i="12"/>
  <c r="E12764" i="12"/>
  <c r="E12763" i="12"/>
  <c r="E12762" i="12"/>
  <c r="E12761" i="12"/>
  <c r="E12760" i="12"/>
  <c r="E12759" i="12"/>
  <c r="E12758" i="12"/>
  <c r="E12757" i="12"/>
  <c r="E12756" i="12"/>
  <c r="E12755" i="12"/>
  <c r="E12754" i="12"/>
  <c r="E12753" i="12"/>
  <c r="E12752" i="12"/>
  <c r="E12751" i="12"/>
  <c r="E12750" i="12"/>
  <c r="E12749" i="12"/>
  <c r="E12748" i="12"/>
  <c r="E12747" i="12"/>
  <c r="E12746" i="12"/>
  <c r="E12745" i="12"/>
  <c r="E12744" i="12"/>
  <c r="E12743" i="12"/>
  <c r="E12742" i="12"/>
  <c r="E12741" i="12"/>
  <c r="E12740" i="12"/>
  <c r="E12739" i="12"/>
  <c r="E12738" i="12"/>
  <c r="E12737" i="12"/>
  <c r="E12736" i="12"/>
  <c r="E12735" i="12"/>
  <c r="E12734" i="12"/>
  <c r="E12733" i="12"/>
  <c r="E12732" i="12"/>
  <c r="E12731" i="12"/>
  <c r="E12730" i="12"/>
  <c r="E12729" i="12"/>
  <c r="E12728" i="12"/>
  <c r="E12727" i="12"/>
  <c r="E12726" i="12"/>
  <c r="E12725" i="12"/>
  <c r="E12724" i="12"/>
  <c r="E12723" i="12"/>
  <c r="E12722" i="12"/>
  <c r="E12721" i="12"/>
  <c r="E12720" i="12"/>
  <c r="E12719" i="12"/>
  <c r="E12718" i="12"/>
  <c r="E12717" i="12"/>
  <c r="E12716" i="12"/>
  <c r="E12715" i="12"/>
  <c r="E12714" i="12"/>
  <c r="E12713" i="12"/>
  <c r="E12712" i="12"/>
  <c r="E12711" i="12"/>
  <c r="E12710" i="12"/>
  <c r="E12709" i="12"/>
  <c r="E12708" i="12"/>
  <c r="E12707" i="12"/>
  <c r="E12706" i="12"/>
  <c r="E12705" i="12"/>
  <c r="E12704" i="12"/>
  <c r="E12703" i="12"/>
  <c r="E12702" i="12"/>
  <c r="E12701" i="12"/>
  <c r="E12700" i="12"/>
  <c r="E12699" i="12"/>
  <c r="E12698" i="12"/>
  <c r="E12697" i="12"/>
  <c r="E12696" i="12"/>
  <c r="E12695" i="12"/>
  <c r="E12694" i="12"/>
  <c r="E12693" i="12"/>
  <c r="E12692" i="12"/>
  <c r="E12691" i="12"/>
  <c r="E12690" i="12"/>
  <c r="E12689" i="12"/>
  <c r="E12688" i="12"/>
  <c r="E12687" i="12"/>
  <c r="E12686" i="12"/>
  <c r="E12685" i="12"/>
  <c r="E12684" i="12"/>
  <c r="E12683" i="12"/>
  <c r="E12682" i="12"/>
  <c r="E12681" i="12"/>
  <c r="E12680" i="12"/>
  <c r="E12679" i="12"/>
  <c r="E12678" i="12"/>
  <c r="E12677" i="12"/>
  <c r="E12676" i="12"/>
  <c r="E12675" i="12"/>
  <c r="E12674" i="12"/>
  <c r="E12673" i="12"/>
  <c r="E12672" i="12"/>
  <c r="E12671" i="12"/>
  <c r="E12670" i="12"/>
  <c r="E12669" i="12"/>
  <c r="E12668" i="12"/>
  <c r="E12667" i="12"/>
  <c r="E12666" i="12"/>
  <c r="E12665" i="12"/>
  <c r="E12664" i="12"/>
  <c r="E12663" i="12"/>
  <c r="E12662" i="12"/>
  <c r="E12661" i="12"/>
  <c r="E12660" i="12"/>
  <c r="E12659" i="12"/>
  <c r="E12658" i="12"/>
  <c r="E12657" i="12"/>
  <c r="E12656" i="12"/>
  <c r="E12655" i="12"/>
  <c r="E12654" i="12"/>
  <c r="E12653" i="12"/>
  <c r="E12652" i="12"/>
  <c r="E12651" i="12"/>
  <c r="E12650" i="12"/>
  <c r="E12649" i="12"/>
  <c r="E12648" i="12"/>
  <c r="E12647" i="12"/>
  <c r="E12646" i="12"/>
  <c r="E12645" i="12"/>
  <c r="E12644" i="12"/>
  <c r="E12643" i="12"/>
  <c r="E12642" i="12"/>
  <c r="E12641" i="12"/>
  <c r="E12640" i="12"/>
  <c r="E12639" i="12"/>
  <c r="E12638" i="12"/>
  <c r="E12637" i="12"/>
  <c r="E12636" i="12"/>
  <c r="E12635" i="12"/>
  <c r="E12634" i="12"/>
  <c r="E12633" i="12"/>
  <c r="E12632" i="12"/>
  <c r="E12631" i="12"/>
  <c r="E12630" i="12"/>
  <c r="E12629" i="12"/>
  <c r="E12628" i="12"/>
  <c r="E12627" i="12"/>
  <c r="E12626" i="12"/>
  <c r="E12625" i="12"/>
  <c r="E12624" i="12"/>
  <c r="E12623" i="12"/>
  <c r="E12622" i="12"/>
  <c r="E12621" i="12"/>
  <c r="E12620" i="12"/>
  <c r="E12619" i="12"/>
  <c r="E12618" i="12"/>
  <c r="E12617" i="12"/>
  <c r="E12616" i="12"/>
  <c r="E12615" i="12"/>
  <c r="E12614" i="12"/>
  <c r="E12613" i="12"/>
  <c r="E12612" i="12"/>
  <c r="E12611" i="12"/>
  <c r="E12610" i="12"/>
  <c r="E12609" i="12"/>
  <c r="E12608" i="12"/>
  <c r="E12607" i="12"/>
  <c r="E12606" i="12"/>
  <c r="E12605" i="12"/>
  <c r="E12604" i="12"/>
  <c r="E12603" i="12"/>
  <c r="E12602" i="12"/>
  <c r="E12601" i="12"/>
  <c r="E12600" i="12"/>
  <c r="E12599" i="12"/>
  <c r="E12598" i="12"/>
  <c r="E12597" i="12"/>
  <c r="E12596" i="12"/>
  <c r="E12595" i="12"/>
  <c r="E12594" i="12"/>
  <c r="E12593" i="12"/>
  <c r="E12592" i="12"/>
  <c r="E12591" i="12"/>
  <c r="E12590" i="12"/>
  <c r="E12589" i="12"/>
  <c r="E12588" i="12"/>
  <c r="E12587" i="12"/>
  <c r="E12586" i="12"/>
  <c r="E12585" i="12"/>
  <c r="E12584" i="12"/>
  <c r="E12583" i="12"/>
  <c r="E12582" i="12"/>
  <c r="E12581" i="12"/>
  <c r="E12580" i="12"/>
  <c r="E12579" i="12"/>
  <c r="E12578" i="12"/>
  <c r="E12577" i="12"/>
  <c r="E12576" i="12"/>
  <c r="E12575" i="12"/>
  <c r="E12574" i="12"/>
  <c r="E12573" i="12"/>
  <c r="E12572" i="12"/>
  <c r="E12571" i="12"/>
  <c r="E12570" i="12"/>
  <c r="E12569" i="12"/>
  <c r="E12568" i="12"/>
  <c r="E12567" i="12"/>
  <c r="E12566" i="12"/>
  <c r="E12565" i="12"/>
  <c r="E12564" i="12"/>
  <c r="E12563" i="12"/>
  <c r="E12562" i="12"/>
  <c r="E12561" i="12"/>
  <c r="E12560" i="12"/>
  <c r="E12559" i="12"/>
  <c r="E12558" i="12"/>
  <c r="E12557" i="12"/>
  <c r="E12556" i="12"/>
  <c r="E12555" i="12"/>
  <c r="E12554" i="12"/>
  <c r="E12553" i="12"/>
  <c r="E12552" i="12"/>
  <c r="E12551" i="12"/>
  <c r="E12550" i="12"/>
  <c r="E12549" i="12"/>
  <c r="E12548" i="12"/>
  <c r="E12547" i="12"/>
  <c r="E12546" i="12"/>
  <c r="E12545" i="12"/>
  <c r="E12544" i="12"/>
  <c r="E12543" i="12"/>
  <c r="E12542" i="12"/>
  <c r="E12541" i="12"/>
  <c r="E12540" i="12"/>
  <c r="E12539" i="12"/>
  <c r="E12538" i="12"/>
  <c r="E12537" i="12"/>
  <c r="E12536" i="12"/>
  <c r="E12535" i="12"/>
  <c r="E12534" i="12"/>
  <c r="E12533" i="12"/>
  <c r="E12532" i="12"/>
  <c r="E12531" i="12"/>
  <c r="E12530" i="12"/>
  <c r="E12529" i="12"/>
  <c r="E12528" i="12"/>
  <c r="E12527" i="12"/>
  <c r="E12526" i="12"/>
  <c r="E12525" i="12"/>
  <c r="E12524" i="12"/>
  <c r="E12523" i="12"/>
  <c r="E12522" i="12"/>
  <c r="E12521" i="12"/>
  <c r="E12520" i="12"/>
  <c r="E12519" i="12"/>
  <c r="E12518" i="12"/>
  <c r="E12517" i="12"/>
  <c r="E12516" i="12"/>
  <c r="E12515" i="12"/>
  <c r="E12514" i="12"/>
  <c r="E12513" i="12"/>
  <c r="E12512" i="12"/>
  <c r="E12511" i="12"/>
  <c r="E12510" i="12"/>
  <c r="E12509" i="12"/>
  <c r="E12508" i="12"/>
  <c r="E12507" i="12"/>
  <c r="E12506" i="12"/>
  <c r="E12505" i="12"/>
  <c r="E12504" i="12"/>
  <c r="E12503" i="12"/>
  <c r="E12502" i="12"/>
  <c r="E12501" i="12"/>
  <c r="E12500" i="12"/>
  <c r="E12499" i="12"/>
  <c r="E12498" i="12"/>
  <c r="E12497" i="12"/>
  <c r="E12496" i="12"/>
  <c r="E12495" i="12"/>
  <c r="E12494" i="12"/>
  <c r="E12493" i="12"/>
  <c r="E12492" i="12"/>
  <c r="E12491" i="12"/>
  <c r="E12490" i="12"/>
  <c r="E12489" i="12"/>
  <c r="E12488" i="12"/>
  <c r="E12487" i="12"/>
  <c r="E12486" i="12"/>
  <c r="E12485" i="12"/>
  <c r="E12484" i="12"/>
  <c r="E12483" i="12"/>
  <c r="E12482" i="12"/>
  <c r="E12481" i="12"/>
  <c r="E12480" i="12"/>
  <c r="E12479" i="12"/>
  <c r="E12478" i="12"/>
  <c r="E12477" i="12"/>
  <c r="E12476" i="12"/>
  <c r="E12475" i="12"/>
  <c r="E12474" i="12"/>
  <c r="E12473" i="12"/>
  <c r="E12472" i="12"/>
  <c r="E12471" i="12"/>
  <c r="E12470" i="12"/>
  <c r="E12469" i="12"/>
  <c r="E12468" i="12"/>
  <c r="E12467" i="12"/>
  <c r="E12466" i="12"/>
  <c r="E12465" i="12"/>
  <c r="E12464" i="12"/>
  <c r="E12463" i="12"/>
  <c r="E12462" i="12"/>
  <c r="E12461" i="12"/>
  <c r="E12460" i="12"/>
  <c r="E12459" i="12"/>
  <c r="E12458" i="12"/>
  <c r="E12457" i="12"/>
  <c r="E12456" i="12"/>
  <c r="E12455" i="12"/>
  <c r="E12454" i="12"/>
  <c r="E12453" i="12"/>
  <c r="E12452" i="12"/>
  <c r="E12451" i="12"/>
  <c r="E12450" i="12"/>
  <c r="E12449" i="12"/>
  <c r="E12448" i="12"/>
  <c r="E12447" i="12"/>
  <c r="E12446" i="12"/>
  <c r="E12445" i="12"/>
  <c r="E12444" i="12"/>
  <c r="E12443" i="12"/>
  <c r="E12442" i="12"/>
  <c r="E12441" i="12"/>
  <c r="E12440" i="12"/>
  <c r="E12439" i="12"/>
  <c r="E12438" i="12"/>
  <c r="E12437" i="12"/>
  <c r="E12436" i="12"/>
  <c r="E12435" i="12"/>
  <c r="E12434" i="12"/>
  <c r="E12433" i="12"/>
  <c r="E12432" i="12"/>
  <c r="E12431" i="12"/>
  <c r="E12430" i="12"/>
  <c r="E12429" i="12"/>
  <c r="E12428" i="12"/>
  <c r="E12427" i="12"/>
  <c r="E12426" i="12"/>
  <c r="E12425" i="12"/>
  <c r="E12424" i="12"/>
  <c r="E12423" i="12"/>
  <c r="E12422" i="12"/>
  <c r="E12421" i="12"/>
  <c r="E12420" i="12"/>
  <c r="E12419" i="12"/>
  <c r="E12418" i="12"/>
  <c r="E12417" i="12"/>
  <c r="E12416" i="12"/>
  <c r="E12415" i="12"/>
  <c r="E12414" i="12"/>
  <c r="E12413" i="12"/>
  <c r="E12412" i="12"/>
  <c r="E12411" i="12"/>
  <c r="E12410" i="12"/>
  <c r="E12409" i="12"/>
  <c r="E12408" i="12"/>
  <c r="E12407" i="12"/>
  <c r="E12406" i="12"/>
  <c r="E12405" i="12"/>
  <c r="E12404" i="12"/>
  <c r="E12403" i="12"/>
  <c r="E12402" i="12"/>
  <c r="E12401" i="12"/>
  <c r="E12400" i="12"/>
  <c r="E12399" i="12"/>
  <c r="E12398" i="12"/>
  <c r="E12397" i="12"/>
  <c r="E12396" i="12"/>
  <c r="E12395" i="12"/>
  <c r="E12394" i="12"/>
  <c r="E12393" i="12"/>
  <c r="E12392" i="12"/>
  <c r="E12391" i="12"/>
  <c r="E12390" i="12"/>
  <c r="E12389" i="12"/>
  <c r="E12388" i="12"/>
  <c r="E12387" i="12"/>
  <c r="E12386" i="12"/>
  <c r="E12385" i="12"/>
  <c r="E12384" i="12"/>
  <c r="E12383" i="12"/>
  <c r="E12382" i="12"/>
  <c r="E12381" i="12"/>
  <c r="E12380" i="12"/>
  <c r="E12379" i="12"/>
  <c r="E12378" i="12"/>
  <c r="E12377" i="12"/>
  <c r="E12376" i="12"/>
  <c r="E12375" i="12"/>
  <c r="E12374" i="12"/>
  <c r="E12373" i="12"/>
  <c r="E12372" i="12"/>
  <c r="E12371" i="12"/>
  <c r="E12370" i="12"/>
  <c r="E12369" i="12"/>
  <c r="E12368" i="12"/>
  <c r="E12367" i="12"/>
  <c r="E12366" i="12"/>
  <c r="E12365" i="12"/>
  <c r="E12364" i="12"/>
  <c r="E12363" i="12"/>
  <c r="E12362" i="12"/>
  <c r="E12361" i="12"/>
  <c r="E12360" i="12"/>
  <c r="E12359" i="12"/>
  <c r="E12358" i="12"/>
  <c r="E12357" i="12"/>
  <c r="E12356" i="12"/>
  <c r="E12355" i="12"/>
  <c r="E12354" i="12"/>
  <c r="E12353" i="12"/>
  <c r="E12352" i="12"/>
  <c r="E12351" i="12"/>
  <c r="E12350" i="12"/>
  <c r="E12349" i="12"/>
  <c r="E12348" i="12"/>
  <c r="E12347" i="12"/>
  <c r="E12346" i="12"/>
  <c r="E12345" i="12"/>
  <c r="E12344" i="12"/>
  <c r="E12343" i="12"/>
  <c r="E12342" i="12"/>
  <c r="E12341" i="12"/>
  <c r="E12340" i="12"/>
  <c r="E12339" i="12"/>
  <c r="E12338" i="12"/>
  <c r="E12337" i="12"/>
  <c r="E12336" i="12"/>
  <c r="E12335" i="12"/>
  <c r="E12334" i="12"/>
  <c r="E12333" i="12"/>
  <c r="E12332" i="12"/>
  <c r="E12331" i="12"/>
  <c r="E12330" i="12"/>
  <c r="E12329" i="12"/>
  <c r="E12328" i="12"/>
  <c r="E12327" i="12"/>
  <c r="E12326" i="12"/>
  <c r="E12325" i="12"/>
  <c r="E12324" i="12"/>
  <c r="E12323" i="12"/>
  <c r="E12322" i="12"/>
  <c r="E12321" i="12"/>
  <c r="E12320" i="12"/>
  <c r="E12319" i="12"/>
  <c r="E12318" i="12"/>
  <c r="E12317" i="12"/>
  <c r="E12316" i="12"/>
  <c r="E12315" i="12"/>
  <c r="E12314" i="12"/>
  <c r="E12313" i="12"/>
  <c r="E12312" i="12"/>
  <c r="E12311" i="12"/>
  <c r="E12310" i="12"/>
  <c r="E12309" i="12"/>
  <c r="E12308" i="12"/>
  <c r="E12307" i="12"/>
  <c r="E12306" i="12"/>
  <c r="E12305" i="12"/>
  <c r="E12304" i="12"/>
  <c r="E12303" i="12"/>
  <c r="E12302" i="12"/>
  <c r="E12301" i="12"/>
  <c r="E12300" i="12"/>
  <c r="E12299" i="12"/>
  <c r="E12298" i="12"/>
  <c r="E12297" i="12"/>
  <c r="E12296" i="12"/>
  <c r="E12295" i="12"/>
  <c r="E12294" i="12"/>
  <c r="E12293" i="12"/>
  <c r="E12292" i="12"/>
  <c r="E12291" i="12"/>
  <c r="E12290" i="12"/>
  <c r="E12289" i="12"/>
  <c r="E12288" i="12"/>
  <c r="E12287" i="12"/>
  <c r="E12286" i="12"/>
  <c r="E12285" i="12"/>
  <c r="E12284" i="12"/>
  <c r="E12283" i="12"/>
  <c r="E12282" i="12"/>
  <c r="E12281" i="12"/>
  <c r="E12280" i="12"/>
  <c r="E12279" i="12"/>
  <c r="E12278" i="12"/>
  <c r="E12277" i="12"/>
  <c r="E12276" i="12"/>
  <c r="E12275" i="12"/>
  <c r="E12274" i="12"/>
  <c r="E12273" i="12"/>
  <c r="E12272" i="12"/>
  <c r="E12271" i="12"/>
  <c r="E12270" i="12"/>
  <c r="E12269" i="12"/>
  <c r="E12268" i="12"/>
  <c r="E12267" i="12"/>
  <c r="E12266" i="12"/>
  <c r="E12265" i="12"/>
  <c r="E12264" i="12"/>
  <c r="E12263" i="12"/>
  <c r="E12262" i="12"/>
  <c r="E12261" i="12"/>
  <c r="E12260" i="12"/>
  <c r="E12259" i="12"/>
  <c r="E12258" i="12"/>
  <c r="E12257" i="12"/>
  <c r="E12256" i="12"/>
  <c r="E12255" i="12"/>
  <c r="E12254" i="12"/>
  <c r="E12253" i="12"/>
  <c r="E12252" i="12"/>
  <c r="E12251" i="12"/>
  <c r="E12250" i="12"/>
  <c r="E12249" i="12"/>
  <c r="E12248" i="12"/>
  <c r="E12247" i="12"/>
  <c r="E12246" i="12"/>
  <c r="E12245" i="12"/>
  <c r="E12244" i="12"/>
  <c r="E12243" i="12"/>
  <c r="E12242" i="12"/>
  <c r="E12241" i="12"/>
  <c r="E12240" i="12"/>
  <c r="E12239" i="12"/>
  <c r="E12238" i="12"/>
  <c r="E12237" i="12"/>
  <c r="E12236" i="12"/>
  <c r="E12235" i="12"/>
  <c r="E12234" i="12"/>
  <c r="E12233" i="12"/>
  <c r="E12232" i="12"/>
  <c r="E12231" i="12"/>
  <c r="E12230" i="12"/>
  <c r="E12229" i="12"/>
  <c r="E12228" i="12"/>
  <c r="E12227" i="12"/>
  <c r="E12226" i="12"/>
  <c r="E12225" i="12"/>
  <c r="E12224" i="12"/>
  <c r="E12223" i="12"/>
  <c r="E12222" i="12"/>
  <c r="E12221" i="12"/>
  <c r="E12220" i="12"/>
  <c r="E12219" i="12"/>
  <c r="E12218" i="12"/>
  <c r="E12217" i="12"/>
  <c r="E12216" i="12"/>
  <c r="E12215" i="12"/>
  <c r="E12214" i="12"/>
  <c r="E12213" i="12"/>
  <c r="E12212" i="12"/>
  <c r="E12211" i="12"/>
  <c r="E12210" i="12"/>
  <c r="E12209" i="12"/>
  <c r="E12208" i="12"/>
  <c r="E12207" i="12"/>
  <c r="E12206" i="12"/>
  <c r="E12205" i="12"/>
  <c r="E12204" i="12"/>
  <c r="E12203" i="12"/>
  <c r="E12202" i="12"/>
  <c r="E12201" i="12"/>
  <c r="E12200" i="12"/>
  <c r="E12199" i="12"/>
  <c r="E12198" i="12"/>
  <c r="E12197" i="12"/>
  <c r="E12196" i="12"/>
  <c r="E12195" i="12"/>
  <c r="E12194" i="12"/>
  <c r="E12193" i="12"/>
  <c r="E12192" i="12"/>
  <c r="E12191" i="12"/>
  <c r="E12190" i="12"/>
  <c r="E12189" i="12"/>
  <c r="E12188" i="12"/>
  <c r="E12187" i="12"/>
  <c r="E12186" i="12"/>
  <c r="E12185" i="12"/>
  <c r="E12184" i="12"/>
  <c r="E12183" i="12"/>
  <c r="E12182" i="12"/>
  <c r="E12181" i="12"/>
  <c r="E12180" i="12"/>
  <c r="E12179" i="12"/>
  <c r="E12178" i="12"/>
  <c r="E12177" i="12"/>
  <c r="E12176" i="12"/>
  <c r="E12175" i="12"/>
  <c r="E12174" i="12"/>
  <c r="E12173" i="12"/>
  <c r="E12172" i="12"/>
  <c r="E12171" i="12"/>
  <c r="E12170" i="12"/>
  <c r="E12169" i="12"/>
  <c r="E12168" i="12"/>
  <c r="E12167" i="12"/>
  <c r="E12166" i="12"/>
  <c r="E12165" i="12"/>
  <c r="E12164" i="12"/>
  <c r="E12163" i="12"/>
  <c r="E12162" i="12"/>
  <c r="E12161" i="12"/>
  <c r="E12160" i="12"/>
  <c r="E12159" i="12"/>
  <c r="E12158" i="12"/>
  <c r="E12157" i="12"/>
  <c r="E12156" i="12"/>
  <c r="E12155" i="12"/>
  <c r="E12154" i="12"/>
  <c r="E12153" i="12"/>
  <c r="E12152" i="12"/>
  <c r="E12151" i="12"/>
  <c r="E12150" i="12"/>
  <c r="E12149" i="12"/>
  <c r="E12148" i="12"/>
  <c r="E12147" i="12"/>
  <c r="E12146" i="12"/>
  <c r="E12145" i="12"/>
  <c r="E12144" i="12"/>
  <c r="E12143" i="12"/>
  <c r="E12142" i="12"/>
  <c r="E12141" i="12"/>
  <c r="E12140" i="12"/>
  <c r="E12139" i="12"/>
  <c r="E12138" i="12"/>
  <c r="E12137" i="12"/>
  <c r="E12136" i="12"/>
  <c r="E12135" i="12"/>
  <c r="E12134" i="12"/>
  <c r="E12133" i="12"/>
  <c r="E12132" i="12"/>
  <c r="E12131" i="12"/>
  <c r="E12130" i="12"/>
  <c r="E12129" i="12"/>
  <c r="E12128" i="12"/>
  <c r="E12127" i="12"/>
  <c r="E12126" i="12"/>
  <c r="E12125" i="12"/>
  <c r="E12124" i="12"/>
  <c r="E12123" i="12"/>
  <c r="E12122" i="12"/>
  <c r="E12121" i="12"/>
  <c r="E12120" i="12"/>
  <c r="E12119" i="12"/>
  <c r="E12118" i="12"/>
  <c r="E12117" i="12"/>
  <c r="E12116" i="12"/>
  <c r="E12115" i="12"/>
  <c r="E12114" i="12"/>
  <c r="E12113" i="12"/>
  <c r="E12112" i="12"/>
  <c r="E12111" i="12"/>
  <c r="E12110" i="12"/>
  <c r="E12109" i="12"/>
  <c r="E12108" i="12"/>
  <c r="E12107" i="12"/>
  <c r="E12106" i="12"/>
  <c r="E12105" i="12"/>
  <c r="E12104" i="12"/>
  <c r="E12103" i="12"/>
  <c r="E12102" i="12"/>
  <c r="E12101" i="12"/>
  <c r="E12100" i="12"/>
  <c r="E12099" i="12"/>
  <c r="E12098" i="12"/>
  <c r="E12097" i="12"/>
  <c r="E12096" i="12"/>
  <c r="E12095" i="12"/>
  <c r="E12094" i="12"/>
  <c r="E12093" i="12"/>
  <c r="E12092" i="12"/>
  <c r="E12091" i="12"/>
  <c r="E12090" i="12"/>
  <c r="E12089" i="12"/>
  <c r="E12088" i="12"/>
  <c r="E12087" i="12"/>
  <c r="E12086" i="12"/>
  <c r="E12085" i="12"/>
  <c r="E12084" i="12"/>
  <c r="E12083" i="12"/>
  <c r="E12082" i="12"/>
  <c r="E12081" i="12"/>
  <c r="E12080" i="12"/>
  <c r="E12079" i="12"/>
  <c r="E12078" i="12"/>
  <c r="E12077" i="12"/>
  <c r="E12076" i="12"/>
  <c r="E12075" i="12"/>
  <c r="E12074" i="12"/>
  <c r="E12073" i="12"/>
  <c r="E12072" i="12"/>
  <c r="E12071" i="12"/>
  <c r="E12070" i="12"/>
  <c r="E12069" i="12"/>
  <c r="E12068" i="12"/>
  <c r="E12067" i="12"/>
  <c r="E12066" i="12"/>
  <c r="E12065" i="12"/>
  <c r="E12064" i="12"/>
  <c r="E12063" i="12"/>
  <c r="E12062" i="12"/>
  <c r="E12061" i="12"/>
  <c r="E12060" i="12"/>
  <c r="E12059" i="12"/>
  <c r="E12058" i="12"/>
  <c r="E12057" i="12"/>
  <c r="E12056" i="12"/>
  <c r="E12055" i="12"/>
  <c r="E12054" i="12"/>
  <c r="E12053" i="12"/>
  <c r="E12052" i="12"/>
  <c r="E12051" i="12"/>
  <c r="E12050" i="12"/>
  <c r="E12049" i="12"/>
  <c r="E12048" i="12"/>
  <c r="E12047" i="12"/>
  <c r="E12046" i="12"/>
  <c r="E12045" i="12"/>
  <c r="E12044" i="12"/>
  <c r="E12043" i="12"/>
  <c r="E12042" i="12"/>
  <c r="E12041" i="12"/>
  <c r="E12040" i="12"/>
  <c r="E12039" i="12"/>
  <c r="E12038" i="12"/>
  <c r="E12037" i="12"/>
  <c r="E12036" i="12"/>
  <c r="E12035" i="12"/>
  <c r="E12034" i="12"/>
  <c r="E12033" i="12"/>
  <c r="E12032" i="12"/>
  <c r="E12031" i="12"/>
  <c r="E12030" i="12"/>
  <c r="E12029" i="12"/>
  <c r="E12028" i="12"/>
  <c r="E12027" i="12"/>
  <c r="E12026" i="12"/>
  <c r="E12025" i="12"/>
  <c r="E12024" i="12"/>
  <c r="E12023" i="12"/>
  <c r="E12022" i="12"/>
  <c r="E12021" i="12"/>
  <c r="E12020" i="12"/>
  <c r="E12019" i="12"/>
  <c r="E12018" i="12"/>
  <c r="E12017" i="12"/>
  <c r="E12016" i="12"/>
  <c r="E12015" i="12"/>
  <c r="E12014" i="12"/>
  <c r="E12013" i="12"/>
  <c r="E12012" i="12"/>
  <c r="E12011" i="12"/>
  <c r="E12010" i="12"/>
  <c r="E12009" i="12"/>
  <c r="E12008" i="12"/>
  <c r="E12007" i="12"/>
  <c r="E12006" i="12"/>
  <c r="E12005" i="12"/>
  <c r="E12004" i="12"/>
  <c r="E12003" i="12"/>
  <c r="E12002" i="12"/>
  <c r="E12001" i="12"/>
  <c r="E12000" i="12"/>
  <c r="E11999" i="12"/>
  <c r="E11998" i="12"/>
  <c r="E11997" i="12"/>
  <c r="E11996" i="12"/>
  <c r="E11995" i="12"/>
  <c r="E11994" i="12"/>
  <c r="E11993" i="12"/>
  <c r="E11992" i="12"/>
  <c r="E11991" i="12"/>
  <c r="E11990" i="12"/>
  <c r="E11989" i="12"/>
  <c r="E11988" i="12"/>
  <c r="E11987" i="12"/>
  <c r="E11986" i="12"/>
  <c r="E11985" i="12"/>
  <c r="E11984" i="12"/>
  <c r="E11983" i="12"/>
  <c r="E11982" i="12"/>
  <c r="E11981" i="12"/>
  <c r="E11980" i="12"/>
  <c r="E11979" i="12"/>
  <c r="E11978" i="12"/>
  <c r="E11977" i="12"/>
  <c r="E11976" i="12"/>
  <c r="E11975" i="12"/>
  <c r="E11974" i="12"/>
  <c r="E11973" i="12"/>
  <c r="E11972" i="12"/>
  <c r="E11971" i="12"/>
  <c r="E11970" i="12"/>
  <c r="E11969" i="12"/>
  <c r="E11968" i="12"/>
  <c r="E11967" i="12"/>
  <c r="E11966" i="12"/>
  <c r="E11965" i="12"/>
  <c r="E11964" i="12"/>
  <c r="E11963" i="12"/>
  <c r="E11962" i="12"/>
  <c r="E11961" i="12"/>
  <c r="E11960" i="12"/>
  <c r="E11959" i="12"/>
  <c r="E11958" i="12"/>
  <c r="E11957" i="12"/>
  <c r="E11956" i="12"/>
  <c r="E11955" i="12"/>
  <c r="E11954" i="12"/>
  <c r="E11953" i="12"/>
  <c r="E11952" i="12"/>
  <c r="E11951" i="12"/>
  <c r="E11950" i="12"/>
  <c r="E11949" i="12"/>
  <c r="E11948" i="12"/>
  <c r="E11947" i="12"/>
  <c r="E11946" i="12"/>
  <c r="E11945" i="12"/>
  <c r="E11944" i="12"/>
  <c r="E11943" i="12"/>
  <c r="E11942" i="12"/>
  <c r="E11941" i="12"/>
  <c r="E11940" i="12"/>
  <c r="E11939" i="12"/>
  <c r="E11938" i="12"/>
  <c r="E11937" i="12"/>
  <c r="E11936" i="12"/>
  <c r="E11935" i="12"/>
  <c r="E11934" i="12"/>
  <c r="E11933" i="12"/>
  <c r="E11932" i="12"/>
  <c r="E11931" i="12"/>
  <c r="E11930" i="12"/>
  <c r="E11929" i="12"/>
  <c r="E11928" i="12"/>
  <c r="E11927" i="12"/>
  <c r="E11926" i="12"/>
  <c r="E11925" i="12"/>
  <c r="E11924" i="12"/>
  <c r="E11923" i="12"/>
  <c r="E11922" i="12"/>
  <c r="E11921" i="12"/>
  <c r="E11920" i="12"/>
  <c r="E11919" i="12"/>
  <c r="E11918" i="12"/>
  <c r="E11917" i="12"/>
  <c r="E11916" i="12"/>
  <c r="E11915" i="12"/>
  <c r="E11914" i="12"/>
  <c r="E11913" i="12"/>
  <c r="E11912" i="12"/>
  <c r="E11911" i="12"/>
  <c r="E11910" i="12"/>
  <c r="E11909" i="12"/>
  <c r="E11908" i="12"/>
  <c r="E11907" i="12"/>
  <c r="E11906" i="12"/>
  <c r="E11905" i="12"/>
  <c r="E11904" i="12"/>
  <c r="E11903" i="12"/>
  <c r="E11902" i="12"/>
  <c r="E11901" i="12"/>
  <c r="E11900" i="12"/>
  <c r="E11899" i="12"/>
  <c r="E11898" i="12"/>
  <c r="E11897" i="12"/>
  <c r="E11896" i="12"/>
  <c r="E11895" i="12"/>
  <c r="E11894" i="12"/>
  <c r="E11893" i="12"/>
  <c r="E11892" i="12"/>
  <c r="E11891" i="12"/>
  <c r="E11890" i="12"/>
  <c r="E11889" i="12"/>
  <c r="E11888" i="12"/>
  <c r="E11887" i="12"/>
  <c r="E11886" i="12"/>
  <c r="E11885" i="12"/>
  <c r="E11884" i="12"/>
  <c r="E11883" i="12"/>
  <c r="E11882" i="12"/>
  <c r="E11881" i="12"/>
  <c r="E11880" i="12"/>
  <c r="E11879" i="12"/>
  <c r="E11878" i="12"/>
  <c r="E11877" i="12"/>
  <c r="E11876" i="12"/>
  <c r="E11875" i="12"/>
  <c r="E11874" i="12"/>
  <c r="E11873" i="12"/>
  <c r="E11872" i="12"/>
  <c r="E11871" i="12"/>
  <c r="E11870" i="12"/>
  <c r="E11869" i="12"/>
  <c r="E11868" i="12"/>
  <c r="E11867" i="12"/>
  <c r="E11866" i="12"/>
  <c r="E11865" i="12"/>
  <c r="E11864" i="12"/>
  <c r="E11863" i="12"/>
  <c r="E11862" i="12"/>
  <c r="E11861" i="12"/>
  <c r="E11860" i="12"/>
  <c r="E11859" i="12"/>
  <c r="E11858" i="12"/>
  <c r="E11857" i="12"/>
  <c r="E11856" i="12"/>
  <c r="E11855" i="12"/>
  <c r="E11854" i="12"/>
  <c r="E11853" i="12"/>
  <c r="E11852" i="12"/>
  <c r="E11851" i="12"/>
  <c r="E11850" i="12"/>
  <c r="E11849" i="12"/>
  <c r="E11848" i="12"/>
  <c r="E11847" i="12"/>
  <c r="E11846" i="12"/>
  <c r="E11845" i="12"/>
  <c r="E11844" i="12"/>
  <c r="E11843" i="12"/>
  <c r="E11842" i="12"/>
  <c r="E11841" i="12"/>
  <c r="E11840" i="12"/>
  <c r="E11839" i="12"/>
  <c r="E11838" i="12"/>
  <c r="E11837" i="12"/>
  <c r="E11836" i="12"/>
  <c r="E11835" i="12"/>
  <c r="E11834" i="12"/>
  <c r="E11833" i="12"/>
  <c r="E11832" i="12"/>
  <c r="E11831" i="12"/>
  <c r="E11830" i="12"/>
  <c r="E11829" i="12"/>
  <c r="E11828" i="12"/>
  <c r="E11827" i="12"/>
  <c r="E11826" i="12"/>
  <c r="E11825" i="12"/>
  <c r="E11824" i="12"/>
  <c r="E11823" i="12"/>
  <c r="E11822" i="12"/>
  <c r="E11821" i="12"/>
  <c r="E11820" i="12"/>
  <c r="E11819" i="12"/>
  <c r="E11818" i="12"/>
  <c r="E11817" i="12"/>
  <c r="E11816" i="12"/>
  <c r="E11815" i="12"/>
  <c r="E11814" i="12"/>
  <c r="E11813" i="12"/>
  <c r="E11812" i="12"/>
  <c r="E11811" i="12"/>
  <c r="E11810" i="12"/>
  <c r="E11809" i="12"/>
  <c r="E11808" i="12"/>
  <c r="E11807" i="12"/>
  <c r="E11806" i="12"/>
  <c r="E11805" i="12"/>
  <c r="E11804" i="12"/>
  <c r="E11803" i="12"/>
  <c r="E11802" i="12"/>
  <c r="E11801" i="12"/>
  <c r="E11800" i="12"/>
  <c r="E11799" i="12"/>
  <c r="E11798" i="12"/>
  <c r="E11797" i="12"/>
  <c r="E11796" i="12"/>
  <c r="E11795" i="12"/>
  <c r="E11794" i="12"/>
  <c r="E11793" i="12"/>
  <c r="E11792" i="12"/>
  <c r="E11791" i="12"/>
  <c r="E11790" i="12"/>
  <c r="E11789" i="12"/>
  <c r="E11788" i="12"/>
  <c r="E11787" i="12"/>
  <c r="E11786" i="12"/>
  <c r="E11785" i="12"/>
  <c r="E11784" i="12"/>
  <c r="E11783" i="12"/>
  <c r="E11782" i="12"/>
  <c r="E11781" i="12"/>
  <c r="E11780" i="12"/>
  <c r="E11779" i="12"/>
  <c r="E11778" i="12"/>
  <c r="E11777" i="12"/>
  <c r="E11776" i="12"/>
  <c r="E11775" i="12"/>
  <c r="E11774" i="12"/>
  <c r="E11773" i="12"/>
  <c r="E11772" i="12"/>
  <c r="E11771" i="12"/>
  <c r="E11770" i="12"/>
  <c r="E11769" i="12"/>
  <c r="E11768" i="12"/>
  <c r="E11767" i="12"/>
  <c r="E11766" i="12"/>
  <c r="E11765" i="12"/>
  <c r="E11764" i="12"/>
  <c r="E11763" i="12"/>
  <c r="E11762" i="12"/>
  <c r="E11761" i="12"/>
  <c r="E11760" i="12"/>
  <c r="E11759" i="12"/>
  <c r="E11758" i="12"/>
  <c r="E11757" i="12"/>
  <c r="E11756" i="12"/>
  <c r="E11755" i="12"/>
  <c r="E11754" i="12"/>
  <c r="E11753" i="12"/>
  <c r="E11752" i="12"/>
  <c r="E11751" i="12"/>
  <c r="E11750" i="12"/>
  <c r="E11749" i="12"/>
  <c r="E11748" i="12"/>
  <c r="E11747" i="12"/>
  <c r="E11746" i="12"/>
  <c r="E11745" i="12"/>
  <c r="E11744" i="12"/>
  <c r="E11743" i="12"/>
  <c r="E11742" i="12"/>
  <c r="E11741" i="12"/>
  <c r="E11740" i="12"/>
  <c r="E11739" i="12"/>
  <c r="E11738" i="12"/>
  <c r="E11737" i="12"/>
  <c r="E11736" i="12"/>
  <c r="E11735" i="12"/>
  <c r="E11734" i="12"/>
  <c r="E11733" i="12"/>
  <c r="E11732" i="12"/>
  <c r="E11731" i="12"/>
  <c r="E11730" i="12"/>
  <c r="E11729" i="12"/>
  <c r="E11728" i="12"/>
  <c r="E11727" i="12"/>
  <c r="E11726" i="12"/>
  <c r="E11725" i="12"/>
  <c r="E11724" i="12"/>
  <c r="E11723" i="12"/>
  <c r="E11722" i="12"/>
  <c r="E11721" i="12"/>
  <c r="E11720" i="12"/>
  <c r="E11719" i="12"/>
  <c r="E11718" i="12"/>
  <c r="E11717" i="12"/>
  <c r="E11716" i="12"/>
  <c r="E11715" i="12"/>
  <c r="E11714" i="12"/>
  <c r="E11713" i="12"/>
  <c r="E11712" i="12"/>
  <c r="E11711" i="12"/>
  <c r="E11710" i="12"/>
  <c r="E11709" i="12"/>
  <c r="E11708" i="12"/>
  <c r="E11707" i="12"/>
  <c r="E11706" i="12"/>
  <c r="E11705" i="12"/>
  <c r="E11704" i="12"/>
  <c r="E11703" i="12"/>
  <c r="E11702" i="12"/>
  <c r="E11701" i="12"/>
  <c r="E11700" i="12"/>
  <c r="E11699" i="12"/>
  <c r="E11698" i="12"/>
  <c r="E11697" i="12"/>
  <c r="E11696" i="12"/>
  <c r="E11695" i="12"/>
  <c r="E11694" i="12"/>
  <c r="E11693" i="12"/>
  <c r="E11692" i="12"/>
  <c r="E11691" i="12"/>
  <c r="E11690" i="12"/>
  <c r="E11689" i="12"/>
  <c r="E11688" i="12"/>
  <c r="E11687" i="12"/>
  <c r="E11686" i="12"/>
  <c r="E11685" i="12"/>
  <c r="E11684" i="12"/>
  <c r="E11683" i="12"/>
  <c r="E11682" i="12"/>
  <c r="E11681" i="12"/>
  <c r="E11680" i="12"/>
  <c r="E11679" i="12"/>
  <c r="E11678" i="12"/>
  <c r="E11677" i="12"/>
  <c r="E11676" i="12"/>
  <c r="E11675" i="12"/>
  <c r="E11674" i="12"/>
  <c r="E11673" i="12"/>
  <c r="E11672" i="12"/>
  <c r="E11671" i="12"/>
  <c r="E11670" i="12"/>
  <c r="E11669" i="12"/>
  <c r="E11668" i="12"/>
  <c r="E11667" i="12"/>
  <c r="E11666" i="12"/>
  <c r="E11665" i="12"/>
  <c r="E11664" i="12"/>
  <c r="E11663" i="12"/>
  <c r="E11662" i="12"/>
  <c r="E11661" i="12"/>
  <c r="E11660" i="12"/>
  <c r="E11659" i="12"/>
  <c r="E11658" i="12"/>
  <c r="E11657" i="12"/>
  <c r="E11656" i="12"/>
  <c r="E11655" i="12"/>
  <c r="E11654" i="12"/>
  <c r="E11653" i="12"/>
  <c r="E11652" i="12"/>
  <c r="E11651" i="12"/>
  <c r="E11650" i="12"/>
  <c r="E11649" i="12"/>
  <c r="E11648" i="12"/>
  <c r="E11647" i="12"/>
  <c r="E11646" i="12"/>
  <c r="E11645" i="12"/>
  <c r="E11644" i="12"/>
  <c r="E11643" i="12"/>
  <c r="E11642" i="12"/>
  <c r="E11641" i="12"/>
  <c r="E11640" i="12"/>
  <c r="E11639" i="12"/>
  <c r="E11638" i="12"/>
  <c r="E11637" i="12"/>
  <c r="E11636" i="12"/>
  <c r="E11635" i="12"/>
  <c r="E11634" i="12"/>
  <c r="E11633" i="12"/>
  <c r="E11632" i="12"/>
  <c r="E11631" i="12"/>
  <c r="E11630" i="12"/>
  <c r="E11629" i="12"/>
  <c r="E11628" i="12"/>
  <c r="E11627" i="12"/>
  <c r="E11626" i="12"/>
  <c r="E11625" i="12"/>
  <c r="E11624" i="12"/>
  <c r="E11623" i="12"/>
  <c r="E11622" i="12"/>
  <c r="E11621" i="12"/>
  <c r="E11620" i="12"/>
  <c r="E11619" i="12"/>
  <c r="E11618" i="12"/>
  <c r="E11617" i="12"/>
  <c r="E11616" i="12"/>
  <c r="E11615" i="12"/>
  <c r="E11614" i="12"/>
  <c r="E11613" i="12"/>
  <c r="E11612" i="12"/>
  <c r="E11611" i="12"/>
  <c r="E11610" i="12"/>
  <c r="E11609" i="12"/>
  <c r="E11608" i="12"/>
  <c r="E11607" i="12"/>
  <c r="E11606" i="12"/>
  <c r="E11605" i="12"/>
  <c r="E11604" i="12"/>
  <c r="E11603" i="12"/>
  <c r="E11602" i="12"/>
  <c r="E11601" i="12"/>
  <c r="E11600" i="12"/>
  <c r="E11599" i="12"/>
  <c r="E11598" i="12"/>
  <c r="E11597" i="12"/>
  <c r="E11596" i="12"/>
  <c r="E11595" i="12"/>
  <c r="E11594" i="12"/>
  <c r="E11593" i="12"/>
  <c r="E11592" i="12"/>
  <c r="E11591" i="12"/>
  <c r="E11590" i="12"/>
  <c r="E11589" i="12"/>
  <c r="E11588" i="12"/>
  <c r="E11587" i="12"/>
  <c r="E11586" i="12"/>
  <c r="E11585" i="12"/>
  <c r="E11584" i="12"/>
  <c r="E11583" i="12"/>
  <c r="E11582" i="12"/>
  <c r="E11581" i="12"/>
  <c r="E11580" i="12"/>
  <c r="E11579" i="12"/>
  <c r="E11578" i="12"/>
  <c r="E11577" i="12"/>
  <c r="E11576" i="12"/>
  <c r="E11575" i="12"/>
  <c r="E11574" i="12"/>
  <c r="E11573" i="12"/>
  <c r="E11572" i="12"/>
  <c r="E11571" i="12"/>
  <c r="E11570" i="12"/>
  <c r="E11569" i="12"/>
  <c r="E11568" i="12"/>
  <c r="E11567" i="12"/>
  <c r="E11566" i="12"/>
  <c r="E11565" i="12"/>
  <c r="E11564" i="12"/>
  <c r="E11563" i="12"/>
  <c r="E11562" i="12"/>
  <c r="E11561" i="12"/>
  <c r="E11560" i="12"/>
  <c r="E11559" i="12"/>
  <c r="E11558" i="12"/>
  <c r="E11557" i="12"/>
  <c r="E11556" i="12"/>
  <c r="E11555" i="12"/>
  <c r="E11554" i="12"/>
  <c r="E11553" i="12"/>
  <c r="E11552" i="12"/>
  <c r="E11551" i="12"/>
  <c r="E11550" i="12"/>
  <c r="E11549" i="12"/>
  <c r="E11548" i="12"/>
  <c r="E11547" i="12"/>
  <c r="E11546" i="12"/>
  <c r="E11545" i="12"/>
  <c r="E11544" i="12"/>
  <c r="E11543" i="12"/>
  <c r="E11542" i="12"/>
  <c r="E11541" i="12"/>
  <c r="E11540" i="12"/>
  <c r="E11539" i="12"/>
  <c r="E11538" i="12"/>
  <c r="E11537" i="12"/>
  <c r="E11536" i="12"/>
  <c r="E11535" i="12"/>
  <c r="E11534" i="12"/>
  <c r="E11533" i="12"/>
  <c r="E11532" i="12"/>
  <c r="E11531" i="12"/>
  <c r="E11530" i="12"/>
  <c r="E11529" i="12"/>
  <c r="E11528" i="12"/>
  <c r="E11527" i="12"/>
  <c r="E11526" i="12"/>
  <c r="E11525" i="12"/>
  <c r="E11524" i="12"/>
  <c r="E11523" i="12"/>
  <c r="E11522" i="12"/>
  <c r="E11521" i="12"/>
  <c r="E11520" i="12"/>
  <c r="E11519" i="12"/>
  <c r="E11518" i="12"/>
  <c r="E11517" i="12"/>
  <c r="E11516" i="12"/>
  <c r="E11515" i="12"/>
  <c r="E11514" i="12"/>
  <c r="E11513" i="12"/>
  <c r="E11512" i="12"/>
  <c r="E11511" i="12"/>
  <c r="E11510" i="12"/>
  <c r="E11509" i="12"/>
  <c r="E11508" i="12"/>
  <c r="E11507" i="12"/>
  <c r="E11506" i="12"/>
  <c r="E11505" i="12"/>
  <c r="E11504" i="12"/>
  <c r="E11503" i="12"/>
  <c r="E11502" i="12"/>
  <c r="E11501" i="12"/>
  <c r="E11500" i="12"/>
  <c r="E11499" i="12"/>
  <c r="E11498" i="12"/>
  <c r="E11497" i="12"/>
  <c r="E11496" i="12"/>
  <c r="E11495" i="12"/>
  <c r="E11494" i="12"/>
  <c r="E11493" i="12"/>
  <c r="E11492" i="12"/>
  <c r="E11491" i="12"/>
  <c r="E11490" i="12"/>
  <c r="E11489" i="12"/>
  <c r="E11488" i="12"/>
  <c r="E11487" i="12"/>
  <c r="E11486" i="12"/>
  <c r="E11485" i="12"/>
  <c r="E11484" i="12"/>
  <c r="E11483" i="12"/>
  <c r="E11482" i="12"/>
  <c r="E11481" i="12"/>
  <c r="E11480" i="12"/>
  <c r="E11479" i="12"/>
  <c r="E11478" i="12"/>
  <c r="E11477" i="12"/>
  <c r="E11476" i="12"/>
  <c r="E11475" i="12"/>
  <c r="E11474" i="12"/>
  <c r="E11473" i="12"/>
  <c r="E11472" i="12"/>
  <c r="E11471" i="12"/>
  <c r="E11470" i="12"/>
  <c r="E11469" i="12"/>
  <c r="E11468" i="12"/>
  <c r="E11467" i="12"/>
  <c r="E11466" i="12"/>
  <c r="E11465" i="12"/>
  <c r="E11464" i="12"/>
  <c r="E11463" i="12"/>
  <c r="E11462" i="12"/>
  <c r="E11461" i="12"/>
  <c r="E11460" i="12"/>
  <c r="E11459" i="12"/>
  <c r="E11458" i="12"/>
  <c r="E11457" i="12"/>
  <c r="E11456" i="12"/>
  <c r="E11455" i="12"/>
  <c r="E11454" i="12"/>
  <c r="E11453" i="12"/>
  <c r="E11452" i="12"/>
  <c r="E11451" i="12"/>
  <c r="E11450" i="12"/>
  <c r="E11449" i="12"/>
  <c r="E11448" i="12"/>
  <c r="E11447" i="12"/>
  <c r="E11446" i="12"/>
  <c r="E11445" i="12"/>
  <c r="E11444" i="12"/>
  <c r="E11443" i="12"/>
  <c r="E11442" i="12"/>
  <c r="E11441" i="12"/>
  <c r="E11440" i="12"/>
  <c r="E11439" i="12"/>
  <c r="E11438" i="12"/>
  <c r="E11437" i="12"/>
  <c r="E11436" i="12"/>
  <c r="E11435" i="12"/>
  <c r="E11434" i="12"/>
  <c r="E11433" i="12"/>
  <c r="E11432" i="12"/>
  <c r="E11431" i="12"/>
  <c r="E11430" i="12"/>
  <c r="E11429" i="12"/>
  <c r="E11428" i="12"/>
  <c r="E11427" i="12"/>
  <c r="E11426" i="12"/>
  <c r="E11425" i="12"/>
  <c r="E11424" i="12"/>
  <c r="E11423" i="12"/>
  <c r="E11422" i="12"/>
  <c r="E11421" i="12"/>
  <c r="E11420" i="12"/>
  <c r="E11419" i="12"/>
  <c r="E11418" i="12"/>
  <c r="E11417" i="12"/>
  <c r="E11416" i="12"/>
  <c r="E11415" i="12"/>
  <c r="E11414" i="12"/>
  <c r="E11413" i="12"/>
  <c r="E11412" i="12"/>
  <c r="E11411" i="12"/>
  <c r="E11410" i="12"/>
  <c r="E11409" i="12"/>
  <c r="E11408" i="12"/>
  <c r="E11407" i="12"/>
  <c r="E11406" i="12"/>
  <c r="E11405" i="12"/>
  <c r="E11404" i="12"/>
  <c r="E11403" i="12"/>
  <c r="E11402" i="12"/>
  <c r="E11401" i="12"/>
  <c r="E11400" i="12"/>
  <c r="E11399" i="12"/>
  <c r="E11398" i="12"/>
  <c r="E11397" i="12"/>
  <c r="E11396" i="12"/>
  <c r="E11395" i="12"/>
  <c r="E11394" i="12"/>
  <c r="E11393" i="12"/>
  <c r="E11392" i="12"/>
  <c r="E11391" i="12"/>
  <c r="E11390" i="12"/>
  <c r="E11389" i="12"/>
  <c r="E11388" i="12"/>
  <c r="E11387" i="12"/>
  <c r="E11386" i="12"/>
  <c r="E11385" i="12"/>
  <c r="E11384" i="12"/>
  <c r="E11383" i="12"/>
  <c r="E11382" i="12"/>
  <c r="E11381" i="12"/>
  <c r="E11380" i="12"/>
  <c r="E11379" i="12"/>
  <c r="E11378" i="12"/>
  <c r="E11377" i="12"/>
  <c r="E11376" i="12"/>
  <c r="E11375" i="12"/>
  <c r="E11374" i="12"/>
  <c r="E11373" i="12"/>
  <c r="E11372" i="12"/>
  <c r="E11371" i="12"/>
  <c r="E11370" i="12"/>
  <c r="E11369" i="12"/>
  <c r="E11368" i="12"/>
  <c r="E11367" i="12"/>
  <c r="E11366" i="12"/>
  <c r="E11365" i="12"/>
  <c r="E11364" i="12"/>
  <c r="E11363" i="12"/>
  <c r="E11362" i="12"/>
  <c r="E11361" i="12"/>
  <c r="E11360" i="12"/>
  <c r="E11359" i="12"/>
  <c r="E11358" i="12"/>
  <c r="E11357" i="12"/>
  <c r="E11356" i="12"/>
  <c r="E11355" i="12"/>
  <c r="E11354" i="12"/>
  <c r="E11353" i="12"/>
  <c r="E11352" i="12"/>
  <c r="E11351" i="12"/>
  <c r="E11350" i="12"/>
  <c r="E11349" i="12"/>
  <c r="E11348" i="12"/>
  <c r="E11347" i="12"/>
  <c r="E11346" i="12"/>
  <c r="E11345" i="12"/>
  <c r="E11344" i="12"/>
  <c r="E11343" i="12"/>
  <c r="E11342" i="12"/>
  <c r="E11341" i="12"/>
  <c r="E11340" i="12"/>
  <c r="E11339" i="12"/>
  <c r="E11338" i="12"/>
  <c r="E11337" i="12"/>
  <c r="E11336" i="12"/>
  <c r="E11335" i="12"/>
  <c r="E11334" i="12"/>
  <c r="E11333" i="12"/>
  <c r="E11332" i="12"/>
  <c r="E11331" i="12"/>
  <c r="E11330" i="12"/>
  <c r="E11329" i="12"/>
  <c r="E11328" i="12"/>
  <c r="E11327" i="12"/>
  <c r="E11326" i="12"/>
  <c r="E11325" i="12"/>
  <c r="E11324" i="12"/>
  <c r="E11323" i="12"/>
  <c r="E11322" i="12"/>
  <c r="E11321" i="12"/>
  <c r="E11320" i="12"/>
  <c r="E11319" i="12"/>
  <c r="E11318" i="12"/>
  <c r="E11317" i="12"/>
  <c r="E11316" i="12"/>
  <c r="E11315" i="12"/>
  <c r="E11314" i="12"/>
  <c r="E11313" i="12"/>
  <c r="E11312" i="12"/>
  <c r="E11311" i="12"/>
  <c r="E11310" i="12"/>
  <c r="E11309" i="12"/>
  <c r="E11308" i="12"/>
  <c r="E11307" i="12"/>
  <c r="E11306" i="12"/>
  <c r="E11305" i="12"/>
  <c r="E11304" i="12"/>
  <c r="E11303" i="12"/>
  <c r="E11302" i="12"/>
  <c r="E11301" i="12"/>
  <c r="E11300" i="12"/>
  <c r="E11299" i="12"/>
  <c r="E11298" i="12"/>
  <c r="E11297" i="12"/>
  <c r="E11296" i="12"/>
  <c r="E11295" i="12"/>
  <c r="E11294" i="12"/>
  <c r="E11293" i="12"/>
  <c r="E11292" i="12"/>
  <c r="E11291" i="12"/>
  <c r="E11290" i="12"/>
  <c r="E11289" i="12"/>
  <c r="E11288" i="12"/>
  <c r="E11287" i="12"/>
  <c r="E11286" i="12"/>
  <c r="E11285" i="12"/>
  <c r="E11284" i="12"/>
  <c r="E11283" i="12"/>
  <c r="E11282" i="12"/>
  <c r="E11281" i="12"/>
  <c r="E11280" i="12"/>
  <c r="E11279" i="12"/>
  <c r="E11278" i="12"/>
  <c r="E11277" i="12"/>
  <c r="E11276" i="12"/>
  <c r="E11275" i="12"/>
  <c r="E11274" i="12"/>
  <c r="E11273" i="12"/>
  <c r="E11272" i="12"/>
  <c r="E11271" i="12"/>
  <c r="E11270" i="12"/>
  <c r="E11269" i="12"/>
  <c r="E11268" i="12"/>
  <c r="E11267" i="12"/>
  <c r="E11266" i="12"/>
  <c r="E11265" i="12"/>
  <c r="E11264" i="12"/>
  <c r="E11263" i="12"/>
  <c r="E11262" i="12"/>
  <c r="E11261" i="12"/>
  <c r="E11260" i="12"/>
  <c r="E11259" i="12"/>
  <c r="E11258" i="12"/>
  <c r="E11257" i="12"/>
  <c r="E11256" i="12"/>
  <c r="E11255" i="12"/>
  <c r="E11254" i="12"/>
  <c r="E11253" i="12"/>
  <c r="E11252" i="12"/>
  <c r="E11251" i="12"/>
  <c r="E11250" i="12"/>
  <c r="E11249" i="12"/>
  <c r="E11248" i="12"/>
  <c r="E11247" i="12"/>
  <c r="E11246" i="12"/>
  <c r="E11245" i="12"/>
  <c r="E11244" i="12"/>
  <c r="E11243" i="12"/>
  <c r="E11242" i="12"/>
  <c r="E11241" i="12"/>
  <c r="E11240" i="12"/>
  <c r="E11239" i="12"/>
  <c r="E11238" i="12"/>
  <c r="E11237" i="12"/>
  <c r="E11236" i="12"/>
  <c r="E11235" i="12"/>
  <c r="E11234" i="12"/>
  <c r="E11233" i="12"/>
  <c r="E11232" i="12"/>
  <c r="E11231" i="12"/>
  <c r="E11230" i="12"/>
  <c r="E11229" i="12"/>
  <c r="E11228" i="12"/>
  <c r="E11227" i="12"/>
  <c r="E11226" i="12"/>
  <c r="E11225" i="12"/>
  <c r="E11224" i="12"/>
  <c r="E11223" i="12"/>
  <c r="E11222" i="12"/>
  <c r="E11221" i="12"/>
  <c r="E11220" i="12"/>
  <c r="E11219" i="12"/>
  <c r="E11218" i="12"/>
  <c r="E11217" i="12"/>
  <c r="E11216" i="12"/>
  <c r="E11215" i="12"/>
  <c r="E11214" i="12"/>
  <c r="E11213" i="12"/>
  <c r="E11212" i="12"/>
  <c r="E11211" i="12"/>
  <c r="E11210" i="12"/>
  <c r="E11209" i="12"/>
  <c r="E11208" i="12"/>
  <c r="E11207" i="12"/>
  <c r="E11206" i="12"/>
  <c r="E11205" i="12"/>
  <c r="E11204" i="12"/>
  <c r="E11203" i="12"/>
  <c r="E11202" i="12"/>
  <c r="E11201" i="12"/>
  <c r="E11200" i="12"/>
  <c r="E11199" i="12"/>
  <c r="E11198" i="12"/>
  <c r="E11197" i="12"/>
  <c r="E11196" i="12"/>
  <c r="E11195" i="12"/>
  <c r="E11194" i="12"/>
  <c r="E11193" i="12"/>
  <c r="E11192" i="12"/>
  <c r="E11191" i="12"/>
  <c r="E11190" i="12"/>
  <c r="E11189" i="12"/>
  <c r="E11188" i="12"/>
  <c r="E11187" i="12"/>
  <c r="E11186" i="12"/>
  <c r="E11185" i="12"/>
  <c r="E11184" i="12"/>
  <c r="E11183" i="12"/>
  <c r="E11182" i="12"/>
  <c r="E11181" i="12"/>
  <c r="E11180" i="12"/>
  <c r="E11179" i="12"/>
  <c r="E11178" i="12"/>
  <c r="E11177" i="12"/>
  <c r="E11176" i="12"/>
  <c r="E11175" i="12"/>
  <c r="E11174" i="12"/>
  <c r="E11173" i="12"/>
  <c r="E11172" i="12"/>
  <c r="E11171" i="12"/>
  <c r="E11170" i="12"/>
  <c r="E11169" i="12"/>
  <c r="E11168" i="12"/>
  <c r="E11167" i="12"/>
  <c r="E11166" i="12"/>
  <c r="E11165" i="12"/>
  <c r="E11164" i="12"/>
  <c r="E11163" i="12"/>
  <c r="E11162" i="12"/>
  <c r="E11161" i="12"/>
  <c r="E11160" i="12"/>
  <c r="E11159" i="12"/>
  <c r="E11158" i="12"/>
  <c r="E11157" i="12"/>
  <c r="E11156" i="12"/>
  <c r="E11155" i="12"/>
  <c r="E11154" i="12"/>
  <c r="E11153" i="12"/>
  <c r="E11152" i="12"/>
  <c r="E11151" i="12"/>
  <c r="E11150" i="12"/>
  <c r="E11149" i="12"/>
  <c r="E11148" i="12"/>
  <c r="E11147" i="12"/>
  <c r="E11146" i="12"/>
  <c r="E11145" i="12"/>
  <c r="E11144" i="12"/>
  <c r="E11143" i="12"/>
  <c r="E11142" i="12"/>
  <c r="E11141" i="12"/>
  <c r="E11140" i="12"/>
  <c r="E11139" i="12"/>
  <c r="E11138" i="12"/>
  <c r="E11137" i="12"/>
  <c r="E11136" i="12"/>
  <c r="E11135" i="12"/>
  <c r="E11134" i="12"/>
  <c r="E11133" i="12"/>
  <c r="E11132" i="12"/>
  <c r="E11131" i="12"/>
  <c r="E11130" i="12"/>
  <c r="E11129" i="12"/>
  <c r="E11128" i="12"/>
  <c r="E11127" i="12"/>
  <c r="E11126" i="12"/>
  <c r="E11125" i="12"/>
  <c r="E11124" i="12"/>
  <c r="E11123" i="12"/>
  <c r="E11122" i="12"/>
  <c r="E11121" i="12"/>
  <c r="E11120" i="12"/>
  <c r="E11119" i="12"/>
  <c r="E11118" i="12"/>
  <c r="E11117" i="12"/>
  <c r="E11116" i="12"/>
  <c r="E11115" i="12"/>
  <c r="E11114" i="12"/>
  <c r="E11113" i="12"/>
  <c r="E11112" i="12"/>
  <c r="E11111" i="12"/>
  <c r="E11110" i="12"/>
  <c r="E11109" i="12"/>
  <c r="E11108" i="12"/>
  <c r="E11107" i="12"/>
  <c r="E11106" i="12"/>
  <c r="E11105" i="12"/>
  <c r="E11104" i="12"/>
  <c r="E11103" i="12"/>
  <c r="E11102" i="12"/>
  <c r="E11101" i="12"/>
  <c r="E11100" i="12"/>
  <c r="E11099" i="12"/>
  <c r="E11098" i="12"/>
  <c r="E11097" i="12"/>
  <c r="E11096" i="12"/>
  <c r="E11095" i="12"/>
  <c r="E11094" i="12"/>
  <c r="E11093" i="12"/>
  <c r="E11092" i="12"/>
  <c r="E11091" i="12"/>
  <c r="E11090" i="12"/>
  <c r="E11089" i="12"/>
  <c r="E11088" i="12"/>
  <c r="E11087" i="12"/>
  <c r="E11086" i="12"/>
  <c r="E11085" i="12"/>
  <c r="E11084" i="12"/>
  <c r="E11083" i="12"/>
  <c r="E11082" i="12"/>
  <c r="E11081" i="12"/>
  <c r="E11080" i="12"/>
  <c r="E11079" i="12"/>
  <c r="E11078" i="12"/>
  <c r="E11077" i="12"/>
  <c r="E11076" i="12"/>
  <c r="E11075" i="12"/>
  <c r="E11074" i="12"/>
  <c r="E11073" i="12"/>
  <c r="E11072" i="12"/>
  <c r="E11071" i="12"/>
  <c r="E11070" i="12"/>
  <c r="E11069" i="12"/>
  <c r="E11068" i="12"/>
  <c r="E11067" i="12"/>
  <c r="E11066" i="12"/>
  <c r="E11065" i="12"/>
  <c r="E11064" i="12"/>
  <c r="E11063" i="12"/>
  <c r="E11062" i="12"/>
  <c r="E11061" i="12"/>
  <c r="E11060" i="12"/>
  <c r="E11059" i="12"/>
  <c r="E11058" i="12"/>
  <c r="E11057" i="12"/>
  <c r="E11056" i="12"/>
  <c r="E11055" i="12"/>
  <c r="E11054" i="12"/>
  <c r="E11053" i="12"/>
  <c r="E11052" i="12"/>
  <c r="E11051" i="12"/>
  <c r="E11050" i="12"/>
  <c r="E11049" i="12"/>
  <c r="E11048" i="12"/>
  <c r="E11047" i="12"/>
  <c r="E11046" i="12"/>
  <c r="E11045" i="12"/>
  <c r="E11044" i="12"/>
  <c r="E11043" i="12"/>
  <c r="E11042" i="12"/>
  <c r="E11041" i="12"/>
  <c r="E11040" i="12"/>
  <c r="E11039" i="12"/>
  <c r="E11038" i="12"/>
  <c r="E11037" i="12"/>
  <c r="E11036" i="12"/>
  <c r="E11035" i="12"/>
  <c r="E11034" i="12"/>
  <c r="E11033" i="12"/>
  <c r="E11032" i="12"/>
  <c r="E11031" i="12"/>
  <c r="E11030" i="12"/>
  <c r="E11029" i="12"/>
  <c r="E11028" i="12"/>
  <c r="E11027" i="12"/>
  <c r="E11026" i="12"/>
  <c r="E11025" i="12"/>
  <c r="E11024" i="12"/>
  <c r="E11023" i="12"/>
  <c r="E11022" i="12"/>
  <c r="E11021" i="12"/>
  <c r="E11020" i="12"/>
  <c r="E11019" i="12"/>
  <c r="E11018" i="12"/>
  <c r="E11017" i="12"/>
  <c r="E11016" i="12"/>
  <c r="E11015" i="12"/>
  <c r="E11014" i="12"/>
  <c r="E10980" i="12"/>
  <c r="E10979" i="12"/>
  <c r="E10978" i="12"/>
  <c r="E10977" i="12"/>
  <c r="E10976" i="12"/>
  <c r="E10975" i="12"/>
  <c r="E10974" i="12"/>
  <c r="E10973" i="12"/>
  <c r="E10972" i="12"/>
  <c r="E10971" i="12"/>
  <c r="E10970" i="12"/>
  <c r="E10969" i="12"/>
  <c r="E10968" i="12"/>
  <c r="E10967" i="12"/>
  <c r="E10966" i="12"/>
  <c r="E10965" i="12"/>
  <c r="E10964" i="12"/>
  <c r="E10963" i="12"/>
  <c r="E10962" i="12"/>
  <c r="E10961" i="12"/>
  <c r="E10960" i="12"/>
  <c r="E10959" i="12"/>
  <c r="E10958" i="12"/>
  <c r="E10957" i="12"/>
  <c r="E10956" i="12"/>
  <c r="E10955" i="12"/>
  <c r="E10954" i="12"/>
  <c r="E10953" i="12"/>
  <c r="E10952" i="12"/>
  <c r="E10951" i="12"/>
  <c r="E10950" i="12"/>
  <c r="E10949" i="12"/>
  <c r="E10948" i="12"/>
  <c r="E10947" i="12"/>
  <c r="E10946" i="12"/>
  <c r="E10945" i="12"/>
  <c r="E10944" i="12"/>
  <c r="E10943" i="12"/>
  <c r="E10942" i="12"/>
  <c r="E10941" i="12"/>
  <c r="E10940" i="12"/>
  <c r="E10939" i="12"/>
  <c r="E10938" i="12"/>
  <c r="E10937" i="12"/>
  <c r="E10936" i="12"/>
  <c r="E10935" i="12"/>
  <c r="E10934" i="12"/>
  <c r="E10933" i="12"/>
  <c r="E10932" i="12"/>
  <c r="E10931" i="12"/>
  <c r="E10930" i="12"/>
  <c r="E10929" i="12"/>
  <c r="E10928" i="12"/>
  <c r="E10927" i="12"/>
  <c r="E10926" i="12"/>
  <c r="E10925" i="12"/>
  <c r="E10924" i="12"/>
  <c r="E10923" i="12"/>
  <c r="E10922" i="12"/>
  <c r="E10921" i="12"/>
  <c r="E10920" i="12"/>
  <c r="E10919" i="12"/>
  <c r="E10918" i="12"/>
  <c r="E10917" i="12"/>
  <c r="E10916" i="12"/>
  <c r="E10915" i="12"/>
  <c r="E10914" i="12"/>
  <c r="E10913" i="12"/>
  <c r="E10912" i="12"/>
  <c r="E10911" i="12"/>
  <c r="E10910" i="12"/>
  <c r="E10909" i="12"/>
  <c r="E10908" i="12"/>
  <c r="E10907" i="12"/>
  <c r="E10906" i="12"/>
  <c r="E10905" i="12"/>
  <c r="E10904" i="12"/>
  <c r="E10903" i="12"/>
  <c r="E10902" i="12"/>
  <c r="E10901" i="12"/>
  <c r="E10900" i="12"/>
  <c r="E10899" i="12"/>
  <c r="E10898" i="12"/>
  <c r="E10897" i="12"/>
  <c r="E10896" i="12"/>
  <c r="E10895" i="12"/>
  <c r="E10894" i="12"/>
  <c r="E10893" i="12"/>
  <c r="E10892" i="12"/>
  <c r="E10891" i="12"/>
  <c r="E10890" i="12"/>
  <c r="E10889" i="12"/>
  <c r="E10888" i="12"/>
  <c r="E10887" i="12"/>
  <c r="E10886" i="12"/>
  <c r="E10885" i="12"/>
  <c r="E10884" i="12"/>
  <c r="E10883" i="12"/>
  <c r="E10882" i="12"/>
  <c r="E10881" i="12"/>
  <c r="E10880" i="12"/>
  <c r="E10879" i="12"/>
  <c r="E10878" i="12"/>
  <c r="E10877" i="12"/>
  <c r="E10876" i="12"/>
  <c r="E10875" i="12"/>
  <c r="E10874" i="12"/>
  <c r="E10873" i="12"/>
  <c r="E10872" i="12"/>
  <c r="E10871" i="12"/>
  <c r="E10870" i="12"/>
  <c r="E10869" i="12"/>
  <c r="E10868" i="12"/>
  <c r="E10867" i="12"/>
  <c r="E10866" i="12"/>
  <c r="E10865" i="12"/>
  <c r="E10864" i="12"/>
  <c r="E10863" i="12"/>
  <c r="E10862" i="12"/>
  <c r="E10861" i="12"/>
  <c r="E10860" i="12"/>
  <c r="E10859" i="12"/>
  <c r="E10858" i="12"/>
  <c r="E10857" i="12"/>
  <c r="E10856" i="12"/>
  <c r="E10855" i="12"/>
  <c r="E10854" i="12"/>
  <c r="E10853" i="12"/>
  <c r="E10852" i="12"/>
  <c r="E10851" i="12"/>
  <c r="E10850" i="12"/>
  <c r="E10849" i="12"/>
  <c r="E10848" i="12"/>
  <c r="E10847" i="12"/>
  <c r="E10846" i="12"/>
  <c r="E10845" i="12"/>
  <c r="E10844" i="12"/>
  <c r="E10843" i="12"/>
  <c r="E10842" i="12"/>
  <c r="E10841" i="12"/>
  <c r="E10840" i="12"/>
  <c r="E10839" i="12"/>
  <c r="E10838" i="12"/>
  <c r="E10837" i="12"/>
  <c r="E10836" i="12"/>
  <c r="E10835" i="12"/>
  <c r="E10834" i="12"/>
  <c r="E10833" i="12"/>
  <c r="E10832" i="12"/>
  <c r="E10831" i="12"/>
  <c r="E10830" i="12"/>
  <c r="E10829" i="12"/>
  <c r="E10828" i="12"/>
  <c r="E10827" i="12"/>
  <c r="E10826" i="12"/>
  <c r="E10825" i="12"/>
  <c r="E10824" i="12"/>
  <c r="E10823" i="12"/>
  <c r="E10822" i="12"/>
  <c r="E10821" i="12"/>
  <c r="E10820" i="12"/>
  <c r="E10819" i="12"/>
  <c r="E10818" i="12"/>
  <c r="E10817" i="12"/>
  <c r="E10816" i="12"/>
  <c r="E10815" i="12"/>
  <c r="E10814" i="12"/>
  <c r="E10813" i="12"/>
  <c r="E10812" i="12"/>
  <c r="E10811" i="12"/>
  <c r="E10810" i="12"/>
  <c r="E10809" i="12"/>
  <c r="E10808" i="12"/>
  <c r="E10807" i="12"/>
  <c r="E10806" i="12"/>
  <c r="E10805" i="12"/>
  <c r="E10804" i="12"/>
  <c r="E10803" i="12"/>
  <c r="E10802" i="12"/>
  <c r="E10801" i="12"/>
  <c r="E10800" i="12"/>
  <c r="E10799" i="12"/>
  <c r="E10798" i="12"/>
  <c r="E10797" i="12"/>
  <c r="E10796" i="12"/>
  <c r="E10795" i="12"/>
  <c r="E10794" i="12"/>
  <c r="E10793" i="12"/>
  <c r="E10792" i="12"/>
  <c r="E10791" i="12"/>
  <c r="E10790" i="12"/>
  <c r="E10789" i="12"/>
  <c r="E10788" i="12"/>
  <c r="E10787" i="12"/>
  <c r="E10786" i="12"/>
  <c r="E10785" i="12"/>
  <c r="E10784" i="12"/>
  <c r="E10783" i="12"/>
  <c r="E10782" i="12"/>
  <c r="E10781" i="12"/>
  <c r="E10780" i="12"/>
  <c r="E10779" i="12"/>
  <c r="E10778" i="12"/>
  <c r="E10777" i="12"/>
  <c r="E10776" i="12"/>
  <c r="E10775" i="12"/>
  <c r="E10774" i="12"/>
  <c r="E10773" i="12"/>
  <c r="E10772" i="12"/>
  <c r="E10771" i="12"/>
  <c r="E10770" i="12"/>
  <c r="E10769" i="12"/>
  <c r="E10768" i="12"/>
  <c r="E10767" i="12"/>
  <c r="E10766" i="12"/>
  <c r="E10765" i="12"/>
  <c r="E10764" i="12"/>
  <c r="E10763" i="12"/>
  <c r="E10762" i="12"/>
  <c r="E10761" i="12"/>
  <c r="E10760" i="12"/>
  <c r="E10759" i="12"/>
  <c r="E10758" i="12"/>
  <c r="E10757" i="12"/>
  <c r="E10756" i="12"/>
  <c r="E10755" i="12"/>
  <c r="E10754" i="12"/>
  <c r="E10753" i="12"/>
  <c r="E10752" i="12"/>
  <c r="E10751" i="12"/>
  <c r="E10750" i="12"/>
  <c r="E10749" i="12"/>
  <c r="E10748" i="12"/>
  <c r="E10747" i="12"/>
  <c r="E10746" i="12"/>
  <c r="E10745" i="12"/>
  <c r="E10744" i="12"/>
  <c r="E10743" i="12"/>
  <c r="E10742" i="12"/>
  <c r="E10741" i="12"/>
  <c r="E10740" i="12"/>
  <c r="E10739" i="12"/>
  <c r="E10738" i="12"/>
  <c r="E10737" i="12"/>
  <c r="E10736" i="12"/>
  <c r="E10735" i="12"/>
  <c r="E10734" i="12"/>
  <c r="E10733" i="12"/>
  <c r="E10732" i="12"/>
  <c r="E10731" i="12"/>
  <c r="E10730" i="12"/>
  <c r="E10729" i="12"/>
  <c r="E10728" i="12"/>
  <c r="E10727" i="12"/>
  <c r="E10726" i="12"/>
  <c r="E10725" i="12"/>
  <c r="E10724" i="12"/>
  <c r="E10723" i="12"/>
  <c r="E10722" i="12"/>
  <c r="E10721" i="12"/>
  <c r="E10720" i="12"/>
  <c r="E10719" i="12"/>
  <c r="E10718" i="12"/>
  <c r="E10717" i="12"/>
  <c r="E10716" i="12"/>
  <c r="E10715" i="12"/>
  <c r="E10714" i="12"/>
  <c r="E10713" i="12"/>
  <c r="E10712" i="12"/>
  <c r="E10711" i="12"/>
  <c r="E10710" i="12"/>
  <c r="E10709" i="12"/>
  <c r="E10708" i="12"/>
  <c r="E10707" i="12"/>
  <c r="E10706" i="12"/>
  <c r="E10705" i="12"/>
  <c r="E10704" i="12"/>
  <c r="E10703" i="12"/>
  <c r="E10702" i="12"/>
  <c r="E10701" i="12"/>
  <c r="E10700" i="12"/>
  <c r="E10699" i="12"/>
  <c r="E10698" i="12"/>
  <c r="E10697" i="12"/>
  <c r="E10696" i="12"/>
  <c r="E10695" i="12"/>
  <c r="E10694" i="12"/>
  <c r="E10693" i="12"/>
  <c r="E10692" i="12"/>
  <c r="E10691" i="12"/>
  <c r="E10690" i="12"/>
  <c r="E10689" i="12"/>
  <c r="E10688" i="12"/>
  <c r="E10687" i="12"/>
  <c r="E10686" i="12"/>
  <c r="E10685" i="12"/>
  <c r="E10684" i="12"/>
  <c r="E10683" i="12"/>
  <c r="E10682" i="12"/>
  <c r="E10681" i="12"/>
  <c r="E10680" i="12"/>
  <c r="E10679" i="12"/>
  <c r="E10678" i="12"/>
  <c r="E10677" i="12"/>
  <c r="E10676" i="12"/>
  <c r="E10675" i="12"/>
  <c r="E10674" i="12"/>
  <c r="E10673" i="12"/>
  <c r="E10672" i="12"/>
  <c r="E10671" i="12"/>
  <c r="E10670" i="12"/>
  <c r="E10669" i="12"/>
  <c r="E10668" i="12"/>
  <c r="E10667" i="12"/>
  <c r="E10666" i="12"/>
  <c r="E10665" i="12"/>
  <c r="E10664" i="12"/>
  <c r="E10663" i="12"/>
  <c r="E10662" i="12"/>
  <c r="E10661" i="12"/>
  <c r="E10660" i="12"/>
  <c r="E10659" i="12"/>
  <c r="E10658" i="12"/>
  <c r="E10657" i="12"/>
  <c r="E10656" i="12"/>
  <c r="E10655" i="12"/>
  <c r="E10654" i="12"/>
  <c r="E10653" i="12"/>
  <c r="E10652" i="12"/>
  <c r="E10651" i="12"/>
  <c r="E10650" i="12"/>
  <c r="E10649" i="12"/>
  <c r="E10648" i="12"/>
  <c r="E10647" i="12"/>
  <c r="E10646" i="12"/>
  <c r="E10645" i="12"/>
  <c r="E10644" i="12"/>
  <c r="E10643" i="12"/>
  <c r="E10642" i="12"/>
  <c r="E10641" i="12"/>
  <c r="E10640" i="12"/>
  <c r="E10639" i="12"/>
  <c r="E10638" i="12"/>
  <c r="E10637" i="12"/>
  <c r="E10636" i="12"/>
  <c r="E10635" i="12"/>
  <c r="E10634" i="12"/>
  <c r="E10633" i="12"/>
  <c r="E10632" i="12"/>
  <c r="E10631" i="12"/>
  <c r="E10630" i="12"/>
  <c r="E10629" i="12"/>
  <c r="E10628" i="12"/>
  <c r="E10627" i="12"/>
  <c r="E10626" i="12"/>
  <c r="E10625" i="12"/>
  <c r="E10624" i="12"/>
  <c r="E10623" i="12"/>
  <c r="E10622" i="12"/>
  <c r="E10621" i="12"/>
  <c r="E10620" i="12"/>
  <c r="E10619" i="12"/>
  <c r="E10618" i="12"/>
  <c r="E10617" i="12"/>
  <c r="E10616" i="12"/>
  <c r="E10615" i="12"/>
  <c r="E10614" i="12"/>
  <c r="E10613" i="12"/>
  <c r="E10612" i="12"/>
  <c r="E10611" i="12"/>
  <c r="E10610" i="12"/>
  <c r="E10609" i="12"/>
  <c r="E10608" i="12"/>
  <c r="E10607" i="12"/>
  <c r="E10606" i="12"/>
  <c r="E10605" i="12"/>
  <c r="E10604" i="12"/>
  <c r="E10603" i="12"/>
  <c r="E10602" i="12"/>
  <c r="E10601" i="12"/>
  <c r="E10600" i="12"/>
  <c r="E10599" i="12"/>
  <c r="E10598" i="12"/>
  <c r="E10597" i="12"/>
  <c r="E10596" i="12"/>
  <c r="E10595" i="12"/>
  <c r="E10594" i="12"/>
  <c r="E10593" i="12"/>
  <c r="E10592" i="12"/>
  <c r="E10591" i="12"/>
  <c r="E10590" i="12"/>
  <c r="E10589" i="12"/>
  <c r="E10588" i="12"/>
  <c r="E10587" i="12"/>
  <c r="E10586" i="12"/>
  <c r="E10585" i="12"/>
  <c r="E10584" i="12"/>
  <c r="E10583" i="12"/>
  <c r="E10582" i="12"/>
  <c r="E10581" i="12"/>
  <c r="E10580" i="12"/>
  <c r="E10579" i="12"/>
  <c r="E10578" i="12"/>
  <c r="E10577" i="12"/>
  <c r="E10576" i="12"/>
  <c r="E10575" i="12"/>
  <c r="E10574" i="12"/>
  <c r="E10573" i="12"/>
  <c r="E10572" i="12"/>
  <c r="E10571" i="12"/>
  <c r="E10570" i="12"/>
  <c r="E10569" i="12"/>
  <c r="E10568" i="12"/>
  <c r="E10567" i="12"/>
  <c r="E10566" i="12"/>
  <c r="E10565" i="12"/>
  <c r="E10564" i="12"/>
  <c r="E10563" i="12"/>
  <c r="E10562" i="12"/>
  <c r="E10561" i="12"/>
  <c r="E10560" i="12"/>
  <c r="E10559" i="12"/>
  <c r="E10558" i="12"/>
  <c r="E10557" i="12"/>
  <c r="E10556" i="12"/>
  <c r="E10555" i="12"/>
  <c r="E10554" i="12"/>
  <c r="E10553" i="12"/>
  <c r="E10552" i="12"/>
  <c r="E10551" i="12"/>
  <c r="E10550" i="12"/>
  <c r="E10549" i="12"/>
  <c r="E10548" i="12"/>
  <c r="E10547" i="12"/>
  <c r="E10546" i="12"/>
  <c r="E10545" i="12"/>
  <c r="E10544" i="12"/>
  <c r="E10543" i="12"/>
  <c r="E10542" i="12"/>
  <c r="E10541" i="12"/>
  <c r="E10540" i="12"/>
  <c r="E10539" i="12"/>
  <c r="E10538" i="12"/>
  <c r="E10537" i="12"/>
  <c r="E10536" i="12"/>
  <c r="E10535" i="12"/>
  <c r="E10534" i="12"/>
  <c r="E10533" i="12"/>
  <c r="E10532" i="12"/>
  <c r="E10531" i="12"/>
  <c r="E10530" i="12"/>
  <c r="E10529" i="12"/>
  <c r="E10528" i="12"/>
  <c r="E10527" i="12"/>
  <c r="E10526" i="12"/>
  <c r="E10525" i="12"/>
  <c r="E10524" i="12"/>
  <c r="E10523" i="12"/>
  <c r="E10522" i="12"/>
  <c r="E10521" i="12"/>
  <c r="E10520" i="12"/>
  <c r="E10519" i="12"/>
  <c r="E10518" i="12"/>
  <c r="E10517" i="12"/>
  <c r="E10516" i="12"/>
  <c r="E10515" i="12"/>
  <c r="E10514" i="12"/>
  <c r="E10513" i="12"/>
  <c r="E10512" i="12"/>
  <c r="E10511" i="12"/>
  <c r="E10510" i="12"/>
  <c r="E10509" i="12"/>
  <c r="E10508" i="12"/>
  <c r="E10507" i="12"/>
  <c r="E10506" i="12"/>
  <c r="E10505" i="12"/>
  <c r="E10504" i="12"/>
  <c r="E10503" i="12"/>
  <c r="E10502" i="12"/>
  <c r="E10501" i="12"/>
  <c r="E10500" i="12"/>
  <c r="E10499" i="12"/>
  <c r="E10498" i="12"/>
  <c r="E10497" i="12"/>
  <c r="E10496" i="12"/>
  <c r="E10495" i="12"/>
  <c r="E10494" i="12"/>
  <c r="E10493" i="12"/>
  <c r="E10492" i="12"/>
  <c r="E10491" i="12"/>
  <c r="E10490" i="12"/>
  <c r="E10489" i="12"/>
  <c r="E10488" i="12"/>
  <c r="E10487" i="12"/>
  <c r="E10486" i="12"/>
  <c r="E10485" i="12"/>
  <c r="E10484" i="12"/>
  <c r="E10483" i="12"/>
  <c r="E10482" i="12"/>
  <c r="E10481" i="12"/>
  <c r="E10480" i="12"/>
  <c r="E10479" i="12"/>
  <c r="E10478" i="12"/>
  <c r="E10477" i="12"/>
  <c r="E10476" i="12"/>
  <c r="E10475" i="12"/>
  <c r="E10474" i="12"/>
  <c r="E10473" i="12"/>
  <c r="E10472" i="12"/>
  <c r="E10471" i="12"/>
  <c r="E10470" i="12"/>
  <c r="E10469" i="12"/>
  <c r="E10468" i="12"/>
  <c r="E10467" i="12"/>
  <c r="E10466" i="12"/>
  <c r="E10465" i="12"/>
  <c r="E10464" i="12"/>
  <c r="E10463" i="12"/>
  <c r="E10462" i="12"/>
  <c r="E10461" i="12"/>
  <c r="E10460" i="12"/>
  <c r="E10459" i="12"/>
  <c r="E10458" i="12"/>
  <c r="E10457" i="12"/>
  <c r="E10456" i="12"/>
  <c r="E10455" i="12"/>
  <c r="E10454" i="12"/>
  <c r="E10453" i="12"/>
  <c r="E10452" i="12"/>
  <c r="E10451" i="12"/>
  <c r="E10450" i="12"/>
  <c r="E10449" i="12"/>
  <c r="E10448" i="12"/>
  <c r="E10447" i="12"/>
  <c r="E10446" i="12"/>
  <c r="E10445" i="12"/>
  <c r="E10444" i="12"/>
  <c r="E10443" i="12"/>
  <c r="E10442" i="12"/>
  <c r="E10441" i="12"/>
  <c r="E10440" i="12"/>
  <c r="E10439" i="12"/>
  <c r="E10438" i="12"/>
  <c r="E10437" i="12"/>
  <c r="E10436" i="12"/>
  <c r="E10435" i="12"/>
  <c r="E10434" i="12"/>
  <c r="E10433" i="12"/>
  <c r="E10432" i="12"/>
  <c r="E10431" i="12"/>
  <c r="E10430" i="12"/>
  <c r="E10429" i="12"/>
  <c r="E10428" i="12"/>
  <c r="E10427" i="12"/>
  <c r="E10426" i="12"/>
  <c r="E10425" i="12"/>
  <c r="E10424" i="12"/>
  <c r="E10423" i="12"/>
  <c r="E10422" i="12"/>
  <c r="E10421" i="12"/>
  <c r="E10420" i="12"/>
  <c r="E10419" i="12"/>
  <c r="E10418" i="12"/>
  <c r="E10417" i="12"/>
  <c r="E10416" i="12"/>
  <c r="E10415" i="12"/>
  <c r="E10414" i="12"/>
  <c r="E10413" i="12"/>
  <c r="E10412" i="12"/>
  <c r="E10411" i="12"/>
  <c r="E10410" i="12"/>
  <c r="E10409" i="12"/>
  <c r="E10408" i="12"/>
  <c r="E10407" i="12"/>
  <c r="E10406" i="12"/>
  <c r="E10405" i="12"/>
  <c r="E10404" i="12"/>
  <c r="E10403" i="12"/>
  <c r="E10402" i="12"/>
  <c r="E10401" i="12"/>
  <c r="E10400" i="12"/>
  <c r="E10399" i="12"/>
  <c r="E10398" i="12"/>
  <c r="E10397" i="12"/>
  <c r="E10396" i="12"/>
  <c r="E10395" i="12"/>
  <c r="E10394" i="12"/>
  <c r="E10393" i="12"/>
  <c r="E10392" i="12"/>
  <c r="E10391" i="12"/>
  <c r="E10390" i="12"/>
  <c r="E10389" i="12"/>
  <c r="E10388" i="12"/>
  <c r="E10387" i="12"/>
  <c r="E10386" i="12"/>
  <c r="E10385" i="12"/>
  <c r="E10384" i="12"/>
  <c r="E10383" i="12"/>
  <c r="E10382" i="12"/>
  <c r="E10381" i="12"/>
  <c r="E10380" i="12"/>
  <c r="E10379" i="12"/>
  <c r="E10378" i="12"/>
  <c r="E10377" i="12"/>
  <c r="E10376" i="12"/>
  <c r="E10375" i="12"/>
  <c r="E10374" i="12"/>
  <c r="E10373" i="12"/>
  <c r="E10372" i="12"/>
  <c r="E10371" i="12"/>
  <c r="E10370" i="12"/>
  <c r="E10369" i="12"/>
  <c r="E10368" i="12"/>
  <c r="E10367" i="12"/>
  <c r="E10366" i="12"/>
  <c r="E10365" i="12"/>
  <c r="E10364" i="12"/>
  <c r="E10363" i="12"/>
  <c r="E10362" i="12"/>
  <c r="E10361" i="12"/>
  <c r="E10360" i="12"/>
  <c r="E10359" i="12"/>
  <c r="E10358" i="12"/>
  <c r="E10357" i="12"/>
  <c r="E10356" i="12"/>
  <c r="E10355" i="12"/>
  <c r="E10354" i="12"/>
  <c r="E10353" i="12"/>
  <c r="E10352" i="12"/>
  <c r="E10351" i="12"/>
  <c r="E10350" i="12"/>
  <c r="E10349" i="12"/>
  <c r="E10348" i="12"/>
  <c r="E10347" i="12"/>
  <c r="E10346" i="12"/>
  <c r="E10345" i="12"/>
  <c r="E10344" i="12"/>
  <c r="E10343" i="12"/>
  <c r="E10342" i="12"/>
  <c r="E10341" i="12"/>
  <c r="E10340" i="12"/>
  <c r="E10339" i="12"/>
  <c r="E10338" i="12"/>
  <c r="E10337" i="12"/>
  <c r="E10336" i="12"/>
  <c r="E10335" i="12"/>
  <c r="E10334" i="12"/>
  <c r="E10333" i="12"/>
  <c r="E10332" i="12"/>
  <c r="E10331" i="12"/>
  <c r="E10330" i="12"/>
  <c r="E10329" i="12"/>
  <c r="E10328" i="12"/>
  <c r="E10327" i="12"/>
  <c r="E10326" i="12"/>
  <c r="E10325" i="12"/>
  <c r="E10324" i="12"/>
  <c r="E10323" i="12"/>
  <c r="E10322" i="12"/>
  <c r="E10321" i="12"/>
  <c r="E10320" i="12"/>
  <c r="E10319" i="12"/>
  <c r="E10318" i="12"/>
  <c r="E10317" i="12"/>
  <c r="E10316" i="12"/>
  <c r="E10315" i="12"/>
  <c r="E10314" i="12"/>
  <c r="E10313" i="12"/>
  <c r="E10312" i="12"/>
  <c r="E10311" i="12"/>
  <c r="E10310" i="12"/>
  <c r="E10309" i="12"/>
  <c r="E10308" i="12"/>
  <c r="E10307" i="12"/>
  <c r="E10306" i="12"/>
  <c r="E10305" i="12"/>
  <c r="E10304" i="12"/>
  <c r="E10303" i="12"/>
  <c r="E10302" i="12"/>
  <c r="E10301" i="12"/>
  <c r="E10300" i="12"/>
  <c r="E10299" i="12"/>
  <c r="E10298" i="12"/>
  <c r="E10297" i="12"/>
  <c r="E10296" i="12"/>
  <c r="E10295" i="12"/>
  <c r="E10294" i="12"/>
  <c r="E10293" i="12"/>
  <c r="E10292" i="12"/>
  <c r="E10291" i="12"/>
  <c r="E10290" i="12"/>
  <c r="E10289" i="12"/>
  <c r="E10288" i="12"/>
  <c r="E10287" i="12"/>
  <c r="E10286" i="12"/>
  <c r="E10285" i="12"/>
  <c r="E10284" i="12"/>
  <c r="E10283" i="12"/>
  <c r="E10282" i="12"/>
  <c r="E10281" i="12"/>
  <c r="E10280" i="12"/>
  <c r="E10279" i="12"/>
  <c r="E10278" i="12"/>
  <c r="E10277" i="12"/>
  <c r="E10276" i="12"/>
  <c r="E10275" i="12"/>
  <c r="E10274" i="12"/>
  <c r="E10273" i="12"/>
  <c r="E10272" i="12"/>
  <c r="E10271" i="12"/>
  <c r="E10270" i="12"/>
  <c r="E10269" i="12"/>
  <c r="E10268" i="12"/>
  <c r="E10267" i="12"/>
  <c r="E10266" i="12"/>
  <c r="E10265" i="12"/>
  <c r="E10264" i="12"/>
  <c r="E10263" i="12"/>
  <c r="E10262" i="12"/>
  <c r="E10261" i="12"/>
  <c r="E10260" i="12"/>
  <c r="E10259" i="12"/>
  <c r="E10258" i="12"/>
  <c r="E10257" i="12"/>
  <c r="E10256" i="12"/>
  <c r="E10255" i="12"/>
  <c r="E10254" i="12"/>
  <c r="E10253" i="12"/>
  <c r="E10252" i="12"/>
  <c r="E10251" i="12"/>
  <c r="E10250" i="12"/>
  <c r="E10249" i="12"/>
  <c r="E10248" i="12"/>
  <c r="E10247" i="12"/>
  <c r="E10246" i="12"/>
  <c r="E10245" i="12"/>
  <c r="E10244" i="12"/>
  <c r="E10243" i="12"/>
  <c r="E10242" i="12"/>
  <c r="E10241" i="12"/>
  <c r="E10240" i="12"/>
  <c r="E10239" i="12"/>
  <c r="E10238" i="12"/>
  <c r="E10237" i="12"/>
  <c r="E10236" i="12"/>
  <c r="E10235" i="12"/>
  <c r="E10234" i="12"/>
  <c r="E10233" i="12"/>
  <c r="E10232" i="12"/>
  <c r="E10231" i="12"/>
  <c r="E10230" i="12"/>
  <c r="E10229" i="12"/>
  <c r="E10228" i="12"/>
  <c r="E10227" i="12"/>
  <c r="E10226" i="12"/>
  <c r="E10225" i="12"/>
  <c r="E10224" i="12"/>
  <c r="E10223" i="12"/>
  <c r="E10222" i="12"/>
  <c r="E10221" i="12"/>
  <c r="E10220" i="12"/>
  <c r="E10219" i="12"/>
  <c r="E10218" i="12"/>
  <c r="E10217" i="12"/>
  <c r="E10216" i="12"/>
  <c r="E10215" i="12"/>
  <c r="E10214" i="12"/>
  <c r="E10213" i="12"/>
  <c r="E10212" i="12"/>
  <c r="E10211" i="12"/>
  <c r="E10210" i="12"/>
  <c r="E10209" i="12"/>
  <c r="E10208" i="12"/>
  <c r="E10207" i="12"/>
  <c r="E10206" i="12"/>
  <c r="E10205" i="12"/>
  <c r="E10204" i="12"/>
  <c r="E10203" i="12"/>
  <c r="E10202" i="12"/>
  <c r="E10201" i="12"/>
  <c r="E10200" i="12"/>
  <c r="E10199" i="12"/>
  <c r="E10198" i="12"/>
  <c r="E10197" i="12"/>
  <c r="E10196" i="12"/>
  <c r="E10195" i="12"/>
  <c r="E10194" i="12"/>
  <c r="E10193" i="12"/>
  <c r="E10192" i="12"/>
  <c r="E10191" i="12"/>
  <c r="E10190" i="12"/>
  <c r="E10189" i="12"/>
  <c r="E10188" i="12"/>
  <c r="E10187" i="12"/>
  <c r="E10186" i="12"/>
  <c r="E10185" i="12"/>
  <c r="E10184" i="12"/>
  <c r="E10183" i="12"/>
  <c r="E10182" i="12"/>
  <c r="E10181" i="12"/>
  <c r="E10180" i="12"/>
  <c r="E10179" i="12"/>
  <c r="E10178" i="12"/>
  <c r="E10177" i="12"/>
  <c r="E10176" i="12"/>
  <c r="E10175" i="12"/>
  <c r="E10174" i="12"/>
  <c r="E10173" i="12"/>
  <c r="E10172" i="12"/>
  <c r="E10171" i="12"/>
  <c r="E10170" i="12"/>
  <c r="E10169" i="12"/>
  <c r="E10168" i="12"/>
  <c r="E10167" i="12"/>
  <c r="E10166" i="12"/>
  <c r="E10165" i="12"/>
  <c r="E10164" i="12"/>
  <c r="E10163" i="12"/>
  <c r="E10162" i="12"/>
  <c r="E10161" i="12"/>
  <c r="E10160" i="12"/>
  <c r="E10159" i="12"/>
  <c r="E10158" i="12"/>
  <c r="E10157" i="12"/>
  <c r="E10156" i="12"/>
  <c r="E10155" i="12"/>
  <c r="E10154" i="12"/>
  <c r="E10153" i="12"/>
  <c r="E10152" i="12"/>
  <c r="E10151" i="12"/>
  <c r="E10150" i="12"/>
  <c r="E10149" i="12"/>
  <c r="E10148" i="12"/>
  <c r="E10147" i="12"/>
  <c r="E10146" i="12"/>
  <c r="E10145" i="12"/>
  <c r="E10144" i="12"/>
  <c r="E10143" i="12"/>
  <c r="E10142" i="12"/>
  <c r="E10141" i="12"/>
  <c r="E10140" i="12"/>
  <c r="E10139" i="12"/>
  <c r="E10138" i="12"/>
  <c r="E10137" i="12"/>
  <c r="E10136" i="12"/>
  <c r="E10135" i="12"/>
  <c r="E10134" i="12"/>
  <c r="E10133" i="12"/>
  <c r="E10132" i="12"/>
  <c r="E10131" i="12"/>
  <c r="E10130" i="12"/>
  <c r="E10129" i="12"/>
  <c r="E10128" i="12"/>
  <c r="E10127" i="12"/>
  <c r="E10126" i="12"/>
  <c r="E10125" i="12"/>
  <c r="E10124" i="12"/>
  <c r="E10123" i="12"/>
  <c r="E10122" i="12"/>
  <c r="E10121" i="12"/>
  <c r="E10120" i="12"/>
  <c r="E10119" i="12"/>
  <c r="E10118" i="12"/>
  <c r="E10117" i="12"/>
  <c r="E10116" i="12"/>
  <c r="E10115" i="12"/>
  <c r="E10114" i="12"/>
  <c r="E10113" i="12"/>
  <c r="E10112" i="12"/>
  <c r="E10111" i="12"/>
  <c r="E10110" i="12"/>
  <c r="E10109" i="12"/>
  <c r="E10108" i="12"/>
  <c r="E10107" i="12"/>
  <c r="E10106" i="12"/>
  <c r="E10105" i="12"/>
  <c r="E10104" i="12"/>
  <c r="E10103" i="12"/>
  <c r="E10102" i="12"/>
  <c r="E10101" i="12"/>
  <c r="E10100" i="12"/>
  <c r="E10099" i="12"/>
  <c r="E10098" i="12"/>
  <c r="E10097" i="12"/>
  <c r="E10096" i="12"/>
  <c r="E10095" i="12"/>
  <c r="E10094" i="12"/>
  <c r="E10093" i="12"/>
  <c r="E10092" i="12"/>
  <c r="E10091" i="12"/>
  <c r="E10090" i="12"/>
  <c r="E10089" i="12"/>
  <c r="E10088" i="12"/>
  <c r="E10087" i="12"/>
  <c r="E10086" i="12"/>
  <c r="E10085" i="12"/>
  <c r="E10084" i="12"/>
  <c r="E10083" i="12"/>
  <c r="E10082" i="12"/>
  <c r="E10081" i="12"/>
  <c r="E10080" i="12"/>
  <c r="E10079" i="12"/>
  <c r="E10078" i="12"/>
  <c r="E10077" i="12"/>
  <c r="E10076" i="12"/>
  <c r="E10075" i="12"/>
  <c r="E10074" i="12"/>
  <c r="E10073" i="12"/>
  <c r="E10072" i="12"/>
  <c r="E10071" i="12"/>
  <c r="E10070" i="12"/>
  <c r="E10069" i="12"/>
  <c r="E10068" i="12"/>
  <c r="E10067" i="12"/>
  <c r="E10066" i="12"/>
  <c r="E10065" i="12"/>
  <c r="E10064" i="12"/>
  <c r="E10063" i="12"/>
  <c r="E10062" i="12"/>
  <c r="E10061" i="12"/>
  <c r="E10060" i="12"/>
  <c r="E10059" i="12"/>
  <c r="E10058" i="12"/>
  <c r="E10057" i="12"/>
  <c r="E10056" i="12"/>
  <c r="E10055" i="12"/>
  <c r="E10054" i="12"/>
  <c r="E10053" i="12"/>
  <c r="E10052" i="12"/>
  <c r="E10051" i="12"/>
  <c r="E10050" i="12"/>
  <c r="E10049" i="12"/>
  <c r="E10048" i="12"/>
  <c r="E10047" i="12"/>
  <c r="E10046" i="12"/>
  <c r="E10045" i="12"/>
  <c r="E10044" i="12"/>
  <c r="E10043" i="12"/>
  <c r="E10042" i="12"/>
  <c r="E10041" i="12"/>
  <c r="E10040" i="12"/>
  <c r="E10039" i="12"/>
  <c r="E10038" i="12"/>
  <c r="E10037" i="12"/>
  <c r="E10036" i="12"/>
  <c r="E10035" i="12"/>
  <c r="E10034" i="12"/>
  <c r="E10033" i="12"/>
  <c r="E10032" i="12"/>
  <c r="E10031" i="12"/>
  <c r="E10030" i="12"/>
  <c r="E10029" i="12"/>
  <c r="E10028" i="12"/>
  <c r="E10027" i="12"/>
  <c r="E10026" i="12"/>
  <c r="E10025" i="12"/>
  <c r="E10024" i="12"/>
  <c r="E10023" i="12"/>
  <c r="E10022" i="12"/>
  <c r="E10021" i="12"/>
  <c r="E10020" i="12"/>
  <c r="E10019" i="12"/>
  <c r="E10018" i="12"/>
  <c r="E10017" i="12"/>
  <c r="E10016" i="12"/>
  <c r="E10015" i="12"/>
  <c r="E10014" i="12"/>
  <c r="E10013" i="12"/>
  <c r="E10012" i="12"/>
  <c r="E10011" i="12"/>
  <c r="E10010" i="12"/>
  <c r="E10009" i="12"/>
  <c r="E10008" i="12"/>
  <c r="E10007" i="12"/>
  <c r="E10006" i="12"/>
  <c r="E10005" i="12"/>
  <c r="E10004" i="12"/>
  <c r="E10003" i="12"/>
  <c r="E10002" i="12"/>
  <c r="E10001" i="12"/>
  <c r="E10000" i="12"/>
  <c r="E9999" i="12"/>
  <c r="E9998" i="12"/>
  <c r="E9997" i="12"/>
  <c r="E9996" i="12"/>
  <c r="E9995" i="12"/>
  <c r="E9994" i="12"/>
  <c r="E9993" i="12"/>
  <c r="E9992" i="12"/>
  <c r="E9991" i="12"/>
  <c r="E9990" i="12"/>
  <c r="E9989" i="12"/>
  <c r="E9988" i="12"/>
  <c r="E9987" i="12"/>
  <c r="E9986" i="12"/>
  <c r="E9985" i="12"/>
  <c r="E9984" i="12"/>
  <c r="E9983" i="12"/>
  <c r="E9982" i="12"/>
  <c r="E9981" i="12"/>
  <c r="E9980" i="12"/>
  <c r="E9979" i="12"/>
  <c r="E9978" i="12"/>
  <c r="E9977" i="12"/>
  <c r="E9976" i="12"/>
  <c r="E9975" i="12"/>
  <c r="E9974" i="12"/>
  <c r="E9973" i="12"/>
  <c r="E9972" i="12"/>
  <c r="E9971" i="12"/>
  <c r="E9970" i="12"/>
  <c r="E9969" i="12"/>
  <c r="E9968" i="12"/>
  <c r="E9967" i="12"/>
  <c r="E9966" i="12"/>
  <c r="E9965" i="12"/>
  <c r="E9964" i="12"/>
  <c r="E9963" i="12"/>
  <c r="E9962" i="12"/>
  <c r="E9961" i="12"/>
  <c r="E9960" i="12"/>
  <c r="E9959" i="12"/>
  <c r="E9958" i="12"/>
  <c r="E9957" i="12"/>
  <c r="E9956" i="12"/>
  <c r="E9955" i="12"/>
  <c r="E9954" i="12"/>
  <c r="E9953" i="12"/>
  <c r="E9952" i="12"/>
  <c r="E9951" i="12"/>
  <c r="E9950" i="12"/>
  <c r="E9949" i="12"/>
  <c r="E9948" i="12"/>
  <c r="E9947" i="12"/>
  <c r="E9946" i="12"/>
  <c r="E9945" i="12"/>
  <c r="E9944" i="12"/>
  <c r="E9943" i="12"/>
  <c r="E9942" i="12"/>
  <c r="E9941" i="12"/>
  <c r="E9940" i="12"/>
  <c r="E9939" i="12"/>
  <c r="E9938" i="12"/>
  <c r="E9937" i="12"/>
  <c r="E9936" i="12"/>
  <c r="E9935" i="12"/>
  <c r="E9934" i="12"/>
  <c r="E9933" i="12"/>
  <c r="E9932" i="12"/>
  <c r="E9931" i="12"/>
  <c r="E9930" i="12"/>
  <c r="E9929" i="12"/>
  <c r="E9928" i="12"/>
  <c r="E9927" i="12"/>
  <c r="E9926" i="12"/>
  <c r="E9925" i="12"/>
  <c r="E9924" i="12"/>
  <c r="E9923" i="12"/>
  <c r="E9922" i="12"/>
  <c r="E9921" i="12"/>
  <c r="E9920" i="12"/>
  <c r="E9919" i="12"/>
  <c r="E9918" i="12"/>
  <c r="E9917" i="12"/>
  <c r="E9916" i="12"/>
  <c r="E9915" i="12"/>
  <c r="E9914" i="12"/>
  <c r="E9913" i="12"/>
  <c r="E9912" i="12"/>
  <c r="E9911" i="12"/>
  <c r="E9910" i="12"/>
  <c r="E9909" i="12"/>
  <c r="E9908" i="12"/>
  <c r="E9907" i="12"/>
  <c r="E9906" i="12"/>
  <c r="E9905" i="12"/>
  <c r="E9904" i="12"/>
  <c r="E9903" i="12"/>
  <c r="E9902" i="12"/>
  <c r="E9901" i="12"/>
  <c r="E9900" i="12"/>
  <c r="E9899" i="12"/>
  <c r="E9898" i="12"/>
  <c r="E9897" i="12"/>
  <c r="E9896" i="12"/>
  <c r="E9895" i="12"/>
  <c r="E9894" i="12"/>
  <c r="E9893" i="12"/>
  <c r="E9892" i="12"/>
  <c r="E9891" i="12"/>
  <c r="E9890" i="12"/>
  <c r="E9889" i="12"/>
  <c r="E9888" i="12"/>
  <c r="E9887" i="12"/>
  <c r="E9886" i="12"/>
  <c r="E9885" i="12"/>
  <c r="E9884" i="12"/>
  <c r="E9883" i="12"/>
  <c r="E9882" i="12"/>
  <c r="E9881" i="12"/>
  <c r="E9880" i="12"/>
  <c r="E9879" i="12"/>
  <c r="E9878" i="12"/>
  <c r="E9877" i="12"/>
  <c r="E9876" i="12"/>
  <c r="E9875" i="12"/>
  <c r="E9874" i="12"/>
  <c r="E9873" i="12"/>
  <c r="E9872" i="12"/>
  <c r="E9871" i="12"/>
  <c r="E9870" i="12"/>
  <c r="E9869" i="12"/>
  <c r="E9868" i="12"/>
  <c r="E9867" i="12"/>
  <c r="E9866" i="12"/>
  <c r="E9865" i="12"/>
  <c r="E9864" i="12"/>
  <c r="E9863" i="12"/>
  <c r="E9862" i="12"/>
  <c r="E9861" i="12"/>
  <c r="E9860" i="12"/>
  <c r="E9859" i="12"/>
  <c r="E9858" i="12"/>
  <c r="E9857" i="12"/>
  <c r="E9856" i="12"/>
  <c r="E9855" i="12"/>
  <c r="E9854" i="12"/>
  <c r="E9853" i="12"/>
  <c r="E9852" i="12"/>
  <c r="E9851" i="12"/>
  <c r="E9850" i="12"/>
  <c r="E9849" i="12"/>
  <c r="E9848" i="12"/>
  <c r="E9847" i="12"/>
  <c r="E9846" i="12"/>
  <c r="E9845" i="12"/>
  <c r="E9844" i="12"/>
  <c r="E9843" i="12"/>
  <c r="E9842" i="12"/>
  <c r="E9841" i="12"/>
  <c r="E9840" i="12"/>
  <c r="E9839" i="12"/>
  <c r="E9838" i="12"/>
  <c r="E9837" i="12"/>
  <c r="E9836" i="12"/>
  <c r="E9835" i="12"/>
  <c r="E9834" i="12"/>
  <c r="E9833" i="12"/>
  <c r="E9832" i="12"/>
  <c r="E9831" i="12"/>
  <c r="E9830" i="12"/>
  <c r="E9829" i="12"/>
  <c r="E9828" i="12"/>
  <c r="E9827" i="12"/>
  <c r="E9826" i="12"/>
  <c r="E9825" i="12"/>
  <c r="E9824" i="12"/>
  <c r="E9823" i="12"/>
  <c r="E9822" i="12"/>
  <c r="E9821" i="12"/>
  <c r="E9820" i="12"/>
  <c r="E9819" i="12"/>
  <c r="E9818" i="12"/>
  <c r="E9817" i="12"/>
  <c r="E9816" i="12"/>
  <c r="E9815" i="12"/>
  <c r="E9814" i="12"/>
  <c r="E9813" i="12"/>
  <c r="E9812" i="12"/>
  <c r="E9811" i="12"/>
  <c r="E9810" i="12"/>
  <c r="E9809" i="12"/>
  <c r="E9808" i="12"/>
  <c r="E9807" i="12"/>
  <c r="E9806" i="12"/>
  <c r="E9805" i="12"/>
  <c r="E9804" i="12"/>
  <c r="E9803" i="12"/>
  <c r="E9802" i="12"/>
  <c r="E9801" i="12"/>
  <c r="E9800" i="12"/>
  <c r="E9799" i="12"/>
  <c r="E9798" i="12"/>
  <c r="E9797" i="12"/>
  <c r="E9796" i="12"/>
  <c r="E9795" i="12"/>
  <c r="E9794" i="12"/>
  <c r="E9793" i="12"/>
  <c r="E9792" i="12"/>
  <c r="E9791" i="12"/>
  <c r="E9790" i="12"/>
  <c r="E9789" i="12"/>
  <c r="E9788" i="12"/>
  <c r="E9787" i="12"/>
  <c r="E9786" i="12"/>
  <c r="E9785" i="12"/>
  <c r="E9784" i="12"/>
  <c r="E9783" i="12"/>
  <c r="E9782" i="12"/>
  <c r="E9781" i="12"/>
  <c r="E9780" i="12"/>
  <c r="E9779" i="12"/>
  <c r="E9778" i="12"/>
  <c r="E9777" i="12"/>
  <c r="E9776" i="12"/>
  <c r="E9775" i="12"/>
  <c r="E9774" i="12"/>
  <c r="E9773" i="12"/>
  <c r="E9772" i="12"/>
  <c r="E9771" i="12"/>
  <c r="E9770" i="12"/>
  <c r="E9769" i="12"/>
  <c r="E9768" i="12"/>
  <c r="E9767" i="12"/>
  <c r="E9766" i="12"/>
  <c r="E9765" i="12"/>
  <c r="E9764" i="12"/>
  <c r="E9763" i="12"/>
  <c r="E9762" i="12"/>
  <c r="E9761" i="12"/>
  <c r="E9760" i="12"/>
  <c r="E9759" i="12"/>
  <c r="E9758" i="12"/>
  <c r="E9757" i="12"/>
  <c r="E9756" i="12"/>
  <c r="E9755" i="12"/>
  <c r="E9754" i="12"/>
  <c r="E9753" i="12"/>
  <c r="E9752" i="12"/>
  <c r="E9751" i="12"/>
  <c r="E9750" i="12"/>
  <c r="E9749" i="12"/>
  <c r="E9748" i="12"/>
  <c r="E9747" i="12"/>
  <c r="E9746" i="12"/>
  <c r="E9745" i="12"/>
  <c r="E9744" i="12"/>
  <c r="E9743" i="12"/>
  <c r="E9742" i="12"/>
  <c r="E9741" i="12"/>
  <c r="E9740" i="12"/>
  <c r="E9739" i="12"/>
  <c r="E9738" i="12"/>
  <c r="E9737" i="12"/>
  <c r="E9736" i="12"/>
  <c r="E9735" i="12"/>
  <c r="E9734" i="12"/>
  <c r="E9733" i="12"/>
  <c r="E9732" i="12"/>
  <c r="E9731" i="12"/>
  <c r="E9730" i="12"/>
  <c r="E9729" i="12"/>
  <c r="E9728" i="12"/>
  <c r="E9727" i="12"/>
  <c r="E9726" i="12"/>
  <c r="E9725" i="12"/>
  <c r="E9724" i="12"/>
  <c r="E9723" i="12"/>
  <c r="E9722" i="12"/>
  <c r="E9721" i="12"/>
  <c r="E9720" i="12"/>
  <c r="E9719" i="12"/>
  <c r="E9718" i="12"/>
  <c r="E9717" i="12"/>
  <c r="E9716" i="12"/>
  <c r="E9715" i="12"/>
  <c r="E9714" i="12"/>
  <c r="E9713" i="12"/>
  <c r="E9712" i="12"/>
  <c r="E9711" i="12"/>
  <c r="E9710" i="12"/>
  <c r="E9709" i="12"/>
  <c r="E9708" i="12"/>
  <c r="E9707" i="12"/>
  <c r="E9706" i="12"/>
  <c r="E9705" i="12"/>
  <c r="E9704" i="12"/>
  <c r="E9703" i="12"/>
  <c r="E9702" i="12"/>
  <c r="E9701" i="12"/>
  <c r="E9700" i="12"/>
  <c r="E9699" i="12"/>
  <c r="E9698" i="12"/>
  <c r="E9697" i="12"/>
  <c r="E9696" i="12"/>
  <c r="E9695" i="12"/>
  <c r="E9694" i="12"/>
  <c r="E9693" i="12"/>
  <c r="E9692" i="12"/>
  <c r="E9691" i="12"/>
  <c r="E9690" i="12"/>
  <c r="E9689" i="12"/>
  <c r="E9688" i="12"/>
  <c r="E9687" i="12"/>
  <c r="E9686" i="12"/>
  <c r="E9685" i="12"/>
  <c r="E9684" i="12"/>
  <c r="E9683" i="12"/>
  <c r="E9682" i="12"/>
  <c r="E9681" i="12"/>
  <c r="E9680" i="12"/>
  <c r="E9679" i="12"/>
  <c r="E9678" i="12"/>
  <c r="E9677" i="12"/>
  <c r="E9676" i="12"/>
  <c r="E9675" i="12"/>
  <c r="E9674" i="12"/>
  <c r="E9673" i="12"/>
  <c r="E9672" i="12"/>
  <c r="E9671" i="12"/>
  <c r="E9670" i="12"/>
  <c r="E9669" i="12"/>
  <c r="E9668" i="12"/>
  <c r="E9667" i="12"/>
  <c r="E9666" i="12"/>
  <c r="E9665" i="12"/>
  <c r="E9664" i="12"/>
  <c r="E9663" i="12"/>
  <c r="E9662" i="12"/>
  <c r="E9661" i="12"/>
  <c r="E9660" i="12"/>
  <c r="E9659" i="12"/>
  <c r="E9658" i="12"/>
  <c r="E9657" i="12"/>
  <c r="E9656" i="12"/>
  <c r="E9655" i="12"/>
  <c r="E9654" i="12"/>
  <c r="E9653" i="12"/>
  <c r="E9652" i="12"/>
  <c r="E9651" i="12"/>
  <c r="E9650" i="12"/>
  <c r="E9649" i="12"/>
  <c r="E9648" i="12"/>
  <c r="E9647" i="12"/>
  <c r="E9646" i="12"/>
  <c r="E9645" i="12"/>
  <c r="E9644" i="12"/>
  <c r="E9643" i="12"/>
  <c r="E9642" i="12"/>
  <c r="E9641" i="12"/>
  <c r="E9640" i="12"/>
  <c r="E9639" i="12"/>
  <c r="E9638" i="12"/>
  <c r="E9637" i="12"/>
  <c r="E9636" i="12"/>
  <c r="E9635" i="12"/>
  <c r="E9634" i="12"/>
  <c r="E9633" i="12"/>
  <c r="E9632" i="12"/>
  <c r="E9631" i="12"/>
  <c r="E9630" i="12"/>
  <c r="E9629" i="12"/>
  <c r="E9628" i="12"/>
  <c r="E9627" i="12"/>
  <c r="E9626" i="12"/>
  <c r="E9625" i="12"/>
  <c r="E9624" i="12"/>
  <c r="E9623" i="12"/>
  <c r="E9622" i="12"/>
  <c r="E9621" i="12"/>
  <c r="E9620" i="12"/>
  <c r="E9619" i="12"/>
  <c r="E9618" i="12"/>
  <c r="E9617" i="12"/>
  <c r="E9616" i="12"/>
  <c r="E9615" i="12"/>
  <c r="E9614" i="12"/>
  <c r="E9613" i="12"/>
  <c r="E9612" i="12"/>
  <c r="E9611" i="12"/>
  <c r="E9610" i="12"/>
  <c r="E9609" i="12"/>
  <c r="E9608" i="12"/>
  <c r="E9607" i="12"/>
  <c r="E9606" i="12"/>
  <c r="E9605" i="12"/>
  <c r="E9604" i="12"/>
  <c r="E9603" i="12"/>
  <c r="E9602" i="12"/>
  <c r="E9601" i="12"/>
  <c r="E9600" i="12"/>
  <c r="E9599" i="12"/>
  <c r="E9598" i="12"/>
  <c r="E9597" i="12"/>
  <c r="E9596" i="12"/>
  <c r="E9595" i="12"/>
  <c r="E9594" i="12"/>
  <c r="E9593" i="12"/>
  <c r="E9592" i="12"/>
  <c r="E9591" i="12"/>
  <c r="E9590" i="12"/>
  <c r="E9589" i="12"/>
  <c r="E9588" i="12"/>
  <c r="E9587" i="12"/>
  <c r="E9586" i="12"/>
  <c r="E9585" i="12"/>
  <c r="E9584" i="12"/>
  <c r="E9583" i="12"/>
  <c r="E9582" i="12"/>
  <c r="E9581" i="12"/>
  <c r="E9580" i="12"/>
  <c r="E9579" i="12"/>
  <c r="E9578" i="12"/>
  <c r="E9577" i="12"/>
  <c r="E9576" i="12"/>
  <c r="E9575" i="12"/>
  <c r="E9574" i="12"/>
  <c r="E9573" i="12"/>
  <c r="E9572" i="12"/>
  <c r="E9571" i="12"/>
  <c r="E9570" i="12"/>
  <c r="E9569" i="12"/>
  <c r="E9568" i="12"/>
  <c r="E9567" i="12"/>
  <c r="E9566" i="12"/>
  <c r="E9565" i="12"/>
  <c r="E9564" i="12"/>
  <c r="E9563" i="12"/>
  <c r="E9562" i="12"/>
  <c r="E9561" i="12"/>
  <c r="E9560" i="12"/>
  <c r="E9559" i="12"/>
  <c r="E9558" i="12"/>
  <c r="E9557" i="12"/>
  <c r="E9556" i="12"/>
  <c r="E9555" i="12"/>
  <c r="E9554" i="12"/>
  <c r="E9553" i="12"/>
  <c r="E9552" i="12"/>
  <c r="E9551" i="12"/>
  <c r="E9550" i="12"/>
  <c r="E9549" i="12"/>
  <c r="E9548" i="12"/>
  <c r="E9547" i="12"/>
  <c r="E9546" i="12"/>
  <c r="E9545" i="12"/>
  <c r="E9544" i="12"/>
  <c r="E9543" i="12"/>
  <c r="E9542" i="12"/>
  <c r="E9541" i="12"/>
  <c r="E9540" i="12"/>
  <c r="E9539" i="12"/>
  <c r="E9538" i="12"/>
  <c r="E9537" i="12"/>
  <c r="E9536" i="12"/>
  <c r="E9535" i="12"/>
  <c r="E9534" i="12"/>
  <c r="E9533" i="12"/>
  <c r="E9532" i="12"/>
  <c r="E9531" i="12"/>
  <c r="E9530" i="12"/>
  <c r="E9529" i="12"/>
  <c r="E9528" i="12"/>
  <c r="E9527" i="12"/>
  <c r="E9526" i="12"/>
  <c r="E9525" i="12"/>
  <c r="E9524" i="12"/>
  <c r="E9523" i="12"/>
  <c r="E9522" i="12"/>
  <c r="E9521" i="12"/>
  <c r="E9520" i="12"/>
  <c r="E9519" i="12"/>
  <c r="E9518" i="12"/>
  <c r="E9517" i="12"/>
  <c r="E9516" i="12"/>
  <c r="E9515" i="12"/>
  <c r="E9514" i="12"/>
  <c r="E9513" i="12"/>
  <c r="E9512" i="12"/>
  <c r="E9511" i="12"/>
  <c r="E9510" i="12"/>
  <c r="E9509" i="12"/>
  <c r="E9508" i="12"/>
  <c r="E9507" i="12"/>
  <c r="E9506" i="12"/>
  <c r="E9505" i="12"/>
  <c r="E9504" i="12"/>
  <c r="E9503" i="12"/>
  <c r="E9502" i="12"/>
  <c r="E9501" i="12"/>
  <c r="E9500" i="12"/>
  <c r="E9499" i="12"/>
  <c r="E9498" i="12"/>
  <c r="E9497" i="12"/>
  <c r="E9496" i="12"/>
  <c r="E9495" i="12"/>
  <c r="E9494" i="12"/>
  <c r="E9493" i="12"/>
  <c r="E9492" i="12"/>
  <c r="E9491" i="12"/>
  <c r="E9490" i="12"/>
  <c r="E9489" i="12"/>
  <c r="E9488" i="12"/>
  <c r="E9487" i="12"/>
  <c r="E9486" i="12"/>
  <c r="E9485" i="12"/>
  <c r="E9484" i="12"/>
  <c r="E9483" i="12"/>
  <c r="E9482" i="12"/>
  <c r="E9481" i="12"/>
  <c r="E9480" i="12"/>
  <c r="E9479" i="12"/>
  <c r="E9478" i="12"/>
  <c r="E9477" i="12"/>
  <c r="E9476" i="12"/>
  <c r="E9475" i="12"/>
  <c r="E9474" i="12"/>
  <c r="E9473" i="12"/>
  <c r="E9472" i="12"/>
  <c r="E9471" i="12"/>
  <c r="E9470" i="12"/>
  <c r="E9469" i="12"/>
  <c r="E9468" i="12"/>
  <c r="E9467" i="12"/>
  <c r="E9466" i="12"/>
  <c r="E9465" i="12"/>
  <c r="E9464" i="12"/>
  <c r="E9463" i="12"/>
  <c r="E9462" i="12"/>
  <c r="E9461" i="12"/>
  <c r="E9460" i="12"/>
  <c r="E9459" i="12"/>
  <c r="E9458" i="12"/>
  <c r="E9457" i="12"/>
  <c r="E9456" i="12"/>
  <c r="E9455" i="12"/>
  <c r="E9454" i="12"/>
  <c r="E9453" i="12"/>
  <c r="E9452" i="12"/>
  <c r="E9451" i="12"/>
  <c r="E9450" i="12"/>
  <c r="E9449" i="12"/>
  <c r="E9448" i="12"/>
  <c r="E9447" i="12"/>
  <c r="E9446" i="12"/>
  <c r="E9445" i="12"/>
  <c r="E9444" i="12"/>
  <c r="E9443" i="12"/>
  <c r="E9442" i="12"/>
  <c r="E9441" i="12"/>
  <c r="E9440" i="12"/>
  <c r="E9439" i="12"/>
  <c r="E9438" i="12"/>
  <c r="E9437" i="12"/>
  <c r="E9436" i="12"/>
  <c r="E9435" i="12"/>
  <c r="E9434" i="12"/>
  <c r="E9433" i="12"/>
  <c r="E9432" i="12"/>
  <c r="E9431" i="12"/>
  <c r="E9430" i="12"/>
  <c r="E9429" i="12"/>
  <c r="E9428" i="12"/>
  <c r="E9427" i="12"/>
  <c r="E9426" i="12"/>
  <c r="E9425" i="12"/>
  <c r="E9424" i="12"/>
  <c r="E9423" i="12"/>
  <c r="E9422" i="12"/>
  <c r="E9421" i="12"/>
  <c r="E9420" i="12"/>
  <c r="E9419" i="12"/>
  <c r="E9418" i="12"/>
  <c r="E9417" i="12"/>
  <c r="E9416" i="12"/>
  <c r="E9415" i="12"/>
  <c r="E9414" i="12"/>
  <c r="E9413" i="12"/>
  <c r="E9412" i="12"/>
  <c r="E9411" i="12"/>
  <c r="E9410" i="12"/>
  <c r="E9409" i="12"/>
  <c r="E9408" i="12"/>
  <c r="E9407" i="12"/>
  <c r="E9406" i="12"/>
  <c r="E9405" i="12"/>
  <c r="E9404" i="12"/>
  <c r="E9403" i="12"/>
  <c r="E9402" i="12"/>
  <c r="E9401" i="12"/>
  <c r="E9400" i="12"/>
  <c r="E9399" i="12"/>
  <c r="E9398" i="12"/>
  <c r="E9397" i="12"/>
  <c r="E9396" i="12"/>
  <c r="E9395" i="12"/>
  <c r="E9394" i="12"/>
  <c r="E9393" i="12"/>
  <c r="E9392" i="12"/>
  <c r="E9391" i="12"/>
  <c r="E9390" i="12"/>
  <c r="E9389" i="12"/>
  <c r="E9388" i="12"/>
  <c r="E9387" i="12"/>
  <c r="E9386" i="12"/>
  <c r="E9385" i="12"/>
  <c r="E9384" i="12"/>
  <c r="E9383" i="12"/>
  <c r="E9382" i="12"/>
  <c r="E9381" i="12"/>
  <c r="E9380" i="12"/>
  <c r="E9379" i="12"/>
  <c r="E9378" i="12"/>
  <c r="E9377" i="12"/>
  <c r="E9376" i="12"/>
  <c r="E9375" i="12"/>
  <c r="E9374" i="12"/>
  <c r="E9373" i="12"/>
  <c r="E9372" i="12"/>
  <c r="E9371" i="12"/>
  <c r="E9370" i="12"/>
  <c r="E9369" i="12"/>
  <c r="E9368" i="12"/>
  <c r="E9367" i="12"/>
  <c r="E9366" i="12"/>
  <c r="E9365" i="12"/>
  <c r="E9364" i="12"/>
  <c r="E9363" i="12"/>
  <c r="E9362" i="12"/>
  <c r="E9361" i="12"/>
  <c r="E9360" i="12"/>
  <c r="E9359" i="12"/>
  <c r="E9358" i="12"/>
  <c r="E9357" i="12"/>
  <c r="E9356" i="12"/>
  <c r="E9355" i="12"/>
  <c r="E9354" i="12"/>
  <c r="E9353" i="12"/>
  <c r="E9352" i="12"/>
  <c r="E9351" i="12"/>
  <c r="E9350" i="12"/>
  <c r="E9349" i="12"/>
  <c r="E9348" i="12"/>
  <c r="E9347" i="12"/>
  <c r="E9346" i="12"/>
  <c r="E9345" i="12"/>
  <c r="E9344" i="12"/>
  <c r="E9343" i="12"/>
  <c r="E9342" i="12"/>
  <c r="E9341" i="12"/>
  <c r="E9340" i="12"/>
  <c r="E9339" i="12"/>
  <c r="E9338" i="12"/>
  <c r="E9337" i="12"/>
  <c r="E9336" i="12"/>
  <c r="E9335" i="12"/>
  <c r="E9334" i="12"/>
  <c r="E9333" i="12"/>
  <c r="E9332" i="12"/>
  <c r="E9331" i="12"/>
  <c r="E9330" i="12"/>
  <c r="E9329" i="12"/>
  <c r="E9328" i="12"/>
  <c r="E9327" i="12"/>
  <c r="E9326" i="12"/>
  <c r="E9325" i="12"/>
  <c r="E9324" i="12"/>
  <c r="E9323" i="12"/>
  <c r="E9322" i="12"/>
  <c r="E9321" i="12"/>
  <c r="E9320" i="12"/>
  <c r="E9319" i="12"/>
  <c r="E9318" i="12"/>
  <c r="E9317" i="12"/>
  <c r="E9316" i="12"/>
  <c r="E9315" i="12"/>
  <c r="E9314" i="12"/>
  <c r="E9313" i="12"/>
  <c r="E9312" i="12"/>
  <c r="E9311" i="12"/>
  <c r="E9310" i="12"/>
  <c r="E9309" i="12"/>
  <c r="E9308" i="12"/>
  <c r="E9307" i="12"/>
  <c r="E9306" i="12"/>
  <c r="E9305" i="12"/>
  <c r="E9304" i="12"/>
  <c r="E9303" i="12"/>
  <c r="E9302" i="12"/>
  <c r="E9301" i="12"/>
  <c r="E9300" i="12"/>
  <c r="E9299" i="12"/>
  <c r="E9298" i="12"/>
  <c r="E9297" i="12"/>
  <c r="E9296" i="12"/>
  <c r="E9295" i="12"/>
  <c r="E9294" i="12"/>
  <c r="E9293" i="12"/>
  <c r="E9292" i="12"/>
  <c r="E9291" i="12"/>
  <c r="E9290" i="12"/>
  <c r="E9289" i="12"/>
  <c r="E9288" i="12"/>
  <c r="E9287" i="12"/>
  <c r="E9286" i="12"/>
  <c r="E9285" i="12"/>
  <c r="E9284" i="12"/>
  <c r="E9283" i="12"/>
  <c r="E9282" i="12"/>
  <c r="E9281" i="12"/>
  <c r="E9280" i="12"/>
  <c r="E9279" i="12"/>
  <c r="E9278" i="12"/>
  <c r="E9277" i="12"/>
  <c r="E9276" i="12"/>
  <c r="E9275" i="12"/>
  <c r="E9274" i="12"/>
  <c r="E9273" i="12"/>
  <c r="E9272" i="12"/>
  <c r="E9271" i="12"/>
  <c r="E9270" i="12"/>
  <c r="E9269" i="12"/>
  <c r="E9268" i="12"/>
  <c r="E9267" i="12"/>
  <c r="E9266" i="12"/>
  <c r="E9265" i="12"/>
  <c r="E9264" i="12"/>
  <c r="E9263" i="12"/>
  <c r="E9262" i="12"/>
  <c r="E9261" i="12"/>
  <c r="E9260" i="12"/>
  <c r="E9259" i="12"/>
  <c r="E9258" i="12"/>
  <c r="E9257" i="12"/>
  <c r="E9256" i="12"/>
  <c r="E9255" i="12"/>
  <c r="E9254" i="12"/>
  <c r="E9253" i="12"/>
  <c r="E9252" i="12"/>
  <c r="E9251" i="12"/>
  <c r="E9250" i="12"/>
  <c r="E9249" i="12"/>
  <c r="E9248" i="12"/>
  <c r="E9247" i="12"/>
  <c r="E9246" i="12"/>
  <c r="E9245" i="12"/>
  <c r="E9244" i="12"/>
  <c r="E9243" i="12"/>
  <c r="E9242" i="12"/>
  <c r="E9241" i="12"/>
  <c r="E9240" i="12"/>
  <c r="E9239" i="12"/>
  <c r="E9238" i="12"/>
  <c r="E9237" i="12"/>
  <c r="E9236" i="12"/>
  <c r="E9235" i="12"/>
  <c r="E9234" i="12"/>
  <c r="E9233" i="12"/>
  <c r="E9232" i="12"/>
  <c r="E9231" i="12"/>
  <c r="E9230" i="12"/>
  <c r="E9229" i="12"/>
  <c r="E9228" i="12"/>
  <c r="E9227" i="12"/>
  <c r="E9226" i="12"/>
  <c r="E9225" i="12"/>
  <c r="E9224" i="12"/>
  <c r="E9223" i="12"/>
  <c r="E9222" i="12"/>
  <c r="E9221" i="12"/>
  <c r="E9220" i="12"/>
  <c r="E9219" i="12"/>
  <c r="E9218" i="12"/>
  <c r="E9217" i="12"/>
  <c r="E9216" i="12"/>
  <c r="E9215" i="12"/>
  <c r="E9214" i="12"/>
  <c r="E9213" i="12"/>
  <c r="E9212" i="12"/>
  <c r="E9211" i="12"/>
  <c r="E9210" i="12"/>
  <c r="E9209" i="12"/>
  <c r="E9208" i="12"/>
  <c r="E9207" i="12"/>
  <c r="E9206" i="12"/>
  <c r="E9205" i="12"/>
  <c r="E9204" i="12"/>
  <c r="E9203" i="12"/>
  <c r="E9202" i="12"/>
  <c r="E9201" i="12"/>
  <c r="E9200" i="12"/>
  <c r="E9199" i="12"/>
  <c r="E9198" i="12"/>
  <c r="E9197" i="12"/>
  <c r="E9196" i="12"/>
  <c r="E9195" i="12"/>
  <c r="E9194" i="12"/>
  <c r="E9193" i="12"/>
  <c r="E9192" i="12"/>
  <c r="E9191" i="12"/>
  <c r="E9190" i="12"/>
  <c r="E9189" i="12"/>
  <c r="E9188" i="12"/>
  <c r="E9187" i="12"/>
  <c r="E9186" i="12"/>
  <c r="E9185" i="12"/>
  <c r="E9184" i="12"/>
  <c r="E9183" i="12"/>
  <c r="E9182" i="12"/>
  <c r="E9181" i="12"/>
  <c r="E9180" i="12"/>
  <c r="E9179" i="12"/>
  <c r="E9178" i="12"/>
  <c r="E9177" i="12"/>
  <c r="E9176" i="12"/>
  <c r="E9175" i="12"/>
  <c r="E9174" i="12"/>
  <c r="E9173" i="12"/>
  <c r="E9172" i="12"/>
  <c r="E9171" i="12"/>
  <c r="E9170" i="12"/>
  <c r="E9169" i="12"/>
  <c r="E9168" i="12"/>
  <c r="E9167" i="12"/>
  <c r="E9166" i="12"/>
  <c r="E9165" i="12"/>
  <c r="E9164" i="12"/>
  <c r="E9163" i="12"/>
  <c r="E9162" i="12"/>
  <c r="E9161" i="12"/>
  <c r="E9160" i="12"/>
  <c r="E9159" i="12"/>
  <c r="E9158" i="12"/>
  <c r="E9157" i="12"/>
  <c r="E9156" i="12"/>
  <c r="E9155" i="12"/>
  <c r="E9154" i="12"/>
  <c r="E9153" i="12"/>
  <c r="E9152" i="12"/>
  <c r="E9151" i="12"/>
  <c r="E9150" i="12"/>
  <c r="E9149" i="12"/>
  <c r="E9148" i="12"/>
  <c r="E9147" i="12"/>
  <c r="E9146" i="12"/>
  <c r="E9145" i="12"/>
  <c r="E9144" i="12"/>
  <c r="E9143" i="12"/>
  <c r="E9142" i="12"/>
  <c r="E9141" i="12"/>
  <c r="E9140" i="12"/>
  <c r="E9139" i="12"/>
  <c r="E9138" i="12"/>
  <c r="E9137" i="12"/>
  <c r="E9136" i="12"/>
  <c r="E9135" i="12"/>
  <c r="E9134" i="12"/>
  <c r="E9133" i="12"/>
  <c r="E9132" i="12"/>
  <c r="E9131" i="12"/>
  <c r="E9130" i="12"/>
  <c r="E9129" i="12"/>
  <c r="E9128" i="12"/>
  <c r="E9127" i="12"/>
  <c r="E9126" i="12"/>
  <c r="E9125" i="12"/>
  <c r="E9124" i="12"/>
  <c r="E9123" i="12"/>
  <c r="E9122" i="12"/>
  <c r="E9121" i="12"/>
  <c r="E9120" i="12"/>
  <c r="E9119" i="12"/>
  <c r="E9118" i="12"/>
  <c r="E9117" i="12"/>
  <c r="E9116" i="12"/>
  <c r="E9115" i="12"/>
  <c r="E9114" i="12"/>
  <c r="E9113" i="12"/>
  <c r="E9112" i="12"/>
  <c r="E9111" i="12"/>
  <c r="E9110" i="12"/>
  <c r="E9109" i="12"/>
  <c r="E9108" i="12"/>
  <c r="E9107" i="12"/>
  <c r="E9106" i="12"/>
  <c r="E9105" i="12"/>
  <c r="E9104" i="12"/>
  <c r="E9103" i="12"/>
  <c r="E9102" i="12"/>
  <c r="E9101" i="12"/>
  <c r="E9100" i="12"/>
  <c r="E9099" i="12"/>
  <c r="E9098" i="12"/>
  <c r="E9097" i="12"/>
  <c r="E9096" i="12"/>
  <c r="E9095" i="12"/>
  <c r="E9094" i="12"/>
  <c r="E9093" i="12"/>
  <c r="E9092" i="12"/>
  <c r="E9091" i="12"/>
  <c r="E9090" i="12"/>
  <c r="E9089" i="12"/>
  <c r="E9088" i="12"/>
  <c r="E9087" i="12"/>
  <c r="E9086" i="12"/>
  <c r="E9085" i="12"/>
  <c r="E9084" i="12"/>
  <c r="E9083" i="12"/>
  <c r="E9082" i="12"/>
  <c r="E9081" i="12"/>
  <c r="E9080" i="12"/>
  <c r="E9079" i="12"/>
  <c r="E9078" i="12"/>
  <c r="E9077" i="12"/>
  <c r="E9076" i="12"/>
  <c r="E9075" i="12"/>
  <c r="E9074" i="12"/>
  <c r="E9073" i="12"/>
  <c r="E9072" i="12"/>
  <c r="E9071" i="12"/>
  <c r="E9070" i="12"/>
  <c r="E9069" i="12"/>
  <c r="E9068" i="12"/>
  <c r="E9067" i="12"/>
  <c r="E9066" i="12"/>
  <c r="E9065" i="12"/>
  <c r="E9064" i="12"/>
  <c r="E9063" i="12"/>
  <c r="E9062" i="12"/>
  <c r="E9061" i="12"/>
  <c r="E9060" i="12"/>
  <c r="E9059" i="12"/>
  <c r="E9058" i="12"/>
  <c r="E9057" i="12"/>
  <c r="E9056" i="12"/>
  <c r="E9055" i="12"/>
  <c r="E9054" i="12"/>
  <c r="E9053" i="12"/>
  <c r="E9052" i="12"/>
  <c r="E9051" i="12"/>
  <c r="E9050" i="12"/>
  <c r="E9049" i="12"/>
  <c r="E9048" i="12"/>
  <c r="E9047" i="12"/>
  <c r="E9046" i="12"/>
  <c r="E9045" i="12"/>
  <c r="E9044" i="12"/>
  <c r="E9043" i="12"/>
  <c r="E9042" i="12"/>
  <c r="E9041" i="12"/>
  <c r="E9040" i="12"/>
  <c r="E9039" i="12"/>
  <c r="E9038" i="12"/>
  <c r="E9037" i="12"/>
  <c r="E9036" i="12"/>
  <c r="E9035" i="12"/>
  <c r="E9034" i="12"/>
  <c r="E9033" i="12"/>
  <c r="E9032" i="12"/>
  <c r="E9031" i="12"/>
  <c r="E9030" i="12"/>
  <c r="E9029" i="12"/>
  <c r="E9028" i="12"/>
  <c r="E9027" i="12"/>
  <c r="E9026" i="12"/>
  <c r="E9025" i="12"/>
  <c r="E9024" i="12"/>
  <c r="E9023" i="12"/>
  <c r="E9022" i="12"/>
  <c r="E9021" i="12"/>
  <c r="E9020" i="12"/>
  <c r="E9019" i="12"/>
  <c r="E9018" i="12"/>
  <c r="E9017" i="12"/>
  <c r="E9016" i="12"/>
  <c r="E9015" i="12"/>
  <c r="E9014" i="12"/>
  <c r="E9013" i="12"/>
  <c r="E9012" i="12"/>
  <c r="E9011" i="12"/>
  <c r="E9010" i="12"/>
  <c r="E9009" i="12"/>
  <c r="E9008" i="12"/>
  <c r="E9007" i="12"/>
  <c r="E9006" i="12"/>
  <c r="E9005" i="12"/>
  <c r="E9004" i="12"/>
  <c r="E9003" i="12"/>
  <c r="E9002" i="12"/>
  <c r="E9001" i="12"/>
  <c r="E9000" i="12"/>
  <c r="E8999" i="12"/>
  <c r="E8998" i="12"/>
  <c r="E8997" i="12"/>
  <c r="E8996" i="12"/>
  <c r="E8995" i="12"/>
  <c r="E8994" i="12"/>
  <c r="E8993" i="12"/>
  <c r="E8992" i="12"/>
  <c r="E8991" i="12"/>
  <c r="E8990" i="12"/>
  <c r="E8989" i="12"/>
  <c r="E8988" i="12"/>
  <c r="E8987" i="12"/>
  <c r="E8986" i="12"/>
  <c r="E8985" i="12"/>
  <c r="E8984" i="12"/>
  <c r="E8983" i="12"/>
  <c r="E8982" i="12"/>
  <c r="E8981" i="12"/>
  <c r="E8980" i="12"/>
  <c r="E8979" i="12"/>
  <c r="E8978" i="12"/>
  <c r="E8977" i="12"/>
  <c r="E8976" i="12"/>
  <c r="E8975" i="12"/>
  <c r="E8974" i="12"/>
  <c r="E8973" i="12"/>
  <c r="E8972" i="12"/>
  <c r="E8971" i="12"/>
  <c r="E8970" i="12"/>
  <c r="E8969" i="12"/>
  <c r="E8968" i="12"/>
  <c r="E8967" i="12"/>
  <c r="E8966" i="12"/>
  <c r="E8965" i="12"/>
  <c r="E8964" i="12"/>
  <c r="E8963" i="12"/>
  <c r="E8962" i="12"/>
  <c r="E8961" i="12"/>
  <c r="E8960" i="12"/>
  <c r="E8959" i="12"/>
  <c r="E8958" i="12"/>
  <c r="E8957" i="12"/>
  <c r="E8956" i="12"/>
  <c r="E8955" i="12"/>
  <c r="E8954" i="12"/>
  <c r="E8953" i="12"/>
  <c r="E8952" i="12"/>
  <c r="E8951" i="12"/>
  <c r="E8950" i="12"/>
  <c r="E8949" i="12"/>
  <c r="E8948" i="12"/>
  <c r="E8947" i="12"/>
  <c r="E8946" i="12"/>
  <c r="E8945" i="12"/>
  <c r="E8944" i="12"/>
  <c r="E8943" i="12"/>
  <c r="E8942" i="12"/>
  <c r="E8941" i="12"/>
  <c r="E8940" i="12"/>
  <c r="E8939" i="12"/>
  <c r="E8938" i="12"/>
  <c r="E8937" i="12"/>
  <c r="E8936" i="12"/>
  <c r="E8935" i="12"/>
  <c r="E8934" i="12"/>
  <c r="E8933" i="12"/>
  <c r="E8932" i="12"/>
  <c r="E8931" i="12"/>
  <c r="E8930" i="12"/>
  <c r="E8929" i="12"/>
  <c r="E8928" i="12"/>
  <c r="E8927" i="12"/>
  <c r="E8926" i="12"/>
  <c r="E8925" i="12"/>
  <c r="E8924" i="12"/>
  <c r="E8923" i="12"/>
  <c r="E8922" i="12"/>
  <c r="E8921" i="12"/>
  <c r="E8920" i="12"/>
  <c r="E8919" i="12"/>
  <c r="E8918" i="12"/>
  <c r="E8917" i="12"/>
  <c r="E8916" i="12"/>
  <c r="E8915" i="12"/>
  <c r="E8914" i="12"/>
  <c r="E8913" i="12"/>
  <c r="E8912" i="12"/>
  <c r="E8911" i="12"/>
  <c r="E8910" i="12"/>
  <c r="E8909" i="12"/>
  <c r="E8908" i="12"/>
  <c r="E8907" i="12"/>
  <c r="E8906" i="12"/>
  <c r="E8905" i="12"/>
  <c r="E8904" i="12"/>
  <c r="E8903" i="12"/>
  <c r="E8902" i="12"/>
  <c r="E8901" i="12"/>
  <c r="E8900" i="12"/>
  <c r="E8899" i="12"/>
  <c r="E8898" i="12"/>
  <c r="E8897" i="12"/>
  <c r="E8896" i="12"/>
  <c r="E8895" i="12"/>
  <c r="E8894" i="12"/>
  <c r="E8893" i="12"/>
  <c r="E8892" i="12"/>
  <c r="E8891" i="12"/>
  <c r="E8890" i="12"/>
  <c r="E8889" i="12"/>
  <c r="E8888" i="12"/>
  <c r="E8887" i="12"/>
  <c r="E8886" i="12"/>
  <c r="E8885" i="12"/>
  <c r="E8884" i="12"/>
  <c r="E8883" i="12"/>
  <c r="E8882" i="12"/>
  <c r="E8881" i="12"/>
  <c r="E8880" i="12"/>
  <c r="E8879" i="12"/>
  <c r="E8878" i="12"/>
  <c r="E8877" i="12"/>
  <c r="E8876" i="12"/>
  <c r="E8875" i="12"/>
  <c r="E8874" i="12"/>
  <c r="E8873" i="12"/>
  <c r="E8872" i="12"/>
  <c r="E8871" i="12"/>
  <c r="E8870" i="12"/>
  <c r="E8869" i="12"/>
  <c r="E8868" i="12"/>
  <c r="E8867" i="12"/>
  <c r="E8866" i="12"/>
  <c r="E8865" i="12"/>
  <c r="E8864" i="12"/>
  <c r="E8863" i="12"/>
  <c r="E8862" i="12"/>
  <c r="E8861" i="12"/>
  <c r="E8860" i="12"/>
  <c r="E8859" i="12"/>
  <c r="E8858" i="12"/>
  <c r="E8857" i="12"/>
  <c r="E8856" i="12"/>
  <c r="E8855" i="12"/>
  <c r="E8854" i="12"/>
  <c r="E8853" i="12"/>
  <c r="E8852" i="12"/>
  <c r="E8851" i="12"/>
  <c r="E8850" i="12"/>
  <c r="E8849" i="12"/>
  <c r="E8848" i="12"/>
  <c r="E8847" i="12"/>
  <c r="E8846" i="12"/>
  <c r="E8845" i="12"/>
  <c r="E8844" i="12"/>
  <c r="E8843" i="12"/>
  <c r="E8842" i="12"/>
  <c r="E8841" i="12"/>
  <c r="E8840" i="12"/>
  <c r="E8839" i="12"/>
  <c r="E8838" i="12"/>
  <c r="E8837" i="12"/>
  <c r="E8836" i="12"/>
  <c r="E8835" i="12"/>
  <c r="E8834" i="12"/>
  <c r="E8833" i="12"/>
  <c r="E8832" i="12"/>
  <c r="E8831" i="12"/>
  <c r="E8830" i="12"/>
  <c r="E8829" i="12"/>
  <c r="E8828" i="12"/>
  <c r="E8827" i="12"/>
  <c r="E8826" i="12"/>
  <c r="E8825" i="12"/>
  <c r="E8824" i="12"/>
  <c r="E8823" i="12"/>
  <c r="E8822" i="12"/>
  <c r="E8821" i="12"/>
  <c r="E8820" i="12"/>
  <c r="E8819" i="12"/>
  <c r="E8818" i="12"/>
  <c r="E8817" i="12"/>
  <c r="E8816" i="12"/>
  <c r="E8815" i="12"/>
  <c r="E8814" i="12"/>
  <c r="E8813" i="12"/>
  <c r="E8812" i="12"/>
  <c r="E8811" i="12"/>
  <c r="E8810" i="12"/>
  <c r="E8809" i="12"/>
  <c r="E8808" i="12"/>
  <c r="E8807" i="12"/>
  <c r="E8806" i="12"/>
  <c r="E8805" i="12"/>
  <c r="E8804" i="12"/>
  <c r="E8803" i="12"/>
  <c r="E8802" i="12"/>
  <c r="E8801" i="12"/>
  <c r="E8800" i="12"/>
  <c r="E8799" i="12"/>
  <c r="E8798" i="12"/>
  <c r="E8797" i="12"/>
  <c r="E8796" i="12"/>
  <c r="E8795" i="12"/>
  <c r="E8794" i="12"/>
  <c r="E8793" i="12"/>
  <c r="E8792" i="12"/>
  <c r="E8791" i="12"/>
  <c r="E8790" i="12"/>
  <c r="E8789" i="12"/>
  <c r="E8788" i="12"/>
  <c r="E8787" i="12"/>
  <c r="E8786" i="12"/>
  <c r="E8785" i="12"/>
  <c r="E8784" i="12"/>
  <c r="E8783" i="12"/>
  <c r="E8782" i="12"/>
  <c r="E8781" i="12"/>
  <c r="E8780" i="12"/>
  <c r="E8779" i="12"/>
  <c r="E8778" i="12"/>
  <c r="E8777" i="12"/>
  <c r="E8776" i="12"/>
  <c r="E8775" i="12"/>
  <c r="E8774" i="12"/>
  <c r="E8773" i="12"/>
  <c r="E8772" i="12"/>
  <c r="E8771" i="12"/>
  <c r="E8770" i="12"/>
  <c r="E8769" i="12"/>
  <c r="E8768" i="12"/>
  <c r="E8767" i="12"/>
  <c r="E8766" i="12"/>
  <c r="E8765" i="12"/>
  <c r="E8764" i="12"/>
  <c r="E8763" i="12"/>
  <c r="E8762" i="12"/>
  <c r="E8761" i="12"/>
  <c r="E8760" i="12"/>
  <c r="E8759" i="12"/>
  <c r="E8758" i="12"/>
  <c r="E8757" i="12"/>
  <c r="E8756" i="12"/>
  <c r="E8755" i="12"/>
  <c r="E8754" i="12"/>
  <c r="E8753" i="12"/>
  <c r="E8752" i="12"/>
  <c r="E8751" i="12"/>
  <c r="E8750" i="12"/>
  <c r="E8749" i="12"/>
  <c r="E8748" i="12"/>
  <c r="E8747" i="12"/>
  <c r="E8746" i="12"/>
  <c r="E8745" i="12"/>
  <c r="E8744" i="12"/>
  <c r="E8743" i="12"/>
  <c r="E8742" i="12"/>
  <c r="E8741" i="12"/>
  <c r="E8740" i="12"/>
  <c r="E8739" i="12"/>
  <c r="E8738" i="12"/>
  <c r="E8737" i="12"/>
  <c r="E8736" i="12"/>
  <c r="E8735" i="12"/>
  <c r="E8734" i="12"/>
  <c r="E8733" i="12"/>
  <c r="E8732" i="12"/>
  <c r="E8731" i="12"/>
  <c r="E8730" i="12"/>
  <c r="E8729" i="12"/>
  <c r="E8728" i="12"/>
  <c r="E8727" i="12"/>
  <c r="E8726" i="12"/>
  <c r="E8725" i="12"/>
  <c r="E8724" i="12"/>
  <c r="E8723" i="12"/>
  <c r="E8722" i="12"/>
  <c r="E8721" i="12"/>
  <c r="E8720" i="12"/>
  <c r="E8719" i="12"/>
  <c r="E8718" i="12"/>
  <c r="E8717" i="12"/>
  <c r="E8716" i="12"/>
  <c r="E8715" i="12"/>
  <c r="E8714" i="12"/>
  <c r="E8713" i="12"/>
  <c r="E8712" i="12"/>
  <c r="E8711" i="12"/>
  <c r="E8710" i="12"/>
  <c r="E8709" i="12"/>
  <c r="E8708" i="12"/>
  <c r="E8707" i="12"/>
  <c r="E8706" i="12"/>
  <c r="E8705" i="12"/>
  <c r="E8704" i="12"/>
  <c r="E8703" i="12"/>
  <c r="E8702" i="12"/>
  <c r="E8701" i="12"/>
  <c r="E8700" i="12"/>
  <c r="E8699" i="12"/>
  <c r="E8698" i="12"/>
  <c r="E8697" i="12"/>
  <c r="E8696" i="12"/>
  <c r="E8695" i="12"/>
  <c r="E8694" i="12"/>
  <c r="E8693" i="12"/>
  <c r="E8692" i="12"/>
  <c r="E8691" i="12"/>
  <c r="E8690" i="12"/>
  <c r="E8689" i="12"/>
  <c r="E8688" i="12"/>
  <c r="E8687" i="12"/>
  <c r="E8686" i="12"/>
  <c r="E8685" i="12"/>
  <c r="E8684" i="12"/>
  <c r="E8683" i="12"/>
  <c r="E8682" i="12"/>
  <c r="E8681" i="12"/>
  <c r="E8680" i="12"/>
  <c r="E8679" i="12"/>
  <c r="E8678" i="12"/>
  <c r="E8677" i="12"/>
  <c r="E8676" i="12"/>
  <c r="E8675" i="12"/>
  <c r="E8674" i="12"/>
  <c r="E8673" i="12"/>
  <c r="E8672" i="12"/>
  <c r="E8671" i="12"/>
  <c r="E8670" i="12"/>
  <c r="E8669" i="12"/>
  <c r="E8668" i="12"/>
  <c r="E8667" i="12"/>
  <c r="E8666" i="12"/>
  <c r="E8665" i="12"/>
  <c r="E8664" i="12"/>
  <c r="E8663" i="12"/>
  <c r="E8662" i="12"/>
  <c r="E8661" i="12"/>
  <c r="E8660" i="12"/>
  <c r="E8659" i="12"/>
  <c r="E8658" i="12"/>
  <c r="E8657" i="12"/>
  <c r="E8656" i="12"/>
  <c r="E8655" i="12"/>
  <c r="E8654" i="12"/>
  <c r="E8653" i="12"/>
  <c r="E8652" i="12"/>
  <c r="E8651" i="12"/>
  <c r="E8650" i="12"/>
  <c r="E8649" i="12"/>
  <c r="E8648" i="12"/>
  <c r="E8647" i="12"/>
  <c r="E8646" i="12"/>
  <c r="E8645" i="12"/>
  <c r="E8644" i="12"/>
  <c r="E8643" i="12"/>
  <c r="E8642" i="12"/>
  <c r="E8641" i="12"/>
  <c r="E8640" i="12"/>
  <c r="E8639" i="12"/>
  <c r="E8638" i="12"/>
  <c r="E8637" i="12"/>
  <c r="E8636" i="12"/>
  <c r="E8635" i="12"/>
  <c r="E8634" i="12"/>
  <c r="E8633" i="12"/>
  <c r="E8632" i="12"/>
  <c r="E8631" i="12"/>
  <c r="E8630" i="12"/>
  <c r="E8629" i="12"/>
  <c r="E8628" i="12"/>
  <c r="E8627" i="12"/>
  <c r="E8626" i="12"/>
  <c r="E8625" i="12"/>
  <c r="E8624" i="12"/>
  <c r="E8623" i="12"/>
  <c r="E8622" i="12"/>
  <c r="E8621" i="12"/>
  <c r="E8620" i="12"/>
  <c r="E8619" i="12"/>
  <c r="E8618" i="12"/>
  <c r="E8617" i="12"/>
  <c r="E8616" i="12"/>
  <c r="E8615" i="12"/>
  <c r="E8614" i="12"/>
  <c r="E8613" i="12"/>
  <c r="E8612" i="12"/>
  <c r="E8611" i="12"/>
  <c r="E8610" i="12"/>
  <c r="E8609" i="12"/>
  <c r="E8608" i="12"/>
  <c r="E8607" i="12"/>
  <c r="E8606" i="12"/>
  <c r="E8605" i="12"/>
  <c r="E8604" i="12"/>
  <c r="E8603" i="12"/>
  <c r="E8602" i="12"/>
  <c r="E8601" i="12"/>
  <c r="E8600" i="12"/>
  <c r="E8599" i="12"/>
  <c r="E8598" i="12"/>
  <c r="E8597" i="12"/>
  <c r="E8596" i="12"/>
  <c r="E8595" i="12"/>
  <c r="E8594" i="12"/>
  <c r="E8593" i="12"/>
  <c r="E8592" i="12"/>
  <c r="E8591" i="12"/>
  <c r="E8590" i="12"/>
  <c r="E8589" i="12"/>
  <c r="E8588" i="12"/>
  <c r="E8587" i="12"/>
  <c r="E8586" i="12"/>
  <c r="E8585" i="12"/>
  <c r="E8584" i="12"/>
  <c r="E8583" i="12"/>
  <c r="E8582" i="12"/>
  <c r="E8581" i="12"/>
  <c r="E8580" i="12"/>
  <c r="E8579" i="12"/>
  <c r="E8578" i="12"/>
  <c r="E8577" i="12"/>
  <c r="E8576" i="12"/>
  <c r="E8575" i="12"/>
  <c r="E8574" i="12"/>
  <c r="E8573" i="12"/>
  <c r="E8572" i="12"/>
  <c r="E8571" i="12"/>
  <c r="E8570" i="12"/>
  <c r="E8569" i="12"/>
  <c r="E8568" i="12"/>
  <c r="E8567" i="12"/>
  <c r="E8566" i="12"/>
  <c r="E8565" i="12"/>
  <c r="E8564" i="12"/>
  <c r="E8563" i="12"/>
  <c r="E8562" i="12"/>
  <c r="E8561" i="12"/>
  <c r="E8560" i="12"/>
  <c r="E8559" i="12"/>
  <c r="E8558" i="12"/>
  <c r="E8557" i="12"/>
  <c r="E8556" i="12"/>
  <c r="E8555" i="12"/>
  <c r="E8554" i="12"/>
  <c r="E8553" i="12"/>
  <c r="E8552" i="12"/>
  <c r="E8551" i="12"/>
  <c r="E8550" i="12"/>
  <c r="E8549" i="12"/>
  <c r="E8548" i="12"/>
  <c r="E8547" i="12"/>
  <c r="E8546" i="12"/>
  <c r="E8545" i="12"/>
  <c r="E8544" i="12"/>
  <c r="E8543" i="12"/>
  <c r="E8542" i="12"/>
  <c r="E8541" i="12"/>
  <c r="E8540" i="12"/>
  <c r="E8539" i="12"/>
  <c r="E8538" i="12"/>
  <c r="E8537" i="12"/>
  <c r="E8536" i="12"/>
  <c r="E8535" i="12"/>
  <c r="E8534" i="12"/>
  <c r="E8533" i="12"/>
  <c r="E8532" i="12"/>
  <c r="E8531" i="12"/>
  <c r="E8530" i="12"/>
  <c r="E8529" i="12"/>
  <c r="E8528" i="12"/>
  <c r="E8527" i="12"/>
  <c r="E8526" i="12"/>
  <c r="E8525" i="12"/>
  <c r="E8524" i="12"/>
  <c r="E8523" i="12"/>
  <c r="E8522" i="12"/>
  <c r="E8521" i="12"/>
  <c r="E8520" i="12"/>
  <c r="E8519" i="12"/>
  <c r="E8518" i="12"/>
  <c r="E8517" i="12"/>
  <c r="E8516" i="12"/>
  <c r="E8515" i="12"/>
  <c r="E8514" i="12"/>
  <c r="E8513" i="12"/>
  <c r="E8512" i="12"/>
  <c r="E8511" i="12"/>
  <c r="E8510" i="12"/>
  <c r="E8509" i="12"/>
  <c r="E8508" i="12"/>
  <c r="E8507" i="12"/>
  <c r="E8506" i="12"/>
  <c r="E8505" i="12"/>
  <c r="E8504" i="12"/>
  <c r="E8503" i="12"/>
  <c r="E8502" i="12"/>
  <c r="E8501" i="12"/>
  <c r="E8500" i="12"/>
  <c r="E8499" i="12"/>
  <c r="E8498" i="12"/>
  <c r="E8497" i="12"/>
  <c r="E8496" i="12"/>
  <c r="E8495" i="12"/>
  <c r="E8494" i="12"/>
  <c r="E8493" i="12"/>
  <c r="E8492" i="12"/>
  <c r="E8491" i="12"/>
  <c r="E8490" i="12"/>
  <c r="E8489" i="12"/>
  <c r="E8488" i="12"/>
  <c r="E8487" i="12"/>
  <c r="E8486" i="12"/>
  <c r="E8485" i="12"/>
  <c r="E8484" i="12"/>
  <c r="E8483" i="12"/>
  <c r="E8482" i="12"/>
  <c r="E8481" i="12"/>
  <c r="E8480" i="12"/>
  <c r="E8479" i="12"/>
  <c r="E8478" i="12"/>
  <c r="E8477" i="12"/>
  <c r="E8476" i="12"/>
  <c r="E8475" i="12"/>
  <c r="E8474" i="12"/>
  <c r="E8473" i="12"/>
  <c r="E8472" i="12"/>
  <c r="E8471" i="12"/>
  <c r="E8470" i="12"/>
  <c r="E8469" i="12"/>
  <c r="E8468" i="12"/>
  <c r="E8467" i="12"/>
  <c r="E8466" i="12"/>
  <c r="E8465" i="12"/>
  <c r="E8464" i="12"/>
  <c r="E8463" i="12"/>
  <c r="E8462" i="12"/>
  <c r="E8461" i="12"/>
  <c r="E8460" i="12"/>
  <c r="E8459" i="12"/>
  <c r="E8458" i="12"/>
  <c r="E8457" i="12"/>
  <c r="E8456" i="12"/>
  <c r="E8455" i="12"/>
  <c r="E8454" i="12"/>
  <c r="E8453" i="12"/>
  <c r="E8452" i="12"/>
  <c r="E8451" i="12"/>
  <c r="E8450" i="12"/>
  <c r="E8449" i="12"/>
  <c r="E8448" i="12"/>
  <c r="E8447" i="12"/>
  <c r="E8446" i="12"/>
  <c r="E8445" i="12"/>
  <c r="E8444" i="12"/>
  <c r="E8443" i="12"/>
  <c r="E8442" i="12"/>
  <c r="E8441" i="12"/>
  <c r="E8440" i="12"/>
  <c r="E8439" i="12"/>
  <c r="E8438" i="12"/>
  <c r="E8437" i="12"/>
  <c r="E8436" i="12"/>
  <c r="E8435" i="12"/>
  <c r="E8434" i="12"/>
  <c r="E8433" i="12"/>
  <c r="E8432" i="12"/>
  <c r="E8431" i="12"/>
  <c r="E8430" i="12"/>
  <c r="E8429" i="12"/>
  <c r="E8428" i="12"/>
  <c r="E8427" i="12"/>
  <c r="E8426" i="12"/>
  <c r="E8425" i="12"/>
  <c r="E8424" i="12"/>
  <c r="E8423" i="12"/>
  <c r="E8422" i="12"/>
  <c r="E8421" i="12"/>
  <c r="E8420" i="12"/>
  <c r="E8419" i="12"/>
  <c r="E8418" i="12"/>
  <c r="E8417" i="12"/>
  <c r="E8416" i="12"/>
  <c r="E8415" i="12"/>
  <c r="E8414" i="12"/>
  <c r="E8413" i="12"/>
  <c r="E8412" i="12"/>
  <c r="E8411" i="12"/>
  <c r="E8410" i="12"/>
  <c r="E8409" i="12"/>
  <c r="E8408" i="12"/>
  <c r="E8407" i="12"/>
  <c r="E8406" i="12"/>
  <c r="E8405" i="12"/>
  <c r="E8404" i="12"/>
  <c r="E8403" i="12"/>
  <c r="E8402" i="12"/>
  <c r="E8401" i="12"/>
  <c r="E8400" i="12"/>
  <c r="E8399" i="12"/>
  <c r="E8398" i="12"/>
  <c r="E8397" i="12"/>
  <c r="E8396" i="12"/>
  <c r="E8395" i="12"/>
  <c r="E8394" i="12"/>
  <c r="E8393" i="12"/>
  <c r="E8392" i="12"/>
  <c r="E8391" i="12"/>
  <c r="E8390" i="12"/>
  <c r="E8389" i="12"/>
  <c r="E8388" i="12"/>
  <c r="E8387" i="12"/>
  <c r="E8386" i="12"/>
  <c r="E8385" i="12"/>
  <c r="E8384" i="12"/>
  <c r="E8383" i="12"/>
  <c r="E8382" i="12"/>
  <c r="E8381" i="12"/>
  <c r="E8380" i="12"/>
  <c r="E8379" i="12"/>
  <c r="E8378" i="12"/>
  <c r="E8377" i="12"/>
  <c r="E8376" i="12"/>
  <c r="E8375" i="12"/>
  <c r="E8374" i="12"/>
  <c r="E8373" i="12"/>
  <c r="E8372" i="12"/>
  <c r="E8371" i="12"/>
  <c r="E8370" i="12"/>
  <c r="E8369" i="12"/>
  <c r="E8368" i="12"/>
  <c r="E8367" i="12"/>
  <c r="E8366" i="12"/>
  <c r="E8365" i="12"/>
  <c r="E8364" i="12"/>
  <c r="E8363" i="12"/>
  <c r="E8362" i="12"/>
  <c r="E8361" i="12"/>
  <c r="E8360" i="12"/>
  <c r="E8359" i="12"/>
  <c r="E8358" i="12"/>
  <c r="E8357" i="12"/>
  <c r="E8356" i="12"/>
  <c r="E8355" i="12"/>
  <c r="E8354" i="12"/>
  <c r="E8353" i="12"/>
  <c r="E8352" i="12"/>
  <c r="E8351" i="12"/>
  <c r="E8350" i="12"/>
  <c r="E8349" i="12"/>
  <c r="E8348" i="12"/>
  <c r="E8347" i="12"/>
  <c r="E8346" i="12"/>
  <c r="E8345" i="12"/>
  <c r="E8344" i="12"/>
  <c r="E8343" i="12"/>
  <c r="E8342" i="12"/>
  <c r="E8341" i="12"/>
  <c r="E8340" i="12"/>
  <c r="E8339" i="12"/>
  <c r="E8338" i="12"/>
  <c r="E8337" i="12"/>
  <c r="E8336" i="12"/>
  <c r="E8335" i="12"/>
  <c r="E8334" i="12"/>
  <c r="E8333" i="12"/>
  <c r="E8332" i="12"/>
  <c r="E8331" i="12"/>
  <c r="E8330" i="12"/>
  <c r="E8329" i="12"/>
  <c r="E8328" i="12"/>
  <c r="E8327" i="12"/>
  <c r="E8326" i="12"/>
  <c r="E8325" i="12"/>
  <c r="E8324" i="12"/>
  <c r="E8323" i="12"/>
  <c r="E8322" i="12"/>
  <c r="E8321" i="12"/>
  <c r="E8320" i="12"/>
  <c r="E8319" i="12"/>
  <c r="E8318" i="12"/>
  <c r="E8317" i="12"/>
  <c r="E8316" i="12"/>
  <c r="E8315" i="12"/>
  <c r="E8314" i="12"/>
  <c r="E8313" i="12"/>
  <c r="E8312" i="12"/>
  <c r="E8311" i="12"/>
  <c r="E8310" i="12"/>
  <c r="E8309" i="12"/>
  <c r="E8308" i="12"/>
  <c r="E8307" i="12"/>
  <c r="E8306" i="12"/>
  <c r="E8305" i="12"/>
  <c r="E8304" i="12"/>
  <c r="E8303" i="12"/>
  <c r="E8302" i="12"/>
  <c r="E8301" i="12"/>
  <c r="E8300" i="12"/>
  <c r="E8299" i="12"/>
  <c r="E8298" i="12"/>
  <c r="E8297" i="12"/>
  <c r="E8296" i="12"/>
  <c r="E8295" i="12"/>
  <c r="E8294" i="12"/>
  <c r="E8293" i="12"/>
  <c r="E8292" i="12"/>
  <c r="E8291" i="12"/>
  <c r="E8290" i="12"/>
  <c r="E8289" i="12"/>
  <c r="E8288" i="12"/>
  <c r="E8287" i="12"/>
  <c r="E8286" i="12"/>
  <c r="E8285" i="12"/>
  <c r="E8284" i="12"/>
  <c r="E8283" i="12"/>
  <c r="E8282" i="12"/>
  <c r="E8281" i="12"/>
  <c r="E8280" i="12"/>
  <c r="E8279" i="12"/>
  <c r="E8278" i="12"/>
  <c r="E8277" i="12"/>
  <c r="E8276" i="12"/>
  <c r="E8275" i="12"/>
  <c r="E8274" i="12"/>
  <c r="E8273" i="12"/>
  <c r="E8272" i="12"/>
  <c r="E8271" i="12"/>
  <c r="E8270" i="12"/>
  <c r="E8269" i="12"/>
  <c r="E8268" i="12"/>
  <c r="E8267" i="12"/>
  <c r="E8266" i="12"/>
  <c r="E8265" i="12"/>
  <c r="E8264" i="12"/>
  <c r="E8263" i="12"/>
  <c r="E8262" i="12"/>
  <c r="E8261" i="12"/>
  <c r="E8260" i="12"/>
  <c r="E8259" i="12"/>
  <c r="E8258" i="12"/>
  <c r="E8257" i="12"/>
  <c r="E8256" i="12"/>
  <c r="E8255" i="12"/>
  <c r="E8254" i="12"/>
  <c r="E8253" i="12"/>
  <c r="E8252" i="12"/>
  <c r="E8251" i="12"/>
  <c r="E8250" i="12"/>
  <c r="E8249" i="12"/>
  <c r="E8248" i="12"/>
  <c r="E8247" i="12"/>
  <c r="E8246" i="12"/>
  <c r="E8245" i="12"/>
  <c r="E8244" i="12"/>
  <c r="E8243" i="12"/>
  <c r="E8242" i="12"/>
  <c r="E8241" i="12"/>
  <c r="E8240" i="12"/>
  <c r="E8239" i="12"/>
  <c r="E8238" i="12"/>
  <c r="E8237" i="12"/>
  <c r="E8236" i="12"/>
  <c r="E8235" i="12"/>
  <c r="E8234" i="12"/>
  <c r="E8233" i="12"/>
  <c r="E8232" i="12"/>
  <c r="E8231" i="12"/>
  <c r="E8230" i="12"/>
  <c r="E8229" i="12"/>
  <c r="E8228" i="12"/>
  <c r="E8227" i="12"/>
  <c r="E8226" i="12"/>
  <c r="E8225" i="12"/>
  <c r="E8224" i="12"/>
  <c r="E8223" i="12"/>
  <c r="E8222" i="12"/>
  <c r="E8221" i="12"/>
  <c r="E8220" i="12"/>
  <c r="E8219" i="12"/>
  <c r="E8218" i="12"/>
  <c r="E8217" i="12"/>
  <c r="E8216" i="12"/>
  <c r="E8215" i="12"/>
  <c r="E8214" i="12"/>
  <c r="E8213" i="12"/>
  <c r="E8212" i="12"/>
  <c r="E8211" i="12"/>
  <c r="E8210" i="12"/>
  <c r="E8209" i="12"/>
  <c r="E8208" i="12"/>
  <c r="E8207" i="12"/>
  <c r="E8206" i="12"/>
  <c r="E8205" i="12"/>
  <c r="E8204" i="12"/>
  <c r="E8203" i="12"/>
  <c r="E8202" i="12"/>
  <c r="E8201" i="12"/>
  <c r="E8200" i="12"/>
  <c r="E8199" i="12"/>
  <c r="E8198" i="12"/>
  <c r="E8197" i="12"/>
  <c r="E8196" i="12"/>
  <c r="E8195" i="12"/>
  <c r="E8194" i="12"/>
  <c r="E8193" i="12"/>
  <c r="E8192" i="12"/>
  <c r="E8191" i="12"/>
  <c r="E8190" i="12"/>
  <c r="E8189" i="12"/>
  <c r="E8188" i="12"/>
  <c r="E8187" i="12"/>
  <c r="E8186" i="12"/>
  <c r="E8185" i="12"/>
  <c r="E8184" i="12"/>
  <c r="E8183" i="12"/>
  <c r="E8182" i="12"/>
  <c r="E8181" i="12"/>
  <c r="E8180" i="12"/>
  <c r="E8179" i="12"/>
  <c r="E8178" i="12"/>
  <c r="E8177" i="12"/>
  <c r="E8176" i="12"/>
  <c r="E8175" i="12"/>
  <c r="E8174" i="12"/>
  <c r="E8173" i="12"/>
  <c r="E8172" i="12"/>
  <c r="E8171" i="12"/>
  <c r="E8170" i="12"/>
  <c r="E8169" i="12"/>
  <c r="E8168" i="12"/>
  <c r="E8167" i="12"/>
  <c r="E8166" i="12"/>
  <c r="E8165" i="12"/>
  <c r="E8164" i="12"/>
  <c r="E8163" i="12"/>
  <c r="E8162" i="12"/>
  <c r="E8161" i="12"/>
  <c r="E8160" i="12"/>
  <c r="E8159" i="12"/>
  <c r="E8158" i="12"/>
  <c r="E8157" i="12"/>
  <c r="E8156" i="12"/>
  <c r="E8155" i="12"/>
  <c r="E8154" i="12"/>
  <c r="E8153" i="12"/>
  <c r="E8152" i="12"/>
  <c r="E8151" i="12"/>
  <c r="E8150" i="12"/>
  <c r="E8149" i="12"/>
  <c r="E8148" i="12"/>
  <c r="E8147" i="12"/>
  <c r="E8146" i="12"/>
  <c r="E8145" i="12"/>
  <c r="E8144" i="12"/>
  <c r="E8143" i="12"/>
  <c r="E8142" i="12"/>
  <c r="E8141" i="12"/>
  <c r="E8140" i="12"/>
  <c r="E8139" i="12"/>
  <c r="E8138" i="12"/>
  <c r="E8137" i="12"/>
  <c r="E8136" i="12"/>
  <c r="E8135" i="12"/>
  <c r="E8134" i="12"/>
  <c r="E8133" i="12"/>
  <c r="E8132" i="12"/>
  <c r="E8131" i="12"/>
  <c r="E8130" i="12"/>
  <c r="E8129" i="12"/>
  <c r="E8128" i="12"/>
  <c r="E8127" i="12"/>
  <c r="E8126" i="12"/>
  <c r="E8125" i="12"/>
  <c r="E8124" i="12"/>
  <c r="E8123" i="12"/>
  <c r="E8122" i="12"/>
  <c r="E8121" i="12"/>
  <c r="E8120" i="12"/>
  <c r="E8119" i="12"/>
  <c r="E8118" i="12"/>
  <c r="E8117" i="12"/>
  <c r="E8116" i="12"/>
  <c r="E8115" i="12"/>
  <c r="E8114" i="12"/>
  <c r="E8113" i="12"/>
  <c r="E8112" i="12"/>
  <c r="E8111" i="12"/>
  <c r="E8110" i="12"/>
  <c r="E8109" i="12"/>
  <c r="E8108" i="12"/>
  <c r="E8107" i="12"/>
  <c r="E8106" i="12"/>
  <c r="E8105" i="12"/>
  <c r="E8104" i="12"/>
  <c r="E8103" i="12"/>
  <c r="E8102" i="12"/>
  <c r="E8101" i="12"/>
  <c r="E8100" i="12"/>
  <c r="E8099" i="12"/>
  <c r="E8098" i="12"/>
  <c r="E8097" i="12"/>
  <c r="E8096" i="12"/>
  <c r="E8095" i="12"/>
  <c r="E8094" i="12"/>
  <c r="E8093" i="12"/>
  <c r="E8092" i="12"/>
  <c r="E8091" i="12"/>
  <c r="E8090" i="12"/>
  <c r="E8089" i="12"/>
  <c r="E8088" i="12"/>
  <c r="E8087" i="12"/>
  <c r="E8086" i="12"/>
  <c r="E8085" i="12"/>
  <c r="E8084" i="12"/>
  <c r="E8083" i="12"/>
  <c r="E8082" i="12"/>
  <c r="E8081" i="12"/>
  <c r="E8080" i="12"/>
  <c r="E8079" i="12"/>
  <c r="E8078" i="12"/>
  <c r="E8077" i="12"/>
  <c r="E8076" i="12"/>
  <c r="E8075" i="12"/>
  <c r="E8074" i="12"/>
  <c r="E8073" i="12"/>
  <c r="E8072" i="12"/>
  <c r="E8071" i="12"/>
  <c r="E8070" i="12"/>
  <c r="E8069" i="12"/>
  <c r="E8068" i="12"/>
  <c r="E8067" i="12"/>
  <c r="E8066" i="12"/>
  <c r="E8065" i="12"/>
  <c r="E8064" i="12"/>
  <c r="E8063" i="12"/>
  <c r="E8062" i="12"/>
  <c r="E8061" i="12"/>
  <c r="E8060" i="12"/>
  <c r="E8059" i="12"/>
  <c r="E8058" i="12"/>
  <c r="E8057" i="12"/>
  <c r="E8056" i="12"/>
  <c r="E8055" i="12"/>
  <c r="E8054" i="12"/>
  <c r="E8053" i="12"/>
  <c r="E8052" i="12"/>
  <c r="E8051" i="12"/>
  <c r="E8050" i="12"/>
  <c r="E8049" i="12"/>
  <c r="E8048" i="12"/>
  <c r="E8047" i="12"/>
  <c r="E8046" i="12"/>
  <c r="E8045" i="12"/>
  <c r="E8044" i="12"/>
  <c r="E8043" i="12"/>
  <c r="E8042" i="12"/>
  <c r="E8041" i="12"/>
  <c r="E8040" i="12"/>
  <c r="E8039" i="12"/>
  <c r="E8038" i="12"/>
  <c r="E8037" i="12"/>
  <c r="E8036" i="12"/>
  <c r="E8035" i="12"/>
  <c r="E8034" i="12"/>
  <c r="E8033" i="12"/>
  <c r="E8032" i="12"/>
  <c r="E8031" i="12"/>
  <c r="E8030" i="12"/>
  <c r="E8029" i="12"/>
  <c r="E8028" i="12"/>
  <c r="E8027" i="12"/>
  <c r="E8026" i="12"/>
  <c r="E8025" i="12"/>
  <c r="E8024" i="12"/>
  <c r="E8023" i="12"/>
  <c r="E8022" i="12"/>
  <c r="E8021" i="12"/>
  <c r="E8020" i="12"/>
  <c r="E8019" i="12"/>
  <c r="E8018" i="12"/>
  <c r="E8017" i="12"/>
  <c r="E8016" i="12"/>
  <c r="E8015" i="12"/>
  <c r="E8014" i="12"/>
  <c r="E8013" i="12"/>
  <c r="E8012" i="12"/>
  <c r="E8011" i="12"/>
  <c r="E8010" i="12"/>
  <c r="E8009" i="12"/>
  <c r="E8008" i="12"/>
  <c r="E8007" i="12"/>
  <c r="E8006" i="12"/>
  <c r="E8005" i="12"/>
  <c r="E8004" i="12"/>
  <c r="E8003" i="12"/>
  <c r="E8002" i="12"/>
  <c r="E8001" i="12"/>
  <c r="E8000" i="12"/>
  <c r="E7999" i="12"/>
  <c r="E7998" i="12"/>
  <c r="E7997" i="12"/>
  <c r="E7996" i="12"/>
  <c r="E7995" i="12"/>
  <c r="E7994" i="12"/>
  <c r="E7993" i="12"/>
  <c r="E7992" i="12"/>
  <c r="E7991" i="12"/>
  <c r="E7990" i="12"/>
  <c r="E7989" i="12"/>
  <c r="E7988" i="12"/>
  <c r="E7987" i="12"/>
  <c r="E7986" i="12"/>
  <c r="E7985" i="12"/>
  <c r="E7984" i="12"/>
  <c r="E7983" i="12"/>
  <c r="E7982" i="12"/>
  <c r="E7981" i="12"/>
  <c r="E7980" i="12"/>
  <c r="E7979" i="12"/>
  <c r="E7978" i="12"/>
  <c r="E7977" i="12"/>
  <c r="E7976" i="12"/>
  <c r="E7975" i="12"/>
  <c r="E7974" i="12"/>
  <c r="E7973" i="12"/>
  <c r="E7972" i="12"/>
  <c r="E7971" i="12"/>
  <c r="E7970" i="12"/>
  <c r="E7969" i="12"/>
  <c r="E7968" i="12"/>
  <c r="E7967" i="12"/>
  <c r="E7966" i="12"/>
  <c r="E7965" i="12"/>
  <c r="E7964" i="12"/>
  <c r="E7963" i="12"/>
  <c r="E7962" i="12"/>
  <c r="E7961" i="12"/>
  <c r="E7960" i="12"/>
  <c r="E7959" i="12"/>
  <c r="E7958" i="12"/>
  <c r="E7957" i="12"/>
  <c r="E7956" i="12"/>
  <c r="E7955" i="12"/>
  <c r="E7954" i="12"/>
  <c r="E7953" i="12"/>
  <c r="E7952" i="12"/>
  <c r="E7951" i="12"/>
  <c r="E7950" i="12"/>
  <c r="E7949" i="12"/>
  <c r="E7948" i="12"/>
  <c r="E7947" i="12"/>
  <c r="E7946" i="12"/>
  <c r="E7945" i="12"/>
  <c r="E7944" i="12"/>
  <c r="E7943" i="12"/>
  <c r="E7942" i="12"/>
  <c r="E7941" i="12"/>
  <c r="E7940" i="12"/>
  <c r="E7939" i="12"/>
  <c r="E7938" i="12"/>
  <c r="E7937" i="12"/>
  <c r="E7936" i="12"/>
  <c r="E7935" i="12"/>
  <c r="E7934" i="12"/>
  <c r="E7933" i="12"/>
  <c r="E7932" i="12"/>
  <c r="E7931" i="12"/>
  <c r="E7930" i="12"/>
  <c r="E7929" i="12"/>
  <c r="E7928" i="12"/>
  <c r="E7927" i="12"/>
  <c r="E7926" i="12"/>
  <c r="E7925" i="12"/>
  <c r="E7924" i="12"/>
  <c r="E7923" i="12"/>
  <c r="E7922" i="12"/>
  <c r="E7921" i="12"/>
  <c r="E7920" i="12"/>
  <c r="E7919" i="12"/>
  <c r="E7918" i="12"/>
  <c r="E7917" i="12"/>
  <c r="E7916" i="12"/>
  <c r="E7915" i="12"/>
  <c r="E7914" i="12"/>
  <c r="E7913" i="12"/>
  <c r="E7912" i="12"/>
  <c r="E7911" i="12"/>
  <c r="E7910" i="12"/>
  <c r="E7909" i="12"/>
  <c r="E7908" i="12"/>
  <c r="E7907" i="12"/>
  <c r="E7906" i="12"/>
  <c r="E7905" i="12"/>
  <c r="E7904" i="12"/>
  <c r="E7903" i="12"/>
  <c r="E7902" i="12"/>
  <c r="E7901" i="12"/>
  <c r="E7900" i="12"/>
  <c r="E7899" i="12"/>
  <c r="E7898" i="12"/>
  <c r="E7897" i="12"/>
  <c r="E7896" i="12"/>
  <c r="E7895" i="12"/>
  <c r="E7894" i="12"/>
  <c r="E7893" i="12"/>
  <c r="E7892" i="12"/>
  <c r="E7891" i="12"/>
  <c r="E7890" i="12"/>
  <c r="E7889" i="12"/>
  <c r="E7888" i="12"/>
  <c r="E7887" i="12"/>
  <c r="E7886" i="12"/>
  <c r="E7885" i="12"/>
  <c r="E7884" i="12"/>
  <c r="E7883" i="12"/>
  <c r="E7882" i="12"/>
  <c r="E7881" i="12"/>
  <c r="E7880" i="12"/>
  <c r="E7879" i="12"/>
  <c r="E7878" i="12"/>
  <c r="E7877" i="12"/>
  <c r="E7876" i="12"/>
  <c r="E7875" i="12"/>
  <c r="E7874" i="12"/>
  <c r="E7873" i="12"/>
  <c r="E7872" i="12"/>
  <c r="E7871" i="12"/>
  <c r="E7870" i="12"/>
  <c r="E7869" i="12"/>
  <c r="E7868" i="12"/>
  <c r="E7867" i="12"/>
  <c r="E7866" i="12"/>
  <c r="E7865" i="12"/>
  <c r="E7864" i="12"/>
  <c r="E7863" i="12"/>
  <c r="E7862" i="12"/>
  <c r="E7861" i="12"/>
  <c r="E7860" i="12"/>
  <c r="E7859" i="12"/>
  <c r="E7858" i="12"/>
  <c r="E7857" i="12"/>
  <c r="E7856" i="12"/>
  <c r="E7855" i="12"/>
  <c r="E7854" i="12"/>
  <c r="E7853" i="12"/>
  <c r="E7852" i="12"/>
  <c r="E7851" i="12"/>
  <c r="E7850" i="12"/>
  <c r="E7849" i="12"/>
  <c r="E7848" i="12"/>
  <c r="E7847" i="12"/>
  <c r="E7846" i="12"/>
  <c r="E7845" i="12"/>
  <c r="E7844" i="12"/>
  <c r="E7843" i="12"/>
  <c r="E7842" i="12"/>
  <c r="E7841" i="12"/>
  <c r="E7840" i="12"/>
  <c r="E7839" i="12"/>
  <c r="E7838" i="12"/>
  <c r="E7837" i="12"/>
  <c r="E7836" i="12"/>
  <c r="E7835" i="12"/>
  <c r="E7834" i="12"/>
  <c r="E7833" i="12"/>
  <c r="E7832" i="12"/>
  <c r="E7831" i="12"/>
  <c r="E7830" i="12"/>
  <c r="E7829" i="12"/>
  <c r="E7828" i="12"/>
  <c r="E7827" i="12"/>
  <c r="E7826" i="12"/>
  <c r="E7825" i="12"/>
  <c r="E7824" i="12"/>
  <c r="E7823" i="12"/>
  <c r="E7822" i="12"/>
  <c r="E7821" i="12"/>
  <c r="E7820" i="12"/>
  <c r="E7819" i="12"/>
  <c r="E7818" i="12"/>
  <c r="E7817" i="12"/>
  <c r="E7816" i="12"/>
  <c r="E7815" i="12"/>
  <c r="E7814" i="12"/>
  <c r="E7813" i="12"/>
  <c r="E7812" i="12"/>
  <c r="E7811" i="12"/>
  <c r="E7810" i="12"/>
  <c r="E7809" i="12"/>
  <c r="E7808" i="12"/>
  <c r="E7807" i="12"/>
  <c r="E7806" i="12"/>
  <c r="E7805" i="12"/>
  <c r="E7804" i="12"/>
  <c r="E7803" i="12"/>
  <c r="E7802" i="12"/>
  <c r="E7801" i="12"/>
  <c r="E7800" i="12"/>
  <c r="E7799" i="12"/>
  <c r="E7798" i="12"/>
  <c r="E7797" i="12"/>
  <c r="E7796" i="12"/>
  <c r="E7795" i="12"/>
  <c r="E7794" i="12"/>
  <c r="E7793" i="12"/>
  <c r="E7792" i="12"/>
  <c r="E7791" i="12"/>
  <c r="E7790" i="12"/>
  <c r="E7789" i="12"/>
  <c r="E7788" i="12"/>
  <c r="E7787" i="12"/>
  <c r="E7786" i="12"/>
  <c r="E7785" i="12"/>
  <c r="E7784" i="12"/>
  <c r="E7783" i="12"/>
  <c r="E7782" i="12"/>
  <c r="E7781" i="12"/>
  <c r="E7780" i="12"/>
  <c r="E7779" i="12"/>
  <c r="E7778" i="12"/>
  <c r="E7777" i="12"/>
  <c r="E7776" i="12"/>
  <c r="E7775" i="12"/>
  <c r="E7774" i="12"/>
  <c r="E7773" i="12"/>
  <c r="E7772" i="12"/>
  <c r="E7771" i="12"/>
  <c r="E7770" i="12"/>
  <c r="E7769" i="12"/>
  <c r="E7768" i="12"/>
  <c r="E7767" i="12"/>
  <c r="E7766" i="12"/>
  <c r="E7765" i="12"/>
  <c r="E7764" i="12"/>
  <c r="E7763" i="12"/>
  <c r="E7762" i="12"/>
  <c r="E7761" i="12"/>
  <c r="E7760" i="12"/>
  <c r="E7759" i="12"/>
  <c r="E7758" i="12"/>
  <c r="E7757" i="12"/>
  <c r="E7756" i="12"/>
  <c r="E7755" i="12"/>
  <c r="E7754" i="12"/>
  <c r="E7753" i="12"/>
  <c r="E7752" i="12"/>
  <c r="E7751" i="12"/>
  <c r="E7750" i="12"/>
  <c r="E7749" i="12"/>
  <c r="E7748" i="12"/>
  <c r="E7747" i="12"/>
  <c r="E7746" i="12"/>
  <c r="E7745" i="12"/>
  <c r="E7744" i="12"/>
  <c r="E7743" i="12"/>
  <c r="E7742" i="12"/>
  <c r="E7741" i="12"/>
  <c r="E7740" i="12"/>
  <c r="E7739" i="12"/>
  <c r="E7738" i="12"/>
  <c r="E7737" i="12"/>
  <c r="E7736" i="12"/>
  <c r="E7735" i="12"/>
  <c r="E7734" i="12"/>
  <c r="E7733" i="12"/>
  <c r="E7732" i="12"/>
  <c r="E7731" i="12"/>
  <c r="E7730" i="12"/>
  <c r="E7729" i="12"/>
  <c r="E7728" i="12"/>
  <c r="E7727" i="12"/>
  <c r="E7726" i="12"/>
  <c r="E7725" i="12"/>
  <c r="E7724" i="12"/>
  <c r="E7723" i="12"/>
  <c r="E7722" i="12"/>
  <c r="E7721" i="12"/>
  <c r="E7720" i="12"/>
  <c r="E7719" i="12"/>
  <c r="E7718" i="12"/>
  <c r="E7717" i="12"/>
  <c r="E7716" i="12"/>
  <c r="E7715" i="12"/>
  <c r="E7714" i="12"/>
  <c r="E7713" i="12"/>
  <c r="E7712" i="12"/>
  <c r="E7711" i="12"/>
  <c r="E7710" i="12"/>
  <c r="E7709" i="12"/>
  <c r="E7708" i="12"/>
  <c r="E7707" i="12"/>
  <c r="E7706" i="12"/>
  <c r="E7705" i="12"/>
  <c r="E7704" i="12"/>
  <c r="E7703" i="12"/>
  <c r="E7702" i="12"/>
  <c r="E7701" i="12"/>
  <c r="E7700" i="12"/>
  <c r="E7699" i="12"/>
  <c r="E7698" i="12"/>
  <c r="E7697" i="12"/>
  <c r="E7696" i="12"/>
  <c r="E7695" i="12"/>
  <c r="E7694" i="12"/>
  <c r="E7693" i="12"/>
  <c r="E7692" i="12"/>
  <c r="E7691" i="12"/>
  <c r="E7690" i="12"/>
  <c r="E7689" i="12"/>
  <c r="E7688" i="12"/>
  <c r="E7687" i="12"/>
  <c r="E7686" i="12"/>
  <c r="E7685" i="12"/>
  <c r="E7684" i="12"/>
  <c r="E7683" i="12"/>
  <c r="E7682" i="12"/>
  <c r="E7681" i="12"/>
  <c r="E7680" i="12"/>
  <c r="E7679" i="12"/>
  <c r="E7678" i="12"/>
  <c r="E7677" i="12"/>
  <c r="E7676" i="12"/>
  <c r="E7675" i="12"/>
  <c r="E7674" i="12"/>
  <c r="E7673" i="12"/>
  <c r="E7672" i="12"/>
  <c r="E7671" i="12"/>
  <c r="E7670" i="12"/>
  <c r="E7669" i="12"/>
  <c r="E7668" i="12"/>
  <c r="E7667" i="12"/>
  <c r="E7666" i="12"/>
  <c r="E7665" i="12"/>
  <c r="E7664" i="12"/>
  <c r="E7663" i="12"/>
  <c r="E7662" i="12"/>
  <c r="E7661" i="12"/>
  <c r="E7660" i="12"/>
  <c r="E7659" i="12"/>
  <c r="E7658" i="12"/>
  <c r="E7657" i="12"/>
  <c r="E7656" i="12"/>
  <c r="E7655" i="12"/>
  <c r="E7654" i="12"/>
  <c r="E7653" i="12"/>
  <c r="E7652" i="12"/>
  <c r="E7651" i="12"/>
  <c r="E7650" i="12"/>
  <c r="E7649" i="12"/>
  <c r="E7648" i="12"/>
  <c r="E7647" i="12"/>
  <c r="E7646" i="12"/>
  <c r="E7645" i="12"/>
  <c r="E7644" i="12"/>
  <c r="E7643" i="12"/>
  <c r="E7642" i="12"/>
  <c r="E7641" i="12"/>
  <c r="E7640" i="12"/>
  <c r="E7639" i="12"/>
  <c r="E7638" i="12"/>
  <c r="E7637" i="12"/>
  <c r="E7636" i="12"/>
  <c r="E7635" i="12"/>
  <c r="E7634" i="12"/>
  <c r="E7633" i="12"/>
  <c r="E7632" i="12"/>
  <c r="E7631" i="12"/>
  <c r="E7630" i="12"/>
  <c r="E7629" i="12"/>
  <c r="E7628" i="12"/>
  <c r="E7627" i="12"/>
  <c r="E7626" i="12"/>
  <c r="E7625" i="12"/>
  <c r="E7624" i="12"/>
  <c r="E7623" i="12"/>
  <c r="E7622" i="12"/>
  <c r="E7621" i="12"/>
  <c r="E7620" i="12"/>
  <c r="E7619" i="12"/>
  <c r="E7618" i="12"/>
  <c r="E7617" i="12"/>
  <c r="E7616" i="12"/>
  <c r="E7615" i="12"/>
  <c r="E7614" i="12"/>
  <c r="E7613" i="12"/>
  <c r="E7612" i="12"/>
  <c r="E7611" i="12"/>
  <c r="E7610" i="12"/>
  <c r="E7609" i="12"/>
  <c r="E7608" i="12"/>
  <c r="E7607" i="12"/>
  <c r="E7606" i="12"/>
  <c r="E7605" i="12"/>
  <c r="E7604" i="12"/>
  <c r="E7603" i="12"/>
  <c r="E7602" i="12"/>
  <c r="E7601" i="12"/>
  <c r="E7600" i="12"/>
  <c r="E7599" i="12"/>
  <c r="E7598" i="12"/>
  <c r="E7597" i="12"/>
  <c r="E7596" i="12"/>
  <c r="E7595" i="12"/>
  <c r="E7594" i="12"/>
  <c r="E7593" i="12"/>
  <c r="E7592" i="12"/>
  <c r="E7591" i="12"/>
  <c r="E7590" i="12"/>
  <c r="E7589" i="12"/>
  <c r="E7588" i="12"/>
  <c r="E7587" i="12"/>
  <c r="E7586" i="12"/>
  <c r="E7585" i="12"/>
  <c r="E7584" i="12"/>
  <c r="E7583" i="12"/>
  <c r="E7582" i="12"/>
  <c r="E7581" i="12"/>
  <c r="E7580" i="12"/>
  <c r="E7579" i="12"/>
  <c r="E7578" i="12"/>
  <c r="E7577" i="12"/>
  <c r="E7576" i="12"/>
  <c r="E7575" i="12"/>
  <c r="E7574" i="12"/>
  <c r="E7573" i="12"/>
  <c r="E7572" i="12"/>
  <c r="E7571" i="12"/>
  <c r="E7570" i="12"/>
  <c r="E7569" i="12"/>
  <c r="E7568" i="12"/>
  <c r="E7567" i="12"/>
  <c r="E7566" i="12"/>
  <c r="E7565" i="12"/>
  <c r="E7564" i="12"/>
  <c r="E7563" i="12"/>
  <c r="E7562" i="12"/>
  <c r="E7561" i="12"/>
  <c r="E7560" i="12"/>
  <c r="E7559" i="12"/>
  <c r="E7558" i="12"/>
  <c r="E7557" i="12"/>
  <c r="E7556" i="12"/>
  <c r="E7555" i="12"/>
  <c r="E7554" i="12"/>
  <c r="E7553" i="12"/>
  <c r="E7552" i="12"/>
  <c r="E7551" i="12"/>
  <c r="E7550" i="12"/>
  <c r="E7549" i="12"/>
  <c r="E7548" i="12"/>
  <c r="E7547" i="12"/>
  <c r="E7546" i="12"/>
  <c r="E7545" i="12"/>
  <c r="E7544" i="12"/>
  <c r="E7543" i="12"/>
  <c r="E7542" i="12"/>
  <c r="E7541" i="12"/>
  <c r="E7540" i="12"/>
  <c r="E7539" i="12"/>
  <c r="E7538" i="12"/>
  <c r="E7537" i="12"/>
  <c r="E7536" i="12"/>
  <c r="E7535" i="12"/>
  <c r="E7534" i="12"/>
  <c r="E7533" i="12"/>
  <c r="E7532" i="12"/>
  <c r="E7531" i="12"/>
  <c r="E7530" i="12"/>
  <c r="E7529" i="12"/>
  <c r="E7528" i="12"/>
  <c r="E7527" i="12"/>
  <c r="E7526" i="12"/>
  <c r="E7525" i="12"/>
  <c r="E7524" i="12"/>
  <c r="E7523" i="12"/>
  <c r="E7522" i="12"/>
  <c r="E7521" i="12"/>
  <c r="E7520" i="12"/>
  <c r="E7519" i="12"/>
  <c r="E7518" i="12"/>
  <c r="E7517" i="12"/>
  <c r="E7516" i="12"/>
  <c r="E7515" i="12"/>
  <c r="E7514" i="12"/>
  <c r="E7513" i="12"/>
  <c r="E7512" i="12"/>
  <c r="E7511" i="12"/>
  <c r="E7510" i="12"/>
  <c r="E7509" i="12"/>
  <c r="E7508" i="12"/>
  <c r="E7507" i="12"/>
  <c r="E7506" i="12"/>
  <c r="E7505" i="12"/>
  <c r="E7504" i="12"/>
  <c r="E7503" i="12"/>
  <c r="E7502" i="12"/>
  <c r="E7501" i="12"/>
  <c r="E7500" i="12"/>
  <c r="E7499" i="12"/>
  <c r="E7498" i="12"/>
  <c r="E7497" i="12"/>
  <c r="E7496" i="12"/>
  <c r="E7495" i="12"/>
  <c r="E7494" i="12"/>
  <c r="E7493" i="12"/>
  <c r="E7492" i="12"/>
  <c r="E7491" i="12"/>
  <c r="E7490" i="12"/>
  <c r="E7489" i="12"/>
  <c r="E7488" i="12"/>
  <c r="E7487" i="12"/>
  <c r="E7486" i="12"/>
  <c r="E7485" i="12"/>
  <c r="E7484" i="12"/>
  <c r="E7483" i="12"/>
  <c r="E7482" i="12"/>
  <c r="E7481" i="12"/>
  <c r="E7480" i="12"/>
  <c r="E7479" i="12"/>
  <c r="E7478" i="12"/>
  <c r="E7477" i="12"/>
  <c r="E7476" i="12"/>
  <c r="E7475" i="12"/>
  <c r="E7474" i="12"/>
  <c r="E7473" i="12"/>
  <c r="E7472" i="12"/>
  <c r="E7471" i="12"/>
  <c r="E7470" i="12"/>
  <c r="E7469" i="12"/>
  <c r="E7468" i="12"/>
  <c r="E7467" i="12"/>
  <c r="E7466" i="12"/>
  <c r="E7465" i="12"/>
  <c r="E7464" i="12"/>
  <c r="E7463" i="12"/>
  <c r="E7462" i="12"/>
  <c r="E7461" i="12"/>
  <c r="E7460" i="12"/>
  <c r="E7459" i="12"/>
  <c r="E7458" i="12"/>
  <c r="E7457" i="12"/>
  <c r="E7456" i="12"/>
  <c r="E7455" i="12"/>
  <c r="E7454" i="12"/>
  <c r="E7453" i="12"/>
  <c r="E7452" i="12"/>
  <c r="E7451" i="12"/>
  <c r="E7450" i="12"/>
  <c r="E7449" i="12"/>
  <c r="E7448" i="12"/>
  <c r="E7447" i="12"/>
  <c r="E7446" i="12"/>
  <c r="E7445" i="12"/>
  <c r="E7444" i="12"/>
  <c r="E7443" i="12"/>
  <c r="E7442" i="12"/>
  <c r="E7441" i="12"/>
  <c r="E7440" i="12"/>
  <c r="E7439" i="12"/>
  <c r="E7438" i="12"/>
  <c r="E7437" i="12"/>
  <c r="E7436" i="12"/>
  <c r="E7435" i="12"/>
  <c r="E7434" i="12"/>
  <c r="E7433" i="12"/>
  <c r="E7432" i="12"/>
  <c r="E7431" i="12"/>
  <c r="E7430" i="12"/>
  <c r="E7429" i="12"/>
  <c r="E7428" i="12"/>
  <c r="E7427" i="12"/>
  <c r="E7426" i="12"/>
  <c r="E7425" i="12"/>
  <c r="E7424" i="12"/>
  <c r="E7423" i="12"/>
  <c r="E7422" i="12"/>
  <c r="E7421" i="12"/>
  <c r="E7420" i="12"/>
  <c r="E7419" i="12"/>
  <c r="E7418" i="12"/>
  <c r="E7417" i="12"/>
  <c r="E7416" i="12"/>
  <c r="E7415" i="12"/>
  <c r="E7414" i="12"/>
  <c r="E7413" i="12"/>
  <c r="E7412" i="12"/>
  <c r="E7411" i="12"/>
  <c r="E7410" i="12"/>
  <c r="E7409" i="12"/>
  <c r="E7408" i="12"/>
  <c r="E7407" i="12"/>
  <c r="E7406" i="12"/>
  <c r="E7405" i="12"/>
  <c r="E7404" i="12"/>
  <c r="E7403" i="12"/>
  <c r="E7402" i="12"/>
  <c r="E7401" i="12"/>
  <c r="E7400" i="12"/>
  <c r="E7399" i="12"/>
  <c r="E7398" i="12"/>
  <c r="E7397" i="12"/>
  <c r="E7396" i="12"/>
  <c r="E7395" i="12"/>
  <c r="E7394" i="12"/>
  <c r="E7393" i="12"/>
  <c r="E7392" i="12"/>
  <c r="E7391" i="12"/>
  <c r="E7390" i="12"/>
  <c r="E7389" i="12"/>
  <c r="E7388" i="12"/>
  <c r="E7387" i="12"/>
  <c r="E7386" i="12"/>
  <c r="E7385" i="12"/>
  <c r="E7384" i="12"/>
  <c r="E7383" i="12"/>
  <c r="E7382" i="12"/>
  <c r="E7381" i="12"/>
  <c r="E7380" i="12"/>
  <c r="E7379" i="12"/>
  <c r="E7378" i="12"/>
  <c r="E7377" i="12"/>
  <c r="E7376" i="12"/>
  <c r="E7375" i="12"/>
  <c r="E7374" i="12"/>
  <c r="E7373" i="12"/>
  <c r="E7372" i="12"/>
  <c r="E7371" i="12"/>
  <c r="E7370" i="12"/>
  <c r="E7369" i="12"/>
  <c r="E7368" i="12"/>
  <c r="E7367" i="12"/>
  <c r="E7366" i="12"/>
  <c r="E7365" i="12"/>
  <c r="E7364" i="12"/>
  <c r="E7363" i="12"/>
  <c r="E7362" i="12"/>
  <c r="E7361" i="12"/>
  <c r="E7360" i="12"/>
  <c r="E7359" i="12"/>
  <c r="E7358" i="12"/>
  <c r="E7357" i="12"/>
  <c r="E7356" i="12"/>
  <c r="E7355" i="12"/>
  <c r="E7354" i="12"/>
  <c r="E7353" i="12"/>
  <c r="E7352" i="12"/>
  <c r="E7351" i="12"/>
  <c r="E7350" i="12"/>
  <c r="E7349" i="12"/>
  <c r="E7348" i="12"/>
  <c r="E7347" i="12"/>
  <c r="E7346" i="12"/>
  <c r="E7345" i="12"/>
  <c r="E7344" i="12"/>
  <c r="E7343" i="12"/>
  <c r="E7342" i="12"/>
  <c r="E7341" i="12"/>
  <c r="E7340" i="12"/>
  <c r="E7339" i="12"/>
  <c r="E7338" i="12"/>
  <c r="E7337" i="12"/>
  <c r="E7336" i="12"/>
  <c r="E7335" i="12"/>
  <c r="E7334" i="12"/>
  <c r="E7333" i="12"/>
  <c r="E7332" i="12"/>
  <c r="E7331" i="12"/>
  <c r="E7330" i="12"/>
  <c r="E7329" i="12"/>
  <c r="E7328" i="12"/>
  <c r="E7327" i="12"/>
  <c r="E7326" i="12"/>
  <c r="E7325" i="12"/>
  <c r="E7324" i="12"/>
  <c r="E7323" i="12"/>
  <c r="E7322" i="12"/>
  <c r="E7321" i="12"/>
  <c r="E7320" i="12"/>
  <c r="E7319" i="12"/>
  <c r="E7318" i="12"/>
  <c r="E7317" i="12"/>
  <c r="E7316" i="12"/>
  <c r="E7315" i="12"/>
  <c r="E7314" i="12"/>
  <c r="E7313" i="12"/>
  <c r="E7312" i="12"/>
  <c r="E7311" i="12"/>
  <c r="E7310" i="12"/>
  <c r="E7309" i="12"/>
  <c r="E7308" i="12"/>
  <c r="E7307" i="12"/>
  <c r="E7306" i="12"/>
  <c r="E7305" i="12"/>
  <c r="E7304" i="12"/>
  <c r="E7303" i="12"/>
  <c r="E7302" i="12"/>
  <c r="E7301" i="12"/>
  <c r="E7300" i="12"/>
  <c r="E7299" i="12"/>
  <c r="E7298" i="12"/>
  <c r="E7297" i="12"/>
  <c r="E7296" i="12"/>
  <c r="E7295" i="12"/>
  <c r="E7294" i="12"/>
  <c r="E7293" i="12"/>
  <c r="E7292" i="12"/>
  <c r="E7291" i="12"/>
  <c r="E7290" i="12"/>
  <c r="E7289" i="12"/>
  <c r="E7288" i="12"/>
  <c r="E7287" i="12"/>
  <c r="E7286" i="12"/>
  <c r="E7285" i="12"/>
  <c r="E7284" i="12"/>
  <c r="E7283" i="12"/>
  <c r="E7282" i="12"/>
  <c r="E7281" i="12"/>
  <c r="E7280" i="12"/>
  <c r="E7279" i="12"/>
  <c r="E7278" i="12"/>
  <c r="E7277" i="12"/>
  <c r="E7276" i="12"/>
  <c r="E7275" i="12"/>
  <c r="E7274" i="12"/>
  <c r="E7273" i="12"/>
  <c r="E7272" i="12"/>
  <c r="E7271" i="12"/>
  <c r="E7270" i="12"/>
  <c r="E7269" i="12"/>
  <c r="E7268" i="12"/>
  <c r="E7267" i="12"/>
  <c r="E7266" i="12"/>
  <c r="E7265" i="12"/>
  <c r="E7264" i="12"/>
  <c r="E7263" i="12"/>
  <c r="E7262" i="12"/>
  <c r="E7261" i="12"/>
  <c r="E7260" i="12"/>
  <c r="E7259" i="12"/>
  <c r="E7258" i="12"/>
  <c r="E7257" i="12"/>
  <c r="E7256" i="12"/>
  <c r="E7255" i="12"/>
  <c r="E7254" i="12"/>
  <c r="E7253" i="12"/>
  <c r="E7252" i="12"/>
  <c r="E7251" i="12"/>
  <c r="E7250" i="12"/>
  <c r="E7249" i="12"/>
  <c r="E7248" i="12"/>
  <c r="E7247" i="12"/>
  <c r="E7246" i="12"/>
  <c r="E7245" i="12"/>
  <c r="E7244" i="12"/>
  <c r="E7243" i="12"/>
  <c r="E7242" i="12"/>
  <c r="E7241" i="12"/>
  <c r="E7240" i="12"/>
  <c r="E7239" i="12"/>
  <c r="E7238" i="12"/>
  <c r="E7237" i="12"/>
  <c r="E7236" i="12"/>
  <c r="E7235" i="12"/>
  <c r="E7234" i="12"/>
  <c r="E7233" i="12"/>
  <c r="E7232" i="12"/>
  <c r="E7231" i="12"/>
  <c r="E7230" i="12"/>
  <c r="E7229" i="12"/>
  <c r="E7228" i="12"/>
  <c r="E7227" i="12"/>
  <c r="E7226" i="12"/>
  <c r="E7225" i="12"/>
  <c r="E7224" i="12"/>
  <c r="E7223" i="12"/>
  <c r="E7222" i="12"/>
  <c r="E7221" i="12"/>
  <c r="E7220" i="12"/>
  <c r="E7219" i="12"/>
  <c r="E7218" i="12"/>
  <c r="E7217" i="12"/>
  <c r="E7216" i="12"/>
  <c r="E7215" i="12"/>
  <c r="E7214" i="12"/>
  <c r="E7213" i="12"/>
  <c r="E7212" i="12"/>
  <c r="E7211" i="12"/>
  <c r="E7210" i="12"/>
  <c r="E7209" i="12"/>
  <c r="E7208" i="12"/>
  <c r="E7207" i="12"/>
  <c r="E7206" i="12"/>
  <c r="E7205" i="12"/>
  <c r="E7204" i="12"/>
  <c r="E7203" i="12"/>
  <c r="E7202" i="12"/>
  <c r="E7201" i="12"/>
  <c r="E7200" i="12"/>
  <c r="E7199" i="12"/>
  <c r="E7198" i="12"/>
  <c r="E7197" i="12"/>
  <c r="E7196" i="12"/>
  <c r="E7195" i="12"/>
  <c r="E7194" i="12"/>
  <c r="E7193" i="12"/>
  <c r="E7192" i="12"/>
  <c r="E7191" i="12"/>
  <c r="E7190" i="12"/>
  <c r="E7189" i="12"/>
  <c r="E7188" i="12"/>
  <c r="E7187" i="12"/>
  <c r="E7186" i="12"/>
  <c r="E7185" i="12"/>
  <c r="E7184" i="12"/>
  <c r="E7183" i="12"/>
  <c r="E7182" i="12"/>
  <c r="E7181" i="12"/>
  <c r="E7180" i="12"/>
  <c r="E7179" i="12"/>
  <c r="E7178" i="12"/>
  <c r="E7177" i="12"/>
  <c r="E7176" i="12"/>
  <c r="E7175" i="12"/>
  <c r="E7174" i="12"/>
  <c r="E7173" i="12"/>
  <c r="E7172" i="12"/>
  <c r="E7171" i="12"/>
  <c r="E7170" i="12"/>
  <c r="E7169" i="12"/>
  <c r="E7168" i="12"/>
  <c r="E7167" i="12"/>
  <c r="E7166" i="12"/>
  <c r="E7165" i="12"/>
  <c r="E7164" i="12"/>
  <c r="E7163" i="12"/>
  <c r="E7162" i="12"/>
  <c r="E7161" i="12"/>
  <c r="E7160" i="12"/>
  <c r="E7159" i="12"/>
  <c r="E7158" i="12"/>
  <c r="E7157" i="12"/>
  <c r="E7156" i="12"/>
  <c r="E7155" i="12"/>
  <c r="E7154" i="12"/>
  <c r="E7153" i="12"/>
  <c r="E7152" i="12"/>
  <c r="E7151" i="12"/>
  <c r="E7150" i="12"/>
  <c r="E7149" i="12"/>
  <c r="E7148" i="12"/>
  <c r="E7147" i="12"/>
  <c r="E7146" i="12"/>
  <c r="E7145" i="12"/>
  <c r="E7144" i="12"/>
  <c r="E7143" i="12"/>
  <c r="E7142" i="12"/>
  <c r="E7141" i="12"/>
  <c r="E7140" i="12"/>
  <c r="E7139" i="12"/>
  <c r="E7138" i="12"/>
  <c r="E7137" i="12"/>
  <c r="E7136" i="12"/>
  <c r="E7135" i="12"/>
  <c r="E7134" i="12"/>
  <c r="E7133" i="12"/>
  <c r="E7132" i="12"/>
  <c r="E7131" i="12"/>
  <c r="E7130" i="12"/>
  <c r="E7129" i="12"/>
  <c r="E7128" i="12"/>
  <c r="E7127" i="12"/>
  <c r="E7126" i="12"/>
  <c r="E7125" i="12"/>
  <c r="E7124" i="12"/>
  <c r="E7123" i="12"/>
  <c r="E7122" i="12"/>
  <c r="E7121" i="12"/>
  <c r="E7120" i="12"/>
  <c r="E7119" i="12"/>
  <c r="E7118" i="12"/>
  <c r="E7117" i="12"/>
  <c r="E7116" i="12"/>
  <c r="E7115" i="12"/>
  <c r="E7114" i="12"/>
  <c r="E7113" i="12"/>
  <c r="E7112" i="12"/>
  <c r="E7111" i="12"/>
  <c r="E7110" i="12"/>
  <c r="E7109" i="12"/>
  <c r="E7108" i="12"/>
  <c r="E7107" i="12"/>
  <c r="E7106" i="12"/>
  <c r="E7105" i="12"/>
  <c r="E7104" i="12"/>
  <c r="E7103" i="12"/>
  <c r="E7102" i="12"/>
  <c r="E7101" i="12"/>
  <c r="E7100" i="12"/>
  <c r="E7099" i="12"/>
  <c r="E7098" i="12"/>
  <c r="E7097" i="12"/>
  <c r="E7096" i="12"/>
  <c r="E7095" i="12"/>
  <c r="E7094" i="12"/>
  <c r="E7093" i="12"/>
  <c r="E7092" i="12"/>
  <c r="E7091" i="12"/>
  <c r="E7090" i="12"/>
  <c r="E7089" i="12"/>
  <c r="E7088" i="12"/>
  <c r="E7087" i="12"/>
  <c r="E7086" i="12"/>
  <c r="E7085" i="12"/>
  <c r="E7084" i="12"/>
  <c r="E7083" i="12"/>
  <c r="E7082" i="12"/>
  <c r="E7081" i="12"/>
  <c r="E7080" i="12"/>
  <c r="E7079" i="12"/>
  <c r="E7078" i="12"/>
  <c r="E7077" i="12"/>
  <c r="E7076" i="12"/>
  <c r="E7075" i="12"/>
  <c r="E7074" i="12"/>
  <c r="E7073" i="12"/>
  <c r="E7072" i="12"/>
  <c r="E7071" i="12"/>
  <c r="E7070" i="12"/>
  <c r="E7069" i="12"/>
  <c r="E7068" i="12"/>
  <c r="E7067" i="12"/>
  <c r="E7066" i="12"/>
  <c r="E7065" i="12"/>
  <c r="E7064" i="12"/>
  <c r="E7063" i="12"/>
  <c r="E7062" i="12"/>
  <c r="E7061" i="12"/>
  <c r="E7060" i="12"/>
  <c r="E7059" i="12"/>
  <c r="E7058" i="12"/>
  <c r="E7057" i="12"/>
  <c r="E7056" i="12"/>
  <c r="E7055" i="12"/>
  <c r="E7054" i="12"/>
  <c r="E7053" i="12"/>
  <c r="E7052" i="12"/>
  <c r="E7051" i="12"/>
  <c r="E7050" i="12"/>
  <c r="E7049" i="12"/>
  <c r="E7048" i="12"/>
  <c r="E7047" i="12"/>
  <c r="E7046" i="12"/>
  <c r="E7045" i="12"/>
  <c r="E7044" i="12"/>
  <c r="E7043" i="12"/>
  <c r="E7042" i="12"/>
  <c r="E7041" i="12"/>
  <c r="E7040" i="12"/>
  <c r="E7039" i="12"/>
  <c r="E7038" i="12"/>
  <c r="E7037" i="12"/>
  <c r="E7036" i="12"/>
  <c r="E7035" i="12"/>
  <c r="E7034" i="12"/>
  <c r="E7033" i="12"/>
  <c r="E7032" i="12"/>
  <c r="E7031" i="12"/>
  <c r="E7030" i="12"/>
  <c r="E7029" i="12"/>
  <c r="E7028" i="12"/>
  <c r="E7027" i="12"/>
  <c r="E7026" i="12"/>
  <c r="E7025" i="12"/>
  <c r="E7024" i="12"/>
  <c r="E7023" i="12"/>
  <c r="E7022" i="12"/>
  <c r="E7021" i="12"/>
  <c r="E7020" i="12"/>
  <c r="E7019" i="12"/>
  <c r="E7018" i="12"/>
  <c r="E7017" i="12"/>
  <c r="E7016" i="12"/>
  <c r="E7015" i="12"/>
  <c r="E7014" i="12"/>
  <c r="E7013" i="12"/>
  <c r="E7012" i="12"/>
  <c r="E7011" i="12"/>
  <c r="E7010" i="12"/>
  <c r="E7009" i="12"/>
  <c r="E7008" i="12"/>
  <c r="E7007" i="12"/>
  <c r="E7006" i="12"/>
  <c r="E7005" i="12"/>
  <c r="E7004" i="12"/>
  <c r="E7003" i="12"/>
  <c r="E7002" i="12"/>
  <c r="E7001" i="12"/>
  <c r="E7000" i="12"/>
  <c r="E6999" i="12"/>
  <c r="E6998" i="12"/>
  <c r="E6997" i="12"/>
  <c r="E6996" i="12"/>
  <c r="E6995" i="12"/>
  <c r="E6994" i="12"/>
  <c r="E6993" i="12"/>
  <c r="E6992" i="12"/>
  <c r="E6991" i="12"/>
  <c r="E6990" i="12"/>
  <c r="E6989" i="12"/>
  <c r="E6988" i="12"/>
  <c r="E6987" i="12"/>
  <c r="E6986" i="12"/>
  <c r="E6985" i="12"/>
  <c r="E6984" i="12"/>
  <c r="E6983" i="12"/>
  <c r="E6982" i="12"/>
  <c r="E6981" i="12"/>
  <c r="E6980" i="12"/>
  <c r="E6979" i="12"/>
  <c r="E6978" i="12"/>
  <c r="E6977" i="12"/>
  <c r="E6976" i="12"/>
  <c r="E6975" i="12"/>
  <c r="E6974" i="12"/>
  <c r="E6973" i="12"/>
  <c r="E6972" i="12"/>
  <c r="E6971" i="12"/>
  <c r="E6970" i="12"/>
  <c r="E6969" i="12"/>
  <c r="E6968" i="12"/>
  <c r="E6967" i="12"/>
  <c r="E6966" i="12"/>
  <c r="E6965" i="12"/>
  <c r="E6964" i="12"/>
  <c r="E6963" i="12"/>
  <c r="E6962" i="12"/>
  <c r="E6961" i="12"/>
  <c r="E6960" i="12"/>
  <c r="E6959" i="12"/>
  <c r="E6958" i="12"/>
  <c r="E6957" i="12"/>
  <c r="E6956" i="12"/>
  <c r="E6955" i="12"/>
  <c r="E6954" i="12"/>
  <c r="E6953" i="12"/>
  <c r="E6952" i="12"/>
  <c r="E6951" i="12"/>
  <c r="E6950" i="12"/>
  <c r="E6949" i="12"/>
  <c r="E6948" i="12"/>
  <c r="E6947" i="12"/>
  <c r="E6946" i="12"/>
  <c r="E6945" i="12"/>
  <c r="E6944" i="12"/>
  <c r="E6943" i="12"/>
  <c r="E6942" i="12"/>
  <c r="E6941" i="12"/>
  <c r="E6940" i="12"/>
  <c r="E6939" i="12"/>
  <c r="E6938" i="12"/>
  <c r="E6937" i="12"/>
  <c r="E6936" i="12"/>
  <c r="E6935" i="12"/>
  <c r="E6934" i="12"/>
  <c r="E6933" i="12"/>
  <c r="E6932" i="12"/>
  <c r="E6931" i="12"/>
  <c r="E6930" i="12"/>
  <c r="E6929" i="12"/>
  <c r="E6928" i="12"/>
  <c r="E6927" i="12"/>
  <c r="E6926" i="12"/>
  <c r="E6925" i="12"/>
  <c r="E6924" i="12"/>
  <c r="E6923" i="12"/>
  <c r="E6922" i="12"/>
  <c r="E6921" i="12"/>
  <c r="E6920" i="12"/>
  <c r="E6919" i="12"/>
  <c r="E6918" i="12"/>
  <c r="E6917" i="12"/>
  <c r="E6916" i="12"/>
  <c r="E6915" i="12"/>
  <c r="E6914" i="12"/>
  <c r="E6913" i="12"/>
  <c r="E6912" i="12"/>
  <c r="E6911" i="12"/>
  <c r="E6910" i="12"/>
  <c r="E6909" i="12"/>
  <c r="E6908" i="12"/>
  <c r="E6907" i="12"/>
  <c r="E6906" i="12"/>
  <c r="E6905" i="12"/>
  <c r="E6904" i="12"/>
  <c r="E6903" i="12"/>
  <c r="E6902" i="12"/>
  <c r="E6901" i="12"/>
  <c r="E6900" i="12"/>
  <c r="E6899" i="12"/>
  <c r="E6898" i="12"/>
  <c r="E6897" i="12"/>
  <c r="E6896" i="12"/>
  <c r="E6895" i="12"/>
  <c r="E6894" i="12"/>
  <c r="E6893" i="12"/>
  <c r="E6892" i="12"/>
  <c r="E6891" i="12"/>
  <c r="E6890" i="12"/>
  <c r="E6889" i="12"/>
  <c r="E6888" i="12"/>
  <c r="E6887" i="12"/>
  <c r="E6886" i="12"/>
  <c r="E6885" i="12"/>
  <c r="E6884" i="12"/>
  <c r="E6883" i="12"/>
  <c r="E6882" i="12"/>
  <c r="E6881" i="12"/>
  <c r="E6880" i="12"/>
  <c r="E6879" i="12"/>
  <c r="E6878" i="12"/>
  <c r="E6877" i="12"/>
  <c r="E6876" i="12"/>
  <c r="E6875" i="12"/>
  <c r="E6874" i="12"/>
  <c r="E6873" i="12"/>
  <c r="E6872" i="12"/>
  <c r="E6871" i="12"/>
  <c r="E6870" i="12"/>
  <c r="E6869" i="12"/>
  <c r="E6868" i="12"/>
  <c r="E6867" i="12"/>
  <c r="E6866" i="12"/>
  <c r="E6865" i="12"/>
  <c r="E6864" i="12"/>
  <c r="E6863" i="12"/>
  <c r="E6862" i="12"/>
  <c r="E6861" i="12"/>
  <c r="E6860" i="12"/>
  <c r="E6859" i="12"/>
  <c r="E6858" i="12"/>
  <c r="E6857" i="12"/>
  <c r="E6856" i="12"/>
  <c r="E6855" i="12"/>
  <c r="E6854" i="12"/>
  <c r="E6853" i="12"/>
  <c r="E6852" i="12"/>
  <c r="E6851" i="12"/>
  <c r="E6850" i="12"/>
  <c r="E6849" i="12"/>
  <c r="E6848" i="12"/>
  <c r="E6847" i="12"/>
  <c r="E6846" i="12"/>
  <c r="E6845" i="12"/>
  <c r="E6844" i="12"/>
  <c r="E6843" i="12"/>
  <c r="E6842" i="12"/>
  <c r="E6841" i="12"/>
  <c r="E6840" i="12"/>
  <c r="E6839" i="12"/>
  <c r="E6838" i="12"/>
  <c r="E6837" i="12"/>
  <c r="E6836" i="12"/>
  <c r="E6835" i="12"/>
  <c r="E6834" i="12"/>
  <c r="E6833" i="12"/>
  <c r="E6832" i="12"/>
  <c r="E6831" i="12"/>
  <c r="E6830" i="12"/>
  <c r="E6829" i="12"/>
  <c r="E6828" i="12"/>
  <c r="E6827" i="12"/>
  <c r="E6826" i="12"/>
  <c r="E6825" i="12"/>
  <c r="E6824" i="12"/>
  <c r="E6823" i="12"/>
  <c r="E6822" i="12"/>
  <c r="E6821" i="12"/>
  <c r="E6820" i="12"/>
  <c r="E6819" i="12"/>
  <c r="E6818" i="12"/>
  <c r="E6817" i="12"/>
  <c r="E6816" i="12"/>
  <c r="E6815" i="12"/>
  <c r="E6814" i="12"/>
  <c r="E6813" i="12"/>
  <c r="E6812" i="12"/>
  <c r="E6811" i="12"/>
  <c r="E6810" i="12"/>
  <c r="E6809" i="12"/>
  <c r="E6808" i="12"/>
  <c r="E6807" i="12"/>
  <c r="E6806" i="12"/>
  <c r="E6805" i="12"/>
  <c r="E6804" i="12"/>
  <c r="E6803" i="12"/>
  <c r="E6802" i="12"/>
  <c r="E6801" i="12"/>
  <c r="E6800" i="12"/>
  <c r="E6799" i="12"/>
  <c r="E6798" i="12"/>
  <c r="E6797" i="12"/>
  <c r="E6796" i="12"/>
  <c r="E6795" i="12"/>
  <c r="E6794" i="12"/>
  <c r="E6793" i="12"/>
  <c r="E6792" i="12"/>
  <c r="E6791" i="12"/>
  <c r="E6790" i="12"/>
  <c r="E6789" i="12"/>
  <c r="E6788" i="12"/>
  <c r="E6787" i="12"/>
  <c r="E6786" i="12"/>
  <c r="E6785" i="12"/>
  <c r="E6784" i="12"/>
  <c r="E6783" i="12"/>
  <c r="E6782" i="12"/>
  <c r="E6781" i="12"/>
  <c r="E6780" i="12"/>
  <c r="E6779" i="12"/>
  <c r="E6778" i="12"/>
  <c r="E6777" i="12"/>
  <c r="E6776" i="12"/>
  <c r="E6775" i="12"/>
  <c r="E6774" i="12"/>
  <c r="E6773" i="12"/>
  <c r="E6772" i="12"/>
  <c r="E6771" i="12"/>
  <c r="E6770" i="12"/>
  <c r="E6769" i="12"/>
  <c r="E6768" i="12"/>
  <c r="E6767" i="12"/>
  <c r="E6766" i="12"/>
  <c r="E6765" i="12"/>
  <c r="E6764" i="12"/>
  <c r="E6763" i="12"/>
  <c r="E6762" i="12"/>
  <c r="E6761" i="12"/>
  <c r="E6760" i="12"/>
  <c r="E6759" i="12"/>
  <c r="E6758" i="12"/>
  <c r="E6757" i="12"/>
  <c r="E6756" i="12"/>
  <c r="E6755" i="12"/>
  <c r="E6754" i="12"/>
  <c r="E6753" i="12"/>
  <c r="E6752" i="12"/>
  <c r="E6751" i="12"/>
  <c r="E6750" i="12"/>
  <c r="E6749" i="12"/>
  <c r="E6748" i="12"/>
  <c r="E6747" i="12"/>
  <c r="E6746" i="12"/>
  <c r="E6745" i="12"/>
  <c r="E6744" i="12"/>
  <c r="E6743" i="12"/>
  <c r="E6742" i="12"/>
  <c r="E6741" i="12"/>
  <c r="E6740" i="12"/>
  <c r="E6739" i="12"/>
  <c r="E6738" i="12"/>
  <c r="E6737" i="12"/>
  <c r="E6736" i="12"/>
  <c r="E6735" i="12"/>
  <c r="E6734" i="12"/>
  <c r="E6733" i="12"/>
  <c r="E6732" i="12"/>
  <c r="E6731" i="12"/>
  <c r="E6730" i="12"/>
  <c r="E6729" i="12"/>
  <c r="E6728" i="12"/>
  <c r="E6727" i="12"/>
  <c r="E6726" i="12"/>
  <c r="E6725" i="12"/>
  <c r="E6724" i="12"/>
  <c r="E6723" i="12"/>
  <c r="E6722" i="12"/>
  <c r="E6721" i="12"/>
  <c r="E6720" i="12"/>
  <c r="E6719" i="12"/>
  <c r="E6718" i="12"/>
  <c r="E6717" i="12"/>
  <c r="E6716" i="12"/>
  <c r="E6715" i="12"/>
  <c r="E6714" i="12"/>
  <c r="E6713" i="12"/>
  <c r="E6712" i="12"/>
  <c r="E6711" i="12"/>
  <c r="E6710" i="12"/>
  <c r="E6709" i="12"/>
  <c r="E6708" i="12"/>
  <c r="E6707" i="12"/>
  <c r="E6706" i="12"/>
  <c r="E6705" i="12"/>
  <c r="E6704" i="12"/>
  <c r="E6703" i="12"/>
  <c r="E6702" i="12"/>
  <c r="E6701" i="12"/>
  <c r="E6700" i="12"/>
  <c r="E6699" i="12"/>
  <c r="E6698" i="12"/>
  <c r="E6697" i="12"/>
  <c r="E6696" i="12"/>
  <c r="E6695" i="12"/>
  <c r="E6694" i="12"/>
  <c r="E6693" i="12"/>
  <c r="E6692" i="12"/>
  <c r="E6691" i="12"/>
  <c r="E6690" i="12"/>
  <c r="E6689" i="12"/>
  <c r="E6688" i="12"/>
  <c r="E6687" i="12"/>
  <c r="E6686" i="12"/>
  <c r="E6685" i="12"/>
  <c r="E6684" i="12"/>
  <c r="E6683" i="12"/>
  <c r="E6682" i="12"/>
  <c r="E6681" i="12"/>
  <c r="E6680" i="12"/>
  <c r="E6679" i="12"/>
  <c r="E6678" i="12"/>
  <c r="E6677" i="12"/>
  <c r="E6676" i="12"/>
  <c r="E6675" i="12"/>
  <c r="E6674" i="12"/>
  <c r="E6673" i="12"/>
  <c r="E6672" i="12"/>
  <c r="E6671" i="12"/>
  <c r="E6670" i="12"/>
  <c r="E6669" i="12"/>
  <c r="E6668" i="12"/>
  <c r="E6667" i="12"/>
  <c r="E6666" i="12"/>
  <c r="E6665" i="12"/>
  <c r="E6664" i="12"/>
  <c r="E6663" i="12"/>
  <c r="E6662" i="12"/>
  <c r="E6661" i="12"/>
  <c r="E6660" i="12"/>
  <c r="E6659" i="12"/>
  <c r="E6658" i="12"/>
  <c r="E6657" i="12"/>
  <c r="E6656" i="12"/>
  <c r="E6655" i="12"/>
  <c r="E6654" i="12"/>
  <c r="E6653" i="12"/>
  <c r="E6652" i="12"/>
  <c r="E6651" i="12"/>
  <c r="E6650" i="12"/>
  <c r="E6649" i="12"/>
  <c r="E6648" i="12"/>
  <c r="E6647" i="12"/>
  <c r="E6646" i="12"/>
  <c r="E6645" i="12"/>
  <c r="E6644" i="12"/>
  <c r="E6643" i="12"/>
  <c r="E6642" i="12"/>
  <c r="E6641" i="12"/>
  <c r="E6640" i="12"/>
  <c r="E6639" i="12"/>
  <c r="E6638" i="12"/>
  <c r="E6637" i="12"/>
  <c r="E6636" i="12"/>
  <c r="E6635" i="12"/>
  <c r="E6634" i="12"/>
  <c r="E6633" i="12"/>
  <c r="E6632" i="12"/>
  <c r="E6631" i="12"/>
  <c r="E6630" i="12"/>
  <c r="E6629" i="12"/>
  <c r="E6628" i="12"/>
  <c r="E6627" i="12"/>
  <c r="E6626" i="12"/>
  <c r="E6625" i="12"/>
  <c r="E6624" i="12"/>
  <c r="E6623" i="12"/>
  <c r="E6622" i="12"/>
  <c r="E6621" i="12"/>
  <c r="E6620" i="12"/>
  <c r="E6619" i="12"/>
  <c r="E6618" i="12"/>
  <c r="E6617" i="12"/>
  <c r="E6616" i="12"/>
  <c r="E6615" i="12"/>
  <c r="E6614" i="12"/>
  <c r="E6613" i="12"/>
  <c r="E6612" i="12"/>
  <c r="E6611" i="12"/>
  <c r="E6610" i="12"/>
  <c r="E6609" i="12"/>
  <c r="E6608" i="12"/>
  <c r="E6607" i="12"/>
  <c r="E6606" i="12"/>
  <c r="E6605" i="12"/>
  <c r="E6604" i="12"/>
  <c r="E6603" i="12"/>
  <c r="E6602" i="12"/>
  <c r="E6601" i="12"/>
  <c r="E6600" i="12"/>
  <c r="E6599" i="12"/>
  <c r="E6598" i="12"/>
  <c r="E6597" i="12"/>
  <c r="E6596" i="12"/>
  <c r="E6595" i="12"/>
  <c r="E6594" i="12"/>
  <c r="E6593" i="12"/>
  <c r="E6592" i="12"/>
  <c r="E6591" i="12"/>
  <c r="E6590" i="12"/>
  <c r="E6589" i="12"/>
  <c r="E6588" i="12"/>
  <c r="E6587" i="12"/>
  <c r="E6586" i="12"/>
  <c r="E6585" i="12"/>
  <c r="E6584" i="12"/>
  <c r="E6583" i="12"/>
  <c r="E6582" i="12"/>
  <c r="E6581" i="12"/>
  <c r="E6580" i="12"/>
  <c r="E6579" i="12"/>
  <c r="E6578" i="12"/>
  <c r="E6577" i="12"/>
  <c r="E6576" i="12"/>
  <c r="E6575" i="12"/>
  <c r="E6574" i="12"/>
  <c r="E6573" i="12"/>
  <c r="E6572" i="12"/>
  <c r="E6571" i="12"/>
  <c r="E6570" i="12"/>
  <c r="E6569" i="12"/>
  <c r="E6568" i="12"/>
  <c r="E6567" i="12"/>
  <c r="E6566" i="12"/>
  <c r="E6565" i="12"/>
  <c r="E6564" i="12"/>
  <c r="E6563" i="12"/>
  <c r="E6562" i="12"/>
  <c r="E6561" i="12"/>
  <c r="E6560" i="12"/>
  <c r="E6559" i="12"/>
  <c r="E6558" i="12"/>
  <c r="E6557" i="12"/>
  <c r="E6556" i="12"/>
  <c r="E6555" i="12"/>
  <c r="E6554" i="12"/>
  <c r="E6553" i="12"/>
  <c r="E6552" i="12"/>
  <c r="E6551" i="12"/>
  <c r="E6550" i="12"/>
  <c r="E6549" i="12"/>
  <c r="E6548" i="12"/>
  <c r="E6547" i="12"/>
  <c r="E6546" i="12"/>
  <c r="E6545" i="12"/>
  <c r="E6544" i="12"/>
  <c r="E6543" i="12"/>
  <c r="E6542" i="12"/>
  <c r="E6541" i="12"/>
  <c r="E6540" i="12"/>
  <c r="E6539" i="12"/>
  <c r="E6538" i="12"/>
  <c r="E6537" i="12"/>
  <c r="E6536" i="12"/>
  <c r="E6535" i="12"/>
  <c r="E6534" i="12"/>
  <c r="E6533" i="12"/>
  <c r="E6532" i="12"/>
  <c r="E6531" i="12"/>
  <c r="E6530" i="12"/>
  <c r="E6529" i="12"/>
  <c r="E6528" i="12"/>
  <c r="E6527" i="12"/>
  <c r="E6526" i="12"/>
  <c r="E6525" i="12"/>
  <c r="E6524" i="12"/>
  <c r="E6523" i="12"/>
  <c r="E6522" i="12"/>
  <c r="E6521" i="12"/>
  <c r="E6520" i="12"/>
  <c r="E6519" i="12"/>
  <c r="E6518" i="12"/>
  <c r="E6517" i="12"/>
  <c r="E6516" i="12"/>
  <c r="E6515" i="12"/>
  <c r="E6514" i="12"/>
  <c r="E6513" i="12"/>
  <c r="E6512" i="12"/>
  <c r="E6511" i="12"/>
  <c r="E6510" i="12"/>
  <c r="E6509" i="12"/>
  <c r="E6508" i="12"/>
  <c r="E6507" i="12"/>
  <c r="E6506" i="12"/>
  <c r="E6505" i="12"/>
  <c r="E6504" i="12"/>
  <c r="E6503" i="12"/>
  <c r="E6502" i="12"/>
  <c r="E6501" i="12"/>
  <c r="E6500" i="12"/>
  <c r="E6499" i="12"/>
  <c r="E6498" i="12"/>
  <c r="E6497" i="12"/>
  <c r="E6496" i="12"/>
  <c r="E6495" i="12"/>
  <c r="E6494" i="12"/>
  <c r="E6493" i="12"/>
  <c r="E6492" i="12"/>
  <c r="E6491" i="12"/>
  <c r="E6490" i="12"/>
  <c r="E6489" i="12"/>
  <c r="E6488" i="12"/>
  <c r="E6487" i="12"/>
  <c r="E6486" i="12"/>
  <c r="E6485" i="12"/>
  <c r="E6484" i="12"/>
  <c r="E6483" i="12"/>
  <c r="E6482" i="12"/>
  <c r="E6481" i="12"/>
  <c r="E6480" i="12"/>
  <c r="E6479" i="12"/>
  <c r="E6478" i="12"/>
  <c r="E6477" i="12"/>
  <c r="E6476" i="12"/>
  <c r="E6475" i="12"/>
  <c r="E6474" i="12"/>
  <c r="E6473" i="12"/>
  <c r="E6472" i="12"/>
  <c r="E6471" i="12"/>
  <c r="E6470" i="12"/>
  <c r="E6469" i="12"/>
  <c r="E6468" i="12"/>
  <c r="E6467" i="12"/>
  <c r="E6466" i="12"/>
  <c r="E6465" i="12"/>
  <c r="E6464" i="12"/>
  <c r="E6463" i="12"/>
  <c r="E6462" i="12"/>
  <c r="E6461" i="12"/>
  <c r="E6460" i="12"/>
  <c r="E6459" i="12"/>
  <c r="E6458" i="12"/>
  <c r="E6457" i="12"/>
  <c r="E6456" i="12"/>
  <c r="E6455" i="12"/>
  <c r="E6454" i="12"/>
  <c r="E6453" i="12"/>
  <c r="E6452" i="12"/>
  <c r="E6451" i="12"/>
  <c r="E6450" i="12"/>
  <c r="E6449" i="12"/>
  <c r="E6448" i="12"/>
  <c r="E6447" i="12"/>
  <c r="E6446" i="12"/>
  <c r="E6445" i="12"/>
  <c r="E6444" i="12"/>
  <c r="E6443" i="12"/>
  <c r="E6442" i="12"/>
  <c r="E6441" i="12"/>
  <c r="E6440" i="12"/>
  <c r="E6439" i="12"/>
  <c r="E6438" i="12"/>
  <c r="E6437" i="12"/>
  <c r="E6436" i="12"/>
  <c r="E6435" i="12"/>
  <c r="E6434" i="12"/>
  <c r="E6433" i="12"/>
  <c r="E6432" i="12"/>
  <c r="E6431" i="12"/>
  <c r="E6430" i="12"/>
  <c r="E6429" i="12"/>
  <c r="E6428" i="12"/>
  <c r="E6427" i="12"/>
  <c r="E6426" i="12"/>
  <c r="E6425" i="12"/>
  <c r="E6424" i="12"/>
  <c r="E6423" i="12"/>
  <c r="E6422" i="12"/>
  <c r="E6421" i="12"/>
  <c r="E6420" i="12"/>
  <c r="E6419" i="12"/>
  <c r="E6418" i="12"/>
  <c r="E6417" i="12"/>
  <c r="E6416" i="12"/>
  <c r="E6415" i="12"/>
  <c r="E6414" i="12"/>
  <c r="E6413" i="12"/>
  <c r="E6412" i="12"/>
  <c r="E6411" i="12"/>
  <c r="E6410" i="12"/>
  <c r="E6409" i="12"/>
  <c r="E6408" i="12"/>
  <c r="E6407" i="12"/>
  <c r="E6406" i="12"/>
  <c r="E6405" i="12"/>
  <c r="E6404" i="12"/>
  <c r="E6403" i="12"/>
  <c r="E6402" i="12"/>
  <c r="E6401" i="12"/>
  <c r="E6400" i="12"/>
  <c r="E6399" i="12"/>
  <c r="E6398" i="12"/>
  <c r="E6397" i="12"/>
  <c r="E6396" i="12"/>
  <c r="E6395" i="12"/>
  <c r="E6394" i="12"/>
  <c r="E6393" i="12"/>
  <c r="E6392" i="12"/>
  <c r="E6391" i="12"/>
  <c r="E6390" i="12"/>
  <c r="E6389" i="12"/>
  <c r="E6388" i="12"/>
  <c r="E6387" i="12"/>
  <c r="E6386" i="12"/>
  <c r="E6385" i="12"/>
  <c r="E6384" i="12"/>
  <c r="E6383" i="12"/>
  <c r="E6382" i="12"/>
  <c r="E6381" i="12"/>
  <c r="E6380" i="12"/>
  <c r="E6379" i="12"/>
  <c r="E6378" i="12"/>
  <c r="E6377" i="12"/>
  <c r="E6376" i="12"/>
  <c r="E6375" i="12"/>
  <c r="E6374" i="12"/>
  <c r="E6373" i="12"/>
  <c r="E6372" i="12"/>
  <c r="E6371" i="12"/>
  <c r="E6370" i="12"/>
  <c r="E6369" i="12"/>
  <c r="E6368" i="12"/>
  <c r="E6367" i="12"/>
  <c r="E6366" i="12"/>
  <c r="E6365" i="12"/>
  <c r="E6364" i="12"/>
  <c r="E6363" i="12"/>
  <c r="E6362" i="12"/>
  <c r="E6361" i="12"/>
  <c r="E6360" i="12"/>
  <c r="E6359" i="12"/>
  <c r="E6358" i="12"/>
  <c r="E6357" i="12"/>
  <c r="E6356" i="12"/>
  <c r="E6355" i="12"/>
  <c r="E6354" i="12"/>
  <c r="E6353" i="12"/>
  <c r="E6352" i="12"/>
  <c r="E6351" i="12"/>
  <c r="E6350" i="12"/>
  <c r="E6349" i="12"/>
  <c r="E6348" i="12"/>
  <c r="E6347" i="12"/>
  <c r="E6346" i="12"/>
  <c r="E6345" i="12"/>
  <c r="E6344" i="12"/>
  <c r="E6343" i="12"/>
  <c r="E6342" i="12"/>
  <c r="E6341" i="12"/>
  <c r="E6340" i="12"/>
  <c r="E6339" i="12"/>
  <c r="E6338" i="12"/>
  <c r="E6337" i="12"/>
  <c r="E6336" i="12"/>
  <c r="E6335" i="12"/>
  <c r="E6334" i="12"/>
  <c r="E6333" i="12"/>
  <c r="E6332" i="12"/>
  <c r="E6331" i="12"/>
  <c r="E6330" i="12"/>
  <c r="E6329" i="12"/>
  <c r="E6328" i="12"/>
  <c r="E6327" i="12"/>
  <c r="E6326" i="12"/>
  <c r="E6325" i="12"/>
  <c r="E6324" i="12"/>
  <c r="E6323" i="12"/>
  <c r="E6322" i="12"/>
  <c r="E6321" i="12"/>
  <c r="E6320" i="12"/>
  <c r="E6319" i="12"/>
  <c r="E6318" i="12"/>
  <c r="E6317" i="12"/>
  <c r="E6316" i="12"/>
  <c r="E6315" i="12"/>
  <c r="E6314" i="12"/>
  <c r="E6313" i="12"/>
  <c r="E6312" i="12"/>
  <c r="E6311" i="12"/>
  <c r="E6310" i="12"/>
  <c r="E6309" i="12"/>
  <c r="E6308" i="12"/>
  <c r="E6307" i="12"/>
  <c r="E6306" i="12"/>
  <c r="E6305" i="12"/>
  <c r="E6304" i="12"/>
  <c r="E6303" i="12"/>
  <c r="E6302" i="12"/>
  <c r="E6301" i="12"/>
  <c r="E6300" i="12"/>
  <c r="E6299" i="12"/>
  <c r="E6298" i="12"/>
  <c r="E6297" i="12"/>
  <c r="E6296" i="12"/>
  <c r="E6295" i="12"/>
  <c r="E6294" i="12"/>
  <c r="E6293" i="12"/>
  <c r="E6292" i="12"/>
  <c r="E6291" i="12"/>
  <c r="E6290" i="12"/>
  <c r="E6289" i="12"/>
  <c r="E6288" i="12"/>
  <c r="E6287" i="12"/>
  <c r="E6286" i="12"/>
  <c r="E6285" i="12"/>
  <c r="E6284" i="12"/>
  <c r="E6283" i="12"/>
  <c r="E6282" i="12"/>
  <c r="E6281" i="12"/>
  <c r="E6280" i="12"/>
  <c r="E6279" i="12"/>
  <c r="E6278" i="12"/>
  <c r="E6277" i="12"/>
  <c r="E6276" i="12"/>
  <c r="E6275" i="12"/>
  <c r="E6274" i="12"/>
  <c r="E6273" i="12"/>
  <c r="E6272" i="12"/>
  <c r="E6271" i="12"/>
  <c r="E6270" i="12"/>
  <c r="E6269" i="12"/>
  <c r="E6268" i="12"/>
  <c r="E6267" i="12"/>
  <c r="E6266" i="12"/>
  <c r="E6265" i="12"/>
  <c r="E6264" i="12"/>
  <c r="E6263" i="12"/>
  <c r="E6262" i="12"/>
  <c r="E6261" i="12"/>
  <c r="E6260" i="12"/>
  <c r="E6259" i="12"/>
  <c r="E6258" i="12"/>
  <c r="E6257" i="12"/>
  <c r="E6256" i="12"/>
  <c r="E6255" i="12"/>
  <c r="E6254" i="12"/>
  <c r="E6253" i="12"/>
  <c r="E6252" i="12"/>
  <c r="E6251" i="12"/>
  <c r="E6250" i="12"/>
  <c r="E6249" i="12"/>
  <c r="E6248" i="12"/>
  <c r="E6247" i="12"/>
  <c r="E6246" i="12"/>
  <c r="E6245" i="12"/>
  <c r="E6244" i="12"/>
  <c r="E6243" i="12"/>
  <c r="E6242" i="12"/>
  <c r="E6241" i="12"/>
  <c r="E6240" i="12"/>
  <c r="E6239" i="12"/>
  <c r="E6238" i="12"/>
  <c r="E6237" i="12"/>
  <c r="E6236" i="12"/>
  <c r="E6235" i="12"/>
  <c r="E6234" i="12"/>
  <c r="E6233" i="12"/>
  <c r="E6232" i="12"/>
  <c r="E6231" i="12"/>
  <c r="E6230" i="12"/>
  <c r="E6229" i="12"/>
  <c r="E6228" i="12"/>
  <c r="E6227" i="12"/>
  <c r="E6226" i="12"/>
  <c r="E6225" i="12"/>
  <c r="E6224" i="12"/>
  <c r="E6223" i="12"/>
  <c r="E6222" i="12"/>
  <c r="E6221" i="12"/>
  <c r="E6220" i="12"/>
  <c r="E6219" i="12"/>
  <c r="E6218" i="12"/>
  <c r="E6217" i="12"/>
  <c r="E6216" i="12"/>
  <c r="E6215" i="12"/>
  <c r="E6214" i="12"/>
  <c r="E6213" i="12"/>
  <c r="E6212" i="12"/>
  <c r="E6211" i="12"/>
  <c r="E6210" i="12"/>
  <c r="E6209" i="12"/>
  <c r="E6208" i="12"/>
  <c r="E6207" i="12"/>
  <c r="E6206" i="12"/>
  <c r="E6205" i="12"/>
  <c r="E6204" i="12"/>
  <c r="E6203" i="12"/>
  <c r="E6202" i="12"/>
  <c r="E6201" i="12"/>
  <c r="E6200" i="12"/>
  <c r="E6199" i="12"/>
  <c r="E6198" i="12"/>
  <c r="E6197" i="12"/>
  <c r="E6196" i="12"/>
  <c r="E6195" i="12"/>
  <c r="E6194" i="12"/>
  <c r="E6193" i="12"/>
  <c r="E6192" i="12"/>
  <c r="E6191" i="12"/>
  <c r="E6190" i="12"/>
  <c r="E6189" i="12"/>
  <c r="E6188" i="12"/>
  <c r="E6187" i="12"/>
  <c r="E6186" i="12"/>
  <c r="E6185" i="12"/>
  <c r="E6184" i="12"/>
  <c r="E6183" i="12"/>
  <c r="E6182" i="12"/>
  <c r="E6181" i="12"/>
  <c r="E6180" i="12"/>
  <c r="E6179" i="12"/>
  <c r="E6178" i="12"/>
  <c r="E6177" i="12"/>
  <c r="E6176" i="12"/>
  <c r="E6175" i="12"/>
  <c r="E6174" i="12"/>
  <c r="E6173" i="12"/>
  <c r="E6172" i="12"/>
  <c r="E6171" i="12"/>
  <c r="E6170" i="12"/>
  <c r="E6169" i="12"/>
  <c r="E6168" i="12"/>
  <c r="E6167" i="12"/>
  <c r="E6166" i="12"/>
  <c r="E6165" i="12"/>
  <c r="E6164" i="12"/>
  <c r="E6163" i="12"/>
  <c r="E6162" i="12"/>
  <c r="E6161" i="12"/>
  <c r="E6160" i="12"/>
  <c r="E6159" i="12"/>
  <c r="E6158" i="12"/>
  <c r="E6157" i="12"/>
  <c r="E6156" i="12"/>
  <c r="E6155" i="12"/>
  <c r="E6154" i="12"/>
  <c r="E6153" i="12"/>
  <c r="E6152" i="12"/>
  <c r="E6151" i="12"/>
  <c r="E6150" i="12"/>
  <c r="E6149" i="12"/>
  <c r="E6148" i="12"/>
  <c r="E6147" i="12"/>
  <c r="E6146" i="12"/>
  <c r="E6145" i="12"/>
  <c r="E6144" i="12"/>
  <c r="E6143" i="12"/>
  <c r="E6142" i="12"/>
  <c r="E6141" i="12"/>
  <c r="E6140" i="12"/>
  <c r="E6139" i="12"/>
  <c r="E6138" i="12"/>
  <c r="E6137" i="12"/>
  <c r="E6136" i="12"/>
  <c r="E6135" i="12"/>
  <c r="E6134" i="12"/>
  <c r="E6133" i="12"/>
  <c r="E6132" i="12"/>
  <c r="E6131" i="12"/>
  <c r="E6130" i="12"/>
  <c r="E6129" i="12"/>
  <c r="E6128" i="12"/>
  <c r="E6127" i="12"/>
  <c r="E6126" i="12"/>
  <c r="E6125" i="12"/>
  <c r="E6124" i="12"/>
  <c r="E6123" i="12"/>
  <c r="E6122" i="12"/>
  <c r="E6121" i="12"/>
  <c r="E6120" i="12"/>
  <c r="E6119" i="12"/>
  <c r="E6118" i="12"/>
  <c r="E6117" i="12"/>
  <c r="E6116" i="12"/>
  <c r="E6115" i="12"/>
  <c r="E6114" i="12"/>
  <c r="E6113" i="12"/>
  <c r="E6112" i="12"/>
  <c r="E6111" i="12"/>
  <c r="E6110" i="12"/>
  <c r="E6109" i="12"/>
  <c r="E6108" i="12"/>
  <c r="E6107" i="12"/>
  <c r="E6106" i="12"/>
  <c r="E6105" i="12"/>
  <c r="E6104" i="12"/>
  <c r="E6103" i="12"/>
  <c r="E6102" i="12"/>
  <c r="E6101" i="12"/>
  <c r="E6100" i="12"/>
  <c r="E6099" i="12"/>
  <c r="E6098" i="12"/>
  <c r="E6097" i="12"/>
  <c r="E6096" i="12"/>
  <c r="E6095" i="12"/>
  <c r="E6094" i="12"/>
  <c r="E6093" i="12"/>
  <c r="E6092" i="12"/>
  <c r="E6091" i="12"/>
  <c r="E6090" i="12"/>
  <c r="E6089" i="12"/>
  <c r="E6088" i="12"/>
  <c r="E6087" i="12"/>
  <c r="E6086" i="12"/>
  <c r="E6085" i="12"/>
  <c r="E6084" i="12"/>
  <c r="E6083" i="12"/>
  <c r="E6082" i="12"/>
  <c r="E6081" i="12"/>
  <c r="E6080" i="12"/>
  <c r="E6079" i="12"/>
  <c r="E6078" i="12"/>
  <c r="E6077" i="12"/>
  <c r="E6076" i="12"/>
  <c r="E6075" i="12"/>
  <c r="E6074" i="12"/>
  <c r="E6073" i="12"/>
  <c r="E6072" i="12"/>
  <c r="E6071" i="12"/>
  <c r="E6070" i="12"/>
  <c r="E6069" i="12"/>
  <c r="E6068" i="12"/>
  <c r="E6067" i="12"/>
  <c r="E6066" i="12"/>
  <c r="E6065" i="12"/>
  <c r="E6064" i="12"/>
  <c r="E6063" i="12"/>
  <c r="E6062" i="12"/>
  <c r="E6061" i="12"/>
  <c r="E6060" i="12"/>
  <c r="E6059" i="12"/>
  <c r="E6058" i="12"/>
  <c r="E6057" i="12"/>
  <c r="E6056" i="12"/>
  <c r="E6055" i="12"/>
  <c r="E6054" i="12"/>
  <c r="E6053" i="12"/>
  <c r="E6052" i="12"/>
  <c r="E6051" i="12"/>
  <c r="E6050" i="12"/>
  <c r="E6049" i="12"/>
  <c r="E6048" i="12"/>
  <c r="E6047" i="12"/>
  <c r="E6046" i="12"/>
  <c r="E6045" i="12"/>
  <c r="E6044" i="12"/>
  <c r="E6043" i="12"/>
  <c r="E6042" i="12"/>
  <c r="E6041" i="12"/>
  <c r="E6040" i="12"/>
  <c r="E6039" i="12"/>
  <c r="E6038" i="12"/>
  <c r="E6037" i="12"/>
  <c r="E6036" i="12"/>
  <c r="E6035" i="12"/>
  <c r="E6034" i="12"/>
  <c r="E6033" i="12"/>
  <c r="E6032" i="12"/>
  <c r="E6031" i="12"/>
  <c r="E6030" i="12"/>
  <c r="E6029" i="12"/>
  <c r="E6028" i="12"/>
  <c r="E6027" i="12"/>
  <c r="E6026" i="12"/>
  <c r="E6025" i="12"/>
  <c r="E6024" i="12"/>
  <c r="E6023" i="12"/>
  <c r="E6022" i="12"/>
  <c r="E6021" i="12"/>
  <c r="E6020" i="12"/>
  <c r="E6019" i="12"/>
  <c r="E6018" i="12"/>
  <c r="E6017" i="12"/>
  <c r="E6016" i="12"/>
  <c r="E6015" i="12"/>
  <c r="E6014" i="12"/>
  <c r="E6013" i="12"/>
  <c r="E6012" i="12"/>
  <c r="E6011" i="12"/>
  <c r="E6010" i="12"/>
  <c r="E6009" i="12"/>
  <c r="E6008" i="12"/>
  <c r="E6007" i="12"/>
  <c r="E6006" i="12"/>
  <c r="E6005" i="12"/>
  <c r="E6004" i="12"/>
  <c r="E6003" i="12"/>
  <c r="E6002" i="12"/>
  <c r="E6001" i="12"/>
  <c r="E6000" i="12"/>
  <c r="E5999" i="12"/>
  <c r="E5998" i="12"/>
  <c r="E5997" i="12"/>
  <c r="E5996" i="12"/>
  <c r="E5995" i="12"/>
  <c r="E5994" i="12"/>
  <c r="E5993" i="12"/>
  <c r="E5992" i="12"/>
  <c r="E5991" i="12"/>
  <c r="E5990" i="12"/>
  <c r="E5989" i="12"/>
  <c r="E5988" i="12"/>
  <c r="E5987" i="12"/>
  <c r="E5986" i="12"/>
  <c r="E5985" i="12"/>
  <c r="E5984" i="12"/>
  <c r="E5983" i="12"/>
  <c r="E5982" i="12"/>
  <c r="E5981" i="12"/>
  <c r="E5980" i="12"/>
  <c r="E5979" i="12"/>
  <c r="E5978" i="12"/>
  <c r="E5977" i="12"/>
  <c r="E5976" i="12"/>
  <c r="E5975" i="12"/>
  <c r="E5974" i="12"/>
  <c r="E5973" i="12"/>
  <c r="E5972" i="12"/>
  <c r="E5971" i="12"/>
  <c r="E5970" i="12"/>
  <c r="E5969" i="12"/>
  <c r="E5968" i="12"/>
  <c r="E5967" i="12"/>
  <c r="E5966" i="12"/>
  <c r="E5965" i="12"/>
  <c r="E5964" i="12"/>
  <c r="E5963" i="12"/>
  <c r="E5962" i="12"/>
  <c r="E5961" i="12"/>
  <c r="E5960" i="12"/>
  <c r="E5959" i="12"/>
  <c r="E5958" i="12"/>
  <c r="E5957" i="12"/>
  <c r="E5956" i="12"/>
  <c r="E5955" i="12"/>
  <c r="E5954" i="12"/>
  <c r="E5953" i="12"/>
  <c r="E5952" i="12"/>
  <c r="E5951" i="12"/>
  <c r="E5950" i="12"/>
  <c r="E5949" i="12"/>
  <c r="E5948" i="12"/>
  <c r="E5947" i="12"/>
  <c r="E5946" i="12"/>
  <c r="E5945" i="12"/>
  <c r="E5944" i="12"/>
  <c r="E5943" i="12"/>
  <c r="E5942" i="12"/>
  <c r="E5941" i="12"/>
  <c r="E5940" i="12"/>
  <c r="E5939" i="12"/>
  <c r="E5938" i="12"/>
  <c r="E5937" i="12"/>
  <c r="E5936" i="12"/>
  <c r="E5935" i="12"/>
  <c r="E5934" i="12"/>
  <c r="E5933" i="12"/>
  <c r="E5932" i="12"/>
  <c r="E5931" i="12"/>
  <c r="E5930" i="12"/>
  <c r="E5929" i="12"/>
  <c r="E5928" i="12"/>
  <c r="E5927" i="12"/>
  <c r="E5926" i="12"/>
  <c r="E5925" i="12"/>
  <c r="E5924" i="12"/>
  <c r="E5923" i="12"/>
  <c r="E5922" i="12"/>
  <c r="E5921" i="12"/>
  <c r="E5920" i="12"/>
  <c r="E5919" i="12"/>
  <c r="E5918" i="12"/>
  <c r="E5917" i="12"/>
  <c r="E5916" i="12"/>
  <c r="E5915" i="12"/>
  <c r="E5914" i="12"/>
  <c r="E5913" i="12"/>
  <c r="E5912" i="12"/>
  <c r="E5911" i="12"/>
  <c r="E5910" i="12"/>
  <c r="E5909" i="12"/>
  <c r="E5908" i="12"/>
  <c r="E5907" i="12"/>
  <c r="E5906" i="12"/>
  <c r="E5905" i="12"/>
  <c r="E5904" i="12"/>
  <c r="E5903" i="12"/>
  <c r="E5902" i="12"/>
  <c r="E5901" i="12"/>
  <c r="E5900" i="12"/>
  <c r="E5899" i="12"/>
  <c r="E5898" i="12"/>
  <c r="E5897" i="12"/>
  <c r="E5896" i="12"/>
  <c r="E5895" i="12"/>
  <c r="E5894" i="12"/>
  <c r="E5893" i="12"/>
  <c r="E5892" i="12"/>
  <c r="E5891" i="12"/>
  <c r="E5890" i="12"/>
  <c r="E5889" i="12"/>
  <c r="E5888" i="12"/>
  <c r="E5887" i="12"/>
  <c r="E5886" i="12"/>
  <c r="E5885" i="12"/>
  <c r="E5884" i="12"/>
  <c r="E5883" i="12"/>
  <c r="E5882" i="12"/>
  <c r="E5881" i="12"/>
  <c r="E5880" i="12"/>
  <c r="E5879" i="12"/>
  <c r="E5878" i="12"/>
  <c r="E5877" i="12"/>
  <c r="E5876" i="12"/>
  <c r="E5875" i="12"/>
  <c r="E5874" i="12"/>
  <c r="E5873" i="12"/>
  <c r="E5872" i="12"/>
  <c r="E5871" i="12"/>
  <c r="E5870" i="12"/>
  <c r="E5869" i="12"/>
  <c r="E5868" i="12"/>
  <c r="E5867" i="12"/>
  <c r="E5866" i="12"/>
  <c r="E5865" i="12"/>
  <c r="E5864" i="12"/>
  <c r="E5863" i="12"/>
  <c r="E5862" i="12"/>
  <c r="E5861" i="12"/>
  <c r="E5860" i="12"/>
  <c r="E5859" i="12"/>
  <c r="E5858" i="12"/>
  <c r="E5857" i="12"/>
  <c r="E5856" i="12"/>
  <c r="E5855" i="12"/>
  <c r="E5854" i="12"/>
  <c r="E5853" i="12"/>
  <c r="E5852" i="12"/>
  <c r="E5851" i="12"/>
  <c r="E5850" i="12"/>
  <c r="E5849" i="12"/>
  <c r="E5848" i="12"/>
  <c r="E5847" i="12"/>
  <c r="E5846" i="12"/>
  <c r="E5845" i="12"/>
  <c r="E5844" i="12"/>
  <c r="E5843" i="12"/>
  <c r="E5842" i="12"/>
  <c r="E5841" i="12"/>
  <c r="E5840" i="12"/>
  <c r="E5839" i="12"/>
  <c r="E5838" i="12"/>
  <c r="E5837" i="12"/>
  <c r="E5836" i="12"/>
  <c r="E5835" i="12"/>
  <c r="E5834" i="12"/>
  <c r="E5833" i="12"/>
  <c r="E5832" i="12"/>
  <c r="E5831" i="12"/>
  <c r="E5830" i="12"/>
  <c r="E5829" i="12"/>
  <c r="E5828" i="12"/>
  <c r="E5827" i="12"/>
  <c r="E5826" i="12"/>
  <c r="E5825" i="12"/>
  <c r="E5824" i="12"/>
  <c r="E5823" i="12"/>
  <c r="E5822" i="12"/>
  <c r="E5821" i="12"/>
  <c r="E5820" i="12"/>
  <c r="E5819" i="12"/>
  <c r="E5818" i="12"/>
  <c r="E5817" i="12"/>
  <c r="E5816" i="12"/>
  <c r="E5815" i="12"/>
  <c r="E5814" i="12"/>
  <c r="E5813" i="12"/>
  <c r="E5812" i="12"/>
  <c r="E5811" i="12"/>
  <c r="E5810" i="12"/>
  <c r="E5809" i="12"/>
  <c r="E5808" i="12"/>
  <c r="E5807" i="12"/>
  <c r="E5806" i="12"/>
  <c r="E5805" i="12"/>
  <c r="E5804" i="12"/>
  <c r="E5803" i="12"/>
  <c r="E5802" i="12"/>
  <c r="E5801" i="12"/>
  <c r="E5800" i="12"/>
  <c r="E5799" i="12"/>
  <c r="E5798" i="12"/>
  <c r="E5797" i="12"/>
  <c r="E5796" i="12"/>
  <c r="E5795" i="12"/>
  <c r="E5794" i="12"/>
  <c r="E5793" i="12"/>
  <c r="E5792" i="12"/>
  <c r="E5791" i="12"/>
  <c r="E5790" i="12"/>
  <c r="E5789" i="12"/>
  <c r="E5788" i="12"/>
  <c r="E5787" i="12"/>
  <c r="E5786" i="12"/>
  <c r="E5785" i="12"/>
  <c r="E5784" i="12"/>
  <c r="E5783" i="12"/>
  <c r="E5782" i="12"/>
  <c r="E5781" i="12"/>
  <c r="E5780" i="12"/>
  <c r="E5779" i="12"/>
  <c r="E5778" i="12"/>
  <c r="E5777" i="12"/>
  <c r="E5776" i="12"/>
  <c r="E5775" i="12"/>
  <c r="E5774" i="12"/>
  <c r="E5773" i="12"/>
  <c r="E5772" i="12"/>
  <c r="E5771" i="12"/>
  <c r="E5770" i="12"/>
  <c r="E5769" i="12"/>
  <c r="E5768" i="12"/>
  <c r="E5767" i="12"/>
  <c r="E5766" i="12"/>
  <c r="E5765" i="12"/>
  <c r="E5764" i="12"/>
  <c r="E5763" i="12"/>
  <c r="E5762" i="12"/>
  <c r="E5761" i="12"/>
  <c r="E5760" i="12"/>
  <c r="E5759" i="12"/>
  <c r="E5758" i="12"/>
  <c r="E5757" i="12"/>
  <c r="E5756" i="12"/>
  <c r="E5755" i="12"/>
  <c r="E5754" i="12"/>
  <c r="E5753" i="12"/>
  <c r="E5752" i="12"/>
  <c r="E5751" i="12"/>
  <c r="E5750" i="12"/>
  <c r="E5749" i="12"/>
  <c r="E5748" i="12"/>
  <c r="E5747" i="12"/>
  <c r="E5746" i="12"/>
  <c r="E5745" i="12"/>
  <c r="E5744" i="12"/>
  <c r="E5743" i="12"/>
  <c r="E5742" i="12"/>
  <c r="E5741" i="12"/>
  <c r="E5740" i="12"/>
  <c r="E5739" i="12"/>
  <c r="E5738" i="12"/>
  <c r="E5737" i="12"/>
  <c r="E5736" i="12"/>
  <c r="E5735" i="12"/>
  <c r="E5734" i="12"/>
  <c r="E5733" i="12"/>
  <c r="E5732" i="12"/>
  <c r="E5731" i="12"/>
  <c r="E5730" i="12"/>
  <c r="E5729" i="12"/>
  <c r="E5728" i="12"/>
  <c r="E5727" i="12"/>
  <c r="E5726" i="12"/>
  <c r="E5725" i="12"/>
  <c r="E5724" i="12"/>
  <c r="E5723" i="12"/>
  <c r="E5722" i="12"/>
  <c r="E5721" i="12"/>
  <c r="E5720" i="12"/>
  <c r="E5719" i="12"/>
  <c r="E5718" i="12"/>
  <c r="E5717" i="12"/>
  <c r="E5716" i="12"/>
  <c r="E5715" i="12"/>
  <c r="E5714" i="12"/>
  <c r="E5713" i="12"/>
  <c r="E5712" i="12"/>
  <c r="E5711" i="12"/>
  <c r="E5710" i="12"/>
  <c r="E5709" i="12"/>
  <c r="E5708" i="12"/>
  <c r="E5707" i="12"/>
  <c r="E5706" i="12"/>
  <c r="E5705" i="12"/>
  <c r="E5704" i="12"/>
  <c r="E5703" i="12"/>
  <c r="E5702" i="12"/>
  <c r="E5701" i="12"/>
  <c r="E5700" i="12"/>
  <c r="E5699" i="12"/>
  <c r="E5698" i="12"/>
  <c r="E5697" i="12"/>
  <c r="E5696" i="12"/>
  <c r="E5695" i="12"/>
  <c r="E5694" i="12"/>
  <c r="E5693" i="12"/>
  <c r="E5692" i="12"/>
  <c r="E5691" i="12"/>
  <c r="E5690" i="12"/>
  <c r="E5689" i="12"/>
  <c r="E5688" i="12"/>
  <c r="E5687" i="12"/>
  <c r="E5686" i="12"/>
  <c r="E5685" i="12"/>
  <c r="E5684" i="12"/>
  <c r="E5683" i="12"/>
  <c r="E5682" i="12"/>
  <c r="E5681" i="12"/>
  <c r="E5680" i="12"/>
  <c r="E5679" i="12"/>
  <c r="E5678" i="12"/>
  <c r="E5677" i="12"/>
  <c r="E5676" i="12"/>
  <c r="E5675" i="12"/>
  <c r="E5674" i="12"/>
  <c r="E5673" i="12"/>
  <c r="E5672" i="12"/>
  <c r="E5671" i="12"/>
  <c r="E5670" i="12"/>
  <c r="E5669" i="12"/>
  <c r="E5668" i="12"/>
  <c r="E5667" i="12"/>
  <c r="E5666" i="12"/>
  <c r="E5665" i="12"/>
  <c r="E5664" i="12"/>
  <c r="E5663" i="12"/>
  <c r="E5662" i="12"/>
  <c r="E5661" i="12"/>
  <c r="E5660" i="12"/>
  <c r="E5659" i="12"/>
  <c r="E5658" i="12"/>
  <c r="E5657" i="12"/>
  <c r="E5656" i="12"/>
  <c r="E5655" i="12"/>
  <c r="E5654" i="12"/>
  <c r="E5653" i="12"/>
  <c r="E5652" i="12"/>
  <c r="E5651" i="12"/>
  <c r="E5650" i="12"/>
  <c r="E5649" i="12"/>
  <c r="E5648" i="12"/>
  <c r="E5647" i="12"/>
  <c r="E5646" i="12"/>
  <c r="E5645" i="12"/>
  <c r="E5644" i="12"/>
  <c r="E5643" i="12"/>
  <c r="E5642" i="12"/>
  <c r="E5641" i="12"/>
  <c r="E5640" i="12"/>
  <c r="E5639" i="12"/>
  <c r="E5638" i="12"/>
  <c r="E5637" i="12"/>
  <c r="E5636" i="12"/>
  <c r="E5635" i="12"/>
  <c r="E5634" i="12"/>
  <c r="E5633" i="12"/>
  <c r="E5632" i="12"/>
  <c r="E5631" i="12"/>
  <c r="E5630" i="12"/>
  <c r="E5629" i="12"/>
  <c r="E5628" i="12"/>
  <c r="E5627" i="12"/>
  <c r="E5626" i="12"/>
  <c r="E5625" i="12"/>
  <c r="E5624" i="12"/>
  <c r="E5623" i="12"/>
  <c r="E5622" i="12"/>
  <c r="E5621" i="12"/>
  <c r="E5620" i="12"/>
  <c r="E5619" i="12"/>
  <c r="E5618" i="12"/>
  <c r="E5617" i="12"/>
  <c r="E5616" i="12"/>
  <c r="E5615" i="12"/>
  <c r="E5614" i="12"/>
  <c r="E5613" i="12"/>
  <c r="E5612" i="12"/>
  <c r="E5611" i="12"/>
  <c r="E5610" i="12"/>
  <c r="E5609" i="12"/>
  <c r="E5608" i="12"/>
  <c r="E5607" i="12"/>
  <c r="E5606" i="12"/>
  <c r="E5605" i="12"/>
  <c r="E5604" i="12"/>
  <c r="E5603" i="12"/>
  <c r="E5602" i="12"/>
  <c r="E5601" i="12"/>
  <c r="E5600" i="12"/>
  <c r="E5599" i="12"/>
  <c r="E5598" i="12"/>
  <c r="E5597" i="12"/>
  <c r="E5596" i="12"/>
  <c r="E5595" i="12"/>
  <c r="E5594" i="12"/>
  <c r="E5593" i="12"/>
  <c r="E5592" i="12"/>
  <c r="E5591" i="12"/>
  <c r="E5590" i="12"/>
  <c r="E5589" i="12"/>
  <c r="E5588" i="12"/>
  <c r="E5587" i="12"/>
  <c r="E5586" i="12"/>
  <c r="E5585" i="12"/>
  <c r="E5584" i="12"/>
  <c r="E5583" i="12"/>
  <c r="E5582" i="12"/>
  <c r="E5581" i="12"/>
  <c r="E5580" i="12"/>
  <c r="E5579" i="12"/>
  <c r="E5578" i="12"/>
  <c r="E5577" i="12"/>
  <c r="E5576" i="12"/>
  <c r="E5575" i="12"/>
  <c r="E5574" i="12"/>
  <c r="E5573" i="12"/>
  <c r="E5572" i="12"/>
  <c r="E5571" i="12"/>
  <c r="E5570" i="12"/>
  <c r="E5569" i="12"/>
  <c r="E5568" i="12"/>
  <c r="E5567" i="12"/>
  <c r="E5566" i="12"/>
  <c r="E5565" i="12"/>
  <c r="E5564" i="12"/>
  <c r="E5563" i="12"/>
  <c r="E5562" i="12"/>
  <c r="E5561" i="12"/>
  <c r="E5560" i="12"/>
  <c r="E5559" i="12"/>
  <c r="E5558" i="12"/>
  <c r="E5557" i="12"/>
  <c r="E5556" i="12"/>
  <c r="E5555" i="12"/>
  <c r="E5554" i="12"/>
  <c r="E5553" i="12"/>
  <c r="E5552" i="12"/>
  <c r="E5551" i="12"/>
  <c r="E5550" i="12"/>
  <c r="E5549" i="12"/>
  <c r="E5548" i="12"/>
  <c r="E5547" i="12"/>
  <c r="E5546" i="12"/>
  <c r="E5545" i="12"/>
  <c r="E5544" i="12"/>
  <c r="E5543" i="12"/>
  <c r="E5542" i="12"/>
  <c r="E5541" i="12"/>
  <c r="E5540" i="12"/>
  <c r="E5539" i="12"/>
  <c r="E5538" i="12"/>
  <c r="E5537" i="12"/>
  <c r="E5536" i="12"/>
  <c r="E5535" i="12"/>
  <c r="E5534" i="12"/>
  <c r="E5533" i="12"/>
  <c r="E5532" i="12"/>
  <c r="E5531" i="12"/>
  <c r="E5530" i="12"/>
  <c r="E5529" i="12"/>
  <c r="E5528" i="12"/>
  <c r="E5527" i="12"/>
  <c r="E5526" i="12"/>
  <c r="E5525" i="12"/>
  <c r="E5524" i="12"/>
  <c r="E5523" i="12"/>
  <c r="E5522" i="12"/>
  <c r="E5521" i="12"/>
  <c r="E5520" i="12"/>
  <c r="E5519" i="12"/>
  <c r="E5518" i="12"/>
  <c r="E5517" i="12"/>
  <c r="E5516" i="12"/>
  <c r="E5515" i="12"/>
  <c r="E5514" i="12"/>
  <c r="E5513" i="12"/>
  <c r="E5512" i="12"/>
  <c r="E5511" i="12"/>
  <c r="E5510" i="12"/>
  <c r="E5509" i="12"/>
  <c r="E5508" i="12"/>
  <c r="E5507" i="12"/>
  <c r="E5506" i="12"/>
  <c r="E5505" i="12"/>
  <c r="E5504" i="12"/>
  <c r="E5503" i="12"/>
  <c r="E5502" i="12"/>
  <c r="E5501" i="12"/>
  <c r="E5500" i="12"/>
  <c r="E5499" i="12"/>
  <c r="E5498" i="12"/>
  <c r="E5497" i="12"/>
  <c r="E5496" i="12"/>
  <c r="E5495" i="12"/>
  <c r="E5494" i="12"/>
  <c r="E5493" i="12"/>
  <c r="E5492" i="12"/>
  <c r="E5491" i="12"/>
  <c r="E5490" i="12"/>
  <c r="E5489" i="12"/>
  <c r="E5488" i="12"/>
  <c r="E5487" i="12"/>
  <c r="E5486" i="12"/>
  <c r="E5485" i="12"/>
  <c r="E5484" i="12"/>
  <c r="E5483" i="12"/>
  <c r="E5482" i="12"/>
  <c r="E5481" i="12"/>
  <c r="E5480" i="12"/>
  <c r="E5479" i="12"/>
  <c r="E5478" i="12"/>
  <c r="E5477" i="12"/>
  <c r="E5476" i="12"/>
  <c r="E5475" i="12"/>
  <c r="E5474" i="12"/>
  <c r="E5473" i="12"/>
  <c r="E5472" i="12"/>
  <c r="E5471" i="12"/>
  <c r="E5470" i="12"/>
  <c r="E5469" i="12"/>
  <c r="E5468" i="12"/>
  <c r="E5467" i="12"/>
  <c r="E5466" i="12"/>
  <c r="E5465" i="12"/>
  <c r="E5464" i="12"/>
  <c r="E5463" i="12"/>
  <c r="E5462" i="12"/>
  <c r="E5461" i="12"/>
  <c r="E5460" i="12"/>
  <c r="E5459" i="12"/>
  <c r="E5458" i="12"/>
  <c r="E5457" i="12"/>
  <c r="E5456" i="12"/>
  <c r="E5455" i="12"/>
  <c r="E5454" i="12"/>
  <c r="E5453" i="12"/>
  <c r="E5452" i="12"/>
  <c r="E5451" i="12"/>
  <c r="E5450" i="12"/>
  <c r="E5449" i="12"/>
  <c r="E5448" i="12"/>
  <c r="E5447" i="12"/>
  <c r="E5446" i="12"/>
  <c r="E5445" i="12"/>
  <c r="E5444" i="12"/>
  <c r="E5443" i="12"/>
  <c r="E5442" i="12"/>
  <c r="E5441" i="12"/>
  <c r="E5440" i="12"/>
  <c r="E5439" i="12"/>
  <c r="E5438" i="12"/>
  <c r="E5437" i="12"/>
  <c r="E5436" i="12"/>
  <c r="E5435" i="12"/>
  <c r="E5434" i="12"/>
  <c r="E5433" i="12"/>
  <c r="E5432" i="12"/>
  <c r="E5431" i="12"/>
  <c r="E5430" i="12"/>
  <c r="E5429" i="12"/>
  <c r="E5428" i="12"/>
  <c r="E5427" i="12"/>
  <c r="E5426" i="12"/>
  <c r="E5425" i="12"/>
  <c r="E5424" i="12"/>
  <c r="E5423" i="12"/>
  <c r="E5422" i="12"/>
  <c r="E5421" i="12"/>
  <c r="E5420" i="12"/>
  <c r="E5419" i="12"/>
  <c r="E5418" i="12"/>
  <c r="E5417" i="12"/>
  <c r="E5416" i="12"/>
  <c r="E5415" i="12"/>
  <c r="E5414" i="12"/>
  <c r="E5413" i="12"/>
  <c r="E5412" i="12"/>
  <c r="E5411" i="12"/>
  <c r="E5410" i="12"/>
  <c r="E5409" i="12"/>
  <c r="E5408" i="12"/>
  <c r="E5407" i="12"/>
  <c r="E5406" i="12"/>
  <c r="E5405" i="12"/>
  <c r="E5404" i="12"/>
  <c r="E5403" i="12"/>
  <c r="E5402" i="12"/>
  <c r="E5401" i="12"/>
  <c r="E5400" i="12"/>
  <c r="E5399" i="12"/>
  <c r="E5398" i="12"/>
  <c r="E5397" i="12"/>
  <c r="E5396" i="12"/>
  <c r="E5395" i="12"/>
  <c r="E5394" i="12"/>
  <c r="E5393" i="12"/>
  <c r="E5392" i="12"/>
  <c r="E5391" i="12"/>
  <c r="E5390" i="12"/>
  <c r="E5389" i="12"/>
  <c r="E5388" i="12"/>
  <c r="E5387" i="12"/>
  <c r="E5386" i="12"/>
  <c r="E5385" i="12"/>
  <c r="E5384" i="12"/>
  <c r="E5383" i="12"/>
  <c r="E5382" i="12"/>
  <c r="E5381" i="12"/>
  <c r="E5380" i="12"/>
  <c r="E5379" i="12"/>
  <c r="E5378" i="12"/>
  <c r="E5377" i="12"/>
  <c r="E5376" i="12"/>
  <c r="E5375" i="12"/>
  <c r="E5374" i="12"/>
  <c r="E5373" i="12"/>
  <c r="E5372" i="12"/>
  <c r="E5371" i="12"/>
  <c r="E5370" i="12"/>
  <c r="E5369" i="12"/>
  <c r="E5368" i="12"/>
  <c r="E5367" i="12"/>
  <c r="E5366" i="12"/>
  <c r="E5365" i="12"/>
  <c r="E5364" i="12"/>
  <c r="E5363" i="12"/>
  <c r="E5362" i="12"/>
  <c r="E5361" i="12"/>
  <c r="E5360" i="12"/>
  <c r="E5359" i="12"/>
  <c r="E5358" i="12"/>
  <c r="E5357" i="12"/>
  <c r="E5356" i="12"/>
  <c r="E5355" i="12"/>
  <c r="E5354" i="12"/>
  <c r="E5353" i="12"/>
  <c r="E5352" i="12"/>
  <c r="E5351" i="12"/>
  <c r="E5350" i="12"/>
  <c r="E5349" i="12"/>
  <c r="E5348" i="12"/>
  <c r="E5347" i="12"/>
  <c r="E5346" i="12"/>
  <c r="E5345" i="12"/>
  <c r="E5344" i="12"/>
  <c r="E5343" i="12"/>
  <c r="E5342" i="12"/>
  <c r="E5341" i="12"/>
  <c r="E5340" i="12"/>
  <c r="E5339" i="12"/>
  <c r="E5338" i="12"/>
  <c r="E5337" i="12"/>
  <c r="E5336" i="12"/>
  <c r="E5335" i="12"/>
  <c r="E5334" i="12"/>
  <c r="E5333" i="12"/>
  <c r="E5332" i="12"/>
  <c r="E5331" i="12"/>
  <c r="E5330" i="12"/>
  <c r="E5329" i="12"/>
  <c r="E5328" i="12"/>
  <c r="E5327" i="12"/>
  <c r="E5326" i="12"/>
  <c r="E5325" i="12"/>
  <c r="E5324" i="12"/>
  <c r="E5323" i="12"/>
  <c r="E5322" i="12"/>
  <c r="E5321" i="12"/>
  <c r="E5320" i="12"/>
  <c r="E5319" i="12"/>
  <c r="E5318" i="12"/>
  <c r="E5317" i="12"/>
  <c r="E5316" i="12"/>
  <c r="E5315" i="12"/>
  <c r="E5314" i="12"/>
  <c r="E5313" i="12"/>
  <c r="E5312" i="12"/>
  <c r="E5311" i="12"/>
  <c r="E5310" i="12"/>
  <c r="E5309" i="12"/>
  <c r="E5308" i="12"/>
  <c r="E5307" i="12"/>
  <c r="E5306" i="12"/>
  <c r="E5305" i="12"/>
  <c r="E5304" i="12"/>
  <c r="E5303" i="12"/>
  <c r="E5302" i="12"/>
  <c r="E5301" i="12"/>
  <c r="E5300" i="12"/>
  <c r="E5299" i="12"/>
  <c r="E5298" i="12"/>
  <c r="E5297" i="12"/>
  <c r="E5296" i="12"/>
  <c r="E5295" i="12"/>
  <c r="E5294" i="12"/>
  <c r="E5293" i="12"/>
  <c r="E5292" i="12"/>
  <c r="E5291" i="12"/>
  <c r="E5290" i="12"/>
  <c r="E5289" i="12"/>
  <c r="E5288" i="12"/>
  <c r="E5287" i="12"/>
  <c r="E5286" i="12"/>
  <c r="E5285" i="12"/>
  <c r="E5284" i="12"/>
  <c r="E5283" i="12"/>
  <c r="E5282" i="12"/>
  <c r="E5281" i="12"/>
  <c r="E5280" i="12"/>
  <c r="E5279" i="12"/>
  <c r="E5278" i="12"/>
  <c r="E5277" i="12"/>
  <c r="E5276" i="12"/>
  <c r="E5275" i="12"/>
  <c r="E5274" i="12"/>
  <c r="E5273" i="12"/>
  <c r="E5272" i="12"/>
  <c r="E5271" i="12"/>
  <c r="E5270" i="12"/>
  <c r="E5269" i="12"/>
  <c r="E5268" i="12"/>
  <c r="E5267" i="12"/>
  <c r="E5266" i="12"/>
  <c r="E5265" i="12"/>
  <c r="E5264" i="12"/>
  <c r="E5263" i="12"/>
  <c r="E5262" i="12"/>
  <c r="E5261" i="12"/>
  <c r="E5260" i="12"/>
  <c r="E5259" i="12"/>
  <c r="E5258" i="12"/>
  <c r="E5257" i="12"/>
  <c r="E5256" i="12"/>
  <c r="E5255" i="12"/>
  <c r="E5254" i="12"/>
  <c r="E5253" i="12"/>
  <c r="E5252" i="12"/>
  <c r="E5251" i="12"/>
  <c r="E5250" i="12"/>
  <c r="E5249" i="12"/>
  <c r="E5248" i="12"/>
  <c r="E5247" i="12"/>
  <c r="E5246" i="12"/>
  <c r="E5245" i="12"/>
  <c r="E5244" i="12"/>
  <c r="E5243" i="12"/>
  <c r="E5242" i="12"/>
  <c r="E5241" i="12"/>
  <c r="E5240" i="12"/>
  <c r="E5239" i="12"/>
  <c r="E5238" i="12"/>
  <c r="E5237" i="12"/>
  <c r="E5236" i="12"/>
  <c r="E5235" i="12"/>
  <c r="E5234" i="12"/>
  <c r="E5233" i="12"/>
  <c r="E5232" i="12"/>
  <c r="E5231" i="12"/>
  <c r="E5230" i="12"/>
  <c r="E5229" i="12"/>
  <c r="E5228" i="12"/>
  <c r="E5227" i="12"/>
  <c r="E5226" i="12"/>
  <c r="E5225" i="12"/>
  <c r="E5224" i="12"/>
  <c r="E5223" i="12"/>
  <c r="E5222" i="12"/>
  <c r="E5221" i="12"/>
  <c r="E5220" i="12"/>
  <c r="E5219" i="12"/>
  <c r="E5218" i="12"/>
  <c r="E5217" i="12"/>
  <c r="E5216" i="12"/>
  <c r="E5215" i="12"/>
  <c r="E5214" i="12"/>
  <c r="E5213" i="12"/>
  <c r="E5212" i="12"/>
  <c r="E5211" i="12"/>
  <c r="E5210" i="12"/>
  <c r="E5209" i="12"/>
  <c r="E5208" i="12"/>
  <c r="E5207" i="12"/>
  <c r="E5206" i="12"/>
  <c r="E5205" i="12"/>
  <c r="E5204" i="12"/>
  <c r="E5203" i="12"/>
  <c r="E5202" i="12"/>
  <c r="E5201" i="12"/>
  <c r="E5200" i="12"/>
  <c r="E5199" i="12"/>
  <c r="E5198" i="12"/>
  <c r="E5197" i="12"/>
  <c r="E5196" i="12"/>
  <c r="E5195" i="12"/>
  <c r="E5194" i="12"/>
  <c r="E5193" i="12"/>
  <c r="E5192" i="12"/>
  <c r="E5191" i="12"/>
  <c r="E5190" i="12"/>
  <c r="E5189" i="12"/>
  <c r="E5188" i="12"/>
  <c r="E5187" i="12"/>
  <c r="E5186" i="12"/>
  <c r="E5185" i="12"/>
  <c r="E5184" i="12"/>
  <c r="E5183" i="12"/>
  <c r="E5182" i="12"/>
  <c r="E5181" i="12"/>
  <c r="E5180" i="12"/>
  <c r="E5179" i="12"/>
  <c r="E5178" i="12"/>
  <c r="E5177" i="12"/>
  <c r="E5176" i="12"/>
  <c r="E5175" i="12"/>
  <c r="E5174" i="12"/>
  <c r="E5173" i="12"/>
  <c r="E5172" i="12"/>
  <c r="E5171" i="12"/>
  <c r="E5170" i="12"/>
  <c r="E5169" i="12"/>
  <c r="E5168" i="12"/>
  <c r="E5167" i="12"/>
  <c r="E5166" i="12"/>
  <c r="E5165" i="12"/>
  <c r="E5164" i="12"/>
  <c r="E5163" i="12"/>
  <c r="E5162" i="12"/>
  <c r="E5161" i="12"/>
  <c r="E5160" i="12"/>
  <c r="E5159" i="12"/>
  <c r="E5158" i="12"/>
  <c r="E5157" i="12"/>
  <c r="E5156" i="12"/>
  <c r="E5155" i="12"/>
  <c r="E5154" i="12"/>
  <c r="E5153" i="12"/>
  <c r="E5152" i="12"/>
  <c r="E5151" i="12"/>
  <c r="E5150" i="12"/>
  <c r="E5149" i="12"/>
  <c r="E5148" i="12"/>
  <c r="E5147" i="12"/>
  <c r="E5146" i="12"/>
  <c r="E5145" i="12"/>
  <c r="E5144" i="12"/>
  <c r="E5143" i="12"/>
  <c r="E5142" i="12"/>
  <c r="E5141" i="12"/>
  <c r="E5140" i="12"/>
  <c r="E5139" i="12"/>
  <c r="E5138" i="12"/>
  <c r="E5137" i="12"/>
  <c r="E5136" i="12"/>
  <c r="E5135" i="12"/>
  <c r="E5134" i="12"/>
  <c r="E5133" i="12"/>
  <c r="E5132" i="12"/>
  <c r="E5131" i="12"/>
  <c r="E5130" i="12"/>
  <c r="E5129" i="12"/>
  <c r="E5128" i="12"/>
  <c r="E5127" i="12"/>
  <c r="E5126" i="12"/>
  <c r="E5125" i="12"/>
  <c r="E5124" i="12"/>
  <c r="E5123" i="12"/>
  <c r="E5122" i="12"/>
  <c r="E5121" i="12"/>
  <c r="E5120" i="12"/>
  <c r="E5119" i="12"/>
  <c r="E5118" i="12"/>
  <c r="E5117" i="12"/>
  <c r="E5116" i="12"/>
  <c r="E5115" i="12"/>
  <c r="E5114" i="12"/>
  <c r="E5113" i="12"/>
  <c r="E5112" i="12"/>
  <c r="E5111" i="12"/>
  <c r="E5110" i="12"/>
  <c r="E5109" i="12"/>
  <c r="E5108" i="12"/>
  <c r="E5107" i="12"/>
  <c r="E5106" i="12"/>
  <c r="E5105" i="12"/>
  <c r="E5104" i="12"/>
  <c r="E5103" i="12"/>
  <c r="E5102" i="12"/>
  <c r="E5101" i="12"/>
  <c r="E5100" i="12"/>
  <c r="E5099" i="12"/>
  <c r="E5098" i="12"/>
  <c r="E5097" i="12"/>
  <c r="E5096" i="12"/>
  <c r="E5095" i="12"/>
  <c r="E5094" i="12"/>
  <c r="E5093" i="12"/>
  <c r="E5092" i="12"/>
  <c r="E5091" i="12"/>
  <c r="E5090" i="12"/>
  <c r="E5089" i="12"/>
  <c r="E5088" i="12"/>
  <c r="E5087" i="12"/>
  <c r="E5086" i="12"/>
  <c r="E5085" i="12"/>
  <c r="E5084" i="12"/>
  <c r="E5083" i="12"/>
  <c r="E5082" i="12"/>
  <c r="E5081" i="12"/>
  <c r="E5080" i="12"/>
  <c r="E5079" i="12"/>
  <c r="E5078" i="12"/>
  <c r="E5077" i="12"/>
  <c r="E5076" i="12"/>
  <c r="E5075" i="12"/>
  <c r="E5074" i="12"/>
  <c r="E5073" i="12"/>
  <c r="E5072" i="12"/>
  <c r="E5071" i="12"/>
  <c r="E5070" i="12"/>
  <c r="E5069" i="12"/>
  <c r="E5068" i="12"/>
  <c r="E5067" i="12"/>
  <c r="E5066" i="12"/>
  <c r="E5065" i="12"/>
  <c r="E5064" i="12"/>
  <c r="E5063" i="12"/>
  <c r="E5062" i="12"/>
  <c r="E5061" i="12"/>
  <c r="E5060" i="12"/>
  <c r="E5059" i="12"/>
  <c r="E5058" i="12"/>
  <c r="E5057" i="12"/>
  <c r="E5056" i="12"/>
  <c r="E5055" i="12"/>
  <c r="E5054" i="12"/>
  <c r="E5053" i="12"/>
  <c r="E5052" i="12"/>
  <c r="E5051" i="12"/>
  <c r="E5050" i="12"/>
  <c r="E5049" i="12"/>
  <c r="E5048" i="12"/>
  <c r="E5047" i="12"/>
  <c r="E5046" i="12"/>
  <c r="E5045" i="12"/>
  <c r="E5044" i="12"/>
  <c r="E5043" i="12"/>
  <c r="E5042" i="12"/>
  <c r="E5041" i="12"/>
  <c r="E5040" i="12"/>
  <c r="E5039" i="12"/>
  <c r="E5038" i="12"/>
  <c r="E5037" i="12"/>
  <c r="E5036" i="12"/>
  <c r="E5035" i="12"/>
  <c r="E5034" i="12"/>
  <c r="E5033" i="12"/>
  <c r="E5032" i="12"/>
  <c r="E5031" i="12"/>
  <c r="E5030" i="12"/>
  <c r="E5029" i="12"/>
  <c r="E5028" i="12"/>
  <c r="E5027" i="12"/>
  <c r="E5026" i="12"/>
  <c r="E5025" i="12"/>
  <c r="E5024" i="12"/>
  <c r="E5023" i="12"/>
  <c r="E5022" i="12"/>
  <c r="E5021" i="12"/>
  <c r="E5020" i="12"/>
  <c r="E5019" i="12"/>
  <c r="E5018" i="12"/>
  <c r="E5017" i="12"/>
  <c r="E5016" i="12"/>
  <c r="E5015" i="12"/>
  <c r="E5014" i="12"/>
  <c r="E5013" i="12"/>
  <c r="E5012" i="12"/>
  <c r="E5011" i="12"/>
  <c r="E5010" i="12"/>
  <c r="E5009" i="12"/>
  <c r="E5008" i="12"/>
  <c r="E5007" i="12"/>
  <c r="E5006" i="12"/>
  <c r="E5005" i="12"/>
  <c r="E5004" i="12"/>
  <c r="E5003" i="12"/>
  <c r="E5002" i="12"/>
  <c r="E5001" i="12"/>
  <c r="E5000" i="12"/>
  <c r="E4999" i="12"/>
  <c r="E4998" i="12"/>
  <c r="E4997" i="12"/>
  <c r="E4996" i="12"/>
  <c r="E4995" i="12"/>
  <c r="E4994" i="12"/>
  <c r="E4993" i="12"/>
  <c r="E4992" i="12"/>
  <c r="E4991" i="12"/>
  <c r="E4990" i="12"/>
  <c r="E4989" i="12"/>
  <c r="E4988" i="12"/>
  <c r="E4987" i="12"/>
  <c r="E4986" i="12"/>
  <c r="E4985" i="12"/>
  <c r="E4984" i="12"/>
  <c r="E4983" i="12"/>
  <c r="E4982" i="12"/>
  <c r="E4981" i="12"/>
  <c r="E4980" i="12"/>
  <c r="E4979" i="12"/>
  <c r="E4978" i="12"/>
  <c r="E4977" i="12"/>
  <c r="E4976" i="12"/>
  <c r="E4975" i="12"/>
  <c r="E4974" i="12"/>
  <c r="E4973" i="12"/>
  <c r="E4972" i="12"/>
  <c r="E4971" i="12"/>
  <c r="E4970" i="12"/>
  <c r="E4969" i="12"/>
  <c r="E4968" i="12"/>
  <c r="E4967" i="12"/>
  <c r="E4966" i="12"/>
  <c r="E4965" i="12"/>
  <c r="E4964" i="12"/>
  <c r="E4963" i="12"/>
  <c r="E4962" i="12"/>
  <c r="E4961" i="12"/>
  <c r="E4960" i="12"/>
  <c r="E4959" i="12"/>
  <c r="E4958" i="12"/>
  <c r="E4957" i="12"/>
  <c r="E4956" i="12"/>
  <c r="E4955" i="12"/>
  <c r="E4954" i="12"/>
  <c r="E4953" i="12"/>
  <c r="E4952" i="12"/>
  <c r="E4951" i="12"/>
  <c r="E4950" i="12"/>
  <c r="E4949" i="12"/>
  <c r="E4948" i="12"/>
  <c r="E4947" i="12"/>
  <c r="E4946" i="12"/>
  <c r="E4945" i="12"/>
  <c r="E4944" i="12"/>
  <c r="E4943" i="12"/>
  <c r="E4942" i="12"/>
  <c r="E4941" i="12"/>
  <c r="E4940" i="12"/>
  <c r="E4939" i="12"/>
  <c r="E4938" i="12"/>
  <c r="E4937" i="12"/>
  <c r="E4936" i="12"/>
  <c r="E4935" i="12"/>
  <c r="E4934" i="12"/>
  <c r="E4933" i="12"/>
  <c r="E4932" i="12"/>
  <c r="E4931" i="12"/>
  <c r="E4930" i="12"/>
  <c r="E4929" i="12"/>
  <c r="E4928" i="12"/>
  <c r="E4927" i="12"/>
  <c r="E4926" i="12"/>
  <c r="E4925" i="12"/>
  <c r="E4924" i="12"/>
  <c r="E4923" i="12"/>
  <c r="E4922" i="12"/>
  <c r="E4921" i="12"/>
  <c r="E4920" i="12"/>
  <c r="E4919" i="12"/>
  <c r="E4918" i="12"/>
  <c r="E4917" i="12"/>
  <c r="E4916" i="12"/>
  <c r="E4915" i="12"/>
  <c r="E4914" i="12"/>
  <c r="E4913" i="12"/>
  <c r="E4912" i="12"/>
  <c r="E4911" i="12"/>
  <c r="E4910" i="12"/>
  <c r="E4909" i="12"/>
  <c r="E4908" i="12"/>
  <c r="E4907" i="12"/>
  <c r="E4906" i="12"/>
  <c r="E4905" i="12"/>
  <c r="E4904" i="12"/>
  <c r="E4903" i="12"/>
  <c r="E4902" i="12"/>
  <c r="E4901" i="12"/>
  <c r="E4900" i="12"/>
  <c r="E4899" i="12"/>
  <c r="E4898" i="12"/>
  <c r="E4897" i="12"/>
  <c r="E4896" i="12"/>
  <c r="E4895" i="12"/>
  <c r="E4894" i="12"/>
  <c r="E4893" i="12"/>
  <c r="E4892" i="12"/>
  <c r="E4891" i="12"/>
  <c r="E4890" i="12"/>
  <c r="E4889" i="12"/>
  <c r="E4888" i="12"/>
  <c r="E4887" i="12"/>
  <c r="E4886" i="12"/>
  <c r="E4885" i="12"/>
  <c r="E4884" i="12"/>
  <c r="E4883" i="12"/>
  <c r="E4882" i="12"/>
  <c r="E4881" i="12"/>
  <c r="E4880" i="12"/>
  <c r="E4879" i="12"/>
  <c r="E4878" i="12"/>
  <c r="E4877" i="12"/>
  <c r="E4876" i="12"/>
  <c r="E4875" i="12"/>
  <c r="E4874" i="12"/>
  <c r="E4873" i="12"/>
  <c r="E4872" i="12"/>
  <c r="E4871" i="12"/>
  <c r="E4870" i="12"/>
  <c r="E4869" i="12"/>
  <c r="E4868" i="12"/>
  <c r="E4867" i="12"/>
  <c r="E4866" i="12"/>
  <c r="E4865" i="12"/>
  <c r="E4864" i="12"/>
  <c r="E4863" i="12"/>
  <c r="E4862" i="12"/>
  <c r="E4861" i="12"/>
  <c r="E4860" i="12"/>
  <c r="E4859" i="12"/>
  <c r="E4858" i="12"/>
  <c r="E4857" i="12"/>
  <c r="E4856" i="12"/>
  <c r="E4855" i="12"/>
  <c r="E4854" i="12"/>
  <c r="E4853" i="12"/>
  <c r="E4852" i="12"/>
  <c r="E4851" i="12"/>
  <c r="E4850" i="12"/>
  <c r="E4849" i="12"/>
  <c r="E4848" i="12"/>
  <c r="E4847" i="12"/>
  <c r="E4846" i="12"/>
  <c r="E4845" i="12"/>
  <c r="E4844" i="12"/>
  <c r="E4843" i="12"/>
  <c r="E4842" i="12"/>
  <c r="E4841" i="12"/>
  <c r="E4840" i="12"/>
  <c r="E4839" i="12"/>
  <c r="E4838" i="12"/>
  <c r="E4837" i="12"/>
  <c r="E4836" i="12"/>
  <c r="E4835" i="12"/>
  <c r="E4834" i="12"/>
  <c r="E4833" i="12"/>
  <c r="E4832" i="12"/>
  <c r="E4831" i="12"/>
  <c r="E4830" i="12"/>
  <c r="E4829" i="12"/>
  <c r="E4828" i="12"/>
  <c r="E4827" i="12"/>
  <c r="E4826" i="12"/>
  <c r="E4825" i="12"/>
  <c r="E4824" i="12"/>
  <c r="E4823" i="12"/>
  <c r="E4822" i="12"/>
  <c r="E4821" i="12"/>
  <c r="E4820" i="12"/>
  <c r="E4819" i="12"/>
  <c r="E4818" i="12"/>
  <c r="E4817" i="12"/>
  <c r="E4816" i="12"/>
  <c r="E4815" i="12"/>
  <c r="E4814" i="12"/>
  <c r="E4813" i="12"/>
  <c r="E4812" i="12"/>
  <c r="E4811" i="12"/>
  <c r="E4810" i="12"/>
  <c r="E4809" i="12"/>
  <c r="E4808" i="12"/>
  <c r="E4807" i="12"/>
  <c r="E4806" i="12"/>
  <c r="E4805" i="12"/>
  <c r="E4804" i="12"/>
  <c r="E4803" i="12"/>
  <c r="E4802" i="12"/>
  <c r="E4801" i="12"/>
  <c r="E4800" i="12"/>
  <c r="E4799" i="12"/>
  <c r="E4798" i="12"/>
  <c r="E4797" i="12"/>
  <c r="E4796" i="12"/>
  <c r="E4795" i="12"/>
  <c r="E4794" i="12"/>
  <c r="E4793" i="12"/>
  <c r="E4792" i="12"/>
  <c r="E4791" i="12"/>
  <c r="E4790" i="12"/>
  <c r="E4789" i="12"/>
  <c r="E4788" i="12"/>
  <c r="E4787" i="12"/>
  <c r="E4786" i="12"/>
  <c r="E4785" i="12"/>
  <c r="E4784" i="12"/>
  <c r="E4783" i="12"/>
  <c r="E4782" i="12"/>
  <c r="E4781" i="12"/>
  <c r="E4780" i="12"/>
  <c r="E4779" i="12"/>
  <c r="E4778" i="12"/>
  <c r="E4777" i="12"/>
  <c r="E4776" i="12"/>
  <c r="E4775" i="12"/>
  <c r="E4774" i="12"/>
  <c r="E4773" i="12"/>
  <c r="E4772" i="12"/>
  <c r="E4771" i="12"/>
  <c r="E4770" i="12"/>
  <c r="E4769" i="12"/>
  <c r="E4768" i="12"/>
  <c r="E4767" i="12"/>
  <c r="E4766" i="12"/>
  <c r="E4765" i="12"/>
  <c r="E4764" i="12"/>
  <c r="E4763" i="12"/>
  <c r="E4762" i="12"/>
  <c r="E4761" i="12"/>
  <c r="E4760" i="12"/>
  <c r="E4759" i="12"/>
  <c r="E4758" i="12"/>
  <c r="E4757" i="12"/>
  <c r="E4756" i="12"/>
  <c r="E4755" i="12"/>
  <c r="E4754" i="12"/>
  <c r="E4753" i="12"/>
  <c r="E4752" i="12"/>
  <c r="E4751" i="12"/>
  <c r="E4750" i="12"/>
  <c r="E4749" i="12"/>
  <c r="E4748" i="12"/>
  <c r="E4747" i="12"/>
  <c r="E4746" i="12"/>
  <c r="E4745" i="12"/>
  <c r="E4744" i="12"/>
  <c r="E4743" i="12"/>
  <c r="E4742" i="12"/>
  <c r="E4741" i="12"/>
  <c r="E4740" i="12"/>
  <c r="E4739" i="12"/>
  <c r="E4738" i="12"/>
  <c r="E4737" i="12"/>
  <c r="E4736" i="12"/>
  <c r="E4735" i="12"/>
  <c r="E4734" i="12"/>
  <c r="E4733" i="12"/>
  <c r="E4732" i="12"/>
  <c r="E4731" i="12"/>
  <c r="E4730" i="12"/>
  <c r="E4729" i="12"/>
  <c r="E4728" i="12"/>
  <c r="E4727" i="12"/>
  <c r="E4726" i="12"/>
  <c r="E4725" i="12"/>
  <c r="E4724" i="12"/>
  <c r="E4723" i="12"/>
  <c r="E4722" i="12"/>
  <c r="E4721" i="12"/>
  <c r="E4720" i="12"/>
  <c r="E4719" i="12"/>
  <c r="E4718" i="12"/>
  <c r="E4717" i="12"/>
  <c r="E4716" i="12"/>
  <c r="E4715" i="12"/>
  <c r="E4714" i="12"/>
  <c r="E4713" i="12"/>
  <c r="E4712" i="12"/>
  <c r="E4711" i="12"/>
  <c r="E4710" i="12"/>
  <c r="E4709" i="12"/>
  <c r="E4708" i="12"/>
  <c r="E4707" i="12"/>
  <c r="E4706" i="12"/>
  <c r="E4705" i="12"/>
  <c r="E4704" i="12"/>
  <c r="E4703" i="12"/>
  <c r="E4702" i="12"/>
  <c r="E4701" i="12"/>
  <c r="E4700" i="12"/>
  <c r="E4699" i="12"/>
  <c r="E4698" i="12"/>
  <c r="E4697" i="12"/>
  <c r="E4696" i="12"/>
  <c r="E4695" i="12"/>
  <c r="E4694" i="12"/>
  <c r="E4693" i="12"/>
  <c r="E4692" i="12"/>
  <c r="E4691" i="12"/>
  <c r="E4690" i="12"/>
  <c r="E4689" i="12"/>
  <c r="E4688" i="12"/>
  <c r="E4687" i="12"/>
  <c r="E4686" i="12"/>
  <c r="E4685" i="12"/>
  <c r="E4684" i="12"/>
  <c r="E4683" i="12"/>
  <c r="E4682" i="12"/>
  <c r="E4681" i="12"/>
  <c r="E4680" i="12"/>
  <c r="E4679" i="12"/>
  <c r="E4678" i="12"/>
  <c r="E4677" i="12"/>
  <c r="E4676" i="12"/>
  <c r="E4675" i="12"/>
  <c r="E4674" i="12"/>
  <c r="E4673" i="12"/>
  <c r="E4672" i="12"/>
  <c r="E4671" i="12"/>
  <c r="E4670" i="12"/>
  <c r="E4669" i="12"/>
  <c r="E4668" i="12"/>
  <c r="E4667" i="12"/>
  <c r="E4666" i="12"/>
  <c r="E4665" i="12"/>
  <c r="E4664" i="12"/>
  <c r="E4663" i="12"/>
  <c r="E4662" i="12"/>
  <c r="E4661" i="12"/>
  <c r="E4660" i="12"/>
  <c r="E4659" i="12"/>
  <c r="E4658" i="12"/>
  <c r="E4657" i="12"/>
  <c r="E4656" i="12"/>
  <c r="E4655" i="12"/>
  <c r="E4654" i="12"/>
  <c r="E4653" i="12"/>
  <c r="E4652" i="12"/>
  <c r="E4651" i="12"/>
  <c r="E4650" i="12"/>
  <c r="E4649" i="12"/>
  <c r="E4648" i="12"/>
  <c r="E4647" i="12"/>
  <c r="E4646" i="12"/>
  <c r="E4645" i="12"/>
  <c r="E4644" i="12"/>
  <c r="E4643" i="12"/>
  <c r="E4642" i="12"/>
  <c r="E4641" i="12"/>
  <c r="E4640" i="12"/>
  <c r="E4639" i="12"/>
  <c r="E4638" i="12"/>
  <c r="E4637" i="12"/>
  <c r="E4636" i="12"/>
  <c r="E4635" i="12"/>
  <c r="E4634" i="12"/>
  <c r="E4633" i="12"/>
  <c r="E4632" i="12"/>
  <c r="E4631" i="12"/>
  <c r="E4630" i="12"/>
  <c r="E4629" i="12"/>
  <c r="E4628" i="12"/>
  <c r="E4627" i="12"/>
  <c r="E4626" i="12"/>
  <c r="E4625" i="12"/>
  <c r="E4624" i="12"/>
  <c r="E4623" i="12"/>
  <c r="E4622" i="12"/>
  <c r="E4621" i="12"/>
  <c r="E4620" i="12"/>
  <c r="E4619" i="12"/>
  <c r="E4618" i="12"/>
  <c r="E4617" i="12"/>
  <c r="E4616" i="12"/>
  <c r="E4615" i="12"/>
  <c r="E4614" i="12"/>
  <c r="E4613" i="12"/>
  <c r="E4612" i="12"/>
  <c r="E4611" i="12"/>
  <c r="E4610" i="12"/>
  <c r="E4609" i="12"/>
  <c r="E4608" i="12"/>
  <c r="E4607" i="12"/>
  <c r="E4606" i="12"/>
  <c r="E4605" i="12"/>
  <c r="E4604" i="12"/>
  <c r="E4603" i="12"/>
  <c r="E4602" i="12"/>
  <c r="E4601" i="12"/>
  <c r="E4600" i="12"/>
  <c r="E4599" i="12"/>
  <c r="E4598" i="12"/>
  <c r="E4597" i="12"/>
  <c r="E4596" i="12"/>
  <c r="E4595" i="12"/>
  <c r="E4594" i="12"/>
  <c r="E4593" i="12"/>
  <c r="E4592" i="12"/>
  <c r="E4591" i="12"/>
  <c r="E4590" i="12"/>
  <c r="E4589" i="12"/>
  <c r="E4588" i="12"/>
  <c r="E4587" i="12"/>
  <c r="E4586" i="12"/>
  <c r="E4585" i="12"/>
  <c r="E4584" i="12"/>
  <c r="E4583" i="12"/>
  <c r="E4582" i="12"/>
  <c r="E4581" i="12"/>
  <c r="E4580" i="12"/>
  <c r="E4579" i="12"/>
  <c r="E4578" i="12"/>
  <c r="E4577" i="12"/>
  <c r="E4576" i="12"/>
  <c r="E4575" i="12"/>
  <c r="E4574" i="12"/>
  <c r="E4573" i="12"/>
  <c r="E4572" i="12"/>
  <c r="E4571" i="12"/>
  <c r="E4570" i="12"/>
  <c r="E4569" i="12"/>
  <c r="E4568" i="12"/>
  <c r="E4567" i="12"/>
  <c r="E4566" i="12"/>
  <c r="E4565" i="12"/>
  <c r="E4564" i="12"/>
  <c r="E4563" i="12"/>
  <c r="E4562" i="12"/>
  <c r="E4561" i="12"/>
  <c r="E4560" i="12"/>
  <c r="E4559" i="12"/>
  <c r="E4558" i="12"/>
  <c r="E4557" i="12"/>
  <c r="E4556" i="12"/>
  <c r="E4555" i="12"/>
  <c r="E4554" i="12"/>
  <c r="E4553" i="12"/>
  <c r="E4552" i="12"/>
  <c r="E4551" i="12"/>
  <c r="E4550" i="12"/>
  <c r="E4549" i="12"/>
  <c r="E4548" i="12"/>
  <c r="E4547" i="12"/>
  <c r="E4546" i="12"/>
  <c r="E4545" i="12"/>
  <c r="E4544" i="12"/>
  <c r="E4543" i="12"/>
  <c r="E4542" i="12"/>
  <c r="E4541" i="12"/>
  <c r="E4540" i="12"/>
  <c r="E4539" i="12"/>
  <c r="E4538" i="12"/>
  <c r="E4537" i="12"/>
  <c r="E4536" i="12"/>
  <c r="E4535" i="12"/>
  <c r="E4534" i="12"/>
  <c r="E4533" i="12"/>
  <c r="E4532" i="12"/>
  <c r="E4531" i="12"/>
  <c r="E4530" i="12"/>
  <c r="E4529" i="12"/>
  <c r="E4528" i="12"/>
  <c r="E4527" i="12"/>
  <c r="E4526" i="12"/>
  <c r="E4525" i="12"/>
  <c r="E4524" i="12"/>
  <c r="E4523" i="12"/>
  <c r="E4522" i="12"/>
  <c r="E4521" i="12"/>
  <c r="E4520" i="12"/>
  <c r="E4519" i="12"/>
  <c r="E4518" i="12"/>
  <c r="E4517" i="12"/>
  <c r="E4516" i="12"/>
  <c r="E4515" i="12"/>
  <c r="E4514" i="12"/>
  <c r="E4513" i="12"/>
  <c r="E4512" i="12"/>
  <c r="E4511" i="12"/>
  <c r="E4510" i="12"/>
  <c r="E4509" i="12"/>
  <c r="E4508" i="12"/>
  <c r="E4507" i="12"/>
  <c r="E4506" i="12"/>
  <c r="E4505" i="12"/>
  <c r="E4504" i="12"/>
  <c r="E4503" i="12"/>
  <c r="E4502" i="12"/>
  <c r="E4501" i="12"/>
  <c r="E4500" i="12"/>
  <c r="E4499" i="12"/>
  <c r="E4498" i="12"/>
  <c r="E4497" i="12"/>
  <c r="E4496" i="12"/>
  <c r="E4495" i="12"/>
  <c r="E4494" i="12"/>
  <c r="E4493" i="12"/>
  <c r="E4492" i="12"/>
  <c r="E4491" i="12"/>
  <c r="E4490" i="12"/>
  <c r="E4489" i="12"/>
  <c r="E4488" i="12"/>
  <c r="E4487" i="12"/>
  <c r="E4486" i="12"/>
  <c r="E4485" i="12"/>
  <c r="E4484" i="12"/>
  <c r="E4483" i="12"/>
  <c r="E4482" i="12"/>
  <c r="E4481" i="12"/>
  <c r="E4480" i="12"/>
  <c r="E4479" i="12"/>
  <c r="E4478" i="12"/>
  <c r="E4477" i="12"/>
  <c r="E4476" i="12"/>
  <c r="E4475" i="12"/>
  <c r="E4474" i="12"/>
  <c r="E4473" i="12"/>
  <c r="E4472" i="12"/>
  <c r="E4471" i="12"/>
  <c r="E4470" i="12"/>
  <c r="E4469" i="12"/>
  <c r="E4468" i="12"/>
  <c r="E4467" i="12"/>
  <c r="E4466" i="12"/>
  <c r="E4465" i="12"/>
  <c r="E4464" i="12"/>
  <c r="E4463" i="12"/>
  <c r="E4462" i="12"/>
  <c r="E4461" i="12"/>
  <c r="E4460" i="12"/>
  <c r="E4459" i="12"/>
  <c r="E4458" i="12"/>
  <c r="E4457" i="12"/>
  <c r="E4456" i="12"/>
  <c r="E4455" i="12"/>
  <c r="E4454" i="12"/>
  <c r="E4453" i="12"/>
  <c r="E4452" i="12"/>
  <c r="E4451" i="12"/>
  <c r="E4450" i="12"/>
  <c r="E4449" i="12"/>
  <c r="E4448" i="12"/>
  <c r="E4447" i="12"/>
  <c r="E4446" i="12"/>
  <c r="E4445" i="12"/>
  <c r="E4444" i="12"/>
  <c r="E4443" i="12"/>
  <c r="E4442" i="12"/>
  <c r="E4441" i="12"/>
  <c r="E4440" i="12"/>
  <c r="E4439" i="12"/>
  <c r="E4438" i="12"/>
  <c r="E4437" i="12"/>
  <c r="E4436" i="12"/>
  <c r="E4435" i="12"/>
  <c r="E4434" i="12"/>
  <c r="E4433" i="12"/>
  <c r="E4432" i="12"/>
  <c r="E4431" i="12"/>
  <c r="E4430" i="12"/>
  <c r="E4429" i="12"/>
  <c r="E4428" i="12"/>
  <c r="E4427" i="12"/>
  <c r="E4426" i="12"/>
  <c r="E4425" i="12"/>
  <c r="E4424" i="12"/>
  <c r="E4423" i="12"/>
  <c r="E4422" i="12"/>
  <c r="E4421" i="12"/>
  <c r="E4420" i="12"/>
  <c r="E4419" i="12"/>
  <c r="E4418" i="12"/>
  <c r="E4417" i="12"/>
  <c r="E4416" i="12"/>
  <c r="E4415" i="12"/>
  <c r="E4414" i="12"/>
  <c r="E4413" i="12"/>
  <c r="E4412" i="12"/>
  <c r="E4411" i="12"/>
  <c r="E4410" i="12"/>
  <c r="E4409" i="12"/>
  <c r="E4408" i="12"/>
  <c r="E4407" i="12"/>
  <c r="E4406" i="12"/>
  <c r="E4405" i="12"/>
  <c r="E4404" i="12"/>
  <c r="E4403" i="12"/>
  <c r="E4402" i="12"/>
  <c r="E4401" i="12"/>
  <c r="E4400" i="12"/>
  <c r="E4399" i="12"/>
  <c r="E4398" i="12"/>
  <c r="E4397" i="12"/>
  <c r="E4396" i="12"/>
  <c r="E4395" i="12"/>
  <c r="E4394" i="12"/>
  <c r="E4393" i="12"/>
  <c r="E4392" i="12"/>
  <c r="E4391" i="12"/>
  <c r="E4390" i="12"/>
  <c r="E4389" i="12"/>
  <c r="E4388" i="12"/>
  <c r="E4387" i="12"/>
  <c r="E4386" i="12"/>
  <c r="E4385" i="12"/>
  <c r="E4384" i="12"/>
  <c r="E4383" i="12"/>
  <c r="E4382" i="12"/>
  <c r="E4381" i="12"/>
  <c r="E4380" i="12"/>
  <c r="E4379" i="12"/>
  <c r="E4378" i="12"/>
  <c r="E4377" i="12"/>
  <c r="E4376" i="12"/>
  <c r="E4375" i="12"/>
  <c r="E4374" i="12"/>
  <c r="E4373" i="12"/>
  <c r="E4372" i="12"/>
  <c r="E4371" i="12"/>
  <c r="E4370" i="12"/>
  <c r="E4369" i="12"/>
  <c r="E4368" i="12"/>
  <c r="E4367" i="12"/>
  <c r="E4366" i="12"/>
  <c r="E4365" i="12"/>
  <c r="E4364" i="12"/>
  <c r="E4363" i="12"/>
  <c r="E4362" i="12"/>
  <c r="E4361" i="12"/>
  <c r="E4360" i="12"/>
  <c r="E4359" i="12"/>
  <c r="E4358" i="12"/>
  <c r="E4357" i="12"/>
  <c r="E4356" i="12"/>
  <c r="E4355" i="12"/>
  <c r="E4354" i="12"/>
  <c r="E4353" i="12"/>
  <c r="E4352" i="12"/>
  <c r="E4351" i="12"/>
  <c r="E4350" i="12"/>
  <c r="E4349" i="12"/>
  <c r="E4348" i="12"/>
  <c r="E4347" i="12"/>
  <c r="E4346" i="12"/>
  <c r="E4345" i="12"/>
  <c r="E4344" i="12"/>
  <c r="E4343" i="12"/>
  <c r="E4342" i="12"/>
  <c r="E4341" i="12"/>
  <c r="E4340" i="12"/>
  <c r="E4339" i="12"/>
  <c r="E4338" i="12"/>
  <c r="E4337" i="12"/>
  <c r="E4336" i="12"/>
  <c r="E4335" i="12"/>
  <c r="E4334" i="12"/>
  <c r="E4333" i="12"/>
  <c r="E4332" i="12"/>
  <c r="E4331" i="12"/>
  <c r="E4330" i="12"/>
  <c r="E4329" i="12"/>
  <c r="E4328" i="12"/>
  <c r="E4327" i="12"/>
  <c r="E4326" i="12"/>
  <c r="E4325" i="12"/>
  <c r="E4324" i="12"/>
  <c r="E4323" i="12"/>
  <c r="E4322" i="12"/>
  <c r="E4321" i="12"/>
  <c r="E4320" i="12"/>
  <c r="E4319" i="12"/>
  <c r="E4318" i="12"/>
  <c r="E4317" i="12"/>
  <c r="E4316" i="12"/>
  <c r="E4315" i="12"/>
  <c r="E4314" i="12"/>
  <c r="E4313" i="12"/>
  <c r="E4312" i="12"/>
  <c r="E4311" i="12"/>
  <c r="E4310" i="12"/>
  <c r="E4309" i="12"/>
  <c r="E4308" i="12"/>
  <c r="E4307" i="12"/>
  <c r="E4306" i="12"/>
  <c r="E4305" i="12"/>
  <c r="E4304" i="12"/>
  <c r="E4303" i="12"/>
  <c r="E4302" i="12"/>
  <c r="E4301" i="12"/>
  <c r="E4300" i="12"/>
  <c r="E4299" i="12"/>
  <c r="E4298" i="12"/>
  <c r="E4297" i="12"/>
  <c r="E4296" i="12"/>
  <c r="E4295" i="12"/>
  <c r="E4294" i="12"/>
  <c r="E4293" i="12"/>
  <c r="E4292" i="12"/>
  <c r="E4291" i="12"/>
  <c r="E4290" i="12"/>
  <c r="E4289" i="12"/>
  <c r="E4288" i="12"/>
  <c r="E4287" i="12"/>
  <c r="E4286" i="12"/>
  <c r="E4285" i="12"/>
  <c r="E4284" i="12"/>
  <c r="E4283" i="12"/>
  <c r="E4282" i="12"/>
  <c r="E4281" i="12"/>
  <c r="E4280" i="12"/>
  <c r="E4279" i="12"/>
  <c r="E4278" i="12"/>
  <c r="E4277" i="12"/>
  <c r="E4276" i="12"/>
  <c r="E4275" i="12"/>
  <c r="E4274" i="12"/>
  <c r="E4273" i="12"/>
  <c r="E4272" i="12"/>
  <c r="E4271" i="12"/>
  <c r="E4270" i="12"/>
  <c r="E4269" i="12"/>
  <c r="E4268" i="12"/>
  <c r="E4267" i="12"/>
  <c r="E4266" i="12"/>
  <c r="E4265" i="12"/>
  <c r="E4264" i="12"/>
  <c r="E4263" i="12"/>
  <c r="E4262" i="12"/>
  <c r="E4261" i="12"/>
  <c r="E4260" i="12"/>
  <c r="E4259" i="12"/>
  <c r="E4258" i="12"/>
  <c r="E4257" i="12"/>
  <c r="E4256" i="12"/>
  <c r="E4255" i="12"/>
  <c r="E4254" i="12"/>
  <c r="E4253" i="12"/>
  <c r="E4252" i="12"/>
  <c r="E4251" i="12"/>
  <c r="E4250" i="12"/>
  <c r="E4249" i="12"/>
  <c r="E4248" i="12"/>
  <c r="E4247" i="12"/>
  <c r="E4246" i="12"/>
  <c r="E4245" i="12"/>
  <c r="E4244" i="12"/>
  <c r="E4243" i="12"/>
  <c r="E4242" i="12"/>
  <c r="E4241" i="12"/>
  <c r="E4240" i="12"/>
  <c r="E4239" i="12"/>
  <c r="E4238" i="12"/>
  <c r="E4237" i="12"/>
  <c r="E4236" i="12"/>
  <c r="E4235" i="12"/>
  <c r="E4234" i="12"/>
  <c r="E4233" i="12"/>
  <c r="E4232" i="12"/>
  <c r="E4231" i="12"/>
  <c r="E4230" i="12"/>
  <c r="E4229" i="12"/>
  <c r="E4228" i="12"/>
  <c r="E4227" i="12"/>
  <c r="E4226" i="12"/>
  <c r="E4225" i="12"/>
  <c r="E4224" i="12"/>
  <c r="E4223" i="12"/>
  <c r="E4222" i="12"/>
  <c r="E4221" i="12"/>
  <c r="E4220" i="12"/>
  <c r="E4219" i="12"/>
  <c r="E4218" i="12"/>
  <c r="E4217" i="12"/>
  <c r="E4216" i="12"/>
  <c r="E4215" i="12"/>
  <c r="E4214" i="12"/>
  <c r="E4213" i="12"/>
  <c r="E4212" i="12"/>
  <c r="E4211" i="12"/>
  <c r="E4210" i="12"/>
  <c r="E4209" i="12"/>
  <c r="E4208" i="12"/>
  <c r="E4207" i="12"/>
  <c r="E4206" i="12"/>
  <c r="E4205" i="12"/>
  <c r="E4204" i="12"/>
  <c r="E4203" i="12"/>
  <c r="E4202" i="12"/>
  <c r="E4201" i="12"/>
  <c r="E4200" i="12"/>
  <c r="E4199" i="12"/>
  <c r="E4198" i="12"/>
  <c r="E4197" i="12"/>
  <c r="E4196" i="12"/>
  <c r="E4195" i="12"/>
  <c r="E4194" i="12"/>
  <c r="E4193" i="12"/>
  <c r="E4192" i="12"/>
  <c r="E4191" i="12"/>
  <c r="E4190" i="12"/>
  <c r="E4189" i="12"/>
  <c r="E4188" i="12"/>
  <c r="E4187" i="12"/>
  <c r="E4186" i="12"/>
  <c r="E4185" i="12"/>
  <c r="E4184" i="12"/>
  <c r="E4183" i="12"/>
  <c r="E4182" i="12"/>
  <c r="E4181" i="12"/>
  <c r="E4180" i="12"/>
  <c r="E4179" i="12"/>
  <c r="E4178" i="12"/>
  <c r="E4177" i="12"/>
  <c r="E4176" i="12"/>
  <c r="E4175" i="12"/>
  <c r="E4174" i="12"/>
  <c r="E4173" i="12"/>
  <c r="E4172" i="12"/>
  <c r="E4171" i="12"/>
  <c r="E4170" i="12"/>
  <c r="E4169" i="12"/>
  <c r="E4168" i="12"/>
  <c r="E4167" i="12"/>
  <c r="E4166" i="12"/>
  <c r="E4165" i="12"/>
  <c r="E4164" i="12"/>
  <c r="E4163" i="12"/>
  <c r="E4162" i="12"/>
  <c r="E4161" i="12"/>
  <c r="E4160" i="12"/>
  <c r="E4159" i="12"/>
  <c r="E4158" i="12"/>
  <c r="E4157" i="12"/>
  <c r="E4156" i="12"/>
  <c r="E4155" i="12"/>
  <c r="E4154" i="12"/>
  <c r="E4153" i="12"/>
  <c r="E4152" i="12"/>
  <c r="E4151" i="12"/>
  <c r="E4150" i="12"/>
  <c r="E4149" i="12"/>
  <c r="E4148" i="12"/>
  <c r="E4147" i="12"/>
  <c r="E4146" i="12"/>
  <c r="E4145" i="12"/>
  <c r="E4144" i="12"/>
  <c r="E4143" i="12"/>
  <c r="E4142" i="12"/>
  <c r="E4141" i="12"/>
  <c r="E4140" i="12"/>
  <c r="E4139" i="12"/>
  <c r="E4138" i="12"/>
  <c r="E4137" i="12"/>
  <c r="E4136" i="12"/>
  <c r="E4135" i="12"/>
  <c r="E4134" i="12"/>
  <c r="E4133" i="12"/>
  <c r="E4132" i="12"/>
  <c r="E4131" i="12"/>
  <c r="E4130" i="12"/>
  <c r="E4129" i="12"/>
  <c r="E4128" i="12"/>
  <c r="E4127" i="12"/>
  <c r="E4126" i="12"/>
  <c r="E4125" i="12"/>
  <c r="E4124" i="12"/>
  <c r="E4123" i="12"/>
  <c r="E4122" i="12"/>
  <c r="E4121" i="12"/>
  <c r="E4120" i="12"/>
  <c r="E4119" i="12"/>
  <c r="E4118" i="12"/>
  <c r="E4117" i="12"/>
  <c r="E4116" i="12"/>
  <c r="E4115" i="12"/>
  <c r="E4114" i="12"/>
  <c r="E4113" i="12"/>
  <c r="E4112" i="12"/>
  <c r="E4111" i="12"/>
  <c r="E4110" i="12"/>
  <c r="E4109" i="12"/>
  <c r="E4108" i="12"/>
  <c r="E4107" i="12"/>
  <c r="E4106" i="12"/>
  <c r="E4105" i="12"/>
  <c r="E4104" i="12"/>
  <c r="E4103" i="12"/>
  <c r="E4102" i="12"/>
  <c r="E4101" i="12"/>
  <c r="E4100" i="12"/>
  <c r="E4099" i="12"/>
  <c r="E4098" i="12"/>
  <c r="E4097" i="12"/>
  <c r="E4096" i="12"/>
  <c r="E4095" i="12"/>
  <c r="E4094" i="12"/>
  <c r="E4093" i="12"/>
  <c r="E4092" i="12"/>
  <c r="E4091" i="12"/>
  <c r="E4090" i="12"/>
  <c r="E4089" i="12"/>
  <c r="E4088" i="12"/>
  <c r="E4087" i="12"/>
  <c r="E4086" i="12"/>
  <c r="E4085" i="12"/>
  <c r="E4084" i="12"/>
  <c r="E4083" i="12"/>
  <c r="E4082" i="12"/>
  <c r="E4081" i="12"/>
  <c r="E4080" i="12"/>
  <c r="E4079" i="12"/>
  <c r="E4078" i="12"/>
  <c r="E4077" i="12"/>
  <c r="E4076" i="12"/>
  <c r="E4075" i="12"/>
  <c r="E4074" i="12"/>
  <c r="E4073" i="12"/>
  <c r="E4072" i="12"/>
  <c r="E4071" i="12"/>
  <c r="E4070" i="12"/>
  <c r="E4069" i="12"/>
  <c r="E4068" i="12"/>
  <c r="E4067" i="12"/>
  <c r="E4066" i="12"/>
  <c r="E4065" i="12"/>
  <c r="E4064" i="12"/>
  <c r="E4063" i="12"/>
  <c r="E4062" i="12"/>
  <c r="E4061" i="12"/>
  <c r="E4060" i="12"/>
  <c r="E4059" i="12"/>
  <c r="E4058" i="12"/>
  <c r="E4057" i="12"/>
  <c r="E4056" i="12"/>
  <c r="E4055" i="12"/>
  <c r="E4054" i="12"/>
  <c r="E4053" i="12"/>
  <c r="E4052" i="12"/>
  <c r="E4051" i="12"/>
  <c r="E4050" i="12"/>
  <c r="E4049" i="12"/>
  <c r="E4048" i="12"/>
  <c r="E4047" i="12"/>
  <c r="E4046" i="12"/>
  <c r="E4045" i="12"/>
  <c r="E4044" i="12"/>
  <c r="E4043" i="12"/>
  <c r="E4042" i="12"/>
  <c r="E4041" i="12"/>
  <c r="E4040" i="12"/>
  <c r="E4039" i="12"/>
  <c r="E4038" i="12"/>
  <c r="E4037" i="12"/>
  <c r="E4036" i="12"/>
  <c r="E4035" i="12"/>
  <c r="E4034" i="12"/>
  <c r="E4033" i="12"/>
  <c r="E4032" i="12"/>
  <c r="E4031" i="12"/>
  <c r="E4030" i="12"/>
  <c r="E4029" i="12"/>
  <c r="E4028" i="12"/>
  <c r="E4027" i="12"/>
  <c r="E4026" i="12"/>
  <c r="E4025" i="12"/>
  <c r="E4024" i="12"/>
  <c r="E4023" i="12"/>
  <c r="E4022" i="12"/>
  <c r="E4021" i="12"/>
  <c r="E4020" i="12"/>
  <c r="E4019" i="12"/>
  <c r="E4018" i="12"/>
  <c r="E4017" i="12"/>
  <c r="E4016" i="12"/>
  <c r="E4015" i="12"/>
  <c r="E4014" i="12"/>
  <c r="E4013" i="12"/>
  <c r="E4012" i="12"/>
  <c r="E4011" i="12"/>
  <c r="E4010" i="12"/>
  <c r="E4009" i="12"/>
  <c r="E4008" i="12"/>
  <c r="E4007" i="12"/>
  <c r="E4006" i="12"/>
  <c r="E4005" i="12"/>
  <c r="E4004" i="12"/>
  <c r="E4003" i="12"/>
  <c r="E4002" i="12"/>
  <c r="E4001" i="12"/>
  <c r="E4000" i="12"/>
  <c r="E3999" i="12"/>
  <c r="E3998" i="12"/>
  <c r="E3997" i="12"/>
  <c r="E3996" i="12"/>
  <c r="E3995" i="12"/>
  <c r="E3994" i="12"/>
  <c r="E3993" i="12"/>
  <c r="E3992" i="12"/>
  <c r="E3991" i="12"/>
  <c r="E3990" i="12"/>
  <c r="E3989" i="12"/>
  <c r="E3988" i="12"/>
  <c r="E3987" i="12"/>
  <c r="E3986" i="12"/>
  <c r="E3985" i="12"/>
  <c r="E3984" i="12"/>
  <c r="E3983" i="12"/>
  <c r="E3982" i="12"/>
  <c r="E3981" i="12"/>
  <c r="E3980" i="12"/>
  <c r="E3979" i="12"/>
  <c r="E3978" i="12"/>
  <c r="E3977" i="12"/>
  <c r="E3976" i="12"/>
  <c r="E3975" i="12"/>
  <c r="E3974" i="12"/>
  <c r="E3973" i="12"/>
  <c r="E3972" i="12"/>
  <c r="E3971" i="12"/>
  <c r="E3970" i="12"/>
  <c r="E3969" i="12"/>
  <c r="E3968" i="12"/>
  <c r="E3967" i="12"/>
  <c r="E3966" i="12"/>
  <c r="E3965" i="12"/>
  <c r="E3964" i="12"/>
  <c r="E3963" i="12"/>
  <c r="E3962" i="12"/>
  <c r="E3961" i="12"/>
  <c r="E3960" i="12"/>
  <c r="E3959" i="12"/>
  <c r="E3958" i="12"/>
  <c r="E3957" i="12"/>
  <c r="E3956" i="12"/>
  <c r="E3955" i="12"/>
  <c r="E3954" i="12"/>
  <c r="E3953" i="12"/>
  <c r="E3952" i="12"/>
  <c r="E3951" i="12"/>
  <c r="E3950" i="12"/>
  <c r="E3949" i="12"/>
  <c r="E3948" i="12"/>
  <c r="E3947" i="12"/>
  <c r="E3946" i="12"/>
  <c r="E3945" i="12"/>
  <c r="E3944" i="12"/>
  <c r="E3943" i="12"/>
  <c r="E3942" i="12"/>
  <c r="E3941" i="12"/>
  <c r="E3940" i="12"/>
  <c r="E3939" i="12"/>
  <c r="E3938" i="12"/>
  <c r="E3937" i="12"/>
  <c r="E3936" i="12"/>
  <c r="E3935" i="12"/>
  <c r="E3934" i="12"/>
  <c r="E3933" i="12"/>
  <c r="E3932" i="12"/>
  <c r="E3931" i="12"/>
  <c r="E3930" i="12"/>
  <c r="E3929" i="12"/>
  <c r="E3928" i="12"/>
  <c r="E3927" i="12"/>
  <c r="E3926" i="12"/>
  <c r="E3925" i="12"/>
  <c r="E3924" i="12"/>
  <c r="E3923" i="12"/>
  <c r="E3922" i="12"/>
  <c r="E3921" i="12"/>
  <c r="E3920" i="12"/>
  <c r="E3919" i="12"/>
  <c r="E3918" i="12"/>
  <c r="E3917" i="12"/>
  <c r="E3916" i="12"/>
  <c r="E3915" i="12"/>
  <c r="E3914" i="12"/>
  <c r="E3913" i="12"/>
  <c r="E3912" i="12"/>
  <c r="E3911" i="12"/>
  <c r="E3910" i="12"/>
  <c r="E3909" i="12"/>
  <c r="E3908" i="12"/>
  <c r="E3907" i="12"/>
  <c r="E3906" i="12"/>
  <c r="E3905" i="12"/>
  <c r="E3904" i="12"/>
  <c r="E3903" i="12"/>
  <c r="E3902" i="12"/>
  <c r="E3901" i="12"/>
  <c r="E3900" i="12"/>
  <c r="E3899" i="12"/>
  <c r="E3898" i="12"/>
  <c r="E3897" i="12"/>
  <c r="E3896" i="12"/>
  <c r="E3895" i="12"/>
  <c r="E3894" i="12"/>
  <c r="E3893" i="12"/>
  <c r="E3892" i="12"/>
  <c r="E3891" i="12"/>
  <c r="E3890" i="12"/>
  <c r="E3889" i="12"/>
  <c r="E3888" i="12"/>
  <c r="E3887" i="12"/>
  <c r="E3886" i="12"/>
  <c r="E3885" i="12"/>
  <c r="E3884" i="12"/>
  <c r="E3883" i="12"/>
  <c r="E3882" i="12"/>
  <c r="E3881" i="12"/>
  <c r="E3880" i="12"/>
  <c r="E3879" i="12"/>
  <c r="E3878" i="12"/>
  <c r="E3877" i="12"/>
  <c r="E3876" i="12"/>
  <c r="E3875" i="12"/>
  <c r="E3874" i="12"/>
  <c r="E3873" i="12"/>
  <c r="E3872" i="12"/>
  <c r="E3871" i="12"/>
  <c r="E3870" i="12"/>
  <c r="E3869" i="12"/>
  <c r="E3868" i="12"/>
  <c r="E3867" i="12"/>
  <c r="E3866" i="12"/>
  <c r="E3865" i="12"/>
  <c r="E3864" i="12"/>
  <c r="E3863" i="12"/>
  <c r="E3862" i="12"/>
  <c r="E3861" i="12"/>
  <c r="E3860" i="12"/>
  <c r="E3859" i="12"/>
  <c r="E3858" i="12"/>
  <c r="E3857" i="12"/>
  <c r="E3856" i="12"/>
  <c r="E3855" i="12"/>
  <c r="E3854" i="12"/>
  <c r="E3853" i="12"/>
  <c r="E3852" i="12"/>
  <c r="E3851" i="12"/>
  <c r="E3850" i="12"/>
  <c r="E3849" i="12"/>
  <c r="E3848" i="12"/>
  <c r="E3847" i="12"/>
  <c r="E3846" i="12"/>
  <c r="E3845" i="12"/>
  <c r="E3844" i="12"/>
  <c r="E3843" i="12"/>
  <c r="E3842" i="12"/>
  <c r="E3841" i="12"/>
  <c r="E3840" i="12"/>
  <c r="E3839" i="12"/>
  <c r="E3838" i="12"/>
  <c r="E3837" i="12"/>
  <c r="E3836" i="12"/>
  <c r="E3835" i="12"/>
  <c r="E3834" i="12"/>
  <c r="E3833" i="12"/>
  <c r="E3832" i="12"/>
  <c r="E3831" i="12"/>
  <c r="E3830" i="12"/>
  <c r="E3829" i="12"/>
  <c r="E3828" i="12"/>
  <c r="E3827" i="12"/>
  <c r="E3826" i="12"/>
  <c r="E3825" i="12"/>
  <c r="E3824" i="12"/>
  <c r="E3823" i="12"/>
  <c r="E3822" i="12"/>
  <c r="E3821" i="12"/>
  <c r="E3820" i="12"/>
  <c r="E3819" i="12"/>
  <c r="E3818" i="12"/>
  <c r="E3817" i="12"/>
  <c r="E3816" i="12"/>
  <c r="E3815" i="12"/>
  <c r="E3814" i="12"/>
  <c r="E3813" i="12"/>
  <c r="E3812" i="12"/>
  <c r="E3811" i="12"/>
  <c r="E3810" i="12"/>
  <c r="E3809" i="12"/>
  <c r="E3808" i="12"/>
  <c r="E3807" i="12"/>
  <c r="E3806" i="12"/>
  <c r="E3805" i="12"/>
  <c r="E3804" i="12"/>
  <c r="E3803" i="12"/>
  <c r="E3802" i="12"/>
  <c r="E3801" i="12"/>
  <c r="E3800" i="12"/>
  <c r="E3799" i="12"/>
  <c r="E3798" i="12"/>
  <c r="E3797" i="12"/>
  <c r="E3796" i="12"/>
  <c r="E3795" i="12"/>
  <c r="E3794" i="12"/>
  <c r="E3793" i="12"/>
  <c r="E3792" i="12"/>
  <c r="E3791" i="12"/>
  <c r="E3790" i="12"/>
  <c r="E3789" i="12"/>
  <c r="E3788" i="12"/>
  <c r="E3787" i="12"/>
  <c r="E3786" i="12"/>
  <c r="E3785" i="12"/>
  <c r="E3784" i="12"/>
  <c r="E3783" i="12"/>
  <c r="E3782" i="12"/>
  <c r="E3781" i="12"/>
  <c r="E3780" i="12"/>
  <c r="E3779" i="12"/>
  <c r="E3778" i="12"/>
  <c r="E3777" i="12"/>
  <c r="E3776" i="12"/>
  <c r="E3775" i="12"/>
  <c r="E3774" i="12"/>
  <c r="E3773" i="12"/>
  <c r="E3772" i="12"/>
  <c r="E3771" i="12"/>
  <c r="E3770" i="12"/>
  <c r="E3769" i="12"/>
  <c r="E3768" i="12"/>
  <c r="E3767" i="12"/>
  <c r="E3766" i="12"/>
  <c r="E3765" i="12"/>
  <c r="E3764" i="12"/>
  <c r="E3763" i="12"/>
  <c r="E3762" i="12"/>
  <c r="E3761" i="12"/>
  <c r="E3760" i="12"/>
  <c r="E3759" i="12"/>
  <c r="E3758" i="12"/>
  <c r="E3757" i="12"/>
  <c r="E3756" i="12"/>
  <c r="E3755" i="12"/>
  <c r="E3754" i="12"/>
  <c r="E3753" i="12"/>
  <c r="E3752" i="12"/>
  <c r="E3751" i="12"/>
  <c r="E3750" i="12"/>
  <c r="E3749" i="12"/>
  <c r="E3748" i="12"/>
  <c r="E3747" i="12"/>
  <c r="E3746" i="12"/>
  <c r="E3745" i="12"/>
  <c r="E3744" i="12"/>
  <c r="E3743" i="12"/>
  <c r="E3742" i="12"/>
  <c r="E3741" i="12"/>
  <c r="E3740" i="12"/>
  <c r="E3739" i="12"/>
  <c r="E3738" i="12"/>
  <c r="E3737" i="12"/>
  <c r="E3736" i="12"/>
  <c r="E3735" i="12"/>
  <c r="E3734" i="12"/>
  <c r="E3733" i="12"/>
  <c r="E3732" i="12"/>
  <c r="E3731" i="12"/>
  <c r="E3730" i="12"/>
  <c r="E3729" i="12"/>
  <c r="E3728" i="12"/>
  <c r="E3727" i="12"/>
  <c r="E3726" i="12"/>
  <c r="E3725" i="12"/>
  <c r="E3724" i="12"/>
  <c r="E3723" i="12"/>
  <c r="E3722" i="12"/>
  <c r="E3721" i="12"/>
  <c r="E3720" i="12"/>
  <c r="E3719" i="12"/>
  <c r="E3718" i="12"/>
  <c r="E3717" i="12"/>
  <c r="E3716" i="12"/>
  <c r="E3715" i="12"/>
  <c r="E3714" i="12"/>
  <c r="E3713" i="12"/>
  <c r="E3712" i="12"/>
  <c r="E3711" i="12"/>
  <c r="E3710" i="12"/>
  <c r="E3709" i="12"/>
  <c r="E3708" i="12"/>
  <c r="E3707" i="12"/>
  <c r="E3706" i="12"/>
  <c r="E3705" i="12"/>
  <c r="E3704" i="12"/>
  <c r="E3703" i="12"/>
  <c r="E3702" i="12"/>
  <c r="E3701" i="12"/>
  <c r="E3700" i="12"/>
  <c r="E3699" i="12"/>
  <c r="E3698" i="12"/>
  <c r="E3697" i="12"/>
  <c r="E3696" i="12"/>
  <c r="E3695" i="12"/>
  <c r="E3694" i="12"/>
  <c r="E3693" i="12"/>
  <c r="E3692" i="12"/>
  <c r="E3691" i="12"/>
  <c r="E3690" i="12"/>
  <c r="E3689" i="12"/>
  <c r="E3688" i="12"/>
  <c r="E3687" i="12"/>
  <c r="E3686" i="12"/>
  <c r="E3685" i="12"/>
  <c r="E3684" i="12"/>
  <c r="E3683" i="12"/>
  <c r="E3682" i="12"/>
  <c r="E3681" i="12"/>
  <c r="E3680" i="12"/>
  <c r="E3679" i="12"/>
  <c r="E3678" i="12"/>
  <c r="E3677" i="12"/>
  <c r="E3676" i="12"/>
  <c r="E3675" i="12"/>
  <c r="E3674" i="12"/>
  <c r="E3673" i="12"/>
  <c r="E3672" i="12"/>
  <c r="E3671" i="12"/>
  <c r="E3670" i="12"/>
  <c r="E3669" i="12"/>
  <c r="E3668" i="12"/>
  <c r="E3667" i="12"/>
  <c r="E3666" i="12"/>
  <c r="E3665" i="12"/>
  <c r="E3664" i="12"/>
  <c r="E3663" i="12"/>
  <c r="E3662" i="12"/>
  <c r="E3661" i="12"/>
  <c r="E3660" i="12"/>
  <c r="E3659" i="12"/>
  <c r="E3658" i="12"/>
  <c r="E3657" i="12"/>
  <c r="E3656" i="12"/>
  <c r="E3655" i="12"/>
  <c r="E3654" i="12"/>
  <c r="E3653" i="12"/>
  <c r="E3652" i="12"/>
  <c r="E3651" i="12"/>
  <c r="E3650" i="12"/>
  <c r="E3649" i="12"/>
  <c r="E3648" i="12"/>
  <c r="E3647" i="12"/>
  <c r="E3646" i="12"/>
  <c r="E3645" i="12"/>
  <c r="E3644" i="12"/>
  <c r="E3643" i="12"/>
  <c r="E3642" i="12"/>
  <c r="E3641" i="12"/>
  <c r="E3640" i="12"/>
  <c r="E3639" i="12"/>
  <c r="E3638" i="12"/>
  <c r="E3637" i="12"/>
  <c r="E3636" i="12"/>
  <c r="E3635" i="12"/>
  <c r="E3634" i="12"/>
  <c r="E3633" i="12"/>
  <c r="E3632" i="12"/>
  <c r="E3631" i="12"/>
  <c r="E3630" i="12"/>
  <c r="E3629" i="12"/>
  <c r="E3628" i="12"/>
  <c r="E3627" i="12"/>
  <c r="E3626" i="12"/>
  <c r="E3625" i="12"/>
  <c r="E3624" i="12"/>
  <c r="E3623" i="12"/>
  <c r="E3622" i="12"/>
  <c r="E3621" i="12"/>
  <c r="E3620" i="12"/>
  <c r="E3619" i="12"/>
  <c r="E3618" i="12"/>
  <c r="E3617" i="12"/>
  <c r="E3616" i="12"/>
  <c r="E3615" i="12"/>
  <c r="E3614" i="12"/>
  <c r="E3613" i="12"/>
  <c r="E3612" i="12"/>
  <c r="E3611" i="12"/>
  <c r="E3610" i="12"/>
  <c r="E3609" i="12"/>
  <c r="E3608" i="12"/>
  <c r="E3607" i="12"/>
  <c r="E3606" i="12"/>
  <c r="E3605" i="12"/>
  <c r="E3604" i="12"/>
  <c r="E3603" i="12"/>
  <c r="E3602" i="12"/>
  <c r="E3601" i="12"/>
  <c r="E3600" i="12"/>
  <c r="E3599" i="12"/>
  <c r="E3598" i="12"/>
  <c r="E3597" i="12"/>
  <c r="E3596" i="12"/>
  <c r="E3595" i="12"/>
  <c r="E3594" i="12"/>
  <c r="E3593" i="12"/>
  <c r="E3592" i="12"/>
  <c r="E3591" i="12"/>
  <c r="E3590" i="12"/>
  <c r="E3589" i="12"/>
  <c r="E3588" i="12"/>
  <c r="E3587" i="12"/>
  <c r="E3586" i="12"/>
  <c r="E3585" i="12"/>
  <c r="E3584" i="12"/>
  <c r="E3583" i="12"/>
  <c r="E3582" i="12"/>
  <c r="E3581" i="12"/>
  <c r="E3580" i="12"/>
  <c r="E3579" i="12"/>
  <c r="E3578" i="12"/>
  <c r="E3577" i="12"/>
  <c r="E3576" i="12"/>
  <c r="E3575" i="12"/>
  <c r="E3574" i="12"/>
  <c r="E3573" i="12"/>
  <c r="E3572" i="12"/>
  <c r="E3571" i="12"/>
  <c r="E3570" i="12"/>
  <c r="E3569" i="12"/>
  <c r="E3568" i="12"/>
  <c r="E3567" i="12"/>
  <c r="E3566" i="12"/>
  <c r="E3565" i="12"/>
  <c r="E3564" i="12"/>
  <c r="E3563" i="12"/>
  <c r="E3562" i="12"/>
  <c r="E3561" i="12"/>
  <c r="E3560" i="12"/>
  <c r="E3559" i="12"/>
  <c r="E3558" i="12"/>
  <c r="E3557" i="12"/>
  <c r="E3556" i="12"/>
  <c r="E3555" i="12"/>
  <c r="E3554" i="12"/>
  <c r="E3553" i="12"/>
  <c r="E3552" i="12"/>
  <c r="E3551" i="12"/>
  <c r="E3550" i="12"/>
  <c r="E3549" i="12"/>
  <c r="E3548" i="12"/>
  <c r="E3547" i="12"/>
  <c r="E3546" i="12"/>
  <c r="E3545" i="12"/>
  <c r="E3544" i="12"/>
  <c r="E3543" i="12"/>
  <c r="E3542" i="12"/>
  <c r="E3541" i="12"/>
  <c r="E3540" i="12"/>
  <c r="E3539" i="12"/>
  <c r="E3538" i="12"/>
  <c r="E3537" i="12"/>
  <c r="E3536" i="12"/>
  <c r="E3535" i="12"/>
  <c r="E3534" i="12"/>
  <c r="E3533" i="12"/>
  <c r="E3532" i="12"/>
  <c r="E3531" i="12"/>
  <c r="E3530" i="12"/>
  <c r="E3529" i="12"/>
  <c r="E3528" i="12"/>
  <c r="E3527" i="12"/>
  <c r="E3526" i="12"/>
  <c r="E3525" i="12"/>
  <c r="E3524" i="12"/>
  <c r="E3523" i="12"/>
  <c r="E3522" i="12"/>
  <c r="E3521" i="12"/>
  <c r="E3520" i="12"/>
  <c r="E3519" i="12"/>
  <c r="E3518" i="12"/>
  <c r="E3517" i="12"/>
  <c r="E3516" i="12"/>
  <c r="E3515" i="12"/>
  <c r="E3514" i="12"/>
  <c r="E3513" i="12"/>
  <c r="E3512" i="12"/>
  <c r="E3511" i="12"/>
  <c r="E3510" i="12"/>
  <c r="E3509" i="12"/>
  <c r="E3508" i="12"/>
  <c r="E3507" i="12"/>
  <c r="E3506" i="12"/>
  <c r="E3505" i="12"/>
  <c r="E3504" i="12"/>
  <c r="E3503" i="12"/>
  <c r="E3502" i="12"/>
  <c r="E3501" i="12"/>
  <c r="E3500" i="12"/>
  <c r="E3499" i="12"/>
  <c r="E3498" i="12"/>
  <c r="E3497" i="12"/>
  <c r="E3496" i="12"/>
  <c r="E3495" i="12"/>
  <c r="E3494" i="12"/>
  <c r="E3493" i="12"/>
  <c r="E3492" i="12"/>
  <c r="E3491" i="12"/>
  <c r="E3490" i="12"/>
  <c r="E3489" i="12"/>
  <c r="E3488" i="12"/>
  <c r="E3487" i="12"/>
  <c r="E3486" i="12"/>
  <c r="E3485" i="12"/>
  <c r="E3484" i="12"/>
  <c r="E3483" i="12"/>
  <c r="E3482" i="12"/>
  <c r="E3481" i="12"/>
  <c r="E3480" i="12"/>
  <c r="E3479" i="12"/>
  <c r="E3478" i="12"/>
  <c r="E3477" i="12"/>
  <c r="E3476" i="12"/>
  <c r="E3475" i="12"/>
  <c r="E3474" i="12"/>
  <c r="E3473" i="12"/>
  <c r="E3472" i="12"/>
  <c r="E3471" i="12"/>
  <c r="E3470" i="12"/>
  <c r="E3469" i="12"/>
  <c r="E3468" i="12"/>
  <c r="E3467" i="12"/>
  <c r="E3466" i="12"/>
  <c r="E3465" i="12"/>
  <c r="E3464" i="12"/>
  <c r="E3463" i="12"/>
  <c r="E3462" i="12"/>
  <c r="E3461" i="12"/>
  <c r="E3460" i="12"/>
  <c r="E3459" i="12"/>
  <c r="E3458" i="12"/>
  <c r="E3457" i="12"/>
  <c r="E3456" i="12"/>
  <c r="E3455" i="12"/>
  <c r="E3454" i="12"/>
  <c r="E3453" i="12"/>
  <c r="E3452" i="12"/>
  <c r="E3451" i="12"/>
  <c r="E3450" i="12"/>
  <c r="E3449" i="12"/>
  <c r="E3448" i="12"/>
  <c r="E3447" i="12"/>
  <c r="E3446" i="12"/>
  <c r="E3445" i="12"/>
  <c r="E3444" i="12"/>
  <c r="E3443" i="12"/>
  <c r="E3442" i="12"/>
  <c r="E3441" i="12"/>
  <c r="E3440" i="12"/>
  <c r="E3439" i="12"/>
  <c r="E3438" i="12"/>
  <c r="E3437" i="12"/>
  <c r="E3436" i="12"/>
  <c r="E3435" i="12"/>
  <c r="E3434" i="12"/>
  <c r="E3433" i="12"/>
  <c r="E3432" i="12"/>
  <c r="E3431" i="12"/>
  <c r="E3430" i="12"/>
  <c r="E3429" i="12"/>
  <c r="E3428" i="12"/>
  <c r="E3427" i="12"/>
  <c r="E3426" i="12"/>
  <c r="E3425" i="12"/>
  <c r="E3424" i="12"/>
  <c r="E3423" i="12"/>
  <c r="E3422" i="12"/>
  <c r="E3421" i="12"/>
  <c r="E3420" i="12"/>
  <c r="E3419" i="12"/>
  <c r="E3418" i="12"/>
  <c r="E3417" i="12"/>
  <c r="E3416" i="12"/>
  <c r="E3415" i="12"/>
  <c r="E3414" i="12"/>
  <c r="E3413" i="12"/>
  <c r="E3412" i="12"/>
  <c r="E3411" i="12"/>
  <c r="E3410" i="12"/>
  <c r="E3409" i="12"/>
  <c r="E3408" i="12"/>
  <c r="E3407" i="12"/>
  <c r="E3406" i="12"/>
  <c r="E3405" i="12"/>
  <c r="E3404" i="12"/>
  <c r="E3403" i="12"/>
  <c r="E3402" i="12"/>
  <c r="E3401" i="12"/>
  <c r="E3400" i="12"/>
  <c r="E3399" i="12"/>
  <c r="E3398" i="12"/>
  <c r="E3397" i="12"/>
  <c r="E3396" i="12"/>
  <c r="E3395" i="12"/>
  <c r="E3394" i="12"/>
  <c r="E3393" i="12"/>
  <c r="E3392" i="12"/>
  <c r="E3391" i="12"/>
  <c r="E3390" i="12"/>
  <c r="E3389" i="12"/>
  <c r="E3388" i="12"/>
  <c r="E3387" i="12"/>
  <c r="E3386" i="12"/>
  <c r="E3385" i="12"/>
  <c r="E3384" i="12"/>
  <c r="E3383" i="12"/>
  <c r="E3382" i="12"/>
  <c r="E3381" i="12"/>
  <c r="E3380" i="12"/>
  <c r="E3379" i="12"/>
  <c r="E3378" i="12"/>
  <c r="E3377" i="12"/>
  <c r="E3376" i="12"/>
  <c r="E3375" i="12"/>
  <c r="E3374" i="12"/>
  <c r="E3373" i="12"/>
  <c r="E3372" i="12"/>
  <c r="E3371" i="12"/>
  <c r="E3370" i="12"/>
  <c r="E3369" i="12"/>
  <c r="E3368" i="12"/>
  <c r="E3367" i="12"/>
  <c r="E3366" i="12"/>
  <c r="E3365" i="12"/>
  <c r="E3364" i="12"/>
  <c r="E3363" i="12"/>
  <c r="E3362" i="12"/>
  <c r="E3361" i="12"/>
  <c r="E3360" i="12"/>
  <c r="E3359" i="12"/>
  <c r="E3358" i="12"/>
  <c r="E3357" i="12"/>
  <c r="E3356" i="12"/>
  <c r="E3355" i="12"/>
  <c r="E3354" i="12"/>
  <c r="E3353" i="12"/>
  <c r="E3352" i="12"/>
  <c r="E3351" i="12"/>
  <c r="E3350" i="12"/>
  <c r="E3349" i="12"/>
  <c r="E3348" i="12"/>
  <c r="E3347" i="12"/>
  <c r="E3346" i="12"/>
  <c r="E3345" i="12"/>
  <c r="E3344" i="12"/>
  <c r="E3343" i="12"/>
  <c r="E3342" i="12"/>
  <c r="E3341" i="12"/>
  <c r="E3340" i="12"/>
  <c r="E3339" i="12"/>
  <c r="E3338" i="12"/>
  <c r="E3337" i="12"/>
  <c r="E3336" i="12"/>
  <c r="E3335" i="12"/>
  <c r="E3334" i="12"/>
  <c r="E3333" i="12"/>
  <c r="E3332" i="12"/>
  <c r="E3331" i="12"/>
  <c r="E3330" i="12"/>
  <c r="E3329" i="12"/>
  <c r="E3328" i="12"/>
  <c r="E3327" i="12"/>
  <c r="E3326" i="12"/>
  <c r="E3325" i="12"/>
  <c r="E3324" i="12"/>
  <c r="E3323" i="12"/>
  <c r="E3322" i="12"/>
  <c r="E3321" i="12"/>
  <c r="E3320" i="12"/>
  <c r="E3319" i="12"/>
  <c r="E3318" i="12"/>
  <c r="E3317" i="12"/>
  <c r="E3316" i="12"/>
  <c r="E3315" i="12"/>
  <c r="E3314" i="12"/>
  <c r="E3313" i="12"/>
  <c r="E3312" i="12"/>
  <c r="E3311" i="12"/>
  <c r="E3310" i="12"/>
  <c r="E3309" i="12"/>
  <c r="E3308" i="12"/>
  <c r="E3307" i="12"/>
  <c r="E3306" i="12"/>
  <c r="E3305" i="12"/>
  <c r="E3304" i="12"/>
  <c r="E3303" i="12"/>
  <c r="E3302" i="12"/>
  <c r="E3301" i="12"/>
  <c r="E3300" i="12"/>
  <c r="E3299" i="12"/>
  <c r="E3298" i="12"/>
  <c r="E3297" i="12"/>
  <c r="E3296" i="12"/>
  <c r="E3295" i="12"/>
  <c r="E3294" i="12"/>
  <c r="E3293" i="12"/>
  <c r="E3292" i="12"/>
  <c r="E3291" i="12"/>
  <c r="E3290" i="12"/>
  <c r="E3289" i="12"/>
  <c r="E3288" i="12"/>
  <c r="E3287" i="12"/>
  <c r="E3286" i="12"/>
  <c r="E3285" i="12"/>
  <c r="E3284" i="12"/>
  <c r="E3283" i="12"/>
  <c r="E3282" i="12"/>
  <c r="E3281" i="12"/>
  <c r="E3280" i="12"/>
  <c r="E3279" i="12"/>
  <c r="E3278" i="12"/>
  <c r="E3277" i="12"/>
  <c r="E3276" i="12"/>
  <c r="E3275" i="12"/>
  <c r="E3274" i="12"/>
  <c r="E3273" i="12"/>
  <c r="E3272" i="12"/>
  <c r="E3271" i="12"/>
  <c r="E3270" i="12"/>
  <c r="E3269" i="12"/>
  <c r="E3268" i="12"/>
  <c r="E3267" i="12"/>
  <c r="E3266" i="12"/>
  <c r="E3265" i="12"/>
  <c r="E3264" i="12"/>
  <c r="E3263" i="12"/>
  <c r="E3262" i="12"/>
  <c r="E3261" i="12"/>
  <c r="E3260" i="12"/>
  <c r="E3259" i="12"/>
  <c r="E3258" i="12"/>
  <c r="E3257" i="12"/>
  <c r="E3256" i="12"/>
  <c r="E3255" i="12"/>
  <c r="E3254" i="12"/>
  <c r="E3253" i="12"/>
  <c r="E3252" i="12"/>
  <c r="E3251" i="12"/>
  <c r="E3250" i="12"/>
  <c r="E3249" i="12"/>
  <c r="E3248" i="12"/>
  <c r="E3247" i="12"/>
  <c r="E3246" i="12"/>
  <c r="E3245" i="12"/>
  <c r="E3244" i="12"/>
  <c r="E3243" i="12"/>
  <c r="E3242" i="12"/>
  <c r="E3241" i="12"/>
  <c r="E3240" i="12"/>
  <c r="E3239" i="12"/>
  <c r="E3238" i="12"/>
  <c r="E3237" i="12"/>
  <c r="E3236" i="12"/>
  <c r="E3235" i="12"/>
  <c r="E3234" i="12"/>
  <c r="E3233" i="12"/>
  <c r="E3232" i="12"/>
  <c r="E3231" i="12"/>
  <c r="E3230" i="12"/>
  <c r="E3229" i="12"/>
  <c r="E3228" i="12"/>
  <c r="E3227" i="12"/>
  <c r="E3226" i="12"/>
  <c r="E3225" i="12"/>
  <c r="E3224" i="12"/>
  <c r="E3223" i="12"/>
  <c r="E3222" i="12"/>
  <c r="E3221" i="12"/>
  <c r="E3220" i="12"/>
  <c r="E3219" i="12"/>
  <c r="E3218" i="12"/>
  <c r="E3217" i="12"/>
  <c r="E3216" i="12"/>
  <c r="E3215" i="12"/>
  <c r="E3214" i="12"/>
  <c r="E3213" i="12"/>
  <c r="E3212" i="12"/>
  <c r="E3211" i="12"/>
  <c r="E3210" i="12"/>
  <c r="E3209" i="12"/>
  <c r="E3208" i="12"/>
  <c r="E3207" i="12"/>
  <c r="E3206" i="12"/>
  <c r="E3205" i="12"/>
  <c r="E3204" i="12"/>
  <c r="E3203" i="12"/>
  <c r="E3202" i="12"/>
  <c r="E3201" i="12"/>
  <c r="E3200" i="12"/>
  <c r="E3199" i="12"/>
  <c r="E3198" i="12"/>
  <c r="E3197" i="12"/>
  <c r="E3196" i="12"/>
  <c r="E3195" i="12"/>
  <c r="E3194" i="12"/>
  <c r="E3193" i="12"/>
  <c r="E3192" i="12"/>
  <c r="E3191" i="12"/>
  <c r="E3190" i="12"/>
  <c r="E3189" i="12"/>
  <c r="E3188" i="12"/>
  <c r="E3187" i="12"/>
  <c r="E3186" i="12"/>
  <c r="E3185" i="12"/>
  <c r="E3184" i="12"/>
  <c r="E3183" i="12"/>
  <c r="E3182" i="12"/>
  <c r="E3181" i="12"/>
  <c r="E3180" i="12"/>
  <c r="E3179" i="12"/>
  <c r="E3178" i="12"/>
  <c r="E3177" i="12"/>
  <c r="E3176" i="12"/>
  <c r="E3175" i="12"/>
  <c r="E3174" i="12"/>
  <c r="E3173" i="12"/>
  <c r="E3172" i="12"/>
  <c r="E3171" i="12"/>
  <c r="E3170" i="12"/>
  <c r="E3169" i="12"/>
  <c r="E3168" i="12"/>
  <c r="E3167" i="12"/>
  <c r="E3166" i="12"/>
  <c r="E3165" i="12"/>
  <c r="E3164" i="12"/>
  <c r="E3163" i="12"/>
  <c r="E3162" i="12"/>
  <c r="E3161" i="12"/>
  <c r="E3160" i="12"/>
  <c r="E3159" i="12"/>
  <c r="E3158" i="12"/>
  <c r="E3157" i="12"/>
  <c r="E3156" i="12"/>
  <c r="E3155" i="12"/>
  <c r="E3154" i="12"/>
  <c r="E3153" i="12"/>
  <c r="E3152" i="12"/>
  <c r="E3151" i="12"/>
  <c r="E3150" i="12"/>
  <c r="E3149" i="12"/>
  <c r="E3148" i="12"/>
  <c r="E3147" i="12"/>
  <c r="E3146" i="12"/>
  <c r="E3145" i="12"/>
  <c r="E3144" i="12"/>
  <c r="E3143" i="12"/>
  <c r="E3142" i="12"/>
  <c r="E3141" i="12"/>
  <c r="E3140" i="12"/>
  <c r="E3139" i="12"/>
  <c r="E3138" i="12"/>
  <c r="E3137" i="12"/>
  <c r="E3136" i="12"/>
  <c r="E3135" i="12"/>
  <c r="E3134" i="12"/>
  <c r="E3133" i="12"/>
  <c r="E3132" i="12"/>
  <c r="E3131" i="12"/>
  <c r="E3130" i="12"/>
  <c r="E3129" i="12"/>
  <c r="E3128" i="12"/>
  <c r="E3127" i="12"/>
  <c r="E3126" i="12"/>
  <c r="E3125" i="12"/>
  <c r="E3124" i="12"/>
  <c r="E3123" i="12"/>
  <c r="E3122" i="12"/>
  <c r="E3121" i="12"/>
  <c r="E3120" i="12"/>
  <c r="E3119" i="12"/>
  <c r="E3118" i="12"/>
  <c r="E3117" i="12"/>
  <c r="E3116" i="12"/>
  <c r="E3115" i="12"/>
  <c r="E3114" i="12"/>
  <c r="E3113" i="12"/>
  <c r="E3112" i="12"/>
  <c r="E3111" i="12"/>
  <c r="E3110" i="12"/>
  <c r="E3109" i="12"/>
  <c r="E3108" i="12"/>
  <c r="E3107" i="12"/>
  <c r="E3106" i="12"/>
  <c r="E3105" i="12"/>
  <c r="E3104" i="12"/>
  <c r="E3103" i="12"/>
  <c r="E3102" i="12"/>
  <c r="E3101" i="12"/>
  <c r="E3100" i="12"/>
  <c r="E3099" i="12"/>
  <c r="E3098" i="12"/>
  <c r="E3097" i="12"/>
  <c r="E3096" i="12"/>
  <c r="E3095" i="12"/>
  <c r="E3094" i="12"/>
  <c r="E3093" i="12"/>
  <c r="E3092" i="12"/>
  <c r="E3091" i="12"/>
  <c r="E3090" i="12"/>
  <c r="E3089" i="12"/>
  <c r="E3088" i="12"/>
  <c r="E3087" i="12"/>
  <c r="E3086" i="12"/>
  <c r="E3085" i="12"/>
  <c r="E3084" i="12"/>
  <c r="E3083" i="12"/>
  <c r="E3082" i="12"/>
  <c r="E3081" i="12"/>
  <c r="E3080" i="12"/>
  <c r="E3079" i="12"/>
  <c r="E3078" i="12"/>
  <c r="E3077" i="12"/>
  <c r="E3076" i="12"/>
  <c r="E3075" i="12"/>
  <c r="E3074" i="12"/>
  <c r="E3073" i="12"/>
  <c r="E3072" i="12"/>
  <c r="E3071" i="12"/>
  <c r="E3070" i="12"/>
  <c r="E3069" i="12"/>
  <c r="E3068" i="12"/>
  <c r="E3067" i="12"/>
  <c r="E3066" i="12"/>
  <c r="E3065" i="12"/>
  <c r="E3064" i="12"/>
  <c r="E3063" i="12"/>
  <c r="E3062" i="12"/>
  <c r="E3061" i="12"/>
  <c r="E3060" i="12"/>
  <c r="E3059" i="12"/>
  <c r="E3058" i="12"/>
  <c r="E3057" i="12"/>
  <c r="E3056" i="12"/>
  <c r="E3055" i="12"/>
  <c r="E3054" i="12"/>
  <c r="E3053" i="12"/>
  <c r="E3052" i="12"/>
  <c r="E3051" i="12"/>
  <c r="E3050" i="12"/>
  <c r="E3049" i="12"/>
  <c r="E3048" i="12"/>
  <c r="E3047" i="12"/>
  <c r="E3046" i="12"/>
  <c r="E3045" i="12"/>
  <c r="E3044" i="12"/>
  <c r="E3043" i="12"/>
  <c r="E3042" i="12"/>
  <c r="E3041" i="12"/>
  <c r="E3040" i="12"/>
  <c r="E3039" i="12"/>
  <c r="E3038" i="12"/>
  <c r="E3037" i="12"/>
  <c r="E3036" i="12"/>
  <c r="E3035" i="12"/>
  <c r="E3034" i="12"/>
  <c r="E3033" i="12"/>
  <c r="E3032" i="12"/>
  <c r="E3031" i="12"/>
  <c r="E3030" i="12"/>
  <c r="E3029" i="12"/>
  <c r="E3028" i="12"/>
  <c r="E3027" i="12"/>
  <c r="E3026" i="12"/>
  <c r="E3025" i="12"/>
  <c r="E3024" i="12"/>
  <c r="E3023" i="12"/>
  <c r="E3022" i="12"/>
  <c r="E3021" i="12"/>
  <c r="E3020" i="12"/>
  <c r="E3019" i="12"/>
  <c r="E3018" i="12"/>
  <c r="E3017" i="12"/>
  <c r="E3016" i="12"/>
  <c r="E3015" i="12"/>
  <c r="E3014" i="12"/>
  <c r="E3013" i="12"/>
  <c r="E3012" i="12"/>
  <c r="E3011" i="12"/>
  <c r="E3010" i="12"/>
  <c r="E3009" i="12"/>
  <c r="E3008" i="12"/>
  <c r="E3007" i="12"/>
  <c r="E3006" i="12"/>
  <c r="E3005" i="12"/>
  <c r="E3004" i="12"/>
  <c r="E3003" i="12"/>
  <c r="E3002" i="12"/>
  <c r="E3001" i="12"/>
  <c r="E3000" i="12"/>
  <c r="E2999" i="12"/>
  <c r="E2998" i="12"/>
  <c r="E2997" i="12"/>
  <c r="E2996" i="12"/>
  <c r="E2995" i="12"/>
  <c r="E2994" i="12"/>
  <c r="E2993" i="12"/>
  <c r="E2992" i="12"/>
  <c r="E2991" i="12"/>
  <c r="E2990" i="12"/>
  <c r="E2989" i="12"/>
  <c r="E2988" i="12"/>
  <c r="E2987" i="12"/>
  <c r="E2986" i="12"/>
  <c r="E2985" i="12"/>
  <c r="E2984" i="12"/>
  <c r="E2983" i="12"/>
  <c r="E2982" i="12"/>
  <c r="E2981" i="12"/>
  <c r="E2980" i="12"/>
  <c r="E2979" i="12"/>
  <c r="E2978" i="12"/>
  <c r="E2977" i="12"/>
  <c r="E2976" i="12"/>
  <c r="E2975" i="12"/>
  <c r="E2974" i="12"/>
  <c r="E2973" i="12"/>
  <c r="E2972" i="12"/>
  <c r="E2971" i="12"/>
  <c r="E2970" i="12"/>
  <c r="E2969" i="12"/>
  <c r="E2968" i="12"/>
  <c r="E2967" i="12"/>
  <c r="E2966" i="12"/>
  <c r="E2965" i="12"/>
  <c r="E2964" i="12"/>
  <c r="E2963" i="12"/>
  <c r="E2962" i="12"/>
  <c r="E2961" i="12"/>
  <c r="E2960" i="12"/>
  <c r="E2959" i="12"/>
  <c r="E2958" i="12"/>
  <c r="E2957" i="12"/>
  <c r="E2956" i="12"/>
  <c r="E2955" i="12"/>
  <c r="E2954" i="12"/>
  <c r="E2953" i="12"/>
  <c r="E2952" i="12"/>
  <c r="E2951" i="12"/>
  <c r="E2950" i="12"/>
  <c r="E2949" i="12"/>
  <c r="E2948" i="12"/>
  <c r="E2947" i="12"/>
  <c r="E2946" i="12"/>
  <c r="E2945" i="12"/>
  <c r="E2944" i="12"/>
  <c r="E2943" i="12"/>
  <c r="E2942" i="12"/>
  <c r="E2941" i="12"/>
  <c r="E2940" i="12"/>
  <c r="E2939" i="12"/>
  <c r="E2938" i="12"/>
  <c r="E2937" i="12"/>
  <c r="E2936" i="12"/>
  <c r="E2935" i="12"/>
  <c r="E2934" i="12"/>
  <c r="E2933" i="12"/>
  <c r="E2932" i="12"/>
  <c r="E2931" i="12"/>
  <c r="E2930" i="12"/>
  <c r="E2929" i="12"/>
  <c r="E2928" i="12"/>
  <c r="E2927" i="12"/>
  <c r="E2926" i="12"/>
  <c r="E2925" i="12"/>
  <c r="E2924" i="12"/>
  <c r="E2923" i="12"/>
  <c r="E2922" i="12"/>
  <c r="E2921" i="12"/>
  <c r="E2920" i="12"/>
  <c r="E2919" i="12"/>
  <c r="E2918" i="12"/>
  <c r="E2917" i="12"/>
  <c r="E2916" i="12"/>
  <c r="E2915" i="12"/>
  <c r="E2914" i="12"/>
  <c r="E2913" i="12"/>
  <c r="E2912" i="12"/>
  <c r="E2911" i="12"/>
  <c r="E2910" i="12"/>
  <c r="E2909" i="12"/>
  <c r="E2908" i="12"/>
  <c r="E2907" i="12"/>
  <c r="E2906" i="12"/>
  <c r="E2905" i="12"/>
  <c r="E2904" i="12"/>
  <c r="E2903" i="12"/>
  <c r="E2902" i="12"/>
  <c r="E2901" i="12"/>
  <c r="E2900" i="12"/>
  <c r="E2899" i="12"/>
  <c r="E2898" i="12"/>
  <c r="E2897" i="12"/>
  <c r="E2896" i="12"/>
  <c r="E2895" i="12"/>
  <c r="E2894" i="12"/>
  <c r="E2893" i="12"/>
  <c r="E2892" i="12"/>
  <c r="E2891" i="12"/>
  <c r="E2890" i="12"/>
  <c r="E2889" i="12"/>
  <c r="E2888" i="12"/>
  <c r="E2887" i="12"/>
  <c r="E2886" i="12"/>
  <c r="E2885" i="12"/>
  <c r="E2884" i="12"/>
  <c r="E2883" i="12"/>
  <c r="E2882" i="12"/>
  <c r="E2881" i="12"/>
  <c r="E2880" i="12"/>
  <c r="E2879" i="12"/>
  <c r="E2878" i="12"/>
  <c r="E2877" i="12"/>
  <c r="E2876" i="12"/>
  <c r="E2875" i="12"/>
  <c r="E2874" i="12"/>
  <c r="E2873" i="12"/>
  <c r="E2872" i="12"/>
  <c r="E2871" i="12"/>
  <c r="E2870" i="12"/>
  <c r="E2869" i="12"/>
  <c r="E2868" i="12"/>
  <c r="E2867" i="12"/>
  <c r="E2866" i="12"/>
  <c r="E2865" i="12"/>
  <c r="E2864" i="12"/>
  <c r="E2863" i="12"/>
  <c r="E2862" i="12"/>
  <c r="E2861" i="12"/>
  <c r="E2860" i="12"/>
  <c r="E2859" i="12"/>
  <c r="E2858" i="12"/>
  <c r="E2857" i="12"/>
  <c r="E2856" i="12"/>
  <c r="E2855" i="12"/>
  <c r="E2854" i="12"/>
  <c r="E2853" i="12"/>
  <c r="E2852" i="12"/>
  <c r="E2851" i="12"/>
  <c r="E2850" i="12"/>
  <c r="E2849" i="12"/>
  <c r="E2848" i="12"/>
  <c r="E2847" i="12"/>
  <c r="E2846" i="12"/>
  <c r="E2845" i="12"/>
  <c r="E2844" i="12"/>
  <c r="E2843" i="12"/>
  <c r="E2842" i="12"/>
  <c r="E2841" i="12"/>
  <c r="E2840" i="12"/>
  <c r="E2839" i="12"/>
  <c r="E2838" i="12"/>
  <c r="E2837" i="12"/>
  <c r="E2836" i="12"/>
  <c r="E2835" i="12"/>
  <c r="E2834" i="12"/>
  <c r="E2833" i="12"/>
  <c r="E2832" i="12"/>
  <c r="E2831" i="12"/>
  <c r="E2830" i="12"/>
  <c r="E2829" i="12"/>
  <c r="E2828" i="12"/>
  <c r="E2827" i="12"/>
  <c r="E2826" i="12"/>
  <c r="E2825" i="12"/>
  <c r="E2824" i="12"/>
  <c r="E2823" i="12"/>
  <c r="E2822" i="12"/>
  <c r="E2821" i="12"/>
  <c r="E2820" i="12"/>
  <c r="E2819" i="12"/>
  <c r="E2818" i="12"/>
  <c r="E2817" i="12"/>
  <c r="E2816" i="12"/>
  <c r="E2815" i="12"/>
  <c r="E2814" i="12"/>
  <c r="E2813" i="12"/>
  <c r="E2812" i="12"/>
  <c r="E2811" i="12"/>
  <c r="E2810" i="12"/>
  <c r="E2809" i="12"/>
  <c r="E2808" i="12"/>
  <c r="E2807" i="12"/>
  <c r="E2806" i="12"/>
  <c r="E2805" i="12"/>
  <c r="E2804" i="12"/>
  <c r="E2803" i="12"/>
  <c r="E2802" i="12"/>
  <c r="E2801" i="12"/>
  <c r="E2800" i="12"/>
  <c r="E2799" i="12"/>
  <c r="E2798" i="12"/>
  <c r="E2797" i="12"/>
  <c r="E2796" i="12"/>
  <c r="E2795" i="12"/>
  <c r="E2794" i="12"/>
  <c r="E2793" i="12"/>
  <c r="E2792" i="12"/>
  <c r="E2791" i="12"/>
  <c r="E2790" i="12"/>
  <c r="E2789" i="12"/>
  <c r="E2788" i="12"/>
  <c r="E2787" i="12"/>
  <c r="E2786" i="12"/>
  <c r="E2785" i="12"/>
  <c r="E2784" i="12"/>
  <c r="E2783" i="12"/>
  <c r="E2782" i="12"/>
  <c r="E2781" i="12"/>
  <c r="E2780" i="12"/>
  <c r="E2779" i="12"/>
  <c r="E2778" i="12"/>
  <c r="E2777" i="12"/>
  <c r="E2776" i="12"/>
  <c r="E2775" i="12"/>
  <c r="E2774" i="12"/>
  <c r="E2773" i="12"/>
  <c r="E2772" i="12"/>
  <c r="E2771" i="12"/>
  <c r="E2770" i="12"/>
  <c r="E2769" i="12"/>
  <c r="E2768" i="12"/>
  <c r="E2767" i="12"/>
  <c r="E2766" i="12"/>
  <c r="E2765" i="12"/>
  <c r="E2764" i="12"/>
  <c r="E2763" i="12"/>
  <c r="E2762" i="12"/>
  <c r="E2761" i="12"/>
  <c r="E2760" i="12"/>
  <c r="E2759" i="12"/>
  <c r="E2758" i="12"/>
  <c r="E2757" i="12"/>
  <c r="E2756" i="12"/>
  <c r="E2755" i="12"/>
  <c r="E2754" i="12"/>
  <c r="E2753" i="12"/>
  <c r="E2752" i="12"/>
  <c r="E2751" i="12"/>
  <c r="E2750" i="12"/>
  <c r="E2749" i="12"/>
  <c r="E2748" i="12"/>
  <c r="E2747" i="12"/>
  <c r="E2746" i="12"/>
  <c r="E2745" i="12"/>
  <c r="E2744" i="12"/>
  <c r="E2743" i="12"/>
  <c r="E2742" i="12"/>
  <c r="E2741" i="12"/>
  <c r="E2740" i="12"/>
  <c r="E2739" i="12"/>
  <c r="E2738" i="12"/>
  <c r="E2737" i="12"/>
  <c r="E2736" i="12"/>
  <c r="E2735" i="12"/>
  <c r="E2734" i="12"/>
  <c r="E2733" i="12"/>
  <c r="E2732" i="12"/>
  <c r="E2731" i="12"/>
  <c r="E2730" i="12"/>
  <c r="E2729" i="12"/>
  <c r="E2728" i="12"/>
  <c r="E2727" i="12"/>
  <c r="E2726" i="12"/>
  <c r="E2725" i="12"/>
  <c r="E2724" i="12"/>
  <c r="E2723" i="12"/>
  <c r="E2722" i="12"/>
  <c r="E2721" i="12"/>
  <c r="E2720" i="12"/>
  <c r="E2719" i="12"/>
  <c r="E2718" i="12"/>
  <c r="E2717" i="12"/>
  <c r="E2716" i="12"/>
  <c r="E2715" i="12"/>
  <c r="E2714" i="12"/>
  <c r="E2713" i="12"/>
  <c r="E2712" i="12"/>
  <c r="E2711" i="12"/>
  <c r="E2710" i="12"/>
  <c r="E2709" i="12"/>
  <c r="E2708" i="12"/>
  <c r="E2707" i="12"/>
  <c r="E2706" i="12"/>
  <c r="E2705" i="12"/>
  <c r="E2704" i="12"/>
  <c r="E2703" i="12"/>
  <c r="E2702" i="12"/>
  <c r="E2701" i="12"/>
  <c r="E2700" i="12"/>
  <c r="E2699" i="12"/>
  <c r="E2698" i="12"/>
  <c r="E2697" i="12"/>
  <c r="E2696" i="12"/>
  <c r="E2695" i="12"/>
  <c r="E2694" i="12"/>
  <c r="E2693" i="12"/>
  <c r="E2692" i="12"/>
  <c r="E2691" i="12"/>
  <c r="E2690" i="12"/>
  <c r="E2689" i="12"/>
  <c r="E2688" i="12"/>
  <c r="E2687" i="12"/>
  <c r="E2686" i="12"/>
  <c r="E2685" i="12"/>
  <c r="E2684" i="12"/>
  <c r="E2683" i="12"/>
  <c r="E2682" i="12"/>
  <c r="E2681" i="12"/>
  <c r="E2680" i="12"/>
  <c r="E2679" i="12"/>
  <c r="E2678" i="12"/>
  <c r="E2677" i="12"/>
  <c r="E2676" i="12"/>
  <c r="E2675" i="12"/>
  <c r="E2674" i="12"/>
  <c r="E2673" i="12"/>
  <c r="E2672" i="12"/>
  <c r="E2671" i="12"/>
  <c r="E2670" i="12"/>
  <c r="E2669" i="12"/>
  <c r="E2668" i="12"/>
  <c r="E2667" i="12"/>
  <c r="E2666" i="12"/>
  <c r="E2665" i="12"/>
  <c r="E2664" i="12"/>
  <c r="E2663" i="12"/>
  <c r="E2662" i="12"/>
  <c r="E2661" i="12"/>
  <c r="E2660" i="12"/>
  <c r="E2659" i="12"/>
  <c r="E2658" i="12"/>
  <c r="E2657" i="12"/>
  <c r="E2656" i="12"/>
  <c r="E2655" i="12"/>
  <c r="E2654" i="12"/>
  <c r="E2653" i="12"/>
  <c r="E2652" i="12"/>
  <c r="E2651" i="12"/>
  <c r="E2650" i="12"/>
  <c r="E2649" i="12"/>
  <c r="E2648" i="12"/>
  <c r="E2647" i="12"/>
  <c r="E2646" i="12"/>
  <c r="E2645" i="12"/>
  <c r="E2644" i="12"/>
  <c r="E2643" i="12"/>
  <c r="E2642" i="12"/>
  <c r="E2641" i="12"/>
  <c r="E2640" i="12"/>
  <c r="E2639" i="12"/>
  <c r="E2638" i="12"/>
  <c r="E2637" i="12"/>
  <c r="E2636" i="12"/>
  <c r="E2635" i="12"/>
  <c r="E2634" i="12"/>
  <c r="E2633" i="12"/>
  <c r="E2632" i="12"/>
  <c r="E2631" i="12"/>
  <c r="E2630" i="12"/>
  <c r="E2629" i="12"/>
  <c r="E2628" i="12"/>
  <c r="E2627" i="12"/>
  <c r="E2626" i="12"/>
  <c r="E2625" i="12"/>
  <c r="E2624" i="12"/>
  <c r="E2623" i="12"/>
  <c r="E2622" i="12"/>
  <c r="E2621" i="12"/>
  <c r="E2620" i="12"/>
  <c r="E2619" i="12"/>
  <c r="E2618" i="12"/>
  <c r="E2617" i="12"/>
  <c r="E2616" i="12"/>
  <c r="E2615" i="12"/>
  <c r="E2614" i="12"/>
  <c r="E2613" i="12"/>
  <c r="E2612" i="12"/>
  <c r="E2611" i="12"/>
  <c r="E2610" i="12"/>
  <c r="E2609" i="12"/>
  <c r="E2608" i="12"/>
  <c r="E2607" i="12"/>
  <c r="E2606" i="12"/>
  <c r="E2605" i="12"/>
  <c r="E2604" i="12"/>
  <c r="E2603" i="12"/>
  <c r="E2602" i="12"/>
  <c r="E2601" i="12"/>
  <c r="E2600" i="12"/>
  <c r="E2599" i="12"/>
  <c r="E2598" i="12"/>
  <c r="E2597" i="12"/>
  <c r="E2596" i="12"/>
  <c r="E2595" i="12"/>
  <c r="E2594" i="12"/>
  <c r="E2593" i="12"/>
  <c r="E2592" i="12"/>
  <c r="E2591" i="12"/>
  <c r="E2590" i="12"/>
  <c r="E2589" i="12"/>
  <c r="E2588" i="12"/>
  <c r="E2587" i="12"/>
  <c r="E2586" i="12"/>
  <c r="E2585" i="12"/>
  <c r="E2584" i="12"/>
  <c r="E2583" i="12"/>
  <c r="E2582" i="12"/>
  <c r="E2581" i="12"/>
  <c r="E2580" i="12"/>
  <c r="E2579" i="12"/>
  <c r="E2578" i="12"/>
  <c r="E2577" i="12"/>
  <c r="E2576" i="12"/>
  <c r="E2575" i="12"/>
  <c r="E2574" i="12"/>
  <c r="E2573" i="12"/>
  <c r="E2572" i="12"/>
  <c r="E2571" i="12"/>
  <c r="E2570" i="12"/>
  <c r="E2569" i="12"/>
  <c r="E2568" i="12"/>
  <c r="E2567" i="12"/>
  <c r="E2566" i="12"/>
  <c r="E2565" i="12"/>
  <c r="E2564" i="12"/>
  <c r="E2563" i="12"/>
  <c r="E2562" i="12"/>
  <c r="E2561" i="12"/>
  <c r="E2560" i="12"/>
  <c r="E2559" i="12"/>
  <c r="E2558" i="12"/>
  <c r="E2557" i="12"/>
  <c r="E2556" i="12"/>
  <c r="E2555" i="12"/>
  <c r="E2554" i="12"/>
  <c r="E2553" i="12"/>
  <c r="E2552" i="12"/>
  <c r="E2551" i="12"/>
  <c r="E2550" i="12"/>
  <c r="E2549" i="12"/>
  <c r="E2548" i="12"/>
  <c r="E2547" i="12"/>
  <c r="E2546" i="12"/>
  <c r="E2545" i="12"/>
  <c r="E2544" i="12"/>
  <c r="E2543" i="12"/>
  <c r="E2542" i="12"/>
  <c r="E2541" i="12"/>
  <c r="E2540" i="12"/>
  <c r="E2539" i="12"/>
  <c r="E2538" i="12"/>
  <c r="E2537" i="12"/>
  <c r="E2536" i="12"/>
  <c r="E2535" i="12"/>
  <c r="E2534" i="12"/>
  <c r="E2533" i="12"/>
  <c r="E2532" i="12"/>
  <c r="E2531" i="12"/>
  <c r="E2530" i="12"/>
  <c r="E2529" i="12"/>
  <c r="E2528" i="12"/>
  <c r="E2527" i="12"/>
  <c r="E2526" i="12"/>
  <c r="E2525" i="12"/>
  <c r="E2524" i="12"/>
  <c r="E2523" i="12"/>
  <c r="E2522" i="12"/>
  <c r="E2521" i="12"/>
  <c r="E2520" i="12"/>
  <c r="E2519" i="12"/>
  <c r="E2518" i="12"/>
  <c r="E2517" i="12"/>
  <c r="E2516" i="12"/>
  <c r="E2515" i="12"/>
  <c r="E2514" i="12"/>
  <c r="E2513" i="12"/>
  <c r="E2512" i="12"/>
  <c r="E2511" i="12"/>
  <c r="E2510" i="12"/>
  <c r="E2509" i="12"/>
  <c r="E2508" i="12"/>
  <c r="E2507" i="12"/>
  <c r="E2506" i="12"/>
  <c r="E2505" i="12"/>
  <c r="E2504" i="12"/>
  <c r="E2503" i="12"/>
  <c r="E2502" i="12"/>
  <c r="E2501" i="12"/>
  <c r="E2500" i="12"/>
  <c r="E2499" i="12"/>
  <c r="E2498" i="12"/>
  <c r="E2497" i="12"/>
  <c r="E2496" i="12"/>
  <c r="E2495" i="12"/>
  <c r="E2494" i="12"/>
  <c r="E2493" i="12"/>
  <c r="E2492" i="12"/>
  <c r="E2491" i="12"/>
  <c r="E2490" i="12"/>
  <c r="E2489" i="12"/>
  <c r="E2488" i="12"/>
  <c r="E2487" i="12"/>
  <c r="E2486" i="12"/>
  <c r="E2485" i="12"/>
  <c r="E2484" i="12"/>
  <c r="E2483" i="12"/>
  <c r="E2482" i="12"/>
  <c r="E2481" i="12"/>
  <c r="E2480" i="12"/>
  <c r="E2479" i="12"/>
  <c r="E2478" i="12"/>
  <c r="E2477" i="12"/>
  <c r="E2476" i="12"/>
  <c r="E2475" i="12"/>
  <c r="E2474" i="12"/>
  <c r="E2473" i="12"/>
  <c r="E2472" i="12"/>
  <c r="E2471" i="12"/>
  <c r="E2470" i="12"/>
  <c r="E2469" i="12"/>
  <c r="E2468" i="12"/>
  <c r="E2467" i="12"/>
  <c r="E2466" i="12"/>
  <c r="E2465" i="12"/>
  <c r="E2464" i="12"/>
  <c r="E2463" i="12"/>
  <c r="E2462" i="12"/>
  <c r="E2461" i="12"/>
  <c r="E2460" i="12"/>
  <c r="E2459" i="12"/>
  <c r="E2458" i="12"/>
  <c r="E2457" i="12"/>
  <c r="E2456" i="12"/>
  <c r="E2455" i="12"/>
  <c r="E2454" i="12"/>
  <c r="E2453" i="12"/>
  <c r="E2452" i="12"/>
  <c r="E2451" i="12"/>
  <c r="E2450" i="12"/>
  <c r="E2449" i="12"/>
  <c r="E2448" i="12"/>
  <c r="E2447" i="12"/>
  <c r="E2446" i="12"/>
  <c r="E2445" i="12"/>
  <c r="E2444" i="12"/>
  <c r="E2443" i="12"/>
  <c r="E2442" i="12"/>
  <c r="E2441" i="12"/>
  <c r="E2440" i="12"/>
  <c r="E2439" i="12"/>
  <c r="E2438" i="12"/>
  <c r="E2437" i="12"/>
  <c r="E2436" i="12"/>
  <c r="E2435" i="12"/>
  <c r="E2434" i="12"/>
  <c r="E2433" i="12"/>
  <c r="E2432" i="12"/>
  <c r="E2431" i="12"/>
  <c r="E2430" i="12"/>
  <c r="E2429" i="12"/>
  <c r="E2428" i="12"/>
  <c r="E2427" i="12"/>
  <c r="E2426" i="12"/>
  <c r="E2425" i="12"/>
  <c r="E2424" i="12"/>
  <c r="E2423" i="12"/>
  <c r="E2422" i="12"/>
  <c r="E2421" i="12"/>
  <c r="E2420" i="12"/>
  <c r="E2419" i="12"/>
  <c r="E2418" i="12"/>
  <c r="E2417" i="12"/>
  <c r="E2416" i="12"/>
  <c r="E2415" i="12"/>
  <c r="E2414" i="12"/>
  <c r="E2413" i="12"/>
  <c r="E2412" i="12"/>
  <c r="E2411" i="12"/>
  <c r="E2410" i="12"/>
  <c r="E2409" i="12"/>
  <c r="E2408" i="12"/>
  <c r="E2407" i="12"/>
  <c r="E2406" i="12"/>
  <c r="E2405" i="12"/>
  <c r="E2404" i="12"/>
  <c r="E2403" i="12"/>
  <c r="E2402" i="12"/>
  <c r="E2401" i="12"/>
  <c r="E2400" i="12"/>
  <c r="E2399" i="12"/>
  <c r="E2398" i="12"/>
  <c r="E2397" i="12"/>
  <c r="E2396" i="12"/>
  <c r="E2395" i="12"/>
  <c r="E2394" i="12"/>
  <c r="E2393" i="12"/>
  <c r="E2392" i="12"/>
  <c r="E2391" i="12"/>
  <c r="E2390" i="12"/>
  <c r="E2389" i="12"/>
  <c r="E2388" i="12"/>
  <c r="E2387" i="12"/>
  <c r="E2386" i="12"/>
  <c r="E2385" i="12"/>
  <c r="E2384" i="12"/>
  <c r="E2383" i="12"/>
  <c r="E2382" i="12"/>
  <c r="E2381" i="12"/>
  <c r="E2380" i="12"/>
  <c r="E2379" i="12"/>
  <c r="E2378" i="12"/>
  <c r="E2377" i="12"/>
  <c r="E2376" i="12"/>
  <c r="E2375" i="12"/>
  <c r="E2374" i="12"/>
  <c r="E2373" i="12"/>
  <c r="E2372" i="12"/>
  <c r="E2371" i="12"/>
  <c r="E2370" i="12"/>
  <c r="E2369" i="12"/>
  <c r="E2368" i="12"/>
  <c r="E2367" i="12"/>
  <c r="E2366" i="12"/>
  <c r="E2365" i="12"/>
  <c r="E2364" i="12"/>
  <c r="E2363" i="12"/>
  <c r="E2362" i="12"/>
  <c r="E2361" i="12"/>
  <c r="E2360" i="12"/>
  <c r="E2359" i="12"/>
  <c r="E2358" i="12"/>
  <c r="E2357" i="12"/>
  <c r="E2356" i="12"/>
  <c r="E2355" i="12"/>
  <c r="E2354" i="12"/>
  <c r="E2353" i="12"/>
  <c r="E2352" i="12"/>
  <c r="E2351" i="12"/>
  <c r="E2350" i="12"/>
  <c r="E2349" i="12"/>
  <c r="E2348" i="12"/>
  <c r="E2347" i="12"/>
  <c r="E2346" i="12"/>
  <c r="E2345" i="12"/>
  <c r="E2344" i="12"/>
  <c r="E2343" i="12"/>
  <c r="E2342" i="12"/>
  <c r="E2341" i="12"/>
  <c r="E2340" i="12"/>
  <c r="E2339" i="12"/>
  <c r="E2338" i="12"/>
  <c r="E2337" i="12"/>
  <c r="E2336" i="12"/>
  <c r="E2335" i="12"/>
  <c r="E2334" i="12"/>
  <c r="E2333" i="12"/>
  <c r="E2332" i="12"/>
  <c r="E2331" i="12"/>
  <c r="E2330" i="12"/>
  <c r="E2329" i="12"/>
  <c r="E2328" i="12"/>
  <c r="E2327" i="12"/>
  <c r="E2326" i="12"/>
  <c r="E2325" i="12"/>
  <c r="E2324" i="12"/>
  <c r="E2323" i="12"/>
  <c r="E2322" i="12"/>
  <c r="E2321" i="12"/>
  <c r="E2320" i="12"/>
  <c r="E2319" i="12"/>
  <c r="E2318" i="12"/>
  <c r="E2317" i="12"/>
  <c r="E2316" i="12"/>
  <c r="E2315" i="12"/>
  <c r="E2314" i="12"/>
  <c r="E2313" i="12"/>
  <c r="E2312" i="12"/>
  <c r="E2311" i="12"/>
  <c r="E2310" i="12"/>
  <c r="E2309" i="12"/>
  <c r="E2308" i="12"/>
  <c r="E2307" i="12"/>
  <c r="E2306" i="12"/>
  <c r="E2305" i="12"/>
  <c r="E2304" i="12"/>
  <c r="E2303" i="12"/>
  <c r="E2302" i="12"/>
  <c r="E2301" i="12"/>
  <c r="E2300" i="12"/>
  <c r="E2299" i="12"/>
  <c r="E2298" i="12"/>
  <c r="E2297" i="12"/>
  <c r="E2296" i="12"/>
  <c r="E2295" i="12"/>
  <c r="E2294" i="12"/>
  <c r="E2293" i="12"/>
  <c r="E2292" i="12"/>
  <c r="E2291" i="12"/>
  <c r="E2290" i="12"/>
  <c r="E2289" i="12"/>
  <c r="E2288" i="12"/>
  <c r="E2287" i="12"/>
  <c r="E2286" i="12"/>
  <c r="E2285" i="12"/>
  <c r="E2284" i="12"/>
  <c r="E2283" i="12"/>
  <c r="E2282" i="12"/>
  <c r="E2281" i="12"/>
  <c r="E2280" i="12"/>
  <c r="E2279" i="12"/>
  <c r="E2278" i="12"/>
  <c r="E2277" i="12"/>
  <c r="E2276" i="12"/>
  <c r="E2275" i="12"/>
  <c r="E2274" i="12"/>
  <c r="E2273" i="12"/>
  <c r="E2272" i="12"/>
  <c r="E2271" i="12"/>
  <c r="E2270" i="12"/>
  <c r="E2269" i="12"/>
  <c r="E2268" i="12"/>
  <c r="E2267" i="12"/>
  <c r="E2266" i="12"/>
  <c r="E2265" i="12"/>
  <c r="E2264" i="12"/>
  <c r="E2263" i="12"/>
  <c r="E2262" i="12"/>
  <c r="E2261" i="12"/>
  <c r="E2260" i="12"/>
  <c r="E2259" i="12"/>
  <c r="E2258" i="12"/>
  <c r="E2257" i="12"/>
  <c r="E2256" i="12"/>
  <c r="E2255" i="12"/>
  <c r="E2254" i="12"/>
  <c r="E2253" i="12"/>
  <c r="E2252" i="12"/>
  <c r="E2251" i="12"/>
  <c r="E2250" i="12"/>
  <c r="E2249" i="12"/>
  <c r="E2248" i="12"/>
  <c r="E2247" i="12"/>
  <c r="E2246" i="12"/>
  <c r="E2245" i="12"/>
  <c r="E2244" i="12"/>
  <c r="E2243" i="12"/>
  <c r="E2242" i="12"/>
  <c r="E2241" i="12"/>
  <c r="E2240" i="12"/>
  <c r="E2239" i="12"/>
  <c r="E2238" i="12"/>
  <c r="E2237" i="12"/>
  <c r="E2236" i="12"/>
  <c r="E2235" i="12"/>
  <c r="E2234" i="12"/>
  <c r="E2233" i="12"/>
  <c r="E2232" i="12"/>
  <c r="E2231" i="12"/>
  <c r="E2230" i="12"/>
  <c r="E2229" i="12"/>
  <c r="E2228" i="12"/>
  <c r="E2227" i="12"/>
  <c r="E2226" i="12"/>
  <c r="E2225" i="12"/>
  <c r="E2224" i="12"/>
  <c r="E2223" i="12"/>
  <c r="E2222" i="12"/>
  <c r="E2221" i="12"/>
  <c r="E2220" i="12"/>
  <c r="E2219" i="12"/>
  <c r="E2218" i="12"/>
  <c r="E2217" i="12"/>
  <c r="E2216" i="12"/>
  <c r="E2215" i="12"/>
  <c r="E2214" i="12"/>
  <c r="E2213" i="12"/>
  <c r="E2212" i="12"/>
  <c r="E2211" i="12"/>
  <c r="E2210" i="12"/>
  <c r="E2209" i="12"/>
  <c r="E2208" i="12"/>
  <c r="E2207" i="12"/>
  <c r="E2206" i="12"/>
  <c r="E2205" i="12"/>
  <c r="E2204" i="12"/>
  <c r="E2203" i="12"/>
  <c r="E2202" i="12"/>
  <c r="E2201" i="12"/>
  <c r="E2200" i="12"/>
  <c r="E2199" i="12"/>
  <c r="E2198" i="12"/>
  <c r="E2197" i="12"/>
  <c r="E2196" i="12"/>
  <c r="E2195" i="12"/>
  <c r="E2194" i="12"/>
  <c r="E2193" i="12"/>
  <c r="E2192" i="12"/>
  <c r="E2191" i="12"/>
  <c r="E2190" i="12"/>
  <c r="E2189" i="12"/>
  <c r="E2188" i="12"/>
  <c r="E2187" i="12"/>
  <c r="E2186" i="12"/>
  <c r="E2185" i="12"/>
  <c r="E2184" i="12"/>
  <c r="E2183" i="12"/>
  <c r="E2182" i="12"/>
  <c r="E2181" i="12"/>
  <c r="E2180" i="12"/>
  <c r="E2179" i="12"/>
  <c r="E2178" i="12"/>
  <c r="E2177" i="12"/>
  <c r="E2176" i="12"/>
  <c r="E2175" i="12"/>
  <c r="E2174" i="12"/>
  <c r="E2173" i="12"/>
  <c r="E2172" i="12"/>
  <c r="E2171" i="12"/>
  <c r="E2170" i="12"/>
  <c r="E2169" i="12"/>
  <c r="E2168" i="12"/>
  <c r="E2167" i="12"/>
  <c r="E2166" i="12"/>
  <c r="E2165" i="12"/>
  <c r="E2164" i="12"/>
  <c r="E2163" i="12"/>
  <c r="E2162" i="12"/>
  <c r="E2161" i="12"/>
  <c r="E2160" i="12"/>
  <c r="E2159" i="12"/>
  <c r="E2158" i="12"/>
  <c r="E2157" i="12"/>
  <c r="E2156" i="12"/>
  <c r="E2155" i="12"/>
  <c r="E2154" i="12"/>
  <c r="E2153" i="12"/>
  <c r="E2152" i="12"/>
  <c r="E2151" i="12"/>
  <c r="E2150" i="12"/>
  <c r="E2149" i="12"/>
  <c r="E2148" i="12"/>
  <c r="E2147" i="12"/>
  <c r="E2146" i="12"/>
  <c r="E2145" i="12"/>
  <c r="E2144" i="12"/>
  <c r="E2143" i="12"/>
  <c r="E2142" i="12"/>
  <c r="E2141" i="12"/>
  <c r="E2140" i="12"/>
  <c r="E2139" i="12"/>
  <c r="E2138" i="12"/>
  <c r="E2137" i="12"/>
  <c r="E2136" i="12"/>
  <c r="E2135" i="12"/>
  <c r="E2134" i="12"/>
  <c r="E2133" i="12"/>
  <c r="E2132" i="12"/>
  <c r="E2131" i="12"/>
  <c r="E2130" i="12"/>
  <c r="E2129" i="12"/>
  <c r="E2128" i="12"/>
  <c r="E2127" i="12"/>
  <c r="E2126" i="12"/>
  <c r="E2125" i="12"/>
  <c r="E2124" i="12"/>
  <c r="E2123" i="12"/>
  <c r="E2122" i="12"/>
  <c r="E2121" i="12"/>
  <c r="E2120" i="12"/>
  <c r="E2119" i="12"/>
  <c r="E2118" i="12"/>
  <c r="E2117" i="12"/>
  <c r="E2116" i="12"/>
  <c r="E2115" i="12"/>
  <c r="E2114" i="12"/>
  <c r="E2113" i="12"/>
  <c r="E2112" i="12"/>
  <c r="E2111" i="12"/>
  <c r="E2110" i="12"/>
  <c r="E2109" i="12"/>
  <c r="E2108" i="12"/>
  <c r="E2107" i="12"/>
  <c r="E2106" i="12"/>
  <c r="E2105" i="12"/>
  <c r="E2104" i="12"/>
  <c r="E2103" i="12"/>
  <c r="E2102" i="12"/>
  <c r="E2101" i="12"/>
  <c r="E2100" i="12"/>
  <c r="E2099" i="12"/>
  <c r="E2098" i="12"/>
  <c r="E2097" i="12"/>
  <c r="E2096" i="12"/>
  <c r="E2095" i="12"/>
  <c r="E2094" i="12"/>
  <c r="E2093" i="12"/>
  <c r="E2092" i="12"/>
  <c r="E2091" i="12"/>
  <c r="E2090" i="12"/>
  <c r="E2089" i="12"/>
  <c r="E2088" i="12"/>
  <c r="E2087" i="12"/>
  <c r="E2086" i="12"/>
  <c r="E2085" i="12"/>
  <c r="E2084" i="12"/>
  <c r="E2083" i="12"/>
  <c r="E2082" i="12"/>
  <c r="E2081" i="12"/>
  <c r="E2080" i="12"/>
  <c r="E2079" i="12"/>
  <c r="E2078" i="12"/>
  <c r="E2077" i="12"/>
  <c r="E2076" i="12"/>
  <c r="E2075" i="12"/>
  <c r="E2074" i="12"/>
  <c r="E2073" i="12"/>
  <c r="E2072" i="12"/>
  <c r="E2071" i="12"/>
  <c r="E2070" i="12"/>
  <c r="E2069" i="12"/>
  <c r="E2068" i="12"/>
  <c r="E2067" i="12"/>
  <c r="E2066" i="12"/>
  <c r="E2065" i="12"/>
  <c r="E2064" i="12"/>
  <c r="E2063" i="12"/>
  <c r="E2062" i="12"/>
  <c r="E2061" i="12"/>
  <c r="E2060" i="12"/>
  <c r="E2059" i="12"/>
  <c r="E2058" i="12"/>
  <c r="E2057" i="12"/>
  <c r="E2056" i="12"/>
  <c r="E2055" i="12"/>
  <c r="E2054" i="12"/>
  <c r="E2053" i="12"/>
  <c r="E2052" i="12"/>
  <c r="E2051" i="12"/>
  <c r="E2050" i="12"/>
  <c r="E2049" i="12"/>
  <c r="E2048" i="12"/>
  <c r="E2047" i="12"/>
  <c r="E2046" i="12"/>
  <c r="E2045" i="12"/>
  <c r="E2044" i="12"/>
  <c r="E2043" i="12"/>
  <c r="E2042" i="12"/>
  <c r="E2041" i="12"/>
  <c r="E2040" i="12"/>
  <c r="E2039" i="12"/>
  <c r="E2038" i="12"/>
  <c r="E2037" i="12"/>
  <c r="E2036" i="12"/>
  <c r="E2035" i="12"/>
  <c r="E2034" i="12"/>
  <c r="E2033" i="12"/>
  <c r="E2032" i="12"/>
  <c r="E2031" i="12"/>
  <c r="E2030" i="12"/>
  <c r="E2029" i="12"/>
  <c r="E2028" i="12"/>
  <c r="E2027" i="12"/>
  <c r="E2026" i="12"/>
  <c r="E2025" i="12"/>
  <c r="E2024" i="12"/>
  <c r="E2023" i="12"/>
  <c r="E2022" i="12"/>
  <c r="E2021" i="12"/>
  <c r="E2020" i="12"/>
  <c r="E2019" i="12"/>
  <c r="E2018" i="12"/>
  <c r="E2017" i="12"/>
  <c r="E2016" i="12"/>
  <c r="E2015" i="12"/>
  <c r="E2014" i="12"/>
  <c r="E2013" i="12"/>
  <c r="E2012" i="12"/>
  <c r="E2011" i="12"/>
  <c r="E2010" i="12"/>
  <c r="E2009" i="12"/>
  <c r="E2008" i="12"/>
  <c r="E2007" i="12"/>
  <c r="E2006" i="12"/>
  <c r="E2005" i="12"/>
  <c r="E2004" i="12"/>
  <c r="E2003" i="12"/>
  <c r="E2002" i="12"/>
  <c r="E2001" i="12"/>
  <c r="E2000" i="12"/>
  <c r="E1999" i="12"/>
  <c r="E1998" i="12"/>
  <c r="E1997" i="12"/>
  <c r="E1996" i="12"/>
  <c r="E1995" i="12"/>
  <c r="E1994" i="12"/>
  <c r="E1993" i="12"/>
  <c r="E1992" i="12"/>
  <c r="E1991" i="12"/>
  <c r="E1990" i="12"/>
  <c r="E1989" i="12"/>
  <c r="E1988" i="12"/>
  <c r="E1987" i="12"/>
  <c r="E1986" i="12"/>
  <c r="E1985" i="12"/>
  <c r="E1984" i="12"/>
  <c r="E1983" i="12"/>
  <c r="E1982" i="12"/>
  <c r="E1981" i="12"/>
  <c r="E1980" i="12"/>
  <c r="E1979" i="12"/>
  <c r="E1978" i="12"/>
  <c r="E1977" i="12"/>
  <c r="E1976" i="12"/>
  <c r="E1975" i="12"/>
  <c r="E1974" i="12"/>
  <c r="E1973" i="12"/>
  <c r="E1972" i="12"/>
  <c r="E1971" i="12"/>
  <c r="E1970" i="12"/>
  <c r="E1969" i="12"/>
  <c r="E1968" i="12"/>
  <c r="E1967" i="12"/>
  <c r="E1966" i="12"/>
  <c r="E1965" i="12"/>
  <c r="E1964" i="12"/>
  <c r="E1963" i="12"/>
  <c r="E1962" i="12"/>
  <c r="E1961" i="12"/>
  <c r="E1960" i="12"/>
  <c r="E1959" i="12"/>
  <c r="E1958" i="12"/>
  <c r="E1957" i="12"/>
  <c r="E1956" i="12"/>
  <c r="E1955" i="12"/>
  <c r="E1954" i="12"/>
  <c r="E1953" i="12"/>
  <c r="E1952" i="12"/>
  <c r="E1951" i="12"/>
  <c r="E1950" i="12"/>
  <c r="E1949" i="12"/>
  <c r="E1948" i="12"/>
  <c r="E1947" i="12"/>
  <c r="E1946" i="12"/>
  <c r="E1945" i="12"/>
  <c r="E1944" i="12"/>
  <c r="E1943" i="12"/>
  <c r="E1942" i="12"/>
  <c r="E1941" i="12"/>
  <c r="E1940" i="12"/>
  <c r="E1939" i="12"/>
  <c r="E1938" i="12"/>
  <c r="E1937" i="12"/>
  <c r="E1936" i="12"/>
  <c r="E1935" i="12"/>
  <c r="E1934" i="12"/>
  <c r="E1933" i="12"/>
  <c r="E1932" i="12"/>
  <c r="E1931" i="12"/>
  <c r="E1930" i="12"/>
  <c r="E1929" i="12"/>
  <c r="E1928" i="12"/>
  <c r="E1927" i="12"/>
  <c r="E1926" i="12"/>
  <c r="E1925" i="12"/>
  <c r="E1924" i="12"/>
  <c r="E1923" i="12"/>
  <c r="E1922" i="12"/>
  <c r="E1921" i="12"/>
  <c r="E1920" i="12"/>
  <c r="E1919" i="12"/>
  <c r="E1918" i="12"/>
  <c r="E1917" i="12"/>
  <c r="E1916" i="12"/>
  <c r="E1915" i="12"/>
  <c r="E1914" i="12"/>
  <c r="E1913" i="12"/>
  <c r="E1912" i="12"/>
  <c r="E1911" i="12"/>
  <c r="E1910" i="12"/>
  <c r="E1909" i="12"/>
  <c r="E1908" i="12"/>
  <c r="E1907" i="12"/>
  <c r="E1906" i="12"/>
  <c r="E1905" i="12"/>
  <c r="E1904" i="12"/>
  <c r="E1903" i="12"/>
  <c r="E1902" i="12"/>
  <c r="E1901" i="12"/>
  <c r="E1900" i="12"/>
  <c r="E1899" i="12"/>
  <c r="E1898" i="12"/>
  <c r="E1897" i="12"/>
  <c r="E1896" i="12"/>
  <c r="E1895" i="12"/>
  <c r="E1894" i="12"/>
  <c r="E1893" i="12"/>
  <c r="E1892" i="12"/>
  <c r="E1891" i="12"/>
  <c r="E1890" i="12"/>
  <c r="E1889" i="12"/>
  <c r="E1888" i="12"/>
  <c r="E1887" i="12"/>
  <c r="E1886" i="12"/>
  <c r="E1885" i="12"/>
  <c r="E1884" i="12"/>
  <c r="E1883" i="12"/>
  <c r="E1882" i="12"/>
  <c r="E1881" i="12"/>
  <c r="E1880" i="12"/>
  <c r="E1879" i="12"/>
  <c r="E1878" i="12"/>
  <c r="E1877" i="12"/>
  <c r="E1876" i="12"/>
  <c r="E1875" i="12"/>
  <c r="E1874" i="12"/>
  <c r="E1873" i="12"/>
  <c r="E1872" i="12"/>
  <c r="E1871" i="12"/>
  <c r="E1870" i="12"/>
  <c r="E1869" i="12"/>
  <c r="E1868" i="12"/>
  <c r="E1867" i="12"/>
  <c r="E1866" i="12"/>
  <c r="E1865" i="12"/>
  <c r="E1864" i="12"/>
  <c r="E1863" i="12"/>
  <c r="E1862" i="12"/>
  <c r="E1861" i="12"/>
  <c r="E1860" i="12"/>
  <c r="E1859" i="12"/>
  <c r="E1858" i="12"/>
  <c r="E1857" i="12"/>
  <c r="E1856" i="12"/>
  <c r="E1855" i="12"/>
  <c r="E1854" i="12"/>
  <c r="E1853" i="12"/>
  <c r="E1852" i="12"/>
  <c r="E1851" i="12"/>
  <c r="E1850" i="12"/>
  <c r="E1849" i="12"/>
  <c r="E1848" i="12"/>
  <c r="E1847" i="12"/>
  <c r="E1846" i="12"/>
  <c r="E1845" i="12"/>
  <c r="E1844" i="12"/>
  <c r="E1843" i="12"/>
  <c r="E1842" i="12"/>
  <c r="E1841" i="12"/>
  <c r="E1840" i="12"/>
  <c r="E1839" i="12"/>
  <c r="E1838" i="12"/>
  <c r="E1837" i="12"/>
  <c r="E1836" i="12"/>
  <c r="E1835" i="12"/>
  <c r="E1834" i="12"/>
  <c r="E1833" i="12"/>
  <c r="E1832" i="12"/>
  <c r="E1831" i="12"/>
  <c r="E1830" i="12"/>
  <c r="E1829" i="12"/>
  <c r="E1828" i="12"/>
  <c r="E1827" i="12"/>
  <c r="E1826" i="12"/>
  <c r="E1825" i="12"/>
  <c r="E1824" i="12"/>
  <c r="E1823" i="12"/>
  <c r="E1822" i="12"/>
  <c r="E1821" i="12"/>
  <c r="E1820" i="12"/>
  <c r="E1819" i="12"/>
  <c r="E1818" i="12"/>
  <c r="E1817" i="12"/>
  <c r="E1816" i="12"/>
  <c r="E1815" i="12"/>
  <c r="E1814" i="12"/>
  <c r="E1813" i="12"/>
  <c r="E1812" i="12"/>
  <c r="E1811" i="12"/>
  <c r="E1810" i="12"/>
  <c r="E1809" i="12"/>
  <c r="E1808" i="12"/>
  <c r="E1807" i="12"/>
  <c r="E1806" i="12"/>
  <c r="E1805" i="12"/>
  <c r="E1804" i="12"/>
  <c r="E1803" i="12"/>
  <c r="E1802" i="12"/>
  <c r="E1801" i="12"/>
  <c r="E1800" i="12"/>
  <c r="E1799" i="12"/>
  <c r="E1798" i="12"/>
  <c r="E1797" i="12"/>
  <c r="E1796" i="12"/>
  <c r="E1795" i="12"/>
  <c r="E1794" i="12"/>
  <c r="E1793" i="12"/>
  <c r="E1792" i="12"/>
  <c r="E1791" i="12"/>
  <c r="E1790" i="12"/>
  <c r="E1789" i="12"/>
  <c r="E1788" i="12"/>
  <c r="E1787" i="12"/>
  <c r="E1786" i="12"/>
  <c r="E1785" i="12"/>
  <c r="E1784" i="12"/>
  <c r="E1783" i="12"/>
  <c r="E1782" i="12"/>
  <c r="E1781" i="12"/>
  <c r="E1780" i="12"/>
  <c r="E1779" i="12"/>
  <c r="E1778" i="12"/>
  <c r="E1777" i="12"/>
  <c r="E1776" i="12"/>
  <c r="E1775" i="12"/>
  <c r="E1774" i="12"/>
  <c r="E1773" i="12"/>
  <c r="E1772" i="12"/>
  <c r="E1771" i="12"/>
  <c r="E1770" i="12"/>
  <c r="E1769" i="12"/>
  <c r="E1768" i="12"/>
  <c r="E1767" i="12"/>
  <c r="E1766" i="12"/>
  <c r="E1765" i="12"/>
  <c r="E1764" i="12"/>
  <c r="E1763" i="12"/>
  <c r="E1762" i="12"/>
  <c r="E1761" i="12"/>
  <c r="E1760" i="12"/>
  <c r="E1759" i="12"/>
  <c r="E1758" i="12"/>
  <c r="E1757" i="12"/>
  <c r="E1756" i="12"/>
  <c r="E1755" i="12"/>
  <c r="E1754" i="12"/>
  <c r="E1753" i="12"/>
  <c r="E1752" i="12"/>
  <c r="E1751" i="12"/>
  <c r="E1750" i="12"/>
  <c r="E1749" i="12"/>
  <c r="E1748" i="12"/>
  <c r="E1747" i="12"/>
  <c r="E1746" i="12"/>
  <c r="E1745" i="12"/>
  <c r="E1744" i="12"/>
  <c r="E1743" i="12"/>
  <c r="E1742" i="12"/>
  <c r="E1741" i="12"/>
  <c r="E1740" i="12"/>
  <c r="E1739" i="12"/>
  <c r="E1738" i="12"/>
  <c r="E1737" i="12"/>
  <c r="E1736" i="12"/>
  <c r="E1735" i="12"/>
  <c r="E1734" i="12"/>
  <c r="E1733" i="12"/>
  <c r="E1732" i="12"/>
  <c r="E1731" i="12"/>
  <c r="E1730" i="12"/>
  <c r="E1729" i="12"/>
  <c r="E1728" i="12"/>
  <c r="E1727" i="12"/>
  <c r="E1726" i="12"/>
  <c r="E1725" i="12"/>
  <c r="E1724" i="12"/>
  <c r="E1723" i="12"/>
  <c r="E1722" i="12"/>
  <c r="E1721" i="12"/>
  <c r="E1720" i="12"/>
  <c r="E1719" i="12"/>
  <c r="E1718" i="12"/>
  <c r="E1717" i="12"/>
  <c r="E1716" i="12"/>
  <c r="E1715" i="12"/>
  <c r="E1714" i="12"/>
  <c r="E1713" i="12"/>
  <c r="E1712" i="12"/>
  <c r="E1711" i="12"/>
  <c r="E1710" i="12"/>
  <c r="E1709" i="12"/>
  <c r="E1708" i="12"/>
  <c r="E1707" i="12"/>
  <c r="E1706" i="12"/>
  <c r="E1705" i="12"/>
  <c r="E1704" i="12"/>
  <c r="E1703" i="12"/>
  <c r="E1702" i="12"/>
  <c r="E1701" i="12"/>
  <c r="E1700" i="12"/>
  <c r="E1699" i="12"/>
  <c r="E1698" i="12"/>
  <c r="E1697" i="12"/>
  <c r="E1696" i="12"/>
  <c r="E1695" i="12"/>
  <c r="E1694" i="12"/>
  <c r="E1693" i="12"/>
  <c r="E1692" i="12"/>
  <c r="E1691" i="12"/>
  <c r="E1690" i="12"/>
  <c r="E1689" i="12"/>
  <c r="E1688" i="12"/>
  <c r="E1687" i="12"/>
  <c r="E1686" i="12"/>
  <c r="E1685" i="12"/>
  <c r="E1684" i="12"/>
  <c r="E1683" i="12"/>
  <c r="E1682" i="12"/>
  <c r="E1681" i="12"/>
  <c r="E1680" i="12"/>
  <c r="E1679" i="12"/>
  <c r="E1678" i="12"/>
  <c r="E1677" i="12"/>
  <c r="E1676" i="12"/>
  <c r="E1675" i="12"/>
  <c r="E1674" i="12"/>
  <c r="E1673" i="12"/>
  <c r="E1672" i="12"/>
  <c r="E1671" i="12"/>
  <c r="E1670" i="12"/>
  <c r="E1669" i="12"/>
  <c r="E1668" i="12"/>
  <c r="E1667" i="12"/>
  <c r="E1666" i="12"/>
  <c r="E1665" i="12"/>
  <c r="E1664" i="12"/>
  <c r="E1663" i="12"/>
  <c r="E1662" i="12"/>
  <c r="E1661" i="12"/>
  <c r="E1660" i="12"/>
  <c r="E1659" i="12"/>
  <c r="E1658" i="12"/>
  <c r="E1657" i="12"/>
  <c r="E1656" i="12"/>
  <c r="E1655" i="12"/>
  <c r="E1654" i="12"/>
  <c r="E1653" i="12"/>
  <c r="E1652" i="12"/>
  <c r="E1651" i="12"/>
  <c r="E1650" i="12"/>
  <c r="E1649" i="12"/>
  <c r="E1648" i="12"/>
  <c r="E1647" i="12"/>
  <c r="E1646" i="12"/>
  <c r="E1645" i="12"/>
  <c r="E1644" i="12"/>
  <c r="E1643" i="12"/>
  <c r="E1642" i="12"/>
  <c r="E1641" i="12"/>
  <c r="E1640" i="12"/>
  <c r="E1639" i="12"/>
  <c r="E1638" i="12"/>
  <c r="E1637" i="12"/>
  <c r="E1636" i="12"/>
  <c r="E1635" i="12"/>
  <c r="E1634" i="12"/>
  <c r="E1633" i="12"/>
  <c r="E1632" i="12"/>
  <c r="E1631" i="12"/>
  <c r="E1630" i="12"/>
  <c r="E1629" i="12"/>
  <c r="E1628" i="12"/>
  <c r="E1627" i="12"/>
  <c r="E1626" i="12"/>
  <c r="E1625" i="12"/>
  <c r="E1624" i="12"/>
  <c r="E1623" i="12"/>
  <c r="E1622" i="12"/>
  <c r="E1621" i="12"/>
  <c r="E1620" i="12"/>
  <c r="E1619" i="12"/>
  <c r="E1618" i="12"/>
  <c r="E1617" i="12"/>
  <c r="E1616" i="12"/>
  <c r="E1615" i="12"/>
  <c r="E1614" i="12"/>
  <c r="E1613" i="12"/>
  <c r="E1612" i="12"/>
  <c r="E1611" i="12"/>
  <c r="E1610" i="12"/>
  <c r="E1609" i="12"/>
  <c r="E1608" i="12"/>
  <c r="E1607" i="12"/>
  <c r="E1606" i="12"/>
  <c r="E1605" i="12"/>
  <c r="E1604" i="12"/>
  <c r="E1603" i="12"/>
  <c r="E1602" i="12"/>
  <c r="E1601" i="12"/>
  <c r="E1600" i="12"/>
  <c r="E1599" i="12"/>
  <c r="E1598" i="12"/>
  <c r="E1597" i="12"/>
  <c r="E1596" i="12"/>
  <c r="E1595" i="12"/>
  <c r="E1594" i="12"/>
  <c r="E1593" i="12"/>
  <c r="E1592" i="12"/>
  <c r="E1591" i="12"/>
  <c r="E1590" i="12"/>
  <c r="E1589" i="12"/>
  <c r="E1588" i="12"/>
  <c r="E1587" i="12"/>
  <c r="E1586" i="12"/>
  <c r="E1585" i="12"/>
  <c r="E1584" i="12"/>
  <c r="E1583" i="12"/>
  <c r="E1582" i="12"/>
  <c r="E1581" i="12"/>
  <c r="E1580" i="12"/>
  <c r="E1579" i="12"/>
  <c r="E1578" i="12"/>
  <c r="E1577" i="12"/>
  <c r="E1576" i="12"/>
  <c r="E1575" i="12"/>
  <c r="E1574" i="12"/>
  <c r="E1573" i="12"/>
  <c r="E1572" i="12"/>
  <c r="E1571" i="12"/>
  <c r="E1570" i="12"/>
  <c r="E1569" i="12"/>
  <c r="E1568" i="12"/>
  <c r="E1567" i="12"/>
  <c r="E1566" i="12"/>
  <c r="E1565" i="12"/>
  <c r="E1564" i="12"/>
  <c r="E1563" i="12"/>
  <c r="E1562" i="12"/>
  <c r="E1561" i="12"/>
  <c r="E1560" i="12"/>
  <c r="E1559" i="12"/>
  <c r="E1558" i="12"/>
  <c r="E1557" i="12"/>
  <c r="E1556" i="12"/>
  <c r="E1555" i="12"/>
  <c r="E1554" i="12"/>
  <c r="E1553" i="12"/>
  <c r="E1552" i="12"/>
  <c r="E1551" i="12"/>
  <c r="E1550" i="12"/>
  <c r="E1549" i="12"/>
  <c r="E1548" i="12"/>
  <c r="E1547" i="12"/>
  <c r="E1546" i="12"/>
  <c r="E1545" i="12"/>
  <c r="E1544" i="12"/>
  <c r="E1543" i="12"/>
  <c r="E1542" i="12"/>
  <c r="E1541" i="12"/>
  <c r="E1540" i="12"/>
  <c r="E1539" i="12"/>
  <c r="E1538" i="12"/>
  <c r="E1537" i="12"/>
  <c r="E1536" i="12"/>
  <c r="E1535" i="12"/>
  <c r="E1534" i="12"/>
  <c r="E1533" i="12"/>
  <c r="E1532" i="12"/>
  <c r="E1531" i="12"/>
  <c r="E1530" i="12"/>
  <c r="E1529" i="12"/>
  <c r="E1528" i="12"/>
  <c r="E1527" i="12"/>
  <c r="E1526" i="12"/>
  <c r="E1525" i="12"/>
  <c r="E1524" i="12"/>
  <c r="E1523" i="12"/>
  <c r="E1522" i="12"/>
  <c r="E1521" i="12"/>
  <c r="E1520" i="12"/>
  <c r="E1519" i="12"/>
  <c r="E1518" i="12"/>
  <c r="E1517" i="12"/>
  <c r="E1516" i="12"/>
  <c r="E1515" i="12"/>
  <c r="E1514" i="12"/>
  <c r="E1513" i="12"/>
  <c r="E1512" i="12"/>
  <c r="E1511" i="12"/>
  <c r="E1510" i="12"/>
  <c r="E1509" i="12"/>
  <c r="E1508" i="12"/>
  <c r="E1507" i="12"/>
  <c r="E1506" i="12"/>
  <c r="E1505" i="12"/>
  <c r="E1504" i="12"/>
  <c r="E1503" i="12"/>
  <c r="E1502" i="12"/>
  <c r="E1501" i="12"/>
  <c r="E1500" i="12"/>
  <c r="E1499" i="12"/>
  <c r="E1498" i="12"/>
  <c r="E1497" i="12"/>
  <c r="E1496" i="12"/>
  <c r="E1495" i="12"/>
  <c r="E1494" i="12"/>
  <c r="E1493" i="12"/>
  <c r="E1492" i="12"/>
  <c r="E1491" i="12"/>
  <c r="E1490" i="12"/>
  <c r="E1489" i="12"/>
  <c r="E1488" i="12"/>
  <c r="E1487" i="12"/>
  <c r="E1486" i="12"/>
  <c r="E1485" i="12"/>
  <c r="E1484" i="12"/>
  <c r="E1483" i="12"/>
  <c r="E1482" i="12"/>
  <c r="E1481" i="12"/>
  <c r="E1480" i="12"/>
  <c r="E1479" i="12"/>
  <c r="E1478" i="12"/>
  <c r="E1477" i="12"/>
  <c r="E1476" i="12"/>
  <c r="E1475" i="12"/>
  <c r="E1474" i="12"/>
  <c r="E1473" i="12"/>
  <c r="E1472" i="12"/>
  <c r="E1471" i="12"/>
  <c r="E1470" i="12"/>
  <c r="E1469" i="12"/>
  <c r="E1468" i="12"/>
  <c r="E1467" i="12"/>
  <c r="E1466" i="12"/>
  <c r="E1465" i="12"/>
  <c r="E1464" i="12"/>
  <c r="E1463" i="12"/>
  <c r="E1462" i="12"/>
  <c r="E1461" i="12"/>
  <c r="E1460" i="12"/>
  <c r="E1459" i="12"/>
  <c r="E1458" i="12"/>
  <c r="E1457" i="12"/>
  <c r="E1456" i="12"/>
  <c r="E1455" i="12"/>
  <c r="E1454" i="12"/>
  <c r="E1453" i="12"/>
  <c r="E1452" i="12"/>
  <c r="E1451" i="12"/>
  <c r="E1450" i="12"/>
  <c r="E1449" i="12"/>
  <c r="E1448" i="12"/>
  <c r="E1447" i="12"/>
  <c r="E1446" i="12"/>
  <c r="E1445" i="12"/>
  <c r="E1444" i="12"/>
  <c r="E1443" i="12"/>
  <c r="E1442" i="12"/>
  <c r="E1441" i="12"/>
  <c r="E1440" i="12"/>
  <c r="E1439" i="12"/>
  <c r="E1438" i="12"/>
  <c r="E1437" i="12"/>
  <c r="E1436" i="12"/>
  <c r="E1435" i="12"/>
  <c r="E1434" i="12"/>
  <c r="E1433" i="12"/>
  <c r="E1432" i="12"/>
  <c r="E1431" i="12"/>
  <c r="E1430" i="12"/>
  <c r="E1429" i="12"/>
  <c r="E1428" i="12"/>
  <c r="E1427" i="12"/>
  <c r="E1426" i="12"/>
  <c r="E1425" i="12"/>
  <c r="E1424" i="12"/>
  <c r="E1423" i="12"/>
  <c r="E1422" i="12"/>
  <c r="E1421" i="12"/>
  <c r="E1420" i="12"/>
  <c r="E1419" i="12"/>
  <c r="E1418" i="12"/>
  <c r="E1417" i="12"/>
  <c r="E1416" i="12"/>
  <c r="E1415" i="12"/>
  <c r="E1414" i="12"/>
  <c r="E1413" i="12"/>
  <c r="E1412" i="12"/>
  <c r="E1411" i="12"/>
  <c r="E1410" i="12"/>
  <c r="E1409" i="12"/>
  <c r="E1408" i="12"/>
  <c r="E1407" i="12"/>
  <c r="E1406" i="12"/>
  <c r="E1405" i="12"/>
  <c r="E1404" i="12"/>
  <c r="E1403" i="12"/>
  <c r="E1402" i="12"/>
  <c r="E1401" i="12"/>
  <c r="E1400" i="12"/>
  <c r="E1399" i="12"/>
  <c r="E1398" i="12"/>
  <c r="E1397" i="12"/>
  <c r="E1396" i="12"/>
  <c r="E1395" i="12"/>
  <c r="E1394" i="12"/>
  <c r="E1393" i="12"/>
  <c r="E1392" i="12"/>
  <c r="E1391" i="12"/>
  <c r="E1390" i="12"/>
  <c r="E1389" i="12"/>
  <c r="E1388" i="12"/>
  <c r="E1387" i="12"/>
  <c r="E1386" i="12"/>
  <c r="E1385" i="12"/>
  <c r="E1384" i="12"/>
  <c r="E1383" i="12"/>
  <c r="E1382" i="12"/>
  <c r="E1381" i="12"/>
  <c r="E1380" i="12"/>
  <c r="E1379" i="12"/>
  <c r="E1378" i="12"/>
  <c r="E1377" i="12"/>
  <c r="E1376" i="12"/>
  <c r="E1375" i="12"/>
  <c r="E1374" i="12"/>
  <c r="E1373" i="12"/>
  <c r="E1372" i="12"/>
  <c r="E1371" i="12"/>
  <c r="E1370" i="12"/>
  <c r="E1369" i="12"/>
  <c r="E1368" i="12"/>
  <c r="E1367" i="12"/>
  <c r="E1366" i="12"/>
  <c r="E1365" i="12"/>
  <c r="E1364" i="12"/>
  <c r="E1363" i="12"/>
  <c r="E1362" i="12"/>
  <c r="E1361" i="12"/>
  <c r="E1360" i="12"/>
  <c r="E1359" i="12"/>
  <c r="E1358" i="12"/>
  <c r="E1357" i="12"/>
  <c r="E1356" i="12"/>
  <c r="E1355" i="12"/>
  <c r="E1354" i="12"/>
  <c r="E1353" i="12"/>
  <c r="E1352" i="12"/>
  <c r="E1351" i="12"/>
  <c r="E1350" i="12"/>
  <c r="E1349" i="12"/>
  <c r="E1348" i="12"/>
  <c r="E1347" i="12"/>
  <c r="E1346" i="12"/>
  <c r="E1345" i="12"/>
  <c r="E1344" i="12"/>
  <c r="E1343" i="12"/>
  <c r="E1342" i="12"/>
  <c r="E1341" i="12"/>
  <c r="E1340" i="12"/>
  <c r="E1339" i="12"/>
  <c r="E1338" i="12"/>
  <c r="E1337" i="12"/>
  <c r="E1336" i="12"/>
  <c r="E1335" i="12"/>
  <c r="E1334" i="12"/>
  <c r="E1333" i="12"/>
  <c r="E1332" i="12"/>
  <c r="E1331" i="12"/>
  <c r="E1330" i="12"/>
  <c r="E1329" i="12"/>
  <c r="E1328" i="12"/>
  <c r="E1327" i="12"/>
  <c r="E1326" i="12"/>
  <c r="E1325" i="12"/>
  <c r="E1324" i="12"/>
  <c r="E1323" i="12"/>
  <c r="E1322" i="12"/>
  <c r="E1321" i="12"/>
  <c r="E1320" i="12"/>
  <c r="E1319" i="12"/>
  <c r="E1318" i="12"/>
  <c r="E1317" i="12"/>
  <c r="E1316" i="12"/>
  <c r="E1315" i="12"/>
  <c r="E1314" i="12"/>
  <c r="E1313" i="12"/>
  <c r="E1312" i="12"/>
  <c r="E1311" i="12"/>
  <c r="E1310" i="12"/>
  <c r="E1309" i="12"/>
  <c r="E1308" i="12"/>
  <c r="E1307" i="12"/>
  <c r="E1306" i="12"/>
  <c r="E1305" i="12"/>
  <c r="E1304" i="12"/>
  <c r="E1303" i="12"/>
  <c r="E1302" i="12"/>
  <c r="E1301" i="12"/>
  <c r="E1300" i="12"/>
  <c r="E1299" i="12"/>
  <c r="E1298" i="12"/>
  <c r="E1297" i="12"/>
  <c r="E1296" i="12"/>
  <c r="E1295" i="12"/>
  <c r="E1294" i="12"/>
  <c r="E1293" i="12"/>
  <c r="E1292" i="12"/>
  <c r="E1291" i="12"/>
  <c r="E1290" i="12"/>
  <c r="E1289" i="12"/>
  <c r="E1288" i="12"/>
  <c r="E1287" i="12"/>
  <c r="E1286" i="12"/>
  <c r="E1285" i="12"/>
  <c r="E1284" i="12"/>
  <c r="E1283" i="12"/>
  <c r="E1282" i="12"/>
  <c r="E1281" i="12"/>
  <c r="E1280" i="12"/>
  <c r="E1279" i="12"/>
  <c r="E1278" i="12"/>
  <c r="E1277" i="12"/>
  <c r="E1276" i="12"/>
  <c r="E1275" i="12"/>
  <c r="E1274" i="12"/>
  <c r="E1273" i="12"/>
  <c r="E1272" i="12"/>
  <c r="E1271" i="12"/>
  <c r="E1270" i="12"/>
  <c r="E1269" i="12"/>
  <c r="E1268" i="12"/>
  <c r="E1267" i="12"/>
  <c r="E1266" i="12"/>
  <c r="E1265" i="12"/>
  <c r="E1264" i="12"/>
  <c r="E1263" i="12"/>
  <c r="E1262" i="12"/>
  <c r="E1261" i="12"/>
  <c r="E1260" i="12"/>
  <c r="E1259" i="12"/>
  <c r="E1258" i="12"/>
  <c r="E1257" i="12"/>
  <c r="E1256" i="12"/>
  <c r="E1255" i="12"/>
  <c r="E1254" i="12"/>
  <c r="E1253" i="12"/>
  <c r="E1252" i="12"/>
  <c r="E1251" i="12"/>
  <c r="E1250" i="12"/>
  <c r="E1249" i="12"/>
  <c r="E1248" i="12"/>
  <c r="E1247" i="12"/>
  <c r="E1246" i="12"/>
  <c r="E1245" i="12"/>
  <c r="E1244" i="12"/>
  <c r="E1243" i="12"/>
  <c r="E1242" i="12"/>
  <c r="E1241" i="12"/>
  <c r="E1240" i="12"/>
  <c r="E1239" i="12"/>
  <c r="E1238" i="12"/>
  <c r="E1237" i="12"/>
  <c r="E1236" i="12"/>
  <c r="E1235" i="12"/>
  <c r="E1234" i="12"/>
  <c r="E1233" i="12"/>
  <c r="E1232" i="12"/>
  <c r="E1231" i="12"/>
  <c r="E1230" i="12"/>
  <c r="E1229" i="12"/>
  <c r="E1228" i="12"/>
  <c r="E1227" i="12"/>
  <c r="E1226" i="12"/>
  <c r="E1225" i="12"/>
  <c r="E1224" i="12"/>
  <c r="E1223" i="12"/>
  <c r="E1222" i="12"/>
  <c r="E1221" i="12"/>
  <c r="E1220" i="12"/>
  <c r="E1219" i="12"/>
  <c r="E1218" i="12"/>
  <c r="E1217" i="12"/>
  <c r="E1216" i="12"/>
  <c r="E1215" i="12"/>
  <c r="E1214" i="12"/>
  <c r="E1213" i="12"/>
  <c r="E1212" i="12"/>
  <c r="E1211" i="12"/>
  <c r="E1210" i="12"/>
  <c r="E1209" i="12"/>
  <c r="E1208" i="12"/>
  <c r="E1207" i="12"/>
  <c r="E1206" i="12"/>
  <c r="E1205" i="12"/>
  <c r="E1204" i="12"/>
  <c r="E1203" i="12"/>
  <c r="E1202" i="12"/>
  <c r="E1201" i="12"/>
  <c r="E1200" i="12"/>
  <c r="E1199" i="12"/>
  <c r="E1198" i="12"/>
  <c r="E1197" i="12"/>
  <c r="E1196" i="12"/>
  <c r="E1195" i="12"/>
  <c r="E1194" i="12"/>
  <c r="E1193" i="12"/>
  <c r="E1192" i="12"/>
  <c r="E1191" i="12"/>
  <c r="E1190" i="12"/>
  <c r="E1189" i="12"/>
  <c r="E1188" i="12"/>
  <c r="E1187" i="12"/>
  <c r="E1186" i="12"/>
  <c r="E1185" i="12"/>
  <c r="E1184" i="12"/>
  <c r="E1183" i="12"/>
  <c r="E1182" i="12"/>
  <c r="E1181" i="12"/>
  <c r="E1180" i="12"/>
  <c r="E1179" i="12"/>
  <c r="E1178" i="12"/>
  <c r="E1177" i="12"/>
  <c r="E1176" i="12"/>
  <c r="E1175" i="12"/>
  <c r="E1174" i="12"/>
  <c r="E1173" i="12"/>
  <c r="E1172" i="12"/>
  <c r="E1171" i="12"/>
  <c r="E1170" i="12"/>
  <c r="E1169" i="12"/>
  <c r="E1168" i="12"/>
  <c r="E1167" i="12"/>
  <c r="E1166" i="12"/>
  <c r="E1165" i="12"/>
  <c r="E1164" i="12"/>
  <c r="E1163" i="12"/>
  <c r="E1162" i="12"/>
  <c r="E1161" i="12"/>
  <c r="E1160" i="12"/>
  <c r="E1159" i="12"/>
  <c r="E1158" i="12"/>
  <c r="E1157" i="12"/>
  <c r="E1156" i="12"/>
  <c r="E1155" i="12"/>
  <c r="E1154" i="12"/>
  <c r="E1153" i="12"/>
  <c r="E1152" i="12"/>
  <c r="E1151" i="12"/>
  <c r="E1150" i="12"/>
  <c r="E1149" i="12"/>
  <c r="E1148" i="12"/>
  <c r="E1147" i="12"/>
  <c r="E1146" i="12"/>
  <c r="E1145" i="12"/>
  <c r="E1144" i="12"/>
  <c r="E1143" i="12"/>
  <c r="E1142" i="12"/>
  <c r="E1141" i="12"/>
  <c r="E1140" i="12"/>
  <c r="E1139" i="12"/>
  <c r="E1138" i="12"/>
  <c r="E1137" i="12"/>
  <c r="E1136" i="12"/>
  <c r="E1135" i="12"/>
  <c r="E1134" i="12"/>
  <c r="E1133" i="12"/>
  <c r="E1132" i="12"/>
  <c r="E1131" i="12"/>
  <c r="E1130" i="12"/>
  <c r="E1129" i="12"/>
  <c r="E1128" i="12"/>
  <c r="E1127" i="12"/>
  <c r="E1126" i="12"/>
  <c r="E1125" i="12"/>
  <c r="E1124" i="12"/>
  <c r="E1123" i="12"/>
  <c r="E1122" i="12"/>
  <c r="E1121" i="12"/>
  <c r="E1120" i="12"/>
  <c r="E1119" i="12"/>
  <c r="E1118" i="12"/>
  <c r="E1117" i="12"/>
  <c r="E1116" i="12"/>
  <c r="E1115" i="12"/>
  <c r="E1114" i="12"/>
  <c r="E1113" i="12"/>
  <c r="E1112" i="12"/>
  <c r="E1111" i="12"/>
  <c r="E1110" i="12"/>
  <c r="E1109" i="12"/>
  <c r="E1108" i="12"/>
  <c r="E1107" i="12"/>
  <c r="E1106" i="12"/>
  <c r="E1105" i="12"/>
  <c r="E1104" i="12"/>
  <c r="E1103" i="12"/>
  <c r="E1102" i="12"/>
  <c r="E1101" i="12"/>
  <c r="E1100" i="12"/>
  <c r="E1099" i="12"/>
  <c r="E1098" i="12"/>
  <c r="E1097" i="12"/>
  <c r="E1096" i="12"/>
  <c r="E1095" i="12"/>
  <c r="E1094" i="12"/>
  <c r="E1093" i="12"/>
  <c r="E1092" i="12"/>
  <c r="E1091" i="12"/>
  <c r="E1090" i="12"/>
  <c r="E1089" i="12"/>
  <c r="E1088" i="12"/>
  <c r="E1087" i="12"/>
  <c r="E1086" i="12"/>
  <c r="E1085" i="12"/>
  <c r="E1084" i="12"/>
  <c r="E1083" i="12"/>
  <c r="E1082" i="12"/>
  <c r="E1081" i="12"/>
  <c r="E1080" i="12"/>
  <c r="E1079" i="12"/>
  <c r="E1078" i="12"/>
  <c r="E1077" i="12"/>
  <c r="E1076" i="12"/>
  <c r="E1075" i="12"/>
  <c r="E1074" i="12"/>
  <c r="E1073" i="12"/>
  <c r="E1072" i="12"/>
  <c r="E1071" i="12"/>
  <c r="E1070" i="12"/>
  <c r="E1069" i="12"/>
  <c r="E1068" i="12"/>
  <c r="E1067" i="12"/>
  <c r="E1066" i="12"/>
  <c r="E1065" i="12"/>
  <c r="E1064" i="12"/>
  <c r="E1063" i="12"/>
  <c r="E1062" i="12"/>
  <c r="E1061" i="12"/>
  <c r="E1060" i="12"/>
  <c r="E1059" i="12"/>
  <c r="E1058" i="12"/>
  <c r="E1057" i="12"/>
  <c r="E1056" i="12"/>
  <c r="E1055" i="12"/>
  <c r="E1054" i="12"/>
  <c r="E1053" i="12"/>
  <c r="E1052" i="12"/>
  <c r="E1051" i="12"/>
  <c r="E1050" i="12"/>
  <c r="E1049" i="12"/>
  <c r="E1048" i="12"/>
  <c r="E1047" i="12"/>
  <c r="E1046" i="12"/>
  <c r="E1045" i="12"/>
  <c r="E1044" i="12"/>
  <c r="E1043" i="12"/>
  <c r="E1042" i="12"/>
  <c r="E1041" i="12"/>
  <c r="E1040" i="12"/>
  <c r="E1039" i="12"/>
  <c r="E1038" i="12"/>
  <c r="E1037" i="12"/>
  <c r="E1036" i="12"/>
  <c r="E1035" i="12"/>
  <c r="E1034" i="12"/>
  <c r="E1033" i="12"/>
  <c r="E1032" i="12"/>
  <c r="E1031" i="12"/>
  <c r="E1030" i="12"/>
  <c r="E1029" i="12"/>
  <c r="E1028" i="12"/>
  <c r="E1027" i="12"/>
  <c r="E1026" i="12"/>
  <c r="E1025" i="12"/>
  <c r="E1024" i="12"/>
  <c r="E1023" i="12"/>
  <c r="E1022" i="12"/>
  <c r="E1021" i="12"/>
  <c r="E1020" i="12"/>
  <c r="E1019" i="12"/>
  <c r="E1018" i="12"/>
  <c r="E1017" i="12"/>
  <c r="E1016" i="12"/>
  <c r="E1015" i="12"/>
  <c r="E1014" i="12"/>
  <c r="E1013" i="12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3" i="12"/>
  <c r="E2" i="12"/>
  <c r="A14842" i="12"/>
  <c r="A14841" i="12"/>
  <c r="A14840" i="12"/>
  <c r="A14839" i="12"/>
  <c r="A14838" i="12"/>
  <c r="A14837" i="12"/>
  <c r="A14836" i="12"/>
  <c r="A14835" i="12"/>
  <c r="A14834" i="12"/>
  <c r="A14833" i="12"/>
  <c r="A14832" i="12"/>
  <c r="A14831" i="12"/>
  <c r="A14830" i="12"/>
  <c r="A14829" i="12"/>
  <c r="A14828" i="12"/>
  <c r="A14827" i="12"/>
  <c r="A14826" i="12"/>
  <c r="A14825" i="12"/>
  <c r="A14824" i="12"/>
  <c r="A14823" i="12"/>
  <c r="A14822" i="12"/>
  <c r="A14821" i="12"/>
  <c r="A14820" i="12"/>
  <c r="A14819" i="12"/>
  <c r="A14818" i="12"/>
  <c r="A14817" i="12"/>
  <c r="A14816" i="12"/>
  <c r="A14815" i="12"/>
  <c r="A14814" i="12"/>
  <c r="A14813" i="12"/>
  <c r="A14812" i="12"/>
  <c r="A14811" i="12"/>
  <c r="A14810" i="12"/>
  <c r="A14809" i="12"/>
  <c r="A14808" i="12"/>
  <c r="A14807" i="12"/>
  <c r="A14806" i="12"/>
  <c r="A14805" i="12"/>
  <c r="A14804" i="12"/>
  <c r="A14803" i="12"/>
  <c r="A14802" i="12"/>
  <c r="A14801" i="12"/>
  <c r="A14800" i="12"/>
  <c r="A14799" i="12"/>
  <c r="A14798" i="12"/>
  <c r="A14797" i="12"/>
  <c r="A14796" i="12"/>
  <c r="A14795" i="12"/>
  <c r="A14794" i="12"/>
  <c r="A14793" i="12"/>
  <c r="A14792" i="12"/>
  <c r="A14791" i="12"/>
  <c r="A14790" i="12"/>
  <c r="A14789" i="12"/>
  <c r="A14788" i="12"/>
  <c r="A14787" i="12"/>
  <c r="A14786" i="12"/>
  <c r="A14785" i="12"/>
  <c r="A14784" i="12"/>
  <c r="A14783" i="12"/>
  <c r="A14782" i="12"/>
  <c r="A14781" i="12"/>
  <c r="A14780" i="12"/>
  <c r="A14779" i="12"/>
  <c r="A14778" i="12"/>
  <c r="A14777" i="12"/>
  <c r="A14776" i="12"/>
  <c r="A14775" i="12"/>
  <c r="A14774" i="12"/>
  <c r="A14773" i="12"/>
  <c r="A14772" i="12"/>
  <c r="A14771" i="12"/>
  <c r="A14770" i="12"/>
  <c r="A14769" i="12"/>
  <c r="A14768" i="12"/>
  <c r="A14767" i="12"/>
  <c r="A14766" i="12"/>
  <c r="A14765" i="12"/>
  <c r="A14764" i="12"/>
  <c r="A14763" i="12"/>
  <c r="A14762" i="12"/>
  <c r="A14761" i="12"/>
  <c r="A14760" i="12"/>
  <c r="A14759" i="12"/>
  <c r="A14758" i="12"/>
  <c r="A14757" i="12"/>
  <c r="A14756" i="12"/>
  <c r="A14755" i="12"/>
  <c r="A14754" i="12"/>
  <c r="A14753" i="12"/>
  <c r="A14752" i="12"/>
  <c r="A14751" i="12"/>
  <c r="A14750" i="12"/>
  <c r="A14749" i="12"/>
  <c r="A14748" i="12"/>
  <c r="A14747" i="12"/>
  <c r="A14746" i="12"/>
  <c r="A14745" i="12"/>
  <c r="A14744" i="12"/>
  <c r="A14743" i="12"/>
  <c r="A14742" i="12"/>
  <c r="A14741" i="12"/>
  <c r="A14740" i="12"/>
  <c r="A14739" i="12"/>
  <c r="A14738" i="12"/>
  <c r="A14737" i="12"/>
  <c r="A14736" i="12"/>
  <c r="A14735" i="12"/>
  <c r="A14734" i="12"/>
  <c r="A14733" i="12"/>
  <c r="A14732" i="12"/>
  <c r="A14731" i="12"/>
  <c r="A14730" i="12"/>
  <c r="A14729" i="12"/>
  <c r="A14728" i="12"/>
  <c r="A14727" i="12"/>
  <c r="A14726" i="12"/>
  <c r="A14725" i="12"/>
  <c r="A14724" i="12"/>
  <c r="A14723" i="12"/>
  <c r="A14722" i="12"/>
  <c r="A14721" i="12"/>
  <c r="A14720" i="12"/>
  <c r="A14719" i="12"/>
  <c r="A14718" i="12"/>
  <c r="A14717" i="12"/>
  <c r="A14716" i="12"/>
  <c r="A14715" i="12"/>
  <c r="A14714" i="12"/>
  <c r="A14713" i="12"/>
  <c r="A14712" i="12"/>
  <c r="A14711" i="12"/>
  <c r="A14710" i="12"/>
  <c r="A14709" i="12"/>
  <c r="A14708" i="12"/>
  <c r="A14707" i="12"/>
  <c r="A14706" i="12"/>
  <c r="A14705" i="12"/>
  <c r="A14704" i="12"/>
  <c r="A14703" i="12"/>
  <c r="A14702" i="12"/>
  <c r="A14701" i="12"/>
  <c r="A14700" i="12"/>
  <c r="A14699" i="12"/>
  <c r="A14698" i="12"/>
  <c r="A14697" i="12"/>
  <c r="A14696" i="12"/>
  <c r="A14695" i="12"/>
  <c r="A14694" i="12"/>
  <c r="A14693" i="12"/>
  <c r="A14692" i="12"/>
  <c r="A14691" i="12"/>
  <c r="A14690" i="12"/>
  <c r="A14689" i="12"/>
  <c r="A14688" i="12"/>
  <c r="A14687" i="12"/>
  <c r="A14686" i="12"/>
  <c r="A14685" i="12"/>
  <c r="A14684" i="12"/>
  <c r="A14683" i="12"/>
  <c r="A14682" i="12"/>
  <c r="A14681" i="12"/>
  <c r="A14680" i="12"/>
  <c r="A14679" i="12"/>
  <c r="A14678" i="12"/>
  <c r="A14677" i="12"/>
  <c r="A14676" i="12"/>
  <c r="A14675" i="12"/>
  <c r="A14674" i="12"/>
  <c r="A14673" i="12"/>
  <c r="A14672" i="12"/>
  <c r="A14671" i="12"/>
  <c r="A14670" i="12"/>
  <c r="A14669" i="12"/>
  <c r="A14668" i="12"/>
  <c r="A14667" i="12"/>
  <c r="A14666" i="12"/>
  <c r="A14665" i="12"/>
  <c r="A14664" i="12"/>
  <c r="A14663" i="12"/>
  <c r="A14662" i="12"/>
  <c r="A14661" i="12"/>
  <c r="A14660" i="12"/>
  <c r="A14659" i="12"/>
  <c r="A14658" i="12"/>
  <c r="A14657" i="12"/>
  <c r="A14656" i="12"/>
  <c r="A14655" i="12"/>
  <c r="A14654" i="12"/>
  <c r="A14653" i="12"/>
  <c r="A14652" i="12"/>
  <c r="A14651" i="12"/>
  <c r="A14650" i="12"/>
  <c r="A14649" i="12"/>
  <c r="A14648" i="12"/>
  <c r="A14647" i="12"/>
  <c r="A14646" i="12"/>
  <c r="A14645" i="12"/>
  <c r="A14644" i="12"/>
  <c r="A14643" i="12"/>
  <c r="A14642" i="12"/>
  <c r="A14641" i="12"/>
  <c r="A14640" i="12"/>
  <c r="A14639" i="12"/>
  <c r="A14638" i="12"/>
  <c r="A14637" i="12"/>
  <c r="A14636" i="12"/>
  <c r="A14635" i="12"/>
  <c r="A14634" i="12"/>
  <c r="A14633" i="12"/>
  <c r="A14632" i="12"/>
  <c r="A14631" i="12"/>
  <c r="A14630" i="12"/>
  <c r="A14629" i="12"/>
  <c r="A14628" i="12"/>
  <c r="A14627" i="12"/>
  <c r="A14626" i="12"/>
  <c r="A14625" i="12"/>
  <c r="A14624" i="12"/>
  <c r="A14623" i="12"/>
  <c r="A14622" i="12"/>
  <c r="A14621" i="12"/>
  <c r="A14620" i="12"/>
  <c r="A14619" i="12"/>
  <c r="A14618" i="12"/>
  <c r="A14617" i="12"/>
  <c r="A14616" i="12"/>
  <c r="A14615" i="12"/>
  <c r="A14614" i="12"/>
  <c r="A14613" i="12"/>
  <c r="A14612" i="12"/>
  <c r="A14611" i="12"/>
  <c r="A14610" i="12"/>
  <c r="A14609" i="12"/>
  <c r="A14608" i="12"/>
  <c r="A14607" i="12"/>
  <c r="A14606" i="12"/>
  <c r="A14605" i="12"/>
  <c r="A14604" i="12"/>
  <c r="A14603" i="12"/>
  <c r="A14602" i="12"/>
  <c r="A14601" i="12"/>
  <c r="A14600" i="12"/>
  <c r="A14599" i="12"/>
  <c r="A14598" i="12"/>
  <c r="A14597" i="12"/>
  <c r="A14596" i="12"/>
  <c r="A14595" i="12"/>
  <c r="A14594" i="12"/>
  <c r="A14593" i="12"/>
  <c r="A14592" i="12"/>
  <c r="A14591" i="12"/>
  <c r="A14590" i="12"/>
  <c r="A14589" i="12"/>
  <c r="A14588" i="12"/>
  <c r="A14587" i="12"/>
  <c r="A14586" i="12"/>
  <c r="A14585" i="12"/>
  <c r="A14584" i="12"/>
  <c r="A14583" i="12"/>
  <c r="A14582" i="12"/>
  <c r="A14581" i="12"/>
  <c r="A14580" i="12"/>
  <c r="A14579" i="12"/>
  <c r="A14578" i="12"/>
  <c r="A14577" i="12"/>
  <c r="A14576" i="12"/>
  <c r="A14575" i="12"/>
  <c r="A14574" i="12"/>
  <c r="A14573" i="12"/>
  <c r="A14572" i="12"/>
  <c r="A14571" i="12"/>
  <c r="A14570" i="12"/>
  <c r="A14569" i="12"/>
  <c r="A14568" i="12"/>
  <c r="A14567" i="12"/>
  <c r="A14566" i="12"/>
  <c r="A14565" i="12"/>
  <c r="A14564" i="12"/>
  <c r="A14563" i="12"/>
  <c r="A14562" i="12"/>
  <c r="A14561" i="12"/>
  <c r="A14560" i="12"/>
  <c r="A14559" i="12"/>
  <c r="A14558" i="12"/>
  <c r="A14557" i="12"/>
  <c r="A14556" i="12"/>
  <c r="A14555" i="12"/>
  <c r="A14554" i="12"/>
  <c r="A14553" i="12"/>
  <c r="A14552" i="12"/>
  <c r="A14551" i="12"/>
  <c r="A14550" i="12"/>
  <c r="A14549" i="12"/>
  <c r="A14548" i="12"/>
  <c r="A14547" i="12"/>
  <c r="A14546" i="12"/>
  <c r="A14545" i="12"/>
  <c r="A14544" i="12"/>
  <c r="A14543" i="12"/>
  <c r="A14542" i="12"/>
  <c r="A14541" i="12"/>
  <c r="A14540" i="12"/>
  <c r="A14539" i="12"/>
  <c r="A14538" i="12"/>
  <c r="A14537" i="12"/>
  <c r="A14536" i="12"/>
  <c r="A14535" i="12"/>
  <c r="A14534" i="12"/>
  <c r="A14533" i="12"/>
  <c r="A14532" i="12"/>
  <c r="A14531" i="12"/>
  <c r="A14530" i="12"/>
  <c r="A14529" i="12"/>
  <c r="A14528" i="12"/>
  <c r="A14527" i="12"/>
  <c r="A14526" i="12"/>
  <c r="A14525" i="12"/>
  <c r="A14524" i="12"/>
  <c r="A14523" i="12"/>
  <c r="A14522" i="12"/>
  <c r="A14521" i="12"/>
  <c r="A14520" i="12"/>
  <c r="A14519" i="12"/>
  <c r="A14518" i="12"/>
  <c r="A14517" i="12"/>
  <c r="A14516" i="12"/>
  <c r="A14515" i="12"/>
  <c r="A14514" i="12"/>
  <c r="A14513" i="12"/>
  <c r="A14512" i="12"/>
  <c r="A14511" i="12"/>
  <c r="A14510" i="12"/>
  <c r="A14509" i="12"/>
  <c r="A14508" i="12"/>
  <c r="A14507" i="12"/>
  <c r="A14506" i="12"/>
  <c r="A14505" i="12"/>
  <c r="A14504" i="12"/>
  <c r="A14503" i="12"/>
  <c r="A14502" i="12"/>
  <c r="A14501" i="12"/>
  <c r="A14500" i="12"/>
  <c r="A14499" i="12"/>
  <c r="A14498" i="12"/>
  <c r="A14497" i="12"/>
  <c r="A14496" i="12"/>
  <c r="A14495" i="12"/>
  <c r="A14494" i="12"/>
  <c r="A14493" i="12"/>
  <c r="A14492" i="12"/>
  <c r="A14491" i="12"/>
  <c r="A14490" i="12"/>
  <c r="A14489" i="12"/>
  <c r="A14488" i="12"/>
  <c r="A14487" i="12"/>
  <c r="A14486" i="12"/>
  <c r="A14485" i="12"/>
  <c r="A14484" i="12"/>
  <c r="A14483" i="12"/>
  <c r="A14482" i="12"/>
  <c r="A14481" i="12"/>
  <c r="A14480" i="12"/>
  <c r="A14479" i="12"/>
  <c r="A14478" i="12"/>
  <c r="A14477" i="12"/>
  <c r="A14476" i="12"/>
  <c r="A14475" i="12"/>
  <c r="A14474" i="12"/>
  <c r="A14473" i="12"/>
  <c r="A14472" i="12"/>
  <c r="A14471" i="12"/>
  <c r="A14470" i="12"/>
  <c r="A14469" i="12"/>
  <c r="A14468" i="12"/>
  <c r="A14467" i="12"/>
  <c r="A14466" i="12"/>
  <c r="A14465" i="12"/>
  <c r="A14464" i="12"/>
  <c r="A14463" i="12"/>
  <c r="A14462" i="12"/>
  <c r="A14461" i="12"/>
  <c r="A14460" i="12"/>
  <c r="A14459" i="12"/>
  <c r="A14458" i="12"/>
  <c r="A14457" i="12"/>
  <c r="A14456" i="12"/>
  <c r="A14455" i="12"/>
  <c r="A14454" i="12"/>
  <c r="A14453" i="12"/>
  <c r="A14452" i="12"/>
  <c r="A14451" i="12"/>
  <c r="A14450" i="12"/>
  <c r="A14449" i="12"/>
  <c r="A14448" i="12"/>
  <c r="A14447" i="12"/>
  <c r="A14446" i="12"/>
  <c r="A14445" i="12"/>
  <c r="A14444" i="12"/>
  <c r="A14443" i="12"/>
  <c r="A14442" i="12"/>
  <c r="A14441" i="12"/>
  <c r="A14440" i="12"/>
  <c r="A14439" i="12"/>
  <c r="A14438" i="12"/>
  <c r="A14437" i="12"/>
  <c r="A14436" i="12"/>
  <c r="A14435" i="12"/>
  <c r="A14434" i="12"/>
  <c r="A14433" i="12"/>
  <c r="A14432" i="12"/>
  <c r="A14431" i="12"/>
  <c r="A14430" i="12"/>
  <c r="A14429" i="12"/>
  <c r="A14428" i="12"/>
  <c r="A14427" i="12"/>
  <c r="A14426" i="12"/>
  <c r="A14425" i="12"/>
  <c r="A14424" i="12"/>
  <c r="A14423" i="12"/>
  <c r="A14422" i="12"/>
  <c r="A14421" i="12"/>
  <c r="A14420" i="12"/>
  <c r="A14419" i="12"/>
  <c r="A14418" i="12"/>
  <c r="A14417" i="12"/>
  <c r="A14416" i="12"/>
  <c r="A14415" i="12"/>
  <c r="A14414" i="12"/>
  <c r="A14413" i="12"/>
  <c r="A14412" i="12"/>
  <c r="A14411" i="12"/>
  <c r="A14410" i="12"/>
  <c r="A14409" i="12"/>
  <c r="A14408" i="12"/>
  <c r="A14407" i="12"/>
  <c r="A14406" i="12"/>
  <c r="A14405" i="12"/>
  <c r="A14404" i="12"/>
  <c r="A14403" i="12"/>
  <c r="A14402" i="12"/>
  <c r="A14401" i="12"/>
  <c r="A14400" i="12"/>
  <c r="A14399" i="12"/>
  <c r="A14398" i="12"/>
  <c r="A14397" i="12"/>
  <c r="A14396" i="12"/>
  <c r="A14395" i="12"/>
  <c r="A14394" i="12"/>
  <c r="A14393" i="12"/>
  <c r="A14392" i="12"/>
  <c r="A14391" i="12"/>
  <c r="A14390" i="12"/>
  <c r="A14389" i="12"/>
  <c r="A14388" i="12"/>
  <c r="A14387" i="12"/>
  <c r="A14386" i="12"/>
  <c r="A14385" i="12"/>
  <c r="A14384" i="12"/>
  <c r="A14383" i="12"/>
  <c r="A14382" i="12"/>
  <c r="A14381" i="12"/>
  <c r="A14380" i="12"/>
  <c r="A14379" i="12"/>
  <c r="A14378" i="12"/>
  <c r="A14377" i="12"/>
  <c r="A14376" i="12"/>
  <c r="A14375" i="12"/>
  <c r="A14374" i="12"/>
  <c r="A14373" i="12"/>
  <c r="A14372" i="12"/>
  <c r="A14371" i="12"/>
  <c r="A14370" i="12"/>
  <c r="A14369" i="12"/>
  <c r="A14368" i="12"/>
  <c r="A14367" i="12"/>
  <c r="A14366" i="12"/>
  <c r="A14365" i="12"/>
  <c r="A14364" i="12"/>
  <c r="A14363" i="12"/>
  <c r="A14362" i="12"/>
  <c r="A14361" i="12"/>
  <c r="A14360" i="12"/>
  <c r="A14359" i="12"/>
  <c r="A14358" i="12"/>
  <c r="A14357" i="12"/>
  <c r="A14356" i="12"/>
  <c r="A14355" i="12"/>
  <c r="A14354" i="12"/>
  <c r="A14353" i="12"/>
  <c r="A14352" i="12"/>
  <c r="A14351" i="12"/>
  <c r="A14350" i="12"/>
  <c r="A14349" i="12"/>
  <c r="A14348" i="12"/>
  <c r="A14347" i="12"/>
  <c r="A14346" i="12"/>
  <c r="A14345" i="12"/>
  <c r="A14344" i="12"/>
  <c r="A14343" i="12"/>
  <c r="A14342" i="12"/>
  <c r="A14341" i="12"/>
  <c r="A14340" i="12"/>
  <c r="A14339" i="12"/>
  <c r="A14338" i="12"/>
  <c r="A14337" i="12"/>
  <c r="A14336" i="12"/>
  <c r="A14335" i="12"/>
  <c r="A14334" i="12"/>
  <c r="A14333" i="12"/>
  <c r="A14332" i="12"/>
  <c r="A14331" i="12"/>
  <c r="A14330" i="12"/>
  <c r="A14329" i="12"/>
  <c r="A14328" i="12"/>
  <c r="A14327" i="12"/>
  <c r="A14326" i="12"/>
  <c r="A14325" i="12"/>
  <c r="A14324" i="12"/>
  <c r="A14323" i="12"/>
  <c r="A14322" i="12"/>
  <c r="A14321" i="12"/>
  <c r="A14320" i="12"/>
  <c r="A14319" i="12"/>
  <c r="A14318" i="12"/>
  <c r="A14317" i="12"/>
  <c r="A14316" i="12"/>
  <c r="A14315" i="12"/>
  <c r="A14314" i="12"/>
  <c r="A14313" i="12"/>
  <c r="A14312" i="12"/>
  <c r="A14311" i="12"/>
  <c r="A14310" i="12"/>
  <c r="A14309" i="12"/>
  <c r="A14308" i="12"/>
  <c r="A14307" i="12"/>
  <c r="A14306" i="12"/>
  <c r="A14305" i="12"/>
  <c r="A14304" i="12"/>
  <c r="A14303" i="12"/>
  <c r="A14302" i="12"/>
  <c r="A14301" i="12"/>
  <c r="A14300" i="12"/>
  <c r="A14299" i="12"/>
  <c r="A14298" i="12"/>
  <c r="A14297" i="12"/>
  <c r="A14296" i="12"/>
  <c r="A14295" i="12"/>
  <c r="A14294" i="12"/>
  <c r="A14293" i="12"/>
  <c r="A14292" i="12"/>
  <c r="A14291" i="12"/>
  <c r="A14290" i="12"/>
  <c r="A14289" i="12"/>
  <c r="A14288" i="12"/>
  <c r="A14287" i="12"/>
  <c r="A14286" i="12"/>
  <c r="A14285" i="12"/>
  <c r="A14284" i="12"/>
  <c r="A14283" i="12"/>
  <c r="A14282" i="12"/>
  <c r="A14281" i="12"/>
  <c r="A14280" i="12"/>
  <c r="A14279" i="12"/>
  <c r="A14278" i="12"/>
  <c r="A14277" i="12"/>
  <c r="A14276" i="12"/>
  <c r="A14275" i="12"/>
  <c r="A14274" i="12"/>
  <c r="A14273" i="12"/>
  <c r="A14272" i="12"/>
  <c r="A14271" i="12"/>
  <c r="A14270" i="12"/>
  <c r="A14269" i="12"/>
  <c r="A14268" i="12"/>
  <c r="A14267" i="12"/>
  <c r="A14266" i="12"/>
  <c r="A14265" i="12"/>
  <c r="A14264" i="12"/>
  <c r="A14263" i="12"/>
  <c r="A14262" i="12"/>
  <c r="A14261" i="12"/>
  <c r="A14260" i="12"/>
  <c r="A14259" i="12"/>
  <c r="A14258" i="12"/>
  <c r="A14257" i="12"/>
  <c r="A14256" i="12"/>
  <c r="A14255" i="12"/>
  <c r="A14254" i="12"/>
  <c r="A14253" i="12"/>
  <c r="A14252" i="12"/>
  <c r="A14251" i="12"/>
  <c r="A14250" i="12"/>
  <c r="A14249" i="12"/>
  <c r="A14248" i="12"/>
  <c r="A14247" i="12"/>
  <c r="A14246" i="12"/>
  <c r="A14245" i="12"/>
  <c r="A14244" i="12"/>
  <c r="A14243" i="12"/>
  <c r="A14242" i="12"/>
  <c r="A14241" i="12"/>
  <c r="A14240" i="12"/>
  <c r="A14239" i="12"/>
  <c r="A14238" i="12"/>
  <c r="A14237" i="12"/>
  <c r="A14236" i="12"/>
  <c r="A14235" i="12"/>
  <c r="A14234" i="12"/>
  <c r="A14233" i="12"/>
  <c r="A14232" i="12"/>
  <c r="A14231" i="12"/>
  <c r="A14230" i="12"/>
  <c r="A14229" i="12"/>
  <c r="A14228" i="12"/>
  <c r="A14227" i="12"/>
  <c r="A14226" i="12"/>
  <c r="A14225" i="12"/>
  <c r="A14224" i="12"/>
  <c r="A14223" i="12"/>
  <c r="A14222" i="12"/>
  <c r="A14221" i="12"/>
  <c r="A14220" i="12"/>
  <c r="A14219" i="12"/>
  <c r="A14218" i="12"/>
  <c r="A14217" i="12"/>
  <c r="A14216" i="12"/>
  <c r="A14215" i="12"/>
  <c r="A14214" i="12"/>
  <c r="A14213" i="12"/>
  <c r="A14212" i="12"/>
  <c r="A14211" i="12"/>
  <c r="A14210" i="12"/>
  <c r="A14209" i="12"/>
  <c r="A14208" i="12"/>
  <c r="A14207" i="12"/>
  <c r="A14206" i="12"/>
  <c r="A14205" i="12"/>
  <c r="A14204" i="12"/>
  <c r="A14203" i="12"/>
  <c r="A14202" i="12"/>
  <c r="A14201" i="12"/>
  <c r="A14200" i="12"/>
  <c r="A14199" i="12"/>
  <c r="A14198" i="12"/>
  <c r="A14197" i="12"/>
  <c r="A14196" i="12"/>
  <c r="A14195" i="12"/>
  <c r="A14194" i="12"/>
  <c r="A14193" i="12"/>
  <c r="A14192" i="12"/>
  <c r="A14191" i="12"/>
  <c r="A14190" i="12"/>
  <c r="A14189" i="12"/>
  <c r="A14188" i="12"/>
  <c r="A14187" i="12"/>
  <c r="A14186" i="12"/>
  <c r="A14185" i="12"/>
  <c r="A14184" i="12"/>
  <c r="A14183" i="12"/>
  <c r="A14182" i="12"/>
  <c r="A14181" i="12"/>
  <c r="A14180" i="12"/>
  <c r="A14179" i="12"/>
  <c r="A14178" i="12"/>
  <c r="A14177" i="12"/>
  <c r="A14176" i="12"/>
  <c r="A14175" i="12"/>
  <c r="A14174" i="12"/>
  <c r="A14173" i="12"/>
  <c r="A14172" i="12"/>
  <c r="A14171" i="12"/>
  <c r="A14170" i="12"/>
  <c r="A14169" i="12"/>
  <c r="A14168" i="12"/>
  <c r="A14167" i="12"/>
  <c r="A14166" i="12"/>
  <c r="A14165" i="12"/>
  <c r="A14164" i="12"/>
  <c r="A14163" i="12"/>
  <c r="A14162" i="12"/>
  <c r="A14161" i="12"/>
  <c r="A14160" i="12"/>
  <c r="A14159" i="12"/>
  <c r="A14158" i="12"/>
  <c r="A14157" i="12"/>
  <c r="A14156" i="12"/>
  <c r="A14155" i="12"/>
  <c r="A14154" i="12"/>
  <c r="A14153" i="12"/>
  <c r="A14152" i="12"/>
  <c r="A14151" i="12"/>
  <c r="A14150" i="12"/>
  <c r="A14149" i="12"/>
  <c r="A14148" i="12"/>
  <c r="A14147" i="12"/>
  <c r="A14146" i="12"/>
  <c r="A14145" i="12"/>
  <c r="A14144" i="12"/>
  <c r="A14143" i="12"/>
  <c r="A14142" i="12"/>
  <c r="A14141" i="12"/>
  <c r="A14140" i="12"/>
  <c r="A14139" i="12"/>
  <c r="A14138" i="12"/>
  <c r="A14137" i="12"/>
  <c r="A14136" i="12"/>
  <c r="A14135" i="12"/>
  <c r="A14134" i="12"/>
  <c r="A14133" i="12"/>
  <c r="A14132" i="12"/>
  <c r="A14131" i="12"/>
  <c r="A14130" i="12"/>
  <c r="A14129" i="12"/>
  <c r="A14128" i="12"/>
  <c r="A14127" i="12"/>
  <c r="A14126" i="12"/>
  <c r="A14125" i="12"/>
  <c r="A14124" i="12"/>
  <c r="A14123" i="12"/>
  <c r="A14122" i="12"/>
  <c r="A14121" i="12"/>
  <c r="A14120" i="12"/>
  <c r="A14119" i="12"/>
  <c r="A14118" i="12"/>
  <c r="A14117" i="12"/>
  <c r="A14116" i="12"/>
  <c r="A14115" i="12"/>
  <c r="A14114" i="12"/>
  <c r="A14113" i="12"/>
  <c r="A14112" i="12"/>
  <c r="A14111" i="12"/>
  <c r="A14110" i="12"/>
  <c r="A14109" i="12"/>
  <c r="A14108" i="12"/>
  <c r="A14107" i="12"/>
  <c r="A14106" i="12"/>
  <c r="A14105" i="12"/>
  <c r="A14104" i="12"/>
  <c r="A14103" i="12"/>
  <c r="A14102" i="12"/>
  <c r="A14101" i="12"/>
  <c r="A14100" i="12"/>
  <c r="A14099" i="12"/>
  <c r="A14098" i="12"/>
  <c r="A14097" i="12"/>
  <c r="A14096" i="12"/>
  <c r="A14095" i="12"/>
  <c r="A14094" i="12"/>
  <c r="A14093" i="12"/>
  <c r="A14092" i="12"/>
  <c r="A14091" i="12"/>
  <c r="A14090" i="12"/>
  <c r="A14089" i="12"/>
  <c r="A14088" i="12"/>
  <c r="A14087" i="12"/>
  <c r="A14086" i="12"/>
  <c r="A14085" i="12"/>
  <c r="A14084" i="12"/>
  <c r="A14083" i="12"/>
  <c r="A14082" i="12"/>
  <c r="A14081" i="12"/>
  <c r="A14080" i="12"/>
  <c r="A14079" i="12"/>
  <c r="A14078" i="12"/>
  <c r="A14077" i="12"/>
  <c r="A14076" i="12"/>
  <c r="A14075" i="12"/>
  <c r="A14074" i="12"/>
  <c r="A14073" i="12"/>
  <c r="A14072" i="12"/>
  <c r="A14071" i="12"/>
  <c r="A14070" i="12"/>
  <c r="A14069" i="12"/>
  <c r="A14068" i="12"/>
  <c r="A14067" i="12"/>
  <c r="A14066" i="12"/>
  <c r="A14065" i="12"/>
  <c r="A14064" i="12"/>
  <c r="A14063" i="12"/>
  <c r="A14062" i="12"/>
  <c r="A14061" i="12"/>
  <c r="A14060" i="12"/>
  <c r="A14059" i="12"/>
  <c r="A14058" i="12"/>
  <c r="A14057" i="12"/>
  <c r="A14056" i="12"/>
  <c r="A14055" i="12"/>
  <c r="A14054" i="12"/>
  <c r="A14053" i="12"/>
  <c r="A14052" i="12"/>
  <c r="A14051" i="12"/>
  <c r="A14050" i="12"/>
  <c r="A14049" i="12"/>
  <c r="A14048" i="12"/>
  <c r="A14047" i="12"/>
  <c r="A14046" i="12"/>
  <c r="A14045" i="12"/>
  <c r="A14044" i="12"/>
  <c r="A14043" i="12"/>
  <c r="A14042" i="12"/>
  <c r="A14041" i="12"/>
  <c r="A14040" i="12"/>
  <c r="A14039" i="12"/>
  <c r="A14038" i="12"/>
  <c r="A14037" i="12"/>
  <c r="A14036" i="12"/>
  <c r="A14035" i="12"/>
  <c r="A14034" i="12"/>
  <c r="A14033" i="12"/>
  <c r="A14032" i="12"/>
  <c r="A14031" i="12"/>
  <c r="A14030" i="12"/>
  <c r="A14029" i="12"/>
  <c r="A14028" i="12"/>
  <c r="A14027" i="12"/>
  <c r="A14026" i="12"/>
  <c r="A14025" i="12"/>
  <c r="A14024" i="12"/>
  <c r="A14023" i="12"/>
  <c r="A14022" i="12"/>
  <c r="A14021" i="12"/>
  <c r="A14020" i="12"/>
  <c r="A14019" i="12"/>
  <c r="A14018" i="12"/>
  <c r="A14017" i="12"/>
  <c r="A14016" i="12"/>
  <c r="A14015" i="12"/>
  <c r="A14014" i="12"/>
  <c r="A14013" i="12"/>
  <c r="A14012" i="12"/>
  <c r="A14011" i="12"/>
  <c r="A14010" i="12"/>
  <c r="A14009" i="12"/>
  <c r="A14008" i="12"/>
  <c r="A14007" i="12"/>
  <c r="A14006" i="12"/>
  <c r="A14005" i="12"/>
  <c r="A14004" i="12"/>
  <c r="A14003" i="12"/>
  <c r="A14002" i="12"/>
  <c r="A14001" i="12"/>
  <c r="A14000" i="12"/>
  <c r="A13999" i="12"/>
  <c r="A13998" i="12"/>
  <c r="A13997" i="12"/>
  <c r="A13996" i="12"/>
  <c r="A13995" i="12"/>
  <c r="A13994" i="12"/>
  <c r="A13993" i="12"/>
  <c r="A13992" i="12"/>
  <c r="A13991" i="12"/>
  <c r="A13990" i="12"/>
  <c r="A13989" i="12"/>
  <c r="A13988" i="12"/>
  <c r="A13987" i="12"/>
  <c r="A13986" i="12"/>
  <c r="A13985" i="12"/>
  <c r="A13984" i="12"/>
  <c r="A13983" i="12"/>
  <c r="A13982" i="12"/>
  <c r="A13981" i="12"/>
  <c r="A13980" i="12"/>
  <c r="A13979" i="12"/>
  <c r="A13978" i="12"/>
  <c r="A13977" i="12"/>
  <c r="A13976" i="12"/>
  <c r="A13975" i="12"/>
  <c r="A13974" i="12"/>
  <c r="A13973" i="12"/>
  <c r="A13972" i="12"/>
  <c r="A13971" i="12"/>
  <c r="A13970" i="12"/>
  <c r="A13969" i="12"/>
  <c r="A13968" i="12"/>
  <c r="A13967" i="12"/>
  <c r="A13966" i="12"/>
  <c r="A13965" i="12"/>
  <c r="A13964" i="12"/>
  <c r="A13963" i="12"/>
  <c r="A13962" i="12"/>
  <c r="A13961" i="12"/>
  <c r="A13960" i="12"/>
  <c r="A13959" i="12"/>
  <c r="A13958" i="12"/>
  <c r="A13957" i="12"/>
  <c r="A13956" i="12"/>
  <c r="A13955" i="12"/>
  <c r="A13954" i="12"/>
  <c r="A13953" i="12"/>
  <c r="A13952" i="12"/>
  <c r="A13951" i="12"/>
  <c r="A13950" i="12"/>
  <c r="A13949" i="12"/>
  <c r="A13948" i="12"/>
  <c r="A13947" i="12"/>
  <c r="A13946" i="12"/>
  <c r="A13945" i="12"/>
  <c r="A13944" i="12"/>
  <c r="A13943" i="12"/>
  <c r="A13942" i="12"/>
  <c r="A13941" i="12"/>
  <c r="A13940" i="12"/>
  <c r="A13939" i="12"/>
  <c r="A13938" i="12"/>
  <c r="A13937" i="12"/>
  <c r="A13936" i="12"/>
  <c r="A13935" i="12"/>
  <c r="A13934" i="12"/>
  <c r="A13933" i="12"/>
  <c r="A13932" i="12"/>
  <c r="A13931" i="12"/>
  <c r="A13930" i="12"/>
  <c r="A13929" i="12"/>
  <c r="A13928" i="12"/>
  <c r="A13927" i="12"/>
  <c r="A13926" i="12"/>
  <c r="A13925" i="12"/>
  <c r="A13924" i="12"/>
  <c r="A13923" i="12"/>
  <c r="A13922" i="12"/>
  <c r="A13921" i="12"/>
  <c r="A13920" i="12"/>
  <c r="A13919" i="12"/>
  <c r="A13918" i="12"/>
  <c r="A13917" i="12"/>
  <c r="A13916" i="12"/>
  <c r="A13915" i="12"/>
  <c r="A13914" i="12"/>
  <c r="A13913" i="12"/>
  <c r="A13912" i="12"/>
  <c r="A13911" i="12"/>
  <c r="A13910" i="12"/>
  <c r="A13909" i="12"/>
  <c r="A13908" i="12"/>
  <c r="A13907" i="12"/>
  <c r="A13906" i="12"/>
  <c r="A13905" i="12"/>
  <c r="A13904" i="12"/>
  <c r="A13903" i="12"/>
  <c r="A13902" i="12"/>
  <c r="A13901" i="12"/>
  <c r="A13900" i="12"/>
  <c r="A13899" i="12"/>
  <c r="A13898" i="12"/>
  <c r="A13897" i="12"/>
  <c r="A13896" i="12"/>
  <c r="A13895" i="12"/>
  <c r="A13894" i="12"/>
  <c r="A13893" i="12"/>
  <c r="A13892" i="12"/>
  <c r="A13891" i="12"/>
  <c r="A13890" i="12"/>
  <c r="A13889" i="12"/>
  <c r="A13888" i="12"/>
  <c r="A13887" i="12"/>
  <c r="A13886" i="12"/>
  <c r="A13885" i="12"/>
  <c r="A13884" i="12"/>
  <c r="A13883" i="12"/>
  <c r="A13882" i="12"/>
  <c r="A13881" i="12"/>
  <c r="A13880" i="12"/>
  <c r="A13879" i="12"/>
  <c r="A13878" i="12"/>
  <c r="A13877" i="12"/>
  <c r="A13876" i="12"/>
  <c r="A13875" i="12"/>
  <c r="A13874" i="12"/>
  <c r="A13873" i="12"/>
  <c r="A13872" i="12"/>
  <c r="A13871" i="12"/>
  <c r="A13870" i="12"/>
  <c r="A13869" i="12"/>
  <c r="A13868" i="12"/>
  <c r="A13867" i="12"/>
  <c r="A13866" i="12"/>
  <c r="A13865" i="12"/>
  <c r="A13864" i="12"/>
  <c r="A13863" i="12"/>
  <c r="A13862" i="12"/>
  <c r="A13861" i="12"/>
  <c r="A13860" i="12"/>
  <c r="A13859" i="12"/>
  <c r="A13858" i="12"/>
  <c r="A13857" i="12"/>
  <c r="A13856" i="12"/>
  <c r="A13855" i="12"/>
  <c r="A13854" i="12"/>
  <c r="A13853" i="12"/>
  <c r="A13852" i="12"/>
  <c r="A13851" i="12"/>
  <c r="A13850" i="12"/>
  <c r="A13849" i="12"/>
  <c r="A13848" i="12"/>
  <c r="A13847" i="12"/>
  <c r="A13846" i="12"/>
  <c r="A13845" i="12"/>
  <c r="A13844" i="12"/>
  <c r="A13843" i="12"/>
  <c r="A13842" i="12"/>
  <c r="A13841" i="12"/>
  <c r="A13840" i="12"/>
  <c r="A13839" i="12"/>
  <c r="A13838" i="12"/>
  <c r="A13837" i="12"/>
  <c r="A13836" i="12"/>
  <c r="A13835" i="12"/>
  <c r="A13834" i="12"/>
  <c r="A13833" i="12"/>
  <c r="A13832" i="12"/>
  <c r="A13831" i="12"/>
  <c r="A13830" i="12"/>
  <c r="A13829" i="12"/>
  <c r="A13828" i="12"/>
  <c r="A13827" i="12"/>
  <c r="A13826" i="12"/>
  <c r="A13825" i="12"/>
  <c r="A13824" i="12"/>
  <c r="A13823" i="12"/>
  <c r="A13822" i="12"/>
  <c r="A13821" i="12"/>
  <c r="A13820" i="12"/>
  <c r="A13819" i="12"/>
  <c r="A13818" i="12"/>
  <c r="A13817" i="12"/>
  <c r="A13816" i="12"/>
  <c r="A13815" i="12"/>
  <c r="A13814" i="12"/>
  <c r="A13813" i="12"/>
  <c r="A13812" i="12"/>
  <c r="A13811" i="12"/>
  <c r="A13810" i="12"/>
  <c r="A13809" i="12"/>
  <c r="A13808" i="12"/>
  <c r="A13807" i="12"/>
  <c r="A13806" i="12"/>
  <c r="A13805" i="12"/>
  <c r="A13804" i="12"/>
  <c r="A13803" i="12"/>
  <c r="A13802" i="12"/>
  <c r="A13801" i="12"/>
  <c r="A13800" i="12"/>
  <c r="A13799" i="12"/>
  <c r="A13798" i="12"/>
  <c r="A13797" i="12"/>
  <c r="A13796" i="12"/>
  <c r="A13795" i="12"/>
  <c r="A13794" i="12"/>
  <c r="A13793" i="12"/>
  <c r="A13792" i="12"/>
  <c r="A13791" i="12"/>
  <c r="A13790" i="12"/>
  <c r="A13789" i="12"/>
  <c r="A13788" i="12"/>
  <c r="A13787" i="12"/>
  <c r="A13786" i="12"/>
  <c r="A13785" i="12"/>
  <c r="A13784" i="12"/>
  <c r="A13783" i="12"/>
  <c r="A13782" i="12"/>
  <c r="A13781" i="12"/>
  <c r="A13780" i="12"/>
  <c r="A13779" i="12"/>
  <c r="A13778" i="12"/>
  <c r="A13777" i="12"/>
  <c r="A13776" i="12"/>
  <c r="A13775" i="12"/>
  <c r="A13774" i="12"/>
  <c r="A13773" i="12"/>
  <c r="A13772" i="12"/>
  <c r="A13771" i="12"/>
  <c r="A13770" i="12"/>
  <c r="A13769" i="12"/>
  <c r="A13768" i="12"/>
  <c r="A13767" i="12"/>
  <c r="A13766" i="12"/>
  <c r="A13765" i="12"/>
  <c r="A13764" i="12"/>
  <c r="A13763" i="12"/>
  <c r="A13762" i="12"/>
  <c r="A13761" i="12"/>
  <c r="A13760" i="12"/>
  <c r="A13759" i="12"/>
  <c r="A13758" i="12"/>
  <c r="A13757" i="12"/>
  <c r="A13756" i="12"/>
  <c r="A13755" i="12"/>
  <c r="A13754" i="12"/>
  <c r="A13753" i="12"/>
  <c r="A13752" i="12"/>
  <c r="A13751" i="12"/>
  <c r="A13750" i="12"/>
  <c r="A13749" i="12"/>
  <c r="A13748" i="12"/>
  <c r="A13747" i="12"/>
  <c r="A13746" i="12"/>
  <c r="A13745" i="12"/>
  <c r="A13744" i="12"/>
  <c r="A13743" i="12"/>
  <c r="A13742" i="12"/>
  <c r="A13741" i="12"/>
  <c r="A13740" i="12"/>
  <c r="A13739" i="12"/>
  <c r="A13738" i="12"/>
  <c r="A13737" i="12"/>
  <c r="A13736" i="12"/>
  <c r="A13735" i="12"/>
  <c r="A13734" i="12"/>
  <c r="A13733" i="12"/>
  <c r="A13732" i="12"/>
  <c r="A13731" i="12"/>
  <c r="A13730" i="12"/>
  <c r="A13729" i="12"/>
  <c r="A13728" i="12"/>
  <c r="A13727" i="12"/>
  <c r="A13726" i="12"/>
  <c r="A13725" i="12"/>
  <c r="A13724" i="12"/>
  <c r="A13723" i="12"/>
  <c r="A13722" i="12"/>
  <c r="A13721" i="12"/>
  <c r="A13720" i="12"/>
  <c r="A13719" i="12"/>
  <c r="A13718" i="12"/>
  <c r="A13717" i="12"/>
  <c r="A13716" i="12"/>
  <c r="A13715" i="12"/>
  <c r="A13714" i="12"/>
  <c r="A13713" i="12"/>
  <c r="A13712" i="12"/>
  <c r="A13711" i="12"/>
  <c r="A13710" i="12"/>
  <c r="A13709" i="12"/>
  <c r="A13708" i="12"/>
  <c r="A13707" i="12"/>
  <c r="A13706" i="12"/>
  <c r="A13705" i="12"/>
  <c r="A13704" i="12"/>
  <c r="A13703" i="12"/>
  <c r="A13702" i="12"/>
  <c r="A13701" i="12"/>
  <c r="A13700" i="12"/>
  <c r="A13699" i="12"/>
  <c r="A13698" i="12"/>
  <c r="A13697" i="12"/>
  <c r="A13696" i="12"/>
  <c r="A13695" i="12"/>
  <c r="A13694" i="12"/>
  <c r="A13693" i="12"/>
  <c r="A13692" i="12"/>
  <c r="A13691" i="12"/>
  <c r="A13690" i="12"/>
  <c r="A13689" i="12"/>
  <c r="A13688" i="12"/>
  <c r="A13687" i="12"/>
  <c r="A13686" i="12"/>
  <c r="A13685" i="12"/>
  <c r="A13684" i="12"/>
  <c r="A13683" i="12"/>
  <c r="A13682" i="12"/>
  <c r="A13681" i="12"/>
  <c r="A13680" i="12"/>
  <c r="A13679" i="12"/>
  <c r="A13678" i="12"/>
  <c r="A13677" i="12"/>
  <c r="A13676" i="12"/>
  <c r="A13675" i="12"/>
  <c r="A13674" i="12"/>
  <c r="A13673" i="12"/>
  <c r="A13672" i="12"/>
  <c r="A13671" i="12"/>
  <c r="A13670" i="12"/>
  <c r="A13669" i="12"/>
  <c r="A13668" i="12"/>
  <c r="A13667" i="12"/>
  <c r="A13666" i="12"/>
  <c r="A13665" i="12"/>
  <c r="A13664" i="12"/>
  <c r="A13663" i="12"/>
  <c r="A13662" i="12"/>
  <c r="A13661" i="12"/>
  <c r="A13660" i="12"/>
  <c r="A13659" i="12"/>
  <c r="A13658" i="12"/>
  <c r="A13657" i="12"/>
  <c r="A13656" i="12"/>
  <c r="A13655" i="12"/>
  <c r="A13654" i="12"/>
  <c r="A13653" i="12"/>
  <c r="A13652" i="12"/>
  <c r="A13651" i="12"/>
  <c r="A13650" i="12"/>
  <c r="A13649" i="12"/>
  <c r="A13648" i="12"/>
  <c r="A13647" i="12"/>
  <c r="A13646" i="12"/>
  <c r="A13645" i="12"/>
  <c r="A13644" i="12"/>
  <c r="A13643" i="12"/>
  <c r="A13642" i="12"/>
  <c r="A13641" i="12"/>
  <c r="A13640" i="12"/>
  <c r="A13639" i="12"/>
  <c r="A13638" i="12"/>
  <c r="A13637" i="12"/>
  <c r="A13636" i="12"/>
  <c r="A13635" i="12"/>
  <c r="A13634" i="12"/>
  <c r="A13633" i="12"/>
  <c r="A13632" i="12"/>
  <c r="A13631" i="12"/>
  <c r="A13630" i="12"/>
  <c r="A13629" i="12"/>
  <c r="A13628" i="12"/>
  <c r="A13627" i="12"/>
  <c r="A13626" i="12"/>
  <c r="A13625" i="12"/>
  <c r="A13624" i="12"/>
  <c r="A13623" i="12"/>
  <c r="A13622" i="12"/>
  <c r="A13621" i="12"/>
  <c r="A13620" i="12"/>
  <c r="A13619" i="12"/>
  <c r="A13618" i="12"/>
  <c r="A13617" i="12"/>
  <c r="A13616" i="12"/>
  <c r="A13615" i="12"/>
  <c r="A13614" i="12"/>
  <c r="A13613" i="12"/>
  <c r="A13612" i="12"/>
  <c r="A13611" i="12"/>
  <c r="A13610" i="12"/>
  <c r="A13609" i="12"/>
  <c r="A13608" i="12"/>
  <c r="A13607" i="12"/>
  <c r="A13606" i="12"/>
  <c r="A13605" i="12"/>
  <c r="A13604" i="12"/>
  <c r="A13603" i="12"/>
  <c r="A13602" i="12"/>
  <c r="A13601" i="12"/>
  <c r="A13600" i="12"/>
  <c r="A13599" i="12"/>
  <c r="A13598" i="12"/>
  <c r="A13597" i="12"/>
  <c r="A13596" i="12"/>
  <c r="A13595" i="12"/>
  <c r="A13594" i="12"/>
  <c r="A13593" i="12"/>
  <c r="A13592" i="12"/>
  <c r="A13591" i="12"/>
  <c r="A13590" i="12"/>
  <c r="A13589" i="12"/>
  <c r="A13588" i="12"/>
  <c r="A13587" i="12"/>
  <c r="A13586" i="12"/>
  <c r="A13585" i="12"/>
  <c r="A13584" i="12"/>
  <c r="A13583" i="12"/>
  <c r="A13582" i="12"/>
  <c r="A13581" i="12"/>
  <c r="A13580" i="12"/>
  <c r="A13579" i="12"/>
  <c r="A13578" i="12"/>
  <c r="A13577" i="12"/>
  <c r="A13576" i="12"/>
  <c r="A13575" i="12"/>
  <c r="A13574" i="12"/>
  <c r="A13573" i="12"/>
  <c r="A13572" i="12"/>
  <c r="A13571" i="12"/>
  <c r="A13570" i="12"/>
  <c r="A13569" i="12"/>
  <c r="A13568" i="12"/>
  <c r="A13567" i="12"/>
  <c r="A13566" i="12"/>
  <c r="A13565" i="12"/>
  <c r="A13564" i="12"/>
  <c r="A13563" i="12"/>
  <c r="A13562" i="12"/>
  <c r="A13561" i="12"/>
  <c r="A13560" i="12"/>
  <c r="A13559" i="12"/>
  <c r="A13558" i="12"/>
  <c r="A13557" i="12"/>
  <c r="A13556" i="12"/>
  <c r="A13555" i="12"/>
  <c r="A13554" i="12"/>
  <c r="A13553" i="12"/>
  <c r="A13552" i="12"/>
  <c r="A13551" i="12"/>
  <c r="A13550" i="12"/>
  <c r="A13549" i="12"/>
  <c r="A13548" i="12"/>
  <c r="A13547" i="12"/>
  <c r="A13546" i="12"/>
  <c r="A13545" i="12"/>
  <c r="A13544" i="12"/>
  <c r="A13543" i="12"/>
  <c r="A13542" i="12"/>
  <c r="A13541" i="12"/>
  <c r="A13540" i="12"/>
  <c r="A13539" i="12"/>
  <c r="A13538" i="12"/>
  <c r="A13537" i="12"/>
  <c r="A13536" i="12"/>
  <c r="A13535" i="12"/>
  <c r="A13534" i="12"/>
  <c r="A13533" i="12"/>
  <c r="A13532" i="12"/>
  <c r="A13531" i="12"/>
  <c r="A13530" i="12"/>
  <c r="A13529" i="12"/>
  <c r="A13528" i="12"/>
  <c r="A13527" i="12"/>
  <c r="A13526" i="12"/>
  <c r="A13525" i="12"/>
  <c r="A13524" i="12"/>
  <c r="A13523" i="12"/>
  <c r="A13522" i="12"/>
  <c r="A13521" i="12"/>
  <c r="A13520" i="12"/>
  <c r="A13519" i="12"/>
  <c r="A13518" i="12"/>
  <c r="A13517" i="12"/>
  <c r="A13516" i="12"/>
  <c r="A13515" i="12"/>
  <c r="A13514" i="12"/>
  <c r="A13513" i="12"/>
  <c r="A13512" i="12"/>
  <c r="A13511" i="12"/>
  <c r="A13510" i="12"/>
  <c r="A13509" i="12"/>
  <c r="A13508" i="12"/>
  <c r="A13507" i="12"/>
  <c r="A13506" i="12"/>
  <c r="A13505" i="12"/>
  <c r="A13504" i="12"/>
  <c r="A13503" i="12"/>
  <c r="A13502" i="12"/>
  <c r="A13501" i="12"/>
  <c r="A13500" i="12"/>
  <c r="A13499" i="12"/>
  <c r="A13498" i="12"/>
  <c r="A13497" i="12"/>
  <c r="A13496" i="12"/>
  <c r="A13495" i="12"/>
  <c r="A13494" i="12"/>
  <c r="A13493" i="12"/>
  <c r="A13492" i="12"/>
  <c r="A13491" i="12"/>
  <c r="A13490" i="12"/>
  <c r="A13489" i="12"/>
  <c r="A13488" i="12"/>
  <c r="A13487" i="12"/>
  <c r="A13486" i="12"/>
  <c r="A13485" i="12"/>
  <c r="A13484" i="12"/>
  <c r="A13483" i="12"/>
  <c r="A13482" i="12"/>
  <c r="A13481" i="12"/>
  <c r="A13480" i="12"/>
  <c r="A13479" i="12"/>
  <c r="A13478" i="12"/>
  <c r="A13477" i="12"/>
  <c r="A13476" i="12"/>
  <c r="A13475" i="12"/>
  <c r="A13474" i="12"/>
  <c r="A13473" i="12"/>
  <c r="A13472" i="12"/>
  <c r="A13471" i="12"/>
  <c r="A13470" i="12"/>
  <c r="A13469" i="12"/>
  <c r="A13468" i="12"/>
  <c r="A13467" i="12"/>
  <c r="A13466" i="12"/>
  <c r="A13465" i="12"/>
  <c r="A13464" i="12"/>
  <c r="A13463" i="12"/>
  <c r="A13462" i="12"/>
  <c r="A13461" i="12"/>
  <c r="A13460" i="12"/>
  <c r="A13459" i="12"/>
  <c r="A13458" i="12"/>
  <c r="A13457" i="12"/>
  <c r="A13456" i="12"/>
  <c r="A13455" i="12"/>
  <c r="A13454" i="12"/>
  <c r="A13453" i="12"/>
  <c r="A13452" i="12"/>
  <c r="A13451" i="12"/>
  <c r="A13450" i="12"/>
  <c r="A13449" i="12"/>
  <c r="A13448" i="12"/>
  <c r="A13447" i="12"/>
  <c r="A13446" i="12"/>
  <c r="A13445" i="12"/>
  <c r="A13444" i="12"/>
  <c r="A13443" i="12"/>
  <c r="A13442" i="12"/>
  <c r="A13441" i="12"/>
  <c r="A13440" i="12"/>
  <c r="A13439" i="12"/>
  <c r="A13438" i="12"/>
  <c r="A13437" i="12"/>
  <c r="A13436" i="12"/>
  <c r="A13435" i="12"/>
  <c r="A13434" i="12"/>
  <c r="A13433" i="12"/>
  <c r="A13432" i="12"/>
  <c r="A13431" i="12"/>
  <c r="A13430" i="12"/>
  <c r="A13429" i="12"/>
  <c r="A13428" i="12"/>
  <c r="A13427" i="12"/>
  <c r="A13426" i="12"/>
  <c r="A13425" i="12"/>
  <c r="A13424" i="12"/>
  <c r="A13423" i="12"/>
  <c r="A13422" i="12"/>
  <c r="A13421" i="12"/>
  <c r="A13420" i="12"/>
  <c r="A13419" i="12"/>
  <c r="A13418" i="12"/>
  <c r="A13417" i="12"/>
  <c r="A13416" i="12"/>
  <c r="A13415" i="12"/>
  <c r="A13414" i="12"/>
  <c r="A13413" i="12"/>
  <c r="A13412" i="12"/>
  <c r="A13411" i="12"/>
  <c r="A13410" i="12"/>
  <c r="A13409" i="12"/>
  <c r="A13408" i="12"/>
  <c r="A13407" i="12"/>
  <c r="A13406" i="12"/>
  <c r="A13405" i="12"/>
  <c r="A13404" i="12"/>
  <c r="A13403" i="12"/>
  <c r="A13402" i="12"/>
  <c r="A13401" i="12"/>
  <c r="A13400" i="12"/>
  <c r="A13399" i="12"/>
  <c r="A13398" i="12"/>
  <c r="A13397" i="12"/>
  <c r="A13396" i="12"/>
  <c r="A13395" i="12"/>
  <c r="A13394" i="12"/>
  <c r="A13393" i="12"/>
  <c r="A13392" i="12"/>
  <c r="A13391" i="12"/>
  <c r="A13390" i="12"/>
  <c r="A13389" i="12"/>
  <c r="A13388" i="12"/>
  <c r="A13387" i="12"/>
  <c r="A13386" i="12"/>
  <c r="A13385" i="12"/>
  <c r="A13384" i="12"/>
  <c r="A13383" i="12"/>
  <c r="A13382" i="12"/>
  <c r="A13381" i="12"/>
  <c r="A13380" i="12"/>
  <c r="A13379" i="12"/>
  <c r="A13378" i="12"/>
  <c r="A13377" i="12"/>
  <c r="A13376" i="12"/>
  <c r="A13375" i="12"/>
  <c r="A13374" i="12"/>
  <c r="A13373" i="12"/>
  <c r="A13372" i="12"/>
  <c r="A13371" i="12"/>
  <c r="A13370" i="12"/>
  <c r="A13369" i="12"/>
  <c r="A13368" i="12"/>
  <c r="A13367" i="12"/>
  <c r="A13366" i="12"/>
  <c r="A13365" i="12"/>
  <c r="A13364" i="12"/>
  <c r="A13363" i="12"/>
  <c r="A13362" i="12"/>
  <c r="A13361" i="12"/>
  <c r="A13360" i="12"/>
  <c r="A13359" i="12"/>
  <c r="A13358" i="12"/>
  <c r="A13357" i="12"/>
  <c r="A13356" i="12"/>
  <c r="A13355" i="12"/>
  <c r="A13354" i="12"/>
  <c r="A13353" i="12"/>
  <c r="A13352" i="12"/>
  <c r="A13351" i="12"/>
  <c r="A13350" i="12"/>
  <c r="A13349" i="12"/>
  <c r="A13348" i="12"/>
  <c r="A13347" i="12"/>
  <c r="A13346" i="12"/>
  <c r="A13345" i="12"/>
  <c r="A13344" i="12"/>
  <c r="A13343" i="12"/>
  <c r="A13342" i="12"/>
  <c r="A13341" i="12"/>
  <c r="A13340" i="12"/>
  <c r="A13339" i="12"/>
  <c r="A13338" i="12"/>
  <c r="A13337" i="12"/>
  <c r="A13336" i="12"/>
  <c r="A13335" i="12"/>
  <c r="A13334" i="12"/>
  <c r="A13333" i="12"/>
  <c r="A13332" i="12"/>
  <c r="A13331" i="12"/>
  <c r="A13330" i="12"/>
  <c r="A13329" i="12"/>
  <c r="A13328" i="12"/>
  <c r="A13327" i="12"/>
  <c r="A13326" i="12"/>
  <c r="A13325" i="12"/>
  <c r="A13324" i="12"/>
  <c r="A13323" i="12"/>
  <c r="A13322" i="12"/>
  <c r="A13321" i="12"/>
  <c r="A13320" i="12"/>
  <c r="A13319" i="12"/>
  <c r="A13318" i="12"/>
  <c r="A13317" i="12"/>
  <c r="A13316" i="12"/>
  <c r="A13315" i="12"/>
  <c r="A13314" i="12"/>
  <c r="A13313" i="12"/>
  <c r="A13312" i="12"/>
  <c r="A13311" i="12"/>
  <c r="A13310" i="12"/>
  <c r="A13309" i="12"/>
  <c r="A13308" i="12"/>
  <c r="A13307" i="12"/>
  <c r="A13306" i="12"/>
  <c r="A13305" i="12"/>
  <c r="A13304" i="12"/>
  <c r="A13303" i="12"/>
  <c r="A13302" i="12"/>
  <c r="A13301" i="12"/>
  <c r="A13300" i="12"/>
  <c r="A13299" i="12"/>
  <c r="A13298" i="12"/>
  <c r="A13297" i="12"/>
  <c r="A13296" i="12"/>
  <c r="A13295" i="12"/>
  <c r="A13294" i="12"/>
  <c r="A13293" i="12"/>
  <c r="A13292" i="12"/>
  <c r="A13291" i="12"/>
  <c r="A13290" i="12"/>
  <c r="A13289" i="12"/>
  <c r="A13288" i="12"/>
  <c r="A13287" i="12"/>
  <c r="A13286" i="12"/>
  <c r="A13285" i="12"/>
  <c r="A13284" i="12"/>
  <c r="A13283" i="12"/>
  <c r="A13282" i="12"/>
  <c r="A13281" i="12"/>
  <c r="A13280" i="12"/>
  <c r="A13279" i="12"/>
  <c r="A13278" i="12"/>
  <c r="A13277" i="12"/>
  <c r="A13276" i="12"/>
  <c r="A13275" i="12"/>
  <c r="A13274" i="12"/>
  <c r="A13273" i="12"/>
  <c r="A13272" i="12"/>
  <c r="A13271" i="12"/>
  <c r="A13270" i="12"/>
  <c r="A13269" i="12"/>
  <c r="A13268" i="12"/>
  <c r="A13267" i="12"/>
  <c r="A13266" i="12"/>
  <c r="A13265" i="12"/>
  <c r="A13264" i="12"/>
  <c r="A13263" i="12"/>
  <c r="A13262" i="12"/>
  <c r="A13261" i="12"/>
  <c r="A13260" i="12"/>
  <c r="A13259" i="12"/>
  <c r="A13258" i="12"/>
  <c r="A13257" i="12"/>
  <c r="A13256" i="12"/>
  <c r="A13255" i="12"/>
  <c r="A13254" i="12"/>
  <c r="A13253" i="12"/>
  <c r="A13252" i="12"/>
  <c r="A13251" i="12"/>
  <c r="A13250" i="12"/>
  <c r="A13249" i="12"/>
  <c r="A13248" i="12"/>
  <c r="A13247" i="12"/>
  <c r="A13246" i="12"/>
  <c r="A13245" i="12"/>
  <c r="A13244" i="12"/>
  <c r="A13243" i="12"/>
  <c r="A13242" i="12"/>
  <c r="A13241" i="12"/>
  <c r="A13240" i="12"/>
  <c r="A13239" i="12"/>
  <c r="A13238" i="12"/>
  <c r="A13237" i="12"/>
  <c r="A13236" i="12"/>
  <c r="A13235" i="12"/>
  <c r="A13234" i="12"/>
  <c r="A13233" i="12"/>
  <c r="A13232" i="12"/>
  <c r="A13231" i="12"/>
  <c r="A13230" i="12"/>
  <c r="A13229" i="12"/>
  <c r="A13228" i="12"/>
  <c r="A13227" i="12"/>
  <c r="A13226" i="12"/>
  <c r="A13225" i="12"/>
  <c r="A13224" i="12"/>
  <c r="A13223" i="12"/>
  <c r="A13222" i="12"/>
  <c r="A13221" i="12"/>
  <c r="A13220" i="12"/>
  <c r="A13219" i="12"/>
  <c r="A13218" i="12"/>
  <c r="A13217" i="12"/>
  <c r="A13216" i="12"/>
  <c r="A13215" i="12"/>
  <c r="A13214" i="12"/>
  <c r="A13213" i="12"/>
  <c r="A13212" i="12"/>
  <c r="A13211" i="12"/>
  <c r="A13210" i="12"/>
  <c r="A13209" i="12"/>
  <c r="A13208" i="12"/>
  <c r="A13207" i="12"/>
  <c r="A13206" i="12"/>
  <c r="A13205" i="12"/>
  <c r="A13204" i="12"/>
  <c r="A13203" i="12"/>
  <c r="A13202" i="12"/>
  <c r="A13201" i="12"/>
  <c r="A13200" i="12"/>
  <c r="A13199" i="12"/>
  <c r="A13198" i="12"/>
  <c r="A13197" i="12"/>
  <c r="A13196" i="12"/>
  <c r="A13195" i="12"/>
  <c r="A13194" i="12"/>
  <c r="A13193" i="12"/>
  <c r="A13192" i="12"/>
  <c r="A13191" i="12"/>
  <c r="A13190" i="12"/>
  <c r="A13189" i="12"/>
  <c r="A13188" i="12"/>
  <c r="A13187" i="12"/>
  <c r="A13186" i="12"/>
  <c r="A13185" i="12"/>
  <c r="A13184" i="12"/>
  <c r="A13183" i="12"/>
  <c r="A13182" i="12"/>
  <c r="A13181" i="12"/>
  <c r="A13180" i="12"/>
  <c r="A13179" i="12"/>
  <c r="A13178" i="12"/>
  <c r="A13177" i="12"/>
  <c r="A13176" i="12"/>
  <c r="A13175" i="12"/>
  <c r="A13174" i="12"/>
  <c r="A13173" i="12"/>
  <c r="A13172" i="12"/>
  <c r="A13171" i="12"/>
  <c r="A13170" i="12"/>
  <c r="A13169" i="12"/>
  <c r="A13168" i="12"/>
  <c r="A13167" i="12"/>
  <c r="A13166" i="12"/>
  <c r="A13165" i="12"/>
  <c r="A13164" i="12"/>
  <c r="A13163" i="12"/>
  <c r="A13162" i="12"/>
  <c r="A13161" i="12"/>
  <c r="A13160" i="12"/>
  <c r="A13159" i="12"/>
  <c r="A13158" i="12"/>
  <c r="A13157" i="12"/>
  <c r="A13156" i="12"/>
  <c r="A13155" i="12"/>
  <c r="A13154" i="12"/>
  <c r="A13153" i="12"/>
  <c r="A13152" i="12"/>
  <c r="A13151" i="12"/>
  <c r="A13150" i="12"/>
  <c r="A13149" i="12"/>
  <c r="A13148" i="12"/>
  <c r="A13147" i="12"/>
  <c r="A13146" i="12"/>
  <c r="A13145" i="12"/>
  <c r="A13144" i="12"/>
  <c r="A13143" i="12"/>
  <c r="A13142" i="12"/>
  <c r="A13141" i="12"/>
  <c r="A13140" i="12"/>
  <c r="A13139" i="12"/>
  <c r="A13138" i="12"/>
  <c r="A13137" i="12"/>
  <c r="A13136" i="12"/>
  <c r="A13135" i="12"/>
  <c r="A13134" i="12"/>
  <c r="A13133" i="12"/>
  <c r="A13132" i="12"/>
  <c r="A13131" i="12"/>
  <c r="A13130" i="12"/>
  <c r="A13129" i="12"/>
  <c r="A13128" i="12"/>
  <c r="A13127" i="12"/>
  <c r="A13126" i="12"/>
  <c r="A13125" i="12"/>
  <c r="A13124" i="12"/>
  <c r="A13123" i="12"/>
  <c r="A13122" i="12"/>
  <c r="A13121" i="12"/>
  <c r="A13120" i="12"/>
  <c r="A13119" i="12"/>
  <c r="A13118" i="12"/>
  <c r="A13117" i="12"/>
  <c r="A13116" i="12"/>
  <c r="A13115" i="12"/>
  <c r="A13114" i="12"/>
  <c r="A13113" i="12"/>
  <c r="A13112" i="12"/>
  <c r="A13111" i="12"/>
  <c r="A13110" i="12"/>
  <c r="A13109" i="12"/>
  <c r="A13108" i="12"/>
  <c r="A13107" i="12"/>
  <c r="A13106" i="12"/>
  <c r="A13105" i="12"/>
  <c r="A13104" i="12"/>
  <c r="A13103" i="12"/>
  <c r="A13102" i="12"/>
  <c r="A13101" i="12"/>
  <c r="A13100" i="12"/>
  <c r="A13099" i="12"/>
  <c r="A13098" i="12"/>
  <c r="A13097" i="12"/>
  <c r="A13096" i="12"/>
  <c r="A13095" i="12"/>
  <c r="A13094" i="12"/>
  <c r="A13093" i="12"/>
  <c r="A13092" i="12"/>
  <c r="A13091" i="12"/>
  <c r="A13090" i="12"/>
  <c r="A13089" i="12"/>
  <c r="A13088" i="12"/>
  <c r="A13087" i="12"/>
  <c r="A13086" i="12"/>
  <c r="A13085" i="12"/>
  <c r="A13084" i="12"/>
  <c r="A13083" i="12"/>
  <c r="A13082" i="12"/>
  <c r="A13081" i="12"/>
  <c r="A13080" i="12"/>
  <c r="A13079" i="12"/>
  <c r="A13078" i="12"/>
  <c r="A13077" i="12"/>
  <c r="A13076" i="12"/>
  <c r="A13075" i="12"/>
  <c r="A13074" i="12"/>
  <c r="A13073" i="12"/>
  <c r="A13072" i="12"/>
  <c r="A13071" i="12"/>
  <c r="A13070" i="12"/>
  <c r="A13069" i="12"/>
  <c r="A13068" i="12"/>
  <c r="A13067" i="12"/>
  <c r="A13066" i="12"/>
  <c r="A13065" i="12"/>
  <c r="A13064" i="12"/>
  <c r="A13063" i="12"/>
  <c r="A13062" i="12"/>
  <c r="A13061" i="12"/>
  <c r="A13060" i="12"/>
  <c r="A13059" i="12"/>
  <c r="A13058" i="12"/>
  <c r="A13057" i="12"/>
  <c r="A13056" i="12"/>
  <c r="A13055" i="12"/>
  <c r="A13054" i="12"/>
  <c r="A13053" i="12"/>
  <c r="A13052" i="12"/>
  <c r="A13051" i="12"/>
  <c r="A13050" i="12"/>
  <c r="A13049" i="12"/>
  <c r="A13048" i="12"/>
  <c r="A13047" i="12"/>
  <c r="A13046" i="12"/>
  <c r="A13045" i="12"/>
  <c r="A13044" i="12"/>
  <c r="A13043" i="12"/>
  <c r="A13042" i="12"/>
  <c r="A13041" i="12"/>
  <c r="A13040" i="12"/>
  <c r="A13039" i="12"/>
  <c r="A13038" i="12"/>
  <c r="A13037" i="12"/>
  <c r="A13036" i="12"/>
  <c r="A13035" i="12"/>
  <c r="A13034" i="12"/>
  <c r="A13033" i="12"/>
  <c r="A13032" i="12"/>
  <c r="A13031" i="12"/>
  <c r="A13030" i="12"/>
  <c r="A13029" i="12"/>
  <c r="A13028" i="12"/>
  <c r="A13027" i="12"/>
  <c r="A13026" i="12"/>
  <c r="A13025" i="12"/>
  <c r="A13024" i="12"/>
  <c r="A13023" i="12"/>
  <c r="A13022" i="12"/>
  <c r="A13021" i="12"/>
  <c r="A13020" i="12"/>
  <c r="A13019" i="12"/>
  <c r="A13018" i="12"/>
  <c r="A13017" i="12"/>
  <c r="A13016" i="12"/>
  <c r="A13015" i="12"/>
  <c r="A13014" i="12"/>
  <c r="A13013" i="12"/>
  <c r="A13012" i="12"/>
  <c r="A13011" i="12"/>
  <c r="A13010" i="12"/>
  <c r="A13009" i="12"/>
  <c r="A13008" i="12"/>
  <c r="A13007" i="12"/>
  <c r="A13006" i="12"/>
  <c r="A13005" i="12"/>
  <c r="A13004" i="12"/>
  <c r="A13003" i="12"/>
  <c r="A13002" i="12"/>
  <c r="A13001" i="12"/>
  <c r="A13000" i="12"/>
  <c r="A12999" i="12"/>
  <c r="A12998" i="12"/>
  <c r="A12997" i="12"/>
  <c r="A12996" i="12"/>
  <c r="A12995" i="12"/>
  <c r="A12994" i="12"/>
  <c r="A12993" i="12"/>
  <c r="A12992" i="12"/>
  <c r="A12991" i="12"/>
  <c r="A12990" i="12"/>
  <c r="A12989" i="12"/>
  <c r="A12988" i="12"/>
  <c r="A12987" i="12"/>
  <c r="A12986" i="12"/>
  <c r="A12985" i="12"/>
  <c r="A12984" i="12"/>
  <c r="A12983" i="12"/>
  <c r="A12982" i="12"/>
  <c r="A12981" i="12"/>
  <c r="A12980" i="12"/>
  <c r="A12979" i="12"/>
  <c r="A12978" i="12"/>
  <c r="A12977" i="12"/>
  <c r="A12976" i="12"/>
  <c r="A12975" i="12"/>
  <c r="A12974" i="12"/>
  <c r="A12973" i="12"/>
  <c r="A12972" i="12"/>
  <c r="A12971" i="12"/>
  <c r="A12970" i="12"/>
  <c r="A12969" i="12"/>
  <c r="A12968" i="12"/>
  <c r="A12967" i="12"/>
  <c r="A12966" i="12"/>
  <c r="A12965" i="12"/>
  <c r="A12964" i="12"/>
  <c r="A12963" i="12"/>
  <c r="A12962" i="12"/>
  <c r="A12961" i="12"/>
  <c r="A12960" i="12"/>
  <c r="A12959" i="12"/>
  <c r="A12958" i="12"/>
  <c r="A12957" i="12"/>
  <c r="A12956" i="12"/>
  <c r="A12955" i="12"/>
  <c r="A12954" i="12"/>
  <c r="A12953" i="12"/>
  <c r="A12952" i="12"/>
  <c r="A12951" i="12"/>
  <c r="A12950" i="12"/>
  <c r="A12949" i="12"/>
  <c r="A12948" i="12"/>
  <c r="A12947" i="12"/>
  <c r="A12946" i="12"/>
  <c r="A12945" i="12"/>
  <c r="A12944" i="12"/>
  <c r="A12943" i="12"/>
  <c r="A12942" i="12"/>
  <c r="A12941" i="12"/>
  <c r="A12940" i="12"/>
  <c r="A12939" i="12"/>
  <c r="A12938" i="12"/>
  <c r="A12937" i="12"/>
  <c r="A12936" i="12"/>
  <c r="A12935" i="12"/>
  <c r="A12934" i="12"/>
  <c r="A12933" i="12"/>
  <c r="A12932" i="12"/>
  <c r="A12931" i="12"/>
  <c r="A12930" i="12"/>
  <c r="A12929" i="12"/>
  <c r="A12928" i="12"/>
  <c r="A12927" i="12"/>
  <c r="A12926" i="12"/>
  <c r="A12925" i="12"/>
  <c r="A12924" i="12"/>
  <c r="A12923" i="12"/>
  <c r="A12922" i="12"/>
  <c r="A12921" i="12"/>
  <c r="A12920" i="12"/>
  <c r="A12919" i="12"/>
  <c r="A12918" i="12"/>
  <c r="A12917" i="12"/>
  <c r="A12916" i="12"/>
  <c r="A12915" i="12"/>
  <c r="A12914" i="12"/>
  <c r="A12913" i="12"/>
  <c r="A12912" i="12"/>
  <c r="A12911" i="12"/>
  <c r="A12910" i="12"/>
  <c r="A12909" i="12"/>
  <c r="A12908" i="12"/>
  <c r="A12907" i="12"/>
  <c r="A12906" i="12"/>
  <c r="A12905" i="12"/>
  <c r="A12904" i="12"/>
  <c r="A12903" i="12"/>
  <c r="A12902" i="12"/>
  <c r="A12901" i="12"/>
  <c r="A12900" i="12"/>
  <c r="A12899" i="12"/>
  <c r="A12898" i="12"/>
  <c r="A12897" i="12"/>
  <c r="A12896" i="12"/>
  <c r="A12895" i="12"/>
  <c r="A12894" i="12"/>
  <c r="A12893" i="12"/>
  <c r="A12892" i="12"/>
  <c r="A12891" i="12"/>
  <c r="A12890" i="12"/>
  <c r="A12889" i="12"/>
  <c r="A12888" i="12"/>
  <c r="A12887" i="12"/>
  <c r="A12886" i="12"/>
  <c r="A12885" i="12"/>
  <c r="A12884" i="12"/>
  <c r="A12883" i="12"/>
  <c r="A12882" i="12"/>
  <c r="A12881" i="12"/>
  <c r="A12880" i="12"/>
  <c r="A12879" i="12"/>
  <c r="A12878" i="12"/>
  <c r="A12877" i="12"/>
  <c r="A12876" i="12"/>
  <c r="A12875" i="12"/>
  <c r="A12874" i="12"/>
  <c r="A12873" i="12"/>
  <c r="A12872" i="12"/>
  <c r="A12871" i="12"/>
  <c r="A12870" i="12"/>
  <c r="A12869" i="12"/>
  <c r="A12868" i="12"/>
  <c r="A12867" i="12"/>
  <c r="A12866" i="12"/>
  <c r="A12865" i="12"/>
  <c r="A12864" i="12"/>
  <c r="A12863" i="12"/>
  <c r="A12862" i="12"/>
  <c r="A12861" i="12"/>
  <c r="A12860" i="12"/>
  <c r="A12859" i="12"/>
  <c r="A12858" i="12"/>
  <c r="A12857" i="12"/>
  <c r="A12856" i="12"/>
  <c r="A12855" i="12"/>
  <c r="A12854" i="12"/>
  <c r="A12853" i="12"/>
  <c r="A12852" i="12"/>
  <c r="A12851" i="12"/>
  <c r="A12850" i="12"/>
  <c r="A12849" i="12"/>
  <c r="A12848" i="12"/>
  <c r="A12847" i="12"/>
  <c r="A12846" i="12"/>
  <c r="A12845" i="12"/>
  <c r="A12844" i="12"/>
  <c r="A12843" i="12"/>
  <c r="A12842" i="12"/>
  <c r="A12841" i="12"/>
  <c r="A12840" i="12"/>
  <c r="A12839" i="12"/>
  <c r="A12838" i="12"/>
  <c r="A12837" i="12"/>
  <c r="A12836" i="12"/>
  <c r="A12835" i="12"/>
  <c r="A12834" i="12"/>
  <c r="A12833" i="12"/>
  <c r="A12832" i="12"/>
  <c r="A12831" i="12"/>
  <c r="A12830" i="12"/>
  <c r="A12829" i="12"/>
  <c r="A12828" i="12"/>
  <c r="A12827" i="12"/>
  <c r="A12826" i="12"/>
  <c r="A12825" i="12"/>
  <c r="A12824" i="12"/>
  <c r="A12823" i="12"/>
  <c r="A12822" i="12"/>
  <c r="A12821" i="12"/>
  <c r="A12820" i="12"/>
  <c r="A12819" i="12"/>
  <c r="A12818" i="12"/>
  <c r="A12817" i="12"/>
  <c r="A12816" i="12"/>
  <c r="A12815" i="12"/>
  <c r="A12814" i="12"/>
  <c r="A12813" i="12"/>
  <c r="A12812" i="12"/>
  <c r="A12811" i="12"/>
  <c r="A12810" i="12"/>
  <c r="A12809" i="12"/>
  <c r="A12808" i="12"/>
  <c r="A12807" i="12"/>
  <c r="A12806" i="12"/>
  <c r="A12805" i="12"/>
  <c r="A12804" i="12"/>
  <c r="A12803" i="12"/>
  <c r="A12802" i="12"/>
  <c r="A12801" i="12"/>
  <c r="A12800" i="12"/>
  <c r="A12799" i="12"/>
  <c r="A12798" i="12"/>
  <c r="A12797" i="12"/>
  <c r="A12796" i="12"/>
  <c r="A12795" i="12"/>
  <c r="A12794" i="12"/>
  <c r="A12793" i="12"/>
  <c r="A12792" i="12"/>
  <c r="A12791" i="12"/>
  <c r="A12790" i="12"/>
  <c r="A12789" i="12"/>
  <c r="A12788" i="12"/>
  <c r="A12787" i="12"/>
  <c r="A12786" i="12"/>
  <c r="A12785" i="12"/>
  <c r="A12784" i="12"/>
  <c r="A12783" i="12"/>
  <c r="A12782" i="12"/>
  <c r="A12781" i="12"/>
  <c r="A12780" i="12"/>
  <c r="A12779" i="12"/>
  <c r="A12778" i="12"/>
  <c r="A12777" i="12"/>
  <c r="A12776" i="12"/>
  <c r="A12775" i="12"/>
  <c r="A12774" i="12"/>
  <c r="A12773" i="12"/>
  <c r="A12772" i="12"/>
  <c r="A12771" i="12"/>
  <c r="A12770" i="12"/>
  <c r="A12769" i="12"/>
  <c r="A12768" i="12"/>
  <c r="A12767" i="12"/>
  <c r="A12766" i="12"/>
  <c r="A12765" i="12"/>
  <c r="A12764" i="12"/>
  <c r="A12763" i="12"/>
  <c r="A12762" i="12"/>
  <c r="A12761" i="12"/>
  <c r="A12760" i="12"/>
  <c r="A12759" i="12"/>
  <c r="A12758" i="12"/>
  <c r="A12757" i="12"/>
  <c r="A12756" i="12"/>
  <c r="A12755" i="12"/>
  <c r="A12754" i="12"/>
  <c r="A12753" i="12"/>
  <c r="A12752" i="12"/>
  <c r="A12751" i="12"/>
  <c r="A12750" i="12"/>
  <c r="A12749" i="12"/>
  <c r="A12748" i="12"/>
  <c r="A12747" i="12"/>
  <c r="A12746" i="12"/>
  <c r="A12745" i="12"/>
  <c r="A12744" i="12"/>
  <c r="A12743" i="12"/>
  <c r="A12742" i="12"/>
  <c r="A12741" i="12"/>
  <c r="A12740" i="12"/>
  <c r="A12739" i="12"/>
  <c r="A12738" i="12"/>
  <c r="A12737" i="12"/>
  <c r="A12736" i="12"/>
  <c r="A12735" i="12"/>
  <c r="A12734" i="12"/>
  <c r="A12733" i="12"/>
  <c r="A12732" i="12"/>
  <c r="A12731" i="12"/>
  <c r="A12730" i="12"/>
  <c r="A12729" i="12"/>
  <c r="A12728" i="12"/>
  <c r="A12727" i="12"/>
  <c r="A12726" i="12"/>
  <c r="A12725" i="12"/>
  <c r="A12724" i="12"/>
  <c r="A12723" i="12"/>
  <c r="A12722" i="12"/>
  <c r="A12721" i="12"/>
  <c r="A12720" i="12"/>
  <c r="A12719" i="12"/>
  <c r="A12718" i="12"/>
  <c r="A12717" i="12"/>
  <c r="A12716" i="12"/>
  <c r="A12715" i="12"/>
  <c r="A12714" i="12"/>
  <c r="A12713" i="12"/>
  <c r="A12712" i="12"/>
  <c r="A12711" i="12"/>
  <c r="A12710" i="12"/>
  <c r="A12709" i="12"/>
  <c r="A12708" i="12"/>
  <c r="A12707" i="12"/>
  <c r="A12706" i="12"/>
  <c r="A12705" i="12"/>
  <c r="A12704" i="12"/>
  <c r="A12703" i="12"/>
  <c r="A12702" i="12"/>
  <c r="A12701" i="12"/>
  <c r="A12700" i="12"/>
  <c r="A12699" i="12"/>
  <c r="A12698" i="12"/>
  <c r="A12697" i="12"/>
  <c r="A12696" i="12"/>
  <c r="A12695" i="12"/>
  <c r="A12694" i="12"/>
  <c r="A12693" i="12"/>
  <c r="A12692" i="12"/>
  <c r="A12691" i="12"/>
  <c r="A12690" i="12"/>
  <c r="A12689" i="12"/>
  <c r="A12688" i="12"/>
  <c r="A12687" i="12"/>
  <c r="A12686" i="12"/>
  <c r="A12685" i="12"/>
  <c r="A12684" i="12"/>
  <c r="A12683" i="12"/>
  <c r="A12682" i="12"/>
  <c r="A12681" i="12"/>
  <c r="A12680" i="12"/>
  <c r="A12679" i="12"/>
  <c r="A12678" i="12"/>
  <c r="A12677" i="12"/>
  <c r="A12676" i="12"/>
  <c r="A12675" i="12"/>
  <c r="A12674" i="12"/>
  <c r="A12673" i="12"/>
  <c r="A12672" i="12"/>
  <c r="A12671" i="12"/>
  <c r="A12670" i="12"/>
  <c r="A12669" i="12"/>
  <c r="A12668" i="12"/>
  <c r="A12667" i="12"/>
  <c r="A12666" i="12"/>
  <c r="A12665" i="12"/>
  <c r="A12664" i="12"/>
  <c r="A12663" i="12"/>
  <c r="A12662" i="12"/>
  <c r="A12661" i="12"/>
  <c r="A12660" i="12"/>
  <c r="A12659" i="12"/>
  <c r="A12658" i="12"/>
  <c r="A12657" i="12"/>
  <c r="A12656" i="12"/>
  <c r="A12655" i="12"/>
  <c r="A12654" i="12"/>
  <c r="A12653" i="12"/>
  <c r="A12652" i="12"/>
  <c r="A12651" i="12"/>
  <c r="A12650" i="12"/>
  <c r="A12649" i="12"/>
  <c r="A12648" i="12"/>
  <c r="A12647" i="12"/>
  <c r="A12646" i="12"/>
  <c r="A12645" i="12"/>
  <c r="A12644" i="12"/>
  <c r="A12643" i="12"/>
  <c r="A12642" i="12"/>
  <c r="A12641" i="12"/>
  <c r="A12640" i="12"/>
  <c r="A12639" i="12"/>
  <c r="A12638" i="12"/>
  <c r="A12637" i="12"/>
  <c r="A12636" i="12"/>
  <c r="A12635" i="12"/>
  <c r="A12634" i="12"/>
  <c r="A12633" i="12"/>
  <c r="A12632" i="12"/>
  <c r="A12631" i="12"/>
  <c r="A12630" i="12"/>
  <c r="A12629" i="12"/>
  <c r="A12628" i="12"/>
  <c r="A12627" i="12"/>
  <c r="A12626" i="12"/>
  <c r="A12625" i="12"/>
  <c r="A12624" i="12"/>
  <c r="A12623" i="12"/>
  <c r="A12622" i="12"/>
  <c r="A12621" i="12"/>
  <c r="A12620" i="12"/>
  <c r="A12619" i="12"/>
  <c r="A12618" i="12"/>
  <c r="A12617" i="12"/>
  <c r="A12616" i="12"/>
  <c r="A12615" i="12"/>
  <c r="A12614" i="12"/>
  <c r="A12613" i="12"/>
  <c r="A12612" i="12"/>
  <c r="A12611" i="12"/>
  <c r="A12610" i="12"/>
  <c r="A12609" i="12"/>
  <c r="A12608" i="12"/>
  <c r="A12607" i="12"/>
  <c r="A12606" i="12"/>
  <c r="A12605" i="12"/>
  <c r="A12604" i="12"/>
  <c r="A12603" i="12"/>
  <c r="A12602" i="12"/>
  <c r="A12601" i="12"/>
  <c r="A12600" i="12"/>
  <c r="A12599" i="12"/>
  <c r="A12598" i="12"/>
  <c r="A12597" i="12"/>
  <c r="A12596" i="12"/>
  <c r="A12595" i="12"/>
  <c r="A12594" i="12"/>
  <c r="A12593" i="12"/>
  <c r="A12592" i="12"/>
  <c r="A12591" i="12"/>
  <c r="A12590" i="12"/>
  <c r="A12589" i="12"/>
  <c r="A12588" i="12"/>
  <c r="A12587" i="12"/>
  <c r="A12586" i="12"/>
  <c r="A12585" i="12"/>
  <c r="A12584" i="12"/>
  <c r="A12583" i="12"/>
  <c r="A12582" i="12"/>
  <c r="A12581" i="12"/>
  <c r="A12580" i="12"/>
  <c r="A12579" i="12"/>
  <c r="A12578" i="12"/>
  <c r="A12577" i="12"/>
  <c r="A12576" i="12"/>
  <c r="A12575" i="12"/>
  <c r="A12574" i="12"/>
  <c r="A12573" i="12"/>
  <c r="A12572" i="12"/>
  <c r="A12571" i="12"/>
  <c r="A12570" i="12"/>
  <c r="A12569" i="12"/>
  <c r="A12568" i="12"/>
  <c r="A12567" i="12"/>
  <c r="A12566" i="12"/>
  <c r="A12565" i="12"/>
  <c r="A12564" i="12"/>
  <c r="A12563" i="12"/>
  <c r="A12562" i="12"/>
  <c r="A12561" i="12"/>
  <c r="A12560" i="12"/>
  <c r="A12559" i="12"/>
  <c r="A12558" i="12"/>
  <c r="A12557" i="12"/>
  <c r="A12556" i="12"/>
  <c r="A12555" i="12"/>
  <c r="A12554" i="12"/>
  <c r="A12553" i="12"/>
  <c r="A12552" i="12"/>
  <c r="A12551" i="12"/>
  <c r="A12550" i="12"/>
  <c r="A12549" i="12"/>
  <c r="A12548" i="12"/>
  <c r="A12547" i="12"/>
  <c r="A12546" i="12"/>
  <c r="A12545" i="12"/>
  <c r="A12544" i="12"/>
  <c r="A12543" i="12"/>
  <c r="A12542" i="12"/>
  <c r="A12541" i="12"/>
  <c r="A12540" i="12"/>
  <c r="A12539" i="12"/>
  <c r="A12538" i="12"/>
  <c r="A12537" i="12"/>
  <c r="A12536" i="12"/>
  <c r="A12535" i="12"/>
  <c r="A12534" i="12"/>
  <c r="A12533" i="12"/>
  <c r="A12532" i="12"/>
  <c r="A12531" i="12"/>
  <c r="A12530" i="12"/>
  <c r="A12529" i="12"/>
  <c r="A12528" i="12"/>
  <c r="A12527" i="12"/>
  <c r="A12526" i="12"/>
  <c r="A12525" i="12"/>
  <c r="A12524" i="12"/>
  <c r="A12523" i="12"/>
  <c r="A12522" i="12"/>
  <c r="A12521" i="12"/>
  <c r="A12520" i="12"/>
  <c r="A12519" i="12"/>
  <c r="A12518" i="12"/>
  <c r="A12517" i="12"/>
  <c r="A12516" i="12"/>
  <c r="A12515" i="12"/>
  <c r="A12514" i="12"/>
  <c r="A12513" i="12"/>
  <c r="A12512" i="12"/>
  <c r="A12511" i="12"/>
  <c r="A12510" i="12"/>
  <c r="A12509" i="12"/>
  <c r="A12508" i="12"/>
  <c r="A12507" i="12"/>
  <c r="A12506" i="12"/>
  <c r="A12505" i="12"/>
  <c r="A12504" i="12"/>
  <c r="A12503" i="12"/>
  <c r="A12502" i="12"/>
  <c r="A12501" i="12"/>
  <c r="A12500" i="12"/>
  <c r="A12499" i="12"/>
  <c r="A12498" i="12"/>
  <c r="A12497" i="12"/>
  <c r="A12496" i="12"/>
  <c r="A12495" i="12"/>
  <c r="A12494" i="12"/>
  <c r="A12493" i="12"/>
  <c r="A12492" i="12"/>
  <c r="A12491" i="12"/>
  <c r="A12490" i="12"/>
  <c r="A12489" i="12"/>
  <c r="A12488" i="12"/>
  <c r="A12487" i="12"/>
  <c r="A12486" i="12"/>
  <c r="A12485" i="12"/>
  <c r="A12484" i="12"/>
  <c r="A12483" i="12"/>
  <c r="A12482" i="12"/>
  <c r="A12481" i="12"/>
  <c r="A12480" i="12"/>
  <c r="A12479" i="12"/>
  <c r="A12478" i="12"/>
  <c r="A12477" i="12"/>
  <c r="A12476" i="12"/>
  <c r="A12475" i="12"/>
  <c r="A12474" i="12"/>
  <c r="A12473" i="12"/>
  <c r="A12472" i="12"/>
  <c r="A12471" i="12"/>
  <c r="A12470" i="12"/>
  <c r="A12469" i="12"/>
  <c r="A12468" i="12"/>
  <c r="A12467" i="12"/>
  <c r="A12466" i="12"/>
  <c r="A12465" i="12"/>
  <c r="A12464" i="12"/>
  <c r="A12463" i="12"/>
  <c r="A12462" i="12"/>
  <c r="A12461" i="12"/>
  <c r="A12460" i="12"/>
  <c r="A12459" i="12"/>
  <c r="A12458" i="12"/>
  <c r="A12457" i="12"/>
  <c r="A12456" i="12"/>
  <c r="A12455" i="12"/>
  <c r="A12454" i="12"/>
  <c r="A12453" i="12"/>
  <c r="A12452" i="12"/>
  <c r="A12451" i="12"/>
  <c r="A12450" i="12"/>
  <c r="A12449" i="12"/>
  <c r="A12448" i="12"/>
  <c r="A12447" i="12"/>
  <c r="A12446" i="12"/>
  <c r="A12445" i="12"/>
  <c r="A12444" i="12"/>
  <c r="A12443" i="12"/>
  <c r="A12442" i="12"/>
  <c r="A12441" i="12"/>
  <c r="A12440" i="12"/>
  <c r="A12439" i="12"/>
  <c r="A12438" i="12"/>
  <c r="A12437" i="12"/>
  <c r="A12436" i="12"/>
  <c r="A12435" i="12"/>
  <c r="A12434" i="12"/>
  <c r="A12433" i="12"/>
  <c r="A12432" i="12"/>
  <c r="A12431" i="12"/>
  <c r="A12430" i="12"/>
  <c r="A12429" i="12"/>
  <c r="A12428" i="12"/>
  <c r="A12427" i="12"/>
  <c r="A12426" i="12"/>
  <c r="A12425" i="12"/>
  <c r="A12424" i="12"/>
  <c r="A12423" i="12"/>
  <c r="A12422" i="12"/>
  <c r="A12421" i="12"/>
  <c r="A12420" i="12"/>
  <c r="A12419" i="12"/>
  <c r="A12418" i="12"/>
  <c r="A12417" i="12"/>
  <c r="A12416" i="12"/>
  <c r="A12415" i="12"/>
  <c r="A12414" i="12"/>
  <c r="A12413" i="12"/>
  <c r="A12412" i="12"/>
  <c r="A12411" i="12"/>
  <c r="A12410" i="12"/>
  <c r="A12409" i="12"/>
  <c r="A12408" i="12"/>
  <c r="A12407" i="12"/>
  <c r="A12406" i="12"/>
  <c r="A12405" i="12"/>
  <c r="A12404" i="12"/>
  <c r="A12403" i="12"/>
  <c r="A12402" i="12"/>
  <c r="A12401" i="12"/>
  <c r="A12400" i="12"/>
  <c r="A12399" i="12"/>
  <c r="A12398" i="12"/>
  <c r="A12397" i="12"/>
  <c r="A12396" i="12"/>
  <c r="A12395" i="12"/>
  <c r="A12394" i="12"/>
  <c r="A12393" i="12"/>
  <c r="A12392" i="12"/>
  <c r="A12391" i="12"/>
  <c r="A12390" i="12"/>
  <c r="A12389" i="12"/>
  <c r="A12388" i="12"/>
  <c r="A12387" i="12"/>
  <c r="A12386" i="12"/>
  <c r="A12385" i="12"/>
  <c r="A12384" i="12"/>
  <c r="A12383" i="12"/>
  <c r="A12382" i="12"/>
  <c r="A12381" i="12"/>
  <c r="A12380" i="12"/>
  <c r="A12379" i="12"/>
  <c r="A12378" i="12"/>
  <c r="A12377" i="12"/>
  <c r="A12376" i="12"/>
  <c r="A12375" i="12"/>
  <c r="A12374" i="12"/>
  <c r="A12373" i="12"/>
  <c r="A12372" i="12"/>
  <c r="A12371" i="12"/>
  <c r="A12370" i="12"/>
  <c r="A12369" i="12"/>
  <c r="A12368" i="12"/>
  <c r="A12367" i="12"/>
  <c r="A12366" i="12"/>
  <c r="A12365" i="12"/>
  <c r="A12364" i="12"/>
  <c r="A12363" i="12"/>
  <c r="A12362" i="12"/>
  <c r="A12361" i="12"/>
  <c r="A12360" i="12"/>
  <c r="A12359" i="12"/>
  <c r="A12358" i="12"/>
  <c r="A12357" i="12"/>
  <c r="A12356" i="12"/>
  <c r="A12355" i="12"/>
  <c r="A12354" i="12"/>
  <c r="A12353" i="12"/>
  <c r="A12352" i="12"/>
  <c r="A12351" i="12"/>
  <c r="A12350" i="12"/>
  <c r="A12349" i="12"/>
  <c r="A12348" i="12"/>
  <c r="A12347" i="12"/>
  <c r="A12346" i="12"/>
  <c r="A12345" i="12"/>
  <c r="A12344" i="12"/>
  <c r="A12343" i="12"/>
  <c r="A12342" i="12"/>
  <c r="A12341" i="12"/>
  <c r="A12340" i="12"/>
  <c r="A12339" i="12"/>
  <c r="A12338" i="12"/>
  <c r="A12337" i="12"/>
  <c r="A12336" i="12"/>
  <c r="A12335" i="12"/>
  <c r="A12334" i="12"/>
  <c r="A12333" i="12"/>
  <c r="A12332" i="12"/>
  <c r="A12331" i="12"/>
  <c r="A12330" i="12"/>
  <c r="A12329" i="12"/>
  <c r="A12328" i="12"/>
  <c r="A12327" i="12"/>
  <c r="A12326" i="12"/>
  <c r="A12325" i="12"/>
  <c r="A12324" i="12"/>
  <c r="A12323" i="12"/>
  <c r="A12322" i="12"/>
  <c r="A12321" i="12"/>
  <c r="A12320" i="12"/>
  <c r="A12319" i="12"/>
  <c r="A12318" i="12"/>
  <c r="A12317" i="12"/>
  <c r="A12316" i="12"/>
  <c r="A12315" i="12"/>
  <c r="A12314" i="12"/>
  <c r="A12313" i="12"/>
  <c r="A12312" i="12"/>
  <c r="A12311" i="12"/>
  <c r="A12310" i="12"/>
  <c r="A12309" i="12"/>
  <c r="A12308" i="12"/>
  <c r="A12307" i="12"/>
  <c r="A12306" i="12"/>
  <c r="A12305" i="12"/>
  <c r="A12304" i="12"/>
  <c r="A12303" i="12"/>
  <c r="A12302" i="12"/>
  <c r="A12301" i="12"/>
  <c r="A12300" i="12"/>
  <c r="A12299" i="12"/>
  <c r="A12298" i="12"/>
  <c r="A12297" i="12"/>
  <c r="A12296" i="12"/>
  <c r="A12295" i="12"/>
  <c r="A12294" i="12"/>
  <c r="A12293" i="12"/>
  <c r="A12292" i="12"/>
  <c r="A12291" i="12"/>
  <c r="A12290" i="12"/>
  <c r="A12289" i="12"/>
  <c r="A12288" i="12"/>
  <c r="A12287" i="12"/>
  <c r="A12286" i="12"/>
  <c r="A12285" i="12"/>
  <c r="A12284" i="12"/>
  <c r="A12283" i="12"/>
  <c r="A12282" i="12"/>
  <c r="A12281" i="12"/>
  <c r="A12280" i="12"/>
  <c r="A12279" i="12"/>
  <c r="A12278" i="12"/>
  <c r="A12277" i="12"/>
  <c r="A12276" i="12"/>
  <c r="A12275" i="12"/>
  <c r="A12274" i="12"/>
  <c r="A12273" i="12"/>
  <c r="A12272" i="12"/>
  <c r="A12271" i="12"/>
  <c r="A12270" i="12"/>
  <c r="A12269" i="12"/>
  <c r="A12268" i="12"/>
  <c r="A12267" i="12"/>
  <c r="A12266" i="12"/>
  <c r="A12265" i="12"/>
  <c r="A12264" i="12"/>
  <c r="A12263" i="12"/>
  <c r="A12262" i="12"/>
  <c r="A12261" i="12"/>
  <c r="A12260" i="12"/>
  <c r="A12259" i="12"/>
  <c r="A12258" i="12"/>
  <c r="A12257" i="12"/>
  <c r="A12256" i="12"/>
  <c r="A12255" i="12"/>
  <c r="A12254" i="12"/>
  <c r="A12253" i="12"/>
  <c r="A12252" i="12"/>
  <c r="A12251" i="12"/>
  <c r="A12250" i="12"/>
  <c r="A12249" i="12"/>
  <c r="A12248" i="12"/>
  <c r="A12247" i="12"/>
  <c r="A12246" i="12"/>
  <c r="A12245" i="12"/>
  <c r="A12244" i="12"/>
  <c r="A12243" i="12"/>
  <c r="A12242" i="12"/>
  <c r="A12241" i="12"/>
  <c r="A12240" i="12"/>
  <c r="A12239" i="12"/>
  <c r="A12238" i="12"/>
  <c r="A12237" i="12"/>
  <c r="A12236" i="12"/>
  <c r="A12235" i="12"/>
  <c r="A12234" i="12"/>
  <c r="A12233" i="12"/>
  <c r="A12232" i="12"/>
  <c r="A12231" i="12"/>
  <c r="A12230" i="12"/>
  <c r="A12229" i="12"/>
  <c r="A12228" i="12"/>
  <c r="A12227" i="12"/>
  <c r="A12226" i="12"/>
  <c r="A12225" i="12"/>
  <c r="A12224" i="12"/>
  <c r="A12223" i="12"/>
  <c r="A12222" i="12"/>
  <c r="A12221" i="12"/>
  <c r="A12220" i="12"/>
  <c r="A12219" i="12"/>
  <c r="A12218" i="12"/>
  <c r="A12217" i="12"/>
  <c r="A12216" i="12"/>
  <c r="A12215" i="12"/>
  <c r="A12214" i="12"/>
  <c r="A12213" i="12"/>
  <c r="A12212" i="12"/>
  <c r="A12211" i="12"/>
  <c r="A12210" i="12"/>
  <c r="A12209" i="12"/>
  <c r="A12208" i="12"/>
  <c r="A12207" i="12"/>
  <c r="A12206" i="12"/>
  <c r="A12205" i="12"/>
  <c r="A12204" i="12"/>
  <c r="A12203" i="12"/>
  <c r="A12202" i="12"/>
  <c r="A12201" i="12"/>
  <c r="A12200" i="12"/>
  <c r="A12199" i="12"/>
  <c r="A12198" i="12"/>
  <c r="A12197" i="12"/>
  <c r="A12196" i="12"/>
  <c r="A12195" i="12"/>
  <c r="A12194" i="12"/>
  <c r="A12193" i="12"/>
  <c r="A12192" i="12"/>
  <c r="A12191" i="12"/>
  <c r="A12190" i="12"/>
  <c r="A12189" i="12"/>
  <c r="A12188" i="12"/>
  <c r="A12187" i="12"/>
  <c r="A12186" i="12"/>
  <c r="A12185" i="12"/>
  <c r="A12184" i="12"/>
  <c r="A12183" i="12"/>
  <c r="A12182" i="12"/>
  <c r="A12181" i="12"/>
  <c r="A12180" i="12"/>
  <c r="A12179" i="12"/>
  <c r="A12178" i="12"/>
  <c r="A12177" i="12"/>
  <c r="A12176" i="12"/>
  <c r="A12175" i="12"/>
  <c r="A12174" i="12"/>
  <c r="A12173" i="12"/>
  <c r="A12172" i="12"/>
  <c r="A12171" i="12"/>
  <c r="A12170" i="12"/>
  <c r="A12169" i="12"/>
  <c r="A12168" i="12"/>
  <c r="A12167" i="12"/>
  <c r="A12166" i="12"/>
  <c r="A12165" i="12"/>
  <c r="A12164" i="12"/>
  <c r="A12163" i="12"/>
  <c r="A12162" i="12"/>
  <c r="A12161" i="12"/>
  <c r="A12160" i="12"/>
  <c r="A12159" i="12"/>
  <c r="A12158" i="12"/>
  <c r="A12157" i="12"/>
  <c r="A12156" i="12"/>
  <c r="A12155" i="12"/>
  <c r="A12154" i="12"/>
  <c r="A12153" i="12"/>
  <c r="A12152" i="12"/>
  <c r="A12151" i="12"/>
  <c r="A12150" i="12"/>
  <c r="A12149" i="12"/>
  <c r="A12148" i="12"/>
  <c r="A12147" i="12"/>
  <c r="A12146" i="12"/>
  <c r="A12145" i="12"/>
  <c r="A12144" i="12"/>
  <c r="A12143" i="12"/>
  <c r="A12142" i="12"/>
  <c r="A12141" i="12"/>
  <c r="A12140" i="12"/>
  <c r="A12139" i="12"/>
  <c r="A12138" i="12"/>
  <c r="A12137" i="12"/>
  <c r="A12136" i="12"/>
  <c r="A12135" i="12"/>
  <c r="A12134" i="12"/>
  <c r="A12133" i="12"/>
  <c r="A12132" i="12"/>
  <c r="A12131" i="12"/>
  <c r="A12130" i="12"/>
  <c r="A12129" i="12"/>
  <c r="A12128" i="12"/>
  <c r="A12127" i="12"/>
  <c r="A12126" i="12"/>
  <c r="A12125" i="12"/>
  <c r="A12124" i="12"/>
  <c r="A12123" i="12"/>
  <c r="A12122" i="12"/>
  <c r="A12121" i="12"/>
  <c r="A12120" i="12"/>
  <c r="A12119" i="12"/>
  <c r="A12118" i="12"/>
  <c r="A12117" i="12"/>
  <c r="A12116" i="12"/>
  <c r="A12115" i="12"/>
  <c r="A12114" i="12"/>
  <c r="A12113" i="12"/>
  <c r="A12112" i="12"/>
  <c r="A12111" i="12"/>
  <c r="A12110" i="12"/>
  <c r="A12109" i="12"/>
  <c r="A12108" i="12"/>
  <c r="A12107" i="12"/>
  <c r="A12106" i="12"/>
  <c r="A12105" i="12"/>
  <c r="A12104" i="12"/>
  <c r="A12103" i="12"/>
  <c r="A12102" i="12"/>
  <c r="A12101" i="12"/>
  <c r="A12100" i="12"/>
  <c r="A12099" i="12"/>
  <c r="A12098" i="12"/>
  <c r="A12097" i="12"/>
  <c r="A12096" i="12"/>
  <c r="A12095" i="12"/>
  <c r="A12094" i="12"/>
  <c r="A12093" i="12"/>
  <c r="A12092" i="12"/>
  <c r="A12091" i="12"/>
  <c r="A12090" i="12"/>
  <c r="A12089" i="12"/>
  <c r="A12088" i="12"/>
  <c r="A12087" i="12"/>
  <c r="A12086" i="12"/>
  <c r="A12085" i="12"/>
  <c r="A12084" i="12"/>
  <c r="A12083" i="12"/>
  <c r="A12082" i="12"/>
  <c r="A12081" i="12"/>
  <c r="A12080" i="12"/>
  <c r="A12079" i="12"/>
  <c r="A12078" i="12"/>
  <c r="A12077" i="12"/>
  <c r="A12076" i="12"/>
  <c r="A12075" i="12"/>
  <c r="A12074" i="12"/>
  <c r="A12073" i="12"/>
  <c r="A12072" i="12"/>
  <c r="A12071" i="12"/>
  <c r="A12070" i="12"/>
  <c r="A12069" i="12"/>
  <c r="A12068" i="12"/>
  <c r="A12067" i="12"/>
  <c r="A12066" i="12"/>
  <c r="A12065" i="12"/>
  <c r="A12064" i="12"/>
  <c r="A12063" i="12"/>
  <c r="A12062" i="12"/>
  <c r="A12061" i="12"/>
  <c r="A12060" i="12"/>
  <c r="A12059" i="12"/>
  <c r="A12058" i="12"/>
  <c r="A12057" i="12"/>
  <c r="A12056" i="12"/>
  <c r="A12055" i="12"/>
  <c r="A12054" i="12"/>
  <c r="A12053" i="12"/>
  <c r="A12052" i="12"/>
  <c r="A12051" i="12"/>
  <c r="A12050" i="12"/>
  <c r="A12049" i="12"/>
  <c r="A12048" i="12"/>
  <c r="A12047" i="12"/>
  <c r="A12046" i="12"/>
  <c r="A12045" i="12"/>
  <c r="A12044" i="12"/>
  <c r="A12043" i="12"/>
  <c r="A12042" i="12"/>
  <c r="A12041" i="12"/>
  <c r="A12040" i="12"/>
  <c r="A12039" i="12"/>
  <c r="A12038" i="12"/>
  <c r="A12037" i="12"/>
  <c r="A12036" i="12"/>
  <c r="A12035" i="12"/>
  <c r="A12034" i="12"/>
  <c r="A12033" i="12"/>
  <c r="A12032" i="12"/>
  <c r="A12031" i="12"/>
  <c r="A12030" i="12"/>
  <c r="A12029" i="12"/>
  <c r="A12028" i="12"/>
  <c r="A12027" i="12"/>
  <c r="A12026" i="12"/>
  <c r="A12025" i="12"/>
  <c r="A12024" i="12"/>
  <c r="A12023" i="12"/>
  <c r="A12022" i="12"/>
  <c r="A12021" i="12"/>
  <c r="A12020" i="12"/>
  <c r="A12019" i="12"/>
  <c r="A12018" i="12"/>
  <c r="A12017" i="12"/>
  <c r="A12016" i="12"/>
  <c r="A12015" i="12"/>
  <c r="A12014" i="12"/>
  <c r="A12013" i="12"/>
  <c r="A12012" i="12"/>
  <c r="A12011" i="12"/>
  <c r="A12010" i="12"/>
  <c r="A12009" i="12"/>
  <c r="A12008" i="12"/>
  <c r="A12007" i="12"/>
  <c r="A12006" i="12"/>
  <c r="A12005" i="12"/>
  <c r="A12004" i="12"/>
  <c r="A12003" i="12"/>
  <c r="A12002" i="12"/>
  <c r="A12001" i="12"/>
  <c r="A12000" i="12"/>
  <c r="A11999" i="12"/>
  <c r="A11998" i="12"/>
  <c r="A11997" i="12"/>
  <c r="A11996" i="12"/>
  <c r="A11995" i="12"/>
  <c r="A11994" i="12"/>
  <c r="A11993" i="12"/>
  <c r="A11992" i="12"/>
  <c r="A11991" i="12"/>
  <c r="A11990" i="12"/>
  <c r="A11989" i="12"/>
  <c r="A11988" i="12"/>
  <c r="A11987" i="12"/>
  <c r="A11986" i="12"/>
  <c r="A11985" i="12"/>
  <c r="A11984" i="12"/>
  <c r="A11983" i="12"/>
  <c r="A11982" i="12"/>
  <c r="A11981" i="12"/>
  <c r="A11980" i="12"/>
  <c r="A11979" i="12"/>
  <c r="A11978" i="12"/>
  <c r="A11977" i="12"/>
  <c r="A11976" i="12"/>
  <c r="A11975" i="12"/>
  <c r="A11974" i="12"/>
  <c r="A11973" i="12"/>
  <c r="A11972" i="12"/>
  <c r="A11971" i="12"/>
  <c r="A11970" i="12"/>
  <c r="A11969" i="12"/>
  <c r="A11968" i="12"/>
  <c r="A11967" i="12"/>
  <c r="A11966" i="12"/>
  <c r="A11965" i="12"/>
  <c r="A11964" i="12"/>
  <c r="A11963" i="12"/>
  <c r="A11962" i="12"/>
  <c r="A11961" i="12"/>
  <c r="A11960" i="12"/>
  <c r="A11959" i="12"/>
  <c r="A11958" i="12"/>
  <c r="A11957" i="12"/>
  <c r="A11956" i="12"/>
  <c r="A11955" i="12"/>
  <c r="A11954" i="12"/>
  <c r="A11953" i="12"/>
  <c r="A11952" i="12"/>
  <c r="A11951" i="12"/>
  <c r="A11950" i="12"/>
  <c r="A11949" i="12"/>
  <c r="A11948" i="12"/>
  <c r="A11947" i="12"/>
  <c r="A11946" i="12"/>
  <c r="A11945" i="12"/>
  <c r="A11944" i="12"/>
  <c r="A11943" i="12"/>
  <c r="A11942" i="12"/>
  <c r="A11941" i="12"/>
  <c r="A11940" i="12"/>
  <c r="A11939" i="12"/>
  <c r="A11938" i="12"/>
  <c r="A11937" i="12"/>
  <c r="A11936" i="12"/>
  <c r="A11935" i="12"/>
  <c r="A11934" i="12"/>
  <c r="A11933" i="12"/>
  <c r="A11932" i="12"/>
  <c r="A11931" i="12"/>
  <c r="A11930" i="12"/>
  <c r="A11929" i="12"/>
  <c r="A11928" i="12"/>
  <c r="A11927" i="12"/>
  <c r="A11926" i="12"/>
  <c r="A11925" i="12"/>
  <c r="A11924" i="12"/>
  <c r="A11923" i="12"/>
  <c r="A11922" i="12"/>
  <c r="A11921" i="12"/>
  <c r="A11920" i="12"/>
  <c r="A11919" i="12"/>
  <c r="A11918" i="12"/>
  <c r="A11917" i="12"/>
  <c r="A11916" i="12"/>
  <c r="A11915" i="12"/>
  <c r="A11914" i="12"/>
  <c r="A11913" i="12"/>
  <c r="A11912" i="12"/>
  <c r="A11911" i="12"/>
  <c r="A11910" i="12"/>
  <c r="A11909" i="12"/>
  <c r="A11908" i="12"/>
  <c r="A11907" i="12"/>
  <c r="A11906" i="12"/>
  <c r="A11905" i="12"/>
  <c r="A11904" i="12"/>
  <c r="A11903" i="12"/>
  <c r="A11902" i="12"/>
  <c r="A11901" i="12"/>
  <c r="A11900" i="12"/>
  <c r="A11899" i="12"/>
  <c r="A11898" i="12"/>
  <c r="A11897" i="12"/>
  <c r="A11896" i="12"/>
  <c r="A11895" i="12"/>
  <c r="A11894" i="12"/>
  <c r="A11893" i="12"/>
  <c r="A11892" i="12"/>
  <c r="A11891" i="12"/>
  <c r="A11890" i="12"/>
  <c r="A11889" i="12"/>
  <c r="A11888" i="12"/>
  <c r="A11887" i="12"/>
  <c r="A11886" i="12"/>
  <c r="A11885" i="12"/>
  <c r="A11884" i="12"/>
  <c r="A11883" i="12"/>
  <c r="A11882" i="12"/>
  <c r="A11881" i="12"/>
  <c r="A11880" i="12"/>
  <c r="A11879" i="12"/>
  <c r="A11878" i="12"/>
  <c r="A11877" i="12"/>
  <c r="A11876" i="12"/>
  <c r="A11875" i="12"/>
  <c r="A11874" i="12"/>
  <c r="A11873" i="12"/>
  <c r="A11872" i="12"/>
  <c r="A11871" i="12"/>
  <c r="A11870" i="12"/>
  <c r="A11869" i="12"/>
  <c r="A11868" i="12"/>
  <c r="A11867" i="12"/>
  <c r="A11866" i="12"/>
  <c r="A11865" i="12"/>
  <c r="A11864" i="12"/>
  <c r="A11863" i="12"/>
  <c r="A11862" i="12"/>
  <c r="A11861" i="12"/>
  <c r="A11860" i="12"/>
  <c r="A11859" i="12"/>
  <c r="A11858" i="12"/>
  <c r="A11857" i="12"/>
  <c r="A11856" i="12"/>
  <c r="A11855" i="12"/>
  <c r="A11854" i="12"/>
  <c r="A11853" i="12"/>
  <c r="A11852" i="12"/>
  <c r="A11851" i="12"/>
  <c r="A11850" i="12"/>
  <c r="A11849" i="12"/>
  <c r="A11848" i="12"/>
  <c r="A11847" i="12"/>
  <c r="A11846" i="12"/>
  <c r="A11845" i="12"/>
  <c r="A11844" i="12"/>
  <c r="A11843" i="12"/>
  <c r="A11842" i="12"/>
  <c r="A11841" i="12"/>
  <c r="A11840" i="12"/>
  <c r="A11839" i="12"/>
  <c r="A11838" i="12"/>
  <c r="A11837" i="12"/>
  <c r="A11836" i="12"/>
  <c r="A11835" i="12"/>
  <c r="A11834" i="12"/>
  <c r="A11833" i="12"/>
  <c r="A11832" i="12"/>
  <c r="A11831" i="12"/>
  <c r="A11830" i="12"/>
  <c r="A11829" i="12"/>
  <c r="A11828" i="12"/>
  <c r="A11827" i="12"/>
  <c r="A11826" i="12"/>
  <c r="A11825" i="12"/>
  <c r="A11824" i="12"/>
  <c r="A11823" i="12"/>
  <c r="A11822" i="12"/>
  <c r="A11821" i="12"/>
  <c r="A11820" i="12"/>
  <c r="A11819" i="12"/>
  <c r="A11818" i="12"/>
  <c r="A11817" i="12"/>
  <c r="A11816" i="12"/>
  <c r="A11815" i="12"/>
  <c r="A11814" i="12"/>
  <c r="A11813" i="12"/>
  <c r="A11812" i="12"/>
  <c r="A11811" i="12"/>
  <c r="A11810" i="12"/>
  <c r="A11809" i="12"/>
  <c r="A11808" i="12"/>
  <c r="A11807" i="12"/>
  <c r="A11806" i="12"/>
  <c r="A11805" i="12"/>
  <c r="A11804" i="12"/>
  <c r="A11803" i="12"/>
  <c r="A11802" i="12"/>
  <c r="A11801" i="12"/>
  <c r="A11800" i="12"/>
  <c r="A11799" i="12"/>
  <c r="A11798" i="12"/>
  <c r="A11797" i="12"/>
  <c r="A11796" i="12"/>
  <c r="A11795" i="12"/>
  <c r="A11794" i="12"/>
  <c r="A11793" i="12"/>
  <c r="A11792" i="12"/>
  <c r="A11791" i="12"/>
  <c r="A11790" i="12"/>
  <c r="A11789" i="12"/>
  <c r="A11788" i="12"/>
  <c r="A11787" i="12"/>
  <c r="A11786" i="12"/>
  <c r="A11785" i="12"/>
  <c r="A11784" i="12"/>
  <c r="A11783" i="12"/>
  <c r="A11782" i="12"/>
  <c r="A11781" i="12"/>
  <c r="A11780" i="12"/>
  <c r="A11779" i="12"/>
  <c r="A11778" i="12"/>
  <c r="A11777" i="12"/>
  <c r="A11776" i="12"/>
  <c r="A11775" i="12"/>
  <c r="A11774" i="12"/>
  <c r="A11773" i="12"/>
  <c r="A11772" i="12"/>
  <c r="A11771" i="12"/>
  <c r="A11770" i="12"/>
  <c r="A11769" i="12"/>
  <c r="A11768" i="12"/>
  <c r="A11767" i="12"/>
  <c r="A11766" i="12"/>
  <c r="A11765" i="12"/>
  <c r="A11764" i="12"/>
  <c r="A11763" i="12"/>
  <c r="A11762" i="12"/>
  <c r="A11761" i="12"/>
  <c r="A11760" i="12"/>
  <c r="A11759" i="12"/>
  <c r="A11758" i="12"/>
  <c r="A11757" i="12"/>
  <c r="A11756" i="12"/>
  <c r="A11755" i="12"/>
  <c r="A11754" i="12"/>
  <c r="A11753" i="12"/>
  <c r="A11752" i="12"/>
  <c r="A11751" i="12"/>
  <c r="A11750" i="12"/>
  <c r="A11749" i="12"/>
  <c r="A11748" i="12"/>
  <c r="A11747" i="12"/>
  <c r="A11746" i="12"/>
  <c r="A11745" i="12"/>
  <c r="A11744" i="12"/>
  <c r="A11743" i="12"/>
  <c r="A11742" i="12"/>
  <c r="A11741" i="12"/>
  <c r="A11740" i="12"/>
  <c r="A11739" i="12"/>
  <c r="A11738" i="12"/>
  <c r="A11737" i="12"/>
  <c r="A11736" i="12"/>
  <c r="A11735" i="12"/>
  <c r="A11734" i="12"/>
  <c r="A11733" i="12"/>
  <c r="A11732" i="12"/>
  <c r="A11731" i="12"/>
  <c r="A11730" i="12"/>
  <c r="A11729" i="12"/>
  <c r="A11728" i="12"/>
  <c r="A11727" i="12"/>
  <c r="A11726" i="12"/>
  <c r="A11725" i="12"/>
  <c r="A11724" i="12"/>
  <c r="A11723" i="12"/>
  <c r="A11722" i="12"/>
  <c r="A11721" i="12"/>
  <c r="A11720" i="12"/>
  <c r="A11719" i="12"/>
  <c r="A11718" i="12"/>
  <c r="A11717" i="12"/>
  <c r="A11716" i="12"/>
  <c r="A11715" i="12"/>
  <c r="A11714" i="12"/>
  <c r="A11713" i="12"/>
  <c r="A11712" i="12"/>
  <c r="A11711" i="12"/>
  <c r="A11710" i="12"/>
  <c r="A11709" i="12"/>
  <c r="A11708" i="12"/>
  <c r="A11707" i="12"/>
  <c r="A11706" i="12"/>
  <c r="A11705" i="12"/>
  <c r="A11704" i="12"/>
  <c r="A11703" i="12"/>
  <c r="A11702" i="12"/>
  <c r="A11701" i="12"/>
  <c r="A11700" i="12"/>
  <c r="A11699" i="12"/>
  <c r="A11698" i="12"/>
  <c r="A11697" i="12"/>
  <c r="A11696" i="12"/>
  <c r="A11695" i="12"/>
  <c r="A11694" i="12"/>
  <c r="A11693" i="12"/>
  <c r="A11692" i="12"/>
  <c r="A11691" i="12"/>
  <c r="A11690" i="12"/>
  <c r="A11689" i="12"/>
  <c r="A11688" i="12"/>
  <c r="A11687" i="12"/>
  <c r="A11686" i="12"/>
  <c r="A11685" i="12"/>
  <c r="A11684" i="12"/>
  <c r="A11683" i="12"/>
  <c r="A11682" i="12"/>
  <c r="A11681" i="12"/>
  <c r="A11680" i="12"/>
  <c r="A11679" i="12"/>
  <c r="A11678" i="12"/>
  <c r="A11677" i="12"/>
  <c r="A11676" i="12"/>
  <c r="A11675" i="12"/>
  <c r="A11674" i="12"/>
  <c r="A11673" i="12"/>
  <c r="A11672" i="12"/>
  <c r="A11671" i="12"/>
  <c r="A11670" i="12"/>
  <c r="A11669" i="12"/>
  <c r="A11668" i="12"/>
  <c r="A11667" i="12"/>
  <c r="A11666" i="12"/>
  <c r="A11665" i="12"/>
  <c r="A11664" i="12"/>
  <c r="A11663" i="12"/>
  <c r="A11662" i="12"/>
  <c r="A11661" i="12"/>
  <c r="A11660" i="12"/>
  <c r="A11659" i="12"/>
  <c r="A11658" i="12"/>
  <c r="A11657" i="12"/>
  <c r="A11656" i="12"/>
  <c r="A11655" i="12"/>
  <c r="A11654" i="12"/>
  <c r="A11653" i="12"/>
  <c r="A11652" i="12"/>
  <c r="A11651" i="12"/>
  <c r="A11650" i="12"/>
  <c r="A11649" i="12"/>
  <c r="A11648" i="12"/>
  <c r="A11647" i="12"/>
  <c r="A11646" i="12"/>
  <c r="A11645" i="12"/>
  <c r="A11644" i="12"/>
  <c r="A11643" i="12"/>
  <c r="A11642" i="12"/>
  <c r="A11641" i="12"/>
  <c r="A11640" i="12"/>
  <c r="A11639" i="12"/>
  <c r="A11638" i="12"/>
  <c r="A11637" i="12"/>
  <c r="A11636" i="12"/>
  <c r="A11635" i="12"/>
  <c r="A11634" i="12"/>
  <c r="A11633" i="12"/>
  <c r="A11632" i="12"/>
  <c r="A11631" i="12"/>
  <c r="A11630" i="12"/>
  <c r="A11629" i="12"/>
  <c r="A11628" i="12"/>
  <c r="A11627" i="12"/>
  <c r="A11626" i="12"/>
  <c r="A11625" i="12"/>
  <c r="A11624" i="12"/>
  <c r="A11623" i="12"/>
  <c r="A11622" i="12"/>
  <c r="A11621" i="12"/>
  <c r="A11620" i="12"/>
  <c r="A11619" i="12"/>
  <c r="A11618" i="12"/>
  <c r="A11617" i="12"/>
  <c r="A11616" i="12"/>
  <c r="A11615" i="12"/>
  <c r="A11614" i="12"/>
  <c r="A11613" i="12"/>
  <c r="A11612" i="12"/>
  <c r="A11611" i="12"/>
  <c r="A11610" i="12"/>
  <c r="A11609" i="12"/>
  <c r="A11608" i="12"/>
  <c r="A11607" i="12"/>
  <c r="A11606" i="12"/>
  <c r="A11605" i="12"/>
  <c r="A11604" i="12"/>
  <c r="A11603" i="12"/>
  <c r="A11602" i="12"/>
  <c r="A11601" i="12"/>
  <c r="A11600" i="12"/>
  <c r="A11599" i="12"/>
  <c r="A11598" i="12"/>
  <c r="A11597" i="12"/>
  <c r="A11596" i="12"/>
  <c r="A11595" i="12"/>
  <c r="A11594" i="12"/>
  <c r="A11593" i="12"/>
  <c r="A11592" i="12"/>
  <c r="A11591" i="12"/>
  <c r="A11590" i="12"/>
  <c r="A11589" i="12"/>
  <c r="A11588" i="12"/>
  <c r="A11587" i="12"/>
  <c r="A11586" i="12"/>
  <c r="A11585" i="12"/>
  <c r="A11584" i="12"/>
  <c r="A11583" i="12"/>
  <c r="A11582" i="12"/>
  <c r="A11581" i="12"/>
  <c r="A11580" i="12"/>
  <c r="A11579" i="12"/>
  <c r="A11578" i="12"/>
  <c r="A11577" i="12"/>
  <c r="A11576" i="12"/>
  <c r="A11575" i="12"/>
  <c r="A11574" i="12"/>
  <c r="A11573" i="12"/>
  <c r="A11572" i="12"/>
  <c r="A11571" i="12"/>
  <c r="A11570" i="12"/>
  <c r="A11569" i="12"/>
  <c r="A11568" i="12"/>
  <c r="A11567" i="12"/>
  <c r="A11566" i="12"/>
  <c r="A11565" i="12"/>
  <c r="A11564" i="12"/>
  <c r="A11563" i="12"/>
  <c r="A11562" i="12"/>
  <c r="A11561" i="12"/>
  <c r="A11560" i="12"/>
  <c r="A11559" i="12"/>
  <c r="A11558" i="12"/>
  <c r="A11557" i="12"/>
  <c r="A11556" i="12"/>
  <c r="A11555" i="12"/>
  <c r="A11554" i="12"/>
  <c r="A11553" i="12"/>
  <c r="A11552" i="12"/>
  <c r="A11551" i="12"/>
  <c r="A11550" i="12"/>
  <c r="A11549" i="12"/>
  <c r="A11548" i="12"/>
  <c r="A11547" i="12"/>
  <c r="A11546" i="12"/>
  <c r="A11545" i="12"/>
  <c r="A11544" i="12"/>
  <c r="A11543" i="12"/>
  <c r="A11542" i="12"/>
  <c r="A11541" i="12"/>
  <c r="A11540" i="12"/>
  <c r="A11539" i="12"/>
  <c r="A11538" i="12"/>
  <c r="A11537" i="12"/>
  <c r="A11536" i="12"/>
  <c r="A11535" i="12"/>
  <c r="A11534" i="12"/>
  <c r="A11533" i="12"/>
  <c r="A11532" i="12"/>
  <c r="A11531" i="12"/>
  <c r="A11530" i="12"/>
  <c r="A11529" i="12"/>
  <c r="A11528" i="12"/>
  <c r="A11527" i="12"/>
  <c r="A11526" i="12"/>
  <c r="A11525" i="12"/>
  <c r="A11524" i="12"/>
  <c r="A11523" i="12"/>
  <c r="A11522" i="12"/>
  <c r="A11521" i="12"/>
  <c r="A11520" i="12"/>
  <c r="A11519" i="12"/>
  <c r="A11518" i="12"/>
  <c r="A11517" i="12"/>
  <c r="A11516" i="12"/>
  <c r="A11515" i="12"/>
  <c r="A11514" i="12"/>
  <c r="A11513" i="12"/>
  <c r="A11512" i="12"/>
  <c r="A11511" i="12"/>
  <c r="A11510" i="12"/>
  <c r="A11509" i="12"/>
  <c r="A11508" i="12"/>
  <c r="A11507" i="12"/>
  <c r="A11506" i="12"/>
  <c r="A11505" i="12"/>
  <c r="A11504" i="12"/>
  <c r="A11503" i="12"/>
  <c r="A11502" i="12"/>
  <c r="A11501" i="12"/>
  <c r="A11500" i="12"/>
  <c r="A11499" i="12"/>
  <c r="A11498" i="12"/>
  <c r="A11497" i="12"/>
  <c r="A11496" i="12"/>
  <c r="A11495" i="12"/>
  <c r="A11494" i="12"/>
  <c r="A11493" i="12"/>
  <c r="A11492" i="12"/>
  <c r="A11491" i="12"/>
  <c r="A11490" i="12"/>
  <c r="A11489" i="12"/>
  <c r="A11488" i="12"/>
  <c r="A11487" i="12"/>
  <c r="A11486" i="12"/>
  <c r="A11485" i="12"/>
  <c r="A11484" i="12"/>
  <c r="A11483" i="12"/>
  <c r="A11482" i="12"/>
  <c r="A11481" i="12"/>
  <c r="A11480" i="12"/>
  <c r="A11479" i="12"/>
  <c r="A11478" i="12"/>
  <c r="A11477" i="12"/>
  <c r="A11476" i="12"/>
  <c r="A11475" i="12"/>
  <c r="A11474" i="12"/>
  <c r="A11473" i="12"/>
  <c r="A11472" i="12"/>
  <c r="A11471" i="12"/>
  <c r="A11470" i="12"/>
  <c r="A11469" i="12"/>
  <c r="A11468" i="12"/>
  <c r="A11467" i="12"/>
  <c r="A11466" i="12"/>
  <c r="A11465" i="12"/>
  <c r="A11464" i="12"/>
  <c r="A11463" i="12"/>
  <c r="A11462" i="12"/>
  <c r="A11461" i="12"/>
  <c r="A11460" i="12"/>
  <c r="A11459" i="12"/>
  <c r="A11458" i="12"/>
  <c r="A11457" i="12"/>
  <c r="A11456" i="12"/>
  <c r="A11455" i="12"/>
  <c r="A11454" i="12"/>
  <c r="A11453" i="12"/>
  <c r="A11452" i="12"/>
  <c r="A11451" i="12"/>
  <c r="A11450" i="12"/>
  <c r="A11449" i="12"/>
  <c r="A11448" i="12"/>
  <c r="A11447" i="12"/>
  <c r="A11446" i="12"/>
  <c r="A11445" i="12"/>
  <c r="A11444" i="12"/>
  <c r="A11443" i="12"/>
  <c r="A11442" i="12"/>
  <c r="A11441" i="12"/>
  <c r="A11440" i="12"/>
  <c r="A11439" i="12"/>
  <c r="A11438" i="12"/>
  <c r="A11437" i="12"/>
  <c r="A11436" i="12"/>
  <c r="A11435" i="12"/>
  <c r="A11434" i="12"/>
  <c r="A11433" i="12"/>
  <c r="A11432" i="12"/>
  <c r="A11431" i="12"/>
  <c r="A11430" i="12"/>
  <c r="A11429" i="12"/>
  <c r="A11428" i="12"/>
  <c r="A11427" i="12"/>
  <c r="A11426" i="12"/>
  <c r="A11425" i="12"/>
  <c r="A11424" i="12"/>
  <c r="A11423" i="12"/>
  <c r="A11422" i="12"/>
  <c r="A11421" i="12"/>
  <c r="A11420" i="12"/>
  <c r="A11419" i="12"/>
  <c r="A11418" i="12"/>
  <c r="A11417" i="12"/>
  <c r="A11416" i="12"/>
  <c r="A11415" i="12"/>
  <c r="A11414" i="12"/>
  <c r="A11413" i="12"/>
  <c r="A11412" i="12"/>
  <c r="A11411" i="12"/>
  <c r="A11410" i="12"/>
  <c r="A11409" i="12"/>
  <c r="A11408" i="12"/>
  <c r="A11407" i="12"/>
  <c r="A11406" i="12"/>
  <c r="A11405" i="12"/>
  <c r="A11404" i="12"/>
  <c r="A11403" i="12"/>
  <c r="A11402" i="12"/>
  <c r="A11401" i="12"/>
  <c r="A11400" i="12"/>
  <c r="A11399" i="12"/>
  <c r="A11398" i="12"/>
  <c r="A11397" i="12"/>
  <c r="A11396" i="12"/>
  <c r="A11395" i="12"/>
  <c r="A11394" i="12"/>
  <c r="A11393" i="12"/>
  <c r="A11392" i="12"/>
  <c r="A11391" i="12"/>
  <c r="A11390" i="12"/>
  <c r="A11389" i="12"/>
  <c r="A11388" i="12"/>
  <c r="A11387" i="12"/>
  <c r="A11386" i="12"/>
  <c r="A11385" i="12"/>
  <c r="A11384" i="12"/>
  <c r="A11383" i="12"/>
  <c r="A11382" i="12"/>
  <c r="A11381" i="12"/>
  <c r="A11380" i="12"/>
  <c r="A11379" i="12"/>
  <c r="A11378" i="12"/>
  <c r="A11377" i="12"/>
  <c r="A11376" i="12"/>
  <c r="A11375" i="12"/>
  <c r="A11374" i="12"/>
  <c r="A11373" i="12"/>
  <c r="A11372" i="12"/>
  <c r="A11371" i="12"/>
  <c r="A11370" i="12"/>
  <c r="A11369" i="12"/>
  <c r="A11368" i="12"/>
  <c r="A11367" i="12"/>
  <c r="A11366" i="12"/>
  <c r="A11365" i="12"/>
  <c r="A11364" i="12"/>
  <c r="A11363" i="12"/>
  <c r="A11362" i="12"/>
  <c r="A11361" i="12"/>
  <c r="A11360" i="12"/>
  <c r="A11359" i="12"/>
  <c r="A11358" i="12"/>
  <c r="A11357" i="12"/>
  <c r="A11356" i="12"/>
  <c r="A11355" i="12"/>
  <c r="A11354" i="12"/>
  <c r="A11353" i="12"/>
  <c r="A11352" i="12"/>
  <c r="A11351" i="12"/>
  <c r="A11350" i="12"/>
  <c r="A11349" i="12"/>
  <c r="A11348" i="12"/>
  <c r="A11347" i="12"/>
  <c r="A11346" i="12"/>
  <c r="A11345" i="12"/>
  <c r="A11344" i="12"/>
  <c r="A11343" i="12"/>
  <c r="A11342" i="12"/>
  <c r="A11341" i="12"/>
  <c r="A11340" i="12"/>
  <c r="A11339" i="12"/>
  <c r="A11338" i="12"/>
  <c r="A11337" i="12"/>
  <c r="A11336" i="12"/>
  <c r="A11335" i="12"/>
  <c r="A11334" i="12"/>
  <c r="A11333" i="12"/>
  <c r="A11332" i="12"/>
  <c r="A11331" i="12"/>
  <c r="A11330" i="12"/>
  <c r="A11329" i="12"/>
  <c r="A11328" i="12"/>
  <c r="A11327" i="12"/>
  <c r="A11326" i="12"/>
  <c r="A11325" i="12"/>
  <c r="A11324" i="12"/>
  <c r="A11323" i="12"/>
  <c r="A11322" i="12"/>
  <c r="A11321" i="12"/>
  <c r="A11320" i="12"/>
  <c r="A11319" i="12"/>
  <c r="A11318" i="12"/>
  <c r="A11317" i="12"/>
  <c r="A11316" i="12"/>
  <c r="A11315" i="12"/>
  <c r="A11314" i="12"/>
  <c r="A11313" i="12"/>
  <c r="A11312" i="12"/>
  <c r="A11311" i="12"/>
  <c r="A11310" i="12"/>
  <c r="A11309" i="12"/>
  <c r="A11308" i="12"/>
  <c r="A11307" i="12"/>
  <c r="A11306" i="12"/>
  <c r="A11305" i="12"/>
  <c r="A11304" i="12"/>
  <c r="A11303" i="12"/>
  <c r="A11302" i="12"/>
  <c r="A11301" i="12"/>
  <c r="A11300" i="12"/>
  <c r="A11299" i="12"/>
  <c r="A11298" i="12"/>
  <c r="A11297" i="12"/>
  <c r="A11296" i="12"/>
  <c r="A11295" i="12"/>
  <c r="A11294" i="12"/>
  <c r="A11293" i="12"/>
  <c r="A11292" i="12"/>
  <c r="A11291" i="12"/>
  <c r="A11290" i="12"/>
  <c r="A11289" i="12"/>
  <c r="A11288" i="12"/>
  <c r="A11287" i="12"/>
  <c r="A11286" i="12"/>
  <c r="A11285" i="12"/>
  <c r="A11284" i="12"/>
  <c r="A11283" i="12"/>
  <c r="A11282" i="12"/>
  <c r="A11281" i="12"/>
  <c r="A11280" i="12"/>
  <c r="A11279" i="12"/>
  <c r="A11278" i="12"/>
  <c r="A11277" i="12"/>
  <c r="A11276" i="12"/>
  <c r="A11275" i="12"/>
  <c r="A11274" i="12"/>
  <c r="A11273" i="12"/>
  <c r="A11272" i="12"/>
  <c r="A11271" i="12"/>
  <c r="A11270" i="12"/>
  <c r="A11269" i="12"/>
  <c r="A11268" i="12"/>
  <c r="A11267" i="12"/>
  <c r="A11266" i="12"/>
  <c r="A11265" i="12"/>
  <c r="A11264" i="12"/>
  <c r="A11263" i="12"/>
  <c r="A11262" i="12"/>
  <c r="A11261" i="12"/>
  <c r="A11260" i="12"/>
  <c r="A11259" i="12"/>
  <c r="A11258" i="12"/>
  <c r="A11257" i="12"/>
  <c r="A11256" i="12"/>
  <c r="A11255" i="12"/>
  <c r="A11254" i="12"/>
  <c r="A11253" i="12"/>
  <c r="A11252" i="12"/>
  <c r="A11251" i="12"/>
  <c r="A11250" i="12"/>
  <c r="A11249" i="12"/>
  <c r="A11248" i="12"/>
  <c r="A11247" i="12"/>
  <c r="A11246" i="12"/>
  <c r="A11245" i="12"/>
  <c r="A11244" i="12"/>
  <c r="A11243" i="12"/>
  <c r="A11242" i="12"/>
  <c r="A11241" i="12"/>
  <c r="A11240" i="12"/>
  <c r="A11239" i="12"/>
  <c r="A11238" i="12"/>
  <c r="A11237" i="12"/>
  <c r="A11236" i="12"/>
  <c r="A11235" i="12"/>
  <c r="A11234" i="12"/>
  <c r="A11233" i="12"/>
  <c r="A11232" i="12"/>
  <c r="A11231" i="12"/>
  <c r="A11230" i="12"/>
  <c r="A11229" i="12"/>
  <c r="A11228" i="12"/>
  <c r="A11227" i="12"/>
  <c r="A11226" i="12"/>
  <c r="A11225" i="12"/>
  <c r="A11224" i="12"/>
  <c r="A11223" i="12"/>
  <c r="A11222" i="12"/>
  <c r="A11221" i="12"/>
  <c r="A11220" i="12"/>
  <c r="A11219" i="12"/>
  <c r="A11218" i="12"/>
  <c r="A11217" i="12"/>
  <c r="A11216" i="12"/>
  <c r="A11215" i="12"/>
  <c r="A11214" i="12"/>
  <c r="A11213" i="12"/>
  <c r="A11212" i="12"/>
  <c r="A11211" i="12"/>
  <c r="A11210" i="12"/>
  <c r="A11209" i="12"/>
  <c r="A11208" i="12"/>
  <c r="A11207" i="12"/>
  <c r="A11206" i="12"/>
  <c r="A11205" i="12"/>
  <c r="A11204" i="12"/>
  <c r="A11203" i="12"/>
  <c r="A11202" i="12"/>
  <c r="A11201" i="12"/>
  <c r="A11200" i="12"/>
  <c r="A11199" i="12"/>
  <c r="A11198" i="12"/>
  <c r="A11197" i="12"/>
  <c r="A11196" i="12"/>
  <c r="A11195" i="12"/>
  <c r="A11194" i="12"/>
  <c r="A11193" i="12"/>
  <c r="A11192" i="12"/>
  <c r="A11191" i="12"/>
  <c r="A11190" i="12"/>
  <c r="A11189" i="12"/>
  <c r="A11188" i="12"/>
  <c r="A11187" i="12"/>
  <c r="A11186" i="12"/>
  <c r="A11185" i="12"/>
  <c r="A11184" i="12"/>
  <c r="A11183" i="12"/>
  <c r="A11182" i="12"/>
  <c r="A11181" i="12"/>
  <c r="A11180" i="12"/>
  <c r="A11179" i="12"/>
  <c r="A11178" i="12"/>
  <c r="A11177" i="12"/>
  <c r="A11176" i="12"/>
  <c r="A11175" i="12"/>
  <c r="A11174" i="12"/>
  <c r="A11173" i="12"/>
  <c r="A11172" i="12"/>
  <c r="A11171" i="12"/>
  <c r="A11170" i="12"/>
  <c r="A11169" i="12"/>
  <c r="A11168" i="12"/>
  <c r="A11167" i="12"/>
  <c r="A11166" i="12"/>
  <c r="A11165" i="12"/>
  <c r="A11164" i="12"/>
  <c r="A11163" i="12"/>
  <c r="A11162" i="12"/>
  <c r="A11161" i="12"/>
  <c r="A11160" i="12"/>
  <c r="A11159" i="12"/>
  <c r="A11158" i="12"/>
  <c r="A11157" i="12"/>
  <c r="A11156" i="12"/>
  <c r="A11155" i="12"/>
  <c r="A11154" i="12"/>
  <c r="A11153" i="12"/>
  <c r="A11152" i="12"/>
  <c r="A11151" i="12"/>
  <c r="A11150" i="12"/>
  <c r="A11149" i="12"/>
  <c r="A11148" i="12"/>
  <c r="A11147" i="12"/>
  <c r="A11146" i="12"/>
  <c r="A11145" i="12"/>
  <c r="A11144" i="12"/>
  <c r="A11143" i="12"/>
  <c r="A11142" i="12"/>
  <c r="A11141" i="12"/>
  <c r="A11140" i="12"/>
  <c r="A11139" i="12"/>
  <c r="A11138" i="12"/>
  <c r="A11137" i="12"/>
  <c r="A11136" i="12"/>
  <c r="A11135" i="12"/>
  <c r="A11134" i="12"/>
  <c r="A11133" i="12"/>
  <c r="A11132" i="12"/>
  <c r="A11131" i="12"/>
  <c r="A11130" i="12"/>
  <c r="A11129" i="12"/>
  <c r="A11128" i="12"/>
  <c r="A11127" i="12"/>
  <c r="A11126" i="12"/>
  <c r="A11125" i="12"/>
  <c r="A11124" i="12"/>
  <c r="A11123" i="12"/>
  <c r="A11122" i="12"/>
  <c r="A11121" i="12"/>
  <c r="A11120" i="12"/>
  <c r="A11119" i="12"/>
  <c r="A11118" i="12"/>
  <c r="A11117" i="12"/>
  <c r="A11116" i="12"/>
  <c r="A11115" i="12"/>
  <c r="A11114" i="12"/>
  <c r="A11113" i="12"/>
  <c r="A11112" i="12"/>
  <c r="A11111" i="12"/>
  <c r="A11110" i="12"/>
  <c r="A11109" i="12"/>
  <c r="A11108" i="12"/>
  <c r="A11107" i="12"/>
  <c r="A11106" i="12"/>
  <c r="A11105" i="12"/>
  <c r="A11104" i="12"/>
  <c r="A11103" i="12"/>
  <c r="A11102" i="12"/>
  <c r="A11101" i="12"/>
  <c r="A11100" i="12"/>
  <c r="A11099" i="12"/>
  <c r="A11098" i="12"/>
  <c r="A11097" i="12"/>
  <c r="A11096" i="12"/>
  <c r="A11095" i="12"/>
  <c r="A11094" i="12"/>
  <c r="A11093" i="12"/>
  <c r="A11092" i="12"/>
  <c r="A11091" i="12"/>
  <c r="A11090" i="12"/>
  <c r="A11089" i="12"/>
  <c r="A11088" i="12"/>
  <c r="A11087" i="12"/>
  <c r="A11086" i="12"/>
  <c r="A11085" i="12"/>
  <c r="A11084" i="12"/>
  <c r="A11083" i="12"/>
  <c r="A11082" i="12"/>
  <c r="A11081" i="12"/>
  <c r="A11080" i="12"/>
  <c r="A11079" i="12"/>
  <c r="A11078" i="12"/>
  <c r="A11077" i="12"/>
  <c r="A11076" i="12"/>
  <c r="A11075" i="12"/>
  <c r="A11074" i="12"/>
  <c r="A11073" i="12"/>
  <c r="A11072" i="12"/>
  <c r="A11071" i="12"/>
  <c r="A11070" i="12"/>
  <c r="A11069" i="12"/>
  <c r="A11068" i="12"/>
  <c r="A11067" i="12"/>
  <c r="A11066" i="12"/>
  <c r="A11065" i="12"/>
  <c r="A11064" i="12"/>
  <c r="A11063" i="12"/>
  <c r="A11062" i="12"/>
  <c r="A11061" i="12"/>
  <c r="A11060" i="12"/>
  <c r="A11059" i="12"/>
  <c r="A11058" i="12"/>
  <c r="A11057" i="12"/>
  <c r="A11056" i="12"/>
  <c r="A11055" i="12"/>
  <c r="A11054" i="12"/>
  <c r="A11053" i="12"/>
  <c r="A11052" i="12"/>
  <c r="A11051" i="12"/>
  <c r="A11050" i="12"/>
  <c r="A11049" i="12"/>
  <c r="A11048" i="12"/>
  <c r="A11047" i="12"/>
  <c r="A11046" i="12"/>
  <c r="A11045" i="12"/>
  <c r="A11044" i="12"/>
  <c r="A11043" i="12"/>
  <c r="A11042" i="12"/>
  <c r="A11041" i="12"/>
  <c r="A11040" i="12"/>
  <c r="A11039" i="12"/>
  <c r="A11038" i="12"/>
  <c r="A11037" i="12"/>
  <c r="A11036" i="12"/>
  <c r="A11035" i="12"/>
  <c r="A11034" i="12"/>
  <c r="A11033" i="12"/>
  <c r="A11032" i="12"/>
  <c r="A11031" i="12"/>
  <c r="A11030" i="12"/>
  <c r="A11029" i="12"/>
  <c r="A11028" i="12"/>
  <c r="A11027" i="12"/>
  <c r="A11026" i="12"/>
  <c r="A11025" i="12"/>
  <c r="A11024" i="12"/>
  <c r="A11023" i="12"/>
  <c r="A11022" i="12"/>
  <c r="A11021" i="12"/>
  <c r="A11020" i="12"/>
  <c r="A11019" i="12"/>
  <c r="A11018" i="12"/>
  <c r="A11017" i="12"/>
  <c r="A11016" i="12"/>
  <c r="A11015" i="12"/>
  <c r="A11014" i="12"/>
  <c r="A11013" i="12"/>
  <c r="A11012" i="12"/>
  <c r="A11011" i="12"/>
  <c r="A11010" i="12"/>
  <c r="A11009" i="12"/>
  <c r="A11008" i="12"/>
  <c r="A11007" i="12"/>
  <c r="A11006" i="12"/>
  <c r="A11005" i="12"/>
  <c r="A11004" i="12"/>
  <c r="A11003" i="12"/>
  <c r="A11002" i="12"/>
  <c r="A11001" i="12"/>
  <c r="A11000" i="12"/>
  <c r="A10999" i="12"/>
  <c r="A10998" i="12"/>
  <c r="A10997" i="12"/>
  <c r="A10996" i="12"/>
  <c r="A10995" i="12"/>
  <c r="A10994" i="12"/>
  <c r="A10993" i="12"/>
  <c r="A10992" i="12"/>
  <c r="A10991" i="12"/>
  <c r="A10990" i="12"/>
  <c r="A10989" i="12"/>
  <c r="A10988" i="12"/>
  <c r="A10987" i="12"/>
  <c r="A10986" i="12"/>
  <c r="A10985" i="12"/>
  <c r="A10984" i="12"/>
  <c r="A10983" i="12"/>
  <c r="A10982" i="12"/>
  <c r="A10981" i="12"/>
  <c r="A10980" i="12"/>
  <c r="A10979" i="12"/>
  <c r="A10978" i="12"/>
  <c r="A10977" i="12"/>
  <c r="A10976" i="12"/>
  <c r="A10975" i="12"/>
  <c r="A10974" i="12"/>
  <c r="A10973" i="12"/>
  <c r="A10972" i="12"/>
  <c r="A10971" i="12"/>
  <c r="A10970" i="12"/>
  <c r="A10969" i="12"/>
  <c r="A10968" i="12"/>
  <c r="A10967" i="12"/>
  <c r="A10966" i="12"/>
  <c r="A10965" i="12"/>
  <c r="A10964" i="12"/>
  <c r="A10963" i="12"/>
  <c r="A10962" i="12"/>
  <c r="A10961" i="12"/>
  <c r="A10960" i="12"/>
  <c r="A10959" i="12"/>
  <c r="A10958" i="12"/>
  <c r="A10957" i="12"/>
  <c r="A10956" i="12"/>
  <c r="A10955" i="12"/>
  <c r="A10954" i="12"/>
  <c r="A10953" i="12"/>
  <c r="A10952" i="12"/>
  <c r="A10951" i="12"/>
  <c r="A10950" i="12"/>
  <c r="A10949" i="12"/>
  <c r="A10948" i="12"/>
  <c r="A10947" i="12"/>
  <c r="A10946" i="12"/>
  <c r="A10945" i="12"/>
  <c r="A10944" i="12"/>
  <c r="A10943" i="12"/>
  <c r="A10942" i="12"/>
  <c r="A10941" i="12"/>
  <c r="A10940" i="12"/>
  <c r="A10939" i="12"/>
  <c r="A10938" i="12"/>
  <c r="A10937" i="12"/>
  <c r="A10936" i="12"/>
  <c r="A10935" i="12"/>
  <c r="A10934" i="12"/>
  <c r="A10933" i="12"/>
  <c r="A10932" i="12"/>
  <c r="A10931" i="12"/>
  <c r="A10930" i="12"/>
  <c r="A10929" i="12"/>
  <c r="A10928" i="12"/>
  <c r="A10927" i="12"/>
  <c r="A10926" i="12"/>
  <c r="A10925" i="12"/>
  <c r="A10924" i="12"/>
  <c r="A10923" i="12"/>
  <c r="A10922" i="12"/>
  <c r="A10921" i="12"/>
  <c r="A10920" i="12"/>
  <c r="A10919" i="12"/>
  <c r="A10918" i="12"/>
  <c r="A10917" i="12"/>
  <c r="A10916" i="12"/>
  <c r="A10915" i="12"/>
  <c r="A10914" i="12"/>
  <c r="A10913" i="12"/>
  <c r="A10912" i="12"/>
  <c r="A10911" i="12"/>
  <c r="A10910" i="12"/>
  <c r="A10909" i="12"/>
  <c r="A10908" i="12"/>
  <c r="A10907" i="12"/>
  <c r="A10906" i="12"/>
  <c r="A10905" i="12"/>
  <c r="A10904" i="12"/>
  <c r="A10903" i="12"/>
  <c r="A10902" i="12"/>
  <c r="A10901" i="12"/>
  <c r="A10900" i="12"/>
  <c r="A10899" i="12"/>
  <c r="A10898" i="12"/>
  <c r="A10897" i="12"/>
  <c r="A10896" i="12"/>
  <c r="A10895" i="12"/>
  <c r="A10894" i="12"/>
  <c r="A10893" i="12"/>
  <c r="A10892" i="12"/>
  <c r="A10891" i="12"/>
  <c r="A10890" i="12"/>
  <c r="A10889" i="12"/>
  <c r="A10888" i="12"/>
  <c r="A10887" i="12"/>
  <c r="A10886" i="12"/>
  <c r="A10885" i="12"/>
  <c r="A10884" i="12"/>
  <c r="A10883" i="12"/>
  <c r="A10882" i="12"/>
  <c r="A10881" i="12"/>
  <c r="A10880" i="12"/>
  <c r="A10879" i="12"/>
  <c r="A10878" i="12"/>
  <c r="A10877" i="12"/>
  <c r="A10876" i="12"/>
  <c r="A10875" i="12"/>
  <c r="A10874" i="12"/>
  <c r="A10873" i="12"/>
  <c r="A10872" i="12"/>
  <c r="A10871" i="12"/>
  <c r="A10870" i="12"/>
  <c r="A10869" i="12"/>
  <c r="A10868" i="12"/>
  <c r="A10867" i="12"/>
  <c r="A10866" i="12"/>
  <c r="A10865" i="12"/>
  <c r="A10864" i="12"/>
  <c r="A10863" i="12"/>
  <c r="A10862" i="12"/>
  <c r="A10861" i="12"/>
  <c r="A10860" i="12"/>
  <c r="A10859" i="12"/>
  <c r="A10858" i="12"/>
  <c r="A10857" i="12"/>
  <c r="A10856" i="12"/>
  <c r="A10855" i="12"/>
  <c r="A10854" i="12"/>
  <c r="A10853" i="12"/>
  <c r="A10852" i="12"/>
  <c r="A10851" i="12"/>
  <c r="A10850" i="12"/>
  <c r="A10849" i="12"/>
  <c r="A10848" i="12"/>
  <c r="A10847" i="12"/>
  <c r="A10846" i="12"/>
  <c r="A10845" i="12"/>
  <c r="A10844" i="12"/>
  <c r="A10843" i="12"/>
  <c r="A10842" i="12"/>
  <c r="A10841" i="12"/>
  <c r="A10840" i="12"/>
  <c r="A10839" i="12"/>
  <c r="A10838" i="12"/>
  <c r="A10837" i="12"/>
  <c r="A10836" i="12"/>
  <c r="A10835" i="12"/>
  <c r="A10834" i="12"/>
  <c r="A10833" i="12"/>
  <c r="A10832" i="12"/>
  <c r="A10831" i="12"/>
  <c r="A10830" i="12"/>
  <c r="A10829" i="12"/>
  <c r="A10828" i="12"/>
  <c r="A10827" i="12"/>
  <c r="A10826" i="12"/>
  <c r="A10825" i="12"/>
  <c r="A10824" i="12"/>
  <c r="A10823" i="12"/>
  <c r="A10822" i="12"/>
  <c r="A10821" i="12"/>
  <c r="A10820" i="12"/>
  <c r="A10819" i="12"/>
  <c r="A10818" i="12"/>
  <c r="A10817" i="12"/>
  <c r="A10816" i="12"/>
  <c r="A10815" i="12"/>
  <c r="A10814" i="12"/>
  <c r="A10813" i="12"/>
  <c r="A10812" i="12"/>
  <c r="A10811" i="12"/>
  <c r="A10810" i="12"/>
  <c r="A10809" i="12"/>
  <c r="A10808" i="12"/>
  <c r="A10807" i="12"/>
  <c r="A10806" i="12"/>
  <c r="A10805" i="12"/>
  <c r="A10804" i="12"/>
  <c r="A10803" i="12"/>
  <c r="A10802" i="12"/>
  <c r="A10801" i="12"/>
  <c r="A10800" i="12"/>
  <c r="A10799" i="12"/>
  <c r="A10798" i="12"/>
  <c r="A10797" i="12"/>
  <c r="A10796" i="12"/>
  <c r="A10795" i="12"/>
  <c r="A10794" i="12"/>
  <c r="A10793" i="12"/>
  <c r="A10792" i="12"/>
  <c r="A10791" i="12"/>
  <c r="A10790" i="12"/>
  <c r="A10789" i="12"/>
  <c r="A10788" i="12"/>
  <c r="A10787" i="12"/>
  <c r="A10786" i="12"/>
  <c r="A10785" i="12"/>
  <c r="A10784" i="12"/>
  <c r="A10783" i="12"/>
  <c r="A10782" i="12"/>
  <c r="A10781" i="12"/>
  <c r="A10780" i="12"/>
  <c r="A10779" i="12"/>
  <c r="A10778" i="12"/>
  <c r="A10777" i="12"/>
  <c r="A10776" i="12"/>
  <c r="A10775" i="12"/>
  <c r="A10774" i="12"/>
  <c r="A10773" i="12"/>
  <c r="A10772" i="12"/>
  <c r="A10771" i="12"/>
  <c r="A10770" i="12"/>
  <c r="A10769" i="12"/>
  <c r="A10768" i="12"/>
  <c r="A10767" i="12"/>
  <c r="A10766" i="12"/>
  <c r="A10765" i="12"/>
  <c r="A10764" i="12"/>
  <c r="A10763" i="12"/>
  <c r="A10762" i="12"/>
  <c r="A10761" i="12"/>
  <c r="A10760" i="12"/>
  <c r="A10759" i="12"/>
  <c r="A10758" i="12"/>
  <c r="A10757" i="12"/>
  <c r="A10756" i="12"/>
  <c r="A10755" i="12"/>
  <c r="A10754" i="12"/>
  <c r="A10753" i="12"/>
  <c r="A10752" i="12"/>
  <c r="A10751" i="12"/>
  <c r="A10750" i="12"/>
  <c r="A10749" i="12"/>
  <c r="A10748" i="12"/>
  <c r="A10747" i="12"/>
  <c r="A10746" i="12"/>
  <c r="A10745" i="12"/>
  <c r="A10744" i="12"/>
  <c r="A10743" i="12"/>
  <c r="A10742" i="12"/>
  <c r="A10741" i="12"/>
  <c r="A10740" i="12"/>
  <c r="A10739" i="12"/>
  <c r="A10738" i="12"/>
  <c r="A10737" i="12"/>
  <c r="A10736" i="12"/>
  <c r="A10735" i="12"/>
  <c r="A10734" i="12"/>
  <c r="A10733" i="12"/>
  <c r="A10732" i="12"/>
  <c r="A10731" i="12"/>
  <c r="A10730" i="12"/>
  <c r="A10729" i="12"/>
  <c r="A10728" i="12"/>
  <c r="A10727" i="12"/>
  <c r="A10726" i="12"/>
  <c r="A10725" i="12"/>
  <c r="A10724" i="12"/>
  <c r="A10723" i="12"/>
  <c r="A10722" i="12"/>
  <c r="A10721" i="12"/>
  <c r="A10720" i="12"/>
  <c r="A10719" i="12"/>
  <c r="A10718" i="12"/>
  <c r="A10717" i="12"/>
  <c r="A10716" i="12"/>
  <c r="A10715" i="12"/>
  <c r="A10714" i="12"/>
  <c r="A10713" i="12"/>
  <c r="A10712" i="12"/>
  <c r="A10711" i="12"/>
  <c r="A10710" i="12"/>
  <c r="A10709" i="12"/>
  <c r="A10708" i="12"/>
  <c r="A10707" i="12"/>
  <c r="A10706" i="12"/>
  <c r="A10705" i="12"/>
  <c r="A10704" i="12"/>
  <c r="A10703" i="12"/>
  <c r="A10702" i="12"/>
  <c r="A10701" i="12"/>
  <c r="A10700" i="12"/>
  <c r="A10699" i="12"/>
  <c r="A10698" i="12"/>
  <c r="A10697" i="12"/>
  <c r="A10696" i="12"/>
  <c r="A10695" i="12"/>
  <c r="A10694" i="12"/>
  <c r="A10693" i="12"/>
  <c r="A10692" i="12"/>
  <c r="A10691" i="12"/>
  <c r="A10690" i="12"/>
  <c r="A10689" i="12"/>
  <c r="A10688" i="12"/>
  <c r="A10687" i="12"/>
  <c r="A10686" i="12"/>
  <c r="A10685" i="12"/>
  <c r="A10684" i="12"/>
  <c r="A10683" i="12"/>
  <c r="A10682" i="12"/>
  <c r="A10681" i="12"/>
  <c r="A10680" i="12"/>
  <c r="A10679" i="12"/>
  <c r="A10678" i="12"/>
  <c r="A10677" i="12"/>
  <c r="A10676" i="12"/>
  <c r="A10675" i="12"/>
  <c r="A10674" i="12"/>
  <c r="A10673" i="12"/>
  <c r="A10672" i="12"/>
  <c r="A10671" i="12"/>
  <c r="A10670" i="12"/>
  <c r="A10669" i="12"/>
  <c r="A10668" i="12"/>
  <c r="A10667" i="12"/>
  <c r="A10666" i="12"/>
  <c r="A10665" i="12"/>
  <c r="A10664" i="12"/>
  <c r="A10663" i="12"/>
  <c r="A10662" i="12"/>
  <c r="A10661" i="12"/>
  <c r="A10660" i="12"/>
  <c r="A10659" i="12"/>
  <c r="A10658" i="12"/>
  <c r="A10657" i="12"/>
  <c r="A10656" i="12"/>
  <c r="A10655" i="12"/>
  <c r="A10654" i="12"/>
  <c r="A10653" i="12"/>
  <c r="A10652" i="12"/>
  <c r="A10651" i="12"/>
  <c r="A10650" i="12"/>
  <c r="A10649" i="12"/>
  <c r="A10648" i="12"/>
  <c r="A10647" i="12"/>
  <c r="A10646" i="12"/>
  <c r="A10645" i="12"/>
  <c r="A10644" i="12"/>
  <c r="A10643" i="12"/>
  <c r="A10642" i="12"/>
  <c r="A10641" i="12"/>
  <c r="A10640" i="12"/>
  <c r="A10639" i="12"/>
  <c r="A10638" i="12"/>
  <c r="A10637" i="12"/>
  <c r="A10636" i="12"/>
  <c r="A10635" i="12"/>
  <c r="A10634" i="12"/>
  <c r="A10633" i="12"/>
  <c r="A10632" i="12"/>
  <c r="A10631" i="12"/>
  <c r="A10630" i="12"/>
  <c r="A10629" i="12"/>
  <c r="A10628" i="12"/>
  <c r="A10627" i="12"/>
  <c r="A10626" i="12"/>
  <c r="A10625" i="12"/>
  <c r="A10624" i="12"/>
  <c r="A10623" i="12"/>
  <c r="A10622" i="12"/>
  <c r="A10621" i="12"/>
  <c r="A10620" i="12"/>
  <c r="A10619" i="12"/>
  <c r="A10618" i="12"/>
  <c r="A10617" i="12"/>
  <c r="A10616" i="12"/>
  <c r="A10615" i="12"/>
  <c r="A10614" i="12"/>
  <c r="A10613" i="12"/>
  <c r="A10612" i="12"/>
  <c r="A10611" i="12"/>
  <c r="A10610" i="12"/>
  <c r="A10609" i="12"/>
  <c r="A10608" i="12"/>
  <c r="A10607" i="12"/>
  <c r="A10606" i="12"/>
  <c r="A10605" i="12"/>
  <c r="A10604" i="12"/>
  <c r="A10603" i="12"/>
  <c r="A10602" i="12"/>
  <c r="A10601" i="12"/>
  <c r="A10600" i="12"/>
  <c r="A10599" i="12"/>
  <c r="A10598" i="12"/>
  <c r="A10597" i="12"/>
  <c r="A10596" i="12"/>
  <c r="A10595" i="12"/>
  <c r="A10594" i="12"/>
  <c r="A10593" i="12"/>
  <c r="A10592" i="12"/>
  <c r="A10591" i="12"/>
  <c r="A10590" i="12"/>
  <c r="A10589" i="12"/>
  <c r="A10588" i="12"/>
  <c r="A10587" i="12"/>
  <c r="A10586" i="12"/>
  <c r="A10585" i="12"/>
  <c r="A10584" i="12"/>
  <c r="A10583" i="12"/>
  <c r="A10582" i="12"/>
  <c r="A10581" i="12"/>
  <c r="A10580" i="12"/>
  <c r="A10579" i="12"/>
  <c r="A10578" i="12"/>
  <c r="A10577" i="12"/>
  <c r="A10576" i="12"/>
  <c r="A10575" i="12"/>
  <c r="A10574" i="12"/>
  <c r="A10573" i="12"/>
  <c r="A10572" i="12"/>
  <c r="A10571" i="12"/>
  <c r="A10570" i="12"/>
  <c r="A10569" i="12"/>
  <c r="A10568" i="12"/>
  <c r="A10567" i="12"/>
  <c r="A10566" i="12"/>
  <c r="A10565" i="12"/>
  <c r="A10564" i="12"/>
  <c r="A10563" i="12"/>
  <c r="A10562" i="12"/>
  <c r="A10561" i="12"/>
  <c r="A10560" i="12"/>
  <c r="A10559" i="12"/>
  <c r="A10558" i="12"/>
  <c r="A10557" i="12"/>
  <c r="A10556" i="12"/>
  <c r="A10555" i="12"/>
  <c r="A10554" i="12"/>
  <c r="A10553" i="12"/>
  <c r="A10552" i="12"/>
  <c r="A10551" i="12"/>
  <c r="A10550" i="12"/>
  <c r="A10549" i="12"/>
  <c r="A10548" i="12"/>
  <c r="A10547" i="12"/>
  <c r="A10546" i="12"/>
  <c r="A10545" i="12"/>
  <c r="A10544" i="12"/>
  <c r="A10543" i="12"/>
  <c r="A10542" i="12"/>
  <c r="A10541" i="12"/>
  <c r="A10540" i="12"/>
  <c r="A10539" i="12"/>
  <c r="A10538" i="12"/>
  <c r="A10537" i="12"/>
  <c r="A10536" i="12"/>
  <c r="A10535" i="12"/>
  <c r="A10534" i="12"/>
  <c r="A10533" i="12"/>
  <c r="A10532" i="12"/>
  <c r="A10531" i="12"/>
  <c r="A10530" i="12"/>
  <c r="A10529" i="12"/>
  <c r="A10528" i="12"/>
  <c r="A10527" i="12"/>
  <c r="A10526" i="12"/>
  <c r="A10525" i="12"/>
  <c r="A10524" i="12"/>
  <c r="A10523" i="12"/>
  <c r="A10522" i="12"/>
  <c r="A10521" i="12"/>
  <c r="A10520" i="12"/>
  <c r="A10519" i="12"/>
  <c r="A10518" i="12"/>
  <c r="A10517" i="12"/>
  <c r="A10516" i="12"/>
  <c r="A10515" i="12"/>
  <c r="A10514" i="12"/>
  <c r="A10513" i="12"/>
  <c r="A10512" i="12"/>
  <c r="A10511" i="12"/>
  <c r="A10510" i="12"/>
  <c r="A10509" i="12"/>
  <c r="A10508" i="12"/>
  <c r="A10507" i="12"/>
  <c r="A10506" i="12"/>
  <c r="A10505" i="12"/>
  <c r="A10504" i="12"/>
  <c r="A10503" i="12"/>
  <c r="A10502" i="12"/>
  <c r="A10501" i="12"/>
  <c r="A10500" i="12"/>
  <c r="A10499" i="12"/>
  <c r="A10498" i="12"/>
  <c r="A10497" i="12"/>
  <c r="A10496" i="12"/>
  <c r="A10495" i="12"/>
  <c r="A10494" i="12"/>
  <c r="A10493" i="12"/>
  <c r="A10492" i="12"/>
  <c r="A10491" i="12"/>
  <c r="A10490" i="12"/>
  <c r="A10489" i="12"/>
  <c r="A10488" i="12"/>
  <c r="A10487" i="12"/>
  <c r="A10486" i="12"/>
  <c r="A10485" i="12"/>
  <c r="A10484" i="12"/>
  <c r="A10483" i="12"/>
  <c r="A10482" i="12"/>
  <c r="A10481" i="12"/>
  <c r="A10480" i="12"/>
  <c r="A10479" i="12"/>
  <c r="A10478" i="12"/>
  <c r="A10477" i="12"/>
  <c r="A10476" i="12"/>
  <c r="A10475" i="12"/>
  <c r="A10474" i="12"/>
  <c r="A10473" i="12"/>
  <c r="A10472" i="12"/>
  <c r="A10471" i="12"/>
  <c r="A10470" i="12"/>
  <c r="A10469" i="12"/>
  <c r="A10468" i="12"/>
  <c r="A10467" i="12"/>
  <c r="A10466" i="12"/>
  <c r="A10465" i="12"/>
  <c r="A10464" i="12"/>
  <c r="A10463" i="12"/>
  <c r="A10462" i="12"/>
  <c r="A10461" i="12"/>
  <c r="A10460" i="12"/>
  <c r="A10459" i="12"/>
  <c r="A10458" i="12"/>
  <c r="A10457" i="12"/>
  <c r="A10456" i="12"/>
  <c r="A10455" i="12"/>
  <c r="A10454" i="12"/>
  <c r="A10453" i="12"/>
  <c r="A10452" i="12"/>
  <c r="A10451" i="12"/>
  <c r="A10450" i="12"/>
  <c r="A10449" i="12"/>
  <c r="A10448" i="12"/>
  <c r="A10447" i="12"/>
  <c r="A10446" i="12"/>
  <c r="A10445" i="12"/>
  <c r="A10444" i="12"/>
  <c r="A10443" i="12"/>
  <c r="A10442" i="12"/>
  <c r="A10441" i="12"/>
  <c r="A10440" i="12"/>
  <c r="A10439" i="12"/>
  <c r="A10438" i="12"/>
  <c r="A10437" i="12"/>
  <c r="A10436" i="12"/>
  <c r="A10435" i="12"/>
  <c r="A10434" i="12"/>
  <c r="A10433" i="12"/>
  <c r="A10432" i="12"/>
  <c r="A10431" i="12"/>
  <c r="A10430" i="12"/>
  <c r="A10429" i="12"/>
  <c r="A10428" i="12"/>
  <c r="A10427" i="12"/>
  <c r="A10426" i="12"/>
  <c r="A10425" i="12"/>
  <c r="A10424" i="12"/>
  <c r="A10423" i="12"/>
  <c r="A10422" i="12"/>
  <c r="A10421" i="12"/>
  <c r="A10420" i="12"/>
  <c r="A10419" i="12"/>
  <c r="A10418" i="12"/>
  <c r="A10417" i="12"/>
  <c r="A10416" i="12"/>
  <c r="A10415" i="12"/>
  <c r="A10414" i="12"/>
  <c r="A10413" i="12"/>
  <c r="A10412" i="12"/>
  <c r="A10411" i="12"/>
  <c r="A10410" i="12"/>
  <c r="A10409" i="12"/>
  <c r="A10408" i="12"/>
  <c r="A10407" i="12"/>
  <c r="A10406" i="12"/>
  <c r="A10405" i="12"/>
  <c r="A10404" i="12"/>
  <c r="A10403" i="12"/>
  <c r="A10402" i="12"/>
  <c r="A10401" i="12"/>
  <c r="A10400" i="12"/>
  <c r="A10399" i="12"/>
  <c r="A10398" i="12"/>
  <c r="A10397" i="12"/>
  <c r="A10396" i="12"/>
  <c r="A10395" i="12"/>
  <c r="A10394" i="12"/>
  <c r="A10393" i="12"/>
  <c r="A10392" i="12"/>
  <c r="A10391" i="12"/>
  <c r="A10390" i="12"/>
  <c r="A10389" i="12"/>
  <c r="A10388" i="12"/>
  <c r="A10387" i="12"/>
  <c r="A10386" i="12"/>
  <c r="A10385" i="12"/>
  <c r="A10384" i="12"/>
  <c r="A10383" i="12"/>
  <c r="A10382" i="12"/>
  <c r="A10381" i="12"/>
  <c r="A10380" i="12"/>
  <c r="A10379" i="12"/>
  <c r="A10378" i="12"/>
  <c r="A10377" i="12"/>
  <c r="A10376" i="12"/>
  <c r="A10375" i="12"/>
  <c r="A10374" i="12"/>
  <c r="A10373" i="12"/>
  <c r="A10372" i="12"/>
  <c r="A10371" i="12"/>
  <c r="A10370" i="12"/>
  <c r="A10369" i="12"/>
  <c r="A10368" i="12"/>
  <c r="A10367" i="12"/>
  <c r="A10366" i="12"/>
  <c r="A10365" i="12"/>
  <c r="A10364" i="12"/>
  <c r="A10363" i="12"/>
  <c r="A10362" i="12"/>
  <c r="A10361" i="12"/>
  <c r="A10360" i="12"/>
  <c r="A10359" i="12"/>
  <c r="A10358" i="12"/>
  <c r="A10357" i="12"/>
  <c r="A10356" i="12"/>
  <c r="A10355" i="12"/>
  <c r="A10354" i="12"/>
  <c r="A10353" i="12"/>
  <c r="A10352" i="12"/>
  <c r="A10351" i="12"/>
  <c r="A10350" i="12"/>
  <c r="A10349" i="12"/>
  <c r="A10348" i="12"/>
  <c r="A10347" i="12"/>
  <c r="A10346" i="12"/>
  <c r="A10345" i="12"/>
  <c r="A10344" i="12"/>
  <c r="A10343" i="12"/>
  <c r="A10342" i="12"/>
  <c r="A10341" i="12"/>
  <c r="A10340" i="12"/>
  <c r="A10339" i="12"/>
  <c r="A10338" i="12"/>
  <c r="A10337" i="12"/>
  <c r="A10336" i="12"/>
  <c r="A10335" i="12"/>
  <c r="A10334" i="12"/>
  <c r="A10333" i="12"/>
  <c r="A10332" i="12"/>
  <c r="A10331" i="12"/>
  <c r="A10330" i="12"/>
  <c r="A10329" i="12"/>
  <c r="A10328" i="12"/>
  <c r="A10327" i="12"/>
  <c r="A10326" i="12"/>
  <c r="A10325" i="12"/>
  <c r="A10324" i="12"/>
  <c r="A10323" i="12"/>
  <c r="A10322" i="12"/>
  <c r="A10321" i="12"/>
  <c r="A10320" i="12"/>
  <c r="A10319" i="12"/>
  <c r="A10318" i="12"/>
  <c r="A10317" i="12"/>
  <c r="A10316" i="12"/>
  <c r="A10315" i="12"/>
  <c r="A10314" i="12"/>
  <c r="A10313" i="12"/>
  <c r="A10312" i="12"/>
  <c r="A10311" i="12"/>
  <c r="A10310" i="12"/>
  <c r="A10309" i="12"/>
  <c r="A10308" i="12"/>
  <c r="A10307" i="12"/>
  <c r="A10306" i="12"/>
  <c r="A10305" i="12"/>
  <c r="A10304" i="12"/>
  <c r="A10303" i="12"/>
  <c r="A10302" i="12"/>
  <c r="A10301" i="12"/>
  <c r="A10300" i="12"/>
  <c r="A10299" i="12"/>
  <c r="A10298" i="12"/>
  <c r="A10297" i="12"/>
  <c r="A10296" i="12"/>
  <c r="A10295" i="12"/>
  <c r="A10294" i="12"/>
  <c r="A10293" i="12"/>
  <c r="A10292" i="12"/>
  <c r="A10291" i="12"/>
  <c r="A10290" i="12"/>
  <c r="A10289" i="12"/>
  <c r="A10288" i="12"/>
  <c r="A10287" i="12"/>
  <c r="A10286" i="12"/>
  <c r="A10285" i="12"/>
  <c r="A10284" i="12"/>
  <c r="A10283" i="12"/>
  <c r="A10282" i="12"/>
  <c r="A10281" i="12"/>
  <c r="A10280" i="12"/>
  <c r="A10279" i="12"/>
  <c r="A10278" i="12"/>
  <c r="A10277" i="12"/>
  <c r="A10276" i="12"/>
  <c r="A10275" i="12"/>
  <c r="A10274" i="12"/>
  <c r="A10273" i="12"/>
  <c r="A10272" i="12"/>
  <c r="A10271" i="12"/>
  <c r="A10270" i="12"/>
  <c r="A10269" i="12"/>
  <c r="A10268" i="12"/>
  <c r="A10267" i="12"/>
  <c r="A10266" i="12"/>
  <c r="A10265" i="12"/>
  <c r="A10264" i="12"/>
  <c r="A10263" i="12"/>
  <c r="A10262" i="12"/>
  <c r="A10261" i="12"/>
  <c r="A10260" i="12"/>
  <c r="A10259" i="12"/>
  <c r="A10258" i="12"/>
  <c r="A10257" i="12"/>
  <c r="A10256" i="12"/>
  <c r="A10255" i="12"/>
  <c r="A10254" i="12"/>
  <c r="A10253" i="12"/>
  <c r="A10252" i="12"/>
  <c r="A10251" i="12"/>
  <c r="A10250" i="12"/>
  <c r="A10249" i="12"/>
  <c r="A10248" i="12"/>
  <c r="A10247" i="12"/>
  <c r="A10246" i="12"/>
  <c r="A10245" i="12"/>
  <c r="A10244" i="12"/>
  <c r="A10243" i="12"/>
  <c r="A10242" i="12"/>
  <c r="A10241" i="12"/>
  <c r="A10240" i="12"/>
  <c r="A10239" i="12"/>
  <c r="A10238" i="12"/>
  <c r="A10237" i="12"/>
  <c r="A10236" i="12"/>
  <c r="A10235" i="12"/>
  <c r="A10234" i="12"/>
  <c r="A10233" i="12"/>
  <c r="A10232" i="12"/>
  <c r="A10231" i="12"/>
  <c r="A10230" i="12"/>
  <c r="A10229" i="12"/>
  <c r="A10228" i="12"/>
  <c r="A10227" i="12"/>
  <c r="A10226" i="12"/>
  <c r="A10225" i="12"/>
  <c r="A10224" i="12"/>
  <c r="A10223" i="12"/>
  <c r="A10222" i="12"/>
  <c r="A10221" i="12"/>
  <c r="A10220" i="12"/>
  <c r="A10219" i="12"/>
  <c r="A10218" i="12"/>
  <c r="A10217" i="12"/>
  <c r="A10216" i="12"/>
  <c r="A10215" i="12"/>
  <c r="A10214" i="12"/>
  <c r="A10213" i="12"/>
  <c r="A10212" i="12"/>
  <c r="A10211" i="12"/>
  <c r="A10210" i="12"/>
  <c r="A10209" i="12"/>
  <c r="A10208" i="12"/>
  <c r="A10207" i="12"/>
  <c r="A10206" i="12"/>
  <c r="A10205" i="12"/>
  <c r="A10204" i="12"/>
  <c r="A10203" i="12"/>
  <c r="A10202" i="12"/>
  <c r="A10201" i="12"/>
  <c r="A10200" i="12"/>
  <c r="A10199" i="12"/>
  <c r="A10198" i="12"/>
  <c r="A10197" i="12"/>
  <c r="A10196" i="12"/>
  <c r="A10195" i="12"/>
  <c r="A10194" i="12"/>
  <c r="A10193" i="12"/>
  <c r="A10192" i="12"/>
  <c r="A10191" i="12"/>
  <c r="A10190" i="12"/>
  <c r="A10189" i="12"/>
  <c r="A10188" i="12"/>
  <c r="A10187" i="12"/>
  <c r="A10186" i="12"/>
  <c r="A10185" i="12"/>
  <c r="A10184" i="12"/>
  <c r="A10183" i="12"/>
  <c r="A10182" i="12"/>
  <c r="A10181" i="12"/>
  <c r="A10180" i="12"/>
  <c r="A10179" i="12"/>
  <c r="A10178" i="12"/>
  <c r="A10177" i="12"/>
  <c r="A10176" i="12"/>
  <c r="A10175" i="12"/>
  <c r="A10174" i="12"/>
  <c r="A10173" i="12"/>
  <c r="A10172" i="12"/>
  <c r="A10171" i="12"/>
  <c r="A10170" i="12"/>
  <c r="A10169" i="12"/>
  <c r="A10168" i="12"/>
  <c r="A10167" i="12"/>
  <c r="A10166" i="12"/>
  <c r="A10165" i="12"/>
  <c r="A10164" i="12"/>
  <c r="A10163" i="12"/>
  <c r="A10162" i="12"/>
  <c r="A10161" i="12"/>
  <c r="A10160" i="12"/>
  <c r="A10159" i="12"/>
  <c r="A10158" i="12"/>
  <c r="A10157" i="12"/>
  <c r="A10156" i="12"/>
  <c r="A10155" i="12"/>
  <c r="A10154" i="12"/>
  <c r="A10153" i="12"/>
  <c r="A10152" i="12"/>
  <c r="A10151" i="12"/>
  <c r="A10150" i="12"/>
  <c r="A10149" i="12"/>
  <c r="A10148" i="12"/>
  <c r="A10147" i="12"/>
  <c r="A10146" i="12"/>
  <c r="A10145" i="12"/>
  <c r="A10144" i="12"/>
  <c r="A10143" i="12"/>
  <c r="A10142" i="12"/>
  <c r="A10141" i="12"/>
  <c r="A10140" i="12"/>
  <c r="A10139" i="12"/>
  <c r="A10138" i="12"/>
  <c r="A10137" i="12"/>
  <c r="A10136" i="12"/>
  <c r="A10135" i="12"/>
  <c r="A10134" i="12"/>
  <c r="A10133" i="12"/>
  <c r="A10132" i="12"/>
  <c r="A10131" i="12"/>
  <c r="A10130" i="12"/>
  <c r="A10129" i="12"/>
  <c r="A10128" i="12"/>
  <c r="A10127" i="12"/>
  <c r="A10126" i="12"/>
  <c r="A10125" i="12"/>
  <c r="A10124" i="12"/>
  <c r="A10123" i="12"/>
  <c r="A10122" i="12"/>
  <c r="A10121" i="12"/>
  <c r="A10120" i="12"/>
  <c r="A10119" i="12"/>
  <c r="A10118" i="12"/>
  <c r="A10117" i="12"/>
  <c r="A10116" i="12"/>
  <c r="A10115" i="12"/>
  <c r="A10114" i="12"/>
  <c r="A10113" i="12"/>
  <c r="A10112" i="12"/>
  <c r="A10111" i="12"/>
  <c r="A10110" i="12"/>
  <c r="A10109" i="12"/>
  <c r="A10108" i="12"/>
  <c r="A10107" i="12"/>
  <c r="A10106" i="12"/>
  <c r="A10105" i="12"/>
  <c r="A10104" i="12"/>
  <c r="A10103" i="12"/>
  <c r="A10102" i="12"/>
  <c r="A10101" i="12"/>
  <c r="A10100" i="12"/>
  <c r="A10099" i="12"/>
  <c r="A10098" i="12"/>
  <c r="A10097" i="12"/>
  <c r="A10096" i="12"/>
  <c r="A10095" i="12"/>
  <c r="A10094" i="12"/>
  <c r="A10093" i="12"/>
  <c r="A10092" i="12"/>
  <c r="A10091" i="12"/>
  <c r="A10090" i="12"/>
  <c r="A10089" i="12"/>
  <c r="A10088" i="12"/>
  <c r="A10087" i="12"/>
  <c r="A10086" i="12"/>
  <c r="A10085" i="12"/>
  <c r="A10084" i="12"/>
  <c r="A10083" i="12"/>
  <c r="A10082" i="12"/>
  <c r="A10081" i="12"/>
  <c r="A10080" i="12"/>
  <c r="A10079" i="12"/>
  <c r="A10078" i="12"/>
  <c r="A10077" i="12"/>
  <c r="A10076" i="12"/>
  <c r="A10075" i="12"/>
  <c r="A10074" i="12"/>
  <c r="A10073" i="12"/>
  <c r="A10072" i="12"/>
  <c r="A10071" i="12"/>
  <c r="A10070" i="12"/>
  <c r="A10069" i="12"/>
  <c r="A10068" i="12"/>
  <c r="A10067" i="12"/>
  <c r="A10066" i="12"/>
  <c r="A10065" i="12"/>
  <c r="A10064" i="12"/>
  <c r="A10063" i="12"/>
  <c r="A10062" i="12"/>
  <c r="A10061" i="12"/>
  <c r="A10060" i="12"/>
  <c r="A10059" i="12"/>
  <c r="A10058" i="12"/>
  <c r="A10057" i="12"/>
  <c r="A10056" i="12"/>
  <c r="A10055" i="12"/>
  <c r="A10054" i="12"/>
  <c r="A10053" i="12"/>
  <c r="A10052" i="12"/>
  <c r="A10051" i="12"/>
  <c r="A10050" i="12"/>
  <c r="A10049" i="12"/>
  <c r="A10048" i="12"/>
  <c r="A10047" i="12"/>
  <c r="A10046" i="12"/>
  <c r="A10045" i="12"/>
  <c r="A10044" i="12"/>
  <c r="A10043" i="12"/>
  <c r="A10042" i="12"/>
  <c r="A10041" i="12"/>
  <c r="A10040" i="12"/>
  <c r="A10039" i="12"/>
  <c r="A10038" i="12"/>
  <c r="A10037" i="12"/>
  <c r="A10036" i="12"/>
  <c r="A10035" i="12"/>
  <c r="A10034" i="12"/>
  <c r="A10033" i="12"/>
  <c r="A10032" i="12"/>
  <c r="A10031" i="12"/>
  <c r="A10030" i="12"/>
  <c r="A10029" i="12"/>
  <c r="A10028" i="12"/>
  <c r="A10027" i="12"/>
  <c r="A10026" i="12"/>
  <c r="A10025" i="12"/>
  <c r="A10024" i="12"/>
  <c r="A10023" i="12"/>
  <c r="A10022" i="12"/>
  <c r="A10021" i="12"/>
  <c r="A10020" i="12"/>
  <c r="A10019" i="12"/>
  <c r="A10018" i="12"/>
  <c r="A10017" i="12"/>
  <c r="A10016" i="12"/>
  <c r="A10015" i="12"/>
  <c r="A10014" i="12"/>
  <c r="A10013" i="12"/>
  <c r="A10012" i="12"/>
  <c r="A10011" i="12"/>
  <c r="A10010" i="12"/>
  <c r="A10009" i="12"/>
  <c r="A10008" i="12"/>
  <c r="A10007" i="12"/>
  <c r="A10006" i="12"/>
  <c r="A10005" i="12"/>
  <c r="A10004" i="12"/>
  <c r="A10003" i="12"/>
  <c r="A10002" i="12"/>
  <c r="A10001" i="12"/>
  <c r="A10000" i="12"/>
  <c r="A9999" i="12"/>
  <c r="A9998" i="12"/>
  <c r="A9997" i="12"/>
  <c r="A9996" i="12"/>
  <c r="A9995" i="12"/>
  <c r="A9994" i="12"/>
  <c r="A9993" i="12"/>
  <c r="A9992" i="12"/>
  <c r="A9991" i="12"/>
  <c r="A9990" i="12"/>
  <c r="A9989" i="12"/>
  <c r="A9988" i="12"/>
  <c r="A9987" i="12"/>
  <c r="A9986" i="12"/>
  <c r="A9985" i="12"/>
  <c r="A9984" i="12"/>
  <c r="A9983" i="12"/>
  <c r="A9982" i="12"/>
  <c r="A9981" i="12"/>
  <c r="A9980" i="12"/>
  <c r="A9979" i="12"/>
  <c r="A9978" i="12"/>
  <c r="A9977" i="12"/>
  <c r="A9976" i="12"/>
  <c r="A9975" i="12"/>
  <c r="A9974" i="12"/>
  <c r="A9973" i="12"/>
  <c r="A9972" i="12"/>
  <c r="A9971" i="12"/>
  <c r="A9970" i="12"/>
  <c r="A9969" i="12"/>
  <c r="A9968" i="12"/>
  <c r="A9967" i="12"/>
  <c r="A9966" i="12"/>
  <c r="A9965" i="12"/>
  <c r="A9964" i="12"/>
  <c r="A9963" i="12"/>
  <c r="A9962" i="12"/>
  <c r="A9961" i="12"/>
  <c r="A9960" i="12"/>
  <c r="A9959" i="12"/>
  <c r="A9958" i="12"/>
  <c r="A9957" i="12"/>
  <c r="A9956" i="12"/>
  <c r="A9955" i="12"/>
  <c r="A9954" i="12"/>
  <c r="A9953" i="12"/>
  <c r="A9952" i="12"/>
  <c r="A9951" i="12"/>
  <c r="A9950" i="12"/>
  <c r="A9949" i="12"/>
  <c r="A9948" i="12"/>
  <c r="A9947" i="12"/>
  <c r="A9946" i="12"/>
  <c r="A9945" i="12"/>
  <c r="A9944" i="12"/>
  <c r="A9943" i="12"/>
  <c r="A9942" i="12"/>
  <c r="A9941" i="12"/>
  <c r="A9940" i="12"/>
  <c r="A9939" i="12"/>
  <c r="A9938" i="12"/>
  <c r="A9937" i="12"/>
  <c r="A9936" i="12"/>
  <c r="A9935" i="12"/>
  <c r="A9934" i="12"/>
  <c r="A9933" i="12"/>
  <c r="A9932" i="12"/>
  <c r="A9931" i="12"/>
  <c r="A9930" i="12"/>
  <c r="A9929" i="12"/>
  <c r="A9928" i="12"/>
  <c r="A9927" i="12"/>
  <c r="A9926" i="12"/>
  <c r="A9925" i="12"/>
  <c r="A9924" i="12"/>
  <c r="A9923" i="12"/>
  <c r="A9922" i="12"/>
  <c r="A9921" i="12"/>
  <c r="A9920" i="12"/>
  <c r="A9919" i="12"/>
  <c r="A9918" i="12"/>
  <c r="A9917" i="12"/>
  <c r="A9916" i="12"/>
  <c r="A9915" i="12"/>
  <c r="A9914" i="12"/>
  <c r="A9913" i="12"/>
  <c r="A9912" i="12"/>
  <c r="A9911" i="12"/>
  <c r="A9910" i="12"/>
  <c r="A9909" i="12"/>
  <c r="A9908" i="12"/>
  <c r="A9907" i="12"/>
  <c r="A9906" i="12"/>
  <c r="A9905" i="12"/>
  <c r="A9904" i="12"/>
  <c r="A9903" i="12"/>
  <c r="A9902" i="12"/>
  <c r="A9901" i="12"/>
  <c r="A9900" i="12"/>
  <c r="A9899" i="12"/>
  <c r="A9898" i="12"/>
  <c r="A9897" i="12"/>
  <c r="A9896" i="12"/>
  <c r="A9895" i="12"/>
  <c r="A9894" i="12"/>
  <c r="A9893" i="12"/>
  <c r="A9892" i="12"/>
  <c r="A9891" i="12"/>
  <c r="A9890" i="12"/>
  <c r="A9889" i="12"/>
  <c r="A9888" i="12"/>
  <c r="A9887" i="12"/>
  <c r="A9886" i="12"/>
  <c r="A9885" i="12"/>
  <c r="A9884" i="12"/>
  <c r="A9883" i="12"/>
  <c r="A9882" i="12"/>
  <c r="A9881" i="12"/>
  <c r="A9880" i="12"/>
  <c r="A9879" i="12"/>
  <c r="A9878" i="12"/>
  <c r="A9877" i="12"/>
  <c r="A9876" i="12"/>
  <c r="A9875" i="12"/>
  <c r="A9874" i="12"/>
  <c r="A9873" i="12"/>
  <c r="A9872" i="12"/>
  <c r="A9871" i="12"/>
  <c r="A9870" i="12"/>
  <c r="A9869" i="12"/>
  <c r="A9868" i="12"/>
  <c r="A9867" i="12"/>
  <c r="A9866" i="12"/>
  <c r="A9865" i="12"/>
  <c r="A9864" i="12"/>
  <c r="A9863" i="12"/>
  <c r="A9862" i="12"/>
  <c r="A9861" i="12"/>
  <c r="A9860" i="12"/>
  <c r="A9859" i="12"/>
  <c r="A9858" i="12"/>
  <c r="A9857" i="12"/>
  <c r="A9856" i="12"/>
  <c r="A9855" i="12"/>
  <c r="A9854" i="12"/>
  <c r="A9853" i="12"/>
  <c r="A9852" i="12"/>
  <c r="A9851" i="12"/>
  <c r="A9850" i="12"/>
  <c r="A9849" i="12"/>
  <c r="A9848" i="12"/>
  <c r="A9847" i="12"/>
  <c r="A9846" i="12"/>
  <c r="A9845" i="12"/>
  <c r="A9844" i="12"/>
  <c r="A9843" i="12"/>
  <c r="A9842" i="12"/>
  <c r="A9841" i="12"/>
  <c r="A9840" i="12"/>
  <c r="A9839" i="12"/>
  <c r="A9838" i="12"/>
  <c r="A9837" i="12"/>
  <c r="A9836" i="12"/>
  <c r="A9835" i="12"/>
  <c r="A9834" i="12"/>
  <c r="A9833" i="12"/>
  <c r="A9832" i="12"/>
  <c r="A9831" i="12"/>
  <c r="A9830" i="12"/>
  <c r="A9829" i="12"/>
  <c r="A9828" i="12"/>
  <c r="A9827" i="12"/>
  <c r="A9826" i="12"/>
  <c r="A9825" i="12"/>
  <c r="A9824" i="12"/>
  <c r="A9823" i="12"/>
  <c r="A9822" i="12"/>
  <c r="A9821" i="12"/>
  <c r="A9820" i="12"/>
  <c r="A9819" i="12"/>
  <c r="A9818" i="12"/>
  <c r="A9817" i="12"/>
  <c r="A9816" i="12"/>
  <c r="A9815" i="12"/>
  <c r="A9814" i="12"/>
  <c r="A9813" i="12"/>
  <c r="A9812" i="12"/>
  <c r="A9811" i="12"/>
  <c r="A9810" i="12"/>
  <c r="A9809" i="12"/>
  <c r="A9808" i="12"/>
  <c r="A9807" i="12"/>
  <c r="A9806" i="12"/>
  <c r="A9805" i="12"/>
  <c r="A9804" i="12"/>
  <c r="A9803" i="12"/>
  <c r="A9802" i="12"/>
  <c r="A9801" i="12"/>
  <c r="A9800" i="12"/>
  <c r="A9799" i="12"/>
  <c r="A9798" i="12"/>
  <c r="A9797" i="12"/>
  <c r="A9796" i="12"/>
  <c r="A9795" i="12"/>
  <c r="A9794" i="12"/>
  <c r="A9793" i="12"/>
  <c r="A9792" i="12"/>
  <c r="A9791" i="12"/>
  <c r="A9790" i="12"/>
  <c r="A9789" i="12"/>
  <c r="A9788" i="12"/>
  <c r="A9787" i="12"/>
  <c r="A9786" i="12"/>
  <c r="A9785" i="12"/>
  <c r="A9784" i="12"/>
  <c r="A9783" i="12"/>
  <c r="A9782" i="12"/>
  <c r="A9781" i="12"/>
  <c r="A9780" i="12"/>
  <c r="A9779" i="12"/>
  <c r="A9778" i="12"/>
  <c r="A9777" i="12"/>
  <c r="A9776" i="12"/>
  <c r="A9775" i="12"/>
  <c r="A9774" i="12"/>
  <c r="A9773" i="12"/>
  <c r="A9772" i="12"/>
  <c r="A9771" i="12"/>
  <c r="A9770" i="12"/>
  <c r="A9769" i="12"/>
  <c r="A9768" i="12"/>
  <c r="A9767" i="12"/>
  <c r="A9766" i="12"/>
  <c r="A9765" i="12"/>
  <c r="A9764" i="12"/>
  <c r="A9763" i="12"/>
  <c r="A9762" i="12"/>
  <c r="A9761" i="12"/>
  <c r="A9760" i="12"/>
  <c r="A9759" i="12"/>
  <c r="A9758" i="12"/>
  <c r="A9757" i="12"/>
  <c r="A9756" i="12"/>
  <c r="A9755" i="12"/>
  <c r="A9754" i="12"/>
  <c r="A9753" i="12"/>
  <c r="A9752" i="12"/>
  <c r="A9751" i="12"/>
  <c r="A9750" i="12"/>
  <c r="A9749" i="12"/>
  <c r="A9748" i="12"/>
  <c r="A9747" i="12"/>
  <c r="A9746" i="12"/>
  <c r="A9745" i="12"/>
  <c r="A9744" i="12"/>
  <c r="A9743" i="12"/>
  <c r="A9742" i="12"/>
  <c r="A9741" i="12"/>
  <c r="A9740" i="12"/>
  <c r="A9739" i="12"/>
  <c r="A9738" i="12"/>
  <c r="A9737" i="12"/>
  <c r="A9736" i="12"/>
  <c r="A9735" i="12"/>
  <c r="A9734" i="12"/>
  <c r="A9733" i="12"/>
  <c r="A9732" i="12"/>
  <c r="A9731" i="12"/>
  <c r="A9730" i="12"/>
  <c r="A9729" i="12"/>
  <c r="A9728" i="12"/>
  <c r="A9727" i="12"/>
  <c r="A9726" i="12"/>
  <c r="A9725" i="12"/>
  <c r="A9724" i="12"/>
  <c r="A9723" i="12"/>
  <c r="A9722" i="12"/>
  <c r="A9721" i="12"/>
  <c r="A9720" i="12"/>
  <c r="A9719" i="12"/>
  <c r="A9718" i="12"/>
  <c r="A9717" i="12"/>
  <c r="A9716" i="12"/>
  <c r="A9715" i="12"/>
  <c r="A9714" i="12"/>
  <c r="A9713" i="12"/>
  <c r="A9712" i="12"/>
  <c r="A9711" i="12"/>
  <c r="A9710" i="12"/>
  <c r="A9709" i="12"/>
  <c r="A9708" i="12"/>
  <c r="A9707" i="12"/>
  <c r="A9706" i="12"/>
  <c r="A9705" i="12"/>
  <c r="A9704" i="12"/>
  <c r="A9703" i="12"/>
  <c r="A9702" i="12"/>
  <c r="A9701" i="12"/>
  <c r="A9700" i="12"/>
  <c r="A9699" i="12"/>
  <c r="A9698" i="12"/>
  <c r="A9697" i="12"/>
  <c r="A9696" i="12"/>
  <c r="A9695" i="12"/>
  <c r="A9694" i="12"/>
  <c r="A9693" i="12"/>
  <c r="A9692" i="12"/>
  <c r="A9691" i="12"/>
  <c r="A9690" i="12"/>
  <c r="A9689" i="12"/>
  <c r="A9688" i="12"/>
  <c r="A9687" i="12"/>
  <c r="A9686" i="12"/>
  <c r="A9685" i="12"/>
  <c r="A9684" i="12"/>
  <c r="A9683" i="12"/>
  <c r="A9682" i="12"/>
  <c r="A9681" i="12"/>
  <c r="A9680" i="12"/>
  <c r="A9679" i="12"/>
  <c r="A9678" i="12"/>
  <c r="A9677" i="12"/>
  <c r="A9676" i="12"/>
  <c r="A9675" i="12"/>
  <c r="A9674" i="12"/>
  <c r="A9673" i="12"/>
  <c r="A9672" i="12"/>
  <c r="A9671" i="12"/>
  <c r="A9670" i="12"/>
  <c r="A9669" i="12"/>
  <c r="A9668" i="12"/>
  <c r="A9667" i="12"/>
  <c r="A9666" i="12"/>
  <c r="A9665" i="12"/>
  <c r="A9664" i="12"/>
  <c r="A9663" i="12"/>
  <c r="A9662" i="12"/>
  <c r="A9661" i="12"/>
  <c r="A9660" i="12"/>
  <c r="A9659" i="12"/>
  <c r="A9658" i="12"/>
  <c r="A9657" i="12"/>
  <c r="A9656" i="12"/>
  <c r="A9655" i="12"/>
  <c r="A9654" i="12"/>
  <c r="A9653" i="12"/>
  <c r="A9652" i="12"/>
  <c r="A9651" i="12"/>
  <c r="A9650" i="12"/>
  <c r="A9649" i="12"/>
  <c r="A9648" i="12"/>
  <c r="A9647" i="12"/>
  <c r="A9646" i="12"/>
  <c r="A9645" i="12"/>
  <c r="A9644" i="12"/>
  <c r="A9643" i="12"/>
  <c r="A9642" i="12"/>
  <c r="A9641" i="12"/>
  <c r="A9640" i="12"/>
  <c r="A9639" i="12"/>
  <c r="A9638" i="12"/>
  <c r="A9637" i="12"/>
  <c r="A9636" i="12"/>
  <c r="A9635" i="12"/>
  <c r="A9634" i="12"/>
  <c r="A9633" i="12"/>
  <c r="A9632" i="12"/>
  <c r="A9631" i="12"/>
  <c r="A9630" i="12"/>
  <c r="A9629" i="12"/>
  <c r="A9628" i="12"/>
  <c r="A9627" i="12"/>
  <c r="A9626" i="12"/>
  <c r="A9625" i="12"/>
  <c r="A9624" i="12"/>
  <c r="A9623" i="12"/>
  <c r="A9622" i="12"/>
  <c r="A9621" i="12"/>
  <c r="A9620" i="12"/>
  <c r="A9619" i="12"/>
  <c r="A9618" i="12"/>
  <c r="A9617" i="12"/>
  <c r="A9616" i="12"/>
  <c r="A9615" i="12"/>
  <c r="A9614" i="12"/>
  <c r="A9613" i="12"/>
  <c r="A9612" i="12"/>
  <c r="A9611" i="12"/>
  <c r="A9610" i="12"/>
  <c r="A9609" i="12"/>
  <c r="A9608" i="12"/>
  <c r="A9607" i="12"/>
  <c r="A9606" i="12"/>
  <c r="A9605" i="12"/>
  <c r="A9604" i="12"/>
  <c r="A9603" i="12"/>
  <c r="A9602" i="12"/>
  <c r="A9601" i="12"/>
  <c r="A9600" i="12"/>
  <c r="A9599" i="12"/>
  <c r="A9598" i="12"/>
  <c r="A9597" i="12"/>
  <c r="A9596" i="12"/>
  <c r="A9595" i="12"/>
  <c r="A9594" i="12"/>
  <c r="A9593" i="12"/>
  <c r="A9592" i="12"/>
  <c r="A9591" i="12"/>
  <c r="A9590" i="12"/>
  <c r="A9589" i="12"/>
  <c r="A9588" i="12"/>
  <c r="A9587" i="12"/>
  <c r="A9586" i="12"/>
  <c r="A9585" i="12"/>
  <c r="A9584" i="12"/>
  <c r="A9583" i="12"/>
  <c r="A9582" i="12"/>
  <c r="A9581" i="12"/>
  <c r="A9580" i="12"/>
  <c r="A9579" i="12"/>
  <c r="A9578" i="12"/>
  <c r="A9577" i="12"/>
  <c r="A9576" i="12"/>
  <c r="A9575" i="12"/>
  <c r="A9574" i="12"/>
  <c r="A9573" i="12"/>
  <c r="A9572" i="12"/>
  <c r="A9571" i="12"/>
  <c r="A9570" i="12"/>
  <c r="A9569" i="12"/>
  <c r="A9568" i="12"/>
  <c r="A9567" i="12"/>
  <c r="A9566" i="12"/>
  <c r="A9565" i="12"/>
  <c r="A9564" i="12"/>
  <c r="A9563" i="12"/>
  <c r="A9562" i="12"/>
  <c r="A9561" i="12"/>
  <c r="A9560" i="12"/>
  <c r="A9559" i="12"/>
  <c r="A9558" i="12"/>
  <c r="A9557" i="12"/>
  <c r="A9556" i="12"/>
  <c r="A9555" i="12"/>
  <c r="A9554" i="12"/>
  <c r="A9553" i="12"/>
  <c r="A9552" i="12"/>
  <c r="A9551" i="12"/>
  <c r="A9550" i="12"/>
  <c r="A9549" i="12"/>
  <c r="A9548" i="12"/>
  <c r="A9547" i="12"/>
  <c r="A9546" i="12"/>
  <c r="A9545" i="12"/>
  <c r="A9544" i="12"/>
  <c r="A9543" i="12"/>
  <c r="A9542" i="12"/>
  <c r="A9541" i="12"/>
  <c r="A9540" i="12"/>
  <c r="A9539" i="12"/>
  <c r="A9538" i="12"/>
  <c r="A9537" i="12"/>
  <c r="A9536" i="12"/>
  <c r="A9535" i="12"/>
  <c r="A9534" i="12"/>
  <c r="A9533" i="12"/>
  <c r="A9532" i="12"/>
  <c r="A9531" i="12"/>
  <c r="A9530" i="12"/>
  <c r="A9529" i="12"/>
  <c r="A9528" i="12"/>
  <c r="A9527" i="12"/>
  <c r="A9526" i="12"/>
  <c r="A9525" i="12"/>
  <c r="A9524" i="12"/>
  <c r="A9523" i="12"/>
  <c r="A9522" i="12"/>
  <c r="A9521" i="12"/>
  <c r="A9520" i="12"/>
  <c r="A9519" i="12"/>
  <c r="A9518" i="12"/>
  <c r="A9517" i="12"/>
  <c r="A9516" i="12"/>
  <c r="A9515" i="12"/>
  <c r="A9514" i="12"/>
  <c r="A9513" i="12"/>
  <c r="A9512" i="12"/>
  <c r="A9511" i="12"/>
  <c r="A9510" i="12"/>
  <c r="A9509" i="12"/>
  <c r="A9508" i="12"/>
  <c r="A9507" i="12"/>
  <c r="A9506" i="12"/>
  <c r="A9505" i="12"/>
  <c r="A9504" i="12"/>
  <c r="A9503" i="12"/>
  <c r="A9502" i="12"/>
  <c r="A9501" i="12"/>
  <c r="A9500" i="12"/>
  <c r="A9499" i="12"/>
  <c r="A9498" i="12"/>
  <c r="A9497" i="12"/>
  <c r="A9496" i="12"/>
  <c r="A9495" i="12"/>
  <c r="A9494" i="12"/>
  <c r="A9493" i="12"/>
  <c r="A9492" i="12"/>
  <c r="A9491" i="12"/>
  <c r="A9490" i="12"/>
  <c r="A9489" i="12"/>
  <c r="A9488" i="12"/>
  <c r="A9487" i="12"/>
  <c r="A9486" i="12"/>
  <c r="A9485" i="12"/>
  <c r="A9484" i="12"/>
  <c r="A9483" i="12"/>
  <c r="A9482" i="12"/>
  <c r="A9481" i="12"/>
  <c r="A9480" i="12"/>
  <c r="A9479" i="12"/>
  <c r="A9478" i="12"/>
  <c r="A9477" i="12"/>
  <c r="A9476" i="12"/>
  <c r="A9475" i="12"/>
  <c r="A9474" i="12"/>
  <c r="A9473" i="12"/>
  <c r="A9472" i="12"/>
  <c r="A9471" i="12"/>
  <c r="A9470" i="12"/>
  <c r="A9469" i="12"/>
  <c r="A9468" i="12"/>
  <c r="A9467" i="12"/>
  <c r="A9466" i="12"/>
  <c r="A9465" i="12"/>
  <c r="A9464" i="12"/>
  <c r="A9463" i="12"/>
  <c r="A9462" i="12"/>
  <c r="A9461" i="12"/>
  <c r="A9460" i="12"/>
  <c r="A9459" i="12"/>
  <c r="A9458" i="12"/>
  <c r="A9457" i="12"/>
  <c r="A9456" i="12"/>
  <c r="A9455" i="12"/>
  <c r="A9454" i="12"/>
  <c r="A9453" i="12"/>
  <c r="A9452" i="12"/>
  <c r="A9451" i="12"/>
  <c r="A9450" i="12"/>
  <c r="A9449" i="12"/>
  <c r="A9448" i="12"/>
  <c r="A9447" i="12"/>
  <c r="A9446" i="12"/>
  <c r="A9445" i="12"/>
  <c r="A9444" i="12"/>
  <c r="A9443" i="12"/>
  <c r="A9442" i="12"/>
  <c r="A9441" i="12"/>
  <c r="A9440" i="12"/>
  <c r="A9439" i="12"/>
  <c r="A9438" i="12"/>
  <c r="A9437" i="12"/>
  <c r="A9436" i="12"/>
  <c r="A9435" i="12"/>
  <c r="A9434" i="12"/>
  <c r="A9433" i="12"/>
  <c r="A9432" i="12"/>
  <c r="A9431" i="12"/>
  <c r="A9430" i="12"/>
  <c r="A9429" i="12"/>
  <c r="A9428" i="12"/>
  <c r="A9427" i="12"/>
  <c r="A9426" i="12"/>
  <c r="A9425" i="12"/>
  <c r="A9424" i="12"/>
  <c r="A9423" i="12"/>
  <c r="A9422" i="12"/>
  <c r="A9421" i="12"/>
  <c r="A9420" i="12"/>
  <c r="A9419" i="12"/>
  <c r="A9418" i="12"/>
  <c r="A9417" i="12"/>
  <c r="A9416" i="12"/>
  <c r="A9415" i="12"/>
  <c r="A9414" i="12"/>
  <c r="A9413" i="12"/>
  <c r="A9412" i="12"/>
  <c r="A9411" i="12"/>
  <c r="A9410" i="12"/>
  <c r="A9409" i="12"/>
  <c r="A9408" i="12"/>
  <c r="A9407" i="12"/>
  <c r="A9406" i="12"/>
  <c r="A9405" i="12"/>
  <c r="A9404" i="12"/>
  <c r="A9403" i="12"/>
  <c r="A9402" i="12"/>
  <c r="A9401" i="12"/>
  <c r="A9400" i="12"/>
  <c r="A9399" i="12"/>
  <c r="A9398" i="12"/>
  <c r="A9397" i="12"/>
  <c r="A9396" i="12"/>
  <c r="A9395" i="12"/>
  <c r="A9394" i="12"/>
  <c r="A9393" i="12"/>
  <c r="A9392" i="12"/>
  <c r="A9391" i="12"/>
  <c r="A9390" i="12"/>
  <c r="A9389" i="12"/>
  <c r="A9388" i="12"/>
  <c r="A9387" i="12"/>
  <c r="A9386" i="12"/>
  <c r="A9385" i="12"/>
  <c r="A9384" i="12"/>
  <c r="A9383" i="12"/>
  <c r="A9382" i="12"/>
  <c r="A9381" i="12"/>
  <c r="A9380" i="12"/>
  <c r="A9379" i="12"/>
  <c r="A9378" i="12"/>
  <c r="A9377" i="12"/>
  <c r="A9376" i="12"/>
  <c r="A9375" i="12"/>
  <c r="A9374" i="12"/>
  <c r="A9373" i="12"/>
  <c r="A9372" i="12"/>
  <c r="A9371" i="12"/>
  <c r="A9370" i="12"/>
  <c r="A9369" i="12"/>
  <c r="A9368" i="12"/>
  <c r="A9367" i="12"/>
  <c r="A9366" i="12"/>
  <c r="A9365" i="12"/>
  <c r="A9364" i="12"/>
  <c r="A9363" i="12"/>
  <c r="A9362" i="12"/>
  <c r="A9361" i="12"/>
  <c r="A9360" i="12"/>
  <c r="A9359" i="12"/>
  <c r="A9358" i="12"/>
  <c r="A9357" i="12"/>
  <c r="A9356" i="12"/>
  <c r="A9355" i="12"/>
  <c r="A9354" i="12"/>
  <c r="A9353" i="12"/>
  <c r="A9352" i="12"/>
  <c r="A9351" i="12"/>
  <c r="A9350" i="12"/>
  <c r="A9349" i="12"/>
  <c r="A9348" i="12"/>
  <c r="A9347" i="12"/>
  <c r="A9346" i="12"/>
  <c r="A9345" i="12"/>
  <c r="A9344" i="12"/>
  <c r="A9343" i="12"/>
  <c r="A9342" i="12"/>
  <c r="A9341" i="12"/>
  <c r="A9340" i="12"/>
  <c r="A9339" i="12"/>
  <c r="A9338" i="12"/>
  <c r="A9337" i="12"/>
  <c r="A9336" i="12"/>
  <c r="A9335" i="12"/>
  <c r="A9334" i="12"/>
  <c r="A9333" i="12"/>
  <c r="A9332" i="12"/>
  <c r="A9331" i="12"/>
  <c r="A9330" i="12"/>
  <c r="A9329" i="12"/>
  <c r="A9328" i="12"/>
  <c r="A9327" i="12"/>
  <c r="A9326" i="12"/>
  <c r="A9325" i="12"/>
  <c r="A9324" i="12"/>
  <c r="A9323" i="12"/>
  <c r="A9322" i="12"/>
  <c r="A9321" i="12"/>
  <c r="A9320" i="12"/>
  <c r="A9319" i="12"/>
  <c r="A9318" i="12"/>
  <c r="A9317" i="12"/>
  <c r="A9316" i="12"/>
  <c r="A9315" i="12"/>
  <c r="A9314" i="12"/>
  <c r="A9313" i="12"/>
  <c r="A9312" i="12"/>
  <c r="A9311" i="12"/>
  <c r="A9310" i="12"/>
  <c r="A9309" i="12"/>
  <c r="A9308" i="12"/>
  <c r="A9307" i="12"/>
  <c r="A9306" i="12"/>
  <c r="A9305" i="12"/>
  <c r="A9304" i="12"/>
  <c r="A9303" i="12"/>
  <c r="A9302" i="12"/>
  <c r="A9301" i="12"/>
  <c r="A9300" i="12"/>
  <c r="A9299" i="12"/>
  <c r="A9298" i="12"/>
  <c r="A9297" i="12"/>
  <c r="A9296" i="12"/>
  <c r="A9295" i="12"/>
  <c r="A9294" i="12"/>
  <c r="A9293" i="12"/>
  <c r="A9292" i="12"/>
  <c r="A9291" i="12"/>
  <c r="A9290" i="12"/>
  <c r="A9289" i="12"/>
  <c r="A9288" i="12"/>
  <c r="A9287" i="12"/>
  <c r="A9286" i="12"/>
  <c r="A9285" i="12"/>
  <c r="A9284" i="12"/>
  <c r="A9283" i="12"/>
  <c r="A9282" i="12"/>
  <c r="A9281" i="12"/>
  <c r="A9280" i="12"/>
  <c r="A9279" i="12"/>
  <c r="A9278" i="12"/>
  <c r="A9277" i="12"/>
  <c r="A9276" i="12"/>
  <c r="A9275" i="12"/>
  <c r="A9274" i="12"/>
  <c r="A9273" i="12"/>
  <c r="A9272" i="12"/>
  <c r="A9271" i="12"/>
  <c r="A9270" i="12"/>
  <c r="A9269" i="12"/>
  <c r="A9268" i="12"/>
  <c r="A9267" i="12"/>
  <c r="A9266" i="12"/>
  <c r="A9265" i="12"/>
  <c r="A9264" i="12"/>
  <c r="A9263" i="12"/>
  <c r="A9262" i="12"/>
  <c r="A9261" i="12"/>
  <c r="A9260" i="12"/>
  <c r="A9259" i="12"/>
  <c r="A9258" i="12"/>
  <c r="A9257" i="12"/>
  <c r="A9256" i="12"/>
  <c r="A9255" i="12"/>
  <c r="A9254" i="12"/>
  <c r="A9253" i="12"/>
  <c r="A9252" i="12"/>
  <c r="A9251" i="12"/>
  <c r="A9250" i="12"/>
  <c r="A9249" i="12"/>
  <c r="A9248" i="12"/>
  <c r="A9247" i="12"/>
  <c r="A9246" i="12"/>
  <c r="A9245" i="12"/>
  <c r="A9244" i="12"/>
  <c r="A9243" i="12"/>
  <c r="A9242" i="12"/>
  <c r="A9241" i="12"/>
  <c r="A9240" i="12"/>
  <c r="A9239" i="12"/>
  <c r="A9238" i="12"/>
  <c r="A9237" i="12"/>
  <c r="A9236" i="12"/>
  <c r="A9235" i="12"/>
  <c r="A9234" i="12"/>
  <c r="A9233" i="12"/>
  <c r="A9232" i="12"/>
  <c r="A9231" i="12"/>
  <c r="A9230" i="12"/>
  <c r="A9229" i="12"/>
  <c r="A9228" i="12"/>
  <c r="A9227" i="12"/>
  <c r="A9226" i="12"/>
  <c r="A9225" i="12"/>
  <c r="A9224" i="12"/>
  <c r="A9223" i="12"/>
  <c r="A9222" i="12"/>
  <c r="A9221" i="12"/>
  <c r="A9220" i="12"/>
  <c r="A9219" i="12"/>
  <c r="A9218" i="12"/>
  <c r="A9217" i="12"/>
  <c r="A9216" i="12"/>
  <c r="A9215" i="12"/>
  <c r="A9214" i="12"/>
  <c r="A9213" i="12"/>
  <c r="A9212" i="12"/>
  <c r="A9211" i="12"/>
  <c r="A9210" i="12"/>
  <c r="A9209" i="12"/>
  <c r="A9208" i="12"/>
  <c r="A9207" i="12"/>
  <c r="A9206" i="12"/>
  <c r="A9205" i="12"/>
  <c r="A9204" i="12"/>
  <c r="A9203" i="12"/>
  <c r="A9202" i="12"/>
  <c r="A9201" i="12"/>
  <c r="A9200" i="12"/>
  <c r="A9199" i="12"/>
  <c r="A9198" i="12"/>
  <c r="A9197" i="12"/>
  <c r="A9196" i="12"/>
  <c r="A9195" i="12"/>
  <c r="A9194" i="12"/>
  <c r="A9193" i="12"/>
  <c r="A9192" i="12"/>
  <c r="A9191" i="12"/>
  <c r="A9190" i="12"/>
  <c r="A9189" i="12"/>
  <c r="A9188" i="12"/>
  <c r="A9187" i="12"/>
  <c r="A9186" i="12"/>
  <c r="A9185" i="12"/>
  <c r="A9184" i="12"/>
  <c r="A9183" i="12"/>
  <c r="A9182" i="12"/>
  <c r="A9181" i="12"/>
  <c r="A9180" i="12"/>
  <c r="A9179" i="12"/>
  <c r="A9178" i="12"/>
  <c r="A9177" i="12"/>
  <c r="A9176" i="12"/>
  <c r="A9175" i="12"/>
  <c r="A9174" i="12"/>
  <c r="A9173" i="12"/>
  <c r="A9172" i="12"/>
  <c r="A9171" i="12"/>
  <c r="A9170" i="12"/>
  <c r="A9169" i="12"/>
  <c r="A9168" i="12"/>
  <c r="A9167" i="12"/>
  <c r="A9166" i="12"/>
  <c r="A9165" i="12"/>
  <c r="A9164" i="12"/>
  <c r="A9163" i="12"/>
  <c r="A9162" i="12"/>
  <c r="A9161" i="12"/>
  <c r="A9160" i="12"/>
  <c r="A9159" i="12"/>
  <c r="A9158" i="12"/>
  <c r="A9157" i="12"/>
  <c r="A9156" i="12"/>
  <c r="A9155" i="12"/>
  <c r="A9154" i="12"/>
  <c r="A9153" i="12"/>
  <c r="A9152" i="12"/>
  <c r="A9151" i="12"/>
  <c r="A9150" i="12"/>
  <c r="A9149" i="12"/>
  <c r="A9148" i="12"/>
  <c r="A9147" i="12"/>
  <c r="A9146" i="12"/>
  <c r="A9145" i="12"/>
  <c r="A9144" i="12"/>
  <c r="A9143" i="12"/>
  <c r="A9142" i="12"/>
  <c r="A9141" i="12"/>
  <c r="A9140" i="12"/>
  <c r="A9139" i="12"/>
  <c r="A9138" i="12"/>
  <c r="A9137" i="12"/>
  <c r="A9136" i="12"/>
  <c r="A9135" i="12"/>
  <c r="A9134" i="12"/>
  <c r="A9133" i="12"/>
  <c r="A9132" i="12"/>
  <c r="A9131" i="12"/>
  <c r="A9130" i="12"/>
  <c r="A9129" i="12"/>
  <c r="A9128" i="12"/>
  <c r="A9127" i="12"/>
  <c r="A9126" i="12"/>
  <c r="A9125" i="12"/>
  <c r="A9124" i="12"/>
  <c r="A9123" i="12"/>
  <c r="A9122" i="12"/>
  <c r="A9121" i="12"/>
  <c r="A9120" i="12"/>
  <c r="A9119" i="12"/>
  <c r="A9118" i="12"/>
  <c r="A9117" i="12"/>
  <c r="A9116" i="12"/>
  <c r="A9115" i="12"/>
  <c r="A9114" i="12"/>
  <c r="A9113" i="12"/>
  <c r="A9112" i="12"/>
  <c r="A9111" i="12"/>
  <c r="A9110" i="12"/>
  <c r="A9109" i="12"/>
  <c r="A9108" i="12"/>
  <c r="A9107" i="12"/>
  <c r="A9106" i="12"/>
  <c r="A9105" i="12"/>
  <c r="A9104" i="12"/>
  <c r="A9103" i="12"/>
  <c r="A9102" i="12"/>
  <c r="A9101" i="12"/>
  <c r="A9100" i="12"/>
  <c r="A9099" i="12"/>
  <c r="A9098" i="12"/>
  <c r="A9097" i="12"/>
  <c r="A9096" i="12"/>
  <c r="A9095" i="12"/>
  <c r="A9094" i="12"/>
  <c r="A9093" i="12"/>
  <c r="A9092" i="12"/>
  <c r="A9091" i="12"/>
  <c r="A9090" i="12"/>
  <c r="A9089" i="12"/>
  <c r="A9088" i="12"/>
  <c r="A9087" i="12"/>
  <c r="A9086" i="12"/>
  <c r="A9085" i="12"/>
  <c r="A9084" i="12"/>
  <c r="A9083" i="12"/>
  <c r="A9082" i="12"/>
  <c r="A9081" i="12"/>
  <c r="A9080" i="12"/>
  <c r="A9079" i="12"/>
  <c r="A9078" i="12"/>
  <c r="A9077" i="12"/>
  <c r="A9076" i="12"/>
  <c r="A9075" i="12"/>
  <c r="A9074" i="12"/>
  <c r="A9073" i="12"/>
  <c r="A9072" i="12"/>
  <c r="A9071" i="12"/>
  <c r="A9070" i="12"/>
  <c r="A9069" i="12"/>
  <c r="A9068" i="12"/>
  <c r="A9067" i="12"/>
  <c r="A9066" i="12"/>
  <c r="A9065" i="12"/>
  <c r="A9064" i="12"/>
  <c r="A9063" i="12"/>
  <c r="A9062" i="12"/>
  <c r="A9061" i="12"/>
  <c r="A9060" i="12"/>
  <c r="A9059" i="12"/>
  <c r="A9058" i="12"/>
  <c r="A9057" i="12"/>
  <c r="A9056" i="12"/>
  <c r="A9055" i="12"/>
  <c r="A9054" i="12"/>
  <c r="A9053" i="12"/>
  <c r="A9052" i="12"/>
  <c r="A9051" i="12"/>
  <c r="A9050" i="12"/>
  <c r="A9049" i="12"/>
  <c r="A9048" i="12"/>
  <c r="A9047" i="12"/>
  <c r="A9046" i="12"/>
  <c r="A9045" i="12"/>
  <c r="A9044" i="12"/>
  <c r="A9043" i="12"/>
  <c r="A9042" i="12"/>
  <c r="A9041" i="12"/>
  <c r="A9040" i="12"/>
  <c r="A9039" i="12"/>
  <c r="A9038" i="12"/>
  <c r="A9037" i="12"/>
  <c r="A9036" i="12"/>
  <c r="A9035" i="12"/>
  <c r="A9034" i="12"/>
  <c r="A9033" i="12"/>
  <c r="A9032" i="12"/>
  <c r="A9031" i="12"/>
  <c r="A9030" i="12"/>
  <c r="A9029" i="12"/>
  <c r="A9028" i="12"/>
  <c r="A9027" i="12"/>
  <c r="A9026" i="12"/>
  <c r="A9025" i="12"/>
  <c r="A9024" i="12"/>
  <c r="A9023" i="12"/>
  <c r="A9022" i="12"/>
  <c r="A9021" i="12"/>
  <c r="A9020" i="12"/>
  <c r="A9019" i="12"/>
  <c r="A9018" i="12"/>
  <c r="A9017" i="12"/>
  <c r="A9016" i="12"/>
  <c r="A9015" i="12"/>
  <c r="A9014" i="12"/>
  <c r="A9013" i="12"/>
  <c r="A9012" i="12"/>
  <c r="A9011" i="12"/>
  <c r="A9010" i="12"/>
  <c r="A9009" i="12"/>
  <c r="A9008" i="12"/>
  <c r="A9007" i="12"/>
  <c r="A9006" i="12"/>
  <c r="A9005" i="12"/>
  <c r="A9004" i="12"/>
  <c r="A9003" i="12"/>
  <c r="A9002" i="12"/>
  <c r="A9001" i="12"/>
  <c r="A9000" i="12"/>
  <c r="A8999" i="12"/>
  <c r="A8998" i="12"/>
  <c r="A8997" i="12"/>
  <c r="A8996" i="12"/>
  <c r="A8995" i="12"/>
  <c r="A8994" i="12"/>
  <c r="A8993" i="12"/>
  <c r="A8992" i="12"/>
  <c r="A8991" i="12"/>
  <c r="A8990" i="12"/>
  <c r="A8989" i="12"/>
  <c r="A8988" i="12"/>
  <c r="A8987" i="12"/>
  <c r="A8986" i="12"/>
  <c r="A8985" i="12"/>
  <c r="A8984" i="12"/>
  <c r="A8983" i="12"/>
  <c r="A8982" i="12"/>
  <c r="A8981" i="12"/>
  <c r="A8980" i="12"/>
  <c r="A8979" i="12"/>
  <c r="A8978" i="12"/>
  <c r="A8977" i="12"/>
  <c r="A8976" i="12"/>
  <c r="A8975" i="12"/>
  <c r="A8974" i="12"/>
  <c r="A8973" i="12"/>
  <c r="A8972" i="12"/>
  <c r="A8971" i="12"/>
  <c r="A8970" i="12"/>
  <c r="A8969" i="12"/>
  <c r="A8968" i="12"/>
  <c r="A8967" i="12"/>
  <c r="A8966" i="12"/>
  <c r="A8965" i="12"/>
  <c r="A8964" i="12"/>
  <c r="A8963" i="12"/>
  <c r="A8962" i="12"/>
  <c r="A8961" i="12"/>
  <c r="A8960" i="12"/>
  <c r="A8959" i="12"/>
  <c r="A8958" i="12"/>
  <c r="A8957" i="12"/>
  <c r="A8956" i="12"/>
  <c r="A8955" i="12"/>
  <c r="A8954" i="12"/>
  <c r="A8953" i="12"/>
  <c r="A8952" i="12"/>
  <c r="A8951" i="12"/>
  <c r="A8950" i="12"/>
  <c r="A8949" i="12"/>
  <c r="A8948" i="12"/>
  <c r="A8947" i="12"/>
  <c r="A8946" i="12"/>
  <c r="A8945" i="12"/>
  <c r="A8944" i="12"/>
  <c r="A8943" i="12"/>
  <c r="A8942" i="12"/>
  <c r="A8941" i="12"/>
  <c r="A8940" i="12"/>
  <c r="A8939" i="12"/>
  <c r="A8938" i="12"/>
  <c r="A8937" i="12"/>
  <c r="A8936" i="12"/>
  <c r="A8935" i="12"/>
  <c r="A8934" i="12"/>
  <c r="A8933" i="12"/>
  <c r="A8932" i="12"/>
  <c r="A8931" i="12"/>
  <c r="A8930" i="12"/>
  <c r="A8929" i="12"/>
  <c r="A8928" i="12"/>
  <c r="A8927" i="12"/>
  <c r="A8926" i="12"/>
  <c r="A8925" i="12"/>
  <c r="A8924" i="12"/>
  <c r="A8923" i="12"/>
  <c r="A8922" i="12"/>
  <c r="A8921" i="12"/>
  <c r="A8920" i="12"/>
  <c r="A8919" i="12"/>
  <c r="A8918" i="12"/>
  <c r="A8917" i="12"/>
  <c r="A8916" i="12"/>
  <c r="A8915" i="12"/>
  <c r="A8914" i="12"/>
  <c r="A8913" i="12"/>
  <c r="A8912" i="12"/>
  <c r="A8911" i="12"/>
  <c r="A8910" i="12"/>
  <c r="A8909" i="12"/>
  <c r="A8908" i="12"/>
  <c r="A8907" i="12"/>
  <c r="A8906" i="12"/>
  <c r="A8905" i="12"/>
  <c r="A8904" i="12"/>
  <c r="A8903" i="12"/>
  <c r="A8902" i="12"/>
  <c r="A8901" i="12"/>
  <c r="A8900" i="12"/>
  <c r="A8899" i="12"/>
  <c r="A8898" i="12"/>
  <c r="A8897" i="12"/>
  <c r="A8896" i="12"/>
  <c r="A8895" i="12"/>
  <c r="A8894" i="12"/>
  <c r="A8893" i="12"/>
  <c r="A8892" i="12"/>
  <c r="A8891" i="12"/>
  <c r="A8890" i="12"/>
  <c r="A8889" i="12"/>
  <c r="A8888" i="12"/>
  <c r="A8887" i="12"/>
  <c r="A8886" i="12"/>
  <c r="A8885" i="12"/>
  <c r="A8884" i="12"/>
  <c r="A8883" i="12"/>
  <c r="A8882" i="12"/>
  <c r="A8881" i="12"/>
  <c r="A8880" i="12"/>
  <c r="A8879" i="12"/>
  <c r="A8878" i="12"/>
  <c r="A8877" i="12"/>
  <c r="A8876" i="12"/>
  <c r="A8875" i="12"/>
  <c r="A8874" i="12"/>
  <c r="A8873" i="12"/>
  <c r="A8872" i="12"/>
  <c r="A8871" i="12"/>
  <c r="A8870" i="12"/>
  <c r="A8869" i="12"/>
  <c r="A8868" i="12"/>
  <c r="A8867" i="12"/>
  <c r="A8866" i="12"/>
  <c r="A8865" i="12"/>
  <c r="A8864" i="12"/>
  <c r="A8863" i="12"/>
  <c r="A8862" i="12"/>
  <c r="A8861" i="12"/>
  <c r="A8860" i="12"/>
  <c r="A8859" i="12"/>
  <c r="A8858" i="12"/>
  <c r="A8857" i="12"/>
  <c r="A8856" i="12"/>
  <c r="A8855" i="12"/>
  <c r="A8854" i="12"/>
  <c r="A8853" i="12"/>
  <c r="A8852" i="12"/>
  <c r="A8851" i="12"/>
  <c r="A8850" i="12"/>
  <c r="A8849" i="12"/>
  <c r="A8848" i="12"/>
  <c r="A8847" i="12"/>
  <c r="A8846" i="12"/>
  <c r="A8845" i="12"/>
  <c r="A8844" i="12"/>
  <c r="A8843" i="12"/>
  <c r="A8842" i="12"/>
  <c r="A8841" i="12"/>
  <c r="A8840" i="12"/>
  <c r="A8839" i="12"/>
  <c r="A8838" i="12"/>
  <c r="A8837" i="12"/>
  <c r="A8836" i="12"/>
  <c r="A8835" i="12"/>
  <c r="A8834" i="12"/>
  <c r="A8833" i="12"/>
  <c r="A8832" i="12"/>
  <c r="A8831" i="12"/>
  <c r="A8830" i="12"/>
  <c r="A8829" i="12"/>
  <c r="A8828" i="12"/>
  <c r="A8827" i="12"/>
  <c r="A8826" i="12"/>
  <c r="A8825" i="12"/>
  <c r="A8824" i="12"/>
  <c r="A8823" i="12"/>
  <c r="A8822" i="12"/>
  <c r="A8821" i="12"/>
  <c r="A8820" i="12"/>
  <c r="A8819" i="12"/>
  <c r="A8818" i="12"/>
  <c r="A8817" i="12"/>
  <c r="A8816" i="12"/>
  <c r="A8815" i="12"/>
  <c r="A8814" i="12"/>
  <c r="A8813" i="12"/>
  <c r="A8812" i="12"/>
  <c r="A8811" i="12"/>
  <c r="A8810" i="12"/>
  <c r="A8809" i="12"/>
  <c r="A8808" i="12"/>
  <c r="A8807" i="12"/>
  <c r="A8806" i="12"/>
  <c r="A8805" i="12"/>
  <c r="A8804" i="12"/>
  <c r="A8803" i="12"/>
  <c r="A8802" i="12"/>
  <c r="A8801" i="12"/>
  <c r="A8800" i="12"/>
  <c r="A8799" i="12"/>
  <c r="A8798" i="12"/>
  <c r="A8797" i="12"/>
  <c r="A8796" i="12"/>
  <c r="A8795" i="12"/>
  <c r="A8794" i="12"/>
  <c r="A8793" i="12"/>
  <c r="A8792" i="12"/>
  <c r="A8791" i="12"/>
  <c r="A8790" i="12"/>
  <c r="A8789" i="12"/>
  <c r="A8788" i="12"/>
  <c r="A8787" i="12"/>
  <c r="A8786" i="12"/>
  <c r="A8785" i="12"/>
  <c r="A8784" i="12"/>
  <c r="A8783" i="12"/>
  <c r="A8782" i="12"/>
  <c r="A8781" i="12"/>
  <c r="A8780" i="12"/>
  <c r="A8779" i="12"/>
  <c r="A8778" i="12"/>
  <c r="A8777" i="12"/>
  <c r="A8776" i="12"/>
  <c r="A8775" i="12"/>
  <c r="A8774" i="12"/>
  <c r="A8773" i="12"/>
  <c r="A8772" i="12"/>
  <c r="A8771" i="12"/>
  <c r="A8770" i="12"/>
  <c r="A8769" i="12"/>
  <c r="A8768" i="12"/>
  <c r="A8767" i="12"/>
  <c r="A8766" i="12"/>
  <c r="A8765" i="12"/>
  <c r="A8764" i="12"/>
  <c r="A8763" i="12"/>
  <c r="A8762" i="12"/>
  <c r="A8761" i="12"/>
  <c r="A8760" i="12"/>
  <c r="A8759" i="12"/>
  <c r="A8758" i="12"/>
  <c r="A8757" i="12"/>
  <c r="A8756" i="12"/>
  <c r="A8755" i="12"/>
  <c r="A8754" i="12"/>
  <c r="A8753" i="12"/>
  <c r="A8752" i="12"/>
  <c r="A8751" i="12"/>
  <c r="A8750" i="12"/>
  <c r="A8749" i="12"/>
  <c r="A8748" i="12"/>
  <c r="A8747" i="12"/>
  <c r="A8746" i="12"/>
  <c r="A8745" i="12"/>
  <c r="A8744" i="12"/>
  <c r="A8743" i="12"/>
  <c r="A8742" i="12"/>
  <c r="A8741" i="12"/>
  <c r="A8740" i="12"/>
  <c r="A8739" i="12"/>
  <c r="A8738" i="12"/>
  <c r="A8737" i="12"/>
  <c r="A8736" i="12"/>
  <c r="A8735" i="12"/>
  <c r="A8734" i="12"/>
  <c r="A8733" i="12"/>
  <c r="A8732" i="12"/>
  <c r="A8731" i="12"/>
  <c r="A8730" i="12"/>
  <c r="A8729" i="12"/>
  <c r="A8728" i="12"/>
  <c r="A8727" i="12"/>
  <c r="A8726" i="12"/>
  <c r="A8725" i="12"/>
  <c r="A8724" i="12"/>
  <c r="A8723" i="12"/>
  <c r="A8722" i="12"/>
  <c r="A8721" i="12"/>
  <c r="A8720" i="12"/>
  <c r="A8719" i="12"/>
  <c r="A8718" i="12"/>
  <c r="A8717" i="12"/>
  <c r="A8716" i="12"/>
  <c r="A8715" i="12"/>
  <c r="A8714" i="12"/>
  <c r="A8713" i="12"/>
  <c r="A8712" i="12"/>
  <c r="A8711" i="12"/>
  <c r="A8710" i="12"/>
  <c r="A8709" i="12"/>
  <c r="A8708" i="12"/>
  <c r="A8707" i="12"/>
  <c r="A8706" i="12"/>
  <c r="A8705" i="12"/>
  <c r="A8704" i="12"/>
  <c r="A8703" i="12"/>
  <c r="A8702" i="12"/>
  <c r="A8701" i="12"/>
  <c r="A8700" i="12"/>
  <c r="A8699" i="12"/>
  <c r="A8698" i="12"/>
  <c r="A8697" i="12"/>
  <c r="A8696" i="12"/>
  <c r="A8695" i="12"/>
  <c r="A8694" i="12"/>
  <c r="A8693" i="12"/>
  <c r="A8692" i="12"/>
  <c r="A8691" i="12"/>
  <c r="A8690" i="12"/>
  <c r="A8689" i="12"/>
  <c r="A8688" i="12"/>
  <c r="A8687" i="12"/>
  <c r="A8686" i="12"/>
  <c r="A8685" i="12"/>
  <c r="A8684" i="12"/>
  <c r="A8683" i="12"/>
  <c r="A8682" i="12"/>
  <c r="A8681" i="12"/>
  <c r="A8680" i="12"/>
  <c r="A8679" i="12"/>
  <c r="A8678" i="12"/>
  <c r="A8677" i="12"/>
  <c r="A8676" i="12"/>
  <c r="A8675" i="12"/>
  <c r="A8674" i="12"/>
  <c r="A8673" i="12"/>
  <c r="A8672" i="12"/>
  <c r="A8671" i="12"/>
  <c r="A8670" i="12"/>
  <c r="A8669" i="12"/>
  <c r="A8668" i="12"/>
  <c r="A8667" i="12"/>
  <c r="A8666" i="12"/>
  <c r="A8665" i="12"/>
  <c r="A8664" i="12"/>
  <c r="A8663" i="12"/>
  <c r="A8662" i="12"/>
  <c r="A8661" i="12"/>
  <c r="A8660" i="12"/>
  <c r="A8659" i="12"/>
  <c r="A8658" i="12"/>
  <c r="A8657" i="12"/>
  <c r="A8656" i="12"/>
  <c r="A8655" i="12"/>
  <c r="A8654" i="12"/>
  <c r="A8653" i="12"/>
  <c r="A8652" i="12"/>
  <c r="A8651" i="12"/>
  <c r="A8650" i="12"/>
  <c r="A8649" i="12"/>
  <c r="A8648" i="12"/>
  <c r="A8647" i="12"/>
  <c r="A8646" i="12"/>
  <c r="A8645" i="12"/>
  <c r="A8644" i="12"/>
  <c r="A8643" i="12"/>
  <c r="A8642" i="12"/>
  <c r="A8641" i="12"/>
  <c r="A8640" i="12"/>
  <c r="A8639" i="12"/>
  <c r="A8638" i="12"/>
  <c r="A8637" i="12"/>
  <c r="A8636" i="12"/>
  <c r="A8635" i="12"/>
  <c r="A8634" i="12"/>
  <c r="A8633" i="12"/>
  <c r="A8632" i="12"/>
  <c r="A8631" i="12"/>
  <c r="A8630" i="12"/>
  <c r="A8629" i="12"/>
  <c r="A8628" i="12"/>
  <c r="A8627" i="12"/>
  <c r="A8626" i="12"/>
  <c r="A8625" i="12"/>
  <c r="A8624" i="12"/>
  <c r="A8623" i="12"/>
  <c r="A8622" i="12"/>
  <c r="A8621" i="12"/>
  <c r="A8620" i="12"/>
  <c r="A8619" i="12"/>
  <c r="A8618" i="12"/>
  <c r="A8617" i="12"/>
  <c r="A8616" i="12"/>
  <c r="A8615" i="12"/>
  <c r="A8614" i="12"/>
  <c r="A8613" i="12"/>
  <c r="A8612" i="12"/>
  <c r="A8611" i="12"/>
  <c r="A8610" i="12"/>
  <c r="A8609" i="12"/>
  <c r="A8608" i="12"/>
  <c r="A8607" i="12"/>
  <c r="A8606" i="12"/>
  <c r="A8605" i="12"/>
  <c r="A8604" i="12"/>
  <c r="A8603" i="12"/>
  <c r="A8602" i="12"/>
  <c r="A8601" i="12"/>
  <c r="A8600" i="12"/>
  <c r="A8599" i="12"/>
  <c r="A8598" i="12"/>
  <c r="A8597" i="12"/>
  <c r="A8596" i="12"/>
  <c r="A8595" i="12"/>
  <c r="A8594" i="12"/>
  <c r="A8593" i="12"/>
  <c r="A8592" i="12"/>
  <c r="A8591" i="12"/>
  <c r="A8590" i="12"/>
  <c r="A8589" i="12"/>
  <c r="A8588" i="12"/>
  <c r="A8587" i="12"/>
  <c r="A8586" i="12"/>
  <c r="A8585" i="12"/>
  <c r="A8584" i="12"/>
  <c r="A8583" i="12"/>
  <c r="A8582" i="12"/>
  <c r="A8581" i="12"/>
  <c r="A8580" i="12"/>
  <c r="A8579" i="12"/>
  <c r="A8578" i="12"/>
  <c r="A8577" i="12"/>
  <c r="A8576" i="12"/>
  <c r="A8575" i="12"/>
  <c r="A8574" i="12"/>
  <c r="A8573" i="12"/>
  <c r="A8572" i="12"/>
  <c r="A8571" i="12"/>
  <c r="A8570" i="12"/>
  <c r="A8569" i="12"/>
  <c r="A8568" i="12"/>
  <c r="A8567" i="12"/>
  <c r="A8566" i="12"/>
  <c r="A8565" i="12"/>
  <c r="A8564" i="12"/>
  <c r="A8563" i="12"/>
  <c r="A8562" i="12"/>
  <c r="A8561" i="12"/>
  <c r="A8560" i="12"/>
  <c r="A8559" i="12"/>
  <c r="A8558" i="12"/>
  <c r="A8557" i="12"/>
  <c r="A8556" i="12"/>
  <c r="A8555" i="12"/>
  <c r="A8554" i="12"/>
  <c r="A8553" i="12"/>
  <c r="A8552" i="12"/>
  <c r="A8551" i="12"/>
  <c r="A8550" i="12"/>
  <c r="A8549" i="12"/>
  <c r="A8548" i="12"/>
  <c r="A8547" i="12"/>
  <c r="A8546" i="12"/>
  <c r="A8545" i="12"/>
  <c r="A8544" i="12"/>
  <c r="A8543" i="12"/>
  <c r="A8542" i="12"/>
  <c r="A8541" i="12"/>
  <c r="A8540" i="12"/>
  <c r="A8539" i="12"/>
  <c r="A8538" i="12"/>
  <c r="A8537" i="12"/>
  <c r="A8536" i="12"/>
  <c r="A8535" i="12"/>
  <c r="A8534" i="12"/>
  <c r="A8533" i="12"/>
  <c r="A8532" i="12"/>
  <c r="A8531" i="12"/>
  <c r="A8530" i="12"/>
  <c r="A8529" i="12"/>
  <c r="A8528" i="12"/>
  <c r="A8527" i="12"/>
  <c r="A8526" i="12"/>
  <c r="A8525" i="12"/>
  <c r="A8524" i="12"/>
  <c r="A8523" i="12"/>
  <c r="A8522" i="12"/>
  <c r="A8521" i="12"/>
  <c r="A8520" i="12"/>
  <c r="A8519" i="12"/>
  <c r="A8518" i="12"/>
  <c r="A8517" i="12"/>
  <c r="A8516" i="12"/>
  <c r="A8515" i="12"/>
  <c r="A8514" i="12"/>
  <c r="A8513" i="12"/>
  <c r="A8512" i="12"/>
  <c r="A8511" i="12"/>
  <c r="A8510" i="12"/>
  <c r="A8509" i="12"/>
  <c r="A8508" i="12"/>
  <c r="A8507" i="12"/>
  <c r="A8506" i="12"/>
  <c r="A8505" i="12"/>
  <c r="A8504" i="12"/>
  <c r="A8503" i="12"/>
  <c r="A8502" i="12"/>
  <c r="A8501" i="12"/>
  <c r="A8500" i="12"/>
  <c r="A8499" i="12"/>
  <c r="A8498" i="12"/>
  <c r="A8497" i="12"/>
  <c r="A8496" i="12"/>
  <c r="A8495" i="12"/>
  <c r="A8494" i="12"/>
  <c r="A8493" i="12"/>
  <c r="A8492" i="12"/>
  <c r="A8491" i="12"/>
  <c r="A8490" i="12"/>
  <c r="A8489" i="12"/>
  <c r="A8488" i="12"/>
  <c r="A8487" i="12"/>
  <c r="A8486" i="12"/>
  <c r="A8485" i="12"/>
  <c r="A8484" i="12"/>
  <c r="A8483" i="12"/>
  <c r="A8482" i="12"/>
  <c r="A8481" i="12"/>
  <c r="A8480" i="12"/>
  <c r="A8479" i="12"/>
  <c r="A8478" i="12"/>
  <c r="A8477" i="12"/>
  <c r="A8476" i="12"/>
  <c r="A8475" i="12"/>
  <c r="A8474" i="12"/>
  <c r="A8473" i="12"/>
  <c r="A8472" i="12"/>
  <c r="A8471" i="12"/>
  <c r="A8470" i="12"/>
  <c r="A8469" i="12"/>
  <c r="A8468" i="12"/>
  <c r="A8467" i="12"/>
  <c r="A8466" i="12"/>
  <c r="A8465" i="12"/>
  <c r="A8464" i="12"/>
  <c r="A8463" i="12"/>
  <c r="A8462" i="12"/>
  <c r="A8461" i="12"/>
  <c r="A8460" i="12"/>
  <c r="A8459" i="12"/>
  <c r="A8458" i="12"/>
  <c r="A8457" i="12"/>
  <c r="A8456" i="12"/>
  <c r="A8455" i="12"/>
  <c r="A8454" i="12"/>
  <c r="A8453" i="12"/>
  <c r="A8452" i="12"/>
  <c r="A8451" i="12"/>
  <c r="A8450" i="12"/>
  <c r="A8449" i="12"/>
  <c r="A8448" i="12"/>
  <c r="A8447" i="12"/>
  <c r="A8446" i="12"/>
  <c r="A8445" i="12"/>
  <c r="A8444" i="12"/>
  <c r="A8443" i="12"/>
  <c r="A8442" i="12"/>
  <c r="A8441" i="12"/>
  <c r="A8440" i="12"/>
  <c r="A8439" i="12"/>
  <c r="A8438" i="12"/>
  <c r="A8437" i="12"/>
  <c r="A8436" i="12"/>
  <c r="A8435" i="12"/>
  <c r="A8434" i="12"/>
  <c r="A8433" i="12"/>
  <c r="A8432" i="12"/>
  <c r="A8431" i="12"/>
  <c r="A8430" i="12"/>
  <c r="A8429" i="12"/>
  <c r="A8428" i="12"/>
  <c r="A8427" i="12"/>
  <c r="A8426" i="12"/>
  <c r="A8425" i="12"/>
  <c r="A8424" i="12"/>
  <c r="A8423" i="12"/>
  <c r="A8422" i="12"/>
  <c r="A8421" i="12"/>
  <c r="A8420" i="12"/>
  <c r="A8419" i="12"/>
  <c r="A8418" i="12"/>
  <c r="A8417" i="12"/>
  <c r="A8416" i="12"/>
  <c r="A8415" i="12"/>
  <c r="A8414" i="12"/>
  <c r="A8413" i="12"/>
  <c r="A8412" i="12"/>
  <c r="A8411" i="12"/>
  <c r="A8410" i="12"/>
  <c r="A8409" i="12"/>
  <c r="A8408" i="12"/>
  <c r="A8407" i="12"/>
  <c r="A8406" i="12"/>
  <c r="A8405" i="12"/>
  <c r="A8404" i="12"/>
  <c r="A8403" i="12"/>
  <c r="A8402" i="12"/>
  <c r="A8401" i="12"/>
  <c r="A8400" i="12"/>
  <c r="A8399" i="12"/>
  <c r="A8398" i="12"/>
  <c r="A8397" i="12"/>
  <c r="A8396" i="12"/>
  <c r="A8395" i="12"/>
  <c r="A8394" i="12"/>
  <c r="A8393" i="12"/>
  <c r="A8392" i="12"/>
  <c r="A8391" i="12"/>
  <c r="A8390" i="12"/>
  <c r="A8389" i="12"/>
  <c r="A8388" i="12"/>
  <c r="A8387" i="12"/>
  <c r="A8386" i="12"/>
  <c r="A8385" i="12"/>
  <c r="A8384" i="12"/>
  <c r="A8383" i="12"/>
  <c r="A8382" i="12"/>
  <c r="A8381" i="12"/>
  <c r="A8380" i="12"/>
  <c r="A8379" i="12"/>
  <c r="A8378" i="12"/>
  <c r="A8377" i="12"/>
  <c r="A8376" i="12"/>
  <c r="A8375" i="12"/>
  <c r="A8374" i="12"/>
  <c r="A8373" i="12"/>
  <c r="A8372" i="12"/>
  <c r="A8371" i="12"/>
  <c r="A8370" i="12"/>
  <c r="A8369" i="12"/>
  <c r="A8368" i="12"/>
  <c r="A8367" i="12"/>
  <c r="A8366" i="12"/>
  <c r="A8365" i="12"/>
  <c r="A8364" i="12"/>
  <c r="A8363" i="12"/>
  <c r="A8362" i="12"/>
  <c r="A8361" i="12"/>
  <c r="A8360" i="12"/>
  <c r="A8359" i="12"/>
  <c r="A8358" i="12"/>
  <c r="A8357" i="12"/>
  <c r="A8356" i="12"/>
  <c r="A8355" i="12"/>
  <c r="A8354" i="12"/>
  <c r="A8353" i="12"/>
  <c r="A8352" i="12"/>
  <c r="A8351" i="12"/>
  <c r="A8350" i="12"/>
  <c r="A8349" i="12"/>
  <c r="A8348" i="12"/>
  <c r="A8347" i="12"/>
  <c r="A8346" i="12"/>
  <c r="A8345" i="12"/>
  <c r="A8344" i="12"/>
  <c r="A8343" i="12"/>
  <c r="A8342" i="12"/>
  <c r="A8341" i="12"/>
  <c r="A8340" i="12"/>
  <c r="A8339" i="12"/>
  <c r="A8338" i="12"/>
  <c r="A8337" i="12"/>
  <c r="A8336" i="12"/>
  <c r="A8335" i="12"/>
  <c r="A8334" i="12"/>
  <c r="A8333" i="12"/>
  <c r="A8332" i="12"/>
  <c r="A8331" i="12"/>
  <c r="A8330" i="12"/>
  <c r="A8329" i="12"/>
  <c r="A8328" i="12"/>
  <c r="A8327" i="12"/>
  <c r="A8326" i="12"/>
  <c r="A8325" i="12"/>
  <c r="A8324" i="12"/>
  <c r="A8323" i="12"/>
  <c r="A8322" i="12"/>
  <c r="A8321" i="12"/>
  <c r="A8320" i="12"/>
  <c r="A8319" i="12"/>
  <c r="A8318" i="12"/>
  <c r="A8317" i="12"/>
  <c r="A8316" i="12"/>
  <c r="A8315" i="12"/>
  <c r="A8314" i="12"/>
  <c r="A8313" i="12"/>
  <c r="A8312" i="12"/>
  <c r="A8311" i="12"/>
  <c r="A8310" i="12"/>
  <c r="A8309" i="12"/>
  <c r="A8308" i="12"/>
  <c r="A8307" i="12"/>
  <c r="A8306" i="12"/>
  <c r="A8305" i="12"/>
  <c r="A8304" i="12"/>
  <c r="A8303" i="12"/>
  <c r="A8302" i="12"/>
  <c r="A8301" i="12"/>
  <c r="A8300" i="12"/>
  <c r="A8299" i="12"/>
  <c r="A8298" i="12"/>
  <c r="A8297" i="12"/>
  <c r="A8296" i="12"/>
  <c r="A8295" i="12"/>
  <c r="A8294" i="12"/>
  <c r="A8293" i="12"/>
  <c r="A8292" i="12"/>
  <c r="A8291" i="12"/>
  <c r="A8290" i="12"/>
  <c r="A8289" i="12"/>
  <c r="A8288" i="12"/>
  <c r="A8287" i="12"/>
  <c r="A8286" i="12"/>
  <c r="A8285" i="12"/>
  <c r="A8284" i="12"/>
  <c r="A8283" i="12"/>
  <c r="A8282" i="12"/>
  <c r="A8281" i="12"/>
  <c r="A8280" i="12"/>
  <c r="A8279" i="12"/>
  <c r="A8278" i="12"/>
  <c r="A8277" i="12"/>
  <c r="A8276" i="12"/>
  <c r="A8275" i="12"/>
  <c r="A8274" i="12"/>
  <c r="A8273" i="12"/>
  <c r="A8272" i="12"/>
  <c r="A8271" i="12"/>
  <c r="A8270" i="12"/>
  <c r="A8269" i="12"/>
  <c r="A8268" i="12"/>
  <c r="A8267" i="12"/>
  <c r="A8266" i="12"/>
  <c r="A8265" i="12"/>
  <c r="A8264" i="12"/>
  <c r="A8263" i="12"/>
  <c r="A8262" i="12"/>
  <c r="A8261" i="12"/>
  <c r="A8260" i="12"/>
  <c r="A8259" i="12"/>
  <c r="A8258" i="12"/>
  <c r="A8257" i="12"/>
  <c r="A8256" i="12"/>
  <c r="A8255" i="12"/>
  <c r="A8254" i="12"/>
  <c r="A8253" i="12"/>
  <c r="A8252" i="12"/>
  <c r="A8251" i="12"/>
  <c r="A8250" i="12"/>
  <c r="A8249" i="12"/>
  <c r="A8248" i="12"/>
  <c r="A8247" i="12"/>
  <c r="A8246" i="12"/>
  <c r="A8245" i="12"/>
  <c r="A8244" i="12"/>
  <c r="A8243" i="12"/>
  <c r="A8242" i="12"/>
  <c r="A8241" i="12"/>
  <c r="A8240" i="12"/>
  <c r="A8239" i="12"/>
  <c r="A8238" i="12"/>
  <c r="A8237" i="12"/>
  <c r="A8236" i="12"/>
  <c r="A8235" i="12"/>
  <c r="A8234" i="12"/>
  <c r="A8233" i="12"/>
  <c r="A8232" i="12"/>
  <c r="A8231" i="12"/>
  <c r="A8230" i="12"/>
  <c r="A8229" i="12"/>
  <c r="A8228" i="12"/>
  <c r="A8227" i="12"/>
  <c r="A8226" i="12"/>
  <c r="A8225" i="12"/>
  <c r="A8224" i="12"/>
  <c r="A8223" i="12"/>
  <c r="A8222" i="12"/>
  <c r="A8221" i="12"/>
  <c r="A8220" i="12"/>
  <c r="A8219" i="12"/>
  <c r="A8218" i="12"/>
  <c r="A8217" i="12"/>
  <c r="A8216" i="12"/>
  <c r="A8215" i="12"/>
  <c r="A8214" i="12"/>
  <c r="A8213" i="12"/>
  <c r="A8212" i="12"/>
  <c r="A8211" i="12"/>
  <c r="A8210" i="12"/>
  <c r="A8209" i="12"/>
  <c r="A8208" i="12"/>
  <c r="A8207" i="12"/>
  <c r="A8206" i="12"/>
  <c r="A8205" i="12"/>
  <c r="A8204" i="12"/>
  <c r="A8203" i="12"/>
  <c r="A8202" i="12"/>
  <c r="A8201" i="12"/>
  <c r="A8200" i="12"/>
  <c r="A8199" i="12"/>
  <c r="A8198" i="12"/>
  <c r="A8197" i="12"/>
  <c r="A8196" i="12"/>
  <c r="A8195" i="12"/>
  <c r="A8194" i="12"/>
  <c r="A8193" i="12"/>
  <c r="A8192" i="12"/>
  <c r="A8191" i="12"/>
  <c r="A8190" i="12"/>
  <c r="A8189" i="12"/>
  <c r="A8188" i="12"/>
  <c r="A8187" i="12"/>
  <c r="A8186" i="12"/>
  <c r="A8185" i="12"/>
  <c r="A8184" i="12"/>
  <c r="A8183" i="12"/>
  <c r="A8182" i="12"/>
  <c r="A8181" i="12"/>
  <c r="A8180" i="12"/>
  <c r="A8179" i="12"/>
  <c r="A8178" i="12"/>
  <c r="A8177" i="12"/>
  <c r="A8176" i="12"/>
  <c r="A8175" i="12"/>
  <c r="A8174" i="12"/>
  <c r="A8173" i="12"/>
  <c r="A8172" i="12"/>
  <c r="A8171" i="12"/>
  <c r="A8170" i="12"/>
  <c r="A8169" i="12"/>
  <c r="A8168" i="12"/>
  <c r="A8167" i="12"/>
  <c r="A8166" i="12"/>
  <c r="A8165" i="12"/>
  <c r="A8164" i="12"/>
  <c r="A8163" i="12"/>
  <c r="A8162" i="12"/>
  <c r="A8161" i="12"/>
  <c r="A8160" i="12"/>
  <c r="A8159" i="12"/>
  <c r="A8158" i="12"/>
  <c r="A8157" i="12"/>
  <c r="A8156" i="12"/>
  <c r="A8155" i="12"/>
  <c r="A8154" i="12"/>
  <c r="A8153" i="12"/>
  <c r="A8152" i="12"/>
  <c r="A8151" i="12"/>
  <c r="A8150" i="12"/>
  <c r="A8149" i="12"/>
  <c r="A8148" i="12"/>
  <c r="A8147" i="12"/>
  <c r="A8146" i="12"/>
  <c r="A8145" i="12"/>
  <c r="A8144" i="12"/>
  <c r="A8143" i="12"/>
  <c r="A8142" i="12"/>
  <c r="A8141" i="12"/>
  <c r="A8140" i="12"/>
  <c r="A8139" i="12"/>
  <c r="A8138" i="12"/>
  <c r="A8137" i="12"/>
  <c r="A8136" i="12"/>
  <c r="A8135" i="12"/>
  <c r="A8134" i="12"/>
  <c r="A8133" i="12"/>
  <c r="A8132" i="12"/>
  <c r="A8131" i="12"/>
  <c r="A8130" i="12"/>
  <c r="A8129" i="12"/>
  <c r="A8128" i="12"/>
  <c r="A8127" i="12"/>
  <c r="A8126" i="12"/>
  <c r="A8125" i="12"/>
  <c r="A8124" i="12"/>
  <c r="A8123" i="12"/>
  <c r="A8122" i="12"/>
  <c r="A8121" i="12"/>
  <c r="A8120" i="12"/>
  <c r="A8119" i="12"/>
  <c r="A8118" i="12"/>
  <c r="A8117" i="12"/>
  <c r="A8116" i="12"/>
  <c r="A8115" i="12"/>
  <c r="A8114" i="12"/>
  <c r="A8113" i="12"/>
  <c r="A8112" i="12"/>
  <c r="A8111" i="12"/>
  <c r="A8110" i="12"/>
  <c r="A8109" i="12"/>
  <c r="A8108" i="12"/>
  <c r="A8107" i="12"/>
  <c r="A8106" i="12"/>
  <c r="A8105" i="12"/>
  <c r="A8104" i="12"/>
  <c r="A8103" i="12"/>
  <c r="A8102" i="12"/>
  <c r="A8101" i="12"/>
  <c r="A8100" i="12"/>
  <c r="A8099" i="12"/>
  <c r="A8098" i="12"/>
  <c r="A8097" i="12"/>
  <c r="A8096" i="12"/>
  <c r="A8095" i="12"/>
  <c r="A8094" i="12"/>
  <c r="A8093" i="12"/>
  <c r="A8092" i="12"/>
  <c r="A8091" i="12"/>
  <c r="A8090" i="12"/>
  <c r="A8089" i="12"/>
  <c r="A8088" i="12"/>
  <c r="A8087" i="12"/>
  <c r="A8086" i="12"/>
  <c r="A8085" i="12"/>
  <c r="A8084" i="12"/>
  <c r="A8083" i="12"/>
  <c r="A8082" i="12"/>
  <c r="A8081" i="12"/>
  <c r="A8080" i="12"/>
  <c r="A8079" i="12"/>
  <c r="A8078" i="12"/>
  <c r="A8077" i="12"/>
  <c r="A8076" i="12"/>
  <c r="A8075" i="12"/>
  <c r="A8074" i="12"/>
  <c r="A8073" i="12"/>
  <c r="A8072" i="12"/>
  <c r="A8071" i="12"/>
  <c r="A8070" i="12"/>
  <c r="A8069" i="12"/>
  <c r="A8068" i="12"/>
  <c r="A8067" i="12"/>
  <c r="A8066" i="12"/>
  <c r="A8065" i="12"/>
  <c r="A8064" i="12"/>
  <c r="A8063" i="12"/>
  <c r="A8062" i="12"/>
  <c r="A8061" i="12"/>
  <c r="A8060" i="12"/>
  <c r="A8059" i="12"/>
  <c r="A8058" i="12"/>
  <c r="A8057" i="12"/>
  <c r="A8056" i="12"/>
  <c r="A8055" i="12"/>
  <c r="A8054" i="12"/>
  <c r="A8053" i="12"/>
  <c r="A8052" i="12"/>
  <c r="A8051" i="12"/>
  <c r="A8050" i="12"/>
  <c r="A8049" i="12"/>
  <c r="A8048" i="12"/>
  <c r="A8047" i="12"/>
  <c r="A8046" i="12"/>
  <c r="A8045" i="12"/>
  <c r="A8044" i="12"/>
  <c r="A8043" i="12"/>
  <c r="A8042" i="12"/>
  <c r="A8041" i="12"/>
  <c r="A8040" i="12"/>
  <c r="A8039" i="12"/>
  <c r="A8038" i="12"/>
  <c r="A8037" i="12"/>
  <c r="A8036" i="12"/>
  <c r="A8035" i="12"/>
  <c r="A8034" i="12"/>
  <c r="A8033" i="12"/>
  <c r="A8032" i="12"/>
  <c r="A8031" i="12"/>
  <c r="A8030" i="12"/>
  <c r="A8029" i="12"/>
  <c r="A8028" i="12"/>
  <c r="A8027" i="12"/>
  <c r="A8026" i="12"/>
  <c r="A8025" i="12"/>
  <c r="A8024" i="12"/>
  <c r="A8023" i="12"/>
  <c r="A8022" i="12"/>
  <c r="A8021" i="12"/>
  <c r="A8020" i="12"/>
  <c r="A8019" i="12"/>
  <c r="A8018" i="12"/>
  <c r="A8017" i="12"/>
  <c r="A8016" i="12"/>
  <c r="A8015" i="12"/>
  <c r="A8014" i="12"/>
  <c r="A8013" i="12"/>
  <c r="A8012" i="12"/>
  <c r="A8011" i="12"/>
  <c r="A8010" i="12"/>
  <c r="A8009" i="12"/>
  <c r="A8008" i="12"/>
  <c r="A8007" i="12"/>
  <c r="A8006" i="12"/>
  <c r="A8005" i="12"/>
  <c r="A8004" i="12"/>
  <c r="A8003" i="12"/>
  <c r="A8002" i="12"/>
  <c r="A8001" i="12"/>
  <c r="A8000" i="12"/>
  <c r="A7999" i="12"/>
  <c r="A7998" i="12"/>
  <c r="A7997" i="12"/>
  <c r="A7996" i="12"/>
  <c r="A7995" i="12"/>
  <c r="A7994" i="12"/>
  <c r="A7993" i="12"/>
  <c r="A7992" i="12"/>
  <c r="A7991" i="12"/>
  <c r="A7990" i="12"/>
  <c r="A7989" i="12"/>
  <c r="A7988" i="12"/>
  <c r="A7987" i="12"/>
  <c r="A7986" i="12"/>
  <c r="A7985" i="12"/>
  <c r="A7984" i="12"/>
  <c r="A7983" i="12"/>
  <c r="A7982" i="12"/>
  <c r="A7981" i="12"/>
  <c r="A7980" i="12"/>
  <c r="A7979" i="12"/>
  <c r="A7978" i="12"/>
  <c r="A7977" i="12"/>
  <c r="A7976" i="12"/>
  <c r="A7975" i="12"/>
  <c r="A7974" i="12"/>
  <c r="A7973" i="12"/>
  <c r="A7972" i="12"/>
  <c r="A7971" i="12"/>
  <c r="A7970" i="12"/>
  <c r="A7969" i="12"/>
  <c r="A7968" i="12"/>
  <c r="A7967" i="12"/>
  <c r="A7966" i="12"/>
  <c r="A7965" i="12"/>
  <c r="A7964" i="12"/>
  <c r="A7963" i="12"/>
  <c r="A7962" i="12"/>
  <c r="A7961" i="12"/>
  <c r="A7960" i="12"/>
  <c r="A7959" i="12"/>
  <c r="A7958" i="12"/>
  <c r="A7957" i="12"/>
  <c r="A7956" i="12"/>
  <c r="A7955" i="12"/>
  <c r="A7954" i="12"/>
  <c r="A7953" i="12"/>
  <c r="A7952" i="12"/>
  <c r="A7951" i="12"/>
  <c r="A7950" i="12"/>
  <c r="A7949" i="12"/>
  <c r="A7948" i="12"/>
  <c r="A7947" i="12"/>
  <c r="A7946" i="12"/>
  <c r="A7945" i="12"/>
  <c r="A7944" i="12"/>
  <c r="A7943" i="12"/>
  <c r="A7942" i="12"/>
  <c r="A7941" i="12"/>
  <c r="A7940" i="12"/>
  <c r="A7939" i="12"/>
  <c r="A7938" i="12"/>
  <c r="A7937" i="12"/>
  <c r="A7936" i="12"/>
  <c r="A7935" i="12"/>
  <c r="A7934" i="12"/>
  <c r="A7933" i="12"/>
  <c r="A7932" i="12"/>
  <c r="A7931" i="12"/>
  <c r="A7930" i="12"/>
  <c r="A7929" i="12"/>
  <c r="A7928" i="12"/>
  <c r="A7927" i="12"/>
  <c r="A7926" i="12"/>
  <c r="A7925" i="12"/>
  <c r="A7924" i="12"/>
  <c r="A7923" i="12"/>
  <c r="A7922" i="12"/>
  <c r="A7921" i="12"/>
  <c r="A7920" i="12"/>
  <c r="A7919" i="12"/>
  <c r="A7918" i="12"/>
  <c r="A7917" i="12"/>
  <c r="A7916" i="12"/>
  <c r="A7915" i="12"/>
  <c r="A7914" i="12"/>
  <c r="A7913" i="12"/>
  <c r="A7912" i="12"/>
  <c r="A7911" i="12"/>
  <c r="A7910" i="12"/>
  <c r="A7909" i="12"/>
  <c r="A7908" i="12"/>
  <c r="A7907" i="12"/>
  <c r="A7906" i="12"/>
  <c r="A7905" i="12"/>
  <c r="A7904" i="12"/>
  <c r="A7903" i="12"/>
  <c r="A7902" i="12"/>
  <c r="A7901" i="12"/>
  <c r="A7900" i="12"/>
  <c r="A7899" i="12"/>
  <c r="A7898" i="12"/>
  <c r="A7897" i="12"/>
  <c r="A7896" i="12"/>
  <c r="A7895" i="12"/>
  <c r="A7894" i="12"/>
  <c r="A7893" i="12"/>
  <c r="A7892" i="12"/>
  <c r="A7891" i="12"/>
  <c r="A7890" i="12"/>
  <c r="A7889" i="12"/>
  <c r="A7888" i="12"/>
  <c r="A7887" i="12"/>
  <c r="A7886" i="12"/>
  <c r="A7885" i="12"/>
  <c r="A7884" i="12"/>
  <c r="A7883" i="12"/>
  <c r="A7882" i="12"/>
  <c r="A7881" i="12"/>
  <c r="A7880" i="12"/>
  <c r="A7879" i="12"/>
  <c r="A7878" i="12"/>
  <c r="A7877" i="12"/>
  <c r="A7876" i="12"/>
  <c r="A7875" i="12"/>
  <c r="A7874" i="12"/>
  <c r="A7873" i="12"/>
  <c r="A7872" i="12"/>
  <c r="A7871" i="12"/>
  <c r="A7870" i="12"/>
  <c r="A7869" i="12"/>
  <c r="A7868" i="12"/>
  <c r="A7867" i="12"/>
  <c r="A7866" i="12"/>
  <c r="A7865" i="12"/>
  <c r="A7864" i="12"/>
  <c r="A7863" i="12"/>
  <c r="A7862" i="12"/>
  <c r="A7861" i="12"/>
  <c r="A7860" i="12"/>
  <c r="A7859" i="12"/>
  <c r="A7858" i="12"/>
  <c r="A7857" i="12"/>
  <c r="A7856" i="12"/>
  <c r="A7855" i="12"/>
  <c r="A7854" i="12"/>
  <c r="A7853" i="12"/>
  <c r="A7852" i="12"/>
  <c r="A7851" i="12"/>
  <c r="A7850" i="12"/>
  <c r="A7849" i="12"/>
  <c r="A7848" i="12"/>
  <c r="A7847" i="12"/>
  <c r="A7846" i="12"/>
  <c r="A7845" i="12"/>
  <c r="A7844" i="12"/>
  <c r="A7843" i="12"/>
  <c r="A7842" i="12"/>
  <c r="A7841" i="12"/>
  <c r="A7840" i="12"/>
  <c r="A7839" i="12"/>
  <c r="A7838" i="12"/>
  <c r="A7837" i="12"/>
  <c r="A7836" i="12"/>
  <c r="A7835" i="12"/>
  <c r="A7834" i="12"/>
  <c r="A7833" i="12"/>
  <c r="A7832" i="12"/>
  <c r="A7831" i="12"/>
  <c r="A7830" i="12"/>
  <c r="A7829" i="12"/>
  <c r="A7828" i="12"/>
  <c r="A7827" i="12"/>
  <c r="A7826" i="12"/>
  <c r="A7825" i="12"/>
  <c r="A7824" i="12"/>
  <c r="A7823" i="12"/>
  <c r="A7822" i="12"/>
  <c r="A7821" i="12"/>
  <c r="A7820" i="12"/>
  <c r="A7819" i="12"/>
  <c r="A7818" i="12"/>
  <c r="A7817" i="12"/>
  <c r="A7816" i="12"/>
  <c r="A7815" i="12"/>
  <c r="A7814" i="12"/>
  <c r="A7813" i="12"/>
  <c r="A7812" i="12"/>
  <c r="A7811" i="12"/>
  <c r="A7810" i="12"/>
  <c r="A7809" i="12"/>
  <c r="A7808" i="12"/>
  <c r="A7807" i="12"/>
  <c r="A7806" i="12"/>
  <c r="A7805" i="12"/>
  <c r="A7804" i="12"/>
  <c r="A7803" i="12"/>
  <c r="A7802" i="12"/>
  <c r="A7801" i="12"/>
  <c r="A7800" i="12"/>
  <c r="A7799" i="12"/>
  <c r="A7798" i="12"/>
  <c r="A7797" i="12"/>
  <c r="A7796" i="12"/>
  <c r="A7795" i="12"/>
  <c r="A7794" i="12"/>
  <c r="A7793" i="12"/>
  <c r="A7792" i="12"/>
  <c r="A7791" i="12"/>
  <c r="A7790" i="12"/>
  <c r="A7789" i="12"/>
  <c r="A7788" i="12"/>
  <c r="A7787" i="12"/>
  <c r="A7786" i="12"/>
  <c r="A7785" i="12"/>
  <c r="A7784" i="12"/>
  <c r="A7783" i="12"/>
  <c r="A7782" i="12"/>
  <c r="A7781" i="12"/>
  <c r="A7780" i="12"/>
  <c r="A7779" i="12"/>
  <c r="A7778" i="12"/>
  <c r="A7777" i="12"/>
  <c r="A7776" i="12"/>
  <c r="A7775" i="12"/>
  <c r="A7774" i="12"/>
  <c r="A7773" i="12"/>
  <c r="A7772" i="12"/>
  <c r="A7771" i="12"/>
  <c r="A7770" i="12"/>
  <c r="A7769" i="12"/>
  <c r="A7768" i="12"/>
  <c r="A7767" i="12"/>
  <c r="A7766" i="12"/>
  <c r="A7765" i="12"/>
  <c r="A7764" i="12"/>
  <c r="A7763" i="12"/>
  <c r="A7762" i="12"/>
  <c r="A7761" i="12"/>
  <c r="A7760" i="12"/>
  <c r="A7759" i="12"/>
  <c r="A7758" i="12"/>
  <c r="A7757" i="12"/>
  <c r="A7756" i="12"/>
  <c r="A7755" i="12"/>
  <c r="A7754" i="12"/>
  <c r="A7753" i="12"/>
  <c r="A7752" i="12"/>
  <c r="A7751" i="12"/>
  <c r="A7750" i="12"/>
  <c r="A7749" i="12"/>
  <c r="A7748" i="12"/>
  <c r="A7747" i="12"/>
  <c r="A7746" i="12"/>
  <c r="A7745" i="12"/>
  <c r="A7744" i="12"/>
  <c r="A7743" i="12"/>
  <c r="A7742" i="12"/>
  <c r="A7741" i="12"/>
  <c r="A7740" i="12"/>
  <c r="A7739" i="12"/>
  <c r="A7738" i="12"/>
  <c r="A7737" i="12"/>
  <c r="A7736" i="12"/>
  <c r="A7735" i="12"/>
  <c r="A7734" i="12"/>
  <c r="A7733" i="12"/>
  <c r="A7732" i="12"/>
  <c r="A7731" i="12"/>
  <c r="A7730" i="12"/>
  <c r="A7729" i="12"/>
  <c r="A7728" i="12"/>
  <c r="A7727" i="12"/>
  <c r="A7726" i="12"/>
  <c r="A7725" i="12"/>
  <c r="A7724" i="12"/>
  <c r="A7723" i="12"/>
  <c r="A7722" i="12"/>
  <c r="A7721" i="12"/>
  <c r="A7720" i="12"/>
  <c r="A7719" i="12"/>
  <c r="A7718" i="12"/>
  <c r="A7717" i="12"/>
  <c r="A7716" i="12"/>
  <c r="A7715" i="12"/>
  <c r="A7714" i="12"/>
  <c r="A7713" i="12"/>
  <c r="A7712" i="12"/>
  <c r="A7711" i="12"/>
  <c r="A7710" i="12"/>
  <c r="A7709" i="12"/>
  <c r="A7708" i="12"/>
  <c r="A7707" i="12"/>
  <c r="A7706" i="12"/>
  <c r="A7705" i="12"/>
  <c r="A7704" i="12"/>
  <c r="A7703" i="12"/>
  <c r="A7702" i="12"/>
  <c r="A7701" i="12"/>
  <c r="A7700" i="12"/>
  <c r="A7699" i="12"/>
  <c r="A7698" i="12"/>
  <c r="A7697" i="12"/>
  <c r="A7696" i="12"/>
  <c r="A7695" i="12"/>
  <c r="A7694" i="12"/>
  <c r="A7693" i="12"/>
  <c r="A7692" i="12"/>
  <c r="A7691" i="12"/>
  <c r="A7690" i="12"/>
  <c r="A7689" i="12"/>
  <c r="A7688" i="12"/>
  <c r="A7687" i="12"/>
  <c r="A7686" i="12"/>
  <c r="A7685" i="12"/>
  <c r="A7684" i="12"/>
  <c r="A7683" i="12"/>
  <c r="A7682" i="12"/>
  <c r="A7681" i="12"/>
  <c r="A7680" i="12"/>
  <c r="A7679" i="12"/>
  <c r="A7678" i="12"/>
  <c r="A7677" i="12"/>
  <c r="A7676" i="12"/>
  <c r="A7675" i="12"/>
  <c r="A7674" i="12"/>
  <c r="A7673" i="12"/>
  <c r="A7672" i="12"/>
  <c r="A7671" i="12"/>
  <c r="A7670" i="12"/>
  <c r="A7669" i="12"/>
  <c r="A7668" i="12"/>
  <c r="A7667" i="12"/>
  <c r="A7666" i="12"/>
  <c r="A7665" i="12"/>
  <c r="A7664" i="12"/>
  <c r="A7663" i="12"/>
  <c r="A7662" i="12"/>
  <c r="A7661" i="12"/>
  <c r="A7660" i="12"/>
  <c r="A7659" i="12"/>
  <c r="A7658" i="12"/>
  <c r="A7657" i="12"/>
  <c r="A7656" i="12"/>
  <c r="A7655" i="12"/>
  <c r="A7654" i="12"/>
  <c r="A7653" i="12"/>
  <c r="A7652" i="12"/>
  <c r="A7651" i="12"/>
  <c r="A7650" i="12"/>
  <c r="A7649" i="12"/>
  <c r="A7648" i="12"/>
  <c r="A7647" i="12"/>
  <c r="A7646" i="12"/>
  <c r="A7645" i="12"/>
  <c r="A7644" i="12"/>
  <c r="A7643" i="12"/>
  <c r="A7642" i="12"/>
  <c r="A7641" i="12"/>
  <c r="A7640" i="12"/>
  <c r="A7639" i="12"/>
  <c r="A7638" i="12"/>
  <c r="A7637" i="12"/>
  <c r="A7636" i="12"/>
  <c r="A7635" i="12"/>
  <c r="A7634" i="12"/>
  <c r="A7633" i="12"/>
  <c r="A7632" i="12"/>
  <c r="A7631" i="12"/>
  <c r="A7630" i="12"/>
  <c r="A7629" i="12"/>
  <c r="A7628" i="12"/>
  <c r="A7627" i="12"/>
  <c r="A7626" i="12"/>
  <c r="A7625" i="12"/>
  <c r="A7624" i="12"/>
  <c r="A7623" i="12"/>
  <c r="A7622" i="12"/>
  <c r="A7621" i="12"/>
  <c r="A7620" i="12"/>
  <c r="A7619" i="12"/>
  <c r="A7618" i="12"/>
  <c r="A7617" i="12"/>
  <c r="A7616" i="12"/>
  <c r="A7615" i="12"/>
  <c r="A7614" i="12"/>
  <c r="A7613" i="12"/>
  <c r="A7612" i="12"/>
  <c r="A7611" i="12"/>
  <c r="A7610" i="12"/>
  <c r="A7609" i="12"/>
  <c r="A7608" i="12"/>
  <c r="A7607" i="12"/>
  <c r="A7606" i="12"/>
  <c r="A7605" i="12"/>
  <c r="A7604" i="12"/>
  <c r="A7603" i="12"/>
  <c r="A7602" i="12"/>
  <c r="A7601" i="12"/>
  <c r="A7600" i="12"/>
  <c r="A7599" i="12"/>
  <c r="A7598" i="12"/>
  <c r="A7597" i="12"/>
  <c r="A7596" i="12"/>
  <c r="A7595" i="12"/>
  <c r="A7594" i="12"/>
  <c r="A7593" i="12"/>
  <c r="A7592" i="12"/>
  <c r="A7591" i="12"/>
  <c r="A7590" i="12"/>
  <c r="A7589" i="12"/>
  <c r="A7588" i="12"/>
  <c r="A7587" i="12"/>
  <c r="A7586" i="12"/>
  <c r="A7585" i="12"/>
  <c r="A7584" i="12"/>
  <c r="A7583" i="12"/>
  <c r="A7582" i="12"/>
  <c r="A7581" i="12"/>
  <c r="A7580" i="12"/>
  <c r="A7579" i="12"/>
  <c r="A7578" i="12"/>
  <c r="A7577" i="12"/>
  <c r="A7576" i="12"/>
  <c r="A7575" i="12"/>
  <c r="A7574" i="12"/>
  <c r="A7573" i="12"/>
  <c r="A7572" i="12"/>
  <c r="A7571" i="12"/>
  <c r="A7570" i="12"/>
  <c r="A7569" i="12"/>
  <c r="A7568" i="12"/>
  <c r="A7567" i="12"/>
  <c r="A7566" i="12"/>
  <c r="A7565" i="12"/>
  <c r="A7564" i="12"/>
  <c r="A7563" i="12"/>
  <c r="A7562" i="12"/>
  <c r="A7561" i="12"/>
  <c r="A7560" i="12"/>
  <c r="A7559" i="12"/>
  <c r="A7558" i="12"/>
  <c r="A7557" i="12"/>
  <c r="A7556" i="12"/>
  <c r="A7555" i="12"/>
  <c r="A7554" i="12"/>
  <c r="A7553" i="12"/>
  <c r="A7552" i="12"/>
  <c r="A7551" i="12"/>
  <c r="A7550" i="12"/>
  <c r="A7549" i="12"/>
  <c r="A7548" i="12"/>
  <c r="A7547" i="12"/>
  <c r="A7546" i="12"/>
  <c r="A7545" i="12"/>
  <c r="A7544" i="12"/>
  <c r="A7543" i="12"/>
  <c r="A7542" i="12"/>
  <c r="A7541" i="12"/>
  <c r="A7540" i="12"/>
  <c r="A7539" i="12"/>
  <c r="A7538" i="12"/>
  <c r="A7537" i="12"/>
  <c r="A7536" i="12"/>
  <c r="A7535" i="12"/>
  <c r="A7534" i="12"/>
  <c r="A7533" i="12"/>
  <c r="A7532" i="12"/>
  <c r="A7531" i="12"/>
  <c r="A7530" i="12"/>
  <c r="A7529" i="12"/>
  <c r="A7528" i="12"/>
  <c r="A7527" i="12"/>
  <c r="A7526" i="12"/>
  <c r="A7525" i="12"/>
  <c r="A7524" i="12"/>
  <c r="A7523" i="12"/>
  <c r="A7522" i="12"/>
  <c r="A7521" i="12"/>
  <c r="A7520" i="12"/>
  <c r="A7519" i="12"/>
  <c r="A7518" i="12"/>
  <c r="A7517" i="12"/>
  <c r="A7516" i="12"/>
  <c r="A7515" i="12"/>
  <c r="A7514" i="12"/>
  <c r="A7513" i="12"/>
  <c r="A7512" i="12"/>
  <c r="A7511" i="12"/>
  <c r="A7510" i="12"/>
  <c r="A7509" i="12"/>
  <c r="A7508" i="12"/>
  <c r="A7507" i="12"/>
  <c r="A7506" i="12"/>
  <c r="A7505" i="12"/>
  <c r="A7504" i="12"/>
  <c r="A7503" i="12"/>
  <c r="A7502" i="12"/>
  <c r="A7501" i="12"/>
  <c r="A7500" i="12"/>
  <c r="A7499" i="12"/>
  <c r="A7498" i="12"/>
  <c r="A7497" i="12"/>
  <c r="A7496" i="12"/>
  <c r="A7495" i="12"/>
  <c r="A7494" i="12"/>
  <c r="A7493" i="12"/>
  <c r="A7492" i="12"/>
  <c r="A7491" i="12"/>
  <c r="A7490" i="12"/>
  <c r="A7489" i="12"/>
  <c r="A7488" i="12"/>
  <c r="A7487" i="12"/>
  <c r="A7486" i="12"/>
  <c r="A7485" i="12"/>
  <c r="A7484" i="12"/>
  <c r="A7483" i="12"/>
  <c r="A7482" i="12"/>
  <c r="A7481" i="12"/>
  <c r="A7480" i="12"/>
  <c r="A7479" i="12"/>
  <c r="A7478" i="12"/>
  <c r="A7477" i="12"/>
  <c r="A7476" i="12"/>
  <c r="A7475" i="12"/>
  <c r="A7474" i="12"/>
  <c r="A7473" i="12"/>
  <c r="A7472" i="12"/>
  <c r="A7471" i="12"/>
  <c r="A7470" i="12"/>
  <c r="A7469" i="12"/>
  <c r="A7468" i="12"/>
  <c r="A7467" i="12"/>
  <c r="A7466" i="12"/>
  <c r="A7465" i="12"/>
  <c r="A7464" i="12"/>
  <c r="A7463" i="12"/>
  <c r="A7462" i="12"/>
  <c r="A7461" i="12"/>
  <c r="A7460" i="12"/>
  <c r="A7459" i="12"/>
  <c r="A7458" i="12"/>
  <c r="A7457" i="12"/>
  <c r="A7456" i="12"/>
  <c r="A7455" i="12"/>
  <c r="A7454" i="12"/>
  <c r="A7453" i="12"/>
  <c r="A7452" i="12"/>
  <c r="A7451" i="12"/>
  <c r="A7450" i="12"/>
  <c r="A7449" i="12"/>
  <c r="A7448" i="12"/>
  <c r="A7447" i="12"/>
  <c r="A7446" i="12"/>
  <c r="A7445" i="12"/>
  <c r="A7444" i="12"/>
  <c r="A7443" i="12"/>
  <c r="A7442" i="12"/>
  <c r="A7441" i="12"/>
  <c r="A7440" i="12"/>
  <c r="A7439" i="12"/>
  <c r="A7438" i="12"/>
  <c r="A7437" i="12"/>
  <c r="A7436" i="12"/>
  <c r="A7435" i="12"/>
  <c r="A7434" i="12"/>
  <c r="A7433" i="12"/>
  <c r="A7432" i="12"/>
  <c r="A7431" i="12"/>
  <c r="A7430" i="12"/>
  <c r="A7429" i="12"/>
  <c r="A7428" i="12"/>
  <c r="A7427" i="12"/>
  <c r="A7426" i="12"/>
  <c r="A7425" i="12"/>
  <c r="A7424" i="12"/>
  <c r="A7423" i="12"/>
  <c r="A7422" i="12"/>
  <c r="A7421" i="12"/>
  <c r="A7420" i="12"/>
  <c r="A7419" i="12"/>
  <c r="A7418" i="12"/>
  <c r="A7417" i="12"/>
  <c r="A7416" i="12"/>
  <c r="A7415" i="12"/>
  <c r="A7414" i="12"/>
  <c r="A7413" i="12"/>
  <c r="A7412" i="12"/>
  <c r="A7411" i="12"/>
  <c r="A7410" i="12"/>
  <c r="A7409" i="12"/>
  <c r="A7408" i="12"/>
  <c r="A7407" i="12"/>
  <c r="A7406" i="12"/>
  <c r="A7405" i="12"/>
  <c r="A7404" i="12"/>
  <c r="A7403" i="12"/>
  <c r="A7402" i="12"/>
  <c r="A7401" i="12"/>
  <c r="A7400" i="12"/>
  <c r="A7399" i="12"/>
  <c r="A7398" i="12"/>
  <c r="A7397" i="12"/>
  <c r="A7396" i="12"/>
  <c r="A7395" i="12"/>
  <c r="A7394" i="12"/>
  <c r="A7393" i="12"/>
  <c r="A7392" i="12"/>
  <c r="A7391" i="12"/>
  <c r="A7390" i="12"/>
  <c r="A7389" i="12"/>
  <c r="A7388" i="12"/>
  <c r="A7387" i="12"/>
  <c r="A7386" i="12"/>
  <c r="A7385" i="12"/>
  <c r="A7384" i="12"/>
  <c r="A7383" i="12"/>
  <c r="A7382" i="12"/>
  <c r="A7381" i="12"/>
  <c r="A7380" i="12"/>
  <c r="A7379" i="12"/>
  <c r="A7378" i="12"/>
  <c r="A7377" i="12"/>
  <c r="A7376" i="12"/>
  <c r="A7375" i="12"/>
  <c r="A7374" i="12"/>
  <c r="A7373" i="12"/>
  <c r="A7372" i="12"/>
  <c r="A7371" i="12"/>
  <c r="A7370" i="12"/>
  <c r="A7369" i="12"/>
  <c r="A7368" i="12"/>
  <c r="A7367" i="12"/>
  <c r="A7366" i="12"/>
  <c r="A7365" i="12"/>
  <c r="A7364" i="12"/>
  <c r="A7363" i="12"/>
  <c r="A7362" i="12"/>
  <c r="A7361" i="12"/>
  <c r="A7360" i="12"/>
  <c r="A7359" i="12"/>
  <c r="A7358" i="12"/>
  <c r="A7357" i="12"/>
  <c r="A7356" i="12"/>
  <c r="A7355" i="12"/>
  <c r="A7354" i="12"/>
  <c r="A7353" i="12"/>
  <c r="A7352" i="12"/>
  <c r="A7351" i="12"/>
  <c r="A7350" i="12"/>
  <c r="A7349" i="12"/>
  <c r="A7348" i="12"/>
  <c r="A7347" i="12"/>
  <c r="A7346" i="12"/>
  <c r="A7345" i="12"/>
  <c r="A7344" i="12"/>
  <c r="A7343" i="12"/>
  <c r="A7342" i="12"/>
  <c r="A7341" i="12"/>
  <c r="A7340" i="12"/>
  <c r="A7339" i="12"/>
  <c r="A7338" i="12"/>
  <c r="A7337" i="12"/>
  <c r="A7336" i="12"/>
  <c r="A7335" i="12"/>
  <c r="A7334" i="12"/>
  <c r="A7333" i="12"/>
  <c r="A7332" i="12"/>
  <c r="A7331" i="12"/>
  <c r="A7330" i="12"/>
  <c r="A7329" i="12"/>
  <c r="A7328" i="12"/>
  <c r="A7327" i="12"/>
  <c r="A7326" i="12"/>
  <c r="A7325" i="12"/>
  <c r="A7324" i="12"/>
  <c r="A7323" i="12"/>
  <c r="A7322" i="12"/>
  <c r="A7321" i="12"/>
  <c r="A7320" i="12"/>
  <c r="A7319" i="12"/>
  <c r="A7318" i="12"/>
  <c r="A7317" i="12"/>
  <c r="A7316" i="12"/>
  <c r="A7315" i="12"/>
  <c r="A7314" i="12"/>
  <c r="A7313" i="12"/>
  <c r="A7312" i="12"/>
  <c r="A7311" i="12"/>
  <c r="A7310" i="12"/>
  <c r="A7309" i="12"/>
  <c r="A7308" i="12"/>
  <c r="A7307" i="12"/>
  <c r="A7306" i="12"/>
  <c r="A7305" i="12"/>
  <c r="A7304" i="12"/>
  <c r="A7303" i="12"/>
  <c r="A7302" i="12"/>
  <c r="A7301" i="12"/>
  <c r="A7300" i="12"/>
  <c r="A7299" i="12"/>
  <c r="A7298" i="12"/>
  <c r="A7297" i="12"/>
  <c r="A7296" i="12"/>
  <c r="A7295" i="12"/>
  <c r="A7294" i="12"/>
  <c r="A7293" i="12"/>
  <c r="A7292" i="12"/>
  <c r="A7291" i="12"/>
  <c r="A7290" i="12"/>
  <c r="A7289" i="12"/>
  <c r="A7288" i="12"/>
  <c r="A7287" i="12"/>
  <c r="A7286" i="12"/>
  <c r="A7285" i="12"/>
  <c r="A7284" i="12"/>
  <c r="A7283" i="12"/>
  <c r="A7282" i="12"/>
  <c r="A7281" i="12"/>
  <c r="A7280" i="12"/>
  <c r="A7279" i="12"/>
  <c r="A7278" i="12"/>
  <c r="A7277" i="12"/>
  <c r="A7276" i="12"/>
  <c r="A7275" i="12"/>
  <c r="A7274" i="12"/>
  <c r="A7273" i="12"/>
  <c r="A7272" i="12"/>
  <c r="A7271" i="12"/>
  <c r="A7270" i="12"/>
  <c r="A7269" i="12"/>
  <c r="A7268" i="12"/>
  <c r="A7267" i="12"/>
  <c r="A7266" i="12"/>
  <c r="A7265" i="12"/>
  <c r="A7264" i="12"/>
  <c r="A7263" i="12"/>
  <c r="A7262" i="12"/>
  <c r="A7261" i="12"/>
  <c r="A7260" i="12"/>
  <c r="A7259" i="12"/>
  <c r="A7258" i="12"/>
  <c r="A7257" i="12"/>
  <c r="A7256" i="12"/>
  <c r="A7255" i="12"/>
  <c r="A7254" i="12"/>
  <c r="A7253" i="12"/>
  <c r="A7252" i="12"/>
  <c r="A7251" i="12"/>
  <c r="A7250" i="12"/>
  <c r="A7249" i="12"/>
  <c r="A7248" i="12"/>
  <c r="A7247" i="12"/>
  <c r="A7246" i="12"/>
  <c r="A7245" i="12"/>
  <c r="A7244" i="12"/>
  <c r="A7243" i="12"/>
  <c r="A7242" i="12"/>
  <c r="A7241" i="12"/>
  <c r="A7240" i="12"/>
  <c r="A7239" i="12"/>
  <c r="A7238" i="12"/>
  <c r="A7237" i="12"/>
  <c r="A7236" i="12"/>
  <c r="A7235" i="12"/>
  <c r="A7234" i="12"/>
  <c r="A7233" i="12"/>
  <c r="A7232" i="12"/>
  <c r="A7231" i="12"/>
  <c r="A7230" i="12"/>
  <c r="A7229" i="12"/>
  <c r="A7228" i="12"/>
  <c r="A7227" i="12"/>
  <c r="A7226" i="12"/>
  <c r="A7225" i="12"/>
  <c r="A7224" i="12"/>
  <c r="A7223" i="12"/>
  <c r="A7222" i="12"/>
  <c r="A7221" i="12"/>
  <c r="A7220" i="12"/>
  <c r="A7219" i="12"/>
  <c r="A7218" i="12"/>
  <c r="A7217" i="12"/>
  <c r="A7216" i="12"/>
  <c r="A7215" i="12"/>
  <c r="A7214" i="12"/>
  <c r="A7213" i="12"/>
  <c r="A7212" i="12"/>
  <c r="A7211" i="12"/>
  <c r="A7210" i="12"/>
  <c r="A7209" i="12"/>
  <c r="A7208" i="12"/>
  <c r="A7207" i="12"/>
  <c r="A7206" i="12"/>
  <c r="A7205" i="12"/>
  <c r="A7204" i="12"/>
  <c r="A7203" i="12"/>
  <c r="A7202" i="12"/>
  <c r="A7201" i="12"/>
  <c r="A7200" i="12"/>
  <c r="A7199" i="12"/>
  <c r="A7198" i="12"/>
  <c r="A7197" i="12"/>
  <c r="A7196" i="12"/>
  <c r="A7195" i="12"/>
  <c r="A7194" i="12"/>
  <c r="A7193" i="12"/>
  <c r="A7192" i="12"/>
  <c r="A7191" i="12"/>
  <c r="A7190" i="12"/>
  <c r="A7189" i="12"/>
  <c r="A7188" i="12"/>
  <c r="A7187" i="12"/>
  <c r="A7186" i="12"/>
  <c r="A7185" i="12"/>
  <c r="A7184" i="12"/>
  <c r="A7183" i="12"/>
  <c r="A7182" i="12"/>
  <c r="A7181" i="12"/>
  <c r="A7180" i="12"/>
  <c r="A7179" i="12"/>
  <c r="A7178" i="12"/>
  <c r="A7177" i="12"/>
  <c r="A7176" i="12"/>
  <c r="A7175" i="12"/>
  <c r="A7174" i="12"/>
  <c r="A7173" i="12"/>
  <c r="A7172" i="12"/>
  <c r="A7171" i="12"/>
  <c r="A7170" i="12"/>
  <c r="A7169" i="12"/>
  <c r="A7168" i="12"/>
  <c r="A7167" i="12"/>
  <c r="A7166" i="12"/>
  <c r="A7165" i="12"/>
  <c r="A7164" i="12"/>
  <c r="A7163" i="12"/>
  <c r="A7162" i="12"/>
  <c r="A7161" i="12"/>
  <c r="A7160" i="12"/>
  <c r="A7159" i="12"/>
  <c r="A7158" i="12"/>
  <c r="A7157" i="12"/>
  <c r="A7156" i="12"/>
  <c r="A7155" i="12"/>
  <c r="A7154" i="12"/>
  <c r="A7153" i="12"/>
  <c r="A7152" i="12"/>
  <c r="A7151" i="12"/>
  <c r="A7150" i="12"/>
  <c r="A7149" i="12"/>
  <c r="A7148" i="12"/>
  <c r="A7147" i="12"/>
  <c r="A7146" i="12"/>
  <c r="A7145" i="12"/>
  <c r="A7144" i="12"/>
  <c r="A7143" i="12"/>
  <c r="A7142" i="12"/>
  <c r="A7141" i="12"/>
  <c r="A7140" i="12"/>
  <c r="A7139" i="12"/>
  <c r="A7138" i="12"/>
  <c r="A7137" i="12"/>
  <c r="A7136" i="12"/>
  <c r="A7135" i="12"/>
  <c r="A7134" i="12"/>
  <c r="A7133" i="12"/>
  <c r="A7132" i="12"/>
  <c r="A7131" i="12"/>
  <c r="A7130" i="12"/>
  <c r="A7129" i="12"/>
  <c r="A7128" i="12"/>
  <c r="A7127" i="12"/>
  <c r="A7126" i="12"/>
  <c r="A7125" i="12"/>
  <c r="A7124" i="12"/>
  <c r="A7123" i="12"/>
  <c r="A7122" i="12"/>
  <c r="A7121" i="12"/>
  <c r="A7120" i="12"/>
  <c r="A7119" i="12"/>
  <c r="A7118" i="12"/>
  <c r="A7117" i="12"/>
  <c r="A7116" i="12"/>
  <c r="A7115" i="12"/>
  <c r="A7114" i="12"/>
  <c r="A7113" i="12"/>
  <c r="A7112" i="12"/>
  <c r="A7111" i="12"/>
  <c r="A7110" i="12"/>
  <c r="A7109" i="12"/>
  <c r="A7108" i="12"/>
  <c r="A7107" i="12"/>
  <c r="A7106" i="12"/>
  <c r="A7105" i="12"/>
  <c r="A7104" i="12"/>
  <c r="A7103" i="12"/>
  <c r="A7102" i="12"/>
  <c r="A7101" i="12"/>
  <c r="A7100" i="12"/>
  <c r="A7099" i="12"/>
  <c r="A7098" i="12"/>
  <c r="A7097" i="12"/>
  <c r="A7096" i="12"/>
  <c r="A7095" i="12"/>
  <c r="A7094" i="12"/>
  <c r="A7093" i="12"/>
  <c r="A7092" i="12"/>
  <c r="A7091" i="12"/>
  <c r="A7090" i="12"/>
  <c r="A7089" i="12"/>
  <c r="A7088" i="12"/>
  <c r="A7087" i="12"/>
  <c r="A7086" i="12"/>
  <c r="A7085" i="12"/>
  <c r="A7084" i="12"/>
  <c r="A7083" i="12"/>
  <c r="A7082" i="12"/>
  <c r="A7081" i="12"/>
  <c r="A7080" i="12"/>
  <c r="A7079" i="12"/>
  <c r="A7078" i="12"/>
  <c r="A7077" i="12"/>
  <c r="A7076" i="12"/>
  <c r="A7075" i="12"/>
  <c r="A7074" i="12"/>
  <c r="A7073" i="12"/>
  <c r="A7072" i="12"/>
  <c r="A7071" i="12"/>
  <c r="A7070" i="12"/>
  <c r="A7069" i="12"/>
  <c r="A7068" i="12"/>
  <c r="A7067" i="12"/>
  <c r="A7066" i="12"/>
  <c r="A7065" i="12"/>
  <c r="A7064" i="12"/>
  <c r="A7063" i="12"/>
  <c r="A7062" i="12"/>
  <c r="A7061" i="12"/>
  <c r="A7060" i="12"/>
  <c r="A7059" i="12"/>
  <c r="A7058" i="12"/>
  <c r="A7057" i="12"/>
  <c r="A7056" i="12"/>
  <c r="A7055" i="12"/>
  <c r="A7054" i="12"/>
  <c r="A7053" i="12"/>
  <c r="A7052" i="12"/>
  <c r="A7051" i="12"/>
  <c r="A7050" i="12"/>
  <c r="A7049" i="12"/>
  <c r="A7048" i="12"/>
  <c r="A7047" i="12"/>
  <c r="A7046" i="12"/>
  <c r="A7045" i="12"/>
  <c r="A7044" i="12"/>
  <c r="A7043" i="12"/>
  <c r="A7042" i="12"/>
  <c r="A7041" i="12"/>
  <c r="A7040" i="12"/>
  <c r="A7039" i="12"/>
  <c r="A7038" i="12"/>
  <c r="A7037" i="12"/>
  <c r="A7036" i="12"/>
  <c r="A7035" i="12"/>
  <c r="A7034" i="12"/>
  <c r="A7033" i="12"/>
  <c r="A7032" i="12"/>
  <c r="A7031" i="12"/>
  <c r="A7030" i="12"/>
  <c r="A7029" i="12"/>
  <c r="A7028" i="12"/>
  <c r="A7027" i="12"/>
  <c r="A7026" i="12"/>
  <c r="A7025" i="12"/>
  <c r="A7024" i="12"/>
  <c r="A7023" i="12"/>
  <c r="A7022" i="12"/>
  <c r="A7021" i="12"/>
  <c r="A7020" i="12"/>
  <c r="A7019" i="12"/>
  <c r="A7018" i="12"/>
  <c r="A7017" i="12"/>
  <c r="A7016" i="12"/>
  <c r="A7015" i="12"/>
  <c r="A7014" i="12"/>
  <c r="A7013" i="12"/>
  <c r="A7012" i="12"/>
  <c r="A7011" i="12"/>
  <c r="A7010" i="12"/>
  <c r="A7009" i="12"/>
  <c r="A7008" i="12"/>
  <c r="A7007" i="12"/>
  <c r="A7006" i="12"/>
  <c r="A7005" i="12"/>
  <c r="A7004" i="12"/>
  <c r="A7003" i="12"/>
  <c r="A7002" i="12"/>
  <c r="A7001" i="12"/>
  <c r="A7000" i="12"/>
  <c r="A6999" i="12"/>
  <c r="A6998" i="12"/>
  <c r="A6997" i="12"/>
  <c r="A6996" i="12"/>
  <c r="A6995" i="12"/>
  <c r="A6994" i="12"/>
  <c r="A6993" i="12"/>
  <c r="A6992" i="12"/>
  <c r="A6991" i="12"/>
  <c r="A6990" i="12"/>
  <c r="A6989" i="12"/>
  <c r="A6988" i="12"/>
  <c r="A6987" i="12"/>
  <c r="A6986" i="12"/>
  <c r="A6985" i="12"/>
  <c r="A6984" i="12"/>
  <c r="A6983" i="12"/>
  <c r="A6982" i="12"/>
  <c r="A6981" i="12"/>
  <c r="A6980" i="12"/>
  <c r="A6979" i="12"/>
  <c r="A6978" i="12"/>
  <c r="A6977" i="12"/>
  <c r="A6976" i="12"/>
  <c r="A6975" i="12"/>
  <c r="A6974" i="12"/>
  <c r="A6973" i="12"/>
  <c r="A6972" i="12"/>
  <c r="A6971" i="12"/>
  <c r="A6970" i="12"/>
  <c r="A6969" i="12"/>
  <c r="A6968" i="12"/>
  <c r="A6967" i="12"/>
  <c r="A6966" i="12"/>
  <c r="A6965" i="12"/>
  <c r="A6964" i="12"/>
  <c r="A6963" i="12"/>
  <c r="A6962" i="12"/>
  <c r="A6961" i="12"/>
  <c r="A6960" i="12"/>
  <c r="A6959" i="12"/>
  <c r="A6958" i="12"/>
  <c r="A6957" i="12"/>
  <c r="A6956" i="12"/>
  <c r="A6955" i="12"/>
  <c r="A6954" i="12"/>
  <c r="A6953" i="12"/>
  <c r="A6952" i="12"/>
  <c r="A6951" i="12"/>
  <c r="A6950" i="12"/>
  <c r="A6949" i="12"/>
  <c r="A6948" i="12"/>
  <c r="A6947" i="12"/>
  <c r="A6946" i="12"/>
  <c r="A6945" i="12"/>
  <c r="A6944" i="12"/>
  <c r="A6943" i="12"/>
  <c r="A6942" i="12"/>
  <c r="A6941" i="12"/>
  <c r="A6940" i="12"/>
  <c r="A6939" i="12"/>
  <c r="A6938" i="12"/>
  <c r="A6937" i="12"/>
  <c r="A6936" i="12"/>
  <c r="A6935" i="12"/>
  <c r="A6934" i="12"/>
  <c r="A6933" i="12"/>
  <c r="A6932" i="12"/>
  <c r="A6931" i="12"/>
  <c r="A6930" i="12"/>
  <c r="A6929" i="12"/>
  <c r="A6928" i="12"/>
  <c r="A6927" i="12"/>
  <c r="A6926" i="12"/>
  <c r="A6925" i="12"/>
  <c r="A6924" i="12"/>
  <c r="A6923" i="12"/>
  <c r="A6922" i="12"/>
  <c r="A6921" i="12"/>
  <c r="A6920" i="12"/>
  <c r="A6919" i="12"/>
  <c r="A6918" i="12"/>
  <c r="A6917" i="12"/>
  <c r="A6916" i="12"/>
  <c r="A6915" i="12"/>
  <c r="A6914" i="12"/>
  <c r="A6913" i="12"/>
  <c r="A6912" i="12"/>
  <c r="A6911" i="12"/>
  <c r="A6910" i="12"/>
  <c r="A6909" i="12"/>
  <c r="A6908" i="12"/>
  <c r="A6907" i="12"/>
  <c r="A6906" i="12"/>
  <c r="A6905" i="12"/>
  <c r="A6904" i="12"/>
  <c r="A6903" i="12"/>
  <c r="A6902" i="12"/>
  <c r="A6901" i="12"/>
  <c r="A6900" i="12"/>
  <c r="A6899" i="12"/>
  <c r="A6898" i="12"/>
  <c r="A6897" i="12"/>
  <c r="A6896" i="12"/>
  <c r="A6895" i="12"/>
  <c r="A6894" i="12"/>
  <c r="A6893" i="12"/>
  <c r="A6892" i="12"/>
  <c r="A6891" i="12"/>
  <c r="A6890" i="12"/>
  <c r="A6889" i="12"/>
  <c r="A6888" i="12"/>
  <c r="A6887" i="12"/>
  <c r="A6886" i="12"/>
  <c r="A6885" i="12"/>
  <c r="A6884" i="12"/>
  <c r="A6883" i="12"/>
  <c r="A6882" i="12"/>
  <c r="A6881" i="12"/>
  <c r="A6880" i="12"/>
  <c r="A6879" i="12"/>
  <c r="A6878" i="12"/>
  <c r="A6877" i="12"/>
  <c r="A6876" i="12"/>
  <c r="A6875" i="12"/>
  <c r="A6874" i="12"/>
  <c r="A6873" i="12"/>
  <c r="A6872" i="12"/>
  <c r="A6871" i="12"/>
  <c r="A6870" i="12"/>
  <c r="A6869" i="12"/>
  <c r="A6868" i="12"/>
  <c r="A6867" i="12"/>
  <c r="A6866" i="12"/>
  <c r="A6865" i="12"/>
  <c r="A6864" i="12"/>
  <c r="A6863" i="12"/>
  <c r="A6862" i="12"/>
  <c r="A6861" i="12"/>
  <c r="A6860" i="12"/>
  <c r="A6859" i="12"/>
  <c r="A6858" i="12"/>
  <c r="A6857" i="12"/>
  <c r="A6856" i="12"/>
  <c r="A6855" i="12"/>
  <c r="A6854" i="12"/>
  <c r="A6853" i="12"/>
  <c r="A6852" i="12"/>
  <c r="A6851" i="12"/>
  <c r="A6850" i="12"/>
  <c r="A6849" i="12"/>
  <c r="A6848" i="12"/>
  <c r="A6847" i="12"/>
  <c r="A6846" i="12"/>
  <c r="A6845" i="12"/>
  <c r="A6844" i="12"/>
  <c r="A6843" i="12"/>
  <c r="A6842" i="12"/>
  <c r="A6841" i="12"/>
  <c r="A6840" i="12"/>
  <c r="A6839" i="12"/>
  <c r="A6838" i="12"/>
  <c r="A6837" i="12"/>
  <c r="A6836" i="12"/>
  <c r="A6835" i="12"/>
  <c r="A6834" i="12"/>
  <c r="A6833" i="12"/>
  <c r="A6832" i="12"/>
  <c r="A6831" i="12"/>
  <c r="A6830" i="12"/>
  <c r="A6829" i="12"/>
  <c r="A6828" i="12"/>
  <c r="A6827" i="12"/>
  <c r="A6826" i="12"/>
  <c r="A6825" i="12"/>
  <c r="A6824" i="12"/>
  <c r="A6823" i="12"/>
  <c r="A6822" i="12"/>
  <c r="A6821" i="12"/>
  <c r="A6820" i="12"/>
  <c r="A6819" i="12"/>
  <c r="A6818" i="12"/>
  <c r="A6817" i="12"/>
  <c r="A6816" i="12"/>
  <c r="A6815" i="12"/>
  <c r="A6814" i="12"/>
  <c r="A6813" i="12"/>
  <c r="A6812" i="12"/>
  <c r="A6811" i="12"/>
  <c r="A6810" i="12"/>
  <c r="A6809" i="12"/>
  <c r="A6808" i="12"/>
  <c r="A6807" i="12"/>
  <c r="A6806" i="12"/>
  <c r="A6805" i="12"/>
  <c r="A6804" i="12"/>
  <c r="A6803" i="12"/>
  <c r="A6802" i="12"/>
  <c r="A6801" i="12"/>
  <c r="A6800" i="12"/>
  <c r="A6799" i="12"/>
  <c r="A6798" i="12"/>
  <c r="A6797" i="12"/>
  <c r="A6796" i="12"/>
  <c r="A6795" i="12"/>
  <c r="A6794" i="12"/>
  <c r="A6793" i="12"/>
  <c r="A6792" i="12"/>
  <c r="A6791" i="12"/>
  <c r="A6790" i="12"/>
  <c r="A6789" i="12"/>
  <c r="A6788" i="12"/>
  <c r="A6787" i="12"/>
  <c r="A6786" i="12"/>
  <c r="A6785" i="12"/>
  <c r="A6784" i="12"/>
  <c r="A6783" i="12"/>
  <c r="A6782" i="12"/>
  <c r="A6781" i="12"/>
  <c r="A6780" i="12"/>
  <c r="A6779" i="12"/>
  <c r="A6778" i="12"/>
  <c r="A6777" i="12"/>
  <c r="A6776" i="12"/>
  <c r="A6775" i="12"/>
  <c r="A6774" i="12"/>
  <c r="A6773" i="12"/>
  <c r="A6772" i="12"/>
  <c r="A6771" i="12"/>
  <c r="A6770" i="12"/>
  <c r="A6769" i="12"/>
  <c r="A6768" i="12"/>
  <c r="A6767" i="12"/>
  <c r="A6766" i="12"/>
  <c r="A6765" i="12"/>
  <c r="A6764" i="12"/>
  <c r="A6763" i="12"/>
  <c r="A6762" i="12"/>
  <c r="A6761" i="12"/>
  <c r="A6760" i="12"/>
  <c r="A6759" i="12"/>
  <c r="A6758" i="12"/>
  <c r="A6757" i="12"/>
  <c r="A6756" i="12"/>
  <c r="A6755" i="12"/>
  <c r="A6754" i="12"/>
  <c r="A6753" i="12"/>
  <c r="A6752" i="12"/>
  <c r="A6751" i="12"/>
  <c r="A6750" i="12"/>
  <c r="A6749" i="12"/>
  <c r="A6748" i="12"/>
  <c r="A6747" i="12"/>
  <c r="A6746" i="12"/>
  <c r="A6745" i="12"/>
  <c r="A6744" i="12"/>
  <c r="A6743" i="12"/>
  <c r="A6742" i="12"/>
  <c r="A6741" i="12"/>
  <c r="A6740" i="12"/>
  <c r="A6739" i="12"/>
  <c r="A6738" i="12"/>
  <c r="A6737" i="12"/>
  <c r="A6736" i="12"/>
  <c r="A6735" i="12"/>
  <c r="A6734" i="12"/>
  <c r="A6733" i="12"/>
  <c r="A6732" i="12"/>
  <c r="A6731" i="12"/>
  <c r="A6730" i="12"/>
  <c r="A6729" i="12"/>
  <c r="A6728" i="12"/>
  <c r="A6727" i="12"/>
  <c r="A6726" i="12"/>
  <c r="A6725" i="12"/>
  <c r="A6724" i="12"/>
  <c r="A6723" i="12"/>
  <c r="A6722" i="12"/>
  <c r="A6721" i="12"/>
  <c r="A6720" i="12"/>
  <c r="A6719" i="12"/>
  <c r="A6718" i="12"/>
  <c r="A6717" i="12"/>
  <c r="A6716" i="12"/>
  <c r="A6715" i="12"/>
  <c r="A6714" i="12"/>
  <c r="A6713" i="12"/>
  <c r="A6712" i="12"/>
  <c r="A6711" i="12"/>
  <c r="A6710" i="12"/>
  <c r="A6709" i="12"/>
  <c r="A6708" i="12"/>
  <c r="A6707" i="12"/>
  <c r="A6706" i="12"/>
  <c r="A6705" i="12"/>
  <c r="A6704" i="12"/>
  <c r="A6703" i="12"/>
  <c r="A6702" i="12"/>
  <c r="A6701" i="12"/>
  <c r="A6700" i="12"/>
  <c r="A6699" i="12"/>
  <c r="A6698" i="12"/>
  <c r="A6697" i="12"/>
  <c r="A6696" i="12"/>
  <c r="A6695" i="12"/>
  <c r="A6694" i="12"/>
  <c r="A6693" i="12"/>
  <c r="A6692" i="12"/>
  <c r="A6691" i="12"/>
  <c r="A6690" i="12"/>
  <c r="A6689" i="12"/>
  <c r="A6688" i="12"/>
  <c r="A6687" i="12"/>
  <c r="A6686" i="12"/>
  <c r="A6685" i="12"/>
  <c r="A6684" i="12"/>
  <c r="A6683" i="12"/>
  <c r="A6682" i="12"/>
  <c r="A6681" i="12"/>
  <c r="A6680" i="12"/>
  <c r="A6679" i="12"/>
  <c r="A6678" i="12"/>
  <c r="A6677" i="12"/>
  <c r="A6676" i="12"/>
  <c r="A6675" i="12"/>
  <c r="A6674" i="12"/>
  <c r="A6673" i="12"/>
  <c r="A6672" i="12"/>
  <c r="A6671" i="12"/>
  <c r="A6670" i="12"/>
  <c r="A6669" i="12"/>
  <c r="A6668" i="12"/>
  <c r="A6667" i="12"/>
  <c r="A6666" i="12"/>
  <c r="A6665" i="12"/>
  <c r="A6664" i="12"/>
  <c r="A6663" i="12"/>
  <c r="A6662" i="12"/>
  <c r="A6661" i="12"/>
  <c r="A6660" i="12"/>
  <c r="A6659" i="12"/>
  <c r="A6658" i="12"/>
  <c r="A6657" i="12"/>
  <c r="A6656" i="12"/>
  <c r="A6655" i="12"/>
  <c r="A6654" i="12"/>
  <c r="A6653" i="12"/>
  <c r="A6652" i="12"/>
  <c r="A6651" i="12"/>
  <c r="A6650" i="12"/>
  <c r="A6649" i="12"/>
  <c r="A6648" i="12"/>
  <c r="A6647" i="12"/>
  <c r="A6646" i="12"/>
  <c r="A6645" i="12"/>
  <c r="A6644" i="12"/>
  <c r="A6643" i="12"/>
  <c r="A6642" i="12"/>
  <c r="A6641" i="12"/>
  <c r="A6640" i="12"/>
  <c r="A6639" i="12"/>
  <c r="A6638" i="12"/>
  <c r="A6637" i="12"/>
  <c r="A6636" i="12"/>
  <c r="A6635" i="12"/>
  <c r="A6634" i="12"/>
  <c r="A6633" i="12"/>
  <c r="A6632" i="12"/>
  <c r="A6631" i="12"/>
  <c r="A6630" i="12"/>
  <c r="A6629" i="12"/>
  <c r="A6628" i="12"/>
  <c r="A6627" i="12"/>
  <c r="A6626" i="12"/>
  <c r="A6625" i="12"/>
  <c r="A6624" i="12"/>
  <c r="A6623" i="12"/>
  <c r="A6622" i="12"/>
  <c r="A6621" i="12"/>
  <c r="A6620" i="12"/>
  <c r="A6619" i="12"/>
  <c r="A6618" i="12"/>
  <c r="A6617" i="12"/>
  <c r="A6616" i="12"/>
  <c r="A6615" i="12"/>
  <c r="A6614" i="12"/>
  <c r="A6613" i="12"/>
  <c r="A6612" i="12"/>
  <c r="A6611" i="12"/>
  <c r="A6610" i="12"/>
  <c r="A6609" i="12"/>
  <c r="A6608" i="12"/>
  <c r="A6607" i="12"/>
  <c r="A6606" i="12"/>
  <c r="A6605" i="12"/>
  <c r="A6604" i="12"/>
  <c r="A6603" i="12"/>
  <c r="A6602" i="12"/>
  <c r="A6601" i="12"/>
  <c r="A6600" i="12"/>
  <c r="A6599" i="12"/>
  <c r="A6598" i="12"/>
  <c r="A6597" i="12"/>
  <c r="A6596" i="12"/>
  <c r="A6595" i="12"/>
  <c r="A6594" i="12"/>
  <c r="A6593" i="12"/>
  <c r="A6592" i="12"/>
  <c r="A6591" i="12"/>
  <c r="A6590" i="12"/>
  <c r="A6589" i="12"/>
  <c r="A6588" i="12"/>
  <c r="A6587" i="12"/>
  <c r="A6586" i="12"/>
  <c r="A6585" i="12"/>
  <c r="A6584" i="12"/>
  <c r="A6583" i="12"/>
  <c r="A6582" i="12"/>
  <c r="A6581" i="12"/>
  <c r="A6580" i="12"/>
  <c r="A6579" i="12"/>
  <c r="A6578" i="12"/>
  <c r="A6577" i="12"/>
  <c r="A6576" i="12"/>
  <c r="A6575" i="12"/>
  <c r="A6574" i="12"/>
  <c r="A6573" i="12"/>
  <c r="A6572" i="12"/>
  <c r="A6571" i="12"/>
  <c r="A6570" i="12"/>
  <c r="A6569" i="12"/>
  <c r="A6568" i="12"/>
  <c r="A6567" i="12"/>
  <c r="A6566" i="12"/>
  <c r="A6565" i="12"/>
  <c r="A6564" i="12"/>
  <c r="A6563" i="12"/>
  <c r="A6562" i="12"/>
  <c r="A6561" i="12"/>
  <c r="A6560" i="12"/>
  <c r="A6559" i="12"/>
  <c r="A6558" i="12"/>
  <c r="A6557" i="12"/>
  <c r="A6556" i="12"/>
  <c r="A6555" i="12"/>
  <c r="A6554" i="12"/>
  <c r="A6553" i="12"/>
  <c r="A6552" i="12"/>
  <c r="A6551" i="12"/>
  <c r="A6550" i="12"/>
  <c r="A6549" i="12"/>
  <c r="A6548" i="12"/>
  <c r="A6547" i="12"/>
  <c r="A6546" i="12"/>
  <c r="A6545" i="12"/>
  <c r="A6544" i="12"/>
  <c r="A6543" i="12"/>
  <c r="A6542" i="12"/>
  <c r="A6541" i="12"/>
  <c r="A6540" i="12"/>
  <c r="A6539" i="12"/>
  <c r="A6538" i="12"/>
  <c r="A6537" i="12"/>
  <c r="A6536" i="12"/>
  <c r="A6535" i="12"/>
  <c r="A6534" i="12"/>
  <c r="A6533" i="12"/>
  <c r="A6532" i="12"/>
  <c r="A6531" i="12"/>
  <c r="A6530" i="12"/>
  <c r="A6529" i="12"/>
  <c r="A6528" i="12"/>
  <c r="A6527" i="12"/>
  <c r="A6526" i="12"/>
  <c r="A6525" i="12"/>
  <c r="A6524" i="12"/>
  <c r="A6523" i="12"/>
  <c r="A6522" i="12"/>
  <c r="A6521" i="12"/>
  <c r="A6520" i="12"/>
  <c r="A6519" i="12"/>
  <c r="A6518" i="12"/>
  <c r="A6517" i="12"/>
  <c r="A6516" i="12"/>
  <c r="A6515" i="12"/>
  <c r="A6514" i="12"/>
  <c r="A6513" i="12"/>
  <c r="A6512" i="12"/>
  <c r="A6511" i="12"/>
  <c r="A6510" i="12"/>
  <c r="A6509" i="12"/>
  <c r="A6508" i="12"/>
  <c r="A6507" i="12"/>
  <c r="A6506" i="12"/>
  <c r="A6505" i="12"/>
  <c r="A6504" i="12"/>
  <c r="A6503" i="12"/>
  <c r="A6502" i="12"/>
  <c r="A6501" i="12"/>
  <c r="A6500" i="12"/>
  <c r="A6499" i="12"/>
  <c r="A6498" i="12"/>
  <c r="A6497" i="12"/>
  <c r="A6496" i="12"/>
  <c r="A6495" i="12"/>
  <c r="A6494" i="12"/>
  <c r="A6493" i="12"/>
  <c r="A6492" i="12"/>
  <c r="A6491" i="12"/>
  <c r="A6490" i="12"/>
  <c r="A6489" i="12"/>
  <c r="A6488" i="12"/>
  <c r="A6487" i="12"/>
  <c r="A6486" i="12"/>
  <c r="A6485" i="12"/>
  <c r="A6484" i="12"/>
  <c r="A6483" i="12"/>
  <c r="A6482" i="12"/>
  <c r="A6481" i="12"/>
  <c r="A6480" i="12"/>
  <c r="A6479" i="12"/>
  <c r="A6478" i="12"/>
  <c r="A6477" i="12"/>
  <c r="A6476" i="12"/>
  <c r="A6475" i="12"/>
  <c r="A6474" i="12"/>
  <c r="A6473" i="12"/>
  <c r="A6472" i="12"/>
  <c r="A6471" i="12"/>
  <c r="A6470" i="12"/>
  <c r="A6469" i="12"/>
  <c r="A6468" i="12"/>
  <c r="A6467" i="12"/>
  <c r="A6466" i="12"/>
  <c r="A6465" i="12"/>
  <c r="A6464" i="12"/>
  <c r="A6463" i="12"/>
  <c r="A6462" i="12"/>
  <c r="A6461" i="12"/>
  <c r="A6460" i="12"/>
  <c r="A6459" i="12"/>
  <c r="A6458" i="12"/>
  <c r="A6457" i="12"/>
  <c r="A6456" i="12"/>
  <c r="A6455" i="12"/>
  <c r="A6454" i="12"/>
  <c r="A6453" i="12"/>
  <c r="A6452" i="12"/>
  <c r="A6451" i="12"/>
  <c r="A6450" i="12"/>
  <c r="A6449" i="12"/>
  <c r="A6448" i="12"/>
  <c r="A6447" i="12"/>
  <c r="A6446" i="12"/>
  <c r="A6445" i="12"/>
  <c r="A6444" i="12"/>
  <c r="A6443" i="12"/>
  <c r="A6442" i="12"/>
  <c r="A6441" i="12"/>
  <c r="A6440" i="12"/>
  <c r="A6439" i="12"/>
  <c r="A6438" i="12"/>
  <c r="A6437" i="12"/>
  <c r="A6436" i="12"/>
  <c r="A6435" i="12"/>
  <c r="A6434" i="12"/>
  <c r="A6433" i="12"/>
  <c r="A6432" i="12"/>
  <c r="A6431" i="12"/>
  <c r="A6430" i="12"/>
  <c r="A6429" i="12"/>
  <c r="A6428" i="12"/>
  <c r="A6427" i="12"/>
  <c r="A6426" i="12"/>
  <c r="A6425" i="12"/>
  <c r="A6424" i="12"/>
  <c r="A6423" i="12"/>
  <c r="A6422" i="12"/>
  <c r="A6421" i="12"/>
  <c r="A6420" i="12"/>
  <c r="A6419" i="12"/>
  <c r="A6418" i="12"/>
  <c r="A6417" i="12"/>
  <c r="A6416" i="12"/>
  <c r="A6415" i="12"/>
  <c r="A6414" i="12"/>
  <c r="A6413" i="12"/>
  <c r="A6412" i="12"/>
  <c r="A6411" i="12"/>
  <c r="A6410" i="12"/>
  <c r="A6409" i="12"/>
  <c r="A6408" i="12"/>
  <c r="A6407" i="12"/>
  <c r="A6406" i="12"/>
  <c r="A6405" i="12"/>
  <c r="A6404" i="12"/>
  <c r="A6403" i="12"/>
  <c r="A6402" i="12"/>
  <c r="A6401" i="12"/>
  <c r="A6400" i="12"/>
  <c r="A6399" i="12"/>
  <c r="A6398" i="12"/>
  <c r="A6397" i="12"/>
  <c r="A6396" i="12"/>
  <c r="A6395" i="12"/>
  <c r="A6394" i="12"/>
  <c r="A6393" i="12"/>
  <c r="A6392" i="12"/>
  <c r="A6391" i="12"/>
  <c r="A6390" i="12"/>
  <c r="A6389" i="12"/>
  <c r="A6388" i="12"/>
  <c r="A6387" i="12"/>
  <c r="A6386" i="12"/>
  <c r="A6385" i="12"/>
  <c r="A6384" i="12"/>
  <c r="A6383" i="12"/>
  <c r="A6382" i="12"/>
  <c r="A6381" i="12"/>
  <c r="A6380" i="12"/>
  <c r="A6379" i="12"/>
  <c r="A6378" i="12"/>
  <c r="A6377" i="12"/>
  <c r="A6376" i="12"/>
  <c r="A6375" i="12"/>
  <c r="A6374" i="12"/>
  <c r="A6373" i="12"/>
  <c r="A6372" i="12"/>
  <c r="A6371" i="12"/>
  <c r="A6370" i="12"/>
  <c r="A6369" i="12"/>
  <c r="A6368" i="12"/>
  <c r="A6367" i="12"/>
  <c r="A6366" i="12"/>
  <c r="A6365" i="12"/>
  <c r="A6364" i="12"/>
  <c r="A6363" i="12"/>
  <c r="A6362" i="12"/>
  <c r="A6361" i="12"/>
  <c r="A6360" i="12"/>
  <c r="A6359" i="12"/>
  <c r="A6358" i="12"/>
  <c r="A6357" i="12"/>
  <c r="A6356" i="12"/>
  <c r="A6355" i="12"/>
  <c r="A6354" i="12"/>
  <c r="A6353" i="12"/>
  <c r="A6352" i="12"/>
  <c r="A6351" i="12"/>
  <c r="A6350" i="12"/>
  <c r="A6349" i="12"/>
  <c r="A6348" i="12"/>
  <c r="A6347" i="12"/>
  <c r="A6346" i="12"/>
  <c r="A6345" i="12"/>
  <c r="A6344" i="12"/>
  <c r="A6343" i="12"/>
  <c r="A6342" i="12"/>
  <c r="A6341" i="12"/>
  <c r="A6340" i="12"/>
  <c r="A6339" i="12"/>
  <c r="A6338" i="12"/>
  <c r="A6337" i="12"/>
  <c r="A6336" i="12"/>
  <c r="A6335" i="12"/>
  <c r="A6334" i="12"/>
  <c r="A6333" i="12"/>
  <c r="A6332" i="12"/>
  <c r="A6331" i="12"/>
  <c r="A6330" i="12"/>
  <c r="A6329" i="12"/>
  <c r="A6328" i="12"/>
  <c r="A6327" i="12"/>
  <c r="A6326" i="12"/>
  <c r="A6325" i="12"/>
  <c r="A6324" i="12"/>
  <c r="A6323" i="12"/>
  <c r="A6322" i="12"/>
  <c r="A6321" i="12"/>
  <c r="A6320" i="12"/>
  <c r="A6319" i="12"/>
  <c r="A6318" i="12"/>
  <c r="A6317" i="12"/>
  <c r="A6316" i="12"/>
  <c r="A6315" i="12"/>
  <c r="A6314" i="12"/>
  <c r="A6313" i="12"/>
  <c r="A6312" i="12"/>
  <c r="A6311" i="12"/>
  <c r="A6310" i="12"/>
  <c r="A6309" i="12"/>
  <c r="A6308" i="12"/>
  <c r="A6307" i="12"/>
  <c r="A6306" i="12"/>
  <c r="A6305" i="12"/>
  <c r="A6304" i="12"/>
  <c r="A6303" i="12"/>
  <c r="A6302" i="12"/>
  <c r="A6301" i="12"/>
  <c r="A6300" i="12"/>
  <c r="A6299" i="12"/>
  <c r="A6298" i="12"/>
  <c r="A6297" i="12"/>
  <c r="A6296" i="12"/>
  <c r="A6295" i="12"/>
  <c r="A6294" i="12"/>
  <c r="A6293" i="12"/>
  <c r="A6292" i="12"/>
  <c r="A6291" i="12"/>
  <c r="A6290" i="12"/>
  <c r="A6289" i="12"/>
  <c r="A6288" i="12"/>
  <c r="A6287" i="12"/>
  <c r="A6286" i="12"/>
  <c r="A6285" i="12"/>
  <c r="A6284" i="12"/>
  <c r="A6283" i="12"/>
  <c r="A6282" i="12"/>
  <c r="A6281" i="12"/>
  <c r="A6280" i="12"/>
  <c r="A6279" i="12"/>
  <c r="A6278" i="12"/>
  <c r="A6277" i="12"/>
  <c r="A6276" i="12"/>
  <c r="A6275" i="12"/>
  <c r="A6274" i="12"/>
  <c r="A6273" i="12"/>
  <c r="A6272" i="12"/>
  <c r="A6271" i="12"/>
  <c r="A6270" i="12"/>
  <c r="A6269" i="12"/>
  <c r="A6268" i="12"/>
  <c r="A6267" i="12"/>
  <c r="A6266" i="12"/>
  <c r="A6265" i="12"/>
  <c r="A6264" i="12"/>
  <c r="A6263" i="12"/>
  <c r="A6262" i="12"/>
  <c r="A6261" i="12"/>
  <c r="A6260" i="12"/>
  <c r="A6259" i="12"/>
  <c r="A6258" i="12"/>
  <c r="A6257" i="12"/>
  <c r="A6256" i="12"/>
  <c r="A6255" i="12"/>
  <c r="A6254" i="12"/>
  <c r="A6253" i="12"/>
  <c r="A6252" i="12"/>
  <c r="A6251" i="12"/>
  <c r="A6250" i="12"/>
  <c r="A6249" i="12"/>
  <c r="A6248" i="12"/>
  <c r="A6247" i="12"/>
  <c r="A6246" i="12"/>
  <c r="A6245" i="12"/>
  <c r="A6244" i="12"/>
  <c r="A6243" i="12"/>
  <c r="A6242" i="12"/>
  <c r="A6241" i="12"/>
  <c r="A6240" i="12"/>
  <c r="A6239" i="12"/>
  <c r="A6238" i="12"/>
  <c r="A6237" i="12"/>
  <c r="A6236" i="12"/>
  <c r="A6235" i="12"/>
  <c r="A6234" i="12"/>
  <c r="A6233" i="12"/>
  <c r="A6232" i="12"/>
  <c r="A6231" i="12"/>
  <c r="A6230" i="12"/>
  <c r="A6229" i="12"/>
  <c r="A6228" i="12"/>
  <c r="A6227" i="12"/>
  <c r="A6226" i="12"/>
  <c r="A6225" i="12"/>
  <c r="A6224" i="12"/>
  <c r="A6223" i="12"/>
  <c r="A6222" i="12"/>
  <c r="A6221" i="12"/>
  <c r="A6220" i="12"/>
  <c r="A6219" i="12"/>
  <c r="A6218" i="12"/>
  <c r="A6217" i="12"/>
  <c r="A6216" i="12"/>
  <c r="A6215" i="12"/>
  <c r="A6214" i="12"/>
  <c r="A6213" i="12"/>
  <c r="A6212" i="12"/>
  <c r="A6211" i="12"/>
  <c r="A6210" i="12"/>
  <c r="A6209" i="12"/>
  <c r="A6208" i="12"/>
  <c r="A6207" i="12"/>
  <c r="A6206" i="12"/>
  <c r="A6205" i="12"/>
  <c r="A6204" i="12"/>
  <c r="A6203" i="12"/>
  <c r="A6202" i="12"/>
  <c r="A6201" i="12"/>
  <c r="A6200" i="12"/>
  <c r="A6199" i="12"/>
  <c r="A6198" i="12"/>
  <c r="A6197" i="12"/>
  <c r="A6196" i="12"/>
  <c r="A6195" i="12"/>
  <c r="A6194" i="12"/>
  <c r="A6193" i="12"/>
  <c r="A6192" i="12"/>
  <c r="A6191" i="12"/>
  <c r="A6190" i="12"/>
  <c r="A6189" i="12"/>
  <c r="A6188" i="12"/>
  <c r="A6187" i="12"/>
  <c r="A6186" i="12"/>
  <c r="A6185" i="12"/>
  <c r="A6184" i="12"/>
  <c r="A6183" i="12"/>
  <c r="A6182" i="12"/>
  <c r="A6181" i="12"/>
  <c r="A6180" i="12"/>
  <c r="A6179" i="12"/>
  <c r="A6178" i="12"/>
  <c r="A6177" i="12"/>
  <c r="A6176" i="12"/>
  <c r="A6175" i="12"/>
  <c r="A6174" i="12"/>
  <c r="A6173" i="12"/>
  <c r="A6172" i="12"/>
  <c r="A6171" i="12"/>
  <c r="A6170" i="12"/>
  <c r="A6169" i="12"/>
  <c r="A6168" i="12"/>
  <c r="A6167" i="12"/>
  <c r="A6166" i="12"/>
  <c r="A6165" i="12"/>
  <c r="A6164" i="12"/>
  <c r="A6163" i="12"/>
  <c r="A6162" i="12"/>
  <c r="A6161" i="12"/>
  <c r="A6160" i="12"/>
  <c r="A6159" i="12"/>
  <c r="A6158" i="12"/>
  <c r="A6157" i="12"/>
  <c r="A6156" i="12"/>
  <c r="A6155" i="12"/>
  <c r="A6154" i="12"/>
  <c r="A6153" i="12"/>
  <c r="A6152" i="12"/>
  <c r="A6151" i="12"/>
  <c r="A6150" i="12"/>
  <c r="A6149" i="12"/>
  <c r="A6148" i="12"/>
  <c r="A6147" i="12"/>
  <c r="A6146" i="12"/>
  <c r="A6145" i="12"/>
  <c r="A6144" i="12"/>
  <c r="A6143" i="12"/>
  <c r="A6142" i="12"/>
  <c r="A6141" i="12"/>
  <c r="A6140" i="12"/>
  <c r="A6139" i="12"/>
  <c r="A6138" i="12"/>
  <c r="A6137" i="12"/>
  <c r="A6136" i="12"/>
  <c r="A6135" i="12"/>
  <c r="A6134" i="12"/>
  <c r="A6133" i="12"/>
  <c r="A6132" i="12"/>
  <c r="A6131" i="12"/>
  <c r="A6130" i="12"/>
  <c r="A6129" i="12"/>
  <c r="A6128" i="12"/>
  <c r="A6127" i="12"/>
  <c r="A6126" i="12"/>
  <c r="A6125" i="12"/>
  <c r="A6124" i="12"/>
  <c r="A6123" i="12"/>
  <c r="A6122" i="12"/>
  <c r="A6121" i="12"/>
  <c r="A6120" i="12"/>
  <c r="A6119" i="12"/>
  <c r="A6118" i="12"/>
  <c r="A6117" i="12"/>
  <c r="A6116" i="12"/>
  <c r="A6115" i="12"/>
  <c r="A6114" i="12"/>
  <c r="A6113" i="12"/>
  <c r="A6112" i="12"/>
  <c r="A6111" i="12"/>
  <c r="A6110" i="12"/>
  <c r="A6109" i="12"/>
  <c r="A6108" i="12"/>
  <c r="A6107" i="12"/>
  <c r="A6106" i="12"/>
  <c r="A6105" i="12"/>
  <c r="A6104" i="12"/>
  <c r="A6103" i="12"/>
  <c r="A6102" i="12"/>
  <c r="A6101" i="12"/>
  <c r="A6100" i="12"/>
  <c r="A6099" i="12"/>
  <c r="A6098" i="12"/>
  <c r="A6097" i="12"/>
  <c r="A6096" i="12"/>
  <c r="A6095" i="12"/>
  <c r="A6094" i="12"/>
  <c r="A6093" i="12"/>
  <c r="A6092" i="12"/>
  <c r="A6091" i="12"/>
  <c r="A6090" i="12"/>
  <c r="A6089" i="12"/>
  <c r="A6088" i="12"/>
  <c r="A6087" i="12"/>
  <c r="A6086" i="12"/>
  <c r="A6085" i="12"/>
  <c r="A6084" i="12"/>
  <c r="A6083" i="12"/>
  <c r="A6082" i="12"/>
  <c r="A6081" i="12"/>
  <c r="A6080" i="12"/>
  <c r="A6079" i="12"/>
  <c r="A6078" i="12"/>
  <c r="A6077" i="12"/>
  <c r="A6076" i="12"/>
  <c r="A6075" i="12"/>
  <c r="A6074" i="12"/>
  <c r="A6073" i="12"/>
  <c r="A6072" i="12"/>
  <c r="A6071" i="12"/>
  <c r="A6070" i="12"/>
  <c r="A6069" i="12"/>
  <c r="A6068" i="12"/>
  <c r="A6067" i="12"/>
  <c r="A6066" i="12"/>
  <c r="A6065" i="12"/>
  <c r="A6064" i="12"/>
  <c r="A6063" i="12"/>
  <c r="A6062" i="12"/>
  <c r="A6061" i="12"/>
  <c r="A6060" i="12"/>
  <c r="A6059" i="12"/>
  <c r="A6058" i="12"/>
  <c r="A6057" i="12"/>
  <c r="A6056" i="12"/>
  <c r="A6055" i="12"/>
  <c r="A6054" i="12"/>
  <c r="A6053" i="12"/>
  <c r="A6052" i="12"/>
  <c r="A6051" i="12"/>
  <c r="A6050" i="12"/>
  <c r="A6049" i="12"/>
  <c r="A6048" i="12"/>
  <c r="A6047" i="12"/>
  <c r="A6046" i="12"/>
  <c r="A6045" i="12"/>
  <c r="A6044" i="12"/>
  <c r="A6043" i="12"/>
  <c r="A6042" i="12"/>
  <c r="A6041" i="12"/>
  <c r="A6040" i="12"/>
  <c r="A6039" i="12"/>
  <c r="A6038" i="12"/>
  <c r="A6037" i="12"/>
  <c r="A6036" i="12"/>
  <c r="A6035" i="12"/>
  <c r="A6034" i="12"/>
  <c r="A6033" i="12"/>
  <c r="A6032" i="12"/>
  <c r="A6031" i="12"/>
  <c r="A6030" i="12"/>
  <c r="A6029" i="12"/>
  <c r="A6028" i="12"/>
  <c r="A6027" i="12"/>
  <c r="A6026" i="12"/>
  <c r="A6025" i="12"/>
  <c r="A6024" i="12"/>
  <c r="A6023" i="12"/>
  <c r="A6022" i="12"/>
  <c r="A6021" i="12"/>
  <c r="A6020" i="12"/>
  <c r="A6019" i="12"/>
  <c r="A6018" i="12"/>
  <c r="A6017" i="12"/>
  <c r="A6016" i="12"/>
  <c r="A6015" i="12"/>
  <c r="A6014" i="12"/>
  <c r="A6013" i="12"/>
  <c r="A6012" i="12"/>
  <c r="A6011" i="12"/>
  <c r="A6010" i="12"/>
  <c r="A6009" i="12"/>
  <c r="A6008" i="12"/>
  <c r="A6007" i="12"/>
  <c r="A6006" i="12"/>
  <c r="A6005" i="12"/>
  <c r="A6004" i="12"/>
  <c r="A6003" i="12"/>
  <c r="A6002" i="12"/>
  <c r="A6001" i="12"/>
  <c r="A6000" i="12"/>
  <c r="A5999" i="12"/>
  <c r="A5998" i="12"/>
  <c r="A5997" i="12"/>
  <c r="A5996" i="12"/>
  <c r="A5995" i="12"/>
  <c r="A5994" i="12"/>
  <c r="A5993" i="12"/>
  <c r="A5992" i="12"/>
  <c r="A5991" i="12"/>
  <c r="A5990" i="12"/>
  <c r="A5989" i="12"/>
  <c r="A5988" i="12"/>
  <c r="A5987" i="12"/>
  <c r="A5986" i="12"/>
  <c r="A5985" i="12"/>
  <c r="A5984" i="12"/>
  <c r="A5983" i="12"/>
  <c r="A5982" i="12"/>
  <c r="A5981" i="12"/>
  <c r="A5980" i="12"/>
  <c r="A5979" i="12"/>
  <c r="A5978" i="12"/>
  <c r="A5977" i="12"/>
  <c r="A5976" i="12"/>
  <c r="A5975" i="12"/>
  <c r="A5974" i="12"/>
  <c r="A5973" i="12"/>
  <c r="A5972" i="12"/>
  <c r="A5971" i="12"/>
  <c r="A5970" i="12"/>
  <c r="A5969" i="12"/>
  <c r="A5968" i="12"/>
  <c r="A5967" i="12"/>
  <c r="A5966" i="12"/>
  <c r="A5965" i="12"/>
  <c r="A5964" i="12"/>
  <c r="A5963" i="12"/>
  <c r="A5962" i="12"/>
  <c r="A5961" i="12"/>
  <c r="A5960" i="12"/>
  <c r="A5959" i="12"/>
  <c r="A5958" i="12"/>
  <c r="A5957" i="12"/>
  <c r="A5956" i="12"/>
  <c r="A5955" i="12"/>
  <c r="A5954" i="12"/>
  <c r="A5953" i="12"/>
  <c r="A5952" i="12"/>
  <c r="A5951" i="12"/>
  <c r="A5950" i="12"/>
  <c r="A5949" i="12"/>
  <c r="A5948" i="12"/>
  <c r="A5947" i="12"/>
  <c r="A5946" i="12"/>
  <c r="A5945" i="12"/>
  <c r="A5944" i="12"/>
  <c r="A5943" i="12"/>
  <c r="A5942" i="12"/>
  <c r="A5941" i="12"/>
  <c r="A5940" i="12"/>
  <c r="A5939" i="12"/>
  <c r="A5938" i="12"/>
  <c r="A5937" i="12"/>
  <c r="A5936" i="12"/>
  <c r="A5935" i="12"/>
  <c r="A5934" i="12"/>
  <c r="A5933" i="12"/>
  <c r="A5932" i="12"/>
  <c r="A5931" i="12"/>
  <c r="A5930" i="12"/>
  <c r="A5929" i="12"/>
  <c r="A5928" i="12"/>
  <c r="A5927" i="12"/>
  <c r="A5926" i="12"/>
  <c r="A5925" i="12"/>
  <c r="A5924" i="12"/>
  <c r="A5923" i="12"/>
  <c r="A5922" i="12"/>
  <c r="A5921" i="12"/>
  <c r="A5920" i="12"/>
  <c r="A5919" i="12"/>
  <c r="A5918" i="12"/>
  <c r="A5917" i="12"/>
  <c r="A5916" i="12"/>
  <c r="A5915" i="12"/>
  <c r="A5914" i="12"/>
  <c r="A5913" i="12"/>
  <c r="A5912" i="12"/>
  <c r="A5911" i="12"/>
  <c r="A5910" i="12"/>
  <c r="A5909" i="12"/>
  <c r="A5908" i="12"/>
  <c r="A5907" i="12"/>
  <c r="A5906" i="12"/>
  <c r="A5905" i="12"/>
  <c r="A5904" i="12"/>
  <c r="A5903" i="12"/>
  <c r="A5902" i="12"/>
  <c r="A5901" i="12"/>
  <c r="A5900" i="12"/>
  <c r="A5899" i="12"/>
  <c r="A5898" i="12"/>
  <c r="A5897" i="12"/>
  <c r="A5896" i="12"/>
  <c r="A5895" i="12"/>
  <c r="A5894" i="12"/>
  <c r="A5893" i="12"/>
  <c r="A5892" i="12"/>
  <c r="A5891" i="12"/>
  <c r="A5890" i="12"/>
  <c r="A5889" i="12"/>
  <c r="A5888" i="12"/>
  <c r="A5887" i="12"/>
  <c r="A5886" i="12"/>
  <c r="A5885" i="12"/>
  <c r="A5884" i="12"/>
  <c r="A5883" i="12"/>
  <c r="A5882" i="12"/>
  <c r="A5881" i="12"/>
  <c r="A5880" i="12"/>
  <c r="A5879" i="12"/>
  <c r="A5878" i="12"/>
  <c r="A5877" i="12"/>
  <c r="A5876" i="12"/>
  <c r="A5875" i="12"/>
  <c r="A5874" i="12"/>
  <c r="A5873" i="12"/>
  <c r="A5872" i="12"/>
  <c r="A5871" i="12"/>
  <c r="A5870" i="12"/>
  <c r="A5869" i="12"/>
  <c r="A5868" i="12"/>
  <c r="A5867" i="12"/>
  <c r="A5866" i="12"/>
  <c r="A5865" i="12"/>
  <c r="A5864" i="12"/>
  <c r="A5863" i="12"/>
  <c r="A5862" i="12"/>
  <c r="A5861" i="12"/>
  <c r="A5860" i="12"/>
  <c r="A5859" i="12"/>
  <c r="A5858" i="12"/>
  <c r="A5857" i="12"/>
  <c r="A5856" i="12"/>
  <c r="A5855" i="12"/>
  <c r="A5854" i="12"/>
  <c r="A5853" i="12"/>
  <c r="A5852" i="12"/>
  <c r="A5851" i="12"/>
  <c r="A5850" i="12"/>
  <c r="A5849" i="12"/>
  <c r="A5848" i="12"/>
  <c r="A5847" i="12"/>
  <c r="A5846" i="12"/>
  <c r="A5845" i="12"/>
  <c r="A5844" i="12"/>
  <c r="A5843" i="12"/>
  <c r="A5842" i="12"/>
  <c r="A5841" i="12"/>
  <c r="A5840" i="12"/>
  <c r="A5839" i="12"/>
  <c r="A5838" i="12"/>
  <c r="A5837" i="12"/>
  <c r="A5836" i="12"/>
  <c r="A5835" i="12"/>
  <c r="A5834" i="12"/>
  <c r="A5833" i="12"/>
  <c r="A5832" i="12"/>
  <c r="A5831" i="12"/>
  <c r="A5830" i="12"/>
  <c r="A5829" i="12"/>
  <c r="A5828" i="12"/>
  <c r="A5827" i="12"/>
  <c r="A5826" i="12"/>
  <c r="A5825" i="12"/>
  <c r="A5824" i="12"/>
  <c r="A5823" i="12"/>
  <c r="A5822" i="12"/>
  <c r="A5821" i="12"/>
  <c r="A5820" i="12"/>
  <c r="A5819" i="12"/>
  <c r="A5818" i="12"/>
  <c r="A5817" i="12"/>
  <c r="A5816" i="12"/>
  <c r="A5815" i="12"/>
  <c r="A5814" i="12"/>
  <c r="A5813" i="12"/>
  <c r="A5812" i="12"/>
  <c r="A5811" i="12"/>
  <c r="A5810" i="12"/>
  <c r="A5809" i="12"/>
  <c r="A5808" i="12"/>
  <c r="A5807" i="12"/>
  <c r="A5806" i="12"/>
  <c r="A5805" i="12"/>
  <c r="A5804" i="12"/>
  <c r="A5803" i="12"/>
  <c r="A5802" i="12"/>
  <c r="A5801" i="12"/>
  <c r="A5800" i="12"/>
  <c r="A5799" i="12"/>
  <c r="A5798" i="12"/>
  <c r="A5797" i="12"/>
  <c r="A5796" i="12"/>
  <c r="A5795" i="12"/>
  <c r="A5794" i="12"/>
  <c r="A5793" i="12"/>
  <c r="A5792" i="12"/>
  <c r="A5791" i="12"/>
  <c r="A5790" i="12"/>
  <c r="A5789" i="12"/>
  <c r="A5788" i="12"/>
  <c r="A5787" i="12"/>
  <c r="A5786" i="12"/>
  <c r="A5785" i="12"/>
  <c r="A5784" i="12"/>
  <c r="A5783" i="12"/>
  <c r="A5782" i="12"/>
  <c r="A5781" i="12"/>
  <c r="A5780" i="12"/>
  <c r="A5779" i="12"/>
  <c r="A5778" i="12"/>
  <c r="A5777" i="12"/>
  <c r="A5776" i="12"/>
  <c r="A5775" i="12"/>
  <c r="A5774" i="12"/>
  <c r="A5773" i="12"/>
  <c r="A5772" i="12"/>
  <c r="A5771" i="12"/>
  <c r="A5770" i="12"/>
  <c r="A5769" i="12"/>
  <c r="A5768" i="12"/>
  <c r="A5767" i="12"/>
  <c r="A5766" i="12"/>
  <c r="A5765" i="12"/>
  <c r="A5764" i="12"/>
  <c r="A5763" i="12"/>
  <c r="A5762" i="12"/>
  <c r="A5761" i="12"/>
  <c r="A5760" i="12"/>
  <c r="A5759" i="12"/>
  <c r="A5758" i="12"/>
  <c r="A5757" i="12"/>
  <c r="A5756" i="12"/>
  <c r="A5755" i="12"/>
  <c r="A5754" i="12"/>
  <c r="A5753" i="12"/>
  <c r="A5752" i="12"/>
  <c r="A5751" i="12"/>
  <c r="A5750" i="12"/>
  <c r="A5749" i="12"/>
  <c r="A5748" i="12"/>
  <c r="A5747" i="12"/>
  <c r="A5746" i="12"/>
  <c r="A5745" i="12"/>
  <c r="A5744" i="12"/>
  <c r="A5743" i="12"/>
  <c r="A5742" i="12"/>
  <c r="A5741" i="12"/>
  <c r="A5740" i="12"/>
  <c r="A5739" i="12"/>
  <c r="A5738" i="12"/>
  <c r="A5737" i="12"/>
  <c r="A5736" i="12"/>
  <c r="A5735" i="12"/>
  <c r="A5734" i="12"/>
  <c r="A5733" i="12"/>
  <c r="A5732" i="12"/>
  <c r="A5731" i="12"/>
  <c r="A5730" i="12"/>
  <c r="A5729" i="12"/>
  <c r="A5728" i="12"/>
  <c r="A5727" i="12"/>
  <c r="A5726" i="12"/>
  <c r="A5725" i="12"/>
  <c r="A5724" i="12"/>
  <c r="A5723" i="12"/>
  <c r="A5722" i="12"/>
  <c r="A5721" i="12"/>
  <c r="A5720" i="12"/>
  <c r="A5719" i="12"/>
  <c r="A5718" i="12"/>
  <c r="A5717" i="12"/>
  <c r="A5716" i="12"/>
  <c r="A5715" i="12"/>
  <c r="A5714" i="12"/>
  <c r="A5713" i="12"/>
  <c r="A5712" i="12"/>
  <c r="A5711" i="12"/>
  <c r="A5710" i="12"/>
  <c r="A5709" i="12"/>
  <c r="A5708" i="12"/>
  <c r="A5707" i="12"/>
  <c r="A5706" i="12"/>
  <c r="A5705" i="12"/>
  <c r="A5704" i="12"/>
  <c r="A5703" i="12"/>
  <c r="A5702" i="12"/>
  <c r="A5701" i="12"/>
  <c r="A5700" i="12"/>
  <c r="A5699" i="12"/>
  <c r="A5698" i="12"/>
  <c r="A5697" i="12"/>
  <c r="A5696" i="12"/>
  <c r="A5695" i="12"/>
  <c r="A5694" i="12"/>
  <c r="A5693" i="12"/>
  <c r="A5692" i="12"/>
  <c r="A5691" i="12"/>
  <c r="A5690" i="12"/>
  <c r="A5689" i="12"/>
  <c r="A5688" i="12"/>
  <c r="A5687" i="12"/>
  <c r="A5686" i="12"/>
  <c r="A5685" i="12"/>
  <c r="A5684" i="12"/>
  <c r="A5683" i="12"/>
  <c r="A5682" i="12"/>
  <c r="A5681" i="12"/>
  <c r="A5680" i="12"/>
  <c r="A5679" i="12"/>
  <c r="A5678" i="12"/>
  <c r="A5677" i="12"/>
  <c r="A5676" i="12"/>
  <c r="A5675" i="12"/>
  <c r="A5674" i="12"/>
  <c r="A5673" i="12"/>
  <c r="A5672" i="12"/>
  <c r="A5671" i="12"/>
  <c r="A5670" i="12"/>
  <c r="A5669" i="12"/>
  <c r="A5668" i="12"/>
  <c r="A5667" i="12"/>
  <c r="A5666" i="12"/>
  <c r="A5665" i="12"/>
  <c r="A5664" i="12"/>
  <c r="A5663" i="12"/>
  <c r="A5662" i="12"/>
  <c r="A5661" i="12"/>
  <c r="A5660" i="12"/>
  <c r="A5659" i="12"/>
  <c r="A5658" i="12"/>
  <c r="A5657" i="12"/>
  <c r="A5656" i="12"/>
  <c r="A5655" i="12"/>
  <c r="A5654" i="12"/>
  <c r="A5653" i="12"/>
  <c r="A5652" i="12"/>
  <c r="A5651" i="12"/>
  <c r="A5650" i="12"/>
  <c r="A5649" i="12"/>
  <c r="A5648" i="12"/>
  <c r="A5647" i="12"/>
  <c r="A5646" i="12"/>
  <c r="A5645" i="12"/>
  <c r="A5644" i="12"/>
  <c r="A5643" i="12"/>
  <c r="A5642" i="12"/>
  <c r="A5641" i="12"/>
  <c r="A5640" i="12"/>
  <c r="A5639" i="12"/>
  <c r="A5638" i="12"/>
  <c r="A5637" i="12"/>
  <c r="A5636" i="12"/>
  <c r="A5635" i="12"/>
  <c r="A5634" i="12"/>
  <c r="A5633" i="12"/>
  <c r="A5632" i="12"/>
  <c r="A5631" i="12"/>
  <c r="A5630" i="12"/>
  <c r="A5629" i="12"/>
  <c r="A5628" i="12"/>
  <c r="A5627" i="12"/>
  <c r="A5626" i="12"/>
  <c r="A5625" i="12"/>
  <c r="A5624" i="12"/>
  <c r="A5623" i="12"/>
  <c r="A5622" i="12"/>
  <c r="A5621" i="12"/>
  <c r="A5620" i="12"/>
  <c r="A5619" i="12"/>
  <c r="A5618" i="12"/>
  <c r="A5617" i="12"/>
  <c r="A5616" i="12"/>
  <c r="A5615" i="12"/>
  <c r="A5614" i="12"/>
  <c r="A5613" i="12"/>
  <c r="A5612" i="12"/>
  <c r="A5611" i="12"/>
  <c r="A5610" i="12"/>
  <c r="A5609" i="12"/>
  <c r="A5608" i="12"/>
  <c r="A5607" i="12"/>
  <c r="A5606" i="12"/>
  <c r="A5605" i="12"/>
  <c r="A5604" i="12"/>
  <c r="A5603" i="12"/>
  <c r="A5602" i="12"/>
  <c r="A5601" i="12"/>
  <c r="A5600" i="12"/>
  <c r="A5599" i="12"/>
  <c r="A5598" i="12"/>
  <c r="A5597" i="12"/>
  <c r="A5596" i="12"/>
  <c r="A5595" i="12"/>
  <c r="A5594" i="12"/>
  <c r="A5593" i="12"/>
  <c r="A5592" i="12"/>
  <c r="A5591" i="12"/>
  <c r="A5590" i="12"/>
  <c r="A5589" i="12"/>
  <c r="A5588" i="12"/>
  <c r="A5587" i="12"/>
  <c r="A5586" i="12"/>
  <c r="A5585" i="12"/>
  <c r="A5584" i="12"/>
  <c r="A5583" i="12"/>
  <c r="A5582" i="12"/>
  <c r="A5581" i="12"/>
  <c r="A5580" i="12"/>
  <c r="A5579" i="12"/>
  <c r="A5578" i="12"/>
  <c r="A5577" i="12"/>
  <c r="A5576" i="12"/>
  <c r="A5575" i="12"/>
  <c r="A5574" i="12"/>
  <c r="A5573" i="12"/>
  <c r="A5572" i="12"/>
  <c r="A5571" i="12"/>
  <c r="A5570" i="12"/>
  <c r="A5569" i="12"/>
  <c r="A5568" i="12"/>
  <c r="A5567" i="12"/>
  <c r="A5566" i="12"/>
  <c r="A5565" i="12"/>
  <c r="A5564" i="12"/>
  <c r="A5563" i="12"/>
  <c r="A5562" i="12"/>
  <c r="A5561" i="12"/>
  <c r="A5560" i="12"/>
  <c r="A5559" i="12"/>
  <c r="A5558" i="12"/>
  <c r="A5557" i="12"/>
  <c r="A5556" i="12"/>
  <c r="A5555" i="12"/>
  <c r="A5554" i="12"/>
  <c r="A5553" i="12"/>
  <c r="A5552" i="12"/>
  <c r="A5551" i="12"/>
  <c r="A5550" i="12"/>
  <c r="A5549" i="12"/>
  <c r="A5548" i="12"/>
  <c r="A5547" i="12"/>
  <c r="A5546" i="12"/>
  <c r="A5545" i="12"/>
  <c r="A5544" i="12"/>
  <c r="A5543" i="12"/>
  <c r="A5542" i="12"/>
  <c r="A5541" i="12"/>
  <c r="A5540" i="12"/>
  <c r="A5539" i="12"/>
  <c r="A5538" i="12"/>
  <c r="A5537" i="12"/>
  <c r="A5536" i="12"/>
  <c r="A5535" i="12"/>
  <c r="A5534" i="12"/>
  <c r="A5533" i="12"/>
  <c r="A5532" i="12"/>
  <c r="A5531" i="12"/>
  <c r="A5530" i="12"/>
  <c r="A5529" i="12"/>
  <c r="A5528" i="12"/>
  <c r="A5527" i="12"/>
  <c r="A5526" i="12"/>
  <c r="A5525" i="12"/>
  <c r="A5524" i="12"/>
  <c r="A5523" i="12"/>
  <c r="A5522" i="12"/>
  <c r="A5521" i="12"/>
  <c r="A5520" i="12"/>
  <c r="A5519" i="12"/>
  <c r="A5518" i="12"/>
  <c r="A5517" i="12"/>
  <c r="A5516" i="12"/>
  <c r="A5515" i="12"/>
  <c r="A5514" i="12"/>
  <c r="A5513" i="12"/>
  <c r="A5512" i="12"/>
  <c r="A5511" i="12"/>
  <c r="A5510" i="12"/>
  <c r="A5509" i="12"/>
  <c r="A5508" i="12"/>
  <c r="A5507" i="12"/>
  <c r="A5506" i="12"/>
  <c r="A5505" i="12"/>
  <c r="A5504" i="12"/>
  <c r="A5503" i="12"/>
  <c r="A5502" i="12"/>
  <c r="A5501" i="12"/>
  <c r="A5500" i="12"/>
  <c r="A5499" i="12"/>
  <c r="A5498" i="12"/>
  <c r="A5497" i="12"/>
  <c r="A5496" i="12"/>
  <c r="A5495" i="12"/>
  <c r="A5494" i="12"/>
  <c r="A5493" i="12"/>
  <c r="A5492" i="12"/>
  <c r="A5491" i="12"/>
  <c r="A5490" i="12"/>
  <c r="A5489" i="12"/>
  <c r="A5488" i="12"/>
  <c r="A5487" i="12"/>
  <c r="A5486" i="12"/>
  <c r="A5485" i="12"/>
  <c r="A5484" i="12"/>
  <c r="A5483" i="12"/>
  <c r="A5482" i="12"/>
  <c r="A5481" i="12"/>
  <c r="A5480" i="12"/>
  <c r="A5479" i="12"/>
  <c r="A5478" i="12"/>
  <c r="A5477" i="12"/>
  <c r="A5476" i="12"/>
  <c r="A5475" i="12"/>
  <c r="A5474" i="12"/>
  <c r="A5473" i="12"/>
  <c r="A5472" i="12"/>
  <c r="A5471" i="12"/>
  <c r="A5470" i="12"/>
  <c r="A5469" i="12"/>
  <c r="A5468" i="12"/>
  <c r="A5467" i="12"/>
  <c r="A5466" i="12"/>
  <c r="A5465" i="12"/>
  <c r="A5464" i="12"/>
  <c r="A5463" i="12"/>
  <c r="A5462" i="12"/>
  <c r="A5461" i="12"/>
  <c r="A5460" i="12"/>
  <c r="A5459" i="12"/>
  <c r="A5458" i="12"/>
  <c r="A5457" i="12"/>
  <c r="A5456" i="12"/>
  <c r="A5455" i="12"/>
  <c r="A5454" i="12"/>
  <c r="A5453" i="12"/>
  <c r="A5452" i="12"/>
  <c r="A5451" i="12"/>
  <c r="A5450" i="12"/>
  <c r="A5449" i="12"/>
  <c r="A5448" i="12"/>
  <c r="A5447" i="12"/>
  <c r="A5446" i="12"/>
  <c r="A5445" i="12"/>
  <c r="A5444" i="12"/>
  <c r="A5443" i="12"/>
  <c r="A5442" i="12"/>
  <c r="A5441" i="12"/>
  <c r="A5440" i="12"/>
  <c r="A5439" i="12"/>
  <c r="A5438" i="12"/>
  <c r="A5437" i="12"/>
  <c r="A5436" i="12"/>
  <c r="A5435" i="12"/>
  <c r="A5434" i="12"/>
  <c r="A5433" i="12"/>
  <c r="A5432" i="12"/>
  <c r="A5431" i="12"/>
  <c r="A5430" i="12"/>
  <c r="A5429" i="12"/>
  <c r="A5428" i="12"/>
  <c r="A5427" i="12"/>
  <c r="A5426" i="12"/>
  <c r="A5425" i="12"/>
  <c r="A5424" i="12"/>
  <c r="A5423" i="12"/>
  <c r="A5422" i="12"/>
  <c r="A5421" i="12"/>
  <c r="A5420" i="12"/>
  <c r="A5419" i="12"/>
  <c r="A5418" i="12"/>
  <c r="A5417" i="12"/>
  <c r="A5416" i="12"/>
  <c r="A5415" i="12"/>
  <c r="A5414" i="12"/>
  <c r="A5413" i="12"/>
  <c r="A5412" i="12"/>
  <c r="A5411" i="12"/>
  <c r="A5410" i="12"/>
  <c r="A5409" i="12"/>
  <c r="A5408" i="12"/>
  <c r="A5407" i="12"/>
  <c r="A5406" i="12"/>
  <c r="A5405" i="12"/>
  <c r="A5404" i="12"/>
  <c r="A5403" i="12"/>
  <c r="A5402" i="12"/>
  <c r="A5401" i="12"/>
  <c r="A5400" i="12"/>
  <c r="A5399" i="12"/>
  <c r="A5398" i="12"/>
  <c r="A5397" i="12"/>
  <c r="A5396" i="12"/>
  <c r="A5395" i="12"/>
  <c r="A5394" i="12"/>
  <c r="A5393" i="12"/>
  <c r="A5392" i="12"/>
  <c r="A5391" i="12"/>
  <c r="A5390" i="12"/>
  <c r="A5389" i="12"/>
  <c r="A5388" i="12"/>
  <c r="A5387" i="12"/>
  <c r="A5386" i="12"/>
  <c r="A5385" i="12"/>
  <c r="A5384" i="12"/>
  <c r="A5383" i="12"/>
  <c r="A5382" i="12"/>
  <c r="A5381" i="12"/>
  <c r="A5380" i="12"/>
  <c r="A5379" i="12"/>
  <c r="A5378" i="12"/>
  <c r="A5377" i="12"/>
  <c r="A5376" i="12"/>
  <c r="A5375" i="12"/>
  <c r="A5374" i="12"/>
  <c r="A5373" i="12"/>
  <c r="A5372" i="12"/>
  <c r="A5371" i="12"/>
  <c r="A5370" i="12"/>
  <c r="A5369" i="12"/>
  <c r="A5368" i="12"/>
  <c r="A5367" i="12"/>
  <c r="A5366" i="12"/>
  <c r="A5365" i="12"/>
  <c r="A5364" i="12"/>
  <c r="A5363" i="12"/>
  <c r="A5362" i="12"/>
  <c r="A5361" i="12"/>
  <c r="A5360" i="12"/>
  <c r="A5359" i="12"/>
  <c r="A5358" i="12"/>
  <c r="A5357" i="12"/>
  <c r="A5356" i="12"/>
  <c r="A5355" i="12"/>
  <c r="A5354" i="12"/>
  <c r="A5353" i="12"/>
  <c r="A5352" i="12"/>
  <c r="A5351" i="12"/>
  <c r="A5350" i="12"/>
  <c r="A5349" i="12"/>
  <c r="A5348" i="12"/>
  <c r="A5347" i="12"/>
  <c r="A5346" i="12"/>
  <c r="A5345" i="12"/>
  <c r="A5344" i="12"/>
  <c r="A5343" i="12"/>
  <c r="A5342" i="12"/>
  <c r="A5341" i="12"/>
  <c r="A5340" i="12"/>
  <c r="A5339" i="12"/>
  <c r="A5338" i="12"/>
  <c r="A5337" i="12"/>
  <c r="A5336" i="12"/>
  <c r="A5335" i="12"/>
  <c r="A5334" i="12"/>
  <c r="A5333" i="12"/>
  <c r="A5332" i="12"/>
  <c r="A5331" i="12"/>
  <c r="A5330" i="12"/>
  <c r="A5329" i="12"/>
  <c r="A5328" i="12"/>
  <c r="A5327" i="12"/>
  <c r="A5326" i="12"/>
  <c r="A5325" i="12"/>
  <c r="A5324" i="12"/>
  <c r="A5323" i="12"/>
  <c r="A5322" i="12"/>
  <c r="A5321" i="12"/>
  <c r="A5320" i="12"/>
  <c r="A5319" i="12"/>
  <c r="A5318" i="12"/>
  <c r="A5317" i="12"/>
  <c r="A5316" i="12"/>
  <c r="A5315" i="12"/>
  <c r="A5314" i="12"/>
  <c r="A5313" i="12"/>
  <c r="A5312" i="12"/>
  <c r="A5311" i="12"/>
  <c r="A5310" i="12"/>
  <c r="A5309" i="12"/>
  <c r="A5308" i="12"/>
  <c r="A5307" i="12"/>
  <c r="A5306" i="12"/>
  <c r="A5305" i="12"/>
  <c r="A5304" i="12"/>
  <c r="A5303" i="12"/>
  <c r="A5302" i="12"/>
  <c r="A5301" i="12"/>
  <c r="A5300" i="12"/>
  <c r="A5299" i="12"/>
  <c r="A5298" i="12"/>
  <c r="A5297" i="12"/>
  <c r="A5296" i="12"/>
  <c r="A5295" i="12"/>
  <c r="A5294" i="12"/>
  <c r="A5293" i="12"/>
  <c r="A5292" i="12"/>
  <c r="A5291" i="12"/>
  <c r="A5290" i="12"/>
  <c r="A5289" i="12"/>
  <c r="A5288" i="12"/>
  <c r="A5287" i="12"/>
  <c r="A5286" i="12"/>
  <c r="A5285" i="12"/>
  <c r="A5284" i="12"/>
  <c r="A5283" i="12"/>
  <c r="A5282" i="12"/>
  <c r="A5281" i="12"/>
  <c r="A5280" i="12"/>
  <c r="A5279" i="12"/>
  <c r="A5278" i="12"/>
  <c r="A5277" i="12"/>
  <c r="A5276" i="12"/>
  <c r="A5275" i="12"/>
  <c r="A5274" i="12"/>
  <c r="A5273" i="12"/>
  <c r="A5272" i="12"/>
  <c r="A5271" i="12"/>
  <c r="A5270" i="12"/>
  <c r="A5269" i="12"/>
  <c r="A5268" i="12"/>
  <c r="A5267" i="12"/>
  <c r="A5266" i="12"/>
  <c r="A5265" i="12"/>
  <c r="A5264" i="12"/>
  <c r="A5263" i="12"/>
  <c r="A5262" i="12"/>
  <c r="A5261" i="12"/>
  <c r="A5260" i="12"/>
  <c r="A5259" i="12"/>
  <c r="A5258" i="12"/>
  <c r="A5257" i="12"/>
  <c r="A5256" i="12"/>
  <c r="A5255" i="12"/>
  <c r="A5254" i="12"/>
  <c r="A5253" i="12"/>
  <c r="A5252" i="12"/>
  <c r="A5251" i="12"/>
  <c r="A5250" i="12"/>
  <c r="A5249" i="12"/>
  <c r="A5248" i="12"/>
  <c r="A5247" i="12"/>
  <c r="A5246" i="12"/>
  <c r="A5245" i="12"/>
  <c r="A5244" i="12"/>
  <c r="A5243" i="12"/>
  <c r="A5242" i="12"/>
  <c r="A5241" i="12"/>
  <c r="A5240" i="12"/>
  <c r="A5239" i="12"/>
  <c r="A5238" i="12"/>
  <c r="A5237" i="12"/>
  <c r="A5236" i="12"/>
  <c r="A5235" i="12"/>
  <c r="A5234" i="12"/>
  <c r="A5233" i="12"/>
  <c r="A5232" i="12"/>
  <c r="A5231" i="12"/>
  <c r="A5230" i="12"/>
  <c r="A5229" i="12"/>
  <c r="A5228" i="12"/>
  <c r="A5227" i="12"/>
  <c r="A5226" i="12"/>
  <c r="A5225" i="12"/>
  <c r="A5224" i="12"/>
  <c r="A5223" i="12"/>
  <c r="A5222" i="12"/>
  <c r="A5221" i="12"/>
  <c r="A5220" i="12"/>
  <c r="A5219" i="12"/>
  <c r="A5218" i="12"/>
  <c r="A5217" i="12"/>
  <c r="A5216" i="12"/>
  <c r="A5215" i="12"/>
  <c r="A5214" i="12"/>
  <c r="A5213" i="12"/>
  <c r="A5212" i="12"/>
  <c r="A5211" i="12"/>
  <c r="A5210" i="12"/>
  <c r="A5209" i="12"/>
  <c r="A5208" i="12"/>
  <c r="A5207" i="12"/>
  <c r="A5206" i="12"/>
  <c r="A5205" i="12"/>
  <c r="A5204" i="12"/>
  <c r="A5203" i="12"/>
  <c r="A5202" i="12"/>
  <c r="A5201" i="12"/>
  <c r="A5200" i="12"/>
  <c r="A5199" i="12"/>
  <c r="A5198" i="12"/>
  <c r="A5197" i="12"/>
  <c r="A5196" i="12"/>
  <c r="A5195" i="12"/>
  <c r="A5194" i="12"/>
  <c r="A5193" i="12"/>
  <c r="A5192" i="12"/>
  <c r="A5191" i="12"/>
  <c r="A5190" i="12"/>
  <c r="A5189" i="12"/>
  <c r="A5188" i="12"/>
  <c r="A5187" i="12"/>
  <c r="A5186" i="12"/>
  <c r="A5185" i="12"/>
  <c r="A5184" i="12"/>
  <c r="A5183" i="12"/>
  <c r="A5182" i="12"/>
  <c r="A5181" i="12"/>
  <c r="A5180" i="12"/>
  <c r="A5179" i="12"/>
  <c r="A5178" i="12"/>
  <c r="A5177" i="12"/>
  <c r="A5176" i="12"/>
  <c r="A5175" i="12"/>
  <c r="A5174" i="12"/>
  <c r="A5173" i="12"/>
  <c r="A5172" i="12"/>
  <c r="A5171" i="12"/>
  <c r="A5170" i="12"/>
  <c r="A5169" i="12"/>
  <c r="A5168" i="12"/>
  <c r="A5167" i="12"/>
  <c r="A5166" i="12"/>
  <c r="A5165" i="12"/>
  <c r="A5164" i="12"/>
  <c r="A5163" i="12"/>
  <c r="A5162" i="12"/>
  <c r="A5161" i="12"/>
  <c r="A5160" i="12"/>
  <c r="A5159" i="12"/>
  <c r="A5158" i="12"/>
  <c r="A5157" i="12"/>
  <c r="A5156" i="12"/>
  <c r="A5155" i="12"/>
  <c r="A5154" i="12"/>
  <c r="A5153" i="12"/>
  <c r="A5152" i="12"/>
  <c r="A5151" i="12"/>
  <c r="A5150" i="12"/>
  <c r="A5149" i="12"/>
  <c r="A5148" i="12"/>
  <c r="A5147" i="12"/>
  <c r="A5146" i="12"/>
  <c r="A5145" i="12"/>
  <c r="A5144" i="12"/>
  <c r="A5143" i="12"/>
  <c r="A5142" i="12"/>
  <c r="A5141" i="12"/>
  <c r="A5140" i="12"/>
  <c r="A5139" i="12"/>
  <c r="A5138" i="12"/>
  <c r="A5137" i="12"/>
  <c r="A5136" i="12"/>
  <c r="A5135" i="12"/>
  <c r="A5134" i="12"/>
  <c r="A5133" i="12"/>
  <c r="A5132" i="12"/>
  <c r="A5131" i="12"/>
  <c r="A5130" i="12"/>
  <c r="A5129" i="12"/>
  <c r="A5128" i="12"/>
  <c r="A5127" i="12"/>
  <c r="A5126" i="12"/>
  <c r="A5125" i="12"/>
  <c r="A5124" i="12"/>
  <c r="A5123" i="12"/>
  <c r="A5122" i="12"/>
  <c r="A5121" i="12"/>
  <c r="A5120" i="12"/>
  <c r="A5119" i="12"/>
  <c r="A5118" i="12"/>
  <c r="A5117" i="12"/>
  <c r="A5116" i="12"/>
  <c r="A5115" i="12"/>
  <c r="A5114" i="12"/>
  <c r="A5113" i="12"/>
  <c r="A5112" i="12"/>
  <c r="A5111" i="12"/>
  <c r="A5110" i="12"/>
  <c r="A5109" i="12"/>
  <c r="A5108" i="12"/>
  <c r="A5107" i="12"/>
  <c r="A5106" i="12"/>
  <c r="A5105" i="12"/>
  <c r="A5104" i="12"/>
  <c r="A5103" i="12"/>
  <c r="A5102" i="12"/>
  <c r="A5101" i="12"/>
  <c r="A5100" i="12"/>
  <c r="A5099" i="12"/>
  <c r="A5098" i="12"/>
  <c r="A5097" i="12"/>
  <c r="A5096" i="12"/>
  <c r="A5095" i="12"/>
  <c r="A5094" i="12"/>
  <c r="A5093" i="12"/>
  <c r="A5092" i="12"/>
  <c r="A5091" i="12"/>
  <c r="A5090" i="12"/>
  <c r="A5089" i="12"/>
  <c r="A5088" i="12"/>
  <c r="A5087" i="12"/>
  <c r="A5086" i="12"/>
  <c r="A5085" i="12"/>
  <c r="A5084" i="12"/>
  <c r="A5083" i="12"/>
  <c r="A5082" i="12"/>
  <c r="A5081" i="12"/>
  <c r="A5080" i="12"/>
  <c r="A5079" i="12"/>
  <c r="A5078" i="12"/>
  <c r="A5077" i="12"/>
  <c r="A5076" i="12"/>
  <c r="A5075" i="12"/>
  <c r="A5074" i="12"/>
  <c r="A5073" i="12"/>
  <c r="A5072" i="12"/>
  <c r="A5071" i="12"/>
  <c r="A5070" i="12"/>
  <c r="A5069" i="12"/>
  <c r="A5068" i="12"/>
  <c r="A5067" i="12"/>
  <c r="A5066" i="12"/>
  <c r="A5065" i="12"/>
  <c r="A5064" i="12"/>
  <c r="A5063" i="12"/>
  <c r="A5062" i="12"/>
  <c r="A5061" i="12"/>
  <c r="A5060" i="12"/>
  <c r="A5059" i="12"/>
  <c r="A5058" i="12"/>
  <c r="A5057" i="12"/>
  <c r="A5056" i="12"/>
  <c r="A5055" i="12"/>
  <c r="A5054" i="12"/>
  <c r="A5053" i="12"/>
  <c r="A5052" i="12"/>
  <c r="A5051" i="12"/>
  <c r="A5050" i="12"/>
  <c r="A5049" i="12"/>
  <c r="A5048" i="12"/>
  <c r="A5047" i="12"/>
  <c r="A5046" i="12"/>
  <c r="A5045" i="12"/>
  <c r="A5044" i="12"/>
  <c r="A5043" i="12"/>
  <c r="A5042" i="12"/>
  <c r="A5041" i="12"/>
  <c r="A5040" i="12"/>
  <c r="A5039" i="12"/>
  <c r="A5038" i="12"/>
  <c r="A5037" i="12"/>
  <c r="A5036" i="12"/>
  <c r="A5035" i="12"/>
  <c r="A5034" i="12"/>
  <c r="A5033" i="12"/>
  <c r="A5032" i="12"/>
  <c r="A5031" i="12"/>
  <c r="A5030" i="12"/>
  <c r="A5029" i="12"/>
  <c r="A5028" i="12"/>
  <c r="A5027" i="12"/>
  <c r="A5026" i="12"/>
  <c r="A5025" i="12"/>
  <c r="A5024" i="12"/>
  <c r="A5023" i="12"/>
  <c r="A5022" i="12"/>
  <c r="A5021" i="12"/>
  <c r="A5020" i="12"/>
  <c r="A5019" i="12"/>
  <c r="A5018" i="12"/>
  <c r="A5017" i="12"/>
  <c r="A5016" i="12"/>
  <c r="A5015" i="12"/>
  <c r="A5014" i="12"/>
  <c r="A5013" i="12"/>
  <c r="A5012" i="12"/>
  <c r="A5011" i="12"/>
  <c r="A5010" i="12"/>
  <c r="A5009" i="12"/>
  <c r="A5008" i="12"/>
  <c r="A5007" i="12"/>
  <c r="A5006" i="12"/>
  <c r="A5005" i="12"/>
  <c r="A5004" i="12"/>
  <c r="A5003" i="12"/>
  <c r="A5002" i="12"/>
  <c r="A5001" i="12"/>
  <c r="A5000" i="12"/>
  <c r="A4999" i="12"/>
  <c r="A4998" i="12"/>
  <c r="A4997" i="12"/>
  <c r="A4996" i="12"/>
  <c r="A4995" i="12"/>
  <c r="A4994" i="12"/>
  <c r="A4993" i="12"/>
  <c r="A4992" i="12"/>
  <c r="A4991" i="12"/>
  <c r="A4990" i="12"/>
  <c r="A4989" i="12"/>
  <c r="A4988" i="12"/>
  <c r="A4987" i="12"/>
  <c r="A4986" i="12"/>
  <c r="A4985" i="12"/>
  <c r="A4984" i="12"/>
  <c r="A4983" i="12"/>
  <c r="A4982" i="12"/>
  <c r="A4981" i="12"/>
  <c r="A4980" i="12"/>
  <c r="A4979" i="12"/>
  <c r="A4978" i="12"/>
  <c r="A4977" i="12"/>
  <c r="A4976" i="12"/>
  <c r="A4975" i="12"/>
  <c r="A4974" i="12"/>
  <c r="A4973" i="12"/>
  <c r="A4972" i="12"/>
  <c r="A4971" i="12"/>
  <c r="A4970" i="12"/>
  <c r="A4969" i="12"/>
  <c r="A4968" i="12"/>
  <c r="A4967" i="12"/>
  <c r="A4966" i="12"/>
  <c r="A4965" i="12"/>
  <c r="A4964" i="12"/>
  <c r="A4963" i="12"/>
  <c r="A4962" i="12"/>
  <c r="A4961" i="12"/>
  <c r="A4960" i="12"/>
  <c r="A4959" i="12"/>
  <c r="A4958" i="12"/>
  <c r="A4957" i="12"/>
  <c r="A4956" i="12"/>
  <c r="A4955" i="12"/>
  <c r="A4954" i="12"/>
  <c r="A4953" i="12"/>
  <c r="A4952" i="12"/>
  <c r="A4951" i="12"/>
  <c r="A4950" i="12"/>
  <c r="A4949" i="12"/>
  <c r="A4948" i="12"/>
  <c r="A4947" i="12"/>
  <c r="A4946" i="12"/>
  <c r="A4945" i="12"/>
  <c r="A4944" i="12"/>
  <c r="A4943" i="12"/>
  <c r="A4942" i="12"/>
  <c r="A4941" i="12"/>
  <c r="A4940" i="12"/>
  <c r="A4939" i="12"/>
  <c r="A4938" i="12"/>
  <c r="A4937" i="12"/>
  <c r="A4936" i="12"/>
  <c r="A4935" i="12"/>
  <c r="A4934" i="12"/>
  <c r="A4933" i="12"/>
  <c r="A4932" i="12"/>
  <c r="A4931" i="12"/>
  <c r="A4930" i="12"/>
  <c r="A4929" i="12"/>
  <c r="A4928" i="12"/>
  <c r="A4927" i="12"/>
  <c r="A4926" i="12"/>
  <c r="A4925" i="12"/>
  <c r="A4924" i="12"/>
  <c r="A4923" i="12"/>
  <c r="A4922" i="12"/>
  <c r="A4921" i="12"/>
  <c r="A4920" i="12"/>
  <c r="A4919" i="12"/>
  <c r="A4918" i="12"/>
  <c r="A4917" i="12"/>
  <c r="A4916" i="12"/>
  <c r="A4915" i="12"/>
  <c r="A4914" i="12"/>
  <c r="A4913" i="12"/>
  <c r="A4912" i="12"/>
  <c r="A4911" i="12"/>
  <c r="A4910" i="12"/>
  <c r="A4909" i="12"/>
  <c r="A4908" i="12"/>
  <c r="A4907" i="12"/>
  <c r="A4906" i="12"/>
  <c r="A4905" i="12"/>
  <c r="A4904" i="12"/>
  <c r="A4903" i="12"/>
  <c r="A4902" i="12"/>
  <c r="A4901" i="12"/>
  <c r="A4900" i="12"/>
  <c r="A4899" i="12"/>
  <c r="A4898" i="12"/>
  <c r="A4897" i="12"/>
  <c r="A4896" i="12"/>
  <c r="A4895" i="12"/>
  <c r="A4894" i="12"/>
  <c r="A4893" i="12"/>
  <c r="A4892" i="12"/>
  <c r="A4891" i="12"/>
  <c r="A4890" i="12"/>
  <c r="A4889" i="12"/>
  <c r="A4888" i="12"/>
  <c r="A4887" i="12"/>
  <c r="A4886" i="12"/>
  <c r="A4885" i="12"/>
  <c r="A4884" i="12"/>
  <c r="A4883" i="12"/>
  <c r="A4882" i="12"/>
  <c r="A4881" i="12"/>
  <c r="A4880" i="12"/>
  <c r="A4879" i="12"/>
  <c r="A4878" i="12"/>
  <c r="A4877" i="12"/>
  <c r="A4876" i="12"/>
  <c r="A4875" i="12"/>
  <c r="A4874" i="12"/>
  <c r="A4873" i="12"/>
  <c r="A4872" i="12"/>
  <c r="A4871" i="12"/>
  <c r="A4870" i="12"/>
  <c r="A4869" i="12"/>
  <c r="A4868" i="12"/>
  <c r="A4867" i="12"/>
  <c r="A4866" i="12"/>
  <c r="A4865" i="12"/>
  <c r="A4864" i="12"/>
  <c r="A4863" i="12"/>
  <c r="A4862" i="12"/>
  <c r="A4861" i="12"/>
  <c r="A4860" i="12"/>
  <c r="A4859" i="12"/>
  <c r="A4858" i="12"/>
  <c r="A4857" i="12"/>
  <c r="A4856" i="12"/>
  <c r="A4855" i="12"/>
  <c r="A4854" i="12"/>
  <c r="A4853" i="12"/>
  <c r="A4852" i="12"/>
  <c r="A4851" i="12"/>
  <c r="A4850" i="12"/>
  <c r="A4849" i="12"/>
  <c r="A4848" i="12"/>
  <c r="A4847" i="12"/>
  <c r="A4846" i="12"/>
  <c r="A4845" i="12"/>
  <c r="A4844" i="12"/>
  <c r="A4843" i="12"/>
  <c r="A4842" i="12"/>
  <c r="A4841" i="12"/>
  <c r="A4840" i="12"/>
  <c r="A4839" i="12"/>
  <c r="A4838" i="12"/>
  <c r="A4837" i="12"/>
  <c r="A4836" i="12"/>
  <c r="A4835" i="12"/>
  <c r="A4834" i="12"/>
  <c r="A4833" i="12"/>
  <c r="A4832" i="12"/>
  <c r="A4831" i="12"/>
  <c r="A4830" i="12"/>
  <c r="A4829" i="12"/>
  <c r="A4828" i="12"/>
  <c r="A4827" i="12"/>
  <c r="A4826" i="12"/>
  <c r="A4825" i="12"/>
  <c r="A4824" i="12"/>
  <c r="A4823" i="12"/>
  <c r="A4822" i="12"/>
  <c r="A4821" i="12"/>
  <c r="A4820" i="12"/>
  <c r="A4819" i="12"/>
  <c r="A4818" i="12"/>
  <c r="A4817" i="12"/>
  <c r="A4816" i="12"/>
  <c r="A4815" i="12"/>
  <c r="A4814" i="12"/>
  <c r="A4813" i="12"/>
  <c r="A4812" i="12"/>
  <c r="A4811" i="12"/>
  <c r="A4810" i="12"/>
  <c r="A4809" i="12"/>
  <c r="A4808" i="12"/>
  <c r="A4807" i="12"/>
  <c r="A4806" i="12"/>
  <c r="A4805" i="12"/>
  <c r="A4804" i="12"/>
  <c r="A4803" i="12"/>
  <c r="A4802" i="12"/>
  <c r="A4801" i="12"/>
  <c r="A4800" i="12"/>
  <c r="A4799" i="12"/>
  <c r="A4798" i="12"/>
  <c r="A4797" i="12"/>
  <c r="A4796" i="12"/>
  <c r="A4795" i="12"/>
  <c r="A4794" i="12"/>
  <c r="A4793" i="12"/>
  <c r="A4792" i="12"/>
  <c r="A4791" i="12"/>
  <c r="A4790" i="12"/>
  <c r="A4789" i="12"/>
  <c r="A4788" i="12"/>
  <c r="A4787" i="12"/>
  <c r="A4786" i="12"/>
  <c r="A4785" i="12"/>
  <c r="A4784" i="12"/>
  <c r="A4783" i="12"/>
  <c r="A4782" i="12"/>
  <c r="A4781" i="12"/>
  <c r="A4780" i="12"/>
  <c r="A4779" i="12"/>
  <c r="A4778" i="12"/>
  <c r="A4777" i="12"/>
  <c r="A4776" i="12"/>
  <c r="A4775" i="12"/>
  <c r="A4774" i="12"/>
  <c r="A4773" i="12"/>
  <c r="A4772" i="12"/>
  <c r="A4771" i="12"/>
  <c r="A4770" i="12"/>
  <c r="A4769" i="12"/>
  <c r="A4768" i="12"/>
  <c r="A4767" i="12"/>
  <c r="A4766" i="12"/>
  <c r="A4765" i="12"/>
  <c r="A4764" i="12"/>
  <c r="A4763" i="12"/>
  <c r="A4762" i="12"/>
  <c r="A4761" i="12"/>
  <c r="A4760" i="12"/>
  <c r="A4759" i="12"/>
  <c r="A4758" i="12"/>
  <c r="A4757" i="12"/>
  <c r="A4756" i="12"/>
  <c r="A4755" i="12"/>
  <c r="A4754" i="12"/>
  <c r="A4753" i="12"/>
  <c r="A4752" i="12"/>
  <c r="A4751" i="12"/>
  <c r="A4750" i="12"/>
  <c r="A4749" i="12"/>
  <c r="A4748" i="12"/>
  <c r="A4747" i="12"/>
  <c r="A4746" i="12"/>
  <c r="A4745" i="12"/>
  <c r="A4744" i="12"/>
  <c r="A4743" i="12"/>
  <c r="A4742" i="12"/>
  <c r="A4741" i="12"/>
  <c r="A4740" i="12"/>
  <c r="A4739" i="12"/>
  <c r="A4738" i="12"/>
  <c r="A4737" i="12"/>
  <c r="A4736" i="12"/>
  <c r="A4735" i="12"/>
  <c r="A4734" i="12"/>
  <c r="A4733" i="12"/>
  <c r="A4732" i="12"/>
  <c r="A4731" i="12"/>
  <c r="A4730" i="12"/>
  <c r="A4729" i="12"/>
  <c r="A4728" i="12"/>
  <c r="A4727" i="12"/>
  <c r="A4726" i="12"/>
  <c r="A4725" i="12"/>
  <c r="A4724" i="12"/>
  <c r="A4723" i="12"/>
  <c r="A4722" i="12"/>
  <c r="A4721" i="12"/>
  <c r="A4720" i="12"/>
  <c r="A4719" i="12"/>
  <c r="A4718" i="12"/>
  <c r="A4717" i="12"/>
  <c r="A4716" i="12"/>
  <c r="A4715" i="12"/>
  <c r="A4714" i="12"/>
  <c r="A4713" i="12"/>
  <c r="A4712" i="12"/>
  <c r="A4711" i="12"/>
  <c r="A4710" i="12"/>
  <c r="A4709" i="12"/>
  <c r="A4708" i="12"/>
  <c r="A4707" i="12"/>
  <c r="A4706" i="12"/>
  <c r="A4705" i="12"/>
  <c r="A4704" i="12"/>
  <c r="A4703" i="12"/>
  <c r="A4702" i="12"/>
  <c r="A4701" i="12"/>
  <c r="A4700" i="12"/>
  <c r="A4699" i="12"/>
  <c r="A4698" i="12"/>
  <c r="A4697" i="12"/>
  <c r="A4696" i="12"/>
  <c r="A4695" i="12"/>
  <c r="A4694" i="12"/>
  <c r="A4693" i="12"/>
  <c r="A4692" i="12"/>
  <c r="A4691" i="12"/>
  <c r="A4690" i="12"/>
  <c r="A4689" i="12"/>
  <c r="A4688" i="12"/>
  <c r="A4687" i="12"/>
  <c r="A4686" i="12"/>
  <c r="A4685" i="12"/>
  <c r="A4684" i="12"/>
  <c r="A4683" i="12"/>
  <c r="A4682" i="12"/>
  <c r="A4681" i="12"/>
  <c r="A4680" i="12"/>
  <c r="A4679" i="12"/>
  <c r="A4678" i="12"/>
  <c r="A4677" i="12"/>
  <c r="A4676" i="12"/>
  <c r="A4675" i="12"/>
  <c r="A4674" i="12"/>
  <c r="A4673" i="12"/>
  <c r="A4672" i="12"/>
  <c r="A4671" i="12"/>
  <c r="A4670" i="12"/>
  <c r="A4669" i="12"/>
  <c r="A4668" i="12"/>
  <c r="A4667" i="12"/>
  <c r="A4666" i="12"/>
  <c r="A4665" i="12"/>
  <c r="A4664" i="12"/>
  <c r="A4663" i="12"/>
  <c r="A4662" i="12"/>
  <c r="A4661" i="12"/>
  <c r="A4660" i="12"/>
  <c r="A4659" i="12"/>
  <c r="A4658" i="12"/>
  <c r="A4657" i="12"/>
  <c r="A4656" i="12"/>
  <c r="A4655" i="12"/>
  <c r="A4654" i="12"/>
  <c r="A4653" i="12"/>
  <c r="A4652" i="12"/>
  <c r="A4651" i="12"/>
  <c r="A4650" i="12"/>
  <c r="A4649" i="12"/>
  <c r="A4648" i="12"/>
  <c r="A4647" i="12"/>
  <c r="A4646" i="12"/>
  <c r="A4645" i="12"/>
  <c r="A4644" i="12"/>
  <c r="A4643" i="12"/>
  <c r="A4642" i="12"/>
  <c r="A4641" i="12"/>
  <c r="A4640" i="12"/>
  <c r="A4639" i="12"/>
  <c r="A4638" i="12"/>
  <c r="A4637" i="12"/>
  <c r="A4636" i="12"/>
  <c r="A4635" i="12"/>
  <c r="A4634" i="12"/>
  <c r="A4633" i="12"/>
  <c r="A4632" i="12"/>
  <c r="A4631" i="12"/>
  <c r="A4630" i="12"/>
  <c r="A4629" i="12"/>
  <c r="A4628" i="12"/>
  <c r="A4627" i="12"/>
  <c r="A4626" i="12"/>
  <c r="A4625" i="12"/>
  <c r="A4624" i="12"/>
  <c r="A4623" i="12"/>
  <c r="A4622" i="12"/>
  <c r="A4621" i="12"/>
  <c r="A4620" i="12"/>
  <c r="A4619" i="12"/>
  <c r="A4618" i="12"/>
  <c r="A4617" i="12"/>
  <c r="A4616" i="12"/>
  <c r="A4615" i="12"/>
  <c r="A4614" i="12"/>
  <c r="A4613" i="12"/>
  <c r="A4612" i="12"/>
  <c r="A4611" i="12"/>
  <c r="A4610" i="12"/>
  <c r="A4609" i="12"/>
  <c r="A4608" i="12"/>
  <c r="A4607" i="12"/>
  <c r="A4606" i="12"/>
  <c r="A4605" i="12"/>
  <c r="A4604" i="12"/>
  <c r="A4603" i="12"/>
  <c r="A4602" i="12"/>
  <c r="A4601" i="12"/>
  <c r="A4600" i="12"/>
  <c r="A4599" i="12"/>
  <c r="A4598" i="12"/>
  <c r="A4597" i="12"/>
  <c r="A4596" i="12"/>
  <c r="A4595" i="12"/>
  <c r="A4594" i="12"/>
  <c r="A4593" i="12"/>
  <c r="A4592" i="12"/>
  <c r="A4591" i="12"/>
  <c r="A4590" i="12"/>
  <c r="A4589" i="12"/>
  <c r="A4588" i="12"/>
  <c r="A4587" i="12"/>
  <c r="A4586" i="12"/>
  <c r="A4585" i="12"/>
  <c r="A4584" i="12"/>
  <c r="A4583" i="12"/>
  <c r="A4582" i="12"/>
  <c r="A4581" i="12"/>
  <c r="A4580" i="12"/>
  <c r="A4579" i="12"/>
  <c r="A4578" i="12"/>
  <c r="A4577" i="12"/>
  <c r="A4576" i="12"/>
  <c r="A4575" i="12"/>
  <c r="A4574" i="12"/>
  <c r="A4573" i="12"/>
  <c r="A4572" i="12"/>
  <c r="A4571" i="12"/>
  <c r="A4570" i="12"/>
  <c r="A4569" i="12"/>
  <c r="A4568" i="12"/>
  <c r="A4567" i="12"/>
  <c r="A4566" i="12"/>
  <c r="A4565" i="12"/>
  <c r="A4564" i="12"/>
  <c r="A4563" i="12"/>
  <c r="A4562" i="12"/>
  <c r="A4561" i="12"/>
  <c r="A4560" i="12"/>
  <c r="A4559" i="12"/>
  <c r="A4558" i="12"/>
  <c r="A4557" i="12"/>
  <c r="A4556" i="12"/>
  <c r="A4555" i="12"/>
  <c r="A4554" i="12"/>
  <c r="A4553" i="12"/>
  <c r="A4552" i="12"/>
  <c r="A4551" i="12"/>
  <c r="A4550" i="12"/>
  <c r="A4549" i="12"/>
  <c r="A4548" i="12"/>
  <c r="A4547" i="12"/>
  <c r="A4546" i="12"/>
  <c r="A4545" i="12"/>
  <c r="A4544" i="12"/>
  <c r="A4543" i="12"/>
  <c r="A4542" i="12"/>
  <c r="A4541" i="12"/>
  <c r="A4540" i="12"/>
  <c r="A4539" i="12"/>
  <c r="A4538" i="12"/>
  <c r="A4537" i="12"/>
  <c r="A4536" i="12"/>
  <c r="A4535" i="12"/>
  <c r="A4534" i="12"/>
  <c r="A4533" i="12"/>
  <c r="A4532" i="12"/>
  <c r="A4531" i="12"/>
  <c r="A4530" i="12"/>
  <c r="A4529" i="12"/>
  <c r="A4528" i="12"/>
  <c r="A4527" i="12"/>
  <c r="A4526" i="12"/>
  <c r="A4525" i="12"/>
  <c r="A4524" i="12"/>
  <c r="A4523" i="12"/>
  <c r="A4522" i="12"/>
  <c r="A4521" i="12"/>
  <c r="A4520" i="12"/>
  <c r="A4519" i="12"/>
  <c r="A4518" i="12"/>
  <c r="A4517" i="12"/>
  <c r="A4516" i="12"/>
  <c r="A4515" i="12"/>
  <c r="A4514" i="12"/>
  <c r="A4513" i="12"/>
  <c r="A4512" i="12"/>
  <c r="A4511" i="12"/>
  <c r="A4510" i="12"/>
  <c r="A4509" i="12"/>
  <c r="A4508" i="12"/>
  <c r="A4507" i="12"/>
  <c r="A4506" i="12"/>
  <c r="A4505" i="12"/>
  <c r="A4504" i="12"/>
  <c r="A4503" i="12"/>
  <c r="A4502" i="12"/>
  <c r="A4501" i="12"/>
  <c r="A4500" i="12"/>
  <c r="A4499" i="12"/>
  <c r="A4498" i="12"/>
  <c r="A4497" i="12"/>
  <c r="A4496" i="12"/>
  <c r="A4495" i="12"/>
  <c r="A4494" i="12"/>
  <c r="A4493" i="12"/>
  <c r="A4492" i="12"/>
  <c r="A4491" i="12"/>
  <c r="A4490" i="12"/>
  <c r="A4489" i="12"/>
  <c r="A4488" i="12"/>
  <c r="A4487" i="12"/>
  <c r="A4486" i="12"/>
  <c r="A4485" i="12"/>
  <c r="A4484" i="12"/>
  <c r="A4483" i="12"/>
  <c r="A4482" i="12"/>
  <c r="A4481" i="12"/>
  <c r="A4480" i="12"/>
  <c r="A4479" i="12"/>
  <c r="A4478" i="12"/>
  <c r="A4477" i="12"/>
  <c r="A4476" i="12"/>
  <c r="A4475" i="12"/>
  <c r="A4474" i="12"/>
  <c r="A4473" i="12"/>
  <c r="A4472" i="12"/>
  <c r="A4471" i="12"/>
  <c r="A4470" i="12"/>
  <c r="A4469" i="12"/>
  <c r="A4468" i="12"/>
  <c r="A4467" i="12"/>
  <c r="A4466" i="12"/>
  <c r="A4465" i="12"/>
  <c r="A4464" i="12"/>
  <c r="A4463" i="12"/>
  <c r="A4462" i="12"/>
  <c r="A4461" i="12"/>
  <c r="A4460" i="12"/>
  <c r="A4459" i="12"/>
  <c r="A4458" i="12"/>
  <c r="A4457" i="12"/>
  <c r="A4456" i="12"/>
  <c r="A4455" i="12"/>
  <c r="A4454" i="12"/>
  <c r="A4453" i="12"/>
  <c r="A4452" i="12"/>
  <c r="A4451" i="12"/>
  <c r="A4450" i="12"/>
  <c r="A4449" i="12"/>
  <c r="A4448" i="12"/>
  <c r="A4447" i="12"/>
  <c r="A4446" i="12"/>
  <c r="A4445" i="12"/>
  <c r="A4444" i="12"/>
  <c r="A4443" i="12"/>
  <c r="A4442" i="12"/>
  <c r="A4441" i="12"/>
  <c r="A4440" i="12"/>
  <c r="A4439" i="12"/>
  <c r="A4438" i="12"/>
  <c r="A4437" i="12"/>
  <c r="A4436" i="12"/>
  <c r="A4435" i="12"/>
  <c r="A4434" i="12"/>
  <c r="A4433" i="12"/>
  <c r="A4432" i="12"/>
  <c r="A4431" i="12"/>
  <c r="A4430" i="12"/>
  <c r="A4429" i="12"/>
  <c r="A4428" i="12"/>
  <c r="A4427" i="12"/>
  <c r="A4426" i="12"/>
  <c r="A4425" i="12"/>
  <c r="A4424" i="12"/>
  <c r="A4423" i="12"/>
  <c r="A4422" i="12"/>
  <c r="A4421" i="12"/>
  <c r="A4420" i="12"/>
  <c r="A4419" i="12"/>
  <c r="A4418" i="12"/>
  <c r="A4417" i="12"/>
  <c r="A4416" i="12"/>
  <c r="A4415" i="12"/>
  <c r="A4414" i="12"/>
  <c r="A4413" i="12"/>
  <c r="A4412" i="12"/>
  <c r="A4411" i="12"/>
  <c r="A4410" i="12"/>
  <c r="A4409" i="12"/>
  <c r="A4408" i="12"/>
  <c r="A4407" i="12"/>
  <c r="A4406" i="12"/>
  <c r="A4405" i="12"/>
  <c r="A4404" i="12"/>
  <c r="A4403" i="12"/>
  <c r="A4402" i="12"/>
  <c r="A4401" i="12"/>
  <c r="A4400" i="12"/>
  <c r="A4399" i="12"/>
  <c r="A4398" i="12"/>
  <c r="A4397" i="12"/>
  <c r="A4396" i="12"/>
  <c r="A4395" i="12"/>
  <c r="A4394" i="12"/>
  <c r="A4393" i="12"/>
  <c r="A4392" i="12"/>
  <c r="A4391" i="12"/>
  <c r="A4390" i="12"/>
  <c r="A4389" i="12"/>
  <c r="A4388" i="12"/>
  <c r="A4387" i="12"/>
  <c r="A4386" i="12"/>
  <c r="A4385" i="12"/>
  <c r="A4384" i="12"/>
  <c r="A4383" i="12"/>
  <c r="A4382" i="12"/>
  <c r="A4381" i="12"/>
  <c r="A4380" i="12"/>
  <c r="A4379" i="12"/>
  <c r="A4378" i="12"/>
  <c r="A4377" i="12"/>
  <c r="A4376" i="12"/>
  <c r="A4375" i="12"/>
  <c r="A4374" i="12"/>
  <c r="A4373" i="12"/>
  <c r="A4372" i="12"/>
  <c r="A4371" i="12"/>
  <c r="A4370" i="12"/>
  <c r="A4369" i="12"/>
  <c r="A4368" i="12"/>
  <c r="A4367" i="12"/>
  <c r="A4366" i="12"/>
  <c r="A4365" i="12"/>
  <c r="A4364" i="12"/>
  <c r="A4363" i="12"/>
  <c r="A4362" i="12"/>
  <c r="A4361" i="12"/>
  <c r="A4360" i="12"/>
  <c r="A4359" i="12"/>
  <c r="A4358" i="12"/>
  <c r="A4357" i="12"/>
  <c r="A4356" i="12"/>
  <c r="A4355" i="12"/>
  <c r="A4354" i="12"/>
  <c r="A4353" i="12"/>
  <c r="A4352" i="12"/>
  <c r="A4351" i="12"/>
  <c r="A4350" i="12"/>
  <c r="A4349" i="12"/>
  <c r="A4348" i="12"/>
  <c r="A4347" i="12"/>
  <c r="A4346" i="12"/>
  <c r="A4345" i="12"/>
  <c r="A4344" i="12"/>
  <c r="A4343" i="12"/>
  <c r="A4342" i="12"/>
  <c r="A4341" i="12"/>
  <c r="A4340" i="12"/>
  <c r="A4339" i="12"/>
  <c r="A4338" i="12"/>
  <c r="A4337" i="12"/>
  <c r="A4336" i="12"/>
  <c r="A4335" i="12"/>
  <c r="A4334" i="12"/>
  <c r="A4333" i="12"/>
  <c r="A4332" i="12"/>
  <c r="A4331" i="12"/>
  <c r="A4330" i="12"/>
  <c r="A4329" i="12"/>
  <c r="A4328" i="12"/>
  <c r="A4327" i="12"/>
  <c r="A4326" i="12"/>
  <c r="A4325" i="12"/>
  <c r="A4324" i="12"/>
  <c r="A4323" i="12"/>
  <c r="A4322" i="12"/>
  <c r="A4321" i="12"/>
  <c r="A4320" i="12"/>
  <c r="A4319" i="12"/>
  <c r="A4318" i="12"/>
  <c r="A4317" i="12"/>
  <c r="A4316" i="12"/>
  <c r="A4315" i="12"/>
  <c r="A4314" i="12"/>
  <c r="A4313" i="12"/>
  <c r="A4312" i="12"/>
  <c r="A4311" i="12"/>
  <c r="A4310" i="12"/>
  <c r="A4309" i="12"/>
  <c r="A4308" i="12"/>
  <c r="A4307" i="12"/>
  <c r="A4306" i="12"/>
  <c r="A4305" i="12"/>
  <c r="A4304" i="12"/>
  <c r="A4303" i="12"/>
  <c r="A4302" i="12"/>
  <c r="A4301" i="12"/>
  <c r="A4300" i="12"/>
  <c r="A4299" i="12"/>
  <c r="A4298" i="12"/>
  <c r="A4297" i="12"/>
  <c r="A4296" i="12"/>
  <c r="A4295" i="12"/>
  <c r="A4294" i="12"/>
  <c r="A4293" i="12"/>
  <c r="A4292" i="12"/>
  <c r="A4291" i="12"/>
  <c r="A4290" i="12"/>
  <c r="A4289" i="12"/>
  <c r="A4288" i="12"/>
  <c r="A4287" i="12"/>
  <c r="A4286" i="12"/>
  <c r="A4285" i="12"/>
  <c r="A4284" i="12"/>
  <c r="A4283" i="12"/>
  <c r="A4282" i="12"/>
  <c r="A4281" i="12"/>
  <c r="A4280" i="12"/>
  <c r="A4279" i="12"/>
  <c r="A4278" i="12"/>
  <c r="A4277" i="12"/>
  <c r="A4276" i="12"/>
  <c r="A4275" i="12"/>
  <c r="A4274" i="12"/>
  <c r="A4273" i="12"/>
  <c r="A4272" i="12"/>
  <c r="A4271" i="12"/>
  <c r="A4270" i="12"/>
  <c r="A4269" i="12"/>
  <c r="A4268" i="12"/>
  <c r="A4267" i="12"/>
  <c r="A4266" i="12"/>
  <c r="A4265" i="12"/>
  <c r="A4264" i="12"/>
  <c r="A4263" i="12"/>
  <c r="A4262" i="12"/>
  <c r="A4261" i="12"/>
  <c r="A4260" i="12"/>
  <c r="A4259" i="12"/>
  <c r="A4258" i="12"/>
  <c r="A4257" i="12"/>
  <c r="A4256" i="12"/>
  <c r="A4255" i="12"/>
  <c r="A4254" i="12"/>
  <c r="A4253" i="12"/>
  <c r="A4252" i="12"/>
  <c r="A4251" i="12"/>
  <c r="A4250" i="12"/>
  <c r="A4249" i="12"/>
  <c r="A4248" i="12"/>
  <c r="A4247" i="12"/>
  <c r="A4246" i="12"/>
  <c r="A4245" i="12"/>
  <c r="A4244" i="12"/>
  <c r="A4243" i="12"/>
  <c r="A4242" i="12"/>
  <c r="A4241" i="12"/>
  <c r="A4240" i="12"/>
  <c r="A4239" i="12"/>
  <c r="A4238" i="12"/>
  <c r="A4237" i="12"/>
  <c r="A4236" i="12"/>
  <c r="A4235" i="12"/>
  <c r="A4234" i="12"/>
  <c r="A4233" i="12"/>
  <c r="A4232" i="12"/>
  <c r="A4231" i="12"/>
  <c r="A4230" i="12"/>
  <c r="A4229" i="12"/>
  <c r="A4228" i="12"/>
  <c r="A4227" i="12"/>
  <c r="A4226" i="12"/>
  <c r="A4225" i="12"/>
  <c r="A4224" i="12"/>
  <c r="A4223" i="12"/>
  <c r="A4222" i="12"/>
  <c r="A4221" i="12"/>
  <c r="A4220" i="12"/>
  <c r="A4219" i="12"/>
  <c r="A4218" i="12"/>
  <c r="A4217" i="12"/>
  <c r="A4216" i="12"/>
  <c r="A4215" i="12"/>
  <c r="A4214" i="12"/>
  <c r="A4213" i="12"/>
  <c r="A4212" i="12"/>
  <c r="A4211" i="12"/>
  <c r="A4210" i="12"/>
  <c r="A4209" i="12"/>
  <c r="A4208" i="12"/>
  <c r="A4207" i="12"/>
  <c r="A4206" i="12"/>
  <c r="A4205" i="12"/>
  <c r="A4204" i="12"/>
  <c r="A4203" i="12"/>
  <c r="A4202" i="12"/>
  <c r="A4201" i="12"/>
  <c r="A4200" i="12"/>
  <c r="A4199" i="12"/>
  <c r="A4198" i="12"/>
  <c r="A4197" i="12"/>
  <c r="A4196" i="12"/>
  <c r="A4195" i="12"/>
  <c r="A4194" i="12"/>
  <c r="A4193" i="12"/>
  <c r="A4192" i="12"/>
  <c r="A4191" i="12"/>
  <c r="A4190" i="12"/>
  <c r="A4189" i="12"/>
  <c r="A4188" i="12"/>
  <c r="A4187" i="12"/>
  <c r="A4186" i="12"/>
  <c r="A4185" i="12"/>
  <c r="A4184" i="12"/>
  <c r="A4183" i="12"/>
  <c r="A4182" i="12"/>
  <c r="A4181" i="12"/>
  <c r="A4180" i="12"/>
  <c r="A4179" i="12"/>
  <c r="A4178" i="12"/>
  <c r="A4177" i="12"/>
  <c r="A4176" i="12"/>
  <c r="A4175" i="12"/>
  <c r="A4174" i="12"/>
  <c r="A4173" i="12"/>
  <c r="A4172" i="12"/>
  <c r="A4171" i="12"/>
  <c r="A4170" i="12"/>
  <c r="A4169" i="12"/>
  <c r="A4168" i="12"/>
  <c r="A4167" i="12"/>
  <c r="A4166" i="12"/>
  <c r="A4165" i="12"/>
  <c r="A4164" i="12"/>
  <c r="A4163" i="12"/>
  <c r="A4162" i="12"/>
  <c r="A4161" i="12"/>
  <c r="A4160" i="12"/>
  <c r="A4159" i="12"/>
  <c r="A4158" i="12"/>
  <c r="A4157" i="12"/>
  <c r="A4156" i="12"/>
  <c r="A4155" i="12"/>
  <c r="A4154" i="12"/>
  <c r="A4153" i="12"/>
  <c r="A4152" i="12"/>
  <c r="A4151" i="12"/>
  <c r="A4150" i="12"/>
  <c r="A4149" i="12"/>
  <c r="A4148" i="12"/>
  <c r="A4147" i="12"/>
  <c r="A4146" i="12"/>
  <c r="A4145" i="12"/>
  <c r="A4144" i="12"/>
  <c r="A4143" i="12"/>
  <c r="A4142" i="12"/>
  <c r="A4141" i="12"/>
  <c r="A4140" i="12"/>
  <c r="A4139" i="12"/>
  <c r="A4138" i="12"/>
  <c r="A4137" i="12"/>
  <c r="A4136" i="12"/>
  <c r="A4135" i="12"/>
  <c r="A4134" i="12"/>
  <c r="A4133" i="12"/>
  <c r="A4132" i="12"/>
  <c r="A4131" i="12"/>
  <c r="A4130" i="12"/>
  <c r="A4129" i="12"/>
  <c r="A4128" i="12"/>
  <c r="A4127" i="12"/>
  <c r="A4126" i="12"/>
  <c r="A4125" i="12"/>
  <c r="A4124" i="12"/>
  <c r="A4123" i="12"/>
  <c r="A4122" i="12"/>
  <c r="A4121" i="12"/>
  <c r="A4120" i="12"/>
  <c r="A4119" i="12"/>
  <c r="A4118" i="12"/>
  <c r="A4117" i="12"/>
  <c r="A4116" i="12"/>
  <c r="A4115" i="12"/>
  <c r="A4114" i="12"/>
  <c r="A4113" i="12"/>
  <c r="A4112" i="12"/>
  <c r="A4111" i="12"/>
  <c r="A4110" i="12"/>
  <c r="A4109" i="12"/>
  <c r="A4108" i="12"/>
  <c r="A4107" i="12"/>
  <c r="A4106" i="12"/>
  <c r="A4105" i="12"/>
  <c r="A4104" i="12"/>
  <c r="A4103" i="12"/>
  <c r="A4102" i="12"/>
  <c r="A4101" i="12"/>
  <c r="A4100" i="12"/>
  <c r="A4099" i="12"/>
  <c r="A4098" i="12"/>
  <c r="A4097" i="12"/>
  <c r="A4096" i="12"/>
  <c r="A4095" i="12"/>
  <c r="A4094" i="12"/>
  <c r="A4093" i="12"/>
  <c r="A4092" i="12"/>
  <c r="A4091" i="12"/>
  <c r="A4090" i="12"/>
  <c r="A4089" i="12"/>
  <c r="A4088" i="12"/>
  <c r="A4087" i="12"/>
  <c r="A4086" i="12"/>
  <c r="A4085" i="12"/>
  <c r="A4084" i="12"/>
  <c r="A4083" i="12"/>
  <c r="A4082" i="12"/>
  <c r="A4081" i="12"/>
  <c r="A4080" i="12"/>
  <c r="A4079" i="12"/>
  <c r="A4078" i="12"/>
  <c r="A4077" i="12"/>
  <c r="A4076" i="12"/>
  <c r="A4075" i="12"/>
  <c r="A4074" i="12"/>
  <c r="A4073" i="12"/>
  <c r="A4072" i="12"/>
  <c r="A4071" i="12"/>
  <c r="A4070" i="12"/>
  <c r="A4069" i="12"/>
  <c r="A4068" i="12"/>
  <c r="A4067" i="12"/>
  <c r="A4066" i="12"/>
  <c r="A4065" i="12"/>
  <c r="A4064" i="12"/>
  <c r="A4063" i="12"/>
  <c r="A4062" i="12"/>
  <c r="A4061" i="12"/>
  <c r="A4060" i="12"/>
  <c r="A4059" i="12"/>
  <c r="A4058" i="12"/>
  <c r="A4057" i="12"/>
  <c r="A4056" i="12"/>
  <c r="A4055" i="12"/>
  <c r="A4054" i="12"/>
  <c r="A4053" i="12"/>
  <c r="A4052" i="12"/>
  <c r="A4051" i="12"/>
  <c r="A4050" i="12"/>
  <c r="A4049" i="12"/>
  <c r="A4048" i="12"/>
  <c r="A4047" i="12"/>
  <c r="A4046" i="12"/>
  <c r="A4045" i="12"/>
  <c r="A4044" i="12"/>
  <c r="A4043" i="12"/>
  <c r="A4042" i="12"/>
  <c r="A4041" i="12"/>
  <c r="A4040" i="12"/>
  <c r="A4039" i="12"/>
  <c r="A4038" i="12"/>
  <c r="A4037" i="12"/>
  <c r="A4036" i="12"/>
  <c r="A4035" i="12"/>
  <c r="A4034" i="12"/>
  <c r="A4033" i="12"/>
  <c r="A4032" i="12"/>
  <c r="A4031" i="12"/>
  <c r="A4030" i="12"/>
  <c r="A4029" i="12"/>
  <c r="A4028" i="12"/>
  <c r="A4027" i="12"/>
  <c r="A4026" i="12"/>
  <c r="A4025" i="12"/>
  <c r="A4024" i="12"/>
  <c r="A4023" i="12"/>
  <c r="A4022" i="12"/>
  <c r="A4021" i="12"/>
  <c r="A4020" i="12"/>
  <c r="A4019" i="12"/>
  <c r="A4018" i="12"/>
  <c r="A4017" i="12"/>
  <c r="A4016" i="12"/>
  <c r="A4015" i="12"/>
  <c r="A4014" i="12"/>
  <c r="A4013" i="12"/>
  <c r="A4012" i="12"/>
  <c r="A4011" i="12"/>
  <c r="A4010" i="12"/>
  <c r="A4009" i="12"/>
  <c r="A4008" i="12"/>
  <c r="A4007" i="12"/>
  <c r="A4006" i="12"/>
  <c r="A4005" i="12"/>
  <c r="A4004" i="12"/>
  <c r="A4003" i="12"/>
  <c r="A4002" i="12"/>
  <c r="A4001" i="12"/>
  <c r="A4000" i="12"/>
  <c r="A3999" i="12"/>
  <c r="A3998" i="12"/>
  <c r="A3997" i="12"/>
  <c r="A3996" i="12"/>
  <c r="A3995" i="12"/>
  <c r="A3994" i="12"/>
  <c r="A3993" i="12"/>
  <c r="A3992" i="12"/>
  <c r="A3991" i="12"/>
  <c r="A3990" i="12"/>
  <c r="A3989" i="12"/>
  <c r="A3988" i="12"/>
  <c r="A3987" i="12"/>
  <c r="A3986" i="12"/>
  <c r="A3985" i="12"/>
  <c r="A3984" i="12"/>
  <c r="A3983" i="12"/>
  <c r="A3982" i="12"/>
  <c r="A3981" i="12"/>
  <c r="A3980" i="12"/>
  <c r="A3979" i="12"/>
  <c r="A3978" i="12"/>
  <c r="A3977" i="12"/>
  <c r="A3976" i="12"/>
  <c r="A3975" i="12"/>
  <c r="A3974" i="12"/>
  <c r="A3973" i="12"/>
  <c r="A3972" i="12"/>
  <c r="A3971" i="12"/>
  <c r="A3970" i="12"/>
  <c r="A3969" i="12"/>
  <c r="A3968" i="12"/>
  <c r="A3967" i="12"/>
  <c r="A3966" i="12"/>
  <c r="A3965" i="12"/>
  <c r="A3964" i="12"/>
  <c r="A3963" i="12"/>
  <c r="A3962" i="12"/>
  <c r="A3961" i="12"/>
  <c r="A3960" i="12"/>
  <c r="A3959" i="12"/>
  <c r="A3958" i="12"/>
  <c r="A3957" i="12"/>
  <c r="A3956" i="12"/>
  <c r="A3955" i="12"/>
  <c r="A3954" i="12"/>
  <c r="A3953" i="12"/>
  <c r="A3952" i="12"/>
  <c r="A3951" i="12"/>
  <c r="A3950" i="12"/>
  <c r="A3949" i="12"/>
  <c r="A3948" i="12"/>
  <c r="A3947" i="12"/>
  <c r="A3946" i="12"/>
  <c r="A3945" i="12"/>
  <c r="A3944" i="12"/>
  <c r="A3943" i="12"/>
  <c r="A3942" i="12"/>
  <c r="A3941" i="12"/>
  <c r="A3940" i="12"/>
  <c r="A3939" i="12"/>
  <c r="A3938" i="12"/>
  <c r="A3937" i="12"/>
  <c r="A3936" i="12"/>
  <c r="A3935" i="12"/>
  <c r="A3934" i="12"/>
  <c r="A3933" i="12"/>
  <c r="A3932" i="12"/>
  <c r="A3931" i="12"/>
  <c r="A3930" i="12"/>
  <c r="A3929" i="12"/>
  <c r="A3928" i="12"/>
  <c r="A3927" i="12"/>
  <c r="A3926" i="12"/>
  <c r="A3925" i="12"/>
  <c r="A3924" i="12"/>
  <c r="A3923" i="12"/>
  <c r="A3922" i="12"/>
  <c r="A3921" i="12"/>
  <c r="A3920" i="12"/>
  <c r="A3919" i="12"/>
  <c r="A3918" i="12"/>
  <c r="A3917" i="12"/>
  <c r="A3916" i="12"/>
  <c r="A3915" i="12"/>
  <c r="A3914" i="12"/>
  <c r="A3913" i="12"/>
  <c r="A3912" i="12"/>
  <c r="A3911" i="12"/>
  <c r="A3910" i="12"/>
  <c r="A3909" i="12"/>
  <c r="A3908" i="12"/>
  <c r="A3907" i="12"/>
  <c r="A3906" i="12"/>
  <c r="A3905" i="12"/>
  <c r="A3904" i="12"/>
  <c r="A3903" i="12"/>
  <c r="A3902" i="12"/>
  <c r="A3901" i="12"/>
  <c r="A3900" i="12"/>
  <c r="A3899" i="12"/>
  <c r="A3898" i="12"/>
  <c r="A3897" i="12"/>
  <c r="A3896" i="12"/>
  <c r="A3895" i="12"/>
  <c r="A3894" i="12"/>
  <c r="A3893" i="12"/>
  <c r="A3892" i="12"/>
  <c r="A3891" i="12"/>
  <c r="A3890" i="12"/>
  <c r="A3889" i="12"/>
  <c r="A3888" i="12"/>
  <c r="A3887" i="12"/>
  <c r="A3886" i="12"/>
  <c r="A3885" i="12"/>
  <c r="A3884" i="12"/>
  <c r="A3883" i="12"/>
  <c r="A3882" i="12"/>
  <c r="A3881" i="12"/>
  <c r="A3880" i="12"/>
  <c r="A3879" i="12"/>
  <c r="A3878" i="12"/>
  <c r="A3877" i="12"/>
  <c r="A3876" i="12"/>
  <c r="A3875" i="12"/>
  <c r="A3874" i="12"/>
  <c r="A3873" i="12"/>
  <c r="A3872" i="12"/>
  <c r="A3871" i="12"/>
  <c r="A3870" i="12"/>
  <c r="A3869" i="12"/>
  <c r="A3868" i="12"/>
  <c r="A3867" i="12"/>
  <c r="A3866" i="12"/>
  <c r="A3865" i="12"/>
  <c r="A3864" i="12"/>
  <c r="A3863" i="12"/>
  <c r="A3862" i="12"/>
  <c r="A3861" i="12"/>
  <c r="A3860" i="12"/>
  <c r="A3859" i="12"/>
  <c r="A3858" i="12"/>
  <c r="A3857" i="12"/>
  <c r="A3856" i="12"/>
  <c r="A3855" i="12"/>
  <c r="A3854" i="12"/>
  <c r="A3853" i="12"/>
  <c r="A3852" i="12"/>
  <c r="A3851" i="12"/>
  <c r="A3850" i="12"/>
  <c r="A3849" i="12"/>
  <c r="A3848" i="12"/>
  <c r="A3847" i="12"/>
  <c r="A3846" i="12"/>
  <c r="A3845" i="12"/>
  <c r="A3844" i="12"/>
  <c r="A3843" i="12"/>
  <c r="A3842" i="12"/>
  <c r="A3841" i="12"/>
  <c r="A3840" i="12"/>
  <c r="A3839" i="12"/>
  <c r="A3838" i="12"/>
  <c r="A3837" i="12"/>
  <c r="A3836" i="12"/>
  <c r="A3835" i="12"/>
  <c r="A3834" i="12"/>
  <c r="A3833" i="12"/>
  <c r="A3832" i="12"/>
  <c r="A3831" i="12"/>
  <c r="A3830" i="12"/>
  <c r="A3829" i="12"/>
  <c r="A3828" i="12"/>
  <c r="A3827" i="12"/>
  <c r="A3826" i="12"/>
  <c r="A3825" i="12"/>
  <c r="A3824" i="12"/>
  <c r="A3823" i="12"/>
  <c r="A3822" i="12"/>
  <c r="A3821" i="12"/>
  <c r="A3820" i="12"/>
  <c r="A3819" i="12"/>
  <c r="A3818" i="12"/>
  <c r="A3817" i="12"/>
  <c r="A3816" i="12"/>
  <c r="A3815" i="12"/>
  <c r="A3814" i="12"/>
  <c r="A3813" i="12"/>
  <c r="A3812" i="12"/>
  <c r="A3811" i="12"/>
  <c r="A3810" i="12"/>
  <c r="A3809" i="12"/>
  <c r="A3808" i="12"/>
  <c r="A3807" i="12"/>
  <c r="A3806" i="12"/>
  <c r="A3805" i="12"/>
  <c r="A3804" i="12"/>
  <c r="A3803" i="12"/>
  <c r="A3802" i="12"/>
  <c r="A3801" i="12"/>
  <c r="A3800" i="12"/>
  <c r="A3799" i="12"/>
  <c r="A3798" i="12"/>
  <c r="A3797" i="12"/>
  <c r="A3796" i="12"/>
  <c r="A3795" i="12"/>
  <c r="A3794" i="12"/>
  <c r="A3793" i="12"/>
  <c r="A3792" i="12"/>
  <c r="A3791" i="12"/>
  <c r="A3790" i="12"/>
  <c r="A3789" i="12"/>
  <c r="A3788" i="12"/>
  <c r="A3787" i="12"/>
  <c r="A3786" i="12"/>
  <c r="A3785" i="12"/>
  <c r="A3784" i="12"/>
  <c r="A3783" i="12"/>
  <c r="A3782" i="12"/>
  <c r="A3781" i="12"/>
  <c r="A3780" i="12"/>
  <c r="A3779" i="12"/>
  <c r="A3778" i="12"/>
  <c r="A3777" i="12"/>
  <c r="A3776" i="12"/>
  <c r="A3775" i="12"/>
  <c r="A3774" i="12"/>
  <c r="A3773" i="12"/>
  <c r="A3772" i="12"/>
  <c r="A3771" i="12"/>
  <c r="A3770" i="12"/>
  <c r="A3769" i="12"/>
  <c r="A3768" i="12"/>
  <c r="A3767" i="12"/>
  <c r="A3766" i="12"/>
  <c r="A3765" i="12"/>
  <c r="A3764" i="12"/>
  <c r="A3763" i="12"/>
  <c r="A3762" i="12"/>
  <c r="A3761" i="12"/>
  <c r="A3760" i="12"/>
  <c r="A3759" i="12"/>
  <c r="A3758" i="12"/>
  <c r="A3757" i="12"/>
  <c r="A3756" i="12"/>
  <c r="A3755" i="12"/>
  <c r="A3754" i="12"/>
  <c r="A3753" i="12"/>
  <c r="A3752" i="12"/>
  <c r="A3751" i="12"/>
  <c r="A3750" i="12"/>
  <c r="A3749" i="12"/>
  <c r="A3748" i="12"/>
  <c r="A3747" i="12"/>
  <c r="A3746" i="12"/>
  <c r="A3745" i="12"/>
  <c r="A3744" i="12"/>
  <c r="A3743" i="12"/>
  <c r="A3742" i="12"/>
  <c r="A3741" i="12"/>
  <c r="A3740" i="12"/>
  <c r="A3739" i="12"/>
  <c r="A3738" i="12"/>
  <c r="A3737" i="12"/>
  <c r="A3736" i="12"/>
  <c r="A3735" i="12"/>
  <c r="A3734" i="12"/>
  <c r="A3733" i="12"/>
  <c r="A3732" i="12"/>
  <c r="A3731" i="12"/>
  <c r="A3730" i="12"/>
  <c r="A3729" i="12"/>
  <c r="A3728" i="12"/>
  <c r="A3727" i="12"/>
  <c r="A3726" i="12"/>
  <c r="A3725" i="12"/>
  <c r="A3724" i="12"/>
  <c r="A3723" i="12"/>
  <c r="A3722" i="12"/>
  <c r="A3721" i="12"/>
  <c r="A3720" i="12"/>
  <c r="A3719" i="12"/>
  <c r="A3718" i="12"/>
  <c r="A3717" i="12"/>
  <c r="A3716" i="12"/>
  <c r="A3715" i="12"/>
  <c r="A3714" i="12"/>
  <c r="A3713" i="12"/>
  <c r="A3712" i="12"/>
  <c r="A3711" i="12"/>
  <c r="A3710" i="12"/>
  <c r="A3709" i="12"/>
  <c r="A3708" i="12"/>
  <c r="A3707" i="12"/>
  <c r="A3706" i="12"/>
  <c r="A3705" i="12"/>
  <c r="A3704" i="12"/>
  <c r="A3703" i="12"/>
  <c r="A3702" i="12"/>
  <c r="A3701" i="12"/>
  <c r="A3700" i="12"/>
  <c r="A3699" i="12"/>
  <c r="A3698" i="12"/>
  <c r="A3697" i="12"/>
  <c r="A3696" i="12"/>
  <c r="A3695" i="12"/>
  <c r="A3694" i="12"/>
  <c r="A3693" i="12"/>
  <c r="A3692" i="12"/>
  <c r="A3691" i="12"/>
  <c r="A3690" i="12"/>
  <c r="A3689" i="12"/>
  <c r="A3688" i="12"/>
  <c r="A3687" i="12"/>
  <c r="A3686" i="12"/>
  <c r="A3685" i="12"/>
  <c r="A3684" i="12"/>
  <c r="A3683" i="12"/>
  <c r="A3682" i="12"/>
  <c r="A3681" i="12"/>
  <c r="A3680" i="12"/>
  <c r="A3679" i="12"/>
  <c r="A3678" i="12"/>
  <c r="A3677" i="12"/>
  <c r="A3676" i="12"/>
  <c r="A3675" i="12"/>
  <c r="A3674" i="12"/>
  <c r="A3673" i="12"/>
  <c r="A3672" i="12"/>
  <c r="A3671" i="12"/>
  <c r="A3670" i="12"/>
  <c r="A3669" i="12"/>
  <c r="A3668" i="12"/>
  <c r="A3667" i="12"/>
  <c r="A3666" i="12"/>
  <c r="A3665" i="12"/>
  <c r="A3664" i="12"/>
  <c r="A3663" i="12"/>
  <c r="A3662" i="12"/>
  <c r="A3661" i="12"/>
  <c r="A3660" i="12"/>
  <c r="A3659" i="12"/>
  <c r="A3658" i="12"/>
  <c r="A3657" i="12"/>
  <c r="A3656" i="12"/>
  <c r="A3655" i="12"/>
  <c r="A3654" i="12"/>
  <c r="A3653" i="12"/>
  <c r="A3652" i="12"/>
  <c r="A3651" i="12"/>
  <c r="A3650" i="12"/>
  <c r="A3649" i="12"/>
  <c r="A3648" i="12"/>
  <c r="A3647" i="12"/>
  <c r="A3646" i="12"/>
  <c r="A3645" i="12"/>
  <c r="A3644" i="12"/>
  <c r="A3643" i="12"/>
  <c r="A3642" i="12"/>
  <c r="A3641" i="12"/>
  <c r="A3640" i="12"/>
  <c r="A3639" i="12"/>
  <c r="A3638" i="12"/>
  <c r="A3637" i="12"/>
  <c r="A3636" i="12"/>
  <c r="A3635" i="12"/>
  <c r="A3634" i="12"/>
  <c r="A3633" i="12"/>
  <c r="A3632" i="12"/>
  <c r="A3631" i="12"/>
  <c r="A3630" i="12"/>
  <c r="A3629" i="12"/>
  <c r="A3628" i="12"/>
  <c r="A3627" i="12"/>
  <c r="A3626" i="12"/>
  <c r="A3625" i="12"/>
  <c r="A3624" i="12"/>
  <c r="A3623" i="12"/>
  <c r="A3622" i="12"/>
  <c r="A3621" i="12"/>
  <c r="A3620" i="12"/>
  <c r="A3619" i="12"/>
  <c r="A3618" i="12"/>
  <c r="A3617" i="12"/>
  <c r="A3616" i="12"/>
  <c r="A3615" i="12"/>
  <c r="A3614" i="12"/>
  <c r="A3613" i="12"/>
  <c r="A3612" i="12"/>
  <c r="A3611" i="12"/>
  <c r="A3610" i="12"/>
  <c r="A3609" i="12"/>
  <c r="A3608" i="12"/>
  <c r="A3607" i="12"/>
  <c r="A3606" i="12"/>
  <c r="A3605" i="12"/>
  <c r="A3604" i="12"/>
  <c r="A3603" i="12"/>
  <c r="A3602" i="12"/>
  <c r="A3601" i="12"/>
  <c r="A3600" i="12"/>
  <c r="A3599" i="12"/>
  <c r="A3598" i="12"/>
  <c r="A3597" i="12"/>
  <c r="A3596" i="12"/>
  <c r="A3595" i="12"/>
  <c r="A3594" i="12"/>
  <c r="A3593" i="12"/>
  <c r="A3592" i="12"/>
  <c r="A3591" i="12"/>
  <c r="A3590" i="12"/>
  <c r="A3589" i="12"/>
  <c r="A3588" i="12"/>
  <c r="A3587" i="12"/>
  <c r="A3586" i="12"/>
  <c r="A3585" i="12"/>
  <c r="A3584" i="12"/>
  <c r="A3583" i="12"/>
  <c r="A3582" i="12"/>
  <c r="A3581" i="12"/>
  <c r="A3580" i="12"/>
  <c r="A3579" i="12"/>
  <c r="A3578" i="12"/>
  <c r="A3577" i="12"/>
  <c r="A3576" i="12"/>
  <c r="A3575" i="12"/>
  <c r="A3574" i="12"/>
  <c r="A3573" i="12"/>
  <c r="A3572" i="12"/>
  <c r="A3571" i="12"/>
  <c r="A3570" i="12"/>
  <c r="A3569" i="12"/>
  <c r="A3568" i="12"/>
  <c r="A3567" i="12"/>
  <c r="A3566" i="12"/>
  <c r="A3565" i="12"/>
  <c r="A3564" i="12"/>
  <c r="A3563" i="12"/>
  <c r="A3562" i="12"/>
  <c r="A3561" i="12"/>
  <c r="A3560" i="12"/>
  <c r="A3559" i="12"/>
  <c r="A3558" i="12"/>
  <c r="A3557" i="12"/>
  <c r="A3556" i="12"/>
  <c r="A3555" i="12"/>
  <c r="A3554" i="12"/>
  <c r="A3553" i="12"/>
  <c r="A3552" i="12"/>
  <c r="A3551" i="12"/>
  <c r="A3550" i="12"/>
  <c r="A3549" i="12"/>
  <c r="A3548" i="12"/>
  <c r="A3547" i="12"/>
  <c r="A3546" i="12"/>
  <c r="A3545" i="12"/>
  <c r="A3544" i="12"/>
  <c r="A3543" i="12"/>
  <c r="A3542" i="12"/>
  <c r="A3541" i="12"/>
  <c r="A3540" i="12"/>
  <c r="A3539" i="12"/>
  <c r="A3538" i="12"/>
  <c r="A3537" i="12"/>
  <c r="A3536" i="12"/>
  <c r="A3535" i="12"/>
  <c r="A3534" i="12"/>
  <c r="A3533" i="12"/>
  <c r="A3532" i="12"/>
  <c r="A3531" i="12"/>
  <c r="A3530" i="12"/>
  <c r="A3529" i="12"/>
  <c r="A3528" i="12"/>
  <c r="A3527" i="12"/>
  <c r="A3526" i="12"/>
  <c r="A3525" i="12"/>
  <c r="A3524" i="12"/>
  <c r="A3523" i="12"/>
  <c r="A3522" i="12"/>
  <c r="A3521" i="12"/>
  <c r="A3520" i="12"/>
  <c r="A3519" i="12"/>
  <c r="A3518" i="12"/>
  <c r="A3517" i="12"/>
  <c r="A3516" i="12"/>
  <c r="A3515" i="12"/>
  <c r="A3514" i="12"/>
  <c r="A3513" i="12"/>
  <c r="A3512" i="12"/>
  <c r="A3511" i="12"/>
  <c r="A3510" i="12"/>
  <c r="A3509" i="12"/>
  <c r="A3508" i="12"/>
  <c r="A3507" i="12"/>
  <c r="A3506" i="12"/>
  <c r="A3505" i="12"/>
  <c r="A3504" i="12"/>
  <c r="A3503" i="12"/>
  <c r="A3502" i="12"/>
  <c r="A3501" i="12"/>
  <c r="A3500" i="12"/>
  <c r="A3499" i="12"/>
  <c r="A3498" i="12"/>
  <c r="A3497" i="12"/>
  <c r="A3496" i="12"/>
  <c r="A3495" i="12"/>
  <c r="A3494" i="12"/>
  <c r="A3493" i="12"/>
  <c r="A3492" i="12"/>
  <c r="A3491" i="12"/>
  <c r="A3490" i="12"/>
  <c r="A3489" i="12"/>
  <c r="A3488" i="12"/>
  <c r="A3487" i="12"/>
  <c r="A3486" i="12"/>
  <c r="A3485" i="12"/>
  <c r="A3484" i="12"/>
  <c r="A3483" i="12"/>
  <c r="A3482" i="12"/>
  <c r="A3481" i="12"/>
  <c r="A3480" i="12"/>
  <c r="A3479" i="12"/>
  <c r="A3478" i="12"/>
  <c r="A3477" i="12"/>
  <c r="A3476" i="12"/>
  <c r="A3475" i="12"/>
  <c r="A3474" i="12"/>
  <c r="A3473" i="12"/>
  <c r="A3472" i="12"/>
  <c r="A3471" i="12"/>
  <c r="A3470" i="12"/>
  <c r="A3469" i="12"/>
  <c r="A3468" i="12"/>
  <c r="A3467" i="12"/>
  <c r="A3466" i="12"/>
  <c r="A3465" i="12"/>
  <c r="A3464" i="12"/>
  <c r="A3463" i="12"/>
  <c r="A3462" i="12"/>
  <c r="A3461" i="12"/>
  <c r="A3460" i="12"/>
  <c r="A3459" i="12"/>
  <c r="A3458" i="12"/>
  <c r="A3457" i="12"/>
  <c r="A3456" i="12"/>
  <c r="A3455" i="12"/>
  <c r="A3454" i="12"/>
  <c r="A3453" i="12"/>
  <c r="A3452" i="12"/>
  <c r="A3451" i="12"/>
  <c r="A3450" i="12"/>
  <c r="A3449" i="12"/>
  <c r="A3448" i="12"/>
  <c r="A3447" i="12"/>
  <c r="A3446" i="12"/>
  <c r="A3445" i="12"/>
  <c r="A3444" i="12"/>
  <c r="A3443" i="12"/>
  <c r="A3442" i="12"/>
  <c r="A3441" i="12"/>
  <c r="A3440" i="12"/>
  <c r="A3439" i="12"/>
  <c r="A3438" i="12"/>
  <c r="A3437" i="12"/>
  <c r="A3436" i="12"/>
  <c r="A3435" i="12"/>
  <c r="A3434" i="12"/>
  <c r="A3433" i="12"/>
  <c r="A3432" i="12"/>
  <c r="A3431" i="12"/>
  <c r="A3430" i="12"/>
  <c r="A3429" i="12"/>
  <c r="A3428" i="12"/>
  <c r="A3427" i="12"/>
  <c r="A3426" i="12"/>
  <c r="A3425" i="12"/>
  <c r="A3424" i="12"/>
  <c r="A3423" i="12"/>
  <c r="A3422" i="12"/>
  <c r="A3421" i="12"/>
  <c r="A3420" i="12"/>
  <c r="A3419" i="12"/>
  <c r="A3418" i="12"/>
  <c r="A3417" i="12"/>
  <c r="A3416" i="12"/>
  <c r="A3415" i="12"/>
  <c r="A3414" i="12"/>
  <c r="A3413" i="12"/>
  <c r="A3412" i="12"/>
  <c r="A3411" i="12"/>
  <c r="A3410" i="12"/>
  <c r="A3409" i="12"/>
  <c r="A3408" i="12"/>
  <c r="A3407" i="12"/>
  <c r="A3406" i="12"/>
  <c r="A3405" i="12"/>
  <c r="A3404" i="12"/>
  <c r="A3403" i="12"/>
  <c r="A3402" i="12"/>
  <c r="A3401" i="12"/>
  <c r="A3400" i="12"/>
  <c r="A3399" i="12"/>
  <c r="A3398" i="12"/>
  <c r="A3397" i="12"/>
  <c r="A3396" i="12"/>
  <c r="A3395" i="12"/>
  <c r="A3394" i="12"/>
  <c r="A3393" i="12"/>
  <c r="A3392" i="12"/>
  <c r="A3391" i="12"/>
  <c r="A3390" i="12"/>
  <c r="A3389" i="12"/>
  <c r="A3388" i="12"/>
  <c r="A3387" i="12"/>
  <c r="A3386" i="12"/>
  <c r="A3385" i="12"/>
  <c r="A3384" i="12"/>
  <c r="A3383" i="12"/>
  <c r="A3382" i="12"/>
  <c r="A3381" i="12"/>
  <c r="A3380" i="12"/>
  <c r="A3379" i="12"/>
  <c r="A3378" i="12"/>
  <c r="A3377" i="12"/>
  <c r="A3376" i="12"/>
  <c r="A3375" i="12"/>
  <c r="A3374" i="12"/>
  <c r="A3373" i="12"/>
  <c r="A3372" i="12"/>
  <c r="A3371" i="12"/>
  <c r="A3370" i="12"/>
  <c r="A3369" i="12"/>
  <c r="A3368" i="12"/>
  <c r="A3367" i="12"/>
  <c r="A3366" i="12"/>
  <c r="A3365" i="12"/>
  <c r="A3364" i="12"/>
  <c r="A3363" i="12"/>
  <c r="A3362" i="12"/>
  <c r="A3361" i="12"/>
  <c r="A3360" i="12"/>
  <c r="A3359" i="12"/>
  <c r="A3358" i="12"/>
  <c r="A3357" i="12"/>
  <c r="A3356" i="12"/>
  <c r="A3355" i="12"/>
  <c r="A3354" i="12"/>
  <c r="A3353" i="12"/>
  <c r="A3352" i="12"/>
  <c r="A3351" i="12"/>
  <c r="A3350" i="12"/>
  <c r="A3349" i="12"/>
  <c r="A3348" i="12"/>
  <c r="A3347" i="12"/>
  <c r="A3346" i="12"/>
  <c r="A3345" i="12"/>
  <c r="A3344" i="12"/>
  <c r="A3343" i="12"/>
  <c r="A3342" i="12"/>
  <c r="A3341" i="12"/>
  <c r="A3340" i="12"/>
  <c r="A3339" i="12"/>
  <c r="A3338" i="12"/>
  <c r="A3337" i="12"/>
  <c r="A3336" i="12"/>
  <c r="A3335" i="12"/>
  <c r="A3334" i="12"/>
  <c r="A3333" i="12"/>
  <c r="A3332" i="12"/>
  <c r="A3331" i="12"/>
  <c r="A3330" i="12"/>
  <c r="A3329" i="12"/>
  <c r="A3328" i="12"/>
  <c r="A3327" i="12"/>
  <c r="A3326" i="12"/>
  <c r="A3325" i="12"/>
  <c r="A3324" i="12"/>
  <c r="A3323" i="12"/>
  <c r="A3322" i="12"/>
  <c r="A3321" i="12"/>
  <c r="A3320" i="12"/>
  <c r="A3319" i="12"/>
  <c r="A3318" i="12"/>
  <c r="A3317" i="12"/>
  <c r="A3316" i="12"/>
  <c r="A3315" i="12"/>
  <c r="A3314" i="12"/>
  <c r="A3313" i="12"/>
  <c r="A3312" i="12"/>
  <c r="A3311" i="12"/>
  <c r="A3310" i="12"/>
  <c r="A3309" i="12"/>
  <c r="A3308" i="12"/>
  <c r="A3307" i="12"/>
  <c r="A3306" i="12"/>
  <c r="A3305" i="12"/>
  <c r="A3304" i="12"/>
  <c r="A3303" i="12"/>
  <c r="A3302" i="12"/>
  <c r="A3301" i="12"/>
  <c r="A3300" i="12"/>
  <c r="A3299" i="12"/>
  <c r="A3298" i="12"/>
  <c r="A3297" i="12"/>
  <c r="A3296" i="12"/>
  <c r="A3295" i="12"/>
  <c r="A3294" i="12"/>
  <c r="A3293" i="12"/>
  <c r="A3292" i="12"/>
  <c r="A3291" i="12"/>
  <c r="A3290" i="12"/>
  <c r="A3289" i="12"/>
  <c r="A3288" i="12"/>
  <c r="A3287" i="12"/>
  <c r="A3286" i="12"/>
  <c r="A3285" i="12"/>
  <c r="A3284" i="12"/>
  <c r="A3283" i="12"/>
  <c r="A3282" i="12"/>
  <c r="A3281" i="12"/>
  <c r="A3280" i="12"/>
  <c r="A3279" i="12"/>
  <c r="A3278" i="12"/>
  <c r="A3277" i="12"/>
  <c r="A3276" i="12"/>
  <c r="A3275" i="12"/>
  <c r="A3274" i="12"/>
  <c r="A3273" i="12"/>
  <c r="A3272" i="12"/>
  <c r="A3271" i="12"/>
  <c r="A3270" i="12"/>
  <c r="A3269" i="12"/>
  <c r="A3268" i="12"/>
  <c r="A3267" i="12"/>
  <c r="A3266" i="12"/>
  <c r="A3265" i="12"/>
  <c r="A3264" i="12"/>
  <c r="A3263" i="12"/>
  <c r="A3262" i="12"/>
  <c r="A3261" i="12"/>
  <c r="A3260" i="12"/>
  <c r="A3259" i="12"/>
  <c r="A3258" i="12"/>
  <c r="A3257" i="12"/>
  <c r="A3256" i="12"/>
  <c r="A3255" i="12"/>
  <c r="A3254" i="12"/>
  <c r="A3253" i="12"/>
  <c r="A3252" i="12"/>
  <c r="A3251" i="12"/>
  <c r="A3250" i="12"/>
  <c r="A3249" i="12"/>
  <c r="A3248" i="12"/>
  <c r="A3247" i="12"/>
  <c r="A3246" i="12"/>
  <c r="A3245" i="12"/>
  <c r="A3244" i="12"/>
  <c r="A3243" i="12"/>
  <c r="A3242" i="12"/>
  <c r="A3241" i="12"/>
  <c r="A3240" i="12"/>
  <c r="A3239" i="12"/>
  <c r="A3238" i="12"/>
  <c r="A3237" i="12"/>
  <c r="A3236" i="12"/>
  <c r="A3235" i="12"/>
  <c r="A3234" i="12"/>
  <c r="A3233" i="12"/>
  <c r="A3232" i="12"/>
  <c r="A3231" i="12"/>
  <c r="A3230" i="12"/>
  <c r="A3229" i="12"/>
  <c r="A3228" i="12"/>
  <c r="A3227" i="12"/>
  <c r="A3226" i="12"/>
  <c r="A3225" i="12"/>
  <c r="A3224" i="12"/>
  <c r="A3223" i="12"/>
  <c r="A3222" i="12"/>
  <c r="A3221" i="12"/>
  <c r="A3220" i="12"/>
  <c r="A3219" i="12"/>
  <c r="A3218" i="12"/>
  <c r="A3217" i="12"/>
  <c r="A3216" i="12"/>
  <c r="A3215" i="12"/>
  <c r="A3214" i="12"/>
  <c r="A3213" i="12"/>
  <c r="A3212" i="12"/>
  <c r="A3211" i="12"/>
  <c r="A3210" i="12"/>
  <c r="A3209" i="12"/>
  <c r="A3208" i="12"/>
  <c r="A3207" i="12"/>
  <c r="A3206" i="12"/>
  <c r="A3205" i="12"/>
  <c r="A3204" i="12"/>
  <c r="A3203" i="12"/>
  <c r="A3202" i="12"/>
  <c r="A3201" i="12"/>
  <c r="A3200" i="12"/>
  <c r="A3199" i="12"/>
  <c r="A3198" i="12"/>
  <c r="A3197" i="12"/>
  <c r="A3196" i="12"/>
  <c r="A3195" i="12"/>
  <c r="A3194" i="12"/>
  <c r="A3193" i="12"/>
  <c r="A3192" i="12"/>
  <c r="A3191" i="12"/>
  <c r="A3190" i="12"/>
  <c r="A3189" i="12"/>
  <c r="A3188" i="12"/>
  <c r="A3187" i="12"/>
  <c r="A3186" i="12"/>
  <c r="A3185" i="12"/>
  <c r="A3184" i="12"/>
  <c r="A3183" i="12"/>
  <c r="A3182" i="12"/>
  <c r="A3181" i="12"/>
  <c r="A3180" i="12"/>
  <c r="A3179" i="12"/>
  <c r="A3178" i="12"/>
  <c r="A3177" i="12"/>
  <c r="A3176" i="12"/>
  <c r="A3175" i="12"/>
  <c r="A3174" i="12"/>
  <c r="A3173" i="12"/>
  <c r="A3172" i="12"/>
  <c r="A3171" i="12"/>
  <c r="A3170" i="12"/>
  <c r="A3169" i="12"/>
  <c r="A3168" i="12"/>
  <c r="A3167" i="12"/>
  <c r="A3166" i="12"/>
  <c r="A3165" i="12"/>
  <c r="A3164" i="12"/>
  <c r="A3163" i="12"/>
  <c r="A3162" i="12"/>
  <c r="A3161" i="12"/>
  <c r="A3160" i="12"/>
  <c r="A3159" i="12"/>
  <c r="A3158" i="12"/>
  <c r="A3157" i="12"/>
  <c r="A3156" i="12"/>
  <c r="A3155" i="12"/>
  <c r="A3154" i="12"/>
  <c r="A3153" i="12"/>
  <c r="A3152" i="12"/>
  <c r="A3151" i="12"/>
  <c r="A3150" i="12"/>
  <c r="A3149" i="12"/>
  <c r="A3148" i="12"/>
  <c r="A3147" i="12"/>
  <c r="A3146" i="12"/>
  <c r="A3145" i="12"/>
  <c r="A3144" i="12"/>
  <c r="A3143" i="12"/>
  <c r="A3142" i="12"/>
  <c r="A3141" i="12"/>
  <c r="A3140" i="12"/>
  <c r="A3139" i="12"/>
  <c r="A3138" i="12"/>
  <c r="A3137" i="12"/>
  <c r="A3136" i="12"/>
  <c r="A3135" i="12"/>
  <c r="A3134" i="12"/>
  <c r="A3133" i="12"/>
  <c r="A3132" i="12"/>
  <c r="A3131" i="12"/>
  <c r="A3130" i="12"/>
  <c r="A3129" i="12"/>
  <c r="A3128" i="12"/>
  <c r="A3127" i="12"/>
  <c r="A3126" i="12"/>
  <c r="A3125" i="12"/>
  <c r="A3124" i="12"/>
  <c r="A3123" i="12"/>
  <c r="A3122" i="12"/>
  <c r="A3121" i="12"/>
  <c r="A3120" i="12"/>
  <c r="A3119" i="12"/>
  <c r="A3118" i="12"/>
  <c r="A3117" i="12"/>
  <c r="A3116" i="12"/>
  <c r="A3115" i="12"/>
  <c r="A3114" i="12"/>
  <c r="A3113" i="12"/>
  <c r="A3112" i="12"/>
  <c r="A3111" i="12"/>
  <c r="A3110" i="12"/>
  <c r="A3109" i="12"/>
  <c r="A3108" i="12"/>
  <c r="A3107" i="12"/>
  <c r="A3106" i="12"/>
  <c r="A3105" i="12"/>
  <c r="A3104" i="12"/>
  <c r="A3103" i="12"/>
  <c r="A3102" i="12"/>
  <c r="A3101" i="12"/>
  <c r="A3100" i="12"/>
  <c r="A3099" i="12"/>
  <c r="A3098" i="12"/>
  <c r="A3097" i="12"/>
  <c r="A3096" i="12"/>
  <c r="A3095" i="12"/>
  <c r="A3094" i="12"/>
  <c r="A3093" i="12"/>
  <c r="A3092" i="12"/>
  <c r="A3091" i="12"/>
  <c r="A3090" i="12"/>
  <c r="A3089" i="12"/>
  <c r="A3088" i="12"/>
  <c r="A3087" i="12"/>
  <c r="A3086" i="12"/>
  <c r="A3085" i="12"/>
  <c r="A3084" i="12"/>
  <c r="A3083" i="12"/>
  <c r="A3082" i="12"/>
  <c r="A3081" i="12"/>
  <c r="A3080" i="12"/>
  <c r="A3079" i="12"/>
  <c r="A3078" i="12"/>
  <c r="A3077" i="12"/>
  <c r="A3076" i="12"/>
  <c r="A3075" i="12"/>
  <c r="A3074" i="12"/>
  <c r="A3073" i="12"/>
  <c r="A3072" i="12"/>
  <c r="A3071" i="12"/>
  <c r="A3070" i="12"/>
  <c r="A3069" i="12"/>
  <c r="A3068" i="12"/>
  <c r="A3067" i="12"/>
  <c r="A3066" i="12"/>
  <c r="A3065" i="12"/>
  <c r="A3064" i="12"/>
  <c r="A3063" i="12"/>
  <c r="A3062" i="12"/>
  <c r="A3061" i="12"/>
  <c r="A3060" i="12"/>
  <c r="A3059" i="12"/>
  <c r="A3058" i="12"/>
  <c r="A3057" i="12"/>
  <c r="A3056" i="12"/>
  <c r="A3055" i="12"/>
  <c r="A3054" i="12"/>
  <c r="A3053" i="12"/>
  <c r="A3052" i="12"/>
  <c r="A3051" i="12"/>
  <c r="A3050" i="12"/>
  <c r="A3049" i="12"/>
  <c r="A3048" i="12"/>
  <c r="A3047" i="12"/>
  <c r="A3046" i="12"/>
  <c r="A3045" i="12"/>
  <c r="A3044" i="12"/>
  <c r="A3043" i="12"/>
  <c r="A3042" i="12"/>
  <c r="A3041" i="12"/>
  <c r="A3040" i="12"/>
  <c r="A3039" i="12"/>
  <c r="A3038" i="12"/>
  <c r="A3037" i="12"/>
  <c r="A3036" i="12"/>
  <c r="A3035" i="12"/>
  <c r="A3034" i="12"/>
  <c r="A3033" i="12"/>
  <c r="A3032" i="12"/>
  <c r="A3031" i="12"/>
  <c r="A3030" i="12"/>
  <c r="A3029" i="12"/>
  <c r="A3028" i="12"/>
  <c r="A3027" i="12"/>
  <c r="A3026" i="12"/>
  <c r="A3025" i="12"/>
  <c r="A3024" i="12"/>
  <c r="A3023" i="12"/>
  <c r="A3022" i="12"/>
  <c r="A3021" i="12"/>
  <c r="A3020" i="12"/>
  <c r="A3019" i="12"/>
  <c r="A3018" i="12"/>
  <c r="A3017" i="12"/>
  <c r="A3016" i="12"/>
  <c r="A3015" i="12"/>
  <c r="A3014" i="12"/>
  <c r="A3013" i="12"/>
  <c r="A3012" i="12"/>
  <c r="A3011" i="12"/>
  <c r="A3010" i="12"/>
  <c r="A3009" i="12"/>
  <c r="A3008" i="12"/>
  <c r="A3007" i="12"/>
  <c r="A3006" i="12"/>
  <c r="A3005" i="12"/>
  <c r="A3004" i="12"/>
  <c r="A3003" i="12"/>
  <c r="A3002" i="12"/>
  <c r="A3001" i="12"/>
  <c r="A3000" i="12"/>
  <c r="A2999" i="12"/>
  <c r="A2998" i="12"/>
  <c r="A2997" i="12"/>
  <c r="A2996" i="12"/>
  <c r="A2995" i="12"/>
  <c r="A2994" i="12"/>
  <c r="A2993" i="12"/>
  <c r="A2992" i="12"/>
  <c r="A2991" i="12"/>
  <c r="A2990" i="12"/>
  <c r="A2989" i="12"/>
  <c r="A2988" i="12"/>
  <c r="A2987" i="12"/>
  <c r="A2986" i="12"/>
  <c r="A2985" i="12"/>
  <c r="A2984" i="12"/>
  <c r="A2983" i="12"/>
  <c r="A2982" i="12"/>
  <c r="A2981" i="12"/>
  <c r="A2980" i="12"/>
  <c r="A2979" i="12"/>
  <c r="A2978" i="12"/>
  <c r="A2977" i="12"/>
  <c r="A2976" i="12"/>
  <c r="A2975" i="12"/>
  <c r="A2974" i="12"/>
  <c r="A2973" i="12"/>
  <c r="A2972" i="12"/>
  <c r="A2971" i="12"/>
  <c r="A2970" i="12"/>
  <c r="A2969" i="12"/>
  <c r="A2968" i="12"/>
  <c r="A2967" i="12"/>
  <c r="A2966" i="12"/>
  <c r="A2965" i="12"/>
  <c r="A2964" i="12"/>
  <c r="A2963" i="12"/>
  <c r="A2962" i="12"/>
  <c r="A2961" i="12"/>
  <c r="A2960" i="12"/>
  <c r="A2959" i="12"/>
  <c r="A2958" i="12"/>
  <c r="A2957" i="12"/>
  <c r="A2956" i="12"/>
  <c r="A2955" i="12"/>
  <c r="A2954" i="12"/>
  <c r="A2953" i="12"/>
  <c r="A2952" i="12"/>
  <c r="A2951" i="12"/>
  <c r="A2950" i="12"/>
  <c r="A2949" i="12"/>
  <c r="A2948" i="12"/>
  <c r="A2947" i="12"/>
  <c r="A2946" i="12"/>
  <c r="A2945" i="12"/>
  <c r="A2944" i="12"/>
  <c r="A2943" i="12"/>
  <c r="A2942" i="12"/>
  <c r="A2941" i="12"/>
  <c r="A2940" i="12"/>
  <c r="A2939" i="12"/>
  <c r="A2938" i="12"/>
  <c r="A2937" i="12"/>
  <c r="A2936" i="12"/>
  <c r="A2935" i="12"/>
  <c r="A2934" i="12"/>
  <c r="A2933" i="12"/>
  <c r="A2932" i="12"/>
  <c r="A2931" i="12"/>
  <c r="A2930" i="12"/>
  <c r="A2929" i="12"/>
  <c r="A2928" i="12"/>
  <c r="A2927" i="12"/>
  <c r="A2926" i="12"/>
  <c r="A2925" i="12"/>
  <c r="A2924" i="12"/>
  <c r="A2923" i="12"/>
  <c r="A2922" i="12"/>
  <c r="A2921" i="12"/>
  <c r="A2920" i="12"/>
  <c r="A2919" i="12"/>
  <c r="A2918" i="12"/>
  <c r="A2917" i="12"/>
  <c r="A2916" i="12"/>
  <c r="A2915" i="12"/>
  <c r="A2914" i="12"/>
  <c r="A2913" i="12"/>
  <c r="A2912" i="12"/>
  <c r="A2911" i="12"/>
  <c r="A2910" i="12"/>
  <c r="A2909" i="12"/>
  <c r="A2908" i="12"/>
  <c r="A2907" i="12"/>
  <c r="A2906" i="12"/>
  <c r="A2905" i="12"/>
  <c r="A2904" i="12"/>
  <c r="A2903" i="12"/>
  <c r="A2902" i="12"/>
  <c r="A2901" i="12"/>
  <c r="A2900" i="12"/>
  <c r="A2899" i="12"/>
  <c r="A2898" i="12"/>
  <c r="A2897" i="12"/>
  <c r="A2896" i="12"/>
  <c r="A2895" i="12"/>
  <c r="A2894" i="12"/>
  <c r="A2893" i="12"/>
  <c r="A2892" i="12"/>
  <c r="A2891" i="12"/>
  <c r="A2890" i="12"/>
  <c r="A2889" i="12"/>
  <c r="A2888" i="12"/>
  <c r="A2887" i="12"/>
  <c r="A2886" i="12"/>
  <c r="A2885" i="12"/>
  <c r="A2884" i="12"/>
  <c r="A2883" i="12"/>
  <c r="A2882" i="12"/>
  <c r="A2881" i="12"/>
  <c r="A2880" i="12"/>
  <c r="A2879" i="12"/>
  <c r="A2878" i="12"/>
  <c r="A2877" i="12"/>
  <c r="A2876" i="12"/>
  <c r="A2875" i="12"/>
  <c r="A2874" i="12"/>
  <c r="A2873" i="12"/>
  <c r="A2872" i="12"/>
  <c r="A2871" i="12"/>
  <c r="A2870" i="12"/>
  <c r="A2869" i="12"/>
  <c r="A2868" i="12"/>
  <c r="A2867" i="12"/>
  <c r="A2866" i="12"/>
  <c r="A2865" i="12"/>
  <c r="A2864" i="12"/>
  <c r="A2863" i="12"/>
  <c r="A2862" i="12"/>
  <c r="A2861" i="12"/>
  <c r="A2860" i="12"/>
  <c r="A2859" i="12"/>
  <c r="A2858" i="12"/>
  <c r="A2857" i="12"/>
  <c r="A2856" i="12"/>
  <c r="A2855" i="12"/>
  <c r="A2854" i="12"/>
  <c r="A2853" i="12"/>
  <c r="A2852" i="12"/>
  <c r="A2851" i="12"/>
  <c r="A2850" i="12"/>
  <c r="A2849" i="12"/>
  <c r="A2848" i="12"/>
  <c r="A2847" i="12"/>
  <c r="A2846" i="12"/>
  <c r="A2845" i="12"/>
  <c r="A2844" i="12"/>
  <c r="A2843" i="12"/>
  <c r="A2842" i="12"/>
  <c r="A2841" i="12"/>
  <c r="A2840" i="12"/>
  <c r="A2839" i="12"/>
  <c r="A2838" i="12"/>
  <c r="A2837" i="12"/>
  <c r="A2836" i="12"/>
  <c r="A2835" i="12"/>
  <c r="A2834" i="12"/>
  <c r="A2833" i="12"/>
  <c r="A2832" i="12"/>
  <c r="A2831" i="12"/>
  <c r="A2830" i="12"/>
  <c r="A2829" i="12"/>
  <c r="A2828" i="12"/>
  <c r="A2827" i="12"/>
  <c r="A2826" i="12"/>
  <c r="A2825" i="12"/>
  <c r="A2824" i="12"/>
  <c r="A2823" i="12"/>
  <c r="A2822" i="12"/>
  <c r="A2821" i="12"/>
  <c r="A2820" i="12"/>
  <c r="A2819" i="12"/>
  <c r="A2818" i="12"/>
  <c r="A2817" i="12"/>
  <c r="A2816" i="12"/>
  <c r="A2815" i="12"/>
  <c r="A2814" i="12"/>
  <c r="A2813" i="12"/>
  <c r="A2812" i="12"/>
  <c r="A2811" i="12"/>
  <c r="A2810" i="12"/>
  <c r="A2809" i="12"/>
  <c r="A2808" i="12"/>
  <c r="A2807" i="12"/>
  <c r="A2806" i="12"/>
  <c r="A2805" i="12"/>
  <c r="A2804" i="12"/>
  <c r="A2803" i="12"/>
  <c r="A2802" i="12"/>
  <c r="A2801" i="12"/>
  <c r="A2800" i="12"/>
  <c r="A2799" i="12"/>
  <c r="A2798" i="12"/>
  <c r="A2797" i="12"/>
  <c r="A2796" i="12"/>
  <c r="A2795" i="12"/>
  <c r="A2794" i="12"/>
  <c r="A2793" i="12"/>
  <c r="A2792" i="12"/>
  <c r="A2791" i="12"/>
  <c r="A2790" i="12"/>
  <c r="A2789" i="12"/>
  <c r="A2788" i="12"/>
  <c r="A2787" i="12"/>
  <c r="A2786" i="12"/>
  <c r="A2785" i="12"/>
  <c r="A2784" i="12"/>
  <c r="A2783" i="12"/>
  <c r="A2782" i="12"/>
  <c r="A2781" i="12"/>
  <c r="A2780" i="12"/>
  <c r="A2779" i="12"/>
  <c r="A2778" i="12"/>
  <c r="A2777" i="12"/>
  <c r="A2776" i="12"/>
  <c r="A2775" i="12"/>
  <c r="A2774" i="12"/>
  <c r="A2773" i="12"/>
  <c r="A2772" i="12"/>
  <c r="A2771" i="12"/>
  <c r="A2770" i="12"/>
  <c r="A2769" i="12"/>
  <c r="A2768" i="12"/>
  <c r="A2767" i="12"/>
  <c r="A2766" i="12"/>
  <c r="A2765" i="12"/>
  <c r="A2764" i="12"/>
  <c r="A2763" i="12"/>
  <c r="A2762" i="12"/>
  <c r="A2761" i="12"/>
  <c r="A2760" i="12"/>
  <c r="A2759" i="12"/>
  <c r="A2758" i="12"/>
  <c r="A2757" i="12"/>
  <c r="A2756" i="12"/>
  <c r="A2755" i="12"/>
  <c r="A2754" i="12"/>
  <c r="A2753" i="12"/>
  <c r="A2752" i="12"/>
  <c r="A2751" i="12"/>
  <c r="A2750" i="12"/>
  <c r="A2749" i="12"/>
  <c r="A2748" i="12"/>
  <c r="A2747" i="12"/>
  <c r="A2746" i="12"/>
  <c r="A2745" i="12"/>
  <c r="A2744" i="12"/>
  <c r="A2743" i="12"/>
  <c r="A2742" i="12"/>
  <c r="A2741" i="12"/>
  <c r="A2740" i="12"/>
  <c r="A2739" i="12"/>
  <c r="A2738" i="12"/>
  <c r="A2737" i="12"/>
  <c r="A2736" i="12"/>
  <c r="A2735" i="12"/>
  <c r="A2734" i="12"/>
  <c r="A2733" i="12"/>
  <c r="A2732" i="12"/>
  <c r="A2731" i="12"/>
  <c r="A2730" i="12"/>
  <c r="A2729" i="12"/>
  <c r="A2728" i="12"/>
  <c r="A2727" i="12"/>
  <c r="A2726" i="12"/>
  <c r="A2725" i="12"/>
  <c r="A2724" i="12"/>
  <c r="A2723" i="12"/>
  <c r="A2722" i="12"/>
  <c r="A2721" i="12"/>
  <c r="A2720" i="12"/>
  <c r="A2719" i="12"/>
  <c r="A2718" i="12"/>
  <c r="A2717" i="12"/>
  <c r="A2716" i="12"/>
  <c r="A2715" i="12"/>
  <c r="A2714" i="12"/>
  <c r="A2713" i="12"/>
  <c r="A2712" i="12"/>
  <c r="A2711" i="12"/>
  <c r="A2710" i="12"/>
  <c r="A2709" i="12"/>
  <c r="A2708" i="12"/>
  <c r="A2707" i="12"/>
  <c r="A2706" i="12"/>
  <c r="A2705" i="12"/>
  <c r="A2704" i="12"/>
  <c r="A2703" i="12"/>
  <c r="A2702" i="12"/>
  <c r="A2701" i="12"/>
  <c r="A2700" i="12"/>
  <c r="A2699" i="12"/>
  <c r="A2698" i="12"/>
  <c r="A2697" i="12"/>
  <c r="A2696" i="12"/>
  <c r="A2695" i="12"/>
  <c r="A2694" i="12"/>
  <c r="A2693" i="12"/>
  <c r="A2692" i="12"/>
  <c r="A2691" i="12"/>
  <c r="A2690" i="12"/>
  <c r="A2689" i="12"/>
  <c r="A2688" i="12"/>
  <c r="A2687" i="12"/>
  <c r="A2686" i="12"/>
  <c r="A2685" i="12"/>
  <c r="A2684" i="12"/>
  <c r="A2683" i="12"/>
  <c r="A2682" i="12"/>
  <c r="A2681" i="12"/>
  <c r="A2680" i="12"/>
  <c r="A2679" i="12"/>
  <c r="A2678" i="12"/>
  <c r="A2677" i="12"/>
  <c r="A2676" i="12"/>
  <c r="A2675" i="12"/>
  <c r="A2674" i="12"/>
  <c r="A2673" i="12"/>
  <c r="A2672" i="12"/>
  <c r="A2671" i="12"/>
  <c r="A2670" i="12"/>
  <c r="A2669" i="12"/>
  <c r="A2668" i="12"/>
  <c r="A2667" i="12"/>
  <c r="A2666" i="12"/>
  <c r="A2665" i="12"/>
  <c r="A2664" i="12"/>
  <c r="A2663" i="12"/>
  <c r="A2662" i="12"/>
  <c r="A2661" i="12"/>
  <c r="A2660" i="12"/>
  <c r="A2659" i="12"/>
  <c r="A2658" i="12"/>
  <c r="A2657" i="12"/>
  <c r="A2656" i="12"/>
  <c r="A2655" i="12"/>
  <c r="A2654" i="12"/>
  <c r="A2653" i="12"/>
  <c r="A2652" i="12"/>
  <c r="A2651" i="12"/>
  <c r="A2650" i="12"/>
  <c r="A2649" i="12"/>
  <c r="A2648" i="12"/>
  <c r="A2647" i="12"/>
  <c r="A2646" i="12"/>
  <c r="A2645" i="12"/>
  <c r="A2644" i="12"/>
  <c r="A2643" i="12"/>
  <c r="A2642" i="12"/>
  <c r="A2641" i="12"/>
  <c r="A2640" i="12"/>
  <c r="A2639" i="12"/>
  <c r="A2638" i="12"/>
  <c r="A2637" i="12"/>
  <c r="A2636" i="12"/>
  <c r="A2635" i="12"/>
  <c r="A2634" i="12"/>
  <c r="A2633" i="12"/>
  <c r="A2632" i="12"/>
  <c r="A2631" i="12"/>
  <c r="A2630" i="12"/>
  <c r="A2629" i="12"/>
  <c r="A2628" i="12"/>
  <c r="A2627" i="12"/>
  <c r="A2626" i="12"/>
  <c r="A2625" i="12"/>
  <c r="A2624" i="12"/>
  <c r="A2623" i="12"/>
  <c r="A2622" i="12"/>
  <c r="A2621" i="12"/>
  <c r="A2620" i="12"/>
  <c r="A2619" i="12"/>
  <c r="A2618" i="12"/>
  <c r="A2617" i="12"/>
  <c r="A2616" i="12"/>
  <c r="A2615" i="12"/>
  <c r="A2614" i="12"/>
  <c r="A2613" i="12"/>
  <c r="A2612" i="12"/>
  <c r="A2611" i="12"/>
  <c r="A2610" i="12"/>
  <c r="A2609" i="12"/>
  <c r="A2608" i="12"/>
  <c r="A2607" i="12"/>
  <c r="A2606" i="12"/>
  <c r="A2605" i="12"/>
  <c r="A2604" i="12"/>
  <c r="A2603" i="12"/>
  <c r="A2602" i="12"/>
  <c r="A2601" i="12"/>
  <c r="A2600" i="12"/>
  <c r="A2599" i="12"/>
  <c r="A2598" i="12"/>
  <c r="A2597" i="12"/>
  <c r="A2596" i="12"/>
  <c r="A2595" i="12"/>
  <c r="A2594" i="12"/>
  <c r="A2593" i="12"/>
  <c r="A2592" i="12"/>
  <c r="A2591" i="12"/>
  <c r="A2590" i="12"/>
  <c r="A2589" i="12"/>
  <c r="A2588" i="12"/>
  <c r="A2587" i="12"/>
  <c r="A2586" i="12"/>
  <c r="A2585" i="12"/>
  <c r="A2584" i="12"/>
  <c r="A2583" i="12"/>
  <c r="A2582" i="12"/>
  <c r="A2581" i="12"/>
  <c r="A2580" i="12"/>
  <c r="A2579" i="12"/>
  <c r="A2578" i="12"/>
  <c r="A2577" i="12"/>
  <c r="A2576" i="12"/>
  <c r="A2575" i="12"/>
  <c r="A2574" i="12"/>
  <c r="A2573" i="12"/>
  <c r="A2572" i="12"/>
  <c r="A2571" i="12"/>
  <c r="A2570" i="12"/>
  <c r="A2569" i="12"/>
  <c r="A2568" i="12"/>
  <c r="A2567" i="12"/>
  <c r="A2566" i="12"/>
  <c r="A2565" i="12"/>
  <c r="A2564" i="12"/>
  <c r="A2563" i="12"/>
  <c r="A2562" i="12"/>
  <c r="A2561" i="12"/>
  <c r="A2560" i="12"/>
  <c r="A2559" i="12"/>
  <c r="A2558" i="12"/>
  <c r="A2557" i="12"/>
  <c r="A2556" i="12"/>
  <c r="A2555" i="12"/>
  <c r="A2554" i="12"/>
  <c r="A2553" i="12"/>
  <c r="A2552" i="12"/>
  <c r="A2551" i="12"/>
  <c r="A2550" i="12"/>
  <c r="A2549" i="12"/>
  <c r="A2548" i="12"/>
  <c r="A2547" i="12"/>
  <c r="A2546" i="12"/>
  <c r="A2545" i="12"/>
  <c r="A2544" i="12"/>
  <c r="A2543" i="12"/>
  <c r="A2542" i="12"/>
  <c r="A2541" i="12"/>
  <c r="A2540" i="12"/>
  <c r="A2539" i="12"/>
  <c r="A2538" i="12"/>
  <c r="A2537" i="12"/>
  <c r="A2536" i="12"/>
  <c r="A2535" i="12"/>
  <c r="A2534" i="12"/>
  <c r="A2533" i="12"/>
  <c r="A2532" i="12"/>
  <c r="A2531" i="12"/>
  <c r="A2530" i="12"/>
  <c r="A2529" i="12"/>
  <c r="A2528" i="12"/>
  <c r="A2527" i="12"/>
  <c r="A2526" i="12"/>
  <c r="A2525" i="12"/>
  <c r="A2524" i="12"/>
  <c r="A2523" i="12"/>
  <c r="A2522" i="12"/>
  <c r="A2521" i="12"/>
  <c r="A2520" i="12"/>
  <c r="A2519" i="12"/>
  <c r="A2518" i="12"/>
  <c r="A2517" i="12"/>
  <c r="A2516" i="12"/>
  <c r="A2515" i="12"/>
  <c r="A2514" i="12"/>
  <c r="A2513" i="12"/>
  <c r="A2512" i="12"/>
  <c r="A2511" i="12"/>
  <c r="A2510" i="12"/>
  <c r="A2509" i="12"/>
  <c r="A2508" i="12"/>
  <c r="A2507" i="12"/>
  <c r="A2506" i="12"/>
  <c r="A2505" i="12"/>
  <c r="A2504" i="12"/>
  <c r="A2503" i="12"/>
  <c r="A2502" i="12"/>
  <c r="A2501" i="12"/>
  <c r="A2500" i="12"/>
  <c r="A2499" i="12"/>
  <c r="A2498" i="12"/>
  <c r="A2497" i="12"/>
  <c r="A2496" i="12"/>
  <c r="A2495" i="12"/>
  <c r="A2494" i="12"/>
  <c r="A2493" i="12"/>
  <c r="A2492" i="12"/>
  <c r="A2491" i="12"/>
  <c r="A2490" i="12"/>
  <c r="A2489" i="12"/>
  <c r="A2488" i="12"/>
  <c r="A2487" i="12"/>
  <c r="A2486" i="12"/>
  <c r="A2485" i="12"/>
  <c r="A2484" i="12"/>
  <c r="A2483" i="12"/>
  <c r="A2482" i="12"/>
  <c r="A2481" i="12"/>
  <c r="A2480" i="12"/>
  <c r="A2479" i="12"/>
  <c r="A2478" i="12"/>
  <c r="A2477" i="12"/>
  <c r="A2476" i="12"/>
  <c r="A2475" i="12"/>
  <c r="A2474" i="12"/>
  <c r="A2473" i="12"/>
  <c r="A2472" i="12"/>
  <c r="A2471" i="12"/>
  <c r="A2470" i="12"/>
  <c r="A2469" i="12"/>
  <c r="A2468" i="12"/>
  <c r="A2467" i="12"/>
  <c r="A2466" i="12"/>
  <c r="A2465" i="12"/>
  <c r="A2464" i="12"/>
  <c r="A2463" i="12"/>
  <c r="A2462" i="12"/>
  <c r="A2461" i="12"/>
  <c r="A2460" i="12"/>
  <c r="A2459" i="12"/>
  <c r="A2458" i="12"/>
  <c r="A2457" i="12"/>
  <c r="A2456" i="12"/>
  <c r="A2455" i="12"/>
  <c r="A2454" i="12"/>
  <c r="A2453" i="12"/>
  <c r="A2452" i="12"/>
  <c r="A2451" i="12"/>
  <c r="A2450" i="12"/>
  <c r="A2449" i="12"/>
  <c r="A2448" i="12"/>
  <c r="A2447" i="12"/>
  <c r="A2446" i="12"/>
  <c r="A2445" i="12"/>
  <c r="A2444" i="12"/>
  <c r="A2443" i="12"/>
  <c r="A2442" i="12"/>
  <c r="A2441" i="12"/>
  <c r="A2440" i="12"/>
  <c r="A2439" i="12"/>
  <c r="A2438" i="12"/>
  <c r="A2437" i="12"/>
  <c r="A2436" i="12"/>
  <c r="A2435" i="12"/>
  <c r="A2434" i="12"/>
  <c r="A2433" i="12"/>
  <c r="A2432" i="12"/>
  <c r="A2431" i="12"/>
  <c r="A2430" i="12"/>
  <c r="A2429" i="12"/>
  <c r="A2428" i="12"/>
  <c r="A2427" i="12"/>
  <c r="A2426" i="12"/>
  <c r="A2425" i="12"/>
  <c r="A2424" i="12"/>
  <c r="A2423" i="12"/>
  <c r="A2422" i="12"/>
  <c r="A2421" i="12"/>
  <c r="A2420" i="12"/>
  <c r="A2419" i="12"/>
  <c r="A2418" i="12"/>
  <c r="A2417" i="12"/>
  <c r="A2416" i="12"/>
  <c r="A2415" i="12"/>
  <c r="A2414" i="12"/>
  <c r="A2413" i="12"/>
  <c r="A2412" i="12"/>
  <c r="A2411" i="12"/>
  <c r="A2410" i="12"/>
  <c r="A2409" i="12"/>
  <c r="A2408" i="12"/>
  <c r="A2407" i="12"/>
  <c r="A2406" i="12"/>
  <c r="A2405" i="12"/>
  <c r="A2404" i="12"/>
  <c r="A2403" i="12"/>
  <c r="A2402" i="12"/>
  <c r="A2401" i="12"/>
  <c r="A2400" i="12"/>
  <c r="A2399" i="12"/>
  <c r="A2398" i="12"/>
  <c r="A2397" i="12"/>
  <c r="A2396" i="12"/>
  <c r="A2395" i="12"/>
  <c r="A2394" i="12"/>
  <c r="A2393" i="12"/>
  <c r="A2392" i="12"/>
  <c r="A2391" i="12"/>
  <c r="A2390" i="12"/>
  <c r="A2389" i="12"/>
  <c r="A2388" i="12"/>
  <c r="A2387" i="12"/>
  <c r="A2386" i="12"/>
  <c r="A2385" i="12"/>
  <c r="A2384" i="12"/>
  <c r="A2383" i="12"/>
  <c r="A2382" i="12"/>
  <c r="A2381" i="12"/>
  <c r="A2380" i="12"/>
  <c r="A2379" i="12"/>
  <c r="A2378" i="12"/>
  <c r="A2377" i="12"/>
  <c r="A2376" i="12"/>
  <c r="A2375" i="12"/>
  <c r="A2374" i="12"/>
  <c r="A2373" i="12"/>
  <c r="A2372" i="12"/>
  <c r="A2371" i="12"/>
  <c r="A2370" i="12"/>
  <c r="A2369" i="12"/>
  <c r="A2368" i="12"/>
  <c r="A2367" i="12"/>
  <c r="A2366" i="12"/>
  <c r="A2365" i="12"/>
  <c r="A2364" i="12"/>
  <c r="A2363" i="12"/>
  <c r="A2362" i="12"/>
  <c r="A2361" i="12"/>
  <c r="A2360" i="12"/>
  <c r="A2359" i="12"/>
  <c r="A2358" i="12"/>
  <c r="A2357" i="12"/>
  <c r="A2356" i="12"/>
  <c r="A2355" i="12"/>
  <c r="A2354" i="12"/>
  <c r="A2353" i="12"/>
  <c r="A2352" i="12"/>
  <c r="A2351" i="12"/>
  <c r="A2350" i="12"/>
  <c r="A2349" i="12"/>
  <c r="A2348" i="12"/>
  <c r="A2347" i="12"/>
  <c r="A2346" i="12"/>
  <c r="A2345" i="12"/>
  <c r="A2344" i="12"/>
  <c r="A2343" i="12"/>
  <c r="A2342" i="12"/>
  <c r="A2341" i="12"/>
  <c r="A2340" i="12"/>
  <c r="A2339" i="12"/>
  <c r="A2338" i="12"/>
  <c r="A2337" i="12"/>
  <c r="A2336" i="12"/>
  <c r="A2335" i="12"/>
  <c r="A2334" i="12"/>
  <c r="A2333" i="12"/>
  <c r="A2332" i="12"/>
  <c r="A2331" i="12"/>
  <c r="A2330" i="12"/>
  <c r="A2329" i="12"/>
  <c r="A2328" i="12"/>
  <c r="A2327" i="12"/>
  <c r="A2326" i="12"/>
  <c r="A2325" i="12"/>
  <c r="A2324" i="12"/>
  <c r="A2323" i="12"/>
  <c r="A2322" i="12"/>
  <c r="A2321" i="12"/>
  <c r="A2320" i="12"/>
  <c r="A2319" i="12"/>
  <c r="A2318" i="12"/>
  <c r="A2317" i="12"/>
  <c r="A2316" i="12"/>
  <c r="A2315" i="12"/>
  <c r="A2314" i="12"/>
  <c r="A2313" i="12"/>
  <c r="A2312" i="12"/>
  <c r="A2311" i="12"/>
  <c r="A2310" i="12"/>
  <c r="A2309" i="12"/>
  <c r="A2308" i="12"/>
  <c r="A2307" i="12"/>
  <c r="A2306" i="12"/>
  <c r="A2305" i="12"/>
  <c r="A2304" i="12"/>
  <c r="A2303" i="12"/>
  <c r="A2302" i="12"/>
  <c r="A2301" i="12"/>
  <c r="A2300" i="12"/>
  <c r="A2299" i="12"/>
  <c r="A2298" i="12"/>
  <c r="A2297" i="12"/>
  <c r="A2296" i="12"/>
  <c r="A2295" i="12"/>
  <c r="A2294" i="12"/>
  <c r="A2293" i="12"/>
  <c r="A2292" i="12"/>
  <c r="A2291" i="12"/>
  <c r="A2290" i="12"/>
  <c r="A2289" i="12"/>
  <c r="A2288" i="12"/>
  <c r="A2287" i="12"/>
  <c r="A2286" i="12"/>
  <c r="A2285" i="12"/>
  <c r="A2284" i="12"/>
  <c r="A2283" i="12"/>
  <c r="A2282" i="12"/>
  <c r="A2281" i="12"/>
  <c r="A2280" i="12"/>
  <c r="A2279" i="12"/>
  <c r="A2278" i="12"/>
  <c r="A2277" i="12"/>
  <c r="A2276" i="12"/>
  <c r="A2275" i="12"/>
  <c r="A2274" i="12"/>
  <c r="A2273" i="12"/>
  <c r="A2272" i="12"/>
  <c r="A2271" i="12"/>
  <c r="A2270" i="12"/>
  <c r="A2269" i="12"/>
  <c r="A2268" i="12"/>
  <c r="A2267" i="12"/>
  <c r="A2266" i="12"/>
  <c r="A2265" i="12"/>
  <c r="A2264" i="12"/>
  <c r="A2263" i="12"/>
  <c r="A2262" i="12"/>
  <c r="A2261" i="12"/>
  <c r="A2260" i="12"/>
  <c r="A2259" i="12"/>
  <c r="A2258" i="12"/>
  <c r="A2257" i="12"/>
  <c r="A2256" i="12"/>
  <c r="A2255" i="12"/>
  <c r="A2254" i="12"/>
  <c r="A2253" i="12"/>
  <c r="A2252" i="12"/>
  <c r="A2251" i="12"/>
  <c r="A2250" i="12"/>
  <c r="A2249" i="12"/>
  <c r="A2248" i="12"/>
  <c r="A2247" i="12"/>
  <c r="A2246" i="12"/>
  <c r="A2245" i="12"/>
  <c r="A2244" i="12"/>
  <c r="A2243" i="12"/>
  <c r="A2242" i="12"/>
  <c r="A2241" i="12"/>
  <c r="A2240" i="12"/>
  <c r="A2239" i="12"/>
  <c r="A2238" i="12"/>
  <c r="A2237" i="12"/>
  <c r="A2236" i="12"/>
  <c r="A2235" i="12"/>
  <c r="A2234" i="12"/>
  <c r="A2233" i="12"/>
  <c r="A2232" i="12"/>
  <c r="A2231" i="12"/>
  <c r="A2230" i="12"/>
  <c r="A2229" i="12"/>
  <c r="A2228" i="12"/>
  <c r="A2227" i="12"/>
  <c r="A2226" i="12"/>
  <c r="A2225" i="12"/>
  <c r="A2224" i="12"/>
  <c r="A2223" i="12"/>
  <c r="A2222" i="12"/>
  <c r="A2221" i="12"/>
  <c r="A2220" i="12"/>
  <c r="A2219" i="12"/>
  <c r="A2218" i="12"/>
  <c r="A2217" i="12"/>
  <c r="A2216" i="12"/>
  <c r="A2215" i="12"/>
  <c r="A2214" i="12"/>
  <c r="A2213" i="12"/>
  <c r="A2212" i="12"/>
  <c r="A2211" i="12"/>
  <c r="A2210" i="12"/>
  <c r="A2209" i="12"/>
  <c r="A2208" i="12"/>
  <c r="A2207" i="12"/>
  <c r="A2206" i="12"/>
  <c r="A2205" i="12"/>
  <c r="A2204" i="12"/>
  <c r="A2203" i="12"/>
  <c r="A2202" i="12"/>
  <c r="A2201" i="12"/>
  <c r="A2200" i="12"/>
  <c r="A2199" i="12"/>
  <c r="A2198" i="12"/>
  <c r="A2197" i="12"/>
  <c r="A2196" i="12"/>
  <c r="A2195" i="12"/>
  <c r="A2194" i="12"/>
  <c r="A2193" i="12"/>
  <c r="A2192" i="12"/>
  <c r="A2191" i="12"/>
  <c r="A2190" i="12"/>
  <c r="A2189" i="12"/>
  <c r="A2188" i="12"/>
  <c r="A2187" i="12"/>
  <c r="A2186" i="12"/>
  <c r="A2185" i="12"/>
  <c r="A2184" i="12"/>
  <c r="A2183" i="12"/>
  <c r="A2182" i="12"/>
  <c r="A2181" i="12"/>
  <c r="A2180" i="12"/>
  <c r="A2179" i="12"/>
  <c r="A2178" i="12"/>
  <c r="A2177" i="12"/>
  <c r="A2176" i="12"/>
  <c r="A2175" i="12"/>
  <c r="A2174" i="12"/>
  <c r="A2173" i="12"/>
  <c r="A2172" i="12"/>
  <c r="A2171" i="12"/>
  <c r="A2170" i="12"/>
  <c r="A2169" i="12"/>
  <c r="A2168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2156" i="12"/>
  <c r="A2155" i="12"/>
  <c r="A2154" i="12"/>
  <c r="A2153" i="12"/>
  <c r="A2152" i="12"/>
  <c r="A2151" i="12"/>
  <c r="A2150" i="12"/>
  <c r="A2149" i="12"/>
  <c r="A2148" i="12"/>
  <c r="A2147" i="12"/>
  <c r="A2146" i="12"/>
  <c r="A2145" i="12"/>
  <c r="A2144" i="12"/>
  <c r="A2143" i="12"/>
  <c r="A2142" i="12"/>
  <c r="A2141" i="12"/>
  <c r="A2140" i="12"/>
  <c r="A2139" i="12"/>
  <c r="A2138" i="12"/>
  <c r="A2137" i="12"/>
  <c r="A2136" i="12"/>
  <c r="A2135" i="12"/>
  <c r="A2134" i="12"/>
  <c r="A2133" i="12"/>
  <c r="A2132" i="12"/>
  <c r="A2131" i="12"/>
  <c r="A2130" i="12"/>
  <c r="A2129" i="12"/>
  <c r="A2128" i="12"/>
  <c r="A2127" i="12"/>
  <c r="A2126" i="12"/>
  <c r="A2125" i="12"/>
  <c r="A2124" i="12"/>
  <c r="A2123" i="12"/>
  <c r="A2122" i="12"/>
  <c r="A2121" i="12"/>
  <c r="A2120" i="12"/>
  <c r="A2119" i="12"/>
  <c r="A2118" i="12"/>
  <c r="A2117" i="12"/>
  <c r="A2116" i="12"/>
  <c r="A2115" i="12"/>
  <c r="A2114" i="12"/>
  <c r="A2113" i="12"/>
  <c r="A2112" i="12"/>
  <c r="A2111" i="12"/>
  <c r="A2110" i="12"/>
  <c r="A2109" i="12"/>
  <c r="A2108" i="12"/>
  <c r="A2107" i="12"/>
  <c r="A2106" i="12"/>
  <c r="A2105" i="12"/>
  <c r="A2104" i="12"/>
  <c r="A2103" i="12"/>
  <c r="A2102" i="12"/>
  <c r="A2101" i="12"/>
  <c r="A2100" i="12"/>
  <c r="A2099" i="12"/>
  <c r="A2098" i="12"/>
  <c r="A2097" i="12"/>
  <c r="A2096" i="12"/>
  <c r="A2095" i="12"/>
  <c r="A2094" i="12"/>
  <c r="A2093" i="12"/>
  <c r="A2092" i="12"/>
  <c r="A2091" i="12"/>
  <c r="A2090" i="12"/>
  <c r="A2089" i="12"/>
  <c r="A2088" i="12"/>
  <c r="A2087" i="12"/>
  <c r="A2086" i="12"/>
  <c r="A2085" i="12"/>
  <c r="A2084" i="12"/>
  <c r="A2083" i="12"/>
  <c r="A2082" i="12"/>
  <c r="A2081" i="12"/>
  <c r="A2080" i="12"/>
  <c r="A2079" i="12"/>
  <c r="A2078" i="12"/>
  <c r="A2077" i="12"/>
  <c r="A2076" i="12"/>
  <c r="A2075" i="12"/>
  <c r="A2074" i="12"/>
  <c r="A2073" i="12"/>
  <c r="A2072" i="12"/>
  <c r="A2071" i="12"/>
  <c r="A2070" i="12"/>
  <c r="A2069" i="12"/>
  <c r="A2068" i="12"/>
  <c r="A2067" i="12"/>
  <c r="A2066" i="12"/>
  <c r="A2065" i="12"/>
  <c r="A2064" i="12"/>
  <c r="A2063" i="12"/>
  <c r="A2062" i="12"/>
  <c r="A2061" i="12"/>
  <c r="A2060" i="12"/>
  <c r="A2059" i="12"/>
  <c r="A2058" i="12"/>
  <c r="A2057" i="12"/>
  <c r="A2056" i="12"/>
  <c r="A2055" i="12"/>
  <c r="A2054" i="12"/>
  <c r="A2053" i="12"/>
  <c r="A2052" i="12"/>
  <c r="A2051" i="12"/>
  <c r="A2050" i="12"/>
  <c r="A2049" i="12"/>
  <c r="A2048" i="12"/>
  <c r="A2047" i="12"/>
  <c r="A2046" i="12"/>
  <c r="A2045" i="12"/>
  <c r="A2044" i="12"/>
  <c r="A2043" i="12"/>
  <c r="A2042" i="12"/>
  <c r="A2041" i="12"/>
  <c r="A2040" i="12"/>
  <c r="A2039" i="12"/>
  <c r="A2038" i="12"/>
  <c r="A2037" i="12"/>
  <c r="A2036" i="12"/>
  <c r="A2035" i="12"/>
  <c r="A2034" i="12"/>
  <c r="A2033" i="12"/>
  <c r="A2032" i="12"/>
  <c r="A2031" i="12"/>
  <c r="A2030" i="12"/>
  <c r="A2029" i="12"/>
  <c r="A2028" i="12"/>
  <c r="A2027" i="12"/>
  <c r="A2026" i="12"/>
  <c r="A2025" i="12"/>
  <c r="A2024" i="12"/>
  <c r="A2023" i="12"/>
  <c r="A2022" i="12"/>
  <c r="A2021" i="12"/>
  <c r="A2020" i="12"/>
  <c r="A2019" i="12"/>
  <c r="A2018" i="12"/>
  <c r="A2017" i="12"/>
  <c r="A2016" i="12"/>
  <c r="A2015" i="12"/>
  <c r="A2014" i="12"/>
  <c r="A2013" i="12"/>
  <c r="A2012" i="12"/>
  <c r="A2011" i="12"/>
  <c r="A2010" i="12"/>
  <c r="A2009" i="12"/>
  <c r="A2008" i="12"/>
  <c r="A2007" i="12"/>
  <c r="A2006" i="12"/>
  <c r="A2005" i="12"/>
  <c r="A2004" i="12"/>
  <c r="A2003" i="12"/>
  <c r="A2002" i="12"/>
  <c r="A2001" i="12"/>
  <c r="A2000" i="12"/>
  <c r="A1999" i="12"/>
  <c r="A1998" i="12"/>
  <c r="A1997" i="12"/>
  <c r="A1996" i="12"/>
  <c r="A1995" i="12"/>
  <c r="A1994" i="12"/>
  <c r="A1993" i="12"/>
  <c r="A1992" i="12"/>
  <c r="A1991" i="12"/>
  <c r="A1990" i="12"/>
  <c r="A1989" i="12"/>
  <c r="A1988" i="12"/>
  <c r="A1987" i="12"/>
  <c r="A1986" i="12"/>
  <c r="A1985" i="12"/>
  <c r="A1984" i="12"/>
  <c r="A1983" i="12"/>
  <c r="A1982" i="12"/>
  <c r="A1981" i="12"/>
  <c r="A1980" i="12"/>
  <c r="A1979" i="12"/>
  <c r="A1978" i="12"/>
  <c r="A1977" i="12"/>
  <c r="A1976" i="12"/>
  <c r="A1975" i="12"/>
  <c r="A1974" i="12"/>
  <c r="A1973" i="12"/>
  <c r="A1972" i="12"/>
  <c r="A1971" i="12"/>
  <c r="A1970" i="12"/>
  <c r="A1969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1957" i="12"/>
  <c r="A1956" i="12"/>
  <c r="A1955" i="12"/>
  <c r="A1954" i="12"/>
  <c r="A1953" i="12"/>
  <c r="A1952" i="12"/>
  <c r="A1951" i="12"/>
  <c r="A1950" i="12"/>
  <c r="A1949" i="12"/>
  <c r="A1948" i="12"/>
  <c r="A1947" i="12"/>
  <c r="A1946" i="12"/>
  <c r="A1945" i="12"/>
  <c r="A1944" i="12"/>
  <c r="A1943" i="12"/>
  <c r="A1942" i="12"/>
  <c r="A1941" i="12"/>
  <c r="A1940" i="12"/>
  <c r="A1939" i="12"/>
  <c r="A1938" i="12"/>
  <c r="A1937" i="12"/>
  <c r="A1936" i="12"/>
  <c r="A1935" i="12"/>
  <c r="A1934" i="12"/>
  <c r="A1933" i="12"/>
  <c r="A1932" i="12"/>
  <c r="A1931" i="12"/>
  <c r="A1930" i="12"/>
  <c r="A1929" i="12"/>
  <c r="A1928" i="12"/>
  <c r="A1927" i="12"/>
  <c r="A1926" i="12"/>
  <c r="A1925" i="12"/>
  <c r="A1924" i="12"/>
  <c r="A1923" i="12"/>
  <c r="A1922" i="12"/>
  <c r="A1921" i="12"/>
  <c r="A1920" i="12"/>
  <c r="A1919" i="12"/>
  <c r="A1918" i="12"/>
  <c r="A1917" i="12"/>
  <c r="A1916" i="12"/>
  <c r="A1915" i="12"/>
  <c r="A1914" i="12"/>
  <c r="A1913" i="12"/>
  <c r="A1912" i="12"/>
  <c r="A1911" i="12"/>
  <c r="A1910" i="12"/>
  <c r="A1909" i="12"/>
  <c r="A1908" i="12"/>
  <c r="A1907" i="12"/>
  <c r="A1906" i="12"/>
  <c r="A1905" i="12"/>
  <c r="A1904" i="12"/>
  <c r="A1903" i="12"/>
  <c r="A1902" i="12"/>
  <c r="A1901" i="12"/>
  <c r="A1900" i="12"/>
  <c r="A1899" i="12"/>
  <c r="A1898" i="12"/>
  <c r="A1897" i="12"/>
  <c r="A1896" i="12"/>
  <c r="A1895" i="12"/>
  <c r="A1894" i="12"/>
  <c r="A1893" i="12"/>
  <c r="A1892" i="12"/>
  <c r="A1891" i="12"/>
  <c r="A1890" i="12"/>
  <c r="A1889" i="12"/>
  <c r="A1888" i="12"/>
  <c r="A1887" i="12"/>
  <c r="A1886" i="12"/>
  <c r="A1885" i="12"/>
  <c r="A1884" i="12"/>
  <c r="A1883" i="12"/>
  <c r="A1882" i="12"/>
  <c r="A1881" i="12"/>
  <c r="A1880" i="12"/>
  <c r="A1879" i="12"/>
  <c r="A1878" i="12"/>
  <c r="A1877" i="12"/>
  <c r="A1876" i="12"/>
  <c r="A1875" i="12"/>
  <c r="A1874" i="12"/>
  <c r="A1873" i="12"/>
  <c r="A1872" i="12"/>
  <c r="A1871" i="12"/>
  <c r="A1870" i="12"/>
  <c r="A1869" i="12"/>
  <c r="A1868" i="12"/>
  <c r="A1867" i="12"/>
  <c r="A1866" i="12"/>
  <c r="A1865" i="12"/>
  <c r="A1864" i="12"/>
  <c r="A1863" i="12"/>
  <c r="A1862" i="12"/>
  <c r="A1861" i="12"/>
  <c r="A1860" i="12"/>
  <c r="A1859" i="12"/>
  <c r="A1858" i="12"/>
  <c r="A1857" i="12"/>
  <c r="A1856" i="12"/>
  <c r="A1855" i="12"/>
  <c r="A1854" i="12"/>
  <c r="A1853" i="12"/>
  <c r="A1852" i="12"/>
  <c r="A1851" i="12"/>
  <c r="A1850" i="12"/>
  <c r="A1849" i="12"/>
  <c r="A1848" i="12"/>
  <c r="A1847" i="12"/>
  <c r="A1846" i="12"/>
  <c r="A1845" i="12"/>
  <c r="A1844" i="12"/>
  <c r="A1843" i="12"/>
  <c r="A1842" i="12"/>
  <c r="A1841" i="12"/>
  <c r="A1840" i="12"/>
  <c r="A1839" i="12"/>
  <c r="A1838" i="12"/>
  <c r="A1837" i="12"/>
  <c r="A1836" i="12"/>
  <c r="A1835" i="12"/>
  <c r="A1834" i="12"/>
  <c r="A1833" i="12"/>
  <c r="A1832" i="12"/>
  <c r="A1831" i="12"/>
  <c r="A1830" i="12"/>
  <c r="A1829" i="12"/>
  <c r="A1828" i="12"/>
  <c r="A1827" i="12"/>
  <c r="A1826" i="12"/>
  <c r="A1825" i="12"/>
  <c r="A1824" i="12"/>
  <c r="A1823" i="12"/>
  <c r="A1822" i="12"/>
  <c r="A1821" i="12"/>
  <c r="A1820" i="12"/>
  <c r="A1819" i="12"/>
  <c r="A1818" i="12"/>
  <c r="A1817" i="12"/>
  <c r="A1816" i="12"/>
  <c r="A1815" i="12"/>
  <c r="A1814" i="12"/>
  <c r="A1813" i="12"/>
  <c r="A1812" i="12"/>
  <c r="A1811" i="12"/>
  <c r="A1810" i="12"/>
  <c r="A1809" i="12"/>
  <c r="A1808" i="12"/>
  <c r="A1807" i="12"/>
  <c r="A1806" i="12"/>
  <c r="A1805" i="12"/>
  <c r="A1804" i="12"/>
  <c r="A1803" i="12"/>
  <c r="A1802" i="12"/>
  <c r="A1801" i="12"/>
  <c r="A1800" i="12"/>
  <c r="A1799" i="12"/>
  <c r="A1798" i="12"/>
  <c r="A1797" i="12"/>
  <c r="A1796" i="12"/>
  <c r="A1795" i="12"/>
  <c r="A1794" i="12"/>
  <c r="A1793" i="12"/>
  <c r="A1792" i="12"/>
  <c r="A1791" i="12"/>
  <c r="A1790" i="12"/>
  <c r="A1789" i="12"/>
  <c r="A1788" i="12"/>
  <c r="A1787" i="12"/>
  <c r="A1786" i="12"/>
  <c r="A1785" i="12"/>
  <c r="A1784" i="12"/>
  <c r="A1783" i="12"/>
  <c r="A1782" i="12"/>
  <c r="A1781" i="12"/>
  <c r="A1780" i="12"/>
  <c r="A1779" i="12"/>
  <c r="A1778" i="12"/>
  <c r="A1777" i="12"/>
  <c r="A1776" i="12"/>
  <c r="A1775" i="12"/>
  <c r="A1774" i="12"/>
  <c r="A1773" i="12"/>
  <c r="A1772" i="12"/>
  <c r="A1771" i="12"/>
  <c r="A1770" i="12"/>
  <c r="A1769" i="12"/>
  <c r="A1768" i="12"/>
  <c r="A1767" i="12"/>
  <c r="A1766" i="12"/>
  <c r="A1765" i="12"/>
  <c r="A1764" i="12"/>
  <c r="A1763" i="12"/>
  <c r="A1762" i="12"/>
  <c r="A1761" i="12"/>
  <c r="A1760" i="12"/>
  <c r="A1759" i="12"/>
  <c r="A1758" i="12"/>
  <c r="A1757" i="12"/>
  <c r="A1756" i="12"/>
  <c r="A1755" i="12"/>
  <c r="A1754" i="12"/>
  <c r="A1753" i="12"/>
  <c r="A1752" i="12"/>
  <c r="A1751" i="12"/>
  <c r="A1750" i="12"/>
  <c r="A1749" i="12"/>
  <c r="A1748" i="12"/>
  <c r="A1747" i="12"/>
  <c r="A1746" i="12"/>
  <c r="A1745" i="12"/>
  <c r="A1744" i="12"/>
  <c r="A1743" i="12"/>
  <c r="A1742" i="12"/>
  <c r="A1741" i="12"/>
  <c r="A1740" i="12"/>
  <c r="A1739" i="12"/>
  <c r="A1738" i="12"/>
  <c r="A1737" i="12"/>
  <c r="A1736" i="12"/>
  <c r="A1735" i="12"/>
  <c r="A1734" i="12"/>
  <c r="A1733" i="12"/>
  <c r="A1732" i="12"/>
  <c r="A1731" i="12"/>
  <c r="A1730" i="12"/>
  <c r="A1729" i="12"/>
  <c r="A1728" i="12"/>
  <c r="A1727" i="12"/>
  <c r="A1726" i="12"/>
  <c r="A1725" i="12"/>
  <c r="A1724" i="12"/>
  <c r="A1723" i="12"/>
  <c r="A1722" i="12"/>
  <c r="A1721" i="12"/>
  <c r="A1720" i="12"/>
  <c r="A1719" i="12"/>
  <c r="A1718" i="12"/>
  <c r="A1717" i="12"/>
  <c r="A1716" i="12"/>
  <c r="A1715" i="12"/>
  <c r="A1714" i="12"/>
  <c r="A1713" i="12"/>
  <c r="A1712" i="12"/>
  <c r="A1711" i="12"/>
  <c r="A1710" i="12"/>
  <c r="A1709" i="12"/>
  <c r="A1708" i="12"/>
  <c r="A1707" i="12"/>
  <c r="A1706" i="12"/>
  <c r="A1705" i="12"/>
  <c r="A1704" i="12"/>
  <c r="A1703" i="12"/>
  <c r="A1702" i="12"/>
  <c r="A1701" i="12"/>
  <c r="A1700" i="12"/>
  <c r="A1699" i="12"/>
  <c r="A1698" i="12"/>
  <c r="A1697" i="12"/>
  <c r="A1696" i="12"/>
  <c r="A1695" i="12"/>
  <c r="A1694" i="12"/>
  <c r="A1693" i="12"/>
  <c r="A1692" i="12"/>
  <c r="A1691" i="12"/>
  <c r="A1690" i="12"/>
  <c r="A1689" i="12"/>
  <c r="A1688" i="12"/>
  <c r="A1687" i="12"/>
  <c r="A1686" i="12"/>
  <c r="A1685" i="12"/>
  <c r="A1684" i="12"/>
  <c r="A1683" i="12"/>
  <c r="A1682" i="12"/>
  <c r="A1681" i="12"/>
  <c r="A1680" i="12"/>
  <c r="A1679" i="12"/>
  <c r="A1678" i="12"/>
  <c r="A1677" i="12"/>
  <c r="A1676" i="12"/>
  <c r="A1675" i="12"/>
  <c r="A1674" i="12"/>
  <c r="A1673" i="12"/>
  <c r="A1672" i="12"/>
  <c r="A1671" i="12"/>
  <c r="A1670" i="12"/>
  <c r="A1669" i="12"/>
  <c r="A1668" i="12"/>
  <c r="A1667" i="12"/>
  <c r="A1666" i="12"/>
  <c r="A1665" i="12"/>
  <c r="A1664" i="12"/>
  <c r="A1663" i="12"/>
  <c r="A1662" i="12"/>
  <c r="A1661" i="12"/>
  <c r="A1660" i="12"/>
  <c r="A1659" i="12"/>
  <c r="A1658" i="12"/>
  <c r="A1657" i="12"/>
  <c r="A1656" i="12"/>
  <c r="A1655" i="12"/>
  <c r="A1654" i="12"/>
  <c r="A1653" i="12"/>
  <c r="A1652" i="12"/>
  <c r="A1651" i="12"/>
  <c r="A1650" i="12"/>
  <c r="A1649" i="12"/>
  <c r="A1648" i="12"/>
  <c r="A1647" i="12"/>
  <c r="A1646" i="12"/>
  <c r="A1645" i="12"/>
  <c r="A1644" i="12"/>
  <c r="A1643" i="12"/>
  <c r="A1642" i="12"/>
  <c r="A1641" i="12"/>
  <c r="A1640" i="12"/>
  <c r="A1639" i="12"/>
  <c r="A1638" i="12"/>
  <c r="A1637" i="12"/>
  <c r="A1636" i="12"/>
  <c r="A1635" i="12"/>
  <c r="A1634" i="12"/>
  <c r="A1633" i="12"/>
  <c r="A1632" i="12"/>
  <c r="A1631" i="12"/>
  <c r="A1630" i="12"/>
  <c r="A1629" i="12"/>
  <c r="A1628" i="12"/>
  <c r="A1627" i="12"/>
  <c r="A1626" i="12"/>
  <c r="A1625" i="12"/>
  <c r="A1624" i="12"/>
  <c r="A1623" i="12"/>
  <c r="A1622" i="12"/>
  <c r="A1621" i="12"/>
  <c r="A1620" i="12"/>
  <c r="A1619" i="12"/>
  <c r="A1618" i="12"/>
  <c r="A1617" i="12"/>
  <c r="A1616" i="12"/>
  <c r="A1615" i="12"/>
  <c r="A1614" i="12"/>
  <c r="A1613" i="12"/>
  <c r="A1612" i="12"/>
  <c r="A1611" i="12"/>
  <c r="A1610" i="12"/>
  <c r="A1609" i="12"/>
  <c r="A1608" i="12"/>
  <c r="A1607" i="12"/>
  <c r="A1606" i="12"/>
  <c r="A1605" i="12"/>
  <c r="A1604" i="12"/>
  <c r="A1603" i="12"/>
  <c r="A1602" i="12"/>
  <c r="A1601" i="12"/>
  <c r="A1600" i="12"/>
  <c r="A1599" i="12"/>
  <c r="A1598" i="12"/>
  <c r="A1597" i="12"/>
  <c r="A1596" i="12"/>
  <c r="A1595" i="12"/>
  <c r="A1594" i="12"/>
  <c r="A1593" i="12"/>
  <c r="A1592" i="12"/>
  <c r="A1591" i="12"/>
  <c r="A1590" i="12"/>
  <c r="A1589" i="12"/>
  <c r="A1588" i="12"/>
  <c r="A1587" i="12"/>
  <c r="A1586" i="12"/>
  <c r="A1585" i="12"/>
  <c r="A1584" i="12"/>
  <c r="A1583" i="12"/>
  <c r="A1582" i="12"/>
  <c r="A1581" i="12"/>
  <c r="A1580" i="12"/>
  <c r="A1579" i="12"/>
  <c r="A1578" i="12"/>
  <c r="A1577" i="12"/>
  <c r="A1576" i="12"/>
  <c r="A1575" i="12"/>
  <c r="A1574" i="12"/>
  <c r="A1573" i="12"/>
  <c r="A1572" i="12"/>
  <c r="A1571" i="12"/>
  <c r="A1570" i="12"/>
  <c r="A1569" i="12"/>
  <c r="A1568" i="12"/>
  <c r="A1567" i="12"/>
  <c r="A1566" i="12"/>
  <c r="A1565" i="12"/>
  <c r="A1564" i="12"/>
  <c r="A1563" i="12"/>
  <c r="A1562" i="12"/>
  <c r="A1561" i="12"/>
  <c r="A1560" i="12"/>
  <c r="A1559" i="12"/>
  <c r="A1558" i="12"/>
  <c r="A1557" i="12"/>
  <c r="A1556" i="12"/>
  <c r="A1555" i="12"/>
  <c r="A1554" i="12"/>
  <c r="A1553" i="12"/>
  <c r="A1552" i="12"/>
  <c r="A1551" i="12"/>
  <c r="A1550" i="12"/>
  <c r="A1549" i="12"/>
  <c r="A1548" i="12"/>
  <c r="A1547" i="12"/>
  <c r="A1546" i="12"/>
  <c r="A1545" i="12"/>
  <c r="A1544" i="12"/>
  <c r="A1543" i="12"/>
  <c r="A1542" i="12"/>
  <c r="A1541" i="12"/>
  <c r="A1540" i="12"/>
  <c r="A1539" i="12"/>
  <c r="A1538" i="12"/>
  <c r="A1537" i="12"/>
  <c r="A1536" i="12"/>
  <c r="A1535" i="12"/>
  <c r="A1534" i="12"/>
  <c r="A1533" i="12"/>
  <c r="A1532" i="12"/>
  <c r="A1531" i="12"/>
  <c r="A1530" i="12"/>
  <c r="A1529" i="12"/>
  <c r="A1528" i="12"/>
  <c r="A1527" i="12"/>
  <c r="A1526" i="12"/>
  <c r="A1525" i="12"/>
  <c r="A1524" i="12"/>
  <c r="A1523" i="12"/>
  <c r="A1522" i="12"/>
  <c r="A1521" i="12"/>
  <c r="A1520" i="12"/>
  <c r="A1519" i="12"/>
  <c r="A1518" i="12"/>
  <c r="A1517" i="12"/>
  <c r="A1516" i="12"/>
  <c r="A1515" i="12"/>
  <c r="A1514" i="12"/>
  <c r="A1513" i="12"/>
  <c r="A1512" i="12"/>
  <c r="A1511" i="12"/>
  <c r="A1510" i="12"/>
  <c r="A1509" i="12"/>
  <c r="A1508" i="12"/>
  <c r="A1507" i="12"/>
  <c r="A1506" i="12"/>
  <c r="A1505" i="12"/>
  <c r="A1504" i="12"/>
  <c r="A1503" i="12"/>
  <c r="A1502" i="12"/>
  <c r="A1501" i="12"/>
  <c r="A1500" i="12"/>
  <c r="A1499" i="12"/>
  <c r="A1498" i="12"/>
  <c r="A1497" i="12"/>
  <c r="A1496" i="12"/>
  <c r="A1495" i="12"/>
  <c r="A1494" i="12"/>
  <c r="A1493" i="12"/>
  <c r="A1492" i="12"/>
  <c r="A1491" i="12"/>
  <c r="A1490" i="12"/>
  <c r="A1489" i="12"/>
  <c r="A1488" i="12"/>
  <c r="A1487" i="12"/>
  <c r="A1486" i="12"/>
  <c r="A1485" i="12"/>
  <c r="A1484" i="12"/>
  <c r="A1483" i="12"/>
  <c r="A1482" i="12"/>
  <c r="A1481" i="12"/>
  <c r="A1480" i="12"/>
  <c r="A1479" i="12"/>
  <c r="A1478" i="12"/>
  <c r="A1477" i="12"/>
  <c r="A1476" i="12"/>
  <c r="A1475" i="12"/>
  <c r="A1474" i="12"/>
  <c r="A1473" i="12"/>
  <c r="A1472" i="12"/>
  <c r="A1471" i="12"/>
  <c r="A1470" i="12"/>
  <c r="A1469" i="12"/>
  <c r="A1468" i="12"/>
  <c r="A1467" i="12"/>
  <c r="A1466" i="12"/>
  <c r="A1465" i="12"/>
  <c r="A1464" i="12"/>
  <c r="A1463" i="12"/>
  <c r="A1462" i="12"/>
  <c r="A1461" i="12"/>
  <c r="A1460" i="12"/>
  <c r="A1459" i="12"/>
  <c r="A1458" i="12"/>
  <c r="A1457" i="12"/>
  <c r="A1456" i="12"/>
  <c r="A1455" i="12"/>
  <c r="A1454" i="12"/>
  <c r="A1453" i="12"/>
  <c r="A1452" i="12"/>
  <c r="A1451" i="12"/>
  <c r="A1450" i="12"/>
  <c r="A1449" i="12"/>
  <c r="A1448" i="12"/>
  <c r="A1447" i="12"/>
  <c r="A1446" i="12"/>
  <c r="A1445" i="12"/>
  <c r="A1444" i="12"/>
  <c r="A1443" i="12"/>
  <c r="A1442" i="12"/>
  <c r="A1441" i="12"/>
  <c r="A1440" i="12"/>
  <c r="A1439" i="12"/>
  <c r="A1438" i="12"/>
  <c r="A1437" i="12"/>
  <c r="A1436" i="12"/>
  <c r="A1435" i="12"/>
  <c r="A1434" i="12"/>
  <c r="A1433" i="12"/>
  <c r="A1432" i="12"/>
  <c r="A1431" i="12"/>
  <c r="A1430" i="12"/>
  <c r="A1429" i="12"/>
  <c r="A1428" i="12"/>
  <c r="A1427" i="12"/>
  <c r="A1426" i="12"/>
  <c r="A1425" i="12"/>
  <c r="A1424" i="12"/>
  <c r="A1423" i="12"/>
  <c r="A1422" i="12"/>
  <c r="A1421" i="12"/>
  <c r="A1420" i="12"/>
  <c r="A1419" i="12"/>
  <c r="A1418" i="12"/>
  <c r="A1417" i="12"/>
  <c r="A1416" i="12"/>
  <c r="A1415" i="12"/>
  <c r="A1414" i="12"/>
  <c r="A1413" i="12"/>
  <c r="A1412" i="12"/>
  <c r="A1411" i="12"/>
  <c r="A1410" i="12"/>
  <c r="A1409" i="12"/>
  <c r="A1408" i="12"/>
  <c r="A1407" i="12"/>
  <c r="A1406" i="12"/>
  <c r="A1405" i="12"/>
  <c r="A1404" i="12"/>
  <c r="A1403" i="12"/>
  <c r="A1402" i="12"/>
  <c r="A1401" i="12"/>
  <c r="A1400" i="12"/>
  <c r="A1399" i="12"/>
  <c r="A1398" i="12"/>
  <c r="A1397" i="12"/>
  <c r="A1396" i="12"/>
  <c r="A1395" i="12"/>
  <c r="A1394" i="12"/>
  <c r="A1393" i="12"/>
  <c r="A1392" i="12"/>
  <c r="A1391" i="12"/>
  <c r="A1390" i="12"/>
  <c r="A1389" i="12"/>
  <c r="A1388" i="12"/>
  <c r="A1387" i="12"/>
  <c r="A1386" i="12"/>
  <c r="A1385" i="12"/>
  <c r="A1384" i="12"/>
  <c r="A1383" i="12"/>
  <c r="A1382" i="12"/>
  <c r="A1381" i="12"/>
  <c r="A1380" i="12"/>
  <c r="A1379" i="12"/>
  <c r="A1378" i="12"/>
  <c r="A1377" i="12"/>
  <c r="A1376" i="12"/>
  <c r="A1375" i="12"/>
  <c r="A1374" i="12"/>
  <c r="A1373" i="12"/>
  <c r="A1372" i="12"/>
  <c r="A1371" i="12"/>
  <c r="A1370" i="12"/>
  <c r="A1369" i="12"/>
  <c r="A1368" i="12"/>
  <c r="A1367" i="12"/>
  <c r="A1366" i="12"/>
  <c r="A1365" i="12"/>
  <c r="A1364" i="12"/>
  <c r="A1363" i="12"/>
  <c r="A1362" i="12"/>
  <c r="A1361" i="12"/>
  <c r="A1360" i="12"/>
  <c r="A1359" i="12"/>
  <c r="A1358" i="12"/>
  <c r="A1357" i="12"/>
  <c r="A1356" i="12"/>
  <c r="A1355" i="12"/>
  <c r="A1354" i="12"/>
  <c r="A1353" i="12"/>
  <c r="A1352" i="12"/>
  <c r="A1351" i="12"/>
  <c r="A1350" i="12"/>
  <c r="A1349" i="12"/>
  <c r="A1348" i="12"/>
  <c r="A1347" i="12"/>
  <c r="A1346" i="12"/>
  <c r="A1345" i="12"/>
  <c r="A1344" i="12"/>
  <c r="A1343" i="12"/>
  <c r="A1342" i="12"/>
  <c r="A1341" i="12"/>
  <c r="A1340" i="12"/>
  <c r="A1339" i="12"/>
  <c r="A1338" i="12"/>
  <c r="A1337" i="12"/>
  <c r="A1336" i="12"/>
  <c r="A1335" i="12"/>
  <c r="A1334" i="12"/>
  <c r="A1333" i="12"/>
  <c r="A1332" i="12"/>
  <c r="A1331" i="12"/>
  <c r="A1330" i="12"/>
  <c r="A1329" i="12"/>
  <c r="A1328" i="12"/>
  <c r="A1327" i="12"/>
  <c r="A1326" i="12"/>
  <c r="A1325" i="12"/>
  <c r="A1324" i="12"/>
  <c r="A1323" i="12"/>
  <c r="A1322" i="12"/>
  <c r="A1321" i="12"/>
  <c r="A1320" i="12"/>
  <c r="A1319" i="12"/>
  <c r="A1318" i="12"/>
  <c r="A1317" i="12"/>
  <c r="A1316" i="12"/>
  <c r="A1315" i="12"/>
  <c r="A1314" i="12"/>
  <c r="A1313" i="12"/>
  <c r="A1312" i="12"/>
  <c r="A1311" i="12"/>
  <c r="A1310" i="12"/>
  <c r="A1309" i="12"/>
  <c r="A1308" i="12"/>
  <c r="A1307" i="12"/>
  <c r="A130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1294" i="12"/>
  <c r="A1293" i="12"/>
  <c r="A1292" i="12"/>
  <c r="A1291" i="12"/>
  <c r="A1290" i="12"/>
  <c r="A1289" i="12"/>
  <c r="A1288" i="12"/>
  <c r="A1287" i="12"/>
  <c r="A1286" i="12"/>
  <c r="A1285" i="12"/>
  <c r="A1284" i="12"/>
  <c r="A1283" i="12"/>
  <c r="A1282" i="12"/>
  <c r="A1281" i="12"/>
  <c r="A1280" i="12"/>
  <c r="A1279" i="12"/>
  <c r="A1278" i="12"/>
  <c r="A1277" i="12"/>
  <c r="A1276" i="12"/>
  <c r="A1275" i="12"/>
  <c r="A1274" i="12"/>
  <c r="A1273" i="12"/>
  <c r="A1272" i="12"/>
  <c r="A1271" i="12"/>
  <c r="A1270" i="12"/>
  <c r="A1269" i="12"/>
  <c r="A1268" i="12"/>
  <c r="A1267" i="12"/>
  <c r="A1266" i="12"/>
  <c r="A1265" i="12"/>
  <c r="A1264" i="12"/>
  <c r="A1263" i="12"/>
  <c r="A1262" i="12"/>
  <c r="A1261" i="12"/>
  <c r="A1260" i="12"/>
  <c r="A1259" i="12"/>
  <c r="A1258" i="12"/>
  <c r="A1257" i="12"/>
  <c r="A1256" i="12"/>
  <c r="A1255" i="12"/>
  <c r="A1254" i="12"/>
  <c r="A1253" i="12"/>
  <c r="A1252" i="12"/>
  <c r="A1251" i="12"/>
  <c r="A1250" i="12"/>
  <c r="A1249" i="12"/>
  <c r="A1248" i="12"/>
  <c r="A1247" i="12"/>
  <c r="A1246" i="12"/>
  <c r="A1245" i="12"/>
  <c r="A1244" i="12"/>
  <c r="A1243" i="12"/>
  <c r="A1242" i="12"/>
  <c r="A1241" i="12"/>
  <c r="A1240" i="12"/>
  <c r="A1239" i="12"/>
  <c r="A1238" i="12"/>
  <c r="A1237" i="12"/>
  <c r="A1236" i="12"/>
  <c r="A1235" i="12"/>
  <c r="A1234" i="12"/>
  <c r="A1233" i="12"/>
  <c r="A1232" i="12"/>
  <c r="A1231" i="12"/>
  <c r="A1230" i="12"/>
  <c r="A1229" i="12"/>
  <c r="A1228" i="12"/>
  <c r="A1227" i="12"/>
  <c r="A1226" i="12"/>
  <c r="A1225" i="12"/>
  <c r="A1224" i="12"/>
  <c r="A1223" i="12"/>
  <c r="A1222" i="12"/>
  <c r="A1221" i="12"/>
  <c r="A1220" i="12"/>
  <c r="A1219" i="12"/>
  <c r="A1218" i="12"/>
  <c r="A1217" i="12"/>
  <c r="A1216" i="12"/>
  <c r="A1215" i="12"/>
  <c r="A1214" i="12"/>
  <c r="A1213" i="12"/>
  <c r="A1212" i="12"/>
  <c r="A1211" i="12"/>
  <c r="A1210" i="12"/>
  <c r="A1209" i="12"/>
  <c r="A1208" i="12"/>
  <c r="A1207" i="12"/>
  <c r="A1206" i="12"/>
  <c r="A1205" i="12"/>
  <c r="A1204" i="12"/>
  <c r="A1203" i="12"/>
  <c r="A1202" i="12"/>
  <c r="A1201" i="12"/>
  <c r="A1200" i="12"/>
  <c r="A1199" i="12"/>
  <c r="A1198" i="12"/>
  <c r="A1197" i="12"/>
  <c r="A1196" i="12"/>
  <c r="A1195" i="12"/>
  <c r="A1194" i="12"/>
  <c r="A1193" i="12"/>
  <c r="A1192" i="12"/>
  <c r="A1191" i="12"/>
  <c r="A1190" i="12"/>
  <c r="A1189" i="12"/>
  <c r="A1188" i="12"/>
  <c r="A1187" i="12"/>
  <c r="A1186" i="12"/>
  <c r="A1185" i="12"/>
  <c r="A1184" i="12"/>
  <c r="A1183" i="12"/>
  <c r="A1182" i="12"/>
  <c r="A1181" i="12"/>
  <c r="A1180" i="12"/>
  <c r="A1179" i="12"/>
  <c r="A1178" i="12"/>
  <c r="A1177" i="12"/>
  <c r="A1176" i="12"/>
  <c r="A1175" i="12"/>
  <c r="A1174" i="12"/>
  <c r="A1173" i="12"/>
  <c r="A1172" i="12"/>
  <c r="A1171" i="12"/>
  <c r="A1170" i="12"/>
  <c r="A1169" i="12"/>
  <c r="A1168" i="12"/>
  <c r="A1167" i="12"/>
  <c r="A1166" i="12"/>
  <c r="A1165" i="12"/>
  <c r="A1164" i="12"/>
  <c r="A1163" i="12"/>
  <c r="A1162" i="12"/>
  <c r="A1161" i="12"/>
  <c r="A1160" i="12"/>
  <c r="A1159" i="12"/>
  <c r="A1158" i="12"/>
  <c r="A1157" i="12"/>
  <c r="A1156" i="12"/>
  <c r="A1155" i="12"/>
  <c r="A1154" i="12"/>
  <c r="A1153" i="12"/>
  <c r="A1152" i="12"/>
  <c r="A1151" i="12"/>
  <c r="A1150" i="12"/>
  <c r="A1149" i="12"/>
  <c r="A1148" i="12"/>
  <c r="A1147" i="12"/>
  <c r="A1146" i="12"/>
  <c r="A1145" i="12"/>
  <c r="A1144" i="12"/>
  <c r="A1143" i="12"/>
  <c r="A1142" i="12"/>
  <c r="A1141" i="12"/>
  <c r="A1140" i="12"/>
  <c r="A1139" i="12"/>
  <c r="A1138" i="12"/>
  <c r="A1137" i="12"/>
  <c r="A1136" i="12"/>
  <c r="A1135" i="12"/>
  <c r="A1134" i="12"/>
  <c r="A1133" i="12"/>
  <c r="A1132" i="12"/>
  <c r="A1131" i="12"/>
  <c r="A1130" i="12"/>
  <c r="A1129" i="12"/>
  <c r="A1128" i="12"/>
  <c r="A1127" i="12"/>
  <c r="A1126" i="12"/>
  <c r="A1125" i="12"/>
  <c r="A1124" i="12"/>
  <c r="A1123" i="12"/>
  <c r="A1122" i="12"/>
  <c r="A1121" i="12"/>
  <c r="A1120" i="12"/>
  <c r="A1119" i="12"/>
  <c r="A1118" i="12"/>
  <c r="A1117" i="12"/>
  <c r="A1116" i="12"/>
  <c r="A1115" i="12"/>
  <c r="A1114" i="12"/>
  <c r="A1113" i="12"/>
  <c r="A1112" i="12"/>
  <c r="A1111" i="12"/>
  <c r="A1110" i="12"/>
  <c r="A1109" i="12"/>
  <c r="A1108" i="12"/>
  <c r="A1107" i="12"/>
  <c r="A1106" i="12"/>
  <c r="A1105" i="12"/>
  <c r="A1104" i="12"/>
  <c r="A1103" i="12"/>
  <c r="A1102" i="12"/>
  <c r="A1101" i="12"/>
  <c r="A1100" i="12"/>
  <c r="A1099" i="12"/>
  <c r="A1098" i="12"/>
  <c r="A1097" i="12"/>
  <c r="A1096" i="12"/>
  <c r="A1095" i="12"/>
  <c r="A1094" i="12"/>
  <c r="A1093" i="12"/>
  <c r="A1092" i="12"/>
  <c r="A1091" i="12"/>
  <c r="A1090" i="12"/>
  <c r="A1089" i="12"/>
  <c r="A1088" i="12"/>
  <c r="A1087" i="12"/>
  <c r="A1086" i="12"/>
  <c r="A1085" i="12"/>
  <c r="A1084" i="12"/>
  <c r="A1083" i="12"/>
  <c r="A1082" i="12"/>
  <c r="A1081" i="12"/>
  <c r="A1080" i="12"/>
  <c r="A1079" i="12"/>
  <c r="A1078" i="12"/>
  <c r="A1077" i="12"/>
  <c r="A1076" i="12"/>
  <c r="A1075" i="12"/>
  <c r="A1074" i="12"/>
  <c r="A1073" i="12"/>
  <c r="A1072" i="12"/>
  <c r="A1071" i="12"/>
  <c r="A1070" i="12"/>
  <c r="A1069" i="12"/>
  <c r="A1068" i="12"/>
  <c r="A1067" i="12"/>
  <c r="A1066" i="12"/>
  <c r="A1065" i="12"/>
  <c r="A1064" i="12"/>
  <c r="A1063" i="12"/>
  <c r="A1062" i="12"/>
  <c r="A1061" i="12"/>
  <c r="A1060" i="12"/>
  <c r="A1059" i="12"/>
  <c r="A1058" i="12"/>
  <c r="A1057" i="12"/>
  <c r="A1056" i="12"/>
  <c r="A1055" i="12"/>
  <c r="A1054" i="12"/>
  <c r="A1053" i="12"/>
  <c r="A1052" i="12"/>
  <c r="A1051" i="12"/>
  <c r="A1050" i="12"/>
  <c r="A1049" i="12"/>
  <c r="A1048" i="12"/>
  <c r="A1047" i="12"/>
  <c r="A1046" i="12"/>
  <c r="A1045" i="12"/>
  <c r="A1044" i="12"/>
  <c r="A1043" i="12"/>
  <c r="A1042" i="12"/>
  <c r="A1041" i="12"/>
  <c r="A1040" i="12"/>
  <c r="A1039" i="12"/>
  <c r="A1038" i="12"/>
  <c r="A1037" i="12"/>
  <c r="A1036" i="12"/>
  <c r="A1035" i="12"/>
  <c r="A1034" i="12"/>
  <c r="A1033" i="12"/>
  <c r="A1032" i="12"/>
  <c r="A1031" i="12"/>
  <c r="A1030" i="12"/>
  <c r="A1029" i="12"/>
  <c r="A1028" i="12"/>
  <c r="A1027" i="12"/>
  <c r="A1026" i="12"/>
  <c r="A1025" i="12"/>
  <c r="A1024" i="12"/>
  <c r="A1023" i="12"/>
  <c r="A1022" i="12"/>
  <c r="A1021" i="12"/>
  <c r="A1020" i="12"/>
  <c r="A1019" i="12"/>
  <c r="A1018" i="12"/>
  <c r="A1017" i="12"/>
  <c r="A1016" i="12"/>
  <c r="A1015" i="12"/>
  <c r="A1014" i="12"/>
  <c r="A1013" i="12"/>
  <c r="A1012" i="12"/>
  <c r="A1011" i="12"/>
  <c r="A1010" i="12"/>
  <c r="A1009" i="12"/>
  <c r="A1008" i="12"/>
  <c r="A1007" i="12"/>
  <c r="A1006" i="12"/>
  <c r="A1005" i="12"/>
  <c r="A1004" i="12"/>
  <c r="A1003" i="12"/>
  <c r="A1002" i="12"/>
  <c r="A1001" i="12"/>
  <c r="A1000" i="12"/>
  <c r="A999" i="12"/>
  <c r="A998" i="12"/>
  <c r="A997" i="12"/>
  <c r="A996" i="12"/>
  <c r="A995" i="12"/>
  <c r="A994" i="12"/>
  <c r="A993" i="12"/>
  <c r="A992" i="12"/>
  <c r="A991" i="12"/>
  <c r="A990" i="12"/>
  <c r="A989" i="12"/>
  <c r="A988" i="12"/>
  <c r="A987" i="12"/>
  <c r="A986" i="12"/>
  <c r="A985" i="12"/>
  <c r="A984" i="12"/>
  <c r="A983" i="12"/>
  <c r="A982" i="12"/>
  <c r="A981" i="12"/>
  <c r="A980" i="12"/>
  <c r="A979" i="12"/>
  <c r="A978" i="12"/>
  <c r="A977" i="12"/>
  <c r="A976" i="12"/>
  <c r="A975" i="12"/>
  <c r="A974" i="12"/>
  <c r="A973" i="12"/>
  <c r="A972" i="12"/>
  <c r="A971" i="12"/>
  <c r="A970" i="12"/>
  <c r="A969" i="12"/>
  <c r="A968" i="12"/>
  <c r="A967" i="12"/>
  <c r="A966" i="12"/>
  <c r="A965" i="12"/>
  <c r="A964" i="12"/>
  <c r="A963" i="12"/>
  <c r="A962" i="12"/>
  <c r="A961" i="12"/>
  <c r="A960" i="12"/>
  <c r="A959" i="12"/>
  <c r="A958" i="12"/>
  <c r="A957" i="12"/>
  <c r="A956" i="12"/>
  <c r="A955" i="12"/>
  <c r="A954" i="12"/>
  <c r="A953" i="12"/>
  <c r="A952" i="12"/>
  <c r="A951" i="12"/>
  <c r="A950" i="12"/>
  <c r="A949" i="12"/>
  <c r="A948" i="12"/>
  <c r="A947" i="12"/>
  <c r="A946" i="12"/>
  <c r="A945" i="12"/>
  <c r="A944" i="12"/>
  <c r="A943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5" i="12"/>
  <c r="A884" i="12"/>
  <c r="A883" i="12"/>
  <c r="A882" i="12"/>
  <c r="A881" i="12"/>
  <c r="A880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3" i="12"/>
  <c r="A822" i="12"/>
  <c r="A821" i="12"/>
  <c r="A820" i="12"/>
  <c r="A819" i="12"/>
  <c r="A818" i="12"/>
  <c r="A817" i="12"/>
  <c r="A816" i="12"/>
  <c r="A815" i="12"/>
  <c r="A814" i="12"/>
  <c r="A813" i="12"/>
  <c r="A812" i="12"/>
  <c r="A811" i="12"/>
  <c r="A810" i="12"/>
  <c r="A809" i="12"/>
  <c r="A808" i="12"/>
  <c r="A807" i="12"/>
  <c r="A806" i="12"/>
  <c r="A805" i="12"/>
  <c r="A804" i="12"/>
  <c r="A803" i="12"/>
  <c r="A802" i="12"/>
  <c r="A801" i="12"/>
  <c r="A800" i="12"/>
  <c r="A799" i="12"/>
  <c r="A798" i="12"/>
  <c r="A797" i="12"/>
  <c r="A796" i="12"/>
  <c r="A795" i="12"/>
  <c r="A794" i="12"/>
  <c r="A793" i="12"/>
  <c r="A792" i="12"/>
  <c r="A791" i="12"/>
  <c r="A790" i="12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6" i="12"/>
  <c r="A765" i="12"/>
  <c r="A764" i="12"/>
  <c r="A763" i="12"/>
  <c r="A762" i="12"/>
  <c r="A761" i="12"/>
  <c r="A760" i="12"/>
  <c r="A759" i="12"/>
  <c r="A758" i="12"/>
  <c r="A757" i="12"/>
  <c r="A756" i="12"/>
  <c r="A755" i="12"/>
  <c r="A754" i="12"/>
  <c r="A753" i="12"/>
  <c r="A752" i="12"/>
  <c r="A751" i="12"/>
  <c r="A750" i="12"/>
  <c r="A749" i="12"/>
  <c r="A748" i="12"/>
  <c r="A747" i="12"/>
  <c r="A746" i="12"/>
  <c r="A745" i="12"/>
  <c r="A744" i="12"/>
  <c r="A743" i="12"/>
  <c r="A742" i="12"/>
  <c r="A741" i="12"/>
  <c r="A740" i="12"/>
  <c r="A739" i="12"/>
  <c r="A738" i="12"/>
  <c r="A737" i="12"/>
  <c r="A736" i="12"/>
  <c r="A735" i="12"/>
  <c r="A734" i="12"/>
  <c r="A733" i="12"/>
  <c r="A732" i="12"/>
  <c r="A731" i="12"/>
  <c r="A730" i="12"/>
  <c r="A729" i="12"/>
  <c r="A728" i="12"/>
  <c r="A727" i="12"/>
  <c r="A726" i="12"/>
  <c r="A725" i="12"/>
  <c r="A724" i="12"/>
  <c r="A723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9" i="12"/>
  <c r="A708" i="12"/>
  <c r="A707" i="12"/>
  <c r="A706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92" i="12"/>
  <c r="A691" i="12"/>
  <c r="A690" i="12"/>
  <c r="A689" i="12"/>
  <c r="A688" i="12"/>
  <c r="A687" i="12"/>
  <c r="A686" i="12"/>
  <c r="A685" i="12"/>
  <c r="A684" i="12"/>
  <c r="A683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659" i="12"/>
  <c r="A658" i="12"/>
  <c r="A657" i="12"/>
  <c r="A656" i="12"/>
  <c r="A655" i="12"/>
  <c r="A654" i="12"/>
  <c r="A653" i="12"/>
  <c r="A652" i="12"/>
  <c r="A651" i="12"/>
  <c r="A650" i="12"/>
  <c r="A649" i="12"/>
  <c r="A648" i="12"/>
  <c r="A647" i="12"/>
  <c r="A646" i="12"/>
  <c r="A645" i="12"/>
  <c r="A644" i="12"/>
  <c r="A643" i="12"/>
  <c r="A642" i="12"/>
  <c r="A641" i="12"/>
  <c r="A640" i="12"/>
  <c r="A639" i="12"/>
  <c r="A638" i="12"/>
  <c r="A637" i="12"/>
  <c r="A636" i="12"/>
  <c r="A635" i="12"/>
  <c r="A634" i="12"/>
  <c r="A633" i="1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3" i="12"/>
  <c r="A2" i="12"/>
  <c r="L2" i="22"/>
  <c r="L2" i="21"/>
  <c r="B2" i="10"/>
  <c r="N2" i="9"/>
  <c r="N2" i="7"/>
  <c r="N2" i="6"/>
  <c r="A1" i="20"/>
  <c r="N31" i="20"/>
  <c r="N32" i="20"/>
  <c r="M6" i="20" l="1"/>
  <c r="M7" i="20"/>
</calcChain>
</file>

<file path=xl/sharedStrings.xml><?xml version="1.0" encoding="utf-8"?>
<sst xmlns="http://schemas.openxmlformats.org/spreadsheetml/2006/main" count="50551" uniqueCount="18098">
  <si>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</si>
  <si>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</si>
  <si>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</si>
  <si>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</si>
  <si>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</si>
  <si>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</si>
  <si>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</si>
  <si>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</si>
  <si>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</si>
  <si>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</si>
  <si>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</si>
  <si>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</si>
  <si>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</si>
  <si>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</si>
  <si>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</si>
  <si>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</si>
  <si>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</si>
  <si>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</si>
  <si>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</si>
  <si>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</si>
  <si>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</si>
  <si>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</si>
  <si>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</si>
  <si>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</si>
  <si>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</si>
  <si>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</si>
  <si>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</si>
  <si>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</si>
  <si>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</si>
  <si>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</si>
  <si>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</si>
  <si>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</si>
  <si>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</si>
  <si>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</si>
  <si>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</si>
  <si>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</si>
  <si>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</si>
  <si>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</si>
  <si>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</si>
  <si>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</si>
  <si>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</si>
  <si>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</si>
  <si>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</si>
  <si>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</si>
  <si>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</si>
  <si>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</si>
  <si>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</si>
  <si>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</si>
  <si>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</si>
  <si>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</si>
  <si>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</si>
  <si>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</si>
  <si>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</si>
  <si>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</si>
  <si>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</si>
  <si>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</si>
  <si>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</si>
  <si>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</si>
  <si>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</si>
  <si>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</si>
  <si>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</si>
  <si>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</si>
  <si>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</si>
  <si>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</si>
  <si>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</si>
  <si>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</si>
  <si>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</si>
  <si>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</si>
  <si>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</si>
  <si>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</si>
  <si>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</si>
  <si>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</si>
  <si>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</si>
  <si>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</si>
  <si>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</si>
  <si>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</si>
  <si>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</si>
  <si>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</si>
  <si>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</si>
  <si>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</si>
  <si>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</si>
  <si>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</si>
  <si>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</si>
  <si>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</si>
  <si>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</si>
  <si>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</si>
  <si>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</si>
  <si>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</si>
  <si>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</si>
  <si>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</si>
  <si>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</si>
  <si>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</si>
  <si>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</si>
  <si>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</si>
  <si>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иных  организаций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</si>
  <si>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</si>
  <si>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</si>
  <si>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</si>
  <si>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</si>
  <si>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</si>
  <si>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</si>
  <si>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</si>
  <si>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</si>
  <si>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</si>
  <si>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</si>
  <si>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</si>
  <si>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</si>
  <si>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</si>
  <si>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</si>
  <si>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</si>
  <si>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</si>
  <si>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</si>
  <si>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</si>
  <si>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</si>
  <si>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</si>
  <si>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</si>
  <si>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</si>
  <si>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</si>
  <si>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</si>
  <si>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</si>
  <si>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</si>
  <si>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</si>
  <si>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</si>
  <si>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</si>
  <si>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</si>
  <si>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</si>
  <si>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</si>
  <si>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</si>
  <si>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</si>
  <si>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</si>
  <si>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</si>
  <si>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</si>
  <si>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</si>
  <si>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</si>
  <si>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</si>
  <si>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</si>
  <si>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</si>
  <si>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</si>
  <si>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</si>
  <si>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</si>
  <si>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</si>
  <si>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</si>
  <si>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</si>
  <si>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</si>
  <si>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</si>
  <si>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</si>
  <si>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</si>
  <si>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</si>
  <si>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</si>
  <si>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</si>
  <si>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</si>
  <si>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</si>
  <si>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</si>
  <si>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</si>
  <si>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</si>
  <si>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</si>
  <si>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</si>
  <si>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</si>
  <si>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</si>
  <si>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</si>
  <si>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</si>
  <si>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</si>
  <si>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</si>
  <si>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</si>
  <si>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</si>
  <si>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</si>
  <si>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</si>
  <si>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</si>
  <si>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</si>
  <si>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</si>
  <si>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</si>
  <si>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</si>
  <si>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</si>
  <si>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</si>
  <si>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</si>
  <si>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</si>
  <si>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</si>
  <si>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</si>
  <si>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</si>
  <si>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</si>
  <si>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</si>
  <si>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</si>
  <si>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</si>
  <si>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</si>
  <si>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</si>
  <si>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</si>
  <si>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</si>
  <si>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</si>
  <si>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</si>
  <si>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</si>
  <si>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</si>
  <si>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</si>
  <si>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</si>
  <si>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</si>
  <si>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</si>
  <si>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</si>
  <si>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</si>
  <si>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</si>
  <si>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</si>
  <si>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</si>
  <si>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</si>
  <si>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</si>
  <si>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</si>
  <si>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</si>
  <si>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</si>
  <si>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</si>
  <si>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</si>
  <si>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</si>
  <si>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</si>
  <si>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</si>
  <si>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</si>
  <si>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</si>
  <si>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</si>
  <si>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</si>
  <si>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</si>
  <si>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</si>
  <si>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</si>
  <si>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</si>
  <si>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</si>
  <si>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</si>
  <si>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</si>
  <si>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</si>
  <si>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</si>
  <si>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</si>
  <si>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</si>
  <si>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</si>
  <si>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</si>
  <si>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</si>
  <si>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</si>
  <si>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</si>
  <si>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</si>
  <si>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</si>
  <si>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</si>
  <si>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</si>
  <si>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</si>
  <si>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рассмотрено</t>
  </si>
  <si>
    <t>Рассмотрены</t>
  </si>
  <si>
    <t>жалобы, 
в т.ч. частные</t>
  </si>
  <si>
    <t>Счетная палата Российской Федерации</t>
  </si>
  <si>
    <t xml:space="preserve">Уполномоченные при Президенте Российской Федерации по правам </t>
  </si>
  <si>
    <t xml:space="preserve">о присуждении компенсации за нарушение права на уголовное судопроизводство в разумный срок  </t>
  </si>
  <si>
    <t xml:space="preserve">о присуждении компенсации за нарушение права на гражданское судопроизводство в разумный срок </t>
  </si>
  <si>
    <t>политических партий, их региональных отделений или иных структурных подразделений</t>
  </si>
  <si>
    <t>других общественных объединений</t>
  </si>
  <si>
    <t>общероссийских общественных объединений</t>
  </si>
  <si>
    <t>местных</t>
  </si>
  <si>
    <t>региональных</t>
  </si>
  <si>
    <t>международных</t>
  </si>
  <si>
    <t>межрегиональных</t>
  </si>
  <si>
    <t>религиозных организаций</t>
  </si>
  <si>
    <t>местных религиозных организаций</t>
  </si>
  <si>
    <t>централизованных религиозных организаций, состоящих из местных религиозных организаций, находящихся в пределах одного субъекта Российской Федерации (региональных религиозных организаций)</t>
  </si>
  <si>
    <t>Другие материалы в порядке гражданского судопроизводства</t>
  </si>
  <si>
    <t>249</t>
  </si>
  <si>
    <t>250</t>
  </si>
  <si>
    <t>продукция которых предназначена для распространения на территориях двух и более субъектов Российской Федерации</t>
  </si>
  <si>
    <t>продукция которых предназначена для распространения на территории одного субъекта Российской Федерации</t>
  </si>
  <si>
    <t xml:space="preserve">о досрочном прекращении административного надзора </t>
  </si>
  <si>
    <t>о частичной отмене ранее установленных поднадзорному лицу административных ограничений</t>
  </si>
  <si>
    <t>Иные дела о защите нарушенных или оспариваемых прав, свобод и законных интересов граждан, прав и законных интересов организаций, возникающие из административных и иных публичных правоотношений)</t>
  </si>
  <si>
    <t>гражданин Российской Федерации</t>
  </si>
  <si>
    <t>иностранный гражданин</t>
  </si>
  <si>
    <t>лица без гражданства</t>
  </si>
  <si>
    <t>российская организация</t>
  </si>
  <si>
    <t>иностранная организация</t>
  </si>
  <si>
    <t>российское общественное объединение</t>
  </si>
  <si>
    <t>иностранное общественное объединение</t>
  </si>
  <si>
    <t>международное общественное объединение</t>
  </si>
  <si>
    <t>российская религиозная организация</t>
  </si>
  <si>
    <t>иностранная религиозная организация</t>
  </si>
  <si>
    <t>международная религиозная организация</t>
  </si>
  <si>
    <t>общественное объединение, не являющиеся юридическим лицом</t>
  </si>
  <si>
    <t>религиозная организация, не являющаяся юридическим лицом</t>
  </si>
  <si>
    <t>орган государственной власти</t>
  </si>
  <si>
    <t>иной государственный орган</t>
  </si>
  <si>
    <t>орган местного самоуправления</t>
  </si>
  <si>
    <t>избирательная комиссия</t>
  </si>
  <si>
    <t>комиссия референдума</t>
  </si>
  <si>
    <t>должностное лицо</t>
  </si>
  <si>
    <t>государственный служащий</t>
  </si>
  <si>
    <t>муниципальный служащий</t>
  </si>
  <si>
    <t>Президент Российской Федерации</t>
  </si>
  <si>
    <t>Совет Федерации Федерального Собрания Российской Федерации</t>
  </si>
  <si>
    <t>Государственная Дума Федерального Собрания Российской Федерации</t>
  </si>
  <si>
    <t>Правительство Российской Федерации</t>
  </si>
  <si>
    <t>связанные с прекращением допуска к государственной тайне</t>
  </si>
  <si>
    <t>связанные с несоблюдением ограничений и запретов, установленных в целях противодействия коррупции</t>
  </si>
  <si>
    <t>решения работодателя об отказе в приеме на работу, заключении трудового договора</t>
  </si>
  <si>
    <t>решения работодателя об отказе  в поступлении на государственную (муниципальную) службу</t>
  </si>
  <si>
    <t>в случае введения процедур банкротства</t>
  </si>
  <si>
    <t xml:space="preserve">по искам служащего </t>
  </si>
  <si>
    <t xml:space="preserve">по искам представителя нанимателя </t>
  </si>
  <si>
    <t>по искам застрахованных</t>
  </si>
  <si>
    <t xml:space="preserve">решений администраций муниципальных образований об отказе в назначении пенсии, в перерасчете пенсии за выслугу лет, о прекращении выплаты пенсии, доплаты к пенсии муниципальным служащим </t>
  </si>
  <si>
    <t>военнослужащим</t>
  </si>
  <si>
    <t xml:space="preserve">инвалидам </t>
  </si>
  <si>
    <t>лицам, пострадавшим в результате радиационных и техногенных катастроф</t>
  </si>
  <si>
    <t>жертвам политических репрессий</t>
  </si>
  <si>
    <t>переселенцам и беженцам</t>
  </si>
  <si>
    <t>отказа в предоставлении государственной социальной помощи, социального обслуживания,   льгот по системе социального обслуживания</t>
  </si>
  <si>
    <t xml:space="preserve">отказа в предоставлении мер социальной поддержки в связи с утратой жилого помещения </t>
  </si>
  <si>
    <t>отказа в принятии на учёт для получения единовременной социальной выплаты для приобретения или строительства жилого помещения</t>
  </si>
  <si>
    <t>по делам лиц, пострадавших от несчастных случаев на производстве и профессиональных заболеваний</t>
  </si>
  <si>
    <t>по делам военнослужащих и иных приравненных к ним лиц, подлежащих обязательному государственному страхованию</t>
  </si>
  <si>
    <t>связанные с оказанием медицинской помощи и предоставлением лечения в порядке обязательного медицинского страхования</t>
  </si>
  <si>
    <t>из жилого помещения, занимаемого по договору социального найма</t>
  </si>
  <si>
    <t>из жилого помещения, занимаемого по договору специализированного найма (служебного помещения, общежития и др.)</t>
  </si>
  <si>
    <t>из жилого помещения, принадлежащего на праве собственности</t>
  </si>
  <si>
    <t>решения органа местного самоуправления о снятии с учета либо об отказе в постановке на учет в качестве нуждающихся в жилых помещениях</t>
  </si>
  <si>
    <t xml:space="preserve">решений органов власти об исключении из подпрограммы «Обеспечение жильем молодых семей» </t>
  </si>
  <si>
    <t>решения общего собрания собственников помещений многоквартирного дома, а также общего собрания ТСЖ</t>
  </si>
  <si>
    <t>о признании права собственности на садовые участки и объекты недвижимости</t>
  </si>
  <si>
    <t>о порядке выдела земельного участка в счет земельных долей в праве общей собственности из земель сельскохозяйственного назначения</t>
  </si>
  <si>
    <t>о признании права собственности на невостребованные земельные участки в составе земель сельскохозяйственного назначения</t>
  </si>
  <si>
    <t>о предоставлении (либо об отказе в предоставлении) земельного участка</t>
  </si>
  <si>
    <t>об изъятии земельных участков для государственных или муниципальных нужд и определении их выкупной цены</t>
  </si>
  <si>
    <t>по договору ОСАГО</t>
  </si>
  <si>
    <t>по договору КАСКО</t>
  </si>
  <si>
    <t>о защите авторских прав</t>
  </si>
  <si>
    <t>о защите прав, смежных с авторскими</t>
  </si>
  <si>
    <t>о защите патентных прав</t>
  </si>
  <si>
    <t>о защите прав на топологии интегральных микросхем</t>
  </si>
  <si>
    <t>о защите права на секрет производства (ноу-хау)</t>
  </si>
  <si>
    <t xml:space="preserve">о защите права на средства индивидуализации юридических лиц, товаров, услуг и предприятий </t>
  </si>
  <si>
    <t>о защите права использования результатов интеллектуальной деятельности в составе единой технологии</t>
  </si>
  <si>
    <t>о разделе наследственного имущества</t>
  </si>
  <si>
    <t>о признании завещания недействительным</t>
  </si>
  <si>
    <t>о признании недостойным наследником</t>
  </si>
  <si>
    <t>об ответственности наследников по долгам наследодателя</t>
  </si>
  <si>
    <t>об освобождении имущества от ареста</t>
  </si>
  <si>
    <t>об отмене установленного судебным приставом-исполнителем запрета на распоряжение имуществом</t>
  </si>
  <si>
    <t>о признании торгов недействительными</t>
  </si>
  <si>
    <t>о возмещении убытков, причиненных в результате совершения исполнительных действий и (или) применения мер принудительного исполнения</t>
  </si>
  <si>
    <t>о защите права гражданина на изображение</t>
  </si>
  <si>
    <t xml:space="preserve">решений об увольнении с военной службы </t>
  </si>
  <si>
    <t>решений о назначении на должность, снижении в должности</t>
  </si>
  <si>
    <t xml:space="preserve">решений о переводе по службе </t>
  </si>
  <si>
    <t>решений о привлечении к материальной ответственности</t>
  </si>
  <si>
    <t>решений о невыплате денежных компенсаций при увольнении</t>
  </si>
  <si>
    <t>решений о невыплате надбавок за участие в боевых действиях</t>
  </si>
  <si>
    <t xml:space="preserve">решений о невыплате жилищных субсидий </t>
  </si>
  <si>
    <t>Управлению Судебного департамента в субъекте Российской Федерации</t>
  </si>
  <si>
    <t>Управления Судебного департамента в субъектах Российской Федерации</t>
  </si>
  <si>
    <t>имеющих детей</t>
  </si>
  <si>
    <t>удовлетворены</t>
  </si>
  <si>
    <t>Гражданские дела</t>
  </si>
  <si>
    <t>Административные дела</t>
  </si>
  <si>
    <t>№ стр.</t>
  </si>
  <si>
    <t>о присуждении компенсации за нарушение права на исполнение судебного акта в разумный срок</t>
  </si>
  <si>
    <t>о взыскании невыплаченной заработной платы, других выплат ( и компенсации за задержку их выплаты)</t>
  </si>
  <si>
    <t>по искам работников (кроме компенсации за задержку выплаты заработной платы, других выплат)</t>
  </si>
  <si>
    <t>по искам работодателей</t>
  </si>
  <si>
    <t>женщинам, лицам с семейными обязанностями</t>
  </si>
  <si>
    <t>несовершеннолетним</t>
  </si>
  <si>
    <t>работающим в районах Крайнего Севера и приравненных к ним местностях</t>
  </si>
  <si>
    <t>иным категориям работников</t>
  </si>
  <si>
    <t>к средствам массовой информации</t>
  </si>
  <si>
    <t>к гражданам и юридическим лицам</t>
  </si>
  <si>
    <t>об установлении административного надзора</t>
  </si>
  <si>
    <t xml:space="preserve"> 20 февраля и 20 августа</t>
  </si>
  <si>
    <t>Oбластные и равные им суды</t>
  </si>
  <si>
    <t>гражданам, подвергшимся воздействию радиации вследствие катастрофы на Чернобыльской АЭС</t>
  </si>
  <si>
    <t>бездетных или имеющих взрослых детей</t>
  </si>
  <si>
    <t>в связи с исполнением трудовых обязанностей</t>
  </si>
  <si>
    <t>в связи с нарушением правил движения и авариями на транспорте</t>
  </si>
  <si>
    <t>по другим основаниям</t>
  </si>
  <si>
    <t>из договоров с финансово-кредитными учреждениями</t>
  </si>
  <si>
    <t>Всего</t>
  </si>
  <si>
    <t>Районные суды</t>
  </si>
  <si>
    <t xml:space="preserve">Судебному департаменту при Верховном Суде Российской Федерации </t>
  </si>
  <si>
    <t>30 января и 30 июля</t>
  </si>
  <si>
    <t>по апелляционным жалобам и представлениям</t>
  </si>
  <si>
    <t>Сумма госпошлины с апелляционных жалоб (руб.)</t>
  </si>
  <si>
    <t>Другие апелляционные постановления с удовлетворением жалоб и представлений</t>
  </si>
  <si>
    <t>Должностное лицо, 
ответственное за составление отчета</t>
  </si>
  <si>
    <t>Верховный Суд Российской Федерации</t>
  </si>
  <si>
    <t>ВЕДОМСТВЕННОЕ СТАТИСТИЧЕСКОЕ НАБЛЮДЕНИЕ</t>
  </si>
  <si>
    <t>за</t>
  </si>
  <si>
    <t>месяцев</t>
  </si>
  <si>
    <t>г.</t>
  </si>
  <si>
    <t>Кто представляет</t>
  </si>
  <si>
    <t>Кому представляет</t>
  </si>
  <si>
    <t>Сроки представления</t>
  </si>
  <si>
    <t>Первичные:</t>
  </si>
  <si>
    <t>Полугодовая</t>
  </si>
  <si>
    <t>Судебному департаменту при Верховном Суде Российской Федерации</t>
  </si>
  <si>
    <t>15 января и 15 июля</t>
  </si>
  <si>
    <t>Сводные:</t>
  </si>
  <si>
    <t>Судебный департамент при Верховном Суде Российской Федерации</t>
  </si>
  <si>
    <t>Верховному Суду Российской Федерации</t>
  </si>
  <si>
    <t>ОКПО</t>
  </si>
  <si>
    <t xml:space="preserve"> ОКАТО</t>
  </si>
  <si>
    <t>Почтовый адрес</t>
  </si>
  <si>
    <t>Наименование организации, представившей отчет</t>
  </si>
  <si>
    <t xml:space="preserve">Категория суда </t>
  </si>
  <si>
    <t xml:space="preserve">Категория дел </t>
  </si>
  <si>
    <t>Окончено дел за отчетный период</t>
  </si>
  <si>
    <t>Остаток неоконченных дел на конец отчетного периода</t>
  </si>
  <si>
    <t>Поступило сообщений о мерах, принятых по частным определениям</t>
  </si>
  <si>
    <t>А</t>
  </si>
  <si>
    <t>Поступило в отчетном периоде</t>
  </si>
  <si>
    <t>Решения отменены</t>
  </si>
  <si>
    <t>Решения изменены</t>
  </si>
  <si>
    <t>всего</t>
  </si>
  <si>
    <t xml:space="preserve">Почтовый адрес  </t>
  </si>
  <si>
    <t>Наименование получателя</t>
  </si>
  <si>
    <t>несоответствие выводов суда I инстанции, изложенных в решении суда, обстоятельствам дела</t>
  </si>
  <si>
    <t>1</t>
  </si>
  <si>
    <t>неправильное определение обстоятельств, имеющих значение для дела</t>
  </si>
  <si>
    <t>Штат судей на конец отчетного периода</t>
  </si>
  <si>
    <t>Дела искового производства</t>
  </si>
  <si>
    <t>Окружные (флотские) военные суды</t>
  </si>
  <si>
    <t xml:space="preserve">Федеральной службе государственной статистики </t>
  </si>
  <si>
    <t>15 апреля и 15 октября</t>
  </si>
  <si>
    <t xml:space="preserve">по частным жалобам </t>
  </si>
  <si>
    <t>по апелляционным представлениям</t>
  </si>
  <si>
    <t>ВСЕГО ОКОНЧЕНО ПРОИЗВОДСТВОМ</t>
  </si>
  <si>
    <t xml:space="preserve"> отменены полностью</t>
  </si>
  <si>
    <t>отменены частично</t>
  </si>
  <si>
    <t>5</t>
  </si>
  <si>
    <t>9</t>
  </si>
  <si>
    <t>Количество судов, по которым составлен отчет</t>
  </si>
  <si>
    <t>код, номер телефона</t>
  </si>
  <si>
    <t>По административным делам</t>
  </si>
  <si>
    <t>248</t>
  </si>
  <si>
    <t>о восстановлении на государственной (муниципальной) службе в связи с признанием приказа в отношении государственного (муниципального) служащего об увольнении недействительным</t>
  </si>
  <si>
    <t>иные споры по делам о восстановлении на работе, государственной (муниципальной) службе</t>
  </si>
  <si>
    <t>заключения служебной проверки, дисциплинарных взысканий, результатов аттестации, результатов конкурса на замещение должности государственной (муниципальной) службы</t>
  </si>
  <si>
    <t>лиц, находящихся на государственной (муниципальной) службе</t>
  </si>
  <si>
    <t xml:space="preserve">иные дела об оплате труда </t>
  </si>
  <si>
    <t>иные споры об имущественной ответственности сторон трудового договора</t>
  </si>
  <si>
    <t>спортсменам и тренерам</t>
  </si>
  <si>
    <t>иным категориям граждан о предоставлении гарантий и компенсаций</t>
  </si>
  <si>
    <t>оспаривание решений о выселении военнослужащих</t>
  </si>
  <si>
    <t>иные споры о праве собственности на землю</t>
  </si>
  <si>
    <t>о постановке (снятии) земельного участка на кадастровый учет, соединенное со спором о границах земельного участка и о праве на него</t>
  </si>
  <si>
    <t>иные дела, связанные с защитой интеллектуальной собственности</t>
  </si>
  <si>
    <t>о восстановлении срока для принятия наследства, о принятии наследства, о признании права на наследственное имущество</t>
  </si>
  <si>
    <t>иные, связанные с наследованием имущества</t>
  </si>
  <si>
    <t>иные споры, возникающие в ходе исполнительного производства</t>
  </si>
  <si>
    <t>2</t>
  </si>
  <si>
    <t>3</t>
  </si>
  <si>
    <t>4</t>
  </si>
  <si>
    <t>6</t>
  </si>
  <si>
    <t>7</t>
  </si>
  <si>
    <t>8</t>
  </si>
  <si>
    <t>10</t>
  </si>
  <si>
    <t>11</t>
  </si>
  <si>
    <t>12</t>
  </si>
  <si>
    <t>13</t>
  </si>
  <si>
    <t xml:space="preserve"> Конституционного Суда РФ</t>
  </si>
  <si>
    <t xml:space="preserve"> Президиума Верховного Суда Российской Федерации</t>
  </si>
  <si>
    <t>Пленума Верховного Суда Российской Федерации</t>
  </si>
  <si>
    <t>актов органов государственной власти, содержащие разъяснения законодательства и обладающие нормативными свойствами</t>
  </si>
  <si>
    <t>актов иных органов, наделенных публичными полномочиями, содержащие разъяснения законодательства и обладающие нормативными свойствами</t>
  </si>
  <si>
    <t>251</t>
  </si>
  <si>
    <t>252</t>
  </si>
  <si>
    <t>253</t>
  </si>
  <si>
    <t>254</t>
  </si>
  <si>
    <t>255</t>
  </si>
  <si>
    <t>256</t>
  </si>
  <si>
    <t>Центральный банк Российской Федерации</t>
  </si>
  <si>
    <t>Центральная избирательная комиссия</t>
  </si>
  <si>
    <t>высший исполнительный орган власти субъекта Российской Федерации</t>
  </si>
  <si>
    <t>о разрешении споров между федеральными органами государственной власти и органами государственной власти субъектов Российской Федерации,  между органами государственной власти субъектов Российской Федерации, переданных на рассмотрение в Верховный Суд Российской Федерации Президентом Российской Федерации в соответствии со статьей 85 Конституции Российской Федерации</t>
  </si>
  <si>
    <t>решений о привлечении к дисциплинарной ответственности</t>
  </si>
  <si>
    <t>решений, повлекших необеспечение положенными видами довольствия</t>
  </si>
  <si>
    <t>решений, повлекших нарушение жилищных прав военнослужащих</t>
  </si>
  <si>
    <t>решений, повлекших невыплату компенсации за наем жилья</t>
  </si>
  <si>
    <t xml:space="preserve">решений, повлекших нарушение прав военнослужащих при ипотечном кредитовании </t>
  </si>
  <si>
    <t>о присуждении компенсации за нарушение права на уголовное судопроизводство в разумный срок</t>
  </si>
  <si>
    <t xml:space="preserve">«Административный ответчик» (из них федеральный орган государственной власти и его органы в субъектах Российской Федерации): </t>
  </si>
  <si>
    <t>«Административный ответчик» (из них орган власти субъекта Российской Федерации):</t>
  </si>
  <si>
    <t>257</t>
  </si>
  <si>
    <t>258</t>
  </si>
  <si>
    <t>259</t>
  </si>
  <si>
    <t>260</t>
  </si>
  <si>
    <t>261</t>
  </si>
  <si>
    <t>Категория дел</t>
  </si>
  <si>
    <t>предписания Государственной инспекции труда</t>
  </si>
  <si>
    <t>решений  федеральных органов исполнительной власти и органов исполнительной власти субъектов Российской Федерации об отказе в назначении пенсии, в перерасчете пенсии за выслугу лет,  о прекращении выплаты пенсии, доплаты к пенсии государственным  служащим</t>
  </si>
  <si>
    <t>сотрудникам органов МВД России, таможенных и иных государственных органов</t>
  </si>
  <si>
    <t>иные дела по спорам о защите неимущественных благ (ст. 150 ГК РФ)</t>
  </si>
  <si>
    <t>Административные дела, рассматриваемые Дисциплинарной коллегией Верховного Суда РФ (глава 23 КАС РФ)</t>
  </si>
  <si>
    <t xml:space="preserve">нарушение или неправильное применение норм  материального права </t>
  </si>
  <si>
    <t>нарушение или неправильное применение норм процессуального права</t>
  </si>
  <si>
    <t>Категория административного дела</t>
  </si>
  <si>
    <t>Форма № 7</t>
  </si>
  <si>
    <t>Дела особого производства</t>
  </si>
  <si>
    <t>из суда кассационной инстанции на новое апелляционное рассмотрение</t>
  </si>
  <si>
    <t xml:space="preserve">связанные с государственной тайной </t>
  </si>
  <si>
    <t>иной орган/организация, наделенные отдельными государственными или иными публичными полномочиями</t>
  </si>
  <si>
    <t>262</t>
  </si>
  <si>
    <t>263</t>
  </si>
  <si>
    <t>264</t>
  </si>
  <si>
    <t>объединения и организации, не обладающие государственными или иными публичными полномочиями в спорных правоотношениях</t>
  </si>
  <si>
    <t xml:space="preserve">Примечание к разделу 4: </t>
  </si>
  <si>
    <t>Материалы по вопросам исполнительного производства (в соответствии с КАС РФ)</t>
  </si>
  <si>
    <t>265</t>
  </si>
  <si>
    <t>266</t>
  </si>
  <si>
    <t>267</t>
  </si>
  <si>
    <t>с вынесением нового решения</t>
  </si>
  <si>
    <t>общественных объединений,  не являющихся юридическими лицами</t>
  </si>
  <si>
    <t>с оставлением требования 
без рассмотрения</t>
  </si>
  <si>
    <t xml:space="preserve">нарушение или неправильное применение 
норм  материального права </t>
  </si>
  <si>
    <t>нарушение или неправильное применение 
норм процессуального права</t>
  </si>
  <si>
    <t>недоказанность установленных судом 
I инстанции обстоятельств, имеющих значение для дела</t>
  </si>
  <si>
    <t>недоказанность установленных судом 
I инстанции обстоятельств, имеющих 
значение для дела</t>
  </si>
  <si>
    <t>несоответствие выводов суда I инстанции, изложенных в решении суда, 
обстоятельствам дела</t>
  </si>
  <si>
    <t>законодательный (представительный) орган власти субъекта Российской Федерации</t>
  </si>
  <si>
    <t>иной орган государственной власти субъекта Российской Федерации</t>
  </si>
  <si>
    <t>международная организация</t>
  </si>
  <si>
    <t>о защите прав на селекционное достижение</t>
  </si>
  <si>
    <t>решений государственных органов о прекращении допуска к государственной тайне</t>
  </si>
  <si>
    <t>решения об отказе в признании членами семьи лиц, совместно проживающих в жилом помещении, понуждении выдать государственный жилищный сертификат</t>
  </si>
  <si>
    <t>по вопросам предоставления жилого помещения по договору социального найма и найма жилого помещения</t>
  </si>
  <si>
    <t>об обязании изменить дату и формулировку причин увольнения, об обязании перевести на другую работу  в связи с признанием приказа в отношении  государственного (муниципального) служащего об увольнении недействительным</t>
  </si>
  <si>
    <t xml:space="preserve">партии </t>
  </si>
  <si>
    <t>регионального отделения или иных структурных подразделений партии</t>
  </si>
  <si>
    <t>Рассмотрено заявлений (ходатайств) в отдельном производстве, связанных с рассмотрением дел в апелляционном порядке</t>
  </si>
  <si>
    <t>Рассмотрены частные жалобы на определение суда по обеспечению иска (ст. 145 ГПК РФ) и мерам предварительной защиты по административному иску (ст. 90 КАС РФ)</t>
  </si>
  <si>
    <t>268</t>
  </si>
  <si>
    <t>300</t>
  </si>
  <si>
    <t xml:space="preserve"> отменено решение с прекращением производства  в связи с отказом от иска  
(ст. 303 КАС РФ) </t>
  </si>
  <si>
    <t>Раздел 1. Движение гражданских и административных дел в апелляционной инстанции</t>
  </si>
  <si>
    <t>Категории гражданских и административных дел</t>
  </si>
  <si>
    <t>в сроки, свыше установленных  
(ст. 327.2 ГПК РФ/ 
ст.305 КАС РФ)</t>
  </si>
  <si>
    <t>Раздел 3. Результаты рассмотрения гражданских апелляционных дел по удовлетворенным жалобам и представлениям</t>
  </si>
  <si>
    <t>Оставлено без рассмотрения, в т.ч. в связи с неявкой сторон 
(ст. 222 ГПК РФ)</t>
  </si>
  <si>
    <t>Оставлено без удовлетворения (без изменения)</t>
  </si>
  <si>
    <t>в сроки, свыше установленных ГПК РФ</t>
  </si>
  <si>
    <t>в связи с увольнением вследствие нарушения установленных правил заключения трудового договора (ст. 84 ТК РФ)</t>
  </si>
  <si>
    <t>об оспаривании постановлений, действий (бездействия) судебных приставов-исполнителей и иных должностных лиц ФССП РФ, если от разрешения данных требований зависит определение гражданских прав и обязанностей</t>
  </si>
  <si>
    <t>Раздел 4. Результаты рассмотрения административных апелляционных дел по удовлетворенным жалобам и представлениям</t>
  </si>
  <si>
    <t>Оставлено без рассмотрения, в т.ч. в связи с неявкой сторон 
(ст. 196 КАС РФ)</t>
  </si>
  <si>
    <t xml:space="preserve">с отменой решения в связи с заключением мирового соглашения (ст. 304 КАС РФ) </t>
  </si>
  <si>
    <t>в сроки, свыше установленных КАС РФ</t>
  </si>
  <si>
    <t>централизованных религиозных организаций, имеющих местные религиозные организации на территории двух и более субъектов Российской Федерации (межрегиональных религиозных организаций)</t>
  </si>
  <si>
    <t>Правительственная комиссия по контролю за осуществлением иностранных инвестиций в Российской Федерации</t>
  </si>
  <si>
    <t>Проведено обобщений судебной практики (по гражданским и административным апелляционным делам)</t>
  </si>
  <si>
    <t>несколько оснований к отмене или изменению решения суда</t>
  </si>
  <si>
    <t>связанные с государственной тайной</t>
  </si>
  <si>
    <t>с участием иностранных лиц</t>
  </si>
  <si>
    <t xml:space="preserve">об оспаривании решений (действий/бездействия) судебного пристава-исполнителя о временном ограничении права на выезд должника из Российской Федерации </t>
  </si>
  <si>
    <t>об оспаривании решений (действий/бездействия) судебного пристава-исполнителя о взыскании с должника расходов по совершению исполнительского действий и исполнительного сбора</t>
  </si>
  <si>
    <t>в отношении граждан Российской Федерации</t>
  </si>
  <si>
    <t>в отношении иностранных граждан или лиц без гражданства</t>
  </si>
  <si>
    <t>об отказе в проведении референдума</t>
  </si>
  <si>
    <t>об отказе в регистрации  инициативной группы по проведению референдума, иной группы участников референдума</t>
  </si>
  <si>
    <t>иные решения</t>
  </si>
  <si>
    <t>о регистрации кандидата</t>
  </si>
  <si>
    <t>об аннулировании регистрации кандидата</t>
  </si>
  <si>
    <t>о заверении списка кандидатов</t>
  </si>
  <si>
    <t>об отказе в заверении списка кандидатов</t>
  </si>
  <si>
    <t>о регистрации кандидата,  списка кандидатов</t>
  </si>
  <si>
    <t>об отказе в регистрации кандидата, списка кандидатов</t>
  </si>
  <si>
    <t>об аннулировании регистрации кандидата, списка кандидатов</t>
  </si>
  <si>
    <t>об исключении кандидата из заверенного списка кандидатов</t>
  </si>
  <si>
    <t xml:space="preserve">о присуждении компенсации за нарушение права на судопроизводство в разумный срок или права на исполнение судебного акта в разумный срок по делам, подсудным  областным и равным им судам, окружным (флотским) военным судам                                      </t>
  </si>
  <si>
    <t>о дополнении ранее установленных административных ограничений</t>
  </si>
  <si>
    <t>о продлении административного надзора</t>
  </si>
  <si>
    <t>О  присуждении компенсации за нарушение права на судопроизводство в разумный срок
(глава 26 КАС РФ)</t>
  </si>
  <si>
    <t>религиозных организаций, не являющихся юридическими лицами</t>
  </si>
  <si>
    <t>О госпитализации гражданина в медицинскую организацию, оказывающую психиатрическую помощь в стационарных условиях, в недобровольном порядке, о продлении срока госпитализации гражданина в недобровольном порядке или о психиатрическом освидетельствовании гражданина в недобровольном порядке (глава 30 КАС РФ)</t>
  </si>
  <si>
    <t xml:space="preserve">Министерство внутренних дел Российской Федерации, включая главное управление по вопросам миграции и главное управление по контролю за оборотом наркотиков </t>
  </si>
  <si>
    <t>Резервная строка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</si>
  <si>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</si>
  <si>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</si>
  <si>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</si>
  <si>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</si>
  <si>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</si>
  <si>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</si>
  <si>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</si>
  <si>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</si>
  <si>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</si>
  <si>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</si>
  <si>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</si>
  <si>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</si>
  <si>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</si>
  <si>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</si>
  <si>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</si>
  <si>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</si>
  <si>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</si>
  <si>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</si>
  <si>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</si>
  <si>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</si>
  <si>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</si>
  <si>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</si>
  <si>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</si>
  <si>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</si>
  <si>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</si>
  <si>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</si>
  <si>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</si>
  <si>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</si>
  <si>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</si>
  <si>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</si>
  <si>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</si>
  <si>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301</t>
  </si>
  <si>
    <t>305</t>
  </si>
  <si>
    <t>306</t>
  </si>
  <si>
    <t>307</t>
  </si>
  <si>
    <t xml:space="preserve">об оспаривании решений избирательных комиссий по выборам высшего должностного лица субъекта Российской Федерации, выборного должностного лица местного самоуправления </t>
  </si>
  <si>
    <t xml:space="preserve">об отказе в регистрации кандидата </t>
  </si>
  <si>
    <t>об оспаривании решений избирательных комиссий по выборам в законодательные (представительные) органы государственной власти субъекта Российской Федерации, представительные органы местного самоуправления</t>
  </si>
  <si>
    <t>предусматривающего обращение взыскания на средства бюджетов бюджетной системы Российской Федерации</t>
  </si>
  <si>
    <t>возлагающего на федеральные органы государственной власти, органы государственной власти субъектов Российской Федерации, органы местного самоуправления, иные органы и организации, наделенные отдельными государственными или иными публичными полномочиями, должностных лиц, государственных и муниципальных служащих обязанность исполнить иные требования имущественного характера и (или) требования неимущественного характера</t>
  </si>
  <si>
    <t>о привлечении судьи к административной ответственности (ч. 4 ст. 16 Закона РФ  «О статусе судей Российской Федерации»)</t>
  </si>
  <si>
    <t>об  установлении для должника временного ограничения права на выезд из РФ по заявлению взыскателя</t>
  </si>
  <si>
    <t>об  установлении для должника временного ограничения права на выезд из РФ по заявлению судебного пристава-исполнителя</t>
  </si>
  <si>
    <t>о снятии ограничения на выезд из Российской Федерации</t>
  </si>
  <si>
    <t>о прекращении действия права на управление транспортными средствами (п. 2 ч. 1 ст. 28 Федерального закона от 10.12.1999 № 196-ФЗ "О безопасности дорожного движения"</t>
  </si>
  <si>
    <t>Основания к отмене или изменению судебного решения</t>
  </si>
  <si>
    <t>по иным судебным постановлениям (вынесенным в ходе судебного производства и в порядке исполнения)</t>
  </si>
  <si>
    <t>в связи с увольнением по инициативе работодателя (ст. 71, 81 ТК РФ)</t>
  </si>
  <si>
    <t>в связи с увольнением по обстоятельствам, не зависящим от воли сторон (ст. 83 ТК РФ)</t>
  </si>
  <si>
    <t>о защите авторских и (или) смежных прав в информационно-телекоммуникационных сетях, в том числе в сети  Интернет (ч. 3 ст. 26  ГПК РФ)</t>
  </si>
  <si>
    <t>О защите избирательных прав и права на участие в референдуме граждан Российской Федерации 
(глава 24 КАС РФ)</t>
  </si>
  <si>
    <t>О госпитализации гражданина в медицинскую противотуберкулезную организацию в недобровольном порядке 
(главы 31 КАС РФ)</t>
  </si>
  <si>
    <t>302</t>
  </si>
  <si>
    <t>303</t>
  </si>
  <si>
    <t>304</t>
  </si>
  <si>
    <t>Вынесено частных определений 
(ст. 226 ГПК РФ/ст.200 КАС РФ)</t>
  </si>
  <si>
    <t xml:space="preserve">о признании незаконными решений, действий (бездействия) судебного пристава-исполнителя, связанного с применением мер принудительного исполнения </t>
  </si>
  <si>
    <t xml:space="preserve">по частным представлениям прокурора 
</t>
  </si>
  <si>
    <t xml:space="preserve">Итого жалоб и представлений </t>
  </si>
  <si>
    <t>Федеральная антимонопольная служба (ФАС России)</t>
  </si>
  <si>
    <t>Федеральная налоговая служба (ФНС России)</t>
  </si>
  <si>
    <t>Федеральная служба безопасности Российской Федерации (ФСБ России)</t>
  </si>
  <si>
    <t>Федеральная служба государственной регистрации, кадастра и картографии (Росреестр)</t>
  </si>
  <si>
    <t>Федеральная служба государственной статистики (Росстат)</t>
  </si>
  <si>
    <t>Федеральная служба исполнения наказаний (ФСИН России)</t>
  </si>
  <si>
    <t>Федеральная служба охраны Российской Федерации (ФСО России)</t>
  </si>
  <si>
    <t>Федеральная служба по аккредитации (Россаккредитация)</t>
  </si>
  <si>
    <t>Федеральная служба по ветеринарному и фитосанитарному надзору (Россельхознадзор)</t>
  </si>
  <si>
    <t>Федеральная служба по военно-техническому сотрудничеству (ФСВТС России)</t>
  </si>
  <si>
    <t>Федеральная служба по гидрометеорологии и мониторингу окружающей среды (Росгидромет)</t>
  </si>
  <si>
    <t>Федеральная служба по интеллектуальной собственности (Роспатент)</t>
  </si>
  <si>
    <t>Федеральная служба по надзору в сфере защиты прав потребителей и благополучия человека (Роспотребнадзор)</t>
  </si>
  <si>
    <t>Федеральная служба по надзору в сфере здравоохранения (Росздравнадзор)</t>
  </si>
  <si>
    <t>Федеральная служба по надзору в сфере образования и науки (Рособрнадзор)</t>
  </si>
  <si>
    <t>Федеральная служба по надзору в сфере природопользования (Росприроднадзор)</t>
  </si>
  <si>
    <t>Федеральная служба по надзору в сфере связи, информационных технологий и массовых коммуникаций (Роскомнадзор)</t>
  </si>
  <si>
    <t>Федеральная служба по надзору в сфере транспорта (Ространснадзор)</t>
  </si>
  <si>
    <t>Федеральная служба по труду и занятости (Роструд)</t>
  </si>
  <si>
    <t>Федеральная служба по регулированию алкогольного рынка (Росалкогольрегулирование)</t>
  </si>
  <si>
    <t>Федеральная служба по финансовому мониторингу (Росфинмониторинг)</t>
  </si>
  <si>
    <t>Федеральная таможенная служба (ФТС России)</t>
  </si>
  <si>
    <t>Федеральное казначейство (Казначейство России)</t>
  </si>
  <si>
    <t>Федеральная служба судебных приставов (ФССП)</t>
  </si>
  <si>
    <t>об оспаривании решений избирательных комиссий по выборам в Государственную Думу Российской Федерации</t>
  </si>
  <si>
    <t>об отказе в регистрации кандидата, выдвинутого по одномандатному избирательному округу</t>
  </si>
  <si>
    <t>об аннулировании регистрации кандидата, выдвинутого по одномандатному избирательному округу</t>
  </si>
  <si>
    <t>308</t>
  </si>
  <si>
    <t>309</t>
  </si>
  <si>
    <t>311</t>
  </si>
  <si>
    <t>312</t>
  </si>
  <si>
    <t>313</t>
  </si>
  <si>
    <t xml:space="preserve">Об административном надзоре за лицами, освобожденными из мест лишения свободы 
(глава 29 КАС РФ)
</t>
  </si>
  <si>
    <t>Код:</t>
  </si>
  <si>
    <t>Текущая дата печати:</t>
  </si>
  <si>
    <r>
      <t xml:space="preserve">Наименование отчитывающейся
 организации                     </t>
    </r>
    <r>
      <rPr>
        <sz val="10"/>
        <color indexed="12"/>
        <rFont val="Times New Roman"/>
        <family val="1"/>
        <charset val="204"/>
      </rPr>
      <t xml:space="preserve">                    </t>
    </r>
  </si>
  <si>
    <t>Значения элементов</t>
  </si>
  <si>
    <t>Описание формулы</t>
  </si>
  <si>
    <t>Формула</t>
  </si>
  <si>
    <t>Код формулы</t>
  </si>
  <si>
    <t>Cтатус</t>
  </si>
  <si>
    <t>Y</t>
  </si>
  <si>
    <t>h</t>
  </si>
  <si>
    <t>Код</t>
  </si>
  <si>
    <t>Наименование отчетного периода</t>
  </si>
  <si>
    <t>решений жилищной комиссии об отказе в признании инвалидов, участников ВОВ, ветеранов боевых действий,  военнослужащих и членов их семей нуждающимися в обеспечении жилым помещением</t>
  </si>
  <si>
    <t>поступившие повторно после отмены  по новым и вновь открывшимся обстоятельствам в связи с позицией Европейского Суда по правам человека, Конституционного Суда РФ, Постановлениями Президиума и Пленума Верховного Суда РФ</t>
  </si>
  <si>
    <t>Из строки 1</t>
  </si>
  <si>
    <t>«Административный ответчик» (из них федеральный орган государственной власти и его органы в субъектах Российской Федерации):</t>
  </si>
  <si>
    <t>О приостановлении деятельности или ликвидации политической партии, ее регионального отделения или иного структурного подразделения, другого общественного объединения, религиозной или иной некоммерческой организации, либо о запрете деятельности общественного объединения или религиозной организации, не являющихся юридическими лицами, либо о прекращении деятельности средств массовой информации, либо об ограничении доступа к аудиовизуальному сервису (глава 27 КАС РФ)</t>
  </si>
  <si>
    <r>
      <t>О приостановлении деятельности или ликвидации политической партии, ее регионального отделения или иного структурного подразделения, другого общественного объединения, религиозной или иной некоммерческой организации, либо о запрете деятельности общественного объединения или религиозной организации, не являющихся юридическими лицами, либо о прекращении деятельности средств массовой информации, либо об ограничении доступа к аудиовизуальному сервису 
(глава 27 КАС РФ)</t>
    </r>
    <r>
      <rPr>
        <b/>
        <sz val="15"/>
        <color indexed="8"/>
        <rFont val="Times New Roman"/>
        <family val="1"/>
        <charset val="204"/>
      </rPr>
      <t/>
    </r>
  </si>
  <si>
    <t>Министерство здравоохранения Российской Федерации (Минздрав России)</t>
  </si>
  <si>
    <t>Министерство иностранных дел Российской Федерации (МИД России)</t>
  </si>
  <si>
    <t>Министерство культуры Российской Федерации (Минкультуры России)</t>
  </si>
  <si>
    <t>Министерство обороны Российской Федерации (Минобороны России)</t>
  </si>
  <si>
    <t>Министерство образования и науки Российской Федерации (Минобрнауки России)</t>
  </si>
  <si>
    <t>Министерство природных ресурсов и экологии Российской Федерации (Минприроды России)</t>
  </si>
  <si>
    <t>Министерство промышленности и торговли Российской Федерации (Минпромторг России)</t>
  </si>
  <si>
    <t>Министерство Российской Федерации по делам гражданской обороны, чрезвычайным ситуациям и ликвидации последствий стихийных бедствий (МЧС России)</t>
  </si>
  <si>
    <t>Министерство Российской Федерации по развитию Дальнего Востока (Минвостокразвития России)</t>
  </si>
  <si>
    <t>Министерство связи и массовых коммуникаций Российской Федерации (Минкомсвязь России)</t>
  </si>
  <si>
    <t>Министерство Российской Федерации по делам Северного Кавказа (Минкавказ России)</t>
  </si>
  <si>
    <t>Министерство сельского хозяйства Российской Федерации (Минсельхоз России)</t>
  </si>
  <si>
    <t>Министерство спорта Российской Федерации (Минспорт России)</t>
  </si>
  <si>
    <t>Министерство строительства и жилищно-коммунального хозяйства Российской Федерации (Минстрой России)</t>
  </si>
  <si>
    <t>Министерство транспорта Российской Федерации (Минтранс России)</t>
  </si>
  <si>
    <t>Министерство труда и социальной защиты Российской Федерации (Минтруда России)</t>
  </si>
  <si>
    <t>Министерство финансов Российской Федерации (Минфин России)</t>
  </si>
  <si>
    <t>Министерство экономического развития Российской Федерации (Минэкономразвития России)</t>
  </si>
  <si>
    <t>Министерство энергетики Российской Федерации (Минэнерго России)</t>
  </si>
  <si>
    <t>Министерство юстиции Российской Федерации (Минюст России)</t>
  </si>
  <si>
    <t>Государственная фельдъегерская служба Российской Федерации (ГФС России)</t>
  </si>
  <si>
    <t>Служба внешней разведки Российской Федерации (СВР России)</t>
  </si>
  <si>
    <r>
      <rPr>
        <b/>
        <vertAlign val="superscript"/>
        <sz val="12"/>
        <rFont val="Times New Roman"/>
        <family val="1"/>
        <charset val="204"/>
      </rPr>
      <t xml:space="preserve">1 </t>
    </r>
    <r>
      <rPr>
        <b/>
        <sz val="12"/>
        <rFont val="Times New Roman"/>
        <family val="1"/>
        <charset val="204"/>
      </rPr>
      <t>Кроме дел об оспаривании решения комиссии по рассмотрению споров о результатах определения кадастровой стоимости.</t>
    </r>
  </si>
  <si>
    <r>
      <rPr>
        <b/>
        <vertAlign val="superscript"/>
        <sz val="12"/>
        <rFont val="Times New Roman"/>
        <family val="1"/>
        <charset val="204"/>
      </rPr>
      <t xml:space="preserve">2 </t>
    </r>
    <r>
      <rPr>
        <b/>
        <sz val="12"/>
        <rFont val="Times New Roman"/>
        <family val="1"/>
        <charset val="204"/>
      </rPr>
      <t xml:space="preserve">В соответствии с ч. 7 ст. 15 ФЗ "Об основах системы профилактики безнадзорности и правонарушений несовершеннолетних" от 24.06.1999 № 120-ФЗ. </t>
    </r>
  </si>
  <si>
    <t>Федеральная служба по техническому и экспортному контролю (ФСТЭК России)</t>
  </si>
  <si>
    <t xml:space="preserve">Управление делами Президента Российской Федерации </t>
  </si>
  <si>
    <t>Федеральная служба по экологическому, технологическому и атомному надзору (Ростехнадзор)</t>
  </si>
  <si>
    <t>Федеральная служба войск национальной гвардии Российской Федерации (Росгвардия)</t>
  </si>
  <si>
    <t>ИТОГО (сумма строк 6 и 11)</t>
  </si>
  <si>
    <t>310</t>
  </si>
  <si>
    <t xml:space="preserve">Возвращено дел без рассмотрения </t>
  </si>
  <si>
    <t>Остаток неоконченных дел 
 на начало года</t>
  </si>
  <si>
    <t>о регистрации федерального списка кандидатов в депутаты ГД ФС РФ (ст. 3, 50 ФЗ от 22.02.2014 № 20-ФЗ "О выборах депутатов в Государственную Думу")</t>
  </si>
  <si>
    <t>об отказе в регистрации федерального списка кандидатов в депутаты ГД ФС РФ (ст. 3, 50 ФЗ от 22.02.2014 № 20-ФЗ "О выборах депутатов в Государственную Думу")</t>
  </si>
  <si>
    <t>об исключении кандидата из федерального списка кандидатов в депутаты ГД ФС РФ (п. 4 ст. 50 ФЗ от 22.02.2014 № 20-ФЗ "О выборах депутатов в Государственную Думу")</t>
  </si>
  <si>
    <t>о регистрации кандидата , выдвинутого по одномандатному избирательному округу (ст. 51  ФЗ от 22.02.2014 № 20-ФЗ "О выборах депутатов в Государственную Думу")</t>
  </si>
  <si>
    <t xml:space="preserve">Апелляционный суд общей юрисдикции </t>
  </si>
  <si>
    <t xml:space="preserve">с отменой решения в связи с заключением мирового соглашения (ст. 326.1 ГПК РФ) </t>
  </si>
  <si>
    <t>по иным судебным постановлениям (вынесенным в ходе судебного производства 
и в порядке исполнения)</t>
  </si>
  <si>
    <t>Первый АС</t>
  </si>
  <si>
    <t>Белгородский областной суд</t>
  </si>
  <si>
    <t>Брянский областной суд</t>
  </si>
  <si>
    <t>Владимирский областной суд</t>
  </si>
  <si>
    <t>Воронежский областной суд</t>
  </si>
  <si>
    <t>Ивановский областной суд</t>
  </si>
  <si>
    <t>Калининградский  областной суд</t>
  </si>
  <si>
    <t>Калужский областной суд</t>
  </si>
  <si>
    <t>Курский областной суд</t>
  </si>
  <si>
    <t>Липецкий областной суд</t>
  </si>
  <si>
    <t>Московский областной суд</t>
  </si>
  <si>
    <t>Новгородский областной суд</t>
  </si>
  <si>
    <t>Орловский областной суд</t>
  </si>
  <si>
    <t>Псковский областной суд</t>
  </si>
  <si>
    <t>Рязанский областной суд</t>
  </si>
  <si>
    <t>Смоленский областной суд</t>
  </si>
  <si>
    <t>Тамбовский областной суд</t>
  </si>
  <si>
    <t>Тульский областной суд</t>
  </si>
  <si>
    <t>Ярославский областной суд</t>
  </si>
  <si>
    <t>Московский городской суд</t>
  </si>
  <si>
    <t>Второй АС</t>
  </si>
  <si>
    <t>Верховный суд Республики Карелия</t>
  </si>
  <si>
    <t>Верховный суд Республики Коми</t>
  </si>
  <si>
    <t>Архангельский областной суд</t>
  </si>
  <si>
    <t>Вологодский областной суд</t>
  </si>
  <si>
    <t>Курганский областной суд</t>
  </si>
  <si>
    <t>Ленинградский областной суд</t>
  </si>
  <si>
    <t>Мурманский областной суд</t>
  </si>
  <si>
    <t>Свердловский областной суд</t>
  </si>
  <si>
    <t>Тюменский областной суд</t>
  </si>
  <si>
    <t>Челябинский областной суд</t>
  </si>
  <si>
    <t>Санкт-Петербургский городской суд</t>
  </si>
  <si>
    <t>Третий АС</t>
  </si>
  <si>
    <t>Верховный суд Республики Адыгея</t>
  </si>
  <si>
    <t xml:space="preserve">Верховный суд Республики Дагестан </t>
  </si>
  <si>
    <t>Верховный суд Республики  Ингушетии</t>
  </si>
  <si>
    <t>Верховный суд Республики Калмыкия</t>
  </si>
  <si>
    <t>Верховный суд Карачаево-Черкесской республики</t>
  </si>
  <si>
    <t>Верховный суд Республики Крым</t>
  </si>
  <si>
    <t>Верховный суд Республики Северная Осетия-Алания</t>
  </si>
  <si>
    <t>Верховный суд Чеченской Республики</t>
  </si>
  <si>
    <t>Краснодарский краевой суд</t>
  </si>
  <si>
    <t>Ставропольский краевой суд</t>
  </si>
  <si>
    <t>Астраханский областной суд</t>
  </si>
  <si>
    <t>Волгоградский областной суд</t>
  </si>
  <si>
    <t>Ростовский областной суд</t>
  </si>
  <si>
    <t>Севастопольский городской суд</t>
  </si>
  <si>
    <t>Четвертый АС</t>
  </si>
  <si>
    <t>Верховный суд Республики Башкортостан</t>
  </si>
  <si>
    <t>Верховный суд Республики Марий Эл</t>
  </si>
  <si>
    <t>Верховный суд Республики Татарстан</t>
  </si>
  <si>
    <t>Верховный суд Удмуртской Республики</t>
  </si>
  <si>
    <t>Верховный суд Чувашской Республики</t>
  </si>
  <si>
    <t>Пермский краевой суд</t>
  </si>
  <si>
    <t>Кировский областной суд</t>
  </si>
  <si>
    <t>Нижегородский областной суд</t>
  </si>
  <si>
    <t>Оренбургский областной суд</t>
  </si>
  <si>
    <t>Пензенский областной суд</t>
  </si>
  <si>
    <t>Самарский областной суд</t>
  </si>
  <si>
    <t>Саратовский областной суд</t>
  </si>
  <si>
    <t>Ульяновский областной суд</t>
  </si>
  <si>
    <t>Пятый АС</t>
  </si>
  <si>
    <t>Верховный суд Республики Алтай</t>
  </si>
  <si>
    <t>Верховный суд Республики Бурятия</t>
  </si>
  <si>
    <t>Верховный суд Республики Саха (Якутия)</t>
  </si>
  <si>
    <t>Верховный суд Республики Тыва</t>
  </si>
  <si>
    <t>Верховный суд Республики Хакасия</t>
  </si>
  <si>
    <t>Алтайский краевой суд</t>
  </si>
  <si>
    <t>Камчатский краевой суд</t>
  </si>
  <si>
    <t>Красноярский краевой суд</t>
  </si>
  <si>
    <t>Приморский краевой суд</t>
  </si>
  <si>
    <t>Хабаровский краевой суд</t>
  </si>
  <si>
    <t>Амурский областной суд</t>
  </si>
  <si>
    <t>Иркутский областной суд</t>
  </si>
  <si>
    <t>Кемеровский областной суд</t>
  </si>
  <si>
    <t>Магаданский областной суд</t>
  </si>
  <si>
    <t>Новосибирский областной суд</t>
  </si>
  <si>
    <t>Омский областной суд</t>
  </si>
  <si>
    <t>Сахалинский областной суд</t>
  </si>
  <si>
    <t>Апелляционный военный суд</t>
  </si>
  <si>
    <t>Балтийский флотский военный суд</t>
  </si>
  <si>
    <t>Тихоокеанский флотский военный суд</t>
  </si>
  <si>
    <t>Северный флотский военный суд</t>
  </si>
  <si>
    <t>Апелляционные суды общей юрисдикции</t>
  </si>
  <si>
    <t xml:space="preserve"> Апелляционный военный суд</t>
  </si>
  <si>
    <t>По гражданским                        делам</t>
  </si>
  <si>
    <t>должность         И.О.Ф.         подпись</t>
  </si>
  <si>
    <t>дата составления отчёта</t>
  </si>
  <si>
    <t>М. П.</t>
  </si>
  <si>
    <t>Верховный суд Кабардино-Балкарской республики</t>
  </si>
  <si>
    <t>Верховный суд Республики Мордовии</t>
  </si>
  <si>
    <t>Томский областной суд</t>
  </si>
  <si>
    <t>Суд Еврейской автономной области</t>
  </si>
  <si>
    <t>Суд Чукотского автономного округа</t>
  </si>
  <si>
    <t>Забайкальский краевой суд</t>
  </si>
  <si>
    <t>Суд Ненецкого автономного округа</t>
  </si>
  <si>
    <t>Суд Ханты-Мансийского автономного округа-Югры</t>
  </si>
  <si>
    <t>Суд Ямало-Ненецкого автономного округа</t>
  </si>
  <si>
    <t>Костромской областной суд</t>
  </si>
  <si>
    <t>Тверской областной суд</t>
  </si>
  <si>
    <t xml:space="preserve">Раздел 7. Результаты рассмотрения дел апелляционными судами общей юрисдикции, апелляционным военным судом по делам, рассмотренным по первой инстанции областными и равными им судами, окружными флотскими военными судами по административным делам </t>
  </si>
  <si>
    <t>Раздел 6. Результаты рассмотрения дел апелляционными судами общей юрисдикции, апелляционным военным судом по делам, рассмотренным по первой инстанции областными и равными им судами, окружными флотскими военными судами  по гражданским делам</t>
  </si>
  <si>
    <t>314</t>
  </si>
  <si>
    <t>315</t>
  </si>
  <si>
    <t>316</t>
  </si>
  <si>
    <t xml:space="preserve">о признании незаконными представлений и иных актов прокурора (из строки 20) </t>
  </si>
  <si>
    <t>об оспаривании  решения, действий (бездействия) органов военного управления (из строки 20)</t>
  </si>
  <si>
    <t xml:space="preserve">об ограничении  доступа к запрещенным  информационным материалам  (за исключением споров, связанных с защитой интеллектуальной собственности) </t>
  </si>
  <si>
    <t>Из графы 1: рассмотренные в упрощенном порядке</t>
  </si>
  <si>
    <t>с направлением  дела в суд 1 инстанции, с направлением по подсудности</t>
  </si>
  <si>
    <t>с прекращением  производства по делу 
(за искл. ст. 326.1  ГПК РФ)</t>
  </si>
  <si>
    <t>с оставлением заявления без рассмотрения</t>
  </si>
  <si>
    <t>с принятием нового решения</t>
  </si>
  <si>
    <t>Другие апелляционные определения
 с удовлетворением жалоб и представлений</t>
  </si>
  <si>
    <t xml:space="preserve"> отменено решение с прекращением производства по делу в связи с отказом от иска  
(ст. 326.1 ГПК РФ) </t>
  </si>
  <si>
    <t xml:space="preserve">Из оконченных производством: всего обжаловано решений по существу </t>
  </si>
  <si>
    <t>с направлением дела на новое рассмотрение, с направлением по подсудности</t>
  </si>
  <si>
    <t xml:space="preserve">о признании информационных материалов,  распространяемых посредством  ИТ-сети «Интернет» экстремистскими </t>
  </si>
  <si>
    <t>317</t>
  </si>
  <si>
    <t>318</t>
  </si>
  <si>
    <t>319</t>
  </si>
  <si>
    <t>320</t>
  </si>
  <si>
    <t>321</t>
  </si>
  <si>
    <t>322</t>
  </si>
  <si>
    <t>На решения об удовлетворении иска, заявления</t>
  </si>
  <si>
    <t>Заочные решения об удовлетворении требований</t>
  </si>
  <si>
    <t>Заочные решения  с отказом в удовлетворении требований</t>
  </si>
  <si>
    <t>Определения о прекращении производства по делу</t>
  </si>
  <si>
    <t xml:space="preserve">О приостановлении производства по делу </t>
  </si>
  <si>
    <t>Об отказе в принятии заявления</t>
  </si>
  <si>
    <t>О возвращении заявления, оставлении без движения</t>
  </si>
  <si>
    <t xml:space="preserve">Другие определения </t>
  </si>
  <si>
    <t>недоказанность установленных судом I инстанции обстоятельств, имеющих значение для дела</t>
  </si>
  <si>
    <t xml:space="preserve">Руководитель </t>
  </si>
  <si>
    <t>Областной и равный ему суд</t>
  </si>
  <si>
    <t>Районный суд (по 1 инст.)</t>
  </si>
  <si>
    <t>00UD0000</t>
  </si>
  <si>
    <t>Наименование суда</t>
  </si>
  <si>
    <t>01OS0000</t>
  </si>
  <si>
    <t>02OS0000</t>
  </si>
  <si>
    <t>03OS0000</t>
  </si>
  <si>
    <t>04OS0000</t>
  </si>
  <si>
    <t>Верховный суд Республики Дагестан</t>
  </si>
  <si>
    <t>05OS0000</t>
  </si>
  <si>
    <t>Верховный суд Республики Ингушетия</t>
  </si>
  <si>
    <t>06OS0000</t>
  </si>
  <si>
    <t>Верховный суд Кабардино-Балкарской Республики</t>
  </si>
  <si>
    <t>07OS0000</t>
  </si>
  <si>
    <t>08OS0000</t>
  </si>
  <si>
    <t>Верховный суд Карачаево-Черкесской Республики</t>
  </si>
  <si>
    <t>09OS0000</t>
  </si>
  <si>
    <t>10OS0000</t>
  </si>
  <si>
    <t>11OS0000</t>
  </si>
  <si>
    <t>91OS0000</t>
  </si>
  <si>
    <t xml:space="preserve">Верховный суд Республики Марий-Эл </t>
  </si>
  <si>
    <t>12OS0000</t>
  </si>
  <si>
    <t>Верховный суд Республики Мордовия</t>
  </si>
  <si>
    <t>13OS0000</t>
  </si>
  <si>
    <t>16OS0000</t>
  </si>
  <si>
    <t>17OS0000</t>
  </si>
  <si>
    <t>14OS0000</t>
  </si>
  <si>
    <t>Верховный суд Республики Северная Осетия (Алания)</t>
  </si>
  <si>
    <t>15OS0000</t>
  </si>
  <si>
    <t>18OS0000</t>
  </si>
  <si>
    <t>19OS0000</t>
  </si>
  <si>
    <t>21OS0000</t>
  </si>
  <si>
    <t xml:space="preserve">Верховный суд Чеченской Республики </t>
  </si>
  <si>
    <t>20OS0000</t>
  </si>
  <si>
    <t>22OS0000</t>
  </si>
  <si>
    <t>75OS0000</t>
  </si>
  <si>
    <t>41OS0000</t>
  </si>
  <si>
    <t>23OS0000</t>
  </si>
  <si>
    <t>24OS0000</t>
  </si>
  <si>
    <t>59OS0000</t>
  </si>
  <si>
    <t>25OS0000</t>
  </si>
  <si>
    <t>26OS0000</t>
  </si>
  <si>
    <t>27OS0000</t>
  </si>
  <si>
    <t xml:space="preserve">Амурский областной суд </t>
  </si>
  <si>
    <t>28OS0000</t>
  </si>
  <si>
    <t xml:space="preserve">Архангельский областной суд </t>
  </si>
  <si>
    <t>29OS0000</t>
  </si>
  <si>
    <t>30OS0000</t>
  </si>
  <si>
    <t xml:space="preserve">Белгородский областной суд </t>
  </si>
  <si>
    <t>31OS0000</t>
  </si>
  <si>
    <t>32OS0000</t>
  </si>
  <si>
    <t>33OS0000</t>
  </si>
  <si>
    <t xml:space="preserve">Вологодский областной суд </t>
  </si>
  <si>
    <t>35OS0000</t>
  </si>
  <si>
    <t>34OS0000</t>
  </si>
  <si>
    <t xml:space="preserve">Воронежский областной суд </t>
  </si>
  <si>
    <t>36OS0000</t>
  </si>
  <si>
    <t>37OS0000</t>
  </si>
  <si>
    <t>38OS0000</t>
  </si>
  <si>
    <t xml:space="preserve">Калужский областной суд </t>
  </si>
  <si>
    <t>40OS0000</t>
  </si>
  <si>
    <t xml:space="preserve">Калининградский областной суд </t>
  </si>
  <si>
    <t>39OS0000</t>
  </si>
  <si>
    <t xml:space="preserve">Кемеровский областной суд </t>
  </si>
  <si>
    <t>42OS0000</t>
  </si>
  <si>
    <t xml:space="preserve">Кировский областной суд </t>
  </si>
  <si>
    <t>43OS0000</t>
  </si>
  <si>
    <t xml:space="preserve">Костромской областной суд </t>
  </si>
  <si>
    <t>44OS0000</t>
  </si>
  <si>
    <t xml:space="preserve">Курганский областной суд </t>
  </si>
  <si>
    <t>45OS0000</t>
  </si>
  <si>
    <t xml:space="preserve">Курский областной суд </t>
  </si>
  <si>
    <t>46OS0000</t>
  </si>
  <si>
    <t xml:space="preserve">Ленинградский областной суд </t>
  </si>
  <si>
    <t>47OS0000</t>
  </si>
  <si>
    <t>48OS0000</t>
  </si>
  <si>
    <t xml:space="preserve">Магаданский областной суд </t>
  </si>
  <si>
    <t>49OS0000</t>
  </si>
  <si>
    <t>77OS0000</t>
  </si>
  <si>
    <t>50OS0000</t>
  </si>
  <si>
    <t xml:space="preserve">Мурманский областной суд </t>
  </si>
  <si>
    <t>51OS0000</t>
  </si>
  <si>
    <t xml:space="preserve">Нижегородский областной суд </t>
  </si>
  <si>
    <t>52OS0000</t>
  </si>
  <si>
    <t xml:space="preserve">Новгородский областной суд </t>
  </si>
  <si>
    <t>53OS0000</t>
  </si>
  <si>
    <t>54OS0000</t>
  </si>
  <si>
    <t xml:space="preserve">Омский областной суд </t>
  </si>
  <si>
    <t>55OS0000</t>
  </si>
  <si>
    <t>56OS0000</t>
  </si>
  <si>
    <t>57OS0000</t>
  </si>
  <si>
    <t xml:space="preserve">Пензенский областной суд </t>
  </si>
  <si>
    <t>58OS0000</t>
  </si>
  <si>
    <t xml:space="preserve">Псковский областной суд </t>
  </si>
  <si>
    <t>60OS0000</t>
  </si>
  <si>
    <t xml:space="preserve">Ростовский областной суд </t>
  </si>
  <si>
    <t>61OS0000</t>
  </si>
  <si>
    <t xml:space="preserve">Рязанский областной суд </t>
  </si>
  <si>
    <t>62OS0000</t>
  </si>
  <si>
    <t xml:space="preserve">Самарский областной суд </t>
  </si>
  <si>
    <t>63OS0000</t>
  </si>
  <si>
    <t>78OS0000</t>
  </si>
  <si>
    <t xml:space="preserve">Саратовский областной суд </t>
  </si>
  <si>
    <t>64OS0000</t>
  </si>
  <si>
    <t xml:space="preserve">Сахалинский областной суд </t>
  </si>
  <si>
    <t>65OS0000</t>
  </si>
  <si>
    <t xml:space="preserve">Свердловский областной суд </t>
  </si>
  <si>
    <t>66OS0000</t>
  </si>
  <si>
    <t xml:space="preserve">Севастопольский городской суд </t>
  </si>
  <si>
    <t>92OS0000</t>
  </si>
  <si>
    <t xml:space="preserve">Смоленский областной суд </t>
  </si>
  <si>
    <t>67OS0000</t>
  </si>
  <si>
    <t xml:space="preserve">Тамбовский областной суд </t>
  </si>
  <si>
    <t>68OS0000</t>
  </si>
  <si>
    <t xml:space="preserve">Тверской областной суд </t>
  </si>
  <si>
    <t>69OS0000</t>
  </si>
  <si>
    <t xml:space="preserve">Томский областной суд </t>
  </si>
  <si>
    <t>70OS0000</t>
  </si>
  <si>
    <t>71OS0000</t>
  </si>
  <si>
    <t xml:space="preserve">Тюменский областной суд </t>
  </si>
  <si>
    <t>72OS0000</t>
  </si>
  <si>
    <t xml:space="preserve">Ульяновский областной суд </t>
  </si>
  <si>
    <t>73OS0000</t>
  </si>
  <si>
    <t xml:space="preserve">Челябинский областной суд </t>
  </si>
  <si>
    <t>74OS0000</t>
  </si>
  <si>
    <t xml:space="preserve">Ярославский областной суд </t>
  </si>
  <si>
    <t>76OS0000</t>
  </si>
  <si>
    <t>Суд Еврейской АО</t>
  </si>
  <si>
    <t>79OS0000</t>
  </si>
  <si>
    <t>Суд Ненецкого АО</t>
  </si>
  <si>
    <t>83OS0000</t>
  </si>
  <si>
    <t>Суд Ханты-Мансийского АО</t>
  </si>
  <si>
    <t>86OS0000</t>
  </si>
  <si>
    <t>Суд Чукотского АО</t>
  </si>
  <si>
    <t>87OS0000</t>
  </si>
  <si>
    <t>Суд Ямало-Ненецкого АО</t>
  </si>
  <si>
    <t>89OS0000</t>
  </si>
  <si>
    <t>Из графы: 9 окончено дел</t>
  </si>
  <si>
    <t>по апелляционным жалобам</t>
  </si>
  <si>
    <t>на судебные решения по существу дела</t>
  </si>
  <si>
    <t>на определения по существу дела</t>
  </si>
  <si>
    <t xml:space="preserve">на определения вынесенные в ходе судебного производства </t>
  </si>
  <si>
    <t>на судебные решения (определения) в порядке исполнения решений и иные в порядке гражданского судопроизводства</t>
  </si>
  <si>
    <t>итого гражданских дел (сумма строк 2 - 5)</t>
  </si>
  <si>
    <t>на другие определения по существу дела</t>
  </si>
  <si>
    <t>на судебные решения (определения) в порядке исполнения решений и иные в порядке административного судопроизводства</t>
  </si>
  <si>
    <t>итого административных дел (сумма строк 7 - 10)</t>
  </si>
  <si>
    <t>на решения об отказе в удовлетворении</t>
  </si>
  <si>
    <t>Определения об оставлении заявления без рассмотрения</t>
  </si>
  <si>
    <t>О передаче дела по подсудности</t>
  </si>
  <si>
    <t>итого рассмотрено 
жалоб и представлений по гражданским делам</t>
  </si>
  <si>
    <t>итого рассмотрено 
жалоб и представлений по административным делам</t>
  </si>
  <si>
    <t>Оставлено без рассмотрения, в т.ч. в связи с неявкой сторон (ст. 222 ГПК РФ)</t>
  </si>
  <si>
    <t xml:space="preserve">Прекращено апелляционное производство в связи с отказом от жалобы, представления (ст. 326 ГПК РФ) </t>
  </si>
  <si>
    <t>по существу решений</t>
  </si>
  <si>
    <t xml:space="preserve">нарушение или неправильное применение норм материального права </t>
  </si>
  <si>
    <t xml:space="preserve">Материалы по вопросам исполнительного производства (в соответствии с ГПК РФ) </t>
  </si>
  <si>
    <t>Из строки 1:</t>
  </si>
  <si>
    <t xml:space="preserve">апелляционные дела, поступившие по апелляционному представлению прокурора, в том числе частному </t>
  </si>
  <si>
    <t>рассмотренные в I инстанции по заявлениям прокурора</t>
  </si>
  <si>
    <t xml:space="preserve">рассмотренные в I инстанции в порядке упрощенного производства </t>
  </si>
  <si>
    <t>повторное рассмотрение (пересмотр судебного решения) по иным основаниям (в соответствии со ст. 330.1 ГПК РФ)</t>
  </si>
  <si>
    <t>поступило повторно из кассационной инстанции</t>
  </si>
  <si>
    <t xml:space="preserve">Прекращено апелляционное производство в связи с отказом от жалобы, представления (ст. 303 КАС РФ) </t>
  </si>
  <si>
    <t>с прекращением дела (за искл. 303, 304 КАС РФ)</t>
  </si>
  <si>
    <t xml:space="preserve">о присуждении компенсации за нарушение права на досудебное производство по уголовному делу и применение меры процессуального принуждения в виде наложения ареста на имущество
</t>
  </si>
  <si>
    <t xml:space="preserve">о присуждении компенсации за нарушение права на уголовное досудебное производство в разумный срок и применение меры процессуального принуждения в виде наложения ареста на имущество
</t>
  </si>
  <si>
    <t xml:space="preserve">о признании  информационных материалов экстремистскими (кроме Интернета)  </t>
  </si>
  <si>
    <r>
      <t xml:space="preserve">Другие материалы в порядке административного судопроизводства </t>
    </r>
    <r>
      <rPr>
        <b/>
        <vertAlign val="superscript"/>
        <sz val="16"/>
        <rFont val="Times New Roman"/>
        <family val="1"/>
        <charset val="204"/>
      </rPr>
      <t>2</t>
    </r>
  </si>
  <si>
    <t>апелляционные дела, поступившие по апелляционному представлению прокурора, в том числе частному</t>
  </si>
  <si>
    <t>повторное рассмотрение (пересмотр судебного решения) по иным основаниям (в соответствии со ст. 312 КАС РФ)</t>
  </si>
  <si>
    <t>повторно по новым и вновь открывшимся обстоятельствам</t>
  </si>
  <si>
    <t>Первый апелляционный суд (всего)</t>
  </si>
  <si>
    <t>Второй апелляционный суд (всего)</t>
  </si>
  <si>
    <t>Третий апелляционный суд (всего)</t>
  </si>
  <si>
    <t>Четвертый апелляционный суд (всего)</t>
  </si>
  <si>
    <t>Пятый апелляционный суд (всего)</t>
  </si>
  <si>
    <t>Апелляционный военный суд (всего)</t>
  </si>
  <si>
    <t xml:space="preserve">Прекращено апелляционное производство в связи с отказом по жалобе, представления (ст. 326 ГПК РФ) </t>
  </si>
  <si>
    <t xml:space="preserve">Прекращено апелляционное производство в связи с отказом по  жалобы, представления (ст. 303 КАС РФ) </t>
  </si>
  <si>
    <t>Ф.F7r разд.1 стл.4 стр.7=0</t>
  </si>
  <si>
    <t>Ф.F7r разд.1 стл.5 стр.7=0</t>
  </si>
  <si>
    <t>Ф.F7r разд.1 стл.4 стр.2=0</t>
  </si>
  <si>
    <t>Ф.F7r разд.1 стл.5 стр.2=0</t>
  </si>
  <si>
    <t>Ф.F7r разд.4 стл.10 стр.123=0</t>
  </si>
  <si>
    <t>Ф.F7r разд.4 стл.10 стр.124=0</t>
  </si>
  <si>
    <t>Ф.F7r разд.4 стл.10 стр.125=0</t>
  </si>
  <si>
    <t>Ф.F7r разд.4 стл.11 стр.123=0</t>
  </si>
  <si>
    <t>Ф.F7r разд.4 стл.11 стр.124=0</t>
  </si>
  <si>
    <t>Ф.F7r разд.4 стл.11 стр.125=0</t>
  </si>
  <si>
    <t>Ф.F7r разд.4 стл.12 стр.123=0</t>
  </si>
  <si>
    <t>Ф.F7r разд.4 стл.12 стр.124=0</t>
  </si>
  <si>
    <t>Ф.F7r разд.4 стл.12 стр.125=0</t>
  </si>
  <si>
    <t>Ф.F7r разд.4 стл.13 стр.123=0</t>
  </si>
  <si>
    <t>Ф.F7r разд.4 стл.13 стр.124=0</t>
  </si>
  <si>
    <t>Ф.F7r разд.4 стл.13 стр.125=0</t>
  </si>
  <si>
    <t>Ф.F7r разд.4 стл.14 стр.123=0</t>
  </si>
  <si>
    <t>Ф.F7r разд.4 стл.14 стр.124=0</t>
  </si>
  <si>
    <t>Ф.F7r разд.4 стл.14 стр.125=0</t>
  </si>
  <si>
    <t>Ф.F7r разд.4 стл.15 стр.123=0</t>
  </si>
  <si>
    <t>Ф.F7r разд.4 стл.15 стр.124=0</t>
  </si>
  <si>
    <t>Ф.F7r разд.4 стл.15 стр.125=0</t>
  </si>
  <si>
    <t>Ф.F7r разд.4 стл.2 стр.123=0</t>
  </si>
  <si>
    <t>Ф.F7r разд.4 стл.2 стр.124=0</t>
  </si>
  <si>
    <t>Ф.F7r разд.4 стл.2 стр.125=0</t>
  </si>
  <si>
    <t>Ф.F7r разд.4 стл.3 стр.123=0</t>
  </si>
  <si>
    <t>Ф.F7r разд.4 стл.3 стр.124=0</t>
  </si>
  <si>
    <t>Ф.F7r разд.4 стл.3 стр.125=0</t>
  </si>
  <si>
    <t>Ф.F7r разд.4 стл.4 стр.123=0</t>
  </si>
  <si>
    <t>Ф.F7r разд.4 стл.4 стр.124=0</t>
  </si>
  <si>
    <t>Ф.F7r разд.4 стл.4 стр.125=0</t>
  </si>
  <si>
    <t>Ф.F7r разд.4 стл.5 стр.123=0</t>
  </si>
  <si>
    <t>Ф.F7r разд.4 стл.5 стр.124=0</t>
  </si>
  <si>
    <t>Ф.F7r разд.4 стл.5 стр.125=0</t>
  </si>
  <si>
    <t>Ф.F7r разд.4 стл.6 стр.123=0</t>
  </si>
  <si>
    <t>Ф.F7r разд.4 стл.6 стр.124=0</t>
  </si>
  <si>
    <t>Ф.F7r разд.4 стл.6 стр.125=0</t>
  </si>
  <si>
    <t>Ф.F7r разд.4 стл.7 стр.123=0</t>
  </si>
  <si>
    <t>Ф.F7r разд.4 стл.7 стр.124=0</t>
  </si>
  <si>
    <t>Ф.F7r разд.4 стл.7 стр.125=0</t>
  </si>
  <si>
    <t>Ф.F7r разд.4 стл.8 стр.123=0</t>
  </si>
  <si>
    <t>Ф.F7r разд.4 стл.8 стр.124=0</t>
  </si>
  <si>
    <t>Ф.F7r разд.4 стл.8 стр.125=0</t>
  </si>
  <si>
    <t>Ф.F7r разд.4 стл.9 стр.123=0</t>
  </si>
  <si>
    <t>Ф.F7r разд.4 стл.9 стр.124=0</t>
  </si>
  <si>
    <t>Ф.F7r разд.4 стл.9 стр.125=0</t>
  </si>
  <si>
    <t>Ф.F7r разд.1 стл.18 стр.1&lt;=Ф.F7r разд.1 стл.9 стр.1</t>
  </si>
  <si>
    <t>Ф.F7r разд.1 стл.18 стр.10&lt;=Ф.F7r разд.1 стл.9 стр.10</t>
  </si>
  <si>
    <t>Ф.F7r разд.1 стл.18 стр.11&lt;=Ф.F7r разд.1 стл.9 стр.11</t>
  </si>
  <si>
    <t>Ф.F7r разд.1 стл.18 стр.2&lt;=Ф.F7r разд.1 стл.9 стр.2</t>
  </si>
  <si>
    <t>Ф.F7r разд.1 стл.18 стр.3&lt;=Ф.F7r разд.1 стл.9 стр.3</t>
  </si>
  <si>
    <t>Ф.F7r разд.1 стл.18 стр.4&lt;=Ф.F7r разд.1 стл.9 стр.4</t>
  </si>
  <si>
    <t>Ф.F7r разд.1 стл.18 стр.5&lt;=Ф.F7r разд.1 стл.9 стр.5</t>
  </si>
  <si>
    <t>Ф.F7r разд.1 стл.18 стр.6&lt;=Ф.F7r разд.1 стл.9 стр.6</t>
  </si>
  <si>
    <t>Ф.F7r разд.1 стл.18 стр.7&lt;=Ф.F7r разд.1 стл.9 стр.7</t>
  </si>
  <si>
    <t>Ф.F7r разд.1 стл.18 стр.8&lt;=Ф.F7r разд.1 стл.9 стр.8</t>
  </si>
  <si>
    <t>Ф.F7r разд.1 стл.18 стр.9&lt;=Ф.F7r разд.1 стл.9 стр.9</t>
  </si>
  <si>
    <t>Ф.F7r разд.4 стл.1 стр.1=Ф.F7r разд.1 стл.11 стр.7</t>
  </si>
  <si>
    <t>Ф.F7r разд.3 стл.21 стр.1=Ф.F7r разд.1 стл.9 стр.6</t>
  </si>
  <si>
    <t>Ф.F7r разд.1 стл.2 стр.3+Ф.F7r разд.1 стл.2 стр.8=0</t>
  </si>
  <si>
    <t>Ф.F7r разд.1 стл.2 стр.4+Ф.F7r разд.1 стл.2 стр.9=0</t>
  </si>
  <si>
    <t>Ф.F7r разд.1 стл.2 стр.5+Ф.F7r разд.1 стл.2 стр.10=0</t>
  </si>
  <si>
    <t>Ф.F7r разд.1 стл.3 стр.3+Ф.F7r разд.1 стл.3 стр.8=0</t>
  </si>
  <si>
    <t>Ф.F7r разд.1 стл.3 стр.4+Ф.F7r разд.1 стл.3 стр.9=0</t>
  </si>
  <si>
    <t>Ф.F7r разд.1 стл.3 стр.5+Ф.F7r разд.1 стл.3 стр.10=0</t>
  </si>
  <si>
    <t>Ф.F7r разд.1 стл.11 сумма стр.3-5+Ф.F7r разд.1 стл.11 сумма стр.8-10=0</t>
  </si>
  <si>
    <t>Ф.F7r разд.1 стл.1 стр.1=Ф.F7r разд.1 стл.1 стр.6+Ф.F7r разд.1 стл.1 стр.11</t>
  </si>
  <si>
    <t>Ф.F7r разд.1 стл.10 стр.1=Ф.F7r разд.1 стл.10 стр.6+Ф.F7r разд.1 стл.10 стр.11</t>
  </si>
  <si>
    <t>Ф.F7r разд.1 стл.11 стр.1=Ф.F7r разд.1 стл.11 стр.6+Ф.F7r разд.1 стл.11 стр.11</t>
  </si>
  <si>
    <t>Ф.F7r разд.1 стл.12 стр.1=Ф.F7r разд.1 стл.12 стр.6+Ф.F7r разд.1 стл.12 стр.11</t>
  </si>
  <si>
    <t>Ф.F7r разд.1 стл.13 стр.1=Ф.F7r разд.1 стл.13 стр.6+Ф.F7r разд.1 стл.13 стр.11</t>
  </si>
  <si>
    <t>Ф.F7r разд.1 стл.14 стр.1=Ф.F7r разд.1 стл.14 стр.6+Ф.F7r разд.1 стл.14 стр.11</t>
  </si>
  <si>
    <t>Ф.F7r разд.1 стл.15 стр.1=Ф.F7r разд.1 стл.15 стр.6+Ф.F7r разд.1 стл.15 стр.11</t>
  </si>
  <si>
    <t>Ф.F7r разд.1 стл.16 стр.1=Ф.F7r разд.1 стл.16 стр.6+Ф.F7r разд.1 стл.16 стр.11</t>
  </si>
  <si>
    <t>Ф.F7r разд.1 стл.17 стр.1=Ф.F7r разд.1 стл.17 стр.6+Ф.F7r разд.1 стл.17 стр.11</t>
  </si>
  <si>
    <t>Ф.F7r разд.1 стл.18 стр.1=Ф.F7r разд.1 стл.18 стр.6+Ф.F7r разд.1 стл.18 стр.11</t>
  </si>
  <si>
    <t>Ф.F7r разд.1 стл.2 стр.1=Ф.F7r разд.1 стл.2 стр.6+Ф.F7r разд.1 стл.2 стр.11</t>
  </si>
  <si>
    <t>Ф.F7r разд.1 стл.3 стр.1=Ф.F7r разд.1 стл.3 стр.6+Ф.F7r разд.1 стл.3 стр.11</t>
  </si>
  <si>
    <t>Ф.F7r разд.1 стл.4 стр.1=Ф.F7r разд.1 стл.4 стр.6+Ф.F7r разд.1 стл.4 стр.11</t>
  </si>
  <si>
    <t>Ф.F7r разд.1 стл.5 стр.1=Ф.F7r разд.1 стл.5 стр.6+Ф.F7r разд.1 стл.5 стр.11</t>
  </si>
  <si>
    <t>Ф.F7r разд.1 стл.6 стр.1=Ф.F7r разд.1 стл.6 стр.6+Ф.F7r разд.1 стл.6 стр.11</t>
  </si>
  <si>
    <t>Ф.F7r разд.1 стл.7 стр.1=Ф.F7r разд.1 стл.7 стр.6+Ф.F7r разд.1 стл.7 стр.11</t>
  </si>
  <si>
    <t>Ф.F7r разд.1 стл.8 стр.1=Ф.F7r разд.1 стл.8 стр.6+Ф.F7r разд.1 стл.8 стр.11</t>
  </si>
  <si>
    <t>Ф.F7r разд.1 стл.9 стр.1=Ф.F7r разд.1 стл.9 стр.6+Ф.F7r разд.1 стл.9 стр.11</t>
  </si>
  <si>
    <t>Ф.F7r разд.1 стл.1 стр.6=Ф.F7r разд.1 стл.1 сумма стр.2-5</t>
  </si>
  <si>
    <t>Ф.F7r разд.1 стл.10 стр.6=Ф.F7r разд.1 стл.10 сумма стр.2-5</t>
  </si>
  <si>
    <t>Ф.F7r разд.1 стл.11 стр.6=Ф.F7r разд.1 стл.11 сумма стр.2-5</t>
  </si>
  <si>
    <t>Ф.F7r разд.1 стл.12 стр.6=Ф.F7r разд.1 стл.12 сумма стр.2-5</t>
  </si>
  <si>
    <t>Ф.F7r разд.1 стл.13 стр.6=Ф.F7r разд.1 стл.13 сумма стр.2-5</t>
  </si>
  <si>
    <t>Ф.F7r разд.1 стл.14 стр.6=Ф.F7r разд.1 стл.14 сумма стр.2-5</t>
  </si>
  <si>
    <t>Ф.F7r разд.1 стл.15 стр.6=Ф.F7r разд.1 стл.15 сумма стр.2-5</t>
  </si>
  <si>
    <t>Ф.F7r разд.1 стл.16 стр.6=Ф.F7r разд.1 стл.16 сумма стр.2-5</t>
  </si>
  <si>
    <t>Ф.F7r разд.1 стл.17 стр.6=Ф.F7r разд.1 стл.17 сумма стр.2-5</t>
  </si>
  <si>
    <t>Ф.F7r разд.1 стл.18 стр.6=Ф.F7r разд.1 стл.18 сумма стр.2-5</t>
  </si>
  <si>
    <t>Ф.F7r разд.1 стл.2 стр.6=Ф.F7r разд.1 стл.2 сумма стр.2-5</t>
  </si>
  <si>
    <t>Ф.F7r разд.1 стл.3 стр.6=Ф.F7r разд.1 стл.3 сумма стр.2-5</t>
  </si>
  <si>
    <t>Ф.F7r разд.1 стл.4 стр.6=Ф.F7r разд.1 стл.4 сумма стр.2-5</t>
  </si>
  <si>
    <t>Ф.F7r разд.1 стл.5 стр.6=Ф.F7r разд.1 стл.5 сумма стр.2-5</t>
  </si>
  <si>
    <t>Ф.F7r разд.1 стл.6 стр.6=Ф.F7r разд.1 стл.6 сумма стр.2-5</t>
  </si>
  <si>
    <t>Ф.F7r разд.1 стл.7 стр.6=Ф.F7r разд.1 стл.7 сумма стр.2-5</t>
  </si>
  <si>
    <t>Ф.F7r разд.1 стл.8 стр.6=Ф.F7r разд.1 стл.8 сумма стр.2-5</t>
  </si>
  <si>
    <t>Ф.F7r разд.1 стл.9 стр.6=Ф.F7r разд.1 стл.9 сумма стр.2-5</t>
  </si>
  <si>
    <t>Ф.F7r разд.1 стл.1 стр.11=Ф.F7r разд.1 стл.1 сумма стр.7-10</t>
  </si>
  <si>
    <t>Ф.F7r разд.1 стл.10 стр.11=Ф.F7r разд.1 стл.10 сумма стр.7-10</t>
  </si>
  <si>
    <t>Ф.F7r разд.1 стл.11 стр.11=Ф.F7r разд.1 стл.11 сумма стр.7-10</t>
  </si>
  <si>
    <t>Ф.F7r разд.1 стл.12 стр.11=Ф.F7r разд.1 стл.12 сумма стр.7-10</t>
  </si>
  <si>
    <t>Ф.F7r разд.1 стл.13 стр.11=Ф.F7r разд.1 стл.13 сумма стр.7-10</t>
  </si>
  <si>
    <t>Ф.F7r разд.1 стл.14 стр.11=Ф.F7r разд.1 стл.14 сумма стр.7-10</t>
  </si>
  <si>
    <t>Ф.F7r разд.1 стл.15 стр.11=Ф.F7r разд.1 стл.15 сумма стр.7-10</t>
  </si>
  <si>
    <t>Ф.F7r разд.1 стл.16 стр.11=Ф.F7r разд.1 стл.16 сумма стр.7-10</t>
  </si>
  <si>
    <t>Ф.F7r разд.1 стл.17 стр.11=Ф.F7r разд.1 стл.17 сумма стр.7-10</t>
  </si>
  <si>
    <t>Ф.F7r разд.1 стл.18 стр.11=Ф.F7r разд.1 стл.18 сумма стр.7-10</t>
  </si>
  <si>
    <t>Ф.F7r разд.1 стл.2 стр.11=Ф.F7r разд.1 стл.2 сумма стр.7-10</t>
  </si>
  <si>
    <t>Ф.F7r разд.1 стл.3 стр.11=Ф.F7r разд.1 стл.3 сумма стр.7-10</t>
  </si>
  <si>
    <t>Ф.F7r разд.1 стл.4 стр.11=Ф.F7r разд.1 стл.4 сумма стр.7-10</t>
  </si>
  <si>
    <t>Ф.F7r разд.1 стл.5 стр.11=Ф.F7r разд.1 стл.5 сумма стр.7-10</t>
  </si>
  <si>
    <t>Ф.F7r разд.1 стл.6 стр.11=Ф.F7r разд.1 стл.6 сумма стр.7-10</t>
  </si>
  <si>
    <t>Ф.F7r разд.1 стл.7 стр.11=Ф.F7r разд.1 стл.7 сумма стр.7-10</t>
  </si>
  <si>
    <t>Ф.F7r разд.1 стл.8 стр.11=Ф.F7r разд.1 стл.8 сумма стр.7-10</t>
  </si>
  <si>
    <t>Ф.F7r разд.1 стл.9 стр.11=Ф.F7r разд.1 стл.9 сумма стр.7-10</t>
  </si>
  <si>
    <t>Ф.F7r разд.1 стл.7 стр.1=Ф.F7r разд.1 сумма стл.2-6 стр.1</t>
  </si>
  <si>
    <t>Ф.F7r разд.1 стл.7 стр.10=Ф.F7r разд.1 сумма стл.2-6 стр.10</t>
  </si>
  <si>
    <t>Ф.F7r разд.1 стл.7 стр.11=Ф.F7r разд.1 сумма стл.2-6 стр.11</t>
  </si>
  <si>
    <t>Ф.F7r разд.1 стл.7 стр.2=Ф.F7r разд.1 сумма стл.2-6 стр.2</t>
  </si>
  <si>
    <t>Ф.F7r разд.1 стл.7 стр.3=Ф.F7r разд.1 сумма стл.2-6 стр.3</t>
  </si>
  <si>
    <t>Ф.F7r разд.1 стл.7 стр.4=Ф.F7r разд.1 сумма стл.2-6 стр.4</t>
  </si>
  <si>
    <t>Ф.F7r разд.1 стл.7 стр.5=Ф.F7r разд.1 сумма стл.2-6 стр.5</t>
  </si>
  <si>
    <t>Ф.F7r разд.1 стл.7 стр.6=Ф.F7r разд.1 сумма стл.2-6 стр.6</t>
  </si>
  <si>
    <t>Ф.F7r разд.1 стл.7 стр.7=Ф.F7r разд.1 сумма стл.2-6 стр.7</t>
  </si>
  <si>
    <t>Ф.F7r разд.1 стл.7 стр.8=Ф.F7r разд.1 сумма стл.2-6 стр.8</t>
  </si>
  <si>
    <t>Ф.F7r разд.1 стл.7 стр.9=Ф.F7r разд.1 сумма стл.2-6 стр.9</t>
  </si>
  <si>
    <t>Ф.F7r разд.1 стл.1 стр.1+Ф.F7r разд.1 стл.7 стр.1=Ф.F7r разд.1 сумма стл.8-10 стр.1</t>
  </si>
  <si>
    <t>Ф.F7r разд.2 стл.1 стр.5=Ф.F7r разд.1 стл.9 стр.6</t>
  </si>
  <si>
    <t>Ф.F7r разд.1 стл.11 стр.6=Ф.F7r разд.3 стл.1 стр.1</t>
  </si>
  <si>
    <t>Ф.F7r разд.1 стл.9 стр.11=Ф.F7r разд.4 стл.21 стр.1</t>
  </si>
  <si>
    <t>Ф.F7r разд.2 стл.1 стр.10=Ф.F7r разд.1 стл.9 стр.11</t>
  </si>
  <si>
    <t>Ф.F7r разд.1 стл.9 стр.6=Ф.F7r разд.3 стл.21 стр.1</t>
  </si>
  <si>
    <t>Ф.F7r разд.1 стл.12 стр.11=Ф.F7r разд.4 стл.22 стр.1</t>
  </si>
  <si>
    <t>Ф.F7r разд.1 стл.12 стр.6=Ф.F7r разд.3 стл.22 стр.1</t>
  </si>
  <si>
    <t>Ф.F7r разд.2 сумма стл.2-6 стр.5&gt;=Ф.F7r разд.1 стл.11 стр.2</t>
  </si>
  <si>
    <t>Ф.F7r разд.1 стл.11 стр.2=Ф.F7r разд.3 стл.1 стр.1</t>
  </si>
  <si>
    <t>Ф.F7r разд.2 стл.1 стр.1=Ф.F7r разд.2 стл.1 стр.5+Ф.F7r разд.2 стл.1 стр.10</t>
  </si>
  <si>
    <t>Ф.F7r разд.2 стл.10 стр.1=Ф.F7r разд.2 стл.10 стр.5+Ф.F7r разд.2 стл.10 стр.10</t>
  </si>
  <si>
    <t>Ф.F7r разд.2 стл.11 стр.1=Ф.F7r разд.2 стл.11 стр.5+Ф.F7r разд.2 стл.11 стр.10</t>
  </si>
  <si>
    <t>Ф.F7r разд.2 стл.12 стр.1=Ф.F7r разд.2 стл.12 стр.5+Ф.F7r разд.2 стл.12 стр.10</t>
  </si>
  <si>
    <t>Ф.F7r разд.2 стл.13 стр.1=Ф.F7r разд.2 стл.13 стр.5+Ф.F7r разд.2 стл.13 стр.10</t>
  </si>
  <si>
    <t>Ф.F7r разд.2 стл.14 стр.1=Ф.F7r разд.2 стл.14 стр.5+Ф.F7r разд.2 стл.14 стр.10</t>
  </si>
  <si>
    <t>Ф.F7r разд.2 стл.2 стр.1=Ф.F7r разд.2 стл.2 стр.5+Ф.F7r разд.2 стл.2 стр.10</t>
  </si>
  <si>
    <t>Ф.F7r разд.2 стл.3 стр.1=Ф.F7r разд.2 стл.3 стр.5+Ф.F7r разд.2 стл.3 стр.10</t>
  </si>
  <si>
    <t>Ф.F7r разд.2 стл.4 стр.1=Ф.F7r разд.2 стл.4 стр.5+Ф.F7r разд.2 стл.4 стр.10</t>
  </si>
  <si>
    <t>Ф.F7r разд.2 стл.5 стр.1=Ф.F7r разд.2 стл.5 стр.5+Ф.F7r разд.2 стл.5 стр.10</t>
  </si>
  <si>
    <t>Ф.F7r разд.2 стл.6 стр.1=Ф.F7r разд.2 стл.6 стр.5+Ф.F7r разд.2 стл.6 стр.10</t>
  </si>
  <si>
    <t>Ф.F7r разд.2 стл.7 стр.1=Ф.F7r разд.2 стл.7 стр.5+Ф.F7r разд.2 стл.7 стр.10</t>
  </si>
  <si>
    <t>Ф.F7r разд.2 стл.8 стр.1=Ф.F7r разд.2 стл.8 стр.5+Ф.F7r разд.2 стл.8 стр.10</t>
  </si>
  <si>
    <t>Ф.F7r разд.2 стл.9 стр.1=Ф.F7r разд.2 стл.9 стр.5+Ф.F7r разд.2 стл.9 стр.10</t>
  </si>
  <si>
    <t>Ф.F7r разд.2 стл.1 стр.5=Ф.F7r разд.2 стл.1 сумма стр.2-4</t>
  </si>
  <si>
    <t>Ф.F7r разд.2 стл.10 стр.5=Ф.F7r разд.2 стл.10 сумма стр.2-4</t>
  </si>
  <si>
    <t>Ф.F7r разд.2 стл.11 стр.5=Ф.F7r разд.2 стл.11 сумма стр.2-4</t>
  </si>
  <si>
    <t>Ф.F7r разд.2 стл.12 стр.5=Ф.F7r разд.2 стл.12 сумма стр.2-4</t>
  </si>
  <si>
    <t>Ф.F7r разд.2 стл.13 стр.5=Ф.F7r разд.2 стл.13 сумма стр.2-4</t>
  </si>
  <si>
    <t>Ф.F7r разд.2 стл.14 стр.5=Ф.F7r разд.2 стл.14 сумма стр.2-4</t>
  </si>
  <si>
    <t>Ф.F7r разд.2 стл.2 стр.5=Ф.F7r разд.2 стл.2 сумма стр.2-4</t>
  </si>
  <si>
    <t>Ф.F7r разд.2 стл.3 стр.5=Ф.F7r разд.2 стл.3 сумма стр.2-4</t>
  </si>
  <si>
    <t>Ф.F7r разд.2 стл.4 стр.5=Ф.F7r разд.2 стл.4 сумма стр.2-4</t>
  </si>
  <si>
    <t>Ф.F7r разд.2 стл.5 стр.5=Ф.F7r разд.2 стл.5 сумма стр.2-4</t>
  </si>
  <si>
    <t>Ф.F7r разд.2 стл.6 стр.5=Ф.F7r разд.2 стл.6 сумма стр.2-4</t>
  </si>
  <si>
    <t>Ф.F7r разд.2 стл.7 стр.5=Ф.F7r разд.2 стл.7 сумма стр.2-4</t>
  </si>
  <si>
    <t>Ф.F7r разд.2 стл.8 стр.5=Ф.F7r разд.2 стл.8 сумма стр.2-4</t>
  </si>
  <si>
    <t>Ф.F7r разд.2 стл.9 стр.5=Ф.F7r разд.2 стл.9 сумма стр.2-4</t>
  </si>
  <si>
    <t>Ф.F7r разд.2 стл.1 стр.10=Ф.F7r разд.2 стл.1 сумма стр.7-9</t>
  </si>
  <si>
    <t>Ф.F7r разд.2 стл.10 стр.10=Ф.F7r разд.2 стл.10 сумма стр.7-9</t>
  </si>
  <si>
    <t>Ф.F7r разд.2 стл.11 стр.10=Ф.F7r разд.2 стл.11 сумма стр.7-9</t>
  </si>
  <si>
    <t>Ф.F7r разд.2 стл.12 стр.10=Ф.F7r разд.2 стл.12 сумма стр.7-9</t>
  </si>
  <si>
    <t>Ф.F7r разд.2 стл.13 стр.10=Ф.F7r разд.2 стл.13 сумма стр.7-9</t>
  </si>
  <si>
    <t>Ф.F7r разд.2 стл.14 стр.10=Ф.F7r разд.2 стл.14 сумма стр.7-9</t>
  </si>
  <si>
    <t>Ф.F7r разд.2 стл.2 стр.10=Ф.F7r разд.2 стл.2 сумма стр.7-9</t>
  </si>
  <si>
    <t>Ф.F7r разд.2 стл.3 стр.10=Ф.F7r разд.2 стл.3 сумма стр.7-9</t>
  </si>
  <si>
    <t>Ф.F7r разд.2 стл.4 стр.10=Ф.F7r разд.2 стл.4 сумма стр.7-9</t>
  </si>
  <si>
    <t>Ф.F7r разд.2 стл.5 стр.10=Ф.F7r разд.2 стл.5 сумма стр.7-9</t>
  </si>
  <si>
    <t>Ф.F7r разд.2 стл.6 стр.10=Ф.F7r разд.2 стл.6 сумма стр.7-9</t>
  </si>
  <si>
    <t>Ф.F7r разд.2 стл.7 стр.10=Ф.F7r разд.2 стл.7 сумма стр.7-9</t>
  </si>
  <si>
    <t>Ф.F7r разд.2 стл.8 стр.10=Ф.F7r разд.2 стл.8 сумма стр.7-9</t>
  </si>
  <si>
    <t>Ф.F7r разд.2 стл.9 стр.10=Ф.F7r разд.2 стл.9 сумма стр.7-9</t>
  </si>
  <si>
    <t>Ф.F7r разд.2 стл.1 стр.1=Ф.F7r разд.2 сумма стл.2-13 стр.1</t>
  </si>
  <si>
    <t>Ф.F7r разд.2 стл.1 стр.10=Ф.F7r разд.2 сумма стл.2-13 стр.10</t>
  </si>
  <si>
    <t>Ф.F7r разд.2 стл.1 стр.11=Ф.F7r разд.2 сумма стл.2-13 стр.11</t>
  </si>
  <si>
    <t>Ф.F7r разд.2 стл.1 стр.2=Ф.F7r разд.2 сумма стл.2-13 стр.2</t>
  </si>
  <si>
    <t>Ф.F7r разд.2 стл.1 стр.3=Ф.F7r разд.2 сумма стл.2-13 стр.3</t>
  </si>
  <si>
    <t>Ф.F7r разд.2 стл.1 стр.4=Ф.F7r разд.2 сумма стл.2-13 стр.4</t>
  </si>
  <si>
    <t>Ф.F7r разд.2 стл.1 стр.5=Ф.F7r разд.2 сумма стл.2-13 стр.5</t>
  </si>
  <si>
    <t>Ф.F7r разд.2 стл.1 стр.6=Ф.F7r разд.2 сумма стл.2-13 стр.6</t>
  </si>
  <si>
    <t>Ф.F7r разд.2 стл.1 стр.7=Ф.F7r разд.2 сумма стл.2-13 стр.7</t>
  </si>
  <si>
    <t>Ф.F7r разд.2 стл.1 стр.8=Ф.F7r разд.2 сумма стл.2-13 стр.8</t>
  </si>
  <si>
    <t>Ф.F7r разд.2 стл.1 стр.9=Ф.F7r разд.2 сумма стл.2-13 стр.9</t>
  </si>
  <si>
    <t>Ф.F7r разд.2 стл.4 стр.10=0</t>
  </si>
  <si>
    <t>Ф.F7r разд.2 стл.4 стр.11=0</t>
  </si>
  <si>
    <t>Ф.F7r разд.2 стл.4 стр.7=0</t>
  </si>
  <si>
    <t>Ф.F7r разд.2 стл.4 стр.8=0</t>
  </si>
  <si>
    <t>Ф.F7r разд.2 стл.4 стр.9=0</t>
  </si>
  <si>
    <t>Ф.F7r разд.2 стл.5 стр.10=0</t>
  </si>
  <si>
    <t>Ф.F7r разд.2 стл.5 стр.11=0</t>
  </si>
  <si>
    <t>Ф.F7r разд.2 стл.5 стр.7=0</t>
  </si>
  <si>
    <t>Ф.F7r разд.2 стл.5 стр.8=0</t>
  </si>
  <si>
    <t>Ф.F7r разд.2 стл.5 стр.9=0</t>
  </si>
  <si>
    <t>Ф.F7r разд.2 стл.6 стр.10=0</t>
  </si>
  <si>
    <t>Ф.F7r разд.2 стл.6 стр.11=0</t>
  </si>
  <si>
    <t>Ф.F7r разд.2 стл.6 стр.7=0</t>
  </si>
  <si>
    <t>Ф.F7r разд.2 стл.6 стр.8=0</t>
  </si>
  <si>
    <t>Ф.F7r разд.2 стл.6 стр.9=0</t>
  </si>
  <si>
    <t>Ф.F7r разд.3 стл.32 стр.1&lt;=Ф.F7r разд.3 стл.21 стр.1</t>
  </si>
  <si>
    <t>Ф.F7r разд.3 стл.32 стр.10&lt;=Ф.F7r разд.3 стл.21 стр.10</t>
  </si>
  <si>
    <t>Ф.F7r разд.3 стл.32 стр.100&lt;=Ф.F7r разд.3 стл.21 стр.100</t>
  </si>
  <si>
    <t>Ф.F7r разд.3 стл.32 стр.101&lt;=Ф.F7r разд.3 стл.21 стр.101</t>
  </si>
  <si>
    <t>Ф.F7r разд.3 стл.32 стр.102&lt;=Ф.F7r разд.3 стл.21 стр.102</t>
  </si>
  <si>
    <t>Ф.F7r разд.3 стл.32 стр.103&lt;=Ф.F7r разд.3 стл.21 стр.103</t>
  </si>
  <si>
    <t>Ф.F7r разд.3 стл.32 стр.104&lt;=Ф.F7r разд.3 стл.21 стр.104</t>
  </si>
  <si>
    <t>Ф.F7r разд.3 стл.32 стр.105&lt;=Ф.F7r разд.3 стл.21 стр.105</t>
  </si>
  <si>
    <t>Ф.F7r разд.3 стл.32 стр.106&lt;=Ф.F7r разд.3 стл.21 стр.106</t>
  </si>
  <si>
    <t>Ф.F7r разд.3 стл.32 стр.107&lt;=Ф.F7r разд.3 стл.21 стр.107</t>
  </si>
  <si>
    <t>Ф.F7r разд.3 стл.32 стр.108&lt;=Ф.F7r разд.3 стл.21 стр.108</t>
  </si>
  <si>
    <t>Ф.F7r разд.3 стл.32 стр.109&lt;=Ф.F7r разд.3 стл.21 стр.109</t>
  </si>
  <si>
    <t>Ф.F7r разд.3 стл.32 стр.11&lt;=Ф.F7r разд.3 стл.21 стр.11</t>
  </si>
  <si>
    <t>Ф.F7r разд.3 стл.32 стр.110&lt;=Ф.F7r разд.3 стл.21 стр.110</t>
  </si>
  <si>
    <t>Ф.F7r разд.3 стл.32 стр.111&lt;=Ф.F7r разд.3 стл.21 стр.111</t>
  </si>
  <si>
    <t>Ф.F7r разд.3 стл.32 стр.112&lt;=Ф.F7r разд.3 стл.21 стр.112</t>
  </si>
  <si>
    <t>Ф.F7r разд.3 стл.32 стр.113&lt;=Ф.F7r разд.3 стл.21 стр.113</t>
  </si>
  <si>
    <t>Ф.F7r разд.3 стл.32 стр.114&lt;=Ф.F7r разд.3 стл.21 стр.114</t>
  </si>
  <si>
    <t>Ф.F7r разд.3 стл.32 стр.115&lt;=Ф.F7r разд.3 стл.21 стр.115</t>
  </si>
  <si>
    <t>Ф.F7r разд.3 стл.32 стр.116&lt;=Ф.F7r разд.3 стл.21 стр.116</t>
  </si>
  <si>
    <t>Ф.F7r разд.3 стл.32 стр.117&lt;=Ф.F7r разд.3 стл.21 стр.117</t>
  </si>
  <si>
    <t>Ф.F7r разд.3 стл.32 стр.118&lt;=Ф.F7r разд.3 стл.21 стр.118</t>
  </si>
  <si>
    <t>Ф.F7r разд.3 стл.32 стр.119&lt;=Ф.F7r разд.3 стл.21 стр.119</t>
  </si>
  <si>
    <t>Ф.F7r разд.3 стл.32 стр.12&lt;=Ф.F7r разд.3 стл.21 стр.12</t>
  </si>
  <si>
    <t>Ф.F7r разд.3 стл.32 стр.120&lt;=Ф.F7r разд.3 стл.21 стр.120</t>
  </si>
  <si>
    <t>Ф.F7r разд.3 стл.32 стр.121&lt;=Ф.F7r разд.3 стл.21 стр.121</t>
  </si>
  <si>
    <t>Ф.F7r разд.3 стл.32 стр.122&lt;=Ф.F7r разд.3 стл.21 стр.122</t>
  </si>
  <si>
    <t>Ф.F7r разд.3 стл.32 стр.123&lt;=Ф.F7r разд.3 стл.21 стр.123</t>
  </si>
  <si>
    <t>Ф.F7r разд.3 стл.32 стр.124&lt;=Ф.F7r разд.3 стл.21 стр.124</t>
  </si>
  <si>
    <t>Ф.F7r разд.3 стл.32 стр.125&lt;=Ф.F7r разд.3 стл.21 стр.125</t>
  </si>
  <si>
    <t>Ф.F7r разд.3 стл.32 стр.126&lt;=Ф.F7r разд.3 стл.21 стр.126</t>
  </si>
  <si>
    <t>Ф.F7r разд.3 стл.32 стр.127&lt;=Ф.F7r разд.3 стл.21 стр.127</t>
  </si>
  <si>
    <t>Ф.F7r разд.3 стл.32 стр.128&lt;=Ф.F7r разд.3 стл.21 стр.128</t>
  </si>
  <si>
    <t>Ф.F7r разд.3 стл.32 стр.129&lt;=Ф.F7r разд.3 стл.21 стр.129</t>
  </si>
  <si>
    <t>Ф.F7r разд.3 стл.32 стр.13&lt;=Ф.F7r разд.3 стл.21 стр.13</t>
  </si>
  <si>
    <t>Ф.F7r разд.3 стл.32 стр.130&lt;=Ф.F7r разд.3 стл.21 стр.130</t>
  </si>
  <si>
    <t>Ф.F7r разд.3 стл.32 стр.131&lt;=Ф.F7r разд.3 стл.21 стр.131</t>
  </si>
  <si>
    <t>Ф.F7r разд.3 стл.32 стр.132&lt;=Ф.F7r разд.3 стл.21 стр.132</t>
  </si>
  <si>
    <t>Ф.F7r разд.3 стл.32 стр.133&lt;=Ф.F7r разд.3 стл.21 стр.133</t>
  </si>
  <si>
    <t>Ф.F7r разд.3 стл.32 стр.134&lt;=Ф.F7r разд.3 стл.21 стр.134</t>
  </si>
  <si>
    <t>Ф.F7r разд.3 стл.32 стр.135&lt;=Ф.F7r разд.3 стл.21 стр.135</t>
  </si>
  <si>
    <t>Ф.F7r разд.3 стл.32 стр.136&lt;=Ф.F7r разд.3 стл.21 стр.136</t>
  </si>
  <si>
    <t>Ф.F7r разд.3 стл.32 стр.137&lt;=Ф.F7r разд.3 стл.21 стр.137</t>
  </si>
  <si>
    <t>Ф.F7r разд.3 стл.32 стр.138&lt;=Ф.F7r разд.3 стл.21 стр.138</t>
  </si>
  <si>
    <t>Ф.F7r разд.3 стл.32 стр.139&lt;=Ф.F7r разд.3 стл.21 стр.139</t>
  </si>
  <si>
    <t>Ф.F7r разд.3 стл.32 стр.14&lt;=Ф.F7r разд.3 стл.21 стр.14</t>
  </si>
  <si>
    <t>Ф.F7r разд.3 стл.32 стр.140&lt;=Ф.F7r разд.3 стл.21 стр.140</t>
  </si>
  <si>
    <t>Ф.F7r разд.3 стл.32 стр.141&lt;=Ф.F7r разд.3 стл.21 стр.141</t>
  </si>
  <si>
    <t>Ф.F7r разд.3 стл.32 стр.142&lt;=Ф.F7r разд.3 стл.21 стр.142</t>
  </si>
  <si>
    <t>Ф.F7r разд.3 стл.32 стр.143&lt;=Ф.F7r разд.3 стл.21 стр.143</t>
  </si>
  <si>
    <t>Ф.F7r разд.3 стл.32 стр.144&lt;=Ф.F7r разд.3 стл.21 стр.144</t>
  </si>
  <si>
    <t>Ф.F7r разд.3 стл.32 стр.145&lt;=Ф.F7r разд.3 стл.21 стр.145</t>
  </si>
  <si>
    <t>Ф.F7r разд.3 стл.32 стр.146&lt;=Ф.F7r разд.3 стл.21 стр.146</t>
  </si>
  <si>
    <t>Ф.F7r разд.3 стл.32 стр.147&lt;=Ф.F7r разд.3 стл.21 стр.147</t>
  </si>
  <si>
    <t>Ф.F7r разд.3 стл.32 стр.148&lt;=Ф.F7r разд.3 стл.21 стр.148</t>
  </si>
  <si>
    <t>Ф.F7r разд.3 стл.32 стр.149&lt;=Ф.F7r разд.3 стл.21 стр.149</t>
  </si>
  <si>
    <t>Ф.F7r разд.3 стл.32 стр.15&lt;=Ф.F7r разд.3 стл.21 стр.15</t>
  </si>
  <si>
    <t>Ф.F7r разд.3 стл.32 стр.150&lt;=Ф.F7r разд.3 стл.21 стр.150</t>
  </si>
  <si>
    <t>Ф.F7r разд.3 стл.32 стр.151&lt;=Ф.F7r разд.3 стл.21 стр.151</t>
  </si>
  <si>
    <t>Ф.F7r разд.3 стл.32 стр.152&lt;=Ф.F7r разд.3 стл.21 стр.152</t>
  </si>
  <si>
    <t>Ф.F7r разд.3 стл.32 стр.153&lt;=Ф.F7r разд.3 стл.21 стр.153</t>
  </si>
  <si>
    <t>Ф.F7r разд.3 стл.32 стр.154&lt;=Ф.F7r разд.3 стл.21 стр.154</t>
  </si>
  <si>
    <t>Ф.F7r разд.3 стл.32 стр.155&lt;=Ф.F7r разд.3 стл.21 стр.155</t>
  </si>
  <si>
    <t>Ф.F7r разд.3 стл.32 стр.156&lt;=Ф.F7r разд.3 стл.21 стр.156</t>
  </si>
  <si>
    <t>Ф.F7r разд.3 стл.32 стр.157&lt;=Ф.F7r разд.3 стл.21 стр.157</t>
  </si>
  <si>
    <t>Ф.F7r разд.3 стл.32 стр.158&lt;=Ф.F7r разд.3 стл.21 стр.158</t>
  </si>
  <si>
    <t>Ф.F7r разд.3 стл.32 стр.159&lt;=Ф.F7r разд.3 стл.21 стр.159</t>
  </si>
  <si>
    <t>Ф.F7r разд.3 стл.32 стр.16&lt;=Ф.F7r разд.3 стл.21 стр.16</t>
  </si>
  <si>
    <t>Ф.F7r разд.3 стл.32 стр.160&lt;=Ф.F7r разд.3 стл.21 стр.160</t>
  </si>
  <si>
    <t>Ф.F7r разд.3 стл.32 стр.161&lt;=Ф.F7r разд.3 стл.21 стр.161</t>
  </si>
  <si>
    <t>Ф.F7r разд.3 стл.32 стр.162&lt;=Ф.F7r разд.3 стл.21 стр.162</t>
  </si>
  <si>
    <t>Ф.F7r разд.3 стл.32 стр.163&lt;=Ф.F7r разд.3 стл.21 стр.163</t>
  </si>
  <si>
    <t>Ф.F7r разд.3 стл.32 стр.164&lt;=Ф.F7r разд.3 стл.21 стр.164</t>
  </si>
  <si>
    <t>Ф.F7r разд.3 стл.32 стр.165&lt;=Ф.F7r разд.3 стл.21 стр.165</t>
  </si>
  <si>
    <t>Ф.F7r разд.3 стл.32 стр.166&lt;=Ф.F7r разд.3 стл.21 стр.166</t>
  </si>
  <si>
    <t>Ф.F7r разд.3 стл.32 стр.167&lt;=Ф.F7r разд.3 стл.21 стр.167</t>
  </si>
  <si>
    <t>Ф.F7r разд.3 стл.32 стр.168&lt;=Ф.F7r разд.3 стл.21 стр.168</t>
  </si>
  <si>
    <t>Ф.F7r разд.3 стл.32 стр.169&lt;=Ф.F7r разд.3 стл.21 стр.169</t>
  </si>
  <si>
    <t>Ф.F7r разд.3 стл.32 стр.17&lt;=Ф.F7r разд.3 стл.21 стр.17</t>
  </si>
  <si>
    <t>Ф.F7r разд.3 стл.32 стр.170&lt;=Ф.F7r разд.3 стл.21 стр.170</t>
  </si>
  <si>
    <t>Ф.F7r разд.3 стл.32 стр.171&lt;=Ф.F7r разд.3 стл.21 стр.171</t>
  </si>
  <si>
    <t>Ф.F7r разд.3 стл.32 стр.172&lt;=Ф.F7r разд.3 стл.21 стр.172</t>
  </si>
  <si>
    <t>Ф.F7r разд.3 стл.32 стр.173&lt;=Ф.F7r разд.3 стл.21 стр.173</t>
  </si>
  <si>
    <t>Ф.F7r разд.3 стл.32 стр.174&lt;=Ф.F7r разд.3 стл.21 стр.174</t>
  </si>
  <si>
    <t>Ф.F7r разд.3 стл.32 стр.175&lt;=Ф.F7r разд.3 стл.21 стр.175</t>
  </si>
  <si>
    <t>Ф.F7r разд.3 стл.32 стр.176&lt;=Ф.F7r разд.3 стл.21 стр.176</t>
  </si>
  <si>
    <t>Ф.F7r разд.3 стл.32 стр.177&lt;=Ф.F7r разд.3 стл.21 стр.177</t>
  </si>
  <si>
    <t>Ф.F7r разд.3 стл.32 стр.178&lt;=Ф.F7r разд.3 стл.21 стр.178</t>
  </si>
  <si>
    <t>Ф.F7r разд.3 стл.32 стр.179&lt;=Ф.F7r разд.3 стл.21 стр.179</t>
  </si>
  <si>
    <t>Ф.F7r разд.3 стл.32 стр.18&lt;=Ф.F7r разд.3 стл.21 стр.18</t>
  </si>
  <si>
    <t>Ф.F7r разд.3 стл.32 стр.180&lt;=Ф.F7r разд.3 стл.21 стр.180</t>
  </si>
  <si>
    <t>Ф.F7r разд.3 стл.32 стр.181&lt;=Ф.F7r разд.3 стл.21 стр.181</t>
  </si>
  <si>
    <t>Ф.F7r разд.3 стл.32 стр.182&lt;=Ф.F7r разд.3 стл.21 стр.182</t>
  </si>
  <si>
    <t>Ф.F7r разд.3 стл.32 стр.183&lt;=Ф.F7r разд.3 стл.21 стр.183</t>
  </si>
  <si>
    <t>Ф.F7r разд.3 стл.32 стр.184&lt;=Ф.F7r разд.3 стл.21 стр.184</t>
  </si>
  <si>
    <t>Ф.F7r разд.3 стл.32 стр.185&lt;=Ф.F7r разд.3 стл.21 стр.185</t>
  </si>
  <si>
    <t>Ф.F7r разд.3 стл.32 стр.186&lt;=Ф.F7r разд.3 стл.21 стр.186</t>
  </si>
  <si>
    <t>Ф.F7r разд.3 стл.32 стр.187&lt;=Ф.F7r разд.3 стл.21 стр.187</t>
  </si>
  <si>
    <t>Ф.F7r разд.3 стл.32 стр.188&lt;=Ф.F7r разд.3 стл.21 стр.188</t>
  </si>
  <si>
    <t>Ф.F7r разд.3 стл.32 стр.189&lt;=Ф.F7r разд.3 стл.21 стр.189</t>
  </si>
  <si>
    <t>Ф.F7r разд.3 стл.32 стр.19&lt;=Ф.F7r разд.3 стл.21 стр.19</t>
  </si>
  <si>
    <t>Ф.F7r разд.3 стл.32 стр.190&lt;=Ф.F7r разд.3 стл.21 стр.190</t>
  </si>
  <si>
    <t>Ф.F7r разд.3 стл.32 стр.191&lt;=Ф.F7r разд.3 стл.21 стр.191</t>
  </si>
  <si>
    <t>Ф.F7r разд.3 стл.32 стр.192&lt;=Ф.F7r разд.3 стл.21 стр.192</t>
  </si>
  <si>
    <t>Ф.F7r разд.3 стл.32 стр.193&lt;=Ф.F7r разд.3 стл.21 стр.193</t>
  </si>
  <si>
    <t>Ф.F7r разд.3 стл.32 стр.194&lt;=Ф.F7r разд.3 стл.21 стр.194</t>
  </si>
  <si>
    <t>Ф.F7r разд.3 стл.32 стр.195&lt;=Ф.F7r разд.3 стл.21 стр.195</t>
  </si>
  <si>
    <t>Ф.F7r разд.3 стл.32 стр.196&lt;=Ф.F7r разд.3 стл.21 стр.196</t>
  </si>
  <si>
    <t>Ф.F7r разд.3 стл.32 стр.197&lt;=Ф.F7r разд.3 стл.21 стр.197</t>
  </si>
  <si>
    <t>Ф.F7r разд.3 стл.32 стр.198&lt;=Ф.F7r разд.3 стл.21 стр.198</t>
  </si>
  <si>
    <t>Ф.F7r разд.3 стл.32 стр.199&lt;=Ф.F7r разд.3 стл.21 стр.199</t>
  </si>
  <si>
    <t>Ф.F7r разд.3 стл.32 стр.2&lt;=Ф.F7r разд.3 стл.21 стр.2</t>
  </si>
  <si>
    <t>Ф.F7r разд.3 стл.32 стр.20&lt;=Ф.F7r разд.3 стл.21 стр.20</t>
  </si>
  <si>
    <t>Ф.F7r разд.3 стл.32 стр.200&lt;=Ф.F7r разд.3 стл.21 стр.200</t>
  </si>
  <si>
    <t>Ф.F7r разд.3 стл.32 стр.201&lt;=Ф.F7r разд.3 стл.21 стр.201</t>
  </si>
  <si>
    <t>Ф.F7r разд.3 стл.32 стр.202&lt;=Ф.F7r разд.3 стл.21 стр.202</t>
  </si>
  <si>
    <t>Ф.F7r разд.3 стл.32 стр.203&lt;=Ф.F7r разд.3 стл.21 стр.203</t>
  </si>
  <si>
    <t>Ф.F7r разд.3 стл.32 стр.204&lt;=Ф.F7r разд.3 стл.21 стр.204</t>
  </si>
  <si>
    <t>Ф.F7r разд.3 стл.32 стр.205&lt;=Ф.F7r разд.3 стл.21 стр.205</t>
  </si>
  <si>
    <t>Ф.F7r разд.3 стл.32 стр.206&lt;=Ф.F7r разд.3 стл.21 стр.206</t>
  </si>
  <si>
    <t>Ф.F7r разд.3 стл.32 стр.207&lt;=Ф.F7r разд.3 стл.21 стр.207</t>
  </si>
  <si>
    <t>Ф.F7r разд.3 стл.32 стр.208&lt;=Ф.F7r разд.3 стл.21 стр.208</t>
  </si>
  <si>
    <t>Ф.F7r разд.3 стл.32 стр.209&lt;=Ф.F7r разд.3 стл.21 стр.209</t>
  </si>
  <si>
    <t>Ф.F7r разд.3 стл.32 стр.21&lt;=Ф.F7r разд.3 стл.21 стр.21</t>
  </si>
  <si>
    <t>Ф.F7r разд.3 стл.32 стр.210&lt;=Ф.F7r разд.3 стл.21 стр.210</t>
  </si>
  <si>
    <t>Ф.F7r разд.3 стл.32 стр.211&lt;=Ф.F7r разд.3 стл.21 стр.211</t>
  </si>
  <si>
    <t>Ф.F7r разд.3 стл.32 стр.212&lt;=Ф.F7r разд.3 стл.21 стр.212</t>
  </si>
  <si>
    <t>Ф.F7r разд.3 стл.32 стр.213&lt;=Ф.F7r разд.3 стл.21 стр.213</t>
  </si>
  <si>
    <t>Ф.F7r разд.3 стл.32 стр.214&lt;=Ф.F7r разд.3 стл.21 стр.214</t>
  </si>
  <si>
    <t>Ф.F7r разд.3 стл.32 стр.215&lt;=Ф.F7r разд.3 стл.21 стр.215</t>
  </si>
  <si>
    <t>Ф.F7r разд.3 стл.32 стр.216&lt;=Ф.F7r разд.3 стл.21 стр.216</t>
  </si>
  <si>
    <t>Ф.F7r разд.3 стл.32 стр.217&lt;=Ф.F7r разд.3 стл.21 стр.217</t>
  </si>
  <si>
    <t>Ф.F7r разд.3 стл.32 стр.218&lt;=Ф.F7r разд.3 стл.21 стр.218</t>
  </si>
  <si>
    <t>Ф.F7r разд.3 стл.32 стр.219&lt;=Ф.F7r разд.3 стл.21 стр.219</t>
  </si>
  <si>
    <t>Ф.F7r разд.3 стл.32 стр.22&lt;=Ф.F7r разд.3 стл.21 стр.22</t>
  </si>
  <si>
    <t>Ф.F7r разд.3 стл.32 стр.220&lt;=Ф.F7r разд.3 стл.21 стр.220</t>
  </si>
  <si>
    <t>Ф.F7r разд.3 стл.32 стр.221&lt;=Ф.F7r разд.3 стл.21 стр.221</t>
  </si>
  <si>
    <t>Ф.F7r разд.3 стл.32 стр.222&lt;=Ф.F7r разд.3 стл.21 стр.222</t>
  </si>
  <si>
    <t>Ф.F7r разд.3 стл.32 стр.223&lt;=Ф.F7r разд.3 стл.21 стр.223</t>
  </si>
  <si>
    <t>Ф.F7r разд.3 стл.32 стр.224&lt;=Ф.F7r разд.3 стл.21 стр.224</t>
  </si>
  <si>
    <t>Ф.F7r разд.3 стл.32 стр.225&lt;=Ф.F7r разд.3 стл.21 стр.225</t>
  </si>
  <si>
    <t>Ф.F7r разд.3 стл.32 стр.226&lt;=Ф.F7r разд.3 стл.21 стр.226</t>
  </si>
  <si>
    <t>Ф.F7r разд.3 стл.32 стр.227&lt;=Ф.F7r разд.3 стл.21 стр.227</t>
  </si>
  <si>
    <t>Ф.F7r разд.3 стл.32 стр.228&lt;=Ф.F7r разд.3 стл.21 стр.228</t>
  </si>
  <si>
    <t>Ф.F7r разд.3 стл.32 стр.229&lt;=Ф.F7r разд.3 стл.21 стр.229</t>
  </si>
  <si>
    <t>Ф.F7r разд.3 стл.32 стр.23&lt;=Ф.F7r разд.3 стл.21 стр.23</t>
  </si>
  <si>
    <t>Ф.F7r разд.3 стл.32 стр.230&lt;=Ф.F7r разд.3 стл.21 стр.230</t>
  </si>
  <si>
    <t>Ф.F7r разд.3 стл.32 стр.231&lt;=Ф.F7r разд.3 стл.21 стр.231</t>
  </si>
  <si>
    <t>Ф.F7r разд.3 стл.32 стр.232&lt;=Ф.F7r разд.3 стл.21 стр.232</t>
  </si>
  <si>
    <t>Ф.F7r разд.3 стл.32 стр.233&lt;=Ф.F7r разд.3 стл.21 стр.233</t>
  </si>
  <si>
    <t>Ф.F7r разд.3 стл.32 стр.234&lt;=Ф.F7r разд.3 стл.21 стр.234</t>
  </si>
  <si>
    <t>Ф.F7r разд.3 стл.32 стр.235&lt;=Ф.F7r разд.3 стл.21 стр.235</t>
  </si>
  <si>
    <t>Ф.F7r разд.3 стл.32 стр.236&lt;=Ф.F7r разд.3 стл.21 стр.236</t>
  </si>
  <si>
    <t>Ф.F7r разд.3 стл.32 стр.237&lt;=Ф.F7r разд.3 стл.21 стр.237</t>
  </si>
  <si>
    <t>Ф.F7r разд.3 стл.32 стр.238&lt;=Ф.F7r разд.3 стл.21 стр.238</t>
  </si>
  <si>
    <t>Ф.F7r разд.3 стл.32 стр.239&lt;=Ф.F7r разд.3 стл.21 стр.239</t>
  </si>
  <si>
    <t>Ф.F7r разд.3 стл.32 стр.24&lt;=Ф.F7r разд.3 стл.21 стр.24</t>
  </si>
  <si>
    <t>Ф.F7r разд.3 стл.32 стр.240&lt;=Ф.F7r разд.3 стл.21 стр.240</t>
  </si>
  <si>
    <t>Ф.F7r разд.3 стл.32 стр.241&lt;=Ф.F7r разд.3 стл.21 стр.241</t>
  </si>
  <si>
    <t>Ф.F7r разд.3 стл.32 стр.242&lt;=Ф.F7r разд.3 стл.21 стр.242</t>
  </si>
  <si>
    <t>Ф.F7r разд.3 стл.32 стр.243&lt;=Ф.F7r разд.3 стл.21 стр.243</t>
  </si>
  <si>
    <t>Ф.F7r разд.3 стл.32 стр.244&lt;=Ф.F7r разд.3 стл.21 стр.244</t>
  </si>
  <si>
    <t>Ф.F7r разд.3 стл.32 стр.245&lt;=Ф.F7r разд.3 стл.21 стр.245</t>
  </si>
  <si>
    <t>Ф.F7r разд.3 стл.32 стр.246&lt;=Ф.F7r разд.3 стл.21 стр.246</t>
  </si>
  <si>
    <t>Ф.F7r разд.3 стл.32 стр.247&lt;=Ф.F7r разд.3 стл.21 стр.247</t>
  </si>
  <si>
    <t>Ф.F7r разд.3 стл.32 стр.25&lt;=Ф.F7r разд.3 стл.21 стр.25</t>
  </si>
  <si>
    <t>Ф.F7r разд.3 стл.32 стр.26&lt;=Ф.F7r разд.3 стл.21 стр.26</t>
  </si>
  <si>
    <t>Ф.F7r разд.3 стл.32 стр.27&lt;=Ф.F7r разд.3 стл.21 стр.27</t>
  </si>
  <si>
    <t>Ф.F7r разд.3 стл.32 стр.28&lt;=Ф.F7r разд.3 стл.21 стр.28</t>
  </si>
  <si>
    <t>Ф.F7r разд.3 стл.32 стр.29&lt;=Ф.F7r разд.3 стл.21 стр.29</t>
  </si>
  <si>
    <t>Ф.F7r разд.3 стл.32 стр.3&lt;=Ф.F7r разд.3 стл.21 стр.3</t>
  </si>
  <si>
    <t>Ф.F7r разд.3 стл.32 стр.30&lt;=Ф.F7r разд.3 стл.21 стр.30</t>
  </si>
  <si>
    <t>Ф.F7r разд.3 стл.32 стр.31&lt;=Ф.F7r разд.3 стл.21 стр.31</t>
  </si>
  <si>
    <t>Ф.F7r разд.3 стл.32 стр.32&lt;=Ф.F7r разд.3 стл.21 стр.32</t>
  </si>
  <si>
    <t>Ф.F7r разд.3 стл.32 стр.33&lt;=Ф.F7r разд.3 стл.21 стр.33</t>
  </si>
  <si>
    <t>Ф.F7r разд.3 стл.32 стр.34&lt;=Ф.F7r разд.3 стл.21 стр.34</t>
  </si>
  <si>
    <t>Ф.F7r разд.3 стл.32 стр.35&lt;=Ф.F7r разд.3 стл.21 стр.35</t>
  </si>
  <si>
    <t>Ф.F7r разд.3 стл.32 стр.36&lt;=Ф.F7r разд.3 стл.21 стр.36</t>
  </si>
  <si>
    <t>Ф.F7r разд.3 стл.32 стр.37&lt;=Ф.F7r разд.3 стл.21 стр.37</t>
  </si>
  <si>
    <t>Ф.F7r разд.3 стл.32 стр.38&lt;=Ф.F7r разд.3 стл.21 стр.38</t>
  </si>
  <si>
    <t>Ф.F7r разд.3 стл.32 стр.39&lt;=Ф.F7r разд.3 стл.21 стр.39</t>
  </si>
  <si>
    <t>Ф.F7r разд.3 стл.32 стр.4&lt;=Ф.F7r разд.3 стл.21 стр.4</t>
  </si>
  <si>
    <t>Ф.F7r разд.3 стл.32 стр.40&lt;=Ф.F7r разд.3 стл.21 стр.40</t>
  </si>
  <si>
    <t>Ф.F7r разд.3 стл.32 стр.41&lt;=Ф.F7r разд.3 стл.21 стр.41</t>
  </si>
  <si>
    <t>Ф.F7r разд.3 стл.32 стр.42&lt;=Ф.F7r разд.3 стл.21 стр.42</t>
  </si>
  <si>
    <t>Ф.F7r разд.3 стл.32 стр.43&lt;=Ф.F7r разд.3 стл.21 стр.43</t>
  </si>
  <si>
    <t>Ф.F7r разд.3 стл.32 стр.44&lt;=Ф.F7r разд.3 стл.21 стр.44</t>
  </si>
  <si>
    <t>Ф.F7r разд.3 стл.32 стр.45&lt;=Ф.F7r разд.3 стл.21 стр.45</t>
  </si>
  <si>
    <t>Ф.F7r разд.3 стл.32 стр.46&lt;=Ф.F7r разд.3 стл.21 стр.46</t>
  </si>
  <si>
    <t>Ф.F7r разд.3 стл.32 стр.47&lt;=Ф.F7r разд.3 стл.21 стр.47</t>
  </si>
  <si>
    <t>Ф.F7r разд.3 стл.32 стр.48&lt;=Ф.F7r разд.3 стл.21 стр.48</t>
  </si>
  <si>
    <t>Ф.F7r разд.3 стл.32 стр.49&lt;=Ф.F7r разд.3 стл.21 стр.49</t>
  </si>
  <si>
    <t>Ф.F7r разд.3 стл.32 стр.5&lt;=Ф.F7r разд.3 стл.21 стр.5</t>
  </si>
  <si>
    <t>Ф.F7r разд.3 стл.32 стр.50&lt;=Ф.F7r разд.3 стл.21 стр.50</t>
  </si>
  <si>
    <t>Ф.F7r разд.3 стл.32 стр.51&lt;=Ф.F7r разд.3 стл.21 стр.51</t>
  </si>
  <si>
    <t>Ф.F7r разд.3 стл.32 стр.52&lt;=Ф.F7r разд.3 стл.21 стр.52</t>
  </si>
  <si>
    <t>Ф.F7r разд.3 стл.32 стр.53&lt;=Ф.F7r разд.3 стл.21 стр.53</t>
  </si>
  <si>
    <t>Ф.F7r разд.3 стл.32 стр.54&lt;=Ф.F7r разд.3 стл.21 стр.54</t>
  </si>
  <si>
    <t>Ф.F7r разд.3 стл.32 стр.55&lt;=Ф.F7r разд.3 стл.21 стр.55</t>
  </si>
  <si>
    <t>Ф.F7r разд.3 стл.32 стр.56&lt;=Ф.F7r разд.3 стл.21 стр.56</t>
  </si>
  <si>
    <t>Ф.F7r разд.3 стл.32 стр.57&lt;=Ф.F7r разд.3 стл.21 стр.57</t>
  </si>
  <si>
    <t>Ф.F7r разд.3 стл.32 стр.58&lt;=Ф.F7r разд.3 стл.21 стр.58</t>
  </si>
  <si>
    <t>Ф.F7r разд.3 стл.32 стр.59&lt;=Ф.F7r разд.3 стл.21 стр.59</t>
  </si>
  <si>
    <t>Ф.F7r разд.3 стл.32 стр.6&lt;=Ф.F7r разд.3 стл.21 стр.6</t>
  </si>
  <si>
    <t>Ф.F7r разд.3 стл.32 стр.60&lt;=Ф.F7r разд.3 стл.21 стр.60</t>
  </si>
  <si>
    <t>Ф.F7r разд.3 стл.32 стр.61&lt;=Ф.F7r разд.3 стл.21 стр.61</t>
  </si>
  <si>
    <t>Ф.F7r разд.3 стл.32 стр.62&lt;=Ф.F7r разд.3 стл.21 стр.62</t>
  </si>
  <si>
    <t>Ф.F7r разд.3 стл.32 стр.63&lt;=Ф.F7r разд.3 стл.21 стр.63</t>
  </si>
  <si>
    <t>Ф.F7r разд.3 стл.32 стр.64&lt;=Ф.F7r разд.3 стл.21 стр.64</t>
  </si>
  <si>
    <t>Ф.F7r разд.3 стл.32 стр.65&lt;=Ф.F7r разд.3 стл.21 стр.65</t>
  </si>
  <si>
    <t>Ф.F7r разд.3 стл.32 стр.66&lt;=Ф.F7r разд.3 стл.21 стр.66</t>
  </si>
  <si>
    <t>Ф.F7r разд.3 стл.32 стр.67&lt;=Ф.F7r разд.3 стл.21 стр.67</t>
  </si>
  <si>
    <t>Ф.F7r разд.3 стл.32 стр.68&lt;=Ф.F7r разд.3 стл.21 стр.68</t>
  </si>
  <si>
    <t>Ф.F7r разд.3 стл.32 стр.69&lt;=Ф.F7r разд.3 стл.21 стр.69</t>
  </si>
  <si>
    <t>Ф.F7r разд.3 стл.32 стр.7&lt;=Ф.F7r разд.3 стл.21 стр.7</t>
  </si>
  <si>
    <t>Ф.F7r разд.3 стл.32 стр.70&lt;=Ф.F7r разд.3 стл.21 стр.70</t>
  </si>
  <si>
    <t>Ф.F7r разд.3 стл.32 стр.71&lt;=Ф.F7r разд.3 стл.21 стр.71</t>
  </si>
  <si>
    <t>Ф.F7r разд.3 стл.32 стр.72&lt;=Ф.F7r разд.3 стл.21 стр.72</t>
  </si>
  <si>
    <t>Ф.F7r разд.3 стл.32 стр.73&lt;=Ф.F7r разд.3 стл.21 стр.73</t>
  </si>
  <si>
    <t>Ф.F7r разд.3 стл.32 стр.74&lt;=Ф.F7r разд.3 стл.21 стр.74</t>
  </si>
  <si>
    <t>Ф.F7r разд.3 стл.32 стр.75&lt;=Ф.F7r разд.3 стл.21 стр.75</t>
  </si>
  <si>
    <t>Ф.F7r разд.3 стл.32 стр.76&lt;=Ф.F7r разд.3 стл.21 стр.76</t>
  </si>
  <si>
    <t>Ф.F7r разд.3 стл.32 стр.77&lt;=Ф.F7r разд.3 стл.21 стр.77</t>
  </si>
  <si>
    <t>Ф.F7r разд.3 стл.32 стр.78&lt;=Ф.F7r разд.3 стл.21 стр.78</t>
  </si>
  <si>
    <t>Ф.F7r разд.3 стл.32 стр.79&lt;=Ф.F7r разд.3 стл.21 стр.79</t>
  </si>
  <si>
    <t>Ф.F7r разд.3 стл.32 стр.8&lt;=Ф.F7r разд.3 стл.21 стр.8</t>
  </si>
  <si>
    <t>Ф.F7r разд.3 стл.32 стр.80&lt;=Ф.F7r разд.3 стл.21 стр.80</t>
  </si>
  <si>
    <t>Ф.F7r разд.3 стл.32 стр.81&lt;=Ф.F7r разд.3 стл.21 стр.81</t>
  </si>
  <si>
    <t>Ф.F7r разд.3 стл.32 стр.82&lt;=Ф.F7r разд.3 стл.21 стр.82</t>
  </si>
  <si>
    <t>Ф.F7r разд.3 стл.32 стр.83&lt;=Ф.F7r разд.3 стл.21 стр.83</t>
  </si>
  <si>
    <t>Ф.F7r разд.3 стл.32 стр.84&lt;=Ф.F7r разд.3 стл.21 стр.84</t>
  </si>
  <si>
    <t>Ф.F7r разд.3 стл.32 стр.85&lt;=Ф.F7r разд.3 стл.21 стр.85</t>
  </si>
  <si>
    <t>Ф.F7r разд.3 стл.32 стр.86&lt;=Ф.F7r разд.3 стл.21 стр.86</t>
  </si>
  <si>
    <t>Ф.F7r разд.3 стл.32 стр.87&lt;=Ф.F7r разд.3 стл.21 стр.87</t>
  </si>
  <si>
    <t>Ф.F7r разд.3 стл.32 стр.88&lt;=Ф.F7r разд.3 стл.21 стр.88</t>
  </si>
  <si>
    <t>Ф.F7r разд.3 стл.32 стр.89&lt;=Ф.F7r разд.3 стл.21 стр.89</t>
  </si>
  <si>
    <t>Ф.F7r разд.3 стл.32 стр.9&lt;=Ф.F7r разд.3 стл.21 стр.9</t>
  </si>
  <si>
    <t>Ф.F7r разд.3 стл.32 стр.90&lt;=Ф.F7r разд.3 стл.21 стр.90</t>
  </si>
  <si>
    <t>Ф.F7r разд.3 стл.32 стр.91&lt;=Ф.F7r разд.3 стл.21 стр.91</t>
  </si>
  <si>
    <t>Ф.F7r разд.3 стл.32 стр.92&lt;=Ф.F7r разд.3 стл.21 стр.92</t>
  </si>
  <si>
    <t>Ф.F7r разд.3 стл.32 стр.93&lt;=Ф.F7r разд.3 стл.21 стр.93</t>
  </si>
  <si>
    <t>Ф.F7r разд.3 стл.32 стр.94&lt;=Ф.F7r разд.3 стл.21 стр.94</t>
  </si>
  <si>
    <t>Ф.F7r разд.3 стл.32 стр.95&lt;=Ф.F7r разд.3 стл.21 стр.95</t>
  </si>
  <si>
    <t>Ф.F7r разд.3 стл.32 стр.96&lt;=Ф.F7r разд.3 стл.21 стр.96</t>
  </si>
  <si>
    <t>Ф.F7r разд.3 стл.32 стр.97&lt;=Ф.F7r разд.3 стл.21 стр.97</t>
  </si>
  <si>
    <t>Ф.F7r разд.3 стл.32 стр.98&lt;=Ф.F7r разд.3 стл.21 стр.98</t>
  </si>
  <si>
    <t>Ф.F7r разд.3 стл.32 стр.99&lt;=Ф.F7r разд.3 стл.21 стр.99</t>
  </si>
  <si>
    <t>Ф.F7r разд.3 стл.31 стр.1&lt;=Ф.F7r разд.3 стл.21 стр.1</t>
  </si>
  <si>
    <t>Ф.F7r разд.3 стл.31 стр.10&lt;=Ф.F7r разд.3 стл.21 стр.10</t>
  </si>
  <si>
    <t>Ф.F7r разд.3 стл.31 стр.100&lt;=Ф.F7r разд.3 стл.21 стр.100</t>
  </si>
  <si>
    <t>Ф.F7r разд.3 стл.31 стр.101&lt;=Ф.F7r разд.3 стл.21 стр.101</t>
  </si>
  <si>
    <t>Ф.F7r разд.3 стл.31 стр.102&lt;=Ф.F7r разд.3 стл.21 стр.102</t>
  </si>
  <si>
    <t>Ф.F7r разд.3 стл.31 стр.103&lt;=Ф.F7r разд.3 стл.21 стр.103</t>
  </si>
  <si>
    <t>Ф.F7r разд.3 стл.31 стр.104&lt;=Ф.F7r разд.3 стл.21 стр.104</t>
  </si>
  <si>
    <t>Ф.F7r разд.3 стл.31 стр.105&lt;=Ф.F7r разд.3 стл.21 стр.105</t>
  </si>
  <si>
    <t>Ф.F7r разд.3 стл.31 стр.106&lt;=Ф.F7r разд.3 стл.21 стр.106</t>
  </si>
  <si>
    <t>Ф.F7r разд.3 стл.31 стр.107&lt;=Ф.F7r разд.3 стл.21 стр.107</t>
  </si>
  <si>
    <t>Ф.F7r разд.3 стл.31 стр.108&lt;=Ф.F7r разд.3 стл.21 стр.108</t>
  </si>
  <si>
    <t>Ф.F7r разд.3 стл.31 стр.109&lt;=Ф.F7r разд.3 стл.21 стр.109</t>
  </si>
  <si>
    <t>Ф.F7r разд.3 стл.31 стр.11&lt;=Ф.F7r разд.3 стл.21 стр.11</t>
  </si>
  <si>
    <t>Ф.F7r разд.3 стл.31 стр.110&lt;=Ф.F7r разд.3 стл.21 стр.110</t>
  </si>
  <si>
    <t>Ф.F7r разд.3 стл.31 стр.111&lt;=Ф.F7r разд.3 стл.21 стр.111</t>
  </si>
  <si>
    <t>Ф.F7r разд.3 стл.31 стр.112&lt;=Ф.F7r разд.3 стл.21 стр.112</t>
  </si>
  <si>
    <t>Ф.F7r разд.3 стл.31 стр.113&lt;=Ф.F7r разд.3 стл.21 стр.113</t>
  </si>
  <si>
    <t>Ф.F7r разд.3 стл.31 стр.114&lt;=Ф.F7r разд.3 стл.21 стр.114</t>
  </si>
  <si>
    <t>Ф.F7r разд.3 стл.31 стр.115&lt;=Ф.F7r разд.3 стл.21 стр.115</t>
  </si>
  <si>
    <t>Ф.F7r разд.3 стл.31 стр.116&lt;=Ф.F7r разд.3 стл.21 стр.116</t>
  </si>
  <si>
    <t>Ф.F7r разд.3 стл.31 стр.117&lt;=Ф.F7r разд.3 стл.21 стр.117</t>
  </si>
  <si>
    <t>Ф.F7r разд.3 стл.31 стр.118&lt;=Ф.F7r разд.3 стл.21 стр.118</t>
  </si>
  <si>
    <t>Ф.F7r разд.3 стл.31 стр.119&lt;=Ф.F7r разд.3 стл.21 стр.119</t>
  </si>
  <si>
    <t>Ф.F7r разд.3 стл.31 стр.12&lt;=Ф.F7r разд.3 стл.21 стр.12</t>
  </si>
  <si>
    <t>Ф.F7r разд.3 стл.31 стр.120&lt;=Ф.F7r разд.3 стл.21 стр.120</t>
  </si>
  <si>
    <t>Ф.F7r разд.3 стл.31 стр.121&lt;=Ф.F7r разд.3 стл.21 стр.121</t>
  </si>
  <si>
    <t>Ф.F7r разд.3 стл.31 стр.122&lt;=Ф.F7r разд.3 стл.21 стр.122</t>
  </si>
  <si>
    <t>Ф.F7r разд.3 стл.31 стр.123&lt;=Ф.F7r разд.3 стл.21 стр.123</t>
  </si>
  <si>
    <t>Ф.F7r разд.3 стл.31 стр.124&lt;=Ф.F7r разд.3 стл.21 стр.124</t>
  </si>
  <si>
    <t>Ф.F7r разд.3 стл.31 стр.125&lt;=Ф.F7r разд.3 стл.21 стр.125</t>
  </si>
  <si>
    <t>Ф.F7r разд.3 стл.31 стр.126&lt;=Ф.F7r разд.3 стл.21 стр.126</t>
  </si>
  <si>
    <t>Ф.F7r разд.3 стл.31 стр.127&lt;=Ф.F7r разд.3 стл.21 стр.127</t>
  </si>
  <si>
    <t>Ф.F7r разд.3 стл.31 стр.128&lt;=Ф.F7r разд.3 стл.21 стр.128</t>
  </si>
  <si>
    <t>Ф.F7r разд.3 стл.31 стр.129&lt;=Ф.F7r разд.3 стл.21 стр.129</t>
  </si>
  <si>
    <t>Ф.F7r разд.3 стл.31 стр.13&lt;=Ф.F7r разд.3 стл.21 стр.13</t>
  </si>
  <si>
    <t>Ф.F7r разд.3 стл.31 стр.130&lt;=Ф.F7r разд.3 стл.21 стр.130</t>
  </si>
  <si>
    <t>Ф.F7r разд.3 стл.31 стр.131&lt;=Ф.F7r разд.3 стл.21 стр.131</t>
  </si>
  <si>
    <t>Ф.F7r разд.3 стл.31 стр.132&lt;=Ф.F7r разд.3 стл.21 стр.132</t>
  </si>
  <si>
    <t>Ф.F7r разд.3 стл.31 стр.133&lt;=Ф.F7r разд.3 стл.21 стр.133</t>
  </si>
  <si>
    <t>Ф.F7r разд.3 стл.31 стр.134&lt;=Ф.F7r разд.3 стл.21 стр.134</t>
  </si>
  <si>
    <t>Ф.F7r разд.3 стл.31 стр.135&lt;=Ф.F7r разд.3 стл.21 стр.135</t>
  </si>
  <si>
    <t>Ф.F7r разд.3 стл.31 стр.136&lt;=Ф.F7r разд.3 стл.21 стр.136</t>
  </si>
  <si>
    <t>Ф.F7r разд.3 стл.31 стр.137&lt;=Ф.F7r разд.3 стл.21 стр.137</t>
  </si>
  <si>
    <t>Ф.F7r разд.3 стл.31 стр.138&lt;=Ф.F7r разд.3 стл.21 стр.138</t>
  </si>
  <si>
    <t>Ф.F7r разд.3 стл.31 стр.139&lt;=Ф.F7r разд.3 стл.21 стр.139</t>
  </si>
  <si>
    <t>Ф.F7r разд.3 стл.31 стр.14&lt;=Ф.F7r разд.3 стл.21 стр.14</t>
  </si>
  <si>
    <t>Ф.F7r разд.3 стл.31 стр.140&lt;=Ф.F7r разд.3 стл.21 стр.140</t>
  </si>
  <si>
    <t>Ф.F7r разд.3 стл.31 стр.141&lt;=Ф.F7r разд.3 стл.21 стр.141</t>
  </si>
  <si>
    <t>Ф.F7r разд.3 стл.31 стр.142&lt;=Ф.F7r разд.3 стл.21 стр.142</t>
  </si>
  <si>
    <t>Ф.F7r разд.3 стл.31 стр.143&lt;=Ф.F7r разд.3 стл.21 стр.143</t>
  </si>
  <si>
    <t>Ф.F7r разд.3 стл.31 стр.144&lt;=Ф.F7r разд.3 стл.21 стр.144</t>
  </si>
  <si>
    <t>Ф.F7r разд.3 стл.31 стр.145&lt;=Ф.F7r разд.3 стл.21 стр.145</t>
  </si>
  <si>
    <t>Ф.F7r разд.3 стл.31 стр.146&lt;=Ф.F7r разд.3 стл.21 стр.146</t>
  </si>
  <si>
    <t>Ф.F7r разд.3 стл.31 стр.147&lt;=Ф.F7r разд.3 стл.21 стр.147</t>
  </si>
  <si>
    <t>Ф.F7r разд.3 стл.31 стр.148&lt;=Ф.F7r разд.3 стл.21 стр.148</t>
  </si>
  <si>
    <t>Ф.F7r разд.3 стл.31 стр.149&lt;=Ф.F7r разд.3 стл.21 стр.149</t>
  </si>
  <si>
    <t>Ф.F7r разд.3 стл.31 стр.15&lt;=Ф.F7r разд.3 стл.21 стр.15</t>
  </si>
  <si>
    <t>Ф.F7r разд.3 стл.31 стр.150&lt;=Ф.F7r разд.3 стл.21 стр.150</t>
  </si>
  <si>
    <t>Ф.F7r разд.3 стл.31 стр.151&lt;=Ф.F7r разд.3 стл.21 стр.151</t>
  </si>
  <si>
    <t>Ф.F7r разд.3 стл.31 стр.152&lt;=Ф.F7r разд.3 стл.21 стр.152</t>
  </si>
  <si>
    <t>Ф.F7r разд.3 стл.31 стр.153&lt;=Ф.F7r разд.3 стл.21 стр.153</t>
  </si>
  <si>
    <t>Ф.F7r разд.3 стл.31 стр.154&lt;=Ф.F7r разд.3 стл.21 стр.154</t>
  </si>
  <si>
    <t>Ф.F7r разд.3 стл.31 стр.155&lt;=Ф.F7r разд.3 стл.21 стр.155</t>
  </si>
  <si>
    <t>Ф.F7r разд.3 стл.31 стр.156&lt;=Ф.F7r разд.3 стл.21 стр.156</t>
  </si>
  <si>
    <t>Ф.F7r разд.3 стл.31 стр.157&lt;=Ф.F7r разд.3 стл.21 стр.157</t>
  </si>
  <si>
    <t>Ф.F7r разд.3 стл.31 стр.158&lt;=Ф.F7r разд.3 стл.21 стр.158</t>
  </si>
  <si>
    <t>Ф.F7r разд.3 стл.31 стр.159&lt;=Ф.F7r разд.3 стл.21 стр.159</t>
  </si>
  <si>
    <t>Ф.F7r разд.3 стл.31 стр.16&lt;=Ф.F7r разд.3 стл.21 стр.16</t>
  </si>
  <si>
    <t>Ф.F7r разд.3 стл.31 стр.160&lt;=Ф.F7r разд.3 стл.21 стр.160</t>
  </si>
  <si>
    <t>Ф.F7r разд.3 стл.31 стр.161&lt;=Ф.F7r разд.3 стл.21 стр.161</t>
  </si>
  <si>
    <t>Ф.F7r разд.3 стл.31 стр.162&lt;=Ф.F7r разд.3 стл.21 стр.162</t>
  </si>
  <si>
    <t>Ф.F7r разд.3 стл.31 стр.163&lt;=Ф.F7r разд.3 стл.21 стр.163</t>
  </si>
  <si>
    <t>Ф.F7r разд.3 стл.31 стр.164&lt;=Ф.F7r разд.3 стл.21 стр.164</t>
  </si>
  <si>
    <t>Ф.F7r разд.3 стл.31 стр.165&lt;=Ф.F7r разд.3 стл.21 стр.165</t>
  </si>
  <si>
    <t>Ф.F7r разд.3 стл.31 стр.166&lt;=Ф.F7r разд.3 стл.21 стр.166</t>
  </si>
  <si>
    <t>Ф.F7r разд.3 стл.31 стр.167&lt;=Ф.F7r разд.3 стл.21 стр.167</t>
  </si>
  <si>
    <t>Ф.F7r разд.3 стл.31 стр.168&lt;=Ф.F7r разд.3 стл.21 стр.168</t>
  </si>
  <si>
    <t>Ф.F7r разд.3 стл.31 стр.169&lt;=Ф.F7r разд.3 стл.21 стр.169</t>
  </si>
  <si>
    <t>Ф.F7r разд.3 стл.31 стр.17&lt;=Ф.F7r разд.3 стл.21 стр.17</t>
  </si>
  <si>
    <t>Ф.F7r разд.3 стл.31 стр.170&lt;=Ф.F7r разд.3 стл.21 стр.170</t>
  </si>
  <si>
    <t>Ф.F7r разд.3 стл.31 стр.171&lt;=Ф.F7r разд.3 стл.21 стр.171</t>
  </si>
  <si>
    <t>Ф.F7r разд.3 стл.31 стр.172&lt;=Ф.F7r разд.3 стл.21 стр.172</t>
  </si>
  <si>
    <t>Ф.F7r разд.3 стл.31 стр.173&lt;=Ф.F7r разд.3 стл.21 стр.173</t>
  </si>
  <si>
    <t>Ф.F7r разд.3 стл.31 стр.174&lt;=Ф.F7r разд.3 стл.21 стр.174</t>
  </si>
  <si>
    <t>Ф.F7r разд.3 стл.31 стр.175&lt;=Ф.F7r разд.3 стл.21 стр.175</t>
  </si>
  <si>
    <t>Ф.F7r разд.3 стл.31 стр.176&lt;=Ф.F7r разд.3 стл.21 стр.176</t>
  </si>
  <si>
    <t>Ф.F7r разд.3 стл.31 стр.177&lt;=Ф.F7r разд.3 стл.21 стр.177</t>
  </si>
  <si>
    <t>Ф.F7r разд.3 стл.31 стр.178&lt;=Ф.F7r разд.3 стл.21 стр.178</t>
  </si>
  <si>
    <t>Ф.F7r разд.3 стл.31 стр.179&lt;=Ф.F7r разд.3 стл.21 стр.179</t>
  </si>
  <si>
    <t>Ф.F7r разд.3 стл.31 стр.18&lt;=Ф.F7r разд.3 стл.21 стр.18</t>
  </si>
  <si>
    <t>Ф.F7r разд.3 стл.31 стр.180&lt;=Ф.F7r разд.3 стл.21 стр.180</t>
  </si>
  <si>
    <t>Ф.F7r разд.3 стл.31 стр.181&lt;=Ф.F7r разд.3 стл.21 стр.181</t>
  </si>
  <si>
    <t>Ф.F7r разд.3 стл.31 стр.182&lt;=Ф.F7r разд.3 стл.21 стр.182</t>
  </si>
  <si>
    <t>Ф.F7r разд.3 стл.31 стр.183&lt;=Ф.F7r разд.3 стл.21 стр.183</t>
  </si>
  <si>
    <t>Ф.F7r разд.3 стл.31 стр.184&lt;=Ф.F7r разд.3 стл.21 стр.184</t>
  </si>
  <si>
    <t>Ф.F7r разд.3 стл.31 стр.185&lt;=Ф.F7r разд.3 стл.21 стр.185</t>
  </si>
  <si>
    <t>Ф.F7r разд.3 стл.31 стр.186&lt;=Ф.F7r разд.3 стл.21 стр.186</t>
  </si>
  <si>
    <t>Ф.F7r разд.3 стл.31 стр.187&lt;=Ф.F7r разд.3 стл.21 стр.187</t>
  </si>
  <si>
    <t>Ф.F7r разд.3 стл.31 стр.188&lt;=Ф.F7r разд.3 стл.21 стр.188</t>
  </si>
  <si>
    <t>Ф.F7r разд.3 стл.31 стр.189&lt;=Ф.F7r разд.3 стл.21 стр.189</t>
  </si>
  <si>
    <t>Ф.F7r разд.3 стл.31 стр.19&lt;=Ф.F7r разд.3 стл.21 стр.19</t>
  </si>
  <si>
    <t>Ф.F7r разд.3 стл.31 стр.190&lt;=Ф.F7r разд.3 стл.21 стр.190</t>
  </si>
  <si>
    <t>Ф.F7r разд.3 стл.31 стр.191&lt;=Ф.F7r разд.3 стл.21 стр.191</t>
  </si>
  <si>
    <t>Ф.F7r разд.3 стл.31 стр.192&lt;=Ф.F7r разд.3 стл.21 стр.192</t>
  </si>
  <si>
    <t>Ф.F7r разд.3 стл.31 стр.193&lt;=Ф.F7r разд.3 стл.21 стр.193</t>
  </si>
  <si>
    <t>Ф.F7r разд.3 стл.31 стр.194&lt;=Ф.F7r разд.3 стл.21 стр.194</t>
  </si>
  <si>
    <t>Ф.F7r разд.3 стл.31 стр.195&lt;=Ф.F7r разд.3 стл.21 стр.195</t>
  </si>
  <si>
    <t>Ф.F7r разд.3 стл.31 стр.196&lt;=Ф.F7r разд.3 стл.21 стр.196</t>
  </si>
  <si>
    <t>Ф.F7r разд.3 стл.31 стр.197&lt;=Ф.F7r разд.3 стл.21 стр.197</t>
  </si>
  <si>
    <t>Ф.F7r разд.3 стл.31 стр.198&lt;=Ф.F7r разд.3 стл.21 стр.198</t>
  </si>
  <si>
    <t>Ф.F7r разд.3 стл.31 стр.199&lt;=Ф.F7r разд.3 стл.21 стр.199</t>
  </si>
  <si>
    <t>Ф.F7r разд.3 стл.31 стр.2&lt;=Ф.F7r разд.3 стл.21 стр.2</t>
  </si>
  <si>
    <t>Ф.F7r разд.3 стл.31 стр.20&lt;=Ф.F7r разд.3 стл.21 стр.20</t>
  </si>
  <si>
    <t>Ф.F7r разд.3 стл.31 стр.200&lt;=Ф.F7r разд.3 стл.21 стр.200</t>
  </si>
  <si>
    <t>Ф.F7r разд.3 стл.31 стр.201&lt;=Ф.F7r разд.3 стл.21 стр.201</t>
  </si>
  <si>
    <t>Ф.F7r разд.3 стл.31 стр.202&lt;=Ф.F7r разд.3 стл.21 стр.202</t>
  </si>
  <si>
    <t>Ф.F7r разд.3 стл.31 стр.203&lt;=Ф.F7r разд.3 стл.21 стр.203</t>
  </si>
  <si>
    <t>Ф.F7r разд.3 стл.31 стр.204&lt;=Ф.F7r разд.3 стл.21 стр.204</t>
  </si>
  <si>
    <t>Ф.F7r разд.3 стл.31 стр.205&lt;=Ф.F7r разд.3 стл.21 стр.205</t>
  </si>
  <si>
    <t>Ф.F7r разд.3 стл.31 стр.206&lt;=Ф.F7r разд.3 стл.21 стр.206</t>
  </si>
  <si>
    <t>Ф.F7r разд.3 стл.31 стр.207&lt;=Ф.F7r разд.3 стл.21 стр.207</t>
  </si>
  <si>
    <t>Ф.F7r разд.3 стл.31 стр.208&lt;=Ф.F7r разд.3 стл.21 стр.208</t>
  </si>
  <si>
    <t>Ф.F7r разд.3 стл.31 стр.209&lt;=Ф.F7r разд.3 стл.21 стр.209</t>
  </si>
  <si>
    <t>Ф.F7r разд.3 стл.31 стр.21&lt;=Ф.F7r разд.3 стл.21 стр.21</t>
  </si>
  <si>
    <t>Ф.F7r разд.3 стл.31 стр.210&lt;=Ф.F7r разд.3 стл.21 стр.210</t>
  </si>
  <si>
    <t>Ф.F7r разд.3 стл.31 стр.211&lt;=Ф.F7r разд.3 стл.21 стр.211</t>
  </si>
  <si>
    <t>Ф.F7r разд.3 стл.31 стр.212&lt;=Ф.F7r разд.3 стл.21 стр.212</t>
  </si>
  <si>
    <t>Ф.F7r разд.3 стл.31 стр.213&lt;=Ф.F7r разд.3 стл.21 стр.213</t>
  </si>
  <si>
    <t>Ф.F7r разд.3 стл.31 стр.214&lt;=Ф.F7r разд.3 стл.21 стр.214</t>
  </si>
  <si>
    <t>Ф.F7r разд.3 стл.31 стр.215&lt;=Ф.F7r разд.3 стл.21 стр.215</t>
  </si>
  <si>
    <t>Ф.F7r разд.3 стл.31 стр.216&lt;=Ф.F7r разд.3 стл.21 стр.216</t>
  </si>
  <si>
    <t>Ф.F7r разд.3 стл.31 стр.217&lt;=Ф.F7r разд.3 стл.21 стр.217</t>
  </si>
  <si>
    <t>Ф.F7r разд.3 стл.31 стр.218&lt;=Ф.F7r разд.3 стл.21 стр.218</t>
  </si>
  <si>
    <t>Ф.F7r разд.3 стл.31 стр.219&lt;=Ф.F7r разд.3 стл.21 стр.219</t>
  </si>
  <si>
    <t>Ф.F7r разд.3 стл.31 стр.22&lt;=Ф.F7r разд.3 стл.21 стр.22</t>
  </si>
  <si>
    <t>Ф.F7r разд.3 стл.31 стр.220&lt;=Ф.F7r разд.3 стл.21 стр.220</t>
  </si>
  <si>
    <t>Ф.F7r разд.3 стл.31 стр.221&lt;=Ф.F7r разд.3 стл.21 стр.221</t>
  </si>
  <si>
    <t>Ф.F7r разд.3 стл.31 стр.222&lt;=Ф.F7r разд.3 стл.21 стр.222</t>
  </si>
  <si>
    <t>Ф.F7r разд.3 стл.31 стр.223&lt;=Ф.F7r разд.3 стл.21 стр.223</t>
  </si>
  <si>
    <t>Ф.F7r разд.3 стл.31 стр.224&lt;=Ф.F7r разд.3 стл.21 стр.224</t>
  </si>
  <si>
    <t>Ф.F7r разд.3 стл.31 стр.225&lt;=Ф.F7r разд.3 стл.21 стр.225</t>
  </si>
  <si>
    <t>Ф.F7r разд.3 стл.31 стр.226&lt;=Ф.F7r разд.3 стл.21 стр.226</t>
  </si>
  <si>
    <t>Ф.F7r разд.3 стл.31 стр.227&lt;=Ф.F7r разд.3 стл.21 стр.227</t>
  </si>
  <si>
    <t>Ф.F7r разд.3 стл.31 стр.228&lt;=Ф.F7r разд.3 стл.21 стр.228</t>
  </si>
  <si>
    <t>Ф.F7r разд.3 стл.31 стр.229&lt;=Ф.F7r разд.3 стл.21 стр.229</t>
  </si>
  <si>
    <t>Ф.F7r разд.3 стл.31 стр.23&lt;=Ф.F7r разд.3 стл.21 стр.23</t>
  </si>
  <si>
    <t>Ф.F7r разд.3 стл.31 стр.230&lt;=Ф.F7r разд.3 стл.21 стр.230</t>
  </si>
  <si>
    <t>Ф.F7r разд.3 стл.31 стр.231&lt;=Ф.F7r разд.3 стл.21 стр.231</t>
  </si>
  <si>
    <t>Ф.F7r разд.3 стл.31 стр.232&lt;=Ф.F7r разд.3 стл.21 стр.232</t>
  </si>
  <si>
    <t>Ф.F7r разд.3 стл.31 стр.233&lt;=Ф.F7r разд.3 стл.21 стр.233</t>
  </si>
  <si>
    <t>Ф.F7r разд.3 стл.31 стр.234&lt;=Ф.F7r разд.3 стл.21 стр.234</t>
  </si>
  <si>
    <t>Ф.F7r разд.3 стл.31 стр.235&lt;=Ф.F7r разд.3 стл.21 стр.235</t>
  </si>
  <si>
    <t>Ф.F7r разд.3 стл.31 стр.236&lt;=Ф.F7r разд.3 стл.21 стр.236</t>
  </si>
  <si>
    <t>Ф.F7r разд.3 стл.31 стр.237&lt;=Ф.F7r разд.3 стл.21 стр.237</t>
  </si>
  <si>
    <t>Ф.F7r разд.3 стл.31 стр.238&lt;=Ф.F7r разд.3 стл.21 стр.238</t>
  </si>
  <si>
    <t>Ф.F7r разд.3 стл.31 стр.239&lt;=Ф.F7r разд.3 стл.21 стр.239</t>
  </si>
  <si>
    <t>Ф.F7r разд.3 стл.31 стр.24&lt;=Ф.F7r разд.3 стл.21 стр.24</t>
  </si>
  <si>
    <t>Ф.F7r разд.3 стл.31 стр.240&lt;=Ф.F7r разд.3 стл.21 стр.240</t>
  </si>
  <si>
    <t>Ф.F7r разд.3 стл.31 стр.241&lt;=Ф.F7r разд.3 стл.21 стр.241</t>
  </si>
  <si>
    <t>Ф.F7r разд.3 стл.31 стр.242&lt;=Ф.F7r разд.3 стл.21 стр.242</t>
  </si>
  <si>
    <t>Ф.F7r разд.3 стл.31 стр.243&lt;=Ф.F7r разд.3 стл.21 стр.243</t>
  </si>
  <si>
    <t>Ф.F7r разд.3 стл.31 стр.244&lt;=Ф.F7r разд.3 стл.21 стр.244</t>
  </si>
  <si>
    <t>Ф.F7r разд.3 стл.31 стр.245&lt;=Ф.F7r разд.3 стл.21 стр.245</t>
  </si>
  <si>
    <t>Ф.F7r разд.3 стл.31 стр.246&lt;=Ф.F7r разд.3 стл.21 стр.246</t>
  </si>
  <si>
    <t>Ф.F7r разд.3 стл.31 стр.247&lt;=Ф.F7r разд.3 стл.21 стр.247</t>
  </si>
  <si>
    <t>Ф.F7r разд.3 стл.31 стр.25&lt;=Ф.F7r разд.3 стл.21 стр.25</t>
  </si>
  <si>
    <t>Ф.F7r разд.3 стл.31 стр.26&lt;=Ф.F7r разд.3 стл.21 стр.26</t>
  </si>
  <si>
    <t>Ф.F7r разд.3 стл.31 стр.27&lt;=Ф.F7r разд.3 стл.21 стр.27</t>
  </si>
  <si>
    <t>Ф.F7r разд.3 стл.31 стр.28&lt;=Ф.F7r разд.3 стл.21 стр.28</t>
  </si>
  <si>
    <t>Ф.F7r разд.3 стл.31 стр.29&lt;=Ф.F7r разд.3 стл.21 стр.29</t>
  </si>
  <si>
    <t>Ф.F7r разд.3 стл.31 стр.3&lt;=Ф.F7r разд.3 стл.21 стр.3</t>
  </si>
  <si>
    <t>Ф.F7r разд.3 стл.31 стр.30&lt;=Ф.F7r разд.3 стл.21 стр.30</t>
  </si>
  <si>
    <t>Ф.F7r разд.3 стл.31 стр.31&lt;=Ф.F7r разд.3 стл.21 стр.31</t>
  </si>
  <si>
    <t>Ф.F7r разд.3 стл.31 стр.32&lt;=Ф.F7r разд.3 стл.21 стр.32</t>
  </si>
  <si>
    <t>Ф.F7r разд.3 стл.31 стр.33&lt;=Ф.F7r разд.3 стл.21 стр.33</t>
  </si>
  <si>
    <t>Ф.F7r разд.3 стл.31 стр.34&lt;=Ф.F7r разд.3 стл.21 стр.34</t>
  </si>
  <si>
    <t>Ф.F7r разд.3 стл.31 стр.35&lt;=Ф.F7r разд.3 стл.21 стр.35</t>
  </si>
  <si>
    <t>Ф.F7r разд.3 стл.31 стр.36&lt;=Ф.F7r разд.3 стл.21 стр.36</t>
  </si>
  <si>
    <t>Ф.F7r разд.3 стл.31 стр.37&lt;=Ф.F7r разд.3 стл.21 стр.37</t>
  </si>
  <si>
    <t>Ф.F7r разд.3 стл.31 стр.38&lt;=Ф.F7r разд.3 стл.21 стр.38</t>
  </si>
  <si>
    <t>Ф.F7r разд.3 стл.31 стр.39&lt;=Ф.F7r разд.3 стл.21 стр.39</t>
  </si>
  <si>
    <t>Ф.F7r разд.3 стл.31 стр.4&lt;=Ф.F7r разд.3 стл.21 стр.4</t>
  </si>
  <si>
    <t>Ф.F7r разд.3 стл.31 стр.40&lt;=Ф.F7r разд.3 стл.21 стр.40</t>
  </si>
  <si>
    <t>Ф.F7r разд.3 стл.31 стр.41&lt;=Ф.F7r разд.3 стл.21 стр.41</t>
  </si>
  <si>
    <t>Ф.F7r разд.3 стл.31 стр.42&lt;=Ф.F7r разд.3 стл.21 стр.42</t>
  </si>
  <si>
    <t>Ф.F7r разд.3 стл.31 стр.43&lt;=Ф.F7r разд.3 стл.21 стр.43</t>
  </si>
  <si>
    <t>Ф.F7r разд.3 стл.31 стр.44&lt;=Ф.F7r разд.3 стл.21 стр.44</t>
  </si>
  <si>
    <t>Ф.F7r разд.3 стл.31 стр.45&lt;=Ф.F7r разд.3 стл.21 стр.45</t>
  </si>
  <si>
    <t>Ф.F7r разд.3 стл.31 стр.46&lt;=Ф.F7r разд.3 стл.21 стр.46</t>
  </si>
  <si>
    <t>Ф.F7r разд.3 стл.31 стр.47&lt;=Ф.F7r разд.3 стл.21 стр.47</t>
  </si>
  <si>
    <t>Ф.F7r разд.3 стл.31 стр.48&lt;=Ф.F7r разд.3 стл.21 стр.48</t>
  </si>
  <si>
    <t>Ф.F7r разд.3 стл.31 стр.49&lt;=Ф.F7r разд.3 стл.21 стр.49</t>
  </si>
  <si>
    <t>Ф.F7r разд.3 стл.31 стр.5&lt;=Ф.F7r разд.3 стл.21 стр.5</t>
  </si>
  <si>
    <t>Ф.F7r разд.3 стл.31 стр.50&lt;=Ф.F7r разд.3 стл.21 стр.50</t>
  </si>
  <si>
    <t>Ф.F7r разд.3 стл.31 стр.51&lt;=Ф.F7r разд.3 стл.21 стр.51</t>
  </si>
  <si>
    <t>Ф.F7r разд.3 стл.31 стр.52&lt;=Ф.F7r разд.3 стл.21 стр.52</t>
  </si>
  <si>
    <t>Ф.F7r разд.3 стл.31 стр.53&lt;=Ф.F7r разд.3 стл.21 стр.53</t>
  </si>
  <si>
    <t>Ф.F7r разд.3 стл.31 стр.54&lt;=Ф.F7r разд.3 стл.21 стр.54</t>
  </si>
  <si>
    <t>Ф.F7r разд.3 стл.31 стр.55&lt;=Ф.F7r разд.3 стл.21 стр.55</t>
  </si>
  <si>
    <t>Ф.F7r разд.3 стл.31 стр.56&lt;=Ф.F7r разд.3 стл.21 стр.56</t>
  </si>
  <si>
    <t>Ф.F7r разд.3 стл.31 стр.57&lt;=Ф.F7r разд.3 стл.21 стр.57</t>
  </si>
  <si>
    <t>Ф.F7r разд.3 стл.31 стр.58&lt;=Ф.F7r разд.3 стл.21 стр.58</t>
  </si>
  <si>
    <t>Ф.F7r разд.3 стл.31 стр.59&lt;=Ф.F7r разд.3 стл.21 стр.59</t>
  </si>
  <si>
    <t>Ф.F7r разд.3 стл.31 стр.6&lt;=Ф.F7r разд.3 стл.21 стр.6</t>
  </si>
  <si>
    <t>Ф.F7r разд.3 стл.31 стр.60&lt;=Ф.F7r разд.3 стл.21 стр.60</t>
  </si>
  <si>
    <t>Ф.F7r разд.3 стл.31 стр.61&lt;=Ф.F7r разд.3 стл.21 стр.61</t>
  </si>
  <si>
    <t>Ф.F7r разд.3 стл.31 стр.62&lt;=Ф.F7r разд.3 стл.21 стр.62</t>
  </si>
  <si>
    <t>Ф.F7r разд.3 стл.31 стр.63&lt;=Ф.F7r разд.3 стл.21 стр.63</t>
  </si>
  <si>
    <t>Ф.F7r разд.3 стл.31 стр.64&lt;=Ф.F7r разд.3 стл.21 стр.64</t>
  </si>
  <si>
    <t>Ф.F7r разд.3 стл.31 стр.65&lt;=Ф.F7r разд.3 стл.21 стр.65</t>
  </si>
  <si>
    <t>Ф.F7r разд.3 стл.31 стр.66&lt;=Ф.F7r разд.3 стл.21 стр.66</t>
  </si>
  <si>
    <t>Ф.F7r разд.3 стл.31 стр.67&lt;=Ф.F7r разд.3 стл.21 стр.67</t>
  </si>
  <si>
    <t>Ф.F7r разд.3 стл.31 стр.68&lt;=Ф.F7r разд.3 стл.21 стр.68</t>
  </si>
  <si>
    <t>Ф.F7r разд.3 стл.31 стр.69&lt;=Ф.F7r разд.3 стл.21 стр.69</t>
  </si>
  <si>
    <t>Ф.F7r разд.3 стл.31 стр.7&lt;=Ф.F7r разд.3 стл.21 стр.7</t>
  </si>
  <si>
    <t>Ф.F7r разд.3 стл.31 стр.70&lt;=Ф.F7r разд.3 стл.21 стр.70</t>
  </si>
  <si>
    <t>Ф.F7r разд.3 стл.31 стр.71&lt;=Ф.F7r разд.3 стл.21 стр.71</t>
  </si>
  <si>
    <t>Ф.F7r разд.3 стл.31 стр.72&lt;=Ф.F7r разд.3 стл.21 стр.72</t>
  </si>
  <si>
    <t>Ф.F7r разд.3 стл.31 стр.73&lt;=Ф.F7r разд.3 стл.21 стр.73</t>
  </si>
  <si>
    <t>Ф.F7r разд.3 стл.31 стр.74&lt;=Ф.F7r разд.3 стл.21 стр.74</t>
  </si>
  <si>
    <t>Ф.F7r разд.3 стл.31 стр.75&lt;=Ф.F7r разд.3 стл.21 стр.75</t>
  </si>
  <si>
    <t>Ф.F7r разд.3 стл.31 стр.76&lt;=Ф.F7r разд.3 стл.21 стр.76</t>
  </si>
  <si>
    <t>Ф.F7r разд.3 стл.31 стр.77&lt;=Ф.F7r разд.3 стл.21 стр.77</t>
  </si>
  <si>
    <t>Ф.F7r разд.3 стл.31 стр.78&lt;=Ф.F7r разд.3 стл.21 стр.78</t>
  </si>
  <si>
    <t>Ф.F7r разд.3 стл.31 стр.79&lt;=Ф.F7r разд.3 стл.21 стр.79</t>
  </si>
  <si>
    <t>Ф.F7r разд.3 стл.31 стр.8&lt;=Ф.F7r разд.3 стл.21 стр.8</t>
  </si>
  <si>
    <t>Ф.F7r разд.3 стл.31 стр.80&lt;=Ф.F7r разд.3 стл.21 стр.80</t>
  </si>
  <si>
    <t>Ф.F7r разд.3 стл.31 стр.81&lt;=Ф.F7r разд.3 стл.21 стр.81</t>
  </si>
  <si>
    <t>Ф.F7r разд.3 стл.31 стр.82&lt;=Ф.F7r разд.3 стл.21 стр.82</t>
  </si>
  <si>
    <t>Ф.F7r разд.3 стл.31 стр.83&lt;=Ф.F7r разд.3 стл.21 стр.83</t>
  </si>
  <si>
    <t>Ф.F7r разд.3 стл.31 стр.84&lt;=Ф.F7r разд.3 стл.21 стр.84</t>
  </si>
  <si>
    <t>Ф.F7r разд.3 стл.31 стр.85&lt;=Ф.F7r разд.3 стл.21 стр.85</t>
  </si>
  <si>
    <t>Ф.F7r разд.3 стл.31 стр.86&lt;=Ф.F7r разд.3 стл.21 стр.86</t>
  </si>
  <si>
    <t>Ф.F7r разд.3 стл.31 стр.87&lt;=Ф.F7r разд.3 стл.21 стр.87</t>
  </si>
  <si>
    <t>Ф.F7r разд.3 стл.31 стр.88&lt;=Ф.F7r разд.3 стл.21 стр.88</t>
  </si>
  <si>
    <t>Ф.F7r разд.3 стл.31 стр.89&lt;=Ф.F7r разд.3 стл.21 стр.89</t>
  </si>
  <si>
    <t>Ф.F7r разд.3 стл.31 стр.9&lt;=Ф.F7r разд.3 стл.21 стр.9</t>
  </si>
  <si>
    <t>Ф.F7r разд.3 стл.31 стр.90&lt;=Ф.F7r разд.3 стл.21 стр.90</t>
  </si>
  <si>
    <t>Ф.F7r разд.3 стл.31 стр.91&lt;=Ф.F7r разд.3 стл.21 стр.91</t>
  </si>
  <si>
    <t>Ф.F7r разд.3 стл.31 стр.92&lt;=Ф.F7r разд.3 стл.21 стр.92</t>
  </si>
  <si>
    <t>Ф.F7r разд.3 стл.31 стр.93&lt;=Ф.F7r разд.3 стл.21 стр.93</t>
  </si>
  <si>
    <t>Ф.F7r разд.3 стл.31 стр.94&lt;=Ф.F7r разд.3 стл.21 стр.94</t>
  </si>
  <si>
    <t>Ф.F7r разд.3 стл.31 стр.95&lt;=Ф.F7r разд.3 стл.21 стр.95</t>
  </si>
  <si>
    <t>Ф.F7r разд.3 стл.31 стр.96&lt;=Ф.F7r разд.3 стл.21 стр.96</t>
  </si>
  <si>
    <t>Ф.F7r разд.3 стл.31 стр.97&lt;=Ф.F7r разд.3 стл.21 стр.97</t>
  </si>
  <si>
    <t>Ф.F7r разд.3 стл.31 стр.98&lt;=Ф.F7r разд.3 стл.21 стр.98</t>
  </si>
  <si>
    <t>Ф.F7r разд.3 стл.31 стр.99&lt;=Ф.F7r разд.3 стл.21 стр.99</t>
  </si>
  <si>
    <t>Ф.F7r разд.3 стл.30 стр.1&lt;=Ф.F7r разд.3 сумма стл.27-28 стр.1</t>
  </si>
  <si>
    <t>Ф.F7r разд.3 стл.30 стр.10&lt;=Ф.F7r разд.3 сумма стл.27-28 стр.10</t>
  </si>
  <si>
    <t>Ф.F7r разд.3 стл.30 стр.100&lt;=Ф.F7r разд.3 сумма стл.27-28 стр.100</t>
  </si>
  <si>
    <t>Ф.F7r разд.3 стл.30 стр.101&lt;=Ф.F7r разд.3 сумма стл.27-28 стр.101</t>
  </si>
  <si>
    <t>Ф.F7r разд.3 стл.30 стр.102&lt;=Ф.F7r разд.3 сумма стл.27-28 стр.102</t>
  </si>
  <si>
    <t>Ф.F7r разд.3 стл.30 стр.103&lt;=Ф.F7r разд.3 сумма стл.27-28 стр.103</t>
  </si>
  <si>
    <t>Ф.F7r разд.3 стл.30 стр.104&lt;=Ф.F7r разд.3 сумма стл.27-28 стр.104</t>
  </si>
  <si>
    <t>Ф.F7r разд.3 стл.30 стр.105&lt;=Ф.F7r разд.3 сумма стл.27-28 стр.105</t>
  </si>
  <si>
    <t>Ф.F7r разд.3 стл.30 стр.106&lt;=Ф.F7r разд.3 сумма стл.27-28 стр.106</t>
  </si>
  <si>
    <t>Ф.F7r разд.3 стл.30 стр.107&lt;=Ф.F7r разд.3 сумма стл.27-28 стр.107</t>
  </si>
  <si>
    <t>Ф.F7r разд.3 стл.30 стр.108&lt;=Ф.F7r разд.3 сумма стл.27-28 стр.108</t>
  </si>
  <si>
    <t>Ф.F7r разд.3 стл.30 стр.109&lt;=Ф.F7r разд.3 сумма стл.27-28 стр.109</t>
  </si>
  <si>
    <t>Ф.F7r разд.3 стл.30 стр.11&lt;=Ф.F7r разд.3 сумма стл.27-28 стр.11</t>
  </si>
  <si>
    <t>Ф.F7r разд.3 стл.30 стр.110&lt;=Ф.F7r разд.3 сумма стл.27-28 стр.110</t>
  </si>
  <si>
    <t>Ф.F7r разд.3 стл.30 стр.111&lt;=Ф.F7r разд.3 сумма стл.27-28 стр.111</t>
  </si>
  <si>
    <t>Ф.F7r разд.3 стл.30 стр.112&lt;=Ф.F7r разд.3 сумма стл.27-28 стр.112</t>
  </si>
  <si>
    <t>Ф.F7r разд.3 стл.30 стр.113&lt;=Ф.F7r разд.3 сумма стл.27-28 стр.113</t>
  </si>
  <si>
    <t>Ф.F7r разд.3 стл.30 стр.114&lt;=Ф.F7r разд.3 сумма стл.27-28 стр.114</t>
  </si>
  <si>
    <t>Ф.F7r разд.3 стл.30 стр.115&lt;=Ф.F7r разд.3 сумма стл.27-28 стр.115</t>
  </si>
  <si>
    <t>Ф.F7r разд.3 стл.30 стр.116&lt;=Ф.F7r разд.3 сумма стл.27-28 стр.116</t>
  </si>
  <si>
    <t>Ф.F7r разд.3 стл.30 стр.117&lt;=Ф.F7r разд.3 сумма стл.27-28 стр.117</t>
  </si>
  <si>
    <t>Ф.F7r разд.3 стл.30 стр.118&lt;=Ф.F7r разд.3 сумма стл.27-28 стр.118</t>
  </si>
  <si>
    <t>Ф.F7r разд.3 стл.30 стр.119&lt;=Ф.F7r разд.3 сумма стл.27-28 стр.119</t>
  </si>
  <si>
    <t>Ф.F7r разд.3 стл.30 стр.12&lt;=Ф.F7r разд.3 сумма стл.27-28 стр.12</t>
  </si>
  <si>
    <t>Ф.F7r разд.3 стл.30 стр.120&lt;=Ф.F7r разд.3 сумма стл.27-28 стр.120</t>
  </si>
  <si>
    <t>Ф.F7r разд.3 стл.30 стр.121&lt;=Ф.F7r разд.3 сумма стл.27-28 стр.121</t>
  </si>
  <si>
    <t>Ф.F7r разд.3 стл.30 стр.122&lt;=Ф.F7r разд.3 сумма стл.27-28 стр.122</t>
  </si>
  <si>
    <t>Ф.F7r разд.3 стл.30 стр.123&lt;=Ф.F7r разд.3 сумма стл.27-28 стр.123</t>
  </si>
  <si>
    <t>Ф.F7r разд.3 стл.30 стр.124&lt;=Ф.F7r разд.3 сумма стл.27-28 стр.124</t>
  </si>
  <si>
    <t>Ф.F7r разд.3 стл.30 стр.125&lt;=Ф.F7r разд.3 сумма стл.27-28 стр.125</t>
  </si>
  <si>
    <t>Ф.F7r разд.3 стл.30 стр.126&lt;=Ф.F7r разд.3 сумма стл.27-28 стр.126</t>
  </si>
  <si>
    <t>Ф.F7r разд.3 стл.30 стр.127&lt;=Ф.F7r разд.3 сумма стл.27-28 стр.127</t>
  </si>
  <si>
    <t>Ф.F7r разд.3 стл.30 стр.128&lt;=Ф.F7r разд.3 сумма стл.27-28 стр.128</t>
  </si>
  <si>
    <t>Ф.F7r разд.3 стл.30 стр.129&lt;=Ф.F7r разд.3 сумма стл.27-28 стр.129</t>
  </si>
  <si>
    <t>Ф.F7r разд.3 стл.30 стр.13&lt;=Ф.F7r разд.3 сумма стл.27-28 стр.13</t>
  </si>
  <si>
    <t>Ф.F7r разд.3 стл.30 стр.130&lt;=Ф.F7r разд.3 сумма стл.27-28 стр.130</t>
  </si>
  <si>
    <t>Ф.F7r разд.3 стл.30 стр.131&lt;=Ф.F7r разд.3 сумма стл.27-28 стр.131</t>
  </si>
  <si>
    <t>Ф.F7r разд.3 стл.30 стр.132&lt;=Ф.F7r разд.3 сумма стл.27-28 стр.132</t>
  </si>
  <si>
    <t>Ф.F7r разд.3 стл.30 стр.133&lt;=Ф.F7r разд.3 сумма стл.27-28 стр.133</t>
  </si>
  <si>
    <t>Ф.F7r разд.3 стл.30 стр.134&lt;=Ф.F7r разд.3 сумма стл.27-28 стр.134</t>
  </si>
  <si>
    <t>Ф.F7r разд.3 стл.30 стр.135&lt;=Ф.F7r разд.3 сумма стл.27-28 стр.135</t>
  </si>
  <si>
    <t>Ф.F7r разд.3 стл.30 стр.136&lt;=Ф.F7r разд.3 сумма стл.27-28 стр.136</t>
  </si>
  <si>
    <t>Ф.F7r разд.3 стл.30 стр.137&lt;=Ф.F7r разд.3 сумма стл.27-28 стр.137</t>
  </si>
  <si>
    <t>Ф.F7r разд.3 стл.30 стр.138&lt;=Ф.F7r разд.3 сумма стл.27-28 стр.138</t>
  </si>
  <si>
    <t>Ф.F7r разд.3 стл.30 стр.139&lt;=Ф.F7r разд.3 сумма стл.27-28 стр.139</t>
  </si>
  <si>
    <t>Ф.F7r разд.3 стл.30 стр.14&lt;=Ф.F7r разд.3 сумма стл.27-28 стр.14</t>
  </si>
  <si>
    <t>Ф.F7r разд.3 стл.30 стр.140&lt;=Ф.F7r разд.3 сумма стл.27-28 стр.140</t>
  </si>
  <si>
    <t>Ф.F7r разд.3 стл.30 стр.141&lt;=Ф.F7r разд.3 сумма стл.27-28 стр.141</t>
  </si>
  <si>
    <t>Ф.F7r разд.3 стл.30 стр.142&lt;=Ф.F7r разд.3 сумма стл.27-28 стр.142</t>
  </si>
  <si>
    <t>Ф.F7r разд.3 стл.30 стр.143&lt;=Ф.F7r разд.3 сумма стл.27-28 стр.143</t>
  </si>
  <si>
    <t>Ф.F7r разд.3 стл.30 стр.144&lt;=Ф.F7r разд.3 сумма стл.27-28 стр.144</t>
  </si>
  <si>
    <t>Ф.F7r разд.3 стл.30 стр.145&lt;=Ф.F7r разд.3 сумма стл.27-28 стр.145</t>
  </si>
  <si>
    <t>Ф.F7r разд.3 стл.30 стр.146&lt;=Ф.F7r разд.3 сумма стл.27-28 стр.146</t>
  </si>
  <si>
    <t>Ф.F7r разд.3 стл.30 стр.147&lt;=Ф.F7r разд.3 сумма стл.27-28 стр.147</t>
  </si>
  <si>
    <t>Ф.F7r разд.3 стл.30 стр.148&lt;=Ф.F7r разд.3 сумма стл.27-28 стр.148</t>
  </si>
  <si>
    <t>Ф.F7r разд.3 стл.30 стр.149&lt;=Ф.F7r разд.3 сумма стл.27-28 стр.149</t>
  </si>
  <si>
    <t>Ф.F7r разд.3 стл.30 стр.15&lt;=Ф.F7r разд.3 сумма стл.27-28 стр.15</t>
  </si>
  <si>
    <t>Ф.F7r разд.3 стл.30 стр.150&lt;=Ф.F7r разд.3 сумма стл.27-28 стр.150</t>
  </si>
  <si>
    <t>Ф.F7r разд.3 стл.30 стр.151&lt;=Ф.F7r разд.3 сумма стл.27-28 стр.151</t>
  </si>
  <si>
    <t>Ф.F7r разд.3 стл.30 стр.152&lt;=Ф.F7r разд.3 сумма стл.27-28 стр.152</t>
  </si>
  <si>
    <t>Ф.F7r разд.3 стл.30 стр.153&lt;=Ф.F7r разд.3 сумма стл.27-28 стр.153</t>
  </si>
  <si>
    <t>Ф.F7r разд.3 стл.30 стр.154&lt;=Ф.F7r разд.3 сумма стл.27-28 стр.154</t>
  </si>
  <si>
    <t>Ф.F7r разд.3 стл.30 стр.155&lt;=Ф.F7r разд.3 сумма стл.27-28 стр.155</t>
  </si>
  <si>
    <t>Ф.F7r разд.3 стл.30 стр.156&lt;=Ф.F7r разд.3 сумма стл.27-28 стр.156</t>
  </si>
  <si>
    <t>Ф.F7r разд.3 стл.30 стр.157&lt;=Ф.F7r разд.3 сумма стл.27-28 стр.157</t>
  </si>
  <si>
    <t>Ф.F7r разд.3 стл.30 стр.158&lt;=Ф.F7r разд.3 сумма стл.27-28 стр.158</t>
  </si>
  <si>
    <t>Ф.F7r разд.3 стл.30 стр.159&lt;=Ф.F7r разд.3 сумма стл.27-28 стр.159</t>
  </si>
  <si>
    <t>Ф.F7r разд.3 стл.30 стр.16&lt;=Ф.F7r разд.3 сумма стл.27-28 стр.16</t>
  </si>
  <si>
    <t>Ф.F7r разд.3 стл.30 стр.160&lt;=Ф.F7r разд.3 сумма стл.27-28 стр.160</t>
  </si>
  <si>
    <t>Ф.F7r разд.3 стл.30 стр.161&lt;=Ф.F7r разд.3 сумма стл.27-28 стр.161</t>
  </si>
  <si>
    <t>Ф.F7r разд.3 стл.30 стр.162&lt;=Ф.F7r разд.3 сумма стл.27-28 стр.162</t>
  </si>
  <si>
    <t>Ф.F7r разд.3 стл.30 стр.163&lt;=Ф.F7r разд.3 сумма стл.27-28 стр.163</t>
  </si>
  <si>
    <t>Ф.F7r разд.3 стл.30 стр.164&lt;=Ф.F7r разд.3 сумма стл.27-28 стр.164</t>
  </si>
  <si>
    <t>Ф.F7r разд.3 стл.30 стр.165&lt;=Ф.F7r разд.3 сумма стл.27-28 стр.165</t>
  </si>
  <si>
    <t>Ф.F7r разд.3 стл.30 стр.166&lt;=Ф.F7r разд.3 сумма стл.27-28 стр.166</t>
  </si>
  <si>
    <t>Ф.F7r разд.3 стл.30 стр.167&lt;=Ф.F7r разд.3 сумма стл.27-28 стр.167</t>
  </si>
  <si>
    <t>Ф.F7r разд.3 стл.30 стр.168&lt;=Ф.F7r разд.3 сумма стл.27-28 стр.168</t>
  </si>
  <si>
    <t>Ф.F7r разд.3 стл.30 стр.169&lt;=Ф.F7r разд.3 сумма стл.27-28 стр.169</t>
  </si>
  <si>
    <t>Ф.F7r разд.3 стл.30 стр.17&lt;=Ф.F7r разд.3 сумма стл.27-28 стр.17</t>
  </si>
  <si>
    <t>Ф.F7r разд.3 стл.30 стр.170&lt;=Ф.F7r разд.3 сумма стл.27-28 стр.170</t>
  </si>
  <si>
    <t>Ф.F7r разд.3 стл.30 стр.171&lt;=Ф.F7r разд.3 сумма стл.27-28 стр.171</t>
  </si>
  <si>
    <t>Ф.F7r разд.3 стл.30 стр.172&lt;=Ф.F7r разд.3 сумма стл.27-28 стр.172</t>
  </si>
  <si>
    <t>Ф.F7r разд.3 стл.30 стр.173&lt;=Ф.F7r разд.3 сумма стл.27-28 стр.173</t>
  </si>
  <si>
    <t>Ф.F7r разд.3 стл.30 стр.174&lt;=Ф.F7r разд.3 сумма стл.27-28 стр.174</t>
  </si>
  <si>
    <t>Ф.F7r разд.3 стл.30 стр.175&lt;=Ф.F7r разд.3 сумма стл.27-28 стр.175</t>
  </si>
  <si>
    <t>Ф.F7r разд.3 стл.30 стр.176&lt;=Ф.F7r разд.3 сумма стл.27-28 стр.176</t>
  </si>
  <si>
    <t>Ф.F7r разд.3 стл.30 стр.177&lt;=Ф.F7r разд.3 сумма стл.27-28 стр.177</t>
  </si>
  <si>
    <t>Ф.F7r разд.3 стл.30 стр.178&lt;=Ф.F7r разд.3 сумма стл.27-28 стр.178</t>
  </si>
  <si>
    <t>Ф.F7r разд.3 стл.30 стр.179&lt;=Ф.F7r разд.3 сумма стл.27-28 стр.179</t>
  </si>
  <si>
    <t>Ф.F7r разд.3 стл.30 стр.18&lt;=Ф.F7r разд.3 сумма стл.27-28 стр.18</t>
  </si>
  <si>
    <t>Ф.F7r разд.3 стл.30 стр.180&lt;=Ф.F7r разд.3 сумма стл.27-28 стр.180</t>
  </si>
  <si>
    <t>Ф.F7r разд.3 стл.30 стр.181&lt;=Ф.F7r разд.3 сумма стл.27-28 стр.181</t>
  </si>
  <si>
    <t>Ф.F7r разд.3 стл.30 стр.182&lt;=Ф.F7r разд.3 сумма стл.27-28 стр.182</t>
  </si>
  <si>
    <t>Ф.F7r разд.3 стл.30 стр.183&lt;=Ф.F7r разд.3 сумма стл.27-28 стр.183</t>
  </si>
  <si>
    <t>Ф.F7r разд.3 стл.30 стр.184&lt;=Ф.F7r разд.3 сумма стл.27-28 стр.184</t>
  </si>
  <si>
    <t>Ф.F7r разд.3 стл.30 стр.185&lt;=Ф.F7r разд.3 сумма стл.27-28 стр.185</t>
  </si>
  <si>
    <t>Ф.F7r разд.3 стл.30 стр.186&lt;=Ф.F7r разд.3 сумма стл.27-28 стр.186</t>
  </si>
  <si>
    <t>Ф.F7r разд.3 стл.30 стр.187&lt;=Ф.F7r разд.3 сумма стл.27-28 стр.187</t>
  </si>
  <si>
    <t>Ф.F7r разд.3 стл.30 стр.188&lt;=Ф.F7r разд.3 сумма стл.27-28 стр.188</t>
  </si>
  <si>
    <t>Ф.F7r разд.3 стл.30 стр.189&lt;=Ф.F7r разд.3 сумма стл.27-28 стр.189</t>
  </si>
  <si>
    <t>Ф.F7r разд.3 стл.30 стр.19&lt;=Ф.F7r разд.3 сумма стл.27-28 стр.19</t>
  </si>
  <si>
    <t>Ф.F7r разд.3 стл.30 стр.190&lt;=Ф.F7r разд.3 сумма стл.27-28 стр.190</t>
  </si>
  <si>
    <t>Ф.F7r разд.3 стл.30 стр.191&lt;=Ф.F7r разд.3 сумма стл.27-28 стр.191</t>
  </si>
  <si>
    <t>Ф.F7r разд.3 стл.30 стр.192&lt;=Ф.F7r разд.3 сумма стл.27-28 стр.192</t>
  </si>
  <si>
    <t>Ф.F7r разд.3 стл.30 стр.193&lt;=Ф.F7r разд.3 сумма стл.27-28 стр.193</t>
  </si>
  <si>
    <t>Ф.F7r разд.3 стл.30 стр.194&lt;=Ф.F7r разд.3 сумма стл.27-28 стр.194</t>
  </si>
  <si>
    <t>Ф.F7r разд.3 стл.30 стр.195&lt;=Ф.F7r разд.3 сумма стл.27-28 стр.195</t>
  </si>
  <si>
    <t>Ф.F7r разд.3 стл.30 стр.196&lt;=Ф.F7r разд.3 сумма стл.27-28 стр.196</t>
  </si>
  <si>
    <t>Ф.F7r разд.3 стл.30 стр.197&lt;=Ф.F7r разд.3 сумма стл.27-28 стр.197</t>
  </si>
  <si>
    <t>Ф.F7r разд.3 стл.30 стр.198&lt;=Ф.F7r разд.3 сумма стл.27-28 стр.198</t>
  </si>
  <si>
    <t>Ф.F7r разд.3 стл.30 стр.199&lt;=Ф.F7r разд.3 сумма стл.27-28 стр.199</t>
  </si>
  <si>
    <t>Ф.F7r разд.3 стл.30 стр.2&lt;=Ф.F7r разд.3 сумма стл.27-28 стр.2</t>
  </si>
  <si>
    <t>Ф.F7r разд.3 стл.30 стр.20&lt;=Ф.F7r разд.3 сумма стл.27-28 стр.20</t>
  </si>
  <si>
    <t>Ф.F7r разд.3 стл.30 стр.200&lt;=Ф.F7r разд.3 сумма стл.27-28 стр.200</t>
  </si>
  <si>
    <t>Ф.F7r разд.3 стл.30 стр.201&lt;=Ф.F7r разд.3 сумма стл.27-28 стр.201</t>
  </si>
  <si>
    <t>Ф.F7r разд.3 стл.30 стр.202&lt;=Ф.F7r разд.3 сумма стл.27-28 стр.202</t>
  </si>
  <si>
    <t>Ф.F7r разд.3 стл.30 стр.203&lt;=Ф.F7r разд.3 сумма стл.27-28 стр.203</t>
  </si>
  <si>
    <t>Ф.F7r разд.3 стл.30 стр.204&lt;=Ф.F7r разд.3 сумма стл.27-28 стр.204</t>
  </si>
  <si>
    <t>Ф.F7r разд.3 стл.30 стр.205&lt;=Ф.F7r разд.3 сумма стл.27-28 стр.205</t>
  </si>
  <si>
    <t>Ф.F7r разд.3 стл.30 стр.206&lt;=Ф.F7r разд.3 сумма стл.27-28 стр.206</t>
  </si>
  <si>
    <t>Ф.F7r разд.3 стл.30 стр.207&lt;=Ф.F7r разд.3 сумма стл.27-28 стр.207</t>
  </si>
  <si>
    <t>Ф.F7r разд.3 стл.30 стр.208&lt;=Ф.F7r разд.3 сумма стл.27-28 стр.208</t>
  </si>
  <si>
    <t>Ф.F7r разд.3 стл.30 стр.209&lt;=Ф.F7r разд.3 сумма стл.27-28 стр.209</t>
  </si>
  <si>
    <t>Ф.F7r разд.3 стл.30 стр.21&lt;=Ф.F7r разд.3 сумма стл.27-28 стр.21</t>
  </si>
  <si>
    <t>Ф.F7r разд.3 стл.30 стр.210&lt;=Ф.F7r разд.3 сумма стл.27-28 стр.210</t>
  </si>
  <si>
    <t>Ф.F7r разд.3 стл.30 стр.211&lt;=Ф.F7r разд.3 сумма стл.27-28 стр.211</t>
  </si>
  <si>
    <t>Ф.F7r разд.3 стл.30 стр.212&lt;=Ф.F7r разд.3 сумма стл.27-28 стр.212</t>
  </si>
  <si>
    <t>Ф.F7r разд.3 стл.30 стр.213&lt;=Ф.F7r разд.3 сумма стл.27-28 стр.213</t>
  </si>
  <si>
    <t>Ф.F7r разд.3 стл.30 стр.214&lt;=Ф.F7r разд.3 сумма стл.27-28 стр.214</t>
  </si>
  <si>
    <t>Ф.F7r разд.3 стл.30 стр.215&lt;=Ф.F7r разд.3 сумма стл.27-28 стр.215</t>
  </si>
  <si>
    <t>Ф.F7r разд.3 стл.30 стр.216&lt;=Ф.F7r разд.3 сумма стл.27-28 стр.216</t>
  </si>
  <si>
    <t>Ф.F7r разд.3 стл.30 стр.217&lt;=Ф.F7r разд.3 сумма стл.27-28 стр.217</t>
  </si>
  <si>
    <t>Ф.F7r разд.3 стл.30 стр.218&lt;=Ф.F7r разд.3 сумма стл.27-28 стр.218</t>
  </si>
  <si>
    <t>Ф.F7r разд.3 стл.30 стр.219&lt;=Ф.F7r разд.3 сумма стл.27-28 стр.219</t>
  </si>
  <si>
    <t>Ф.F7r разд.3 стл.30 стр.22&lt;=Ф.F7r разд.3 сумма стл.27-28 стр.22</t>
  </si>
  <si>
    <t>Ф.F7r разд.3 стл.30 стр.220&lt;=Ф.F7r разд.3 сумма стл.27-28 стр.220</t>
  </si>
  <si>
    <t>Ф.F7r разд.3 стл.30 стр.221&lt;=Ф.F7r разд.3 сумма стл.27-28 стр.221</t>
  </si>
  <si>
    <t>Ф.F7r разд.3 стл.30 стр.222&lt;=Ф.F7r разд.3 сумма стл.27-28 стр.222</t>
  </si>
  <si>
    <t>Ф.F7r разд.3 стл.30 стр.223&lt;=Ф.F7r разд.3 сумма стл.27-28 стр.223</t>
  </si>
  <si>
    <t>Ф.F7r разд.3 стл.30 стр.224&lt;=Ф.F7r разд.3 сумма стл.27-28 стр.224</t>
  </si>
  <si>
    <t>Ф.F7r разд.3 стл.30 стр.225&lt;=Ф.F7r разд.3 сумма стл.27-28 стр.225</t>
  </si>
  <si>
    <t>Ф.F7r разд.3 стл.30 стр.226&lt;=Ф.F7r разд.3 сумма стл.27-28 стр.226</t>
  </si>
  <si>
    <t>Ф.F7r разд.3 стл.30 стр.227&lt;=Ф.F7r разд.3 сумма стл.27-28 стр.227</t>
  </si>
  <si>
    <t>Ф.F7r разд.3 стл.30 стр.228&lt;=Ф.F7r разд.3 сумма стл.27-28 стр.228</t>
  </si>
  <si>
    <t>Ф.F7r разд.3 стл.30 стр.229&lt;=Ф.F7r разд.3 сумма стл.27-28 стр.229</t>
  </si>
  <si>
    <t>Ф.F7r разд.3 стл.30 стр.23&lt;=Ф.F7r разд.3 сумма стл.27-28 стр.23</t>
  </si>
  <si>
    <t>Ф.F7r разд.3 стл.30 стр.230&lt;=Ф.F7r разд.3 сумма стл.27-28 стр.230</t>
  </si>
  <si>
    <t>Ф.F7r разд.3 стл.30 стр.231&lt;=Ф.F7r разд.3 сумма стл.27-28 стр.231</t>
  </si>
  <si>
    <t>Ф.F7r разд.3 стл.30 стр.232&lt;=Ф.F7r разд.3 сумма стл.27-28 стр.232</t>
  </si>
  <si>
    <t>Ф.F7r разд.3 стл.30 стр.233&lt;=Ф.F7r разд.3 сумма стл.27-28 стр.233</t>
  </si>
  <si>
    <t>Ф.F7r разд.3 стл.30 стр.234&lt;=Ф.F7r разд.3 сумма стл.27-28 стр.234</t>
  </si>
  <si>
    <t>Ф.F7r разд.3 стл.30 стр.235&lt;=Ф.F7r разд.3 сумма стл.27-28 стр.235</t>
  </si>
  <si>
    <t>Ф.F7r разд.3 стл.30 стр.236&lt;=Ф.F7r разд.3 сумма стл.27-28 стр.236</t>
  </si>
  <si>
    <t>Ф.F7r разд.3 стл.30 стр.237&lt;=Ф.F7r разд.3 сумма стл.27-28 стр.237</t>
  </si>
  <si>
    <t>Ф.F7r разд.3 стл.30 стр.238&lt;=Ф.F7r разд.3 сумма стл.27-28 стр.238</t>
  </si>
  <si>
    <t>Ф.F7r разд.3 стл.30 стр.239&lt;=Ф.F7r разд.3 сумма стл.27-28 стр.239</t>
  </si>
  <si>
    <t>Ф.F7r разд.3 стл.30 стр.24&lt;=Ф.F7r разд.3 сумма стл.27-28 стр.24</t>
  </si>
  <si>
    <t>Ф.F7r разд.3 стл.30 стр.240&lt;=Ф.F7r разд.3 сумма стл.27-28 стр.240</t>
  </si>
  <si>
    <t>Ф.F7r разд.3 стл.30 стр.241&lt;=Ф.F7r разд.3 сумма стл.27-28 стр.241</t>
  </si>
  <si>
    <t>Ф.F7r разд.3 стл.30 стр.242&lt;=Ф.F7r разд.3 сумма стл.27-28 стр.242</t>
  </si>
  <si>
    <t>Ф.F7r разд.3 стл.30 стр.243&lt;=Ф.F7r разд.3 сумма стл.27-28 стр.243</t>
  </si>
  <si>
    <t>Ф.F7r разд.3 стл.30 стр.244&lt;=Ф.F7r разд.3 сумма стл.27-28 стр.244</t>
  </si>
  <si>
    <t>Ф.F7r разд.3 стл.30 стр.245&lt;=Ф.F7r разд.3 сумма стл.27-28 стр.245</t>
  </si>
  <si>
    <t>Ф.F7r разд.3 стл.30 стр.246&lt;=Ф.F7r разд.3 сумма стл.27-28 стр.246</t>
  </si>
  <si>
    <t>Ф.F7r разд.3 стл.30 стр.247&lt;=Ф.F7r разд.3 сумма стл.27-28 стр.247</t>
  </si>
  <si>
    <t>Ф.F7r разд.3 стл.30 стр.25&lt;=Ф.F7r разд.3 сумма стл.27-28 стр.25</t>
  </si>
  <si>
    <t>Ф.F7r разд.3 стл.30 стр.26&lt;=Ф.F7r разд.3 сумма стл.27-28 стр.26</t>
  </si>
  <si>
    <t>Ф.F7r разд.3 стл.30 стр.27&lt;=Ф.F7r разд.3 сумма стл.27-28 стр.27</t>
  </si>
  <si>
    <t>Ф.F7r разд.3 стл.30 стр.28&lt;=Ф.F7r разд.3 сумма стл.27-28 стр.28</t>
  </si>
  <si>
    <t>Ф.F7r разд.3 стл.30 стр.29&lt;=Ф.F7r разд.3 сумма стл.27-28 стр.29</t>
  </si>
  <si>
    <t>Ф.F7r разд.3 стл.30 стр.3&lt;=Ф.F7r разд.3 сумма стл.27-28 стр.3</t>
  </si>
  <si>
    <t>Ф.F7r разд.3 стл.30 стр.30&lt;=Ф.F7r разд.3 сумма стл.27-28 стр.30</t>
  </si>
  <si>
    <t>Ф.F7r разд.3 стл.30 стр.31&lt;=Ф.F7r разд.3 сумма стл.27-28 стр.31</t>
  </si>
  <si>
    <t>Ф.F7r разд.3 стл.30 стр.32&lt;=Ф.F7r разд.3 сумма стл.27-28 стр.32</t>
  </si>
  <si>
    <t>Ф.F7r разд.3 стл.30 стр.33&lt;=Ф.F7r разд.3 сумма стл.27-28 стр.33</t>
  </si>
  <si>
    <t>Ф.F7r разд.3 стл.30 стр.34&lt;=Ф.F7r разд.3 сумма стл.27-28 стр.34</t>
  </si>
  <si>
    <t>Ф.F7r разд.3 стл.30 стр.35&lt;=Ф.F7r разд.3 сумма стл.27-28 стр.35</t>
  </si>
  <si>
    <t>Ф.F7r разд.3 стл.30 стр.36&lt;=Ф.F7r разд.3 сумма стл.27-28 стр.36</t>
  </si>
  <si>
    <t>Ф.F7r разд.3 стл.30 стр.37&lt;=Ф.F7r разд.3 сумма стл.27-28 стр.37</t>
  </si>
  <si>
    <t>Ф.F7r разд.3 стл.30 стр.38&lt;=Ф.F7r разд.3 сумма стл.27-28 стр.38</t>
  </si>
  <si>
    <t>Ф.F7r разд.3 стл.30 стр.39&lt;=Ф.F7r разд.3 сумма стл.27-28 стр.39</t>
  </si>
  <si>
    <t>Ф.F7r разд.3 стл.30 стр.4&lt;=Ф.F7r разд.3 сумма стл.27-28 стр.4</t>
  </si>
  <si>
    <t>Ф.F7r разд.3 стл.30 стр.40&lt;=Ф.F7r разд.3 сумма стл.27-28 стр.40</t>
  </si>
  <si>
    <t>Ф.F7r разд.3 стл.30 стр.41&lt;=Ф.F7r разд.3 сумма стл.27-28 стр.41</t>
  </si>
  <si>
    <t>Ф.F7r разд.3 стл.30 стр.42&lt;=Ф.F7r разд.3 сумма стл.27-28 стр.42</t>
  </si>
  <si>
    <t>Ф.F7r разд.3 стл.30 стр.43&lt;=Ф.F7r разд.3 сумма стл.27-28 стр.43</t>
  </si>
  <si>
    <t>Ф.F7r разд.3 стл.30 стр.44&lt;=Ф.F7r разд.3 сумма стл.27-28 стр.44</t>
  </si>
  <si>
    <t>Ф.F7r разд.3 стл.30 стр.45&lt;=Ф.F7r разд.3 сумма стл.27-28 стр.45</t>
  </si>
  <si>
    <t>Ф.F7r разд.3 стл.30 стр.46&lt;=Ф.F7r разд.3 сумма стл.27-28 стр.46</t>
  </si>
  <si>
    <t>Ф.F7r разд.3 стл.30 стр.47&lt;=Ф.F7r разд.3 сумма стл.27-28 стр.47</t>
  </si>
  <si>
    <t>Ф.F7r разд.3 стл.30 стр.48&lt;=Ф.F7r разд.3 сумма стл.27-28 стр.48</t>
  </si>
  <si>
    <t>Ф.F7r разд.3 стл.30 стр.49&lt;=Ф.F7r разд.3 сумма стл.27-28 стр.49</t>
  </si>
  <si>
    <t>Ф.F7r разд.3 стл.30 стр.5&lt;=Ф.F7r разд.3 сумма стл.27-28 стр.5</t>
  </si>
  <si>
    <t>Ф.F7r разд.3 стл.30 стр.50&lt;=Ф.F7r разд.3 сумма стл.27-28 стр.50</t>
  </si>
  <si>
    <t>Ф.F7r разд.3 стл.30 стр.51&lt;=Ф.F7r разд.3 сумма стл.27-28 стр.51</t>
  </si>
  <si>
    <t>Ф.F7r разд.3 стл.30 стр.52&lt;=Ф.F7r разд.3 сумма стл.27-28 стр.52</t>
  </si>
  <si>
    <t>Ф.F7r разд.3 стл.30 стр.53&lt;=Ф.F7r разд.3 сумма стл.27-28 стр.53</t>
  </si>
  <si>
    <t>Ф.F7r разд.3 стл.30 стр.54&lt;=Ф.F7r разд.3 сумма стл.27-28 стр.54</t>
  </si>
  <si>
    <t>Ф.F7r разд.3 стл.30 стр.55&lt;=Ф.F7r разд.3 сумма стл.27-28 стр.55</t>
  </si>
  <si>
    <t>Ф.F7r разд.3 стл.30 стр.56&lt;=Ф.F7r разд.3 сумма стл.27-28 стр.56</t>
  </si>
  <si>
    <t>Ф.F7r разд.3 стл.30 стр.57&lt;=Ф.F7r разд.3 сумма стл.27-28 стр.57</t>
  </si>
  <si>
    <t>Ф.F7r разд.3 стл.30 стр.58&lt;=Ф.F7r разд.3 сумма стл.27-28 стр.58</t>
  </si>
  <si>
    <t>Ф.F7r разд.3 стл.30 стр.59&lt;=Ф.F7r разд.3 сумма стл.27-28 стр.59</t>
  </si>
  <si>
    <t>Ф.F7r разд.3 стл.30 стр.6&lt;=Ф.F7r разд.3 сумма стл.27-28 стр.6</t>
  </si>
  <si>
    <t>Ф.F7r разд.3 стл.30 стр.60&lt;=Ф.F7r разд.3 сумма стл.27-28 стр.60</t>
  </si>
  <si>
    <t>Ф.F7r разд.3 стл.30 стр.61&lt;=Ф.F7r разд.3 сумма стл.27-28 стр.61</t>
  </si>
  <si>
    <t>Ф.F7r разд.3 стл.30 стр.62&lt;=Ф.F7r разд.3 сумма стл.27-28 стр.62</t>
  </si>
  <si>
    <t>Ф.F7r разд.3 стл.30 стр.63&lt;=Ф.F7r разд.3 сумма стл.27-28 стр.63</t>
  </si>
  <si>
    <t>Ф.F7r разд.3 стл.30 стр.64&lt;=Ф.F7r разд.3 сумма стл.27-28 стр.64</t>
  </si>
  <si>
    <t>Ф.F7r разд.3 стл.30 стр.65&lt;=Ф.F7r разд.3 сумма стл.27-28 стр.65</t>
  </si>
  <si>
    <t>Ф.F7r разд.3 стл.30 стр.66&lt;=Ф.F7r разд.3 сумма стл.27-28 стр.66</t>
  </si>
  <si>
    <t>Ф.F7r разд.3 стл.30 стр.67&lt;=Ф.F7r разд.3 сумма стл.27-28 стр.67</t>
  </si>
  <si>
    <t>Ф.F7r разд.3 стл.30 стр.68&lt;=Ф.F7r разд.3 сумма стл.27-28 стр.68</t>
  </si>
  <si>
    <t>Ф.F7r разд.3 стл.30 стр.69&lt;=Ф.F7r разд.3 сумма стл.27-28 стр.69</t>
  </si>
  <si>
    <t>Ф.F7r разд.3 стл.30 стр.7&lt;=Ф.F7r разд.3 сумма стл.27-28 стр.7</t>
  </si>
  <si>
    <t>Ф.F7r разд.3 стл.30 стр.70&lt;=Ф.F7r разд.3 сумма стл.27-28 стр.70</t>
  </si>
  <si>
    <t>Ф.F7r разд.3 стл.30 стр.71&lt;=Ф.F7r разд.3 сумма стл.27-28 стр.71</t>
  </si>
  <si>
    <t>Ф.F7r разд.3 стл.30 стр.72&lt;=Ф.F7r разд.3 сумма стл.27-28 стр.72</t>
  </si>
  <si>
    <t>Ф.F7r разд.3 стл.30 стр.73&lt;=Ф.F7r разд.3 сумма стл.27-28 стр.73</t>
  </si>
  <si>
    <t>Ф.F7r разд.3 стл.30 стр.74&lt;=Ф.F7r разд.3 сумма стл.27-28 стр.74</t>
  </si>
  <si>
    <t>Ф.F7r разд.3 стл.30 стр.75&lt;=Ф.F7r разд.3 сумма стл.27-28 стр.75</t>
  </si>
  <si>
    <t>Ф.F7r разд.3 стл.30 стр.76&lt;=Ф.F7r разд.3 сумма стл.27-28 стр.76</t>
  </si>
  <si>
    <t>Ф.F7r разд.3 стл.30 стр.77&lt;=Ф.F7r разд.3 сумма стл.27-28 стр.77</t>
  </si>
  <si>
    <t>Ф.F7r разд.3 стл.30 стр.78&lt;=Ф.F7r разд.3 сумма стл.27-28 стр.78</t>
  </si>
  <si>
    <t>Ф.F7r разд.3 стл.30 стр.79&lt;=Ф.F7r разд.3 сумма стл.27-28 стр.79</t>
  </si>
  <si>
    <t>Ф.F7r разд.3 стл.30 стр.8&lt;=Ф.F7r разд.3 сумма стл.27-28 стр.8</t>
  </si>
  <si>
    <t>Ф.F7r разд.3 стл.30 стр.80&lt;=Ф.F7r разд.3 сумма стл.27-28 стр.80</t>
  </si>
  <si>
    <t>Ф.F7r разд.3 стл.30 стр.81&lt;=Ф.F7r разд.3 сумма стл.27-28 стр.81</t>
  </si>
  <si>
    <t>Ф.F7r разд.3 стл.30 стр.82&lt;=Ф.F7r разд.3 сумма стл.27-28 стр.82</t>
  </si>
  <si>
    <t>Ф.F7r разд.3 стл.30 стр.83&lt;=Ф.F7r разд.3 сумма стл.27-28 стр.83</t>
  </si>
  <si>
    <t>Ф.F7r разд.3 стл.30 стр.84&lt;=Ф.F7r разд.3 сумма стл.27-28 стр.84</t>
  </si>
  <si>
    <t>Ф.F7r разд.3 стл.30 стр.85&lt;=Ф.F7r разд.3 сумма стл.27-28 стр.85</t>
  </si>
  <si>
    <t>Ф.F7r разд.3 стл.30 стр.86&lt;=Ф.F7r разд.3 сумма стл.27-28 стр.86</t>
  </si>
  <si>
    <t>Ф.F7r разд.3 стл.30 стр.87&lt;=Ф.F7r разд.3 сумма стл.27-28 стр.87</t>
  </si>
  <si>
    <t>Ф.F7r разд.3 стл.30 стр.88&lt;=Ф.F7r разд.3 сумма стл.27-28 стр.88</t>
  </si>
  <si>
    <t>Ф.F7r разд.3 стл.30 стр.89&lt;=Ф.F7r разд.3 сумма стл.27-28 стр.89</t>
  </si>
  <si>
    <t>Ф.F7r разд.3 стл.30 стр.9&lt;=Ф.F7r разд.3 сумма стл.27-28 стр.9</t>
  </si>
  <si>
    <t>Ф.F7r разд.3 стл.30 стр.90&lt;=Ф.F7r разд.3 сумма стл.27-28 стр.90</t>
  </si>
  <si>
    <t>Ф.F7r разд.3 стл.30 стр.91&lt;=Ф.F7r разд.3 сумма стл.27-28 стр.91</t>
  </si>
  <si>
    <t>Ф.F7r разд.3 стл.30 стр.92&lt;=Ф.F7r разд.3 сумма стл.27-28 стр.92</t>
  </si>
  <si>
    <t>Ф.F7r разд.3 стл.30 стр.93&lt;=Ф.F7r разд.3 сумма стл.27-28 стр.93</t>
  </si>
  <si>
    <t>Ф.F7r разд.3 стл.30 стр.94&lt;=Ф.F7r разд.3 сумма стл.27-28 стр.94</t>
  </si>
  <si>
    <t>Ф.F7r разд.3 стл.30 стр.95&lt;=Ф.F7r разд.3 сумма стл.27-28 стр.95</t>
  </si>
  <si>
    <t>Ф.F7r разд.3 стл.30 стр.96&lt;=Ф.F7r разд.3 сумма стл.27-28 стр.96</t>
  </si>
  <si>
    <t>Ф.F7r разд.3 стл.30 стр.97&lt;=Ф.F7r разд.3 сумма стл.27-28 стр.97</t>
  </si>
  <si>
    <t>Ф.F7r разд.3 стл.30 стр.98&lt;=Ф.F7r разд.3 сумма стл.27-28 стр.98</t>
  </si>
  <si>
    <t>Ф.F7r разд.3 стл.30 стр.99&lt;=Ф.F7r разд.3 сумма стл.27-28 стр.99</t>
  </si>
  <si>
    <t>Ф.F7r разд.3 стл.30 стр.1&lt;=Ф.F7r разд.3 стл.29 стр.1</t>
  </si>
  <si>
    <t>Ф.F7r разд.3 стл.30 стр.10&lt;=Ф.F7r разд.3 стл.29 стр.10</t>
  </si>
  <si>
    <t>Ф.F7r разд.3 стл.30 стр.100&lt;=Ф.F7r разд.3 стл.29 стр.100</t>
  </si>
  <si>
    <t>Ф.F7r разд.3 стл.30 стр.101&lt;=Ф.F7r разд.3 стл.29 стр.101</t>
  </si>
  <si>
    <t>Ф.F7r разд.3 стл.30 стр.102&lt;=Ф.F7r разд.3 стл.29 стр.102</t>
  </si>
  <si>
    <t>Ф.F7r разд.3 стл.30 стр.103&lt;=Ф.F7r разд.3 стл.29 стр.103</t>
  </si>
  <si>
    <t>Ф.F7r разд.3 стл.30 стр.104&lt;=Ф.F7r разд.3 стл.29 стр.104</t>
  </si>
  <si>
    <t>Ф.F7r разд.3 стл.30 стр.105&lt;=Ф.F7r разд.3 стл.29 стр.105</t>
  </si>
  <si>
    <t>Ф.F7r разд.3 стл.30 стр.106&lt;=Ф.F7r разд.3 стл.29 стр.106</t>
  </si>
  <si>
    <t>Ф.F7r разд.3 стл.30 стр.107&lt;=Ф.F7r разд.3 стл.29 стр.107</t>
  </si>
  <si>
    <t>Ф.F7r разд.3 стл.30 стр.108&lt;=Ф.F7r разд.3 стл.29 стр.108</t>
  </si>
  <si>
    <t>Ф.F7r разд.3 стл.30 стр.109&lt;=Ф.F7r разд.3 стл.29 стр.109</t>
  </si>
  <si>
    <t>Ф.F7r разд.3 стл.30 стр.11&lt;=Ф.F7r разд.3 стл.29 стр.11</t>
  </si>
  <si>
    <t>Ф.F7r разд.3 стл.30 стр.110&lt;=Ф.F7r разд.3 стл.29 стр.110</t>
  </si>
  <si>
    <t>Ф.F7r разд.3 стл.30 стр.111&lt;=Ф.F7r разд.3 стл.29 стр.111</t>
  </si>
  <si>
    <t>Ф.F7r разд.3 стл.30 стр.112&lt;=Ф.F7r разд.3 стл.29 стр.112</t>
  </si>
  <si>
    <t>Ф.F7r разд.3 стл.30 стр.113&lt;=Ф.F7r разд.3 стл.29 стр.113</t>
  </si>
  <si>
    <t>Ф.F7r разд.3 стл.30 стр.114&lt;=Ф.F7r разд.3 стл.29 стр.114</t>
  </si>
  <si>
    <t>Ф.F7r разд.3 стл.30 стр.115&lt;=Ф.F7r разд.3 стл.29 стр.115</t>
  </si>
  <si>
    <t>Ф.F7r разд.3 стл.30 стр.116&lt;=Ф.F7r разд.3 стл.29 стр.116</t>
  </si>
  <si>
    <t>Ф.F7r разд.3 стл.30 стр.117&lt;=Ф.F7r разд.3 стл.29 стр.117</t>
  </si>
  <si>
    <t>Ф.F7r разд.3 стл.30 стр.118&lt;=Ф.F7r разд.3 стл.29 стр.118</t>
  </si>
  <si>
    <t>Ф.F7r разд.3 стл.30 стр.119&lt;=Ф.F7r разд.3 стл.29 стр.119</t>
  </si>
  <si>
    <t>Ф.F7r разд.3 стл.30 стр.12&lt;=Ф.F7r разд.3 стл.29 стр.12</t>
  </si>
  <si>
    <t>Ф.F7r разд.3 стл.30 стр.120&lt;=Ф.F7r разд.3 стл.29 стр.120</t>
  </si>
  <si>
    <t>Ф.F7r разд.3 стл.30 стр.121&lt;=Ф.F7r разд.3 стл.29 стр.121</t>
  </si>
  <si>
    <t>Ф.F7r разд.3 стл.30 стр.122&lt;=Ф.F7r разд.3 стл.29 стр.122</t>
  </si>
  <si>
    <t>Ф.F7r разд.3 стл.30 стр.123&lt;=Ф.F7r разд.3 стл.29 стр.123</t>
  </si>
  <si>
    <t>Ф.F7r разд.3 стл.30 стр.124&lt;=Ф.F7r разд.3 стл.29 стр.124</t>
  </si>
  <si>
    <t>Ф.F7r разд.3 стл.30 стр.125&lt;=Ф.F7r разд.3 стл.29 стр.125</t>
  </si>
  <si>
    <t>Ф.F7r разд.3 стл.30 стр.126&lt;=Ф.F7r разд.3 стл.29 стр.126</t>
  </si>
  <si>
    <t>Ф.F7r разд.3 стл.30 стр.127&lt;=Ф.F7r разд.3 стл.29 стр.127</t>
  </si>
  <si>
    <t>Ф.F7r разд.3 стл.30 стр.128&lt;=Ф.F7r разд.3 стл.29 стр.128</t>
  </si>
  <si>
    <t>Ф.F7r разд.3 стл.30 стр.129&lt;=Ф.F7r разд.3 стл.29 стр.129</t>
  </si>
  <si>
    <t>Ф.F7r разд.3 стл.30 стр.13&lt;=Ф.F7r разд.3 стл.29 стр.13</t>
  </si>
  <si>
    <t>Ф.F7r разд.3 стл.30 стр.130&lt;=Ф.F7r разд.3 стл.29 стр.130</t>
  </si>
  <si>
    <t>Ф.F7r разд.3 стл.30 стр.131&lt;=Ф.F7r разд.3 стл.29 стр.131</t>
  </si>
  <si>
    <t>Ф.F7r разд.3 стл.30 стр.132&lt;=Ф.F7r разд.3 стл.29 стр.132</t>
  </si>
  <si>
    <t>Ф.F7r разд.3 стл.30 стр.133&lt;=Ф.F7r разд.3 стл.29 стр.133</t>
  </si>
  <si>
    <t>Ф.F7r разд.3 стл.30 стр.134&lt;=Ф.F7r разд.3 стл.29 стр.134</t>
  </si>
  <si>
    <t>Ф.F7r разд.3 стл.30 стр.135&lt;=Ф.F7r разд.3 стл.29 стр.135</t>
  </si>
  <si>
    <t>Ф.F7r разд.3 стл.30 стр.136&lt;=Ф.F7r разд.3 стл.29 стр.136</t>
  </si>
  <si>
    <t>Ф.F7r разд.3 стл.30 стр.137&lt;=Ф.F7r разд.3 стл.29 стр.137</t>
  </si>
  <si>
    <t>Ф.F7r разд.3 стл.30 стр.138&lt;=Ф.F7r разд.3 стл.29 стр.138</t>
  </si>
  <si>
    <t>Ф.F7r разд.3 стл.30 стр.139&lt;=Ф.F7r разд.3 стл.29 стр.139</t>
  </si>
  <si>
    <t>Ф.F7r разд.3 стл.30 стр.14&lt;=Ф.F7r разд.3 стл.29 стр.14</t>
  </si>
  <si>
    <t>Ф.F7r разд.3 стл.30 стр.140&lt;=Ф.F7r разд.3 стл.29 стр.140</t>
  </si>
  <si>
    <t>Ф.F7r разд.3 стл.30 стр.141&lt;=Ф.F7r разд.3 стл.29 стр.141</t>
  </si>
  <si>
    <t>Ф.F7r разд.3 стл.30 стр.142&lt;=Ф.F7r разд.3 стл.29 стр.142</t>
  </si>
  <si>
    <t>Ф.F7r разд.3 стл.30 стр.143&lt;=Ф.F7r разд.3 стл.29 стр.143</t>
  </si>
  <si>
    <t>Ф.F7r разд.3 стл.30 стр.144&lt;=Ф.F7r разд.3 стл.29 стр.144</t>
  </si>
  <si>
    <t>Ф.F7r разд.3 стл.30 стр.145&lt;=Ф.F7r разд.3 стл.29 стр.145</t>
  </si>
  <si>
    <t>Ф.F7r разд.3 стл.30 стр.146&lt;=Ф.F7r разд.3 стл.29 стр.146</t>
  </si>
  <si>
    <t>Ф.F7r разд.3 стл.30 стр.147&lt;=Ф.F7r разд.3 стл.29 стр.147</t>
  </si>
  <si>
    <t>Ф.F7r разд.3 стл.30 стр.148&lt;=Ф.F7r разд.3 стл.29 стр.148</t>
  </si>
  <si>
    <t>Ф.F7r разд.3 стл.30 стр.149&lt;=Ф.F7r разд.3 стл.29 стр.149</t>
  </si>
  <si>
    <t>Ф.F7r разд.3 стл.30 стр.15&lt;=Ф.F7r разд.3 стл.29 стр.15</t>
  </si>
  <si>
    <t>Ф.F7r разд.3 стл.30 стр.150&lt;=Ф.F7r разд.3 стл.29 стр.150</t>
  </si>
  <si>
    <t>Ф.F7r разд.3 стл.30 стр.151&lt;=Ф.F7r разд.3 стл.29 стр.151</t>
  </si>
  <si>
    <t>Ф.F7r разд.3 стл.30 стр.152&lt;=Ф.F7r разд.3 стл.29 стр.152</t>
  </si>
  <si>
    <t>Ф.F7r разд.3 стл.30 стр.153&lt;=Ф.F7r разд.3 стл.29 стр.153</t>
  </si>
  <si>
    <t>Ф.F7r разд.3 стл.30 стр.154&lt;=Ф.F7r разд.3 стл.29 стр.154</t>
  </si>
  <si>
    <t>Ф.F7r разд.3 стл.30 стр.155&lt;=Ф.F7r разд.3 стл.29 стр.155</t>
  </si>
  <si>
    <t>Ф.F7r разд.3 стл.30 стр.156&lt;=Ф.F7r разд.3 стл.29 стр.156</t>
  </si>
  <si>
    <t>Ф.F7r разд.3 стл.30 стр.157&lt;=Ф.F7r разд.3 стл.29 стр.157</t>
  </si>
  <si>
    <t>Ф.F7r разд.3 стл.30 стр.158&lt;=Ф.F7r разд.3 стл.29 стр.158</t>
  </si>
  <si>
    <t>Ф.F7r разд.3 стл.30 стр.159&lt;=Ф.F7r разд.3 стл.29 стр.159</t>
  </si>
  <si>
    <t>Ф.F7r разд.3 стл.30 стр.16&lt;=Ф.F7r разд.3 стл.29 стр.16</t>
  </si>
  <si>
    <t>Ф.F7r разд.3 стл.30 стр.160&lt;=Ф.F7r разд.3 стл.29 стр.160</t>
  </si>
  <si>
    <t>Ф.F7r разд.3 стл.30 стр.161&lt;=Ф.F7r разд.3 стл.29 стр.161</t>
  </si>
  <si>
    <t>Ф.F7r разд.3 стл.30 стр.162&lt;=Ф.F7r разд.3 стл.29 стр.162</t>
  </si>
  <si>
    <t>Ф.F7r разд.3 стл.30 стр.163&lt;=Ф.F7r разд.3 стл.29 стр.163</t>
  </si>
  <si>
    <t>Ф.F7r разд.3 стл.30 стр.164&lt;=Ф.F7r разд.3 стл.29 стр.164</t>
  </si>
  <si>
    <t>Ф.F7r разд.3 стл.30 стр.165&lt;=Ф.F7r разд.3 стл.29 стр.165</t>
  </si>
  <si>
    <t>Ф.F7r разд.3 стл.30 стр.166&lt;=Ф.F7r разд.3 стл.29 стр.166</t>
  </si>
  <si>
    <t>Ф.F7r разд.3 стл.30 стр.167&lt;=Ф.F7r разд.3 стл.29 стр.167</t>
  </si>
  <si>
    <t>Ф.F7r разд.3 стл.30 стр.168&lt;=Ф.F7r разд.3 стл.29 стр.168</t>
  </si>
  <si>
    <t>Ф.F7r разд.3 стл.30 стр.169&lt;=Ф.F7r разд.3 стл.29 стр.169</t>
  </si>
  <si>
    <t>Ф.F7r разд.3 стл.30 стр.17&lt;=Ф.F7r разд.3 стл.29 стр.17</t>
  </si>
  <si>
    <t>Ф.F7r разд.3 стл.30 стр.170&lt;=Ф.F7r разд.3 стл.29 стр.170</t>
  </si>
  <si>
    <t>Ф.F7r разд.3 стл.30 стр.171&lt;=Ф.F7r разд.3 стл.29 стр.171</t>
  </si>
  <si>
    <t>Ф.F7r разд.3 стл.30 стр.172&lt;=Ф.F7r разд.3 стл.29 стр.172</t>
  </si>
  <si>
    <t>Ф.F7r разд.3 стл.30 стр.173&lt;=Ф.F7r разд.3 стл.29 стр.173</t>
  </si>
  <si>
    <t>Ф.F7r разд.3 стл.30 стр.174&lt;=Ф.F7r разд.3 стл.29 стр.174</t>
  </si>
  <si>
    <t>Ф.F7r разд.3 стл.30 стр.175&lt;=Ф.F7r разд.3 стл.29 стр.175</t>
  </si>
  <si>
    <t>Ф.F7r разд.3 стл.30 стр.176&lt;=Ф.F7r разд.3 стл.29 стр.176</t>
  </si>
  <si>
    <t>Ф.F7r разд.3 стл.30 стр.177&lt;=Ф.F7r разд.3 стл.29 стр.177</t>
  </si>
  <si>
    <t>Ф.F7r разд.3 стл.30 стр.178&lt;=Ф.F7r разд.3 стл.29 стр.178</t>
  </si>
  <si>
    <t>Ф.F7r разд.3 стл.30 стр.179&lt;=Ф.F7r разд.3 стл.29 стр.179</t>
  </si>
  <si>
    <t>Ф.F7r разд.3 стл.30 стр.18&lt;=Ф.F7r разд.3 стл.29 стр.18</t>
  </si>
  <si>
    <t>Ф.F7r разд.3 стл.30 стр.180&lt;=Ф.F7r разд.3 стл.29 стр.180</t>
  </si>
  <si>
    <t>Ф.F7r разд.3 стл.30 стр.181&lt;=Ф.F7r разд.3 стл.29 стр.181</t>
  </si>
  <si>
    <t>Ф.F7r разд.3 стл.30 стр.182&lt;=Ф.F7r разд.3 стл.29 стр.182</t>
  </si>
  <si>
    <t>Ф.F7r разд.3 стл.30 стр.183&lt;=Ф.F7r разд.3 стл.29 стр.183</t>
  </si>
  <si>
    <t>Ф.F7r разд.3 стл.30 стр.184&lt;=Ф.F7r разд.3 стл.29 стр.184</t>
  </si>
  <si>
    <t>Ф.F7r разд.3 стл.30 стр.185&lt;=Ф.F7r разд.3 стл.29 стр.185</t>
  </si>
  <si>
    <t>Ф.F7r разд.3 стл.30 стр.186&lt;=Ф.F7r разд.3 стл.29 стр.186</t>
  </si>
  <si>
    <t>Ф.F7r разд.3 стл.30 стр.187&lt;=Ф.F7r разд.3 стл.29 стр.187</t>
  </si>
  <si>
    <t>Ф.F7r разд.3 стл.30 стр.188&lt;=Ф.F7r разд.3 стл.29 стр.188</t>
  </si>
  <si>
    <t>Ф.F7r разд.3 стл.30 стр.189&lt;=Ф.F7r разд.3 стл.29 стр.189</t>
  </si>
  <si>
    <t>Ф.F7r разд.3 стл.30 стр.19&lt;=Ф.F7r разд.3 стл.29 стр.19</t>
  </si>
  <si>
    <t>Ф.F7r разд.3 стл.30 стр.190&lt;=Ф.F7r разд.3 стл.29 стр.190</t>
  </si>
  <si>
    <t>Ф.F7r разд.3 стл.30 стр.191&lt;=Ф.F7r разд.3 стл.29 стр.191</t>
  </si>
  <si>
    <t>Ф.F7r разд.3 стл.30 стр.192&lt;=Ф.F7r разд.3 стл.29 стр.192</t>
  </si>
  <si>
    <t>Ф.F7r разд.3 стл.30 стр.193&lt;=Ф.F7r разд.3 стл.29 стр.193</t>
  </si>
  <si>
    <t>Ф.F7r разд.3 стл.30 стр.194&lt;=Ф.F7r разд.3 стл.29 стр.194</t>
  </si>
  <si>
    <t>Ф.F7r разд.3 стл.30 стр.195&lt;=Ф.F7r разд.3 стл.29 стр.195</t>
  </si>
  <si>
    <t>Ф.F7r разд.3 стл.30 стр.196&lt;=Ф.F7r разд.3 стл.29 стр.196</t>
  </si>
  <si>
    <t>Ф.F7r разд.3 стл.30 стр.197&lt;=Ф.F7r разд.3 стл.29 стр.197</t>
  </si>
  <si>
    <t>Ф.F7r разд.3 стл.30 стр.198&lt;=Ф.F7r разд.3 стл.29 стр.198</t>
  </si>
  <si>
    <t>Ф.F7r разд.3 стл.30 стр.199&lt;=Ф.F7r разд.3 стл.29 стр.199</t>
  </si>
  <si>
    <t>Ф.F7r разд.3 стл.30 стр.2&lt;=Ф.F7r разд.3 стл.29 стр.2</t>
  </si>
  <si>
    <t>Ф.F7r разд.3 стл.30 стр.20&lt;=Ф.F7r разд.3 стл.29 стр.20</t>
  </si>
  <si>
    <t>Ф.F7r разд.3 стл.30 стр.200&lt;=Ф.F7r разд.3 стл.29 стр.200</t>
  </si>
  <si>
    <t>Ф.F7r разд.3 стл.30 стр.201&lt;=Ф.F7r разд.3 стл.29 стр.201</t>
  </si>
  <si>
    <t>Ф.F7r разд.3 стл.30 стр.202&lt;=Ф.F7r разд.3 стл.29 стр.202</t>
  </si>
  <si>
    <t>Ф.F7r разд.3 стл.30 стр.203&lt;=Ф.F7r разд.3 стл.29 стр.203</t>
  </si>
  <si>
    <t>Ф.F7r разд.3 стл.30 стр.204&lt;=Ф.F7r разд.3 стл.29 стр.204</t>
  </si>
  <si>
    <t>Ф.F7r разд.3 стл.30 стр.205&lt;=Ф.F7r разд.3 стл.29 стр.205</t>
  </si>
  <si>
    <t>Ф.F7r разд.3 стл.30 стр.206&lt;=Ф.F7r разд.3 стл.29 стр.206</t>
  </si>
  <si>
    <t>Ф.F7r разд.3 стл.30 стр.207&lt;=Ф.F7r разд.3 стл.29 стр.207</t>
  </si>
  <si>
    <t>Ф.F7r разд.3 стл.30 стр.208&lt;=Ф.F7r разд.3 стл.29 стр.208</t>
  </si>
  <si>
    <t>Ф.F7r разд.3 стл.30 стр.209&lt;=Ф.F7r разд.3 стл.29 стр.209</t>
  </si>
  <si>
    <t>Ф.F7r разд.3 стл.30 стр.21&lt;=Ф.F7r разд.3 стл.29 стр.21</t>
  </si>
  <si>
    <t>Ф.F7r разд.3 стл.30 стр.210&lt;=Ф.F7r разд.3 стл.29 стр.210</t>
  </si>
  <si>
    <t>Ф.F7r разд.3 стл.30 стр.211&lt;=Ф.F7r разд.3 стл.29 стр.211</t>
  </si>
  <si>
    <t>Ф.F7r разд.3 стл.30 стр.212&lt;=Ф.F7r разд.3 стл.29 стр.212</t>
  </si>
  <si>
    <t>Ф.F7r разд.3 стл.30 стр.213&lt;=Ф.F7r разд.3 стл.29 стр.213</t>
  </si>
  <si>
    <t>Ф.F7r разд.3 стл.30 стр.214&lt;=Ф.F7r разд.3 стл.29 стр.214</t>
  </si>
  <si>
    <t>Ф.F7r разд.3 стл.30 стр.215&lt;=Ф.F7r разд.3 стл.29 стр.215</t>
  </si>
  <si>
    <t>Ф.F7r разд.3 стл.30 стр.216&lt;=Ф.F7r разд.3 стл.29 стр.216</t>
  </si>
  <si>
    <t>Ф.F7r разд.3 стл.30 стр.217&lt;=Ф.F7r разд.3 стл.29 стр.217</t>
  </si>
  <si>
    <t>Ф.F7r разд.3 стл.30 стр.218&lt;=Ф.F7r разд.3 стл.29 стр.218</t>
  </si>
  <si>
    <t>Ф.F7r разд.3 стл.30 стр.219&lt;=Ф.F7r разд.3 стл.29 стр.219</t>
  </si>
  <si>
    <t>Ф.F7r разд.3 стл.30 стр.22&lt;=Ф.F7r разд.3 стл.29 стр.22</t>
  </si>
  <si>
    <t>Ф.F7r разд.3 стл.30 стр.220&lt;=Ф.F7r разд.3 стл.29 стр.220</t>
  </si>
  <si>
    <t>Ф.F7r разд.3 стл.30 стр.221&lt;=Ф.F7r разд.3 стл.29 стр.221</t>
  </si>
  <si>
    <t>Ф.F7r разд.3 стл.30 стр.222&lt;=Ф.F7r разд.3 стл.29 стр.222</t>
  </si>
  <si>
    <t>Ф.F7r разд.3 стл.30 стр.223&lt;=Ф.F7r разд.3 стл.29 стр.223</t>
  </si>
  <si>
    <t>Ф.F7r разд.3 стл.30 стр.224&lt;=Ф.F7r разд.3 стл.29 стр.224</t>
  </si>
  <si>
    <t>Ф.F7r разд.3 стл.30 стр.225&lt;=Ф.F7r разд.3 стл.29 стр.225</t>
  </si>
  <si>
    <t>Ф.F7r разд.3 стл.30 стр.226&lt;=Ф.F7r разд.3 стл.29 стр.226</t>
  </si>
  <si>
    <t>Ф.F7r разд.3 стл.30 стр.227&lt;=Ф.F7r разд.3 стл.29 стр.227</t>
  </si>
  <si>
    <t>Ф.F7r разд.3 стл.30 стр.228&lt;=Ф.F7r разд.3 стл.29 стр.228</t>
  </si>
  <si>
    <t>Ф.F7r разд.3 стл.30 стр.229&lt;=Ф.F7r разд.3 стл.29 стр.229</t>
  </si>
  <si>
    <t>Ф.F7r разд.3 стл.30 стр.23&lt;=Ф.F7r разд.3 стл.29 стр.23</t>
  </si>
  <si>
    <t>Ф.F7r разд.3 стл.30 стр.230&lt;=Ф.F7r разд.3 стл.29 стр.230</t>
  </si>
  <si>
    <t>Ф.F7r разд.3 стл.30 стр.231&lt;=Ф.F7r разд.3 стл.29 стр.231</t>
  </si>
  <si>
    <t>Ф.F7r разд.3 стл.30 стр.232&lt;=Ф.F7r разд.3 стл.29 стр.232</t>
  </si>
  <si>
    <t>Ф.F7r разд.3 стл.30 стр.233&lt;=Ф.F7r разд.3 стл.29 стр.233</t>
  </si>
  <si>
    <t>Ф.F7r разд.3 стл.30 стр.234&lt;=Ф.F7r разд.3 стл.29 стр.234</t>
  </si>
  <si>
    <t>Ф.F7r разд.3 стл.30 стр.235&lt;=Ф.F7r разд.3 стл.29 стр.235</t>
  </si>
  <si>
    <t>Ф.F7r разд.3 стл.30 стр.236&lt;=Ф.F7r разд.3 стл.29 стр.236</t>
  </si>
  <si>
    <t>Ф.F7r разд.3 стл.30 стр.237&lt;=Ф.F7r разд.3 стл.29 стр.237</t>
  </si>
  <si>
    <t>Ф.F7r разд.3 стл.30 стр.238&lt;=Ф.F7r разд.3 стл.29 стр.238</t>
  </si>
  <si>
    <t>Ф.F7r разд.3 стл.30 стр.239&lt;=Ф.F7r разд.3 стл.29 стр.239</t>
  </si>
  <si>
    <t>Ф.F7r разд.3 стл.30 стр.24&lt;=Ф.F7r разд.3 стл.29 стр.24</t>
  </si>
  <si>
    <t>Ф.F7r разд.3 стл.30 стр.240&lt;=Ф.F7r разд.3 стл.29 стр.240</t>
  </si>
  <si>
    <t>Ф.F7r разд.3 стл.30 стр.241&lt;=Ф.F7r разд.3 стл.29 стр.241</t>
  </si>
  <si>
    <t>Ф.F7r разд.3 стл.30 стр.242&lt;=Ф.F7r разд.3 стл.29 стр.242</t>
  </si>
  <si>
    <t>Ф.F7r разд.3 стл.30 стр.243&lt;=Ф.F7r разд.3 стл.29 стр.243</t>
  </si>
  <si>
    <t>Ф.F7r разд.3 стл.30 стр.244&lt;=Ф.F7r разд.3 стл.29 стр.244</t>
  </si>
  <si>
    <t>Ф.F7r разд.3 стл.30 стр.245&lt;=Ф.F7r разд.3 стл.29 стр.245</t>
  </si>
  <si>
    <t>Ф.F7r разд.3 стл.30 стр.246&lt;=Ф.F7r разд.3 стл.29 стр.246</t>
  </si>
  <si>
    <t>Ф.F7r разд.3 стл.30 стр.247&lt;=Ф.F7r разд.3 стл.29 стр.247</t>
  </si>
  <si>
    <t>Ф.F7r разд.3 стл.30 стр.25&lt;=Ф.F7r разд.3 стл.29 стр.25</t>
  </si>
  <si>
    <t>Ф.F7r разд.3 стл.30 стр.26&lt;=Ф.F7r разд.3 стл.29 стр.26</t>
  </si>
  <si>
    <t>Ф.F7r разд.3 стл.30 стр.27&lt;=Ф.F7r разд.3 стл.29 стр.27</t>
  </si>
  <si>
    <t>Ф.F7r разд.3 стл.30 стр.28&lt;=Ф.F7r разд.3 стл.29 стр.28</t>
  </si>
  <si>
    <t>Ф.F7r разд.3 стл.30 стр.29&lt;=Ф.F7r разд.3 стл.29 стр.29</t>
  </si>
  <si>
    <t>Ф.F7r разд.3 стл.30 стр.3&lt;=Ф.F7r разд.3 стл.29 стр.3</t>
  </si>
  <si>
    <t>Ф.F7r разд.3 стл.30 стр.30&lt;=Ф.F7r разд.3 стл.29 стр.30</t>
  </si>
  <si>
    <t>Ф.F7r разд.3 стл.30 стр.31&lt;=Ф.F7r разд.3 стл.29 стр.31</t>
  </si>
  <si>
    <t>Ф.F7r разд.3 стл.30 стр.32&lt;=Ф.F7r разд.3 стл.29 стр.32</t>
  </si>
  <si>
    <t>Ф.F7r разд.3 стл.30 стр.33&lt;=Ф.F7r разд.3 стл.29 стр.33</t>
  </si>
  <si>
    <t>Ф.F7r разд.3 стл.30 стр.34&lt;=Ф.F7r разд.3 стл.29 стр.34</t>
  </si>
  <si>
    <t>Ф.F7r разд.3 стл.30 стр.35&lt;=Ф.F7r разд.3 стл.29 стр.35</t>
  </si>
  <si>
    <t>Ф.F7r разд.3 стл.30 стр.36&lt;=Ф.F7r разд.3 стл.29 стр.36</t>
  </si>
  <si>
    <t>Ф.F7r разд.3 стл.30 стр.37&lt;=Ф.F7r разд.3 стл.29 стр.37</t>
  </si>
  <si>
    <t>Ф.F7r разд.3 стл.30 стр.38&lt;=Ф.F7r разд.3 стл.29 стр.38</t>
  </si>
  <si>
    <t>Ф.F7r разд.3 стл.30 стр.39&lt;=Ф.F7r разд.3 стл.29 стр.39</t>
  </si>
  <si>
    <t>Ф.F7r разд.3 стл.30 стр.4&lt;=Ф.F7r разд.3 стл.29 стр.4</t>
  </si>
  <si>
    <t>Ф.F7r разд.3 стл.30 стр.40&lt;=Ф.F7r разд.3 стл.29 стр.40</t>
  </si>
  <si>
    <t>Ф.F7r разд.3 стл.30 стр.41&lt;=Ф.F7r разд.3 стл.29 стр.41</t>
  </si>
  <si>
    <t>Ф.F7r разд.3 стл.30 стр.42&lt;=Ф.F7r разд.3 стл.29 стр.42</t>
  </si>
  <si>
    <t>Ф.F7r разд.3 стл.30 стр.43&lt;=Ф.F7r разд.3 стл.29 стр.43</t>
  </si>
  <si>
    <t>Ф.F7r разд.3 стл.30 стр.44&lt;=Ф.F7r разд.3 стл.29 стр.44</t>
  </si>
  <si>
    <t>Ф.F7r разд.3 стл.30 стр.45&lt;=Ф.F7r разд.3 стл.29 стр.45</t>
  </si>
  <si>
    <t>Ф.F7r разд.3 стл.30 стр.46&lt;=Ф.F7r разд.3 стл.29 стр.46</t>
  </si>
  <si>
    <t>Ф.F7r разд.3 стл.30 стр.47&lt;=Ф.F7r разд.3 стл.29 стр.47</t>
  </si>
  <si>
    <t>Ф.F7r разд.3 стл.30 стр.48&lt;=Ф.F7r разд.3 стл.29 стр.48</t>
  </si>
  <si>
    <t>Ф.F7r разд.3 стл.30 стр.49&lt;=Ф.F7r разд.3 стл.29 стр.49</t>
  </si>
  <si>
    <t>Ф.F7r разд.3 стл.30 стр.5&lt;=Ф.F7r разд.3 стл.29 стр.5</t>
  </si>
  <si>
    <t>Ф.F7r разд.3 стл.30 стр.50&lt;=Ф.F7r разд.3 стл.29 стр.50</t>
  </si>
  <si>
    <t>Ф.F7r разд.3 стл.30 стр.51&lt;=Ф.F7r разд.3 стл.29 стр.51</t>
  </si>
  <si>
    <t>Ф.F7r разд.3 стл.30 стр.52&lt;=Ф.F7r разд.3 стл.29 стр.52</t>
  </si>
  <si>
    <t>Ф.F7r разд.3 стл.30 стр.53&lt;=Ф.F7r разд.3 стл.29 стр.53</t>
  </si>
  <si>
    <t>Ф.F7r разд.3 стл.30 стр.54&lt;=Ф.F7r разд.3 стл.29 стр.54</t>
  </si>
  <si>
    <t>Ф.F7r разд.3 стл.30 стр.55&lt;=Ф.F7r разд.3 стл.29 стр.55</t>
  </si>
  <si>
    <t>Ф.F7r разд.3 стл.30 стр.56&lt;=Ф.F7r разд.3 стл.29 стр.56</t>
  </si>
  <si>
    <t>Ф.F7r разд.3 стл.30 стр.57&lt;=Ф.F7r разд.3 стл.29 стр.57</t>
  </si>
  <si>
    <t>Ф.F7r разд.3 стл.30 стр.58&lt;=Ф.F7r разд.3 стл.29 стр.58</t>
  </si>
  <si>
    <t>Ф.F7r разд.3 стл.30 стр.59&lt;=Ф.F7r разд.3 стл.29 стр.59</t>
  </si>
  <si>
    <t>Ф.F7r разд.3 стл.30 стр.6&lt;=Ф.F7r разд.3 стл.29 стр.6</t>
  </si>
  <si>
    <t>Ф.F7r разд.3 стл.30 стр.60&lt;=Ф.F7r разд.3 стл.29 стр.60</t>
  </si>
  <si>
    <t>Ф.F7r разд.3 стл.30 стр.61&lt;=Ф.F7r разд.3 стл.29 стр.61</t>
  </si>
  <si>
    <t>Ф.F7r разд.3 стл.30 стр.62&lt;=Ф.F7r разд.3 стл.29 стр.62</t>
  </si>
  <si>
    <t>Ф.F7r разд.3 стл.30 стр.63&lt;=Ф.F7r разд.3 стл.29 стр.63</t>
  </si>
  <si>
    <t>Ф.F7r разд.3 стл.30 стр.64&lt;=Ф.F7r разд.3 стл.29 стр.64</t>
  </si>
  <si>
    <t>Ф.F7r разд.3 стл.30 стр.65&lt;=Ф.F7r разд.3 стл.29 стр.65</t>
  </si>
  <si>
    <t>Ф.F7r разд.3 стл.30 стр.66&lt;=Ф.F7r разд.3 стл.29 стр.66</t>
  </si>
  <si>
    <t>Ф.F7r разд.3 стл.30 стр.67&lt;=Ф.F7r разд.3 стл.29 стр.67</t>
  </si>
  <si>
    <t>Ф.F7r разд.3 стл.30 стр.68&lt;=Ф.F7r разд.3 стл.29 стр.68</t>
  </si>
  <si>
    <t>Ф.F7r разд.3 стл.30 стр.69&lt;=Ф.F7r разд.3 стл.29 стр.69</t>
  </si>
  <si>
    <t>Ф.F7r разд.3 стл.30 стр.7&lt;=Ф.F7r разд.3 стл.29 стр.7</t>
  </si>
  <si>
    <t>Ф.F7r разд.3 стл.30 стр.70&lt;=Ф.F7r разд.3 стл.29 стр.70</t>
  </si>
  <si>
    <t>Ф.F7r разд.3 стл.30 стр.71&lt;=Ф.F7r разд.3 стл.29 стр.71</t>
  </si>
  <si>
    <t>Ф.F7r разд.3 стл.30 стр.72&lt;=Ф.F7r разд.3 стл.29 стр.72</t>
  </si>
  <si>
    <t>Ф.F7r разд.3 стл.30 стр.73&lt;=Ф.F7r разд.3 стл.29 стр.73</t>
  </si>
  <si>
    <t>Ф.F7r разд.3 стл.30 стр.74&lt;=Ф.F7r разд.3 стл.29 стр.74</t>
  </si>
  <si>
    <t>Ф.F7r разд.3 стл.30 стр.75&lt;=Ф.F7r разд.3 стл.29 стр.75</t>
  </si>
  <si>
    <t>Ф.F7r разд.3 стл.30 стр.76&lt;=Ф.F7r разд.3 стл.29 стр.76</t>
  </si>
  <si>
    <t>Ф.F7r разд.3 стл.30 стр.77&lt;=Ф.F7r разд.3 стл.29 стр.77</t>
  </si>
  <si>
    <t>Ф.F7r разд.3 стл.30 стр.78&lt;=Ф.F7r разд.3 стл.29 стр.78</t>
  </si>
  <si>
    <t>Ф.F7r разд.3 стл.30 стр.79&lt;=Ф.F7r разд.3 стл.29 стр.79</t>
  </si>
  <si>
    <t>Ф.F7r разд.3 стл.30 стр.8&lt;=Ф.F7r разд.3 стл.29 стр.8</t>
  </si>
  <si>
    <t>Ф.F7r разд.3 стл.30 стр.80&lt;=Ф.F7r разд.3 стл.29 стр.80</t>
  </si>
  <si>
    <t>Ф.F7r разд.3 стл.30 стр.81&lt;=Ф.F7r разд.3 стл.29 стр.81</t>
  </si>
  <si>
    <t>Ф.F7r разд.3 стл.30 стр.82&lt;=Ф.F7r разд.3 стл.29 стр.82</t>
  </si>
  <si>
    <t>Ф.F7r разд.3 стл.30 стр.83&lt;=Ф.F7r разд.3 стл.29 стр.83</t>
  </si>
  <si>
    <t>Ф.F7r разд.3 стл.30 стр.84&lt;=Ф.F7r разд.3 стл.29 стр.84</t>
  </si>
  <si>
    <t>Ф.F7r разд.3 стл.30 стр.85&lt;=Ф.F7r разд.3 стл.29 стр.85</t>
  </si>
  <si>
    <t>Ф.F7r разд.3 стл.30 стр.86&lt;=Ф.F7r разд.3 стл.29 стр.86</t>
  </si>
  <si>
    <t>Ф.F7r разд.3 стл.30 стр.87&lt;=Ф.F7r разд.3 стл.29 стр.87</t>
  </si>
  <si>
    <t>Ф.F7r разд.3 стл.30 стр.88&lt;=Ф.F7r разд.3 стл.29 стр.88</t>
  </si>
  <si>
    <t>Ф.F7r разд.3 стл.30 стр.89&lt;=Ф.F7r разд.3 стл.29 стр.89</t>
  </si>
  <si>
    <t>Ф.F7r разд.3 стл.30 стр.9&lt;=Ф.F7r разд.3 стл.29 стр.9</t>
  </si>
  <si>
    <t>Ф.F7r разд.3 стл.30 стр.90&lt;=Ф.F7r разд.3 стл.29 стр.90</t>
  </si>
  <si>
    <t>Ф.F7r разд.3 стл.30 стр.91&lt;=Ф.F7r разд.3 стл.29 стр.91</t>
  </si>
  <si>
    <t>Ф.F7r разд.3 стл.30 стр.92&lt;=Ф.F7r разд.3 стл.29 стр.92</t>
  </si>
  <si>
    <t>Ф.F7r разд.3 стл.30 стр.93&lt;=Ф.F7r разд.3 стл.29 стр.93</t>
  </si>
  <si>
    <t>Ф.F7r разд.3 стл.30 стр.94&lt;=Ф.F7r разд.3 стл.29 стр.94</t>
  </si>
  <si>
    <t>Ф.F7r разд.3 стл.30 стр.95&lt;=Ф.F7r разд.3 стл.29 стр.95</t>
  </si>
  <si>
    <t>Ф.F7r разд.3 стл.30 стр.96&lt;=Ф.F7r разд.3 стл.29 стр.96</t>
  </si>
  <si>
    <t>Ф.F7r разд.3 стл.30 стр.97&lt;=Ф.F7r разд.3 стл.29 стр.97</t>
  </si>
  <si>
    <t>Ф.F7r разд.3 стл.30 стр.98&lt;=Ф.F7r разд.3 стл.29 стр.98</t>
  </si>
  <si>
    <t>Ф.F7r разд.3 стл.30 стр.99&lt;=Ф.F7r разд.3 стл.29 стр.99</t>
  </si>
  <si>
    <t>Ф.F7r разд.3 стл.21 стр.1=Ф.F7r разд.3 сумма стл.7-12 стр.1+Ф.F7r разд.3 сумма стл.17-20 стр.1</t>
  </si>
  <si>
    <t>Ф.F7r разд.3 стл.21 стр.10=Ф.F7r разд.3 сумма стл.7-12 стр.10+Ф.F7r разд.3 сумма стл.17-20 стр.10</t>
  </si>
  <si>
    <t>Ф.F7r разд.3 стл.21 стр.100=Ф.F7r разд.3 сумма стл.7-12 стр.100+Ф.F7r разд.3 сумма стл.17-20 стр.100</t>
  </si>
  <si>
    <t>Ф.F7r разд.3 стл.21 стр.101=Ф.F7r разд.3 сумма стл.7-12 стр.101+Ф.F7r разд.3 сумма стл.17-20 стр.101</t>
  </si>
  <si>
    <t>Ф.F7r разд.3 стл.21 стр.102=Ф.F7r разд.3 сумма стл.7-12 стр.102+Ф.F7r разд.3 сумма стл.17-20 стр.102</t>
  </si>
  <si>
    <t>Ф.F7r разд.3 стл.21 стр.103=Ф.F7r разд.3 сумма стл.7-12 стр.103+Ф.F7r разд.3 сумма стл.17-20 стр.103</t>
  </si>
  <si>
    <t>Ф.F7r разд.3 стл.21 стр.104=Ф.F7r разд.3 сумма стл.7-12 стр.104+Ф.F7r разд.3 сумма стл.17-20 стр.104</t>
  </si>
  <si>
    <t>Ф.F7r разд.3 стл.21 стр.105=Ф.F7r разд.3 сумма стл.7-12 стр.105+Ф.F7r разд.3 сумма стл.17-20 стр.105</t>
  </si>
  <si>
    <t>Ф.F7r разд.3 стл.21 стр.106=Ф.F7r разд.3 сумма стл.7-12 стр.106+Ф.F7r разд.3 сумма стл.17-20 стр.106</t>
  </si>
  <si>
    <t>Ф.F7r разд.3 стл.21 стр.107=Ф.F7r разд.3 сумма стл.7-12 стр.107+Ф.F7r разд.3 сумма стл.17-20 стр.107</t>
  </si>
  <si>
    <t>Ф.F7r разд.3 стл.21 стр.108=Ф.F7r разд.3 сумма стл.7-12 стр.108+Ф.F7r разд.3 сумма стл.17-20 стр.108</t>
  </si>
  <si>
    <t>Ф.F7r разд.3 стл.21 стр.109=Ф.F7r разд.3 сумма стл.7-12 стр.109+Ф.F7r разд.3 сумма стл.17-20 стр.109</t>
  </si>
  <si>
    <t>Ф.F7r разд.3 стл.21 стр.11=Ф.F7r разд.3 сумма стл.7-12 стр.11+Ф.F7r разд.3 сумма стл.17-20 стр.11</t>
  </si>
  <si>
    <t>Ф.F7r разд.3 стл.21 стр.110=Ф.F7r разд.3 сумма стл.7-12 стр.110+Ф.F7r разд.3 сумма стл.17-20 стр.110</t>
  </si>
  <si>
    <t>Ф.F7r разд.3 стл.21 стр.111=Ф.F7r разд.3 сумма стл.7-12 стр.111+Ф.F7r разд.3 сумма стл.17-20 стр.111</t>
  </si>
  <si>
    <t>Ф.F7r разд.3 стл.21 стр.112=Ф.F7r разд.3 сумма стл.7-12 стр.112+Ф.F7r разд.3 сумма стл.17-20 стр.112</t>
  </si>
  <si>
    <t>Ф.F7r разд.3 стл.21 стр.113=Ф.F7r разд.3 сумма стл.7-12 стр.113+Ф.F7r разд.3 сумма стл.17-20 стр.113</t>
  </si>
  <si>
    <t>Ф.F7r разд.3 стл.21 стр.114=Ф.F7r разд.3 сумма стл.7-12 стр.114+Ф.F7r разд.3 сумма стл.17-20 стр.114</t>
  </si>
  <si>
    <t>Ф.F7r разд.3 стл.21 стр.115=Ф.F7r разд.3 сумма стл.7-12 стр.115+Ф.F7r разд.3 сумма стл.17-20 стр.115</t>
  </si>
  <si>
    <t>Ф.F7r разд.3 стл.21 стр.116=Ф.F7r разд.3 сумма стл.7-12 стр.116+Ф.F7r разд.3 сумма стл.17-20 стр.116</t>
  </si>
  <si>
    <t>Ф.F7r разд.3 стл.21 стр.117=Ф.F7r разд.3 сумма стл.7-12 стр.117+Ф.F7r разд.3 сумма стл.17-20 стр.117</t>
  </si>
  <si>
    <t>Ф.F7r разд.3 стл.21 стр.118=Ф.F7r разд.3 сумма стл.7-12 стр.118+Ф.F7r разд.3 сумма стл.17-20 стр.118</t>
  </si>
  <si>
    <t>Ф.F7r разд.3 стл.21 стр.119=Ф.F7r разд.3 сумма стл.7-12 стр.119+Ф.F7r разд.3 сумма стл.17-20 стр.119</t>
  </si>
  <si>
    <t>Ф.F7r разд.3 стл.21 стр.12=Ф.F7r разд.3 сумма стл.7-12 стр.12+Ф.F7r разд.3 сумма стл.17-20 стр.12</t>
  </si>
  <si>
    <t>Ф.F7r разд.3 стл.21 стр.120=Ф.F7r разд.3 сумма стл.7-12 стр.120+Ф.F7r разд.3 сумма стл.17-20 стр.120</t>
  </si>
  <si>
    <t>Ф.F7r разд.3 стл.21 стр.121=Ф.F7r разд.3 сумма стл.7-12 стр.121+Ф.F7r разд.3 сумма стл.17-20 стр.121</t>
  </si>
  <si>
    <t>Ф.F7r разд.3 стл.21 стр.122=Ф.F7r разд.3 сумма стл.7-12 стр.122+Ф.F7r разд.3 сумма стл.17-20 стр.122</t>
  </si>
  <si>
    <t>Ф.F7r разд.3 стл.21 стр.123=Ф.F7r разд.3 сумма стл.7-12 стр.123+Ф.F7r разд.3 сумма стл.17-20 стр.123</t>
  </si>
  <si>
    <t>Ф.F7r разд.3 стл.21 стр.124=Ф.F7r разд.3 сумма стл.7-12 стр.124+Ф.F7r разд.3 сумма стл.17-20 стр.124</t>
  </si>
  <si>
    <t>Ф.F7r разд.3 стл.21 стр.125=Ф.F7r разд.3 сумма стл.7-12 стр.125+Ф.F7r разд.3 сумма стл.17-20 стр.125</t>
  </si>
  <si>
    <t>Ф.F7r разд.3 стл.21 стр.126=Ф.F7r разд.3 сумма стл.7-12 стр.126+Ф.F7r разд.3 сумма стл.17-20 стр.126</t>
  </si>
  <si>
    <t>Ф.F7r разд.3 стл.21 стр.127=Ф.F7r разд.3 сумма стл.7-12 стр.127+Ф.F7r разд.3 сумма стл.17-20 стр.127</t>
  </si>
  <si>
    <t>Ф.F7r разд.3 стл.21 стр.128=Ф.F7r разд.3 сумма стл.7-12 стр.128+Ф.F7r разд.3 сумма стл.17-20 стр.128</t>
  </si>
  <si>
    <t>Ф.F7r разд.3 стл.21 стр.129=Ф.F7r разд.3 сумма стл.7-12 стр.129+Ф.F7r разд.3 сумма стл.17-20 стр.129</t>
  </si>
  <si>
    <t>Ф.F7r разд.3 стл.21 стр.13=Ф.F7r разд.3 сумма стл.7-12 стр.13+Ф.F7r разд.3 сумма стл.17-20 стр.13</t>
  </si>
  <si>
    <t>Ф.F7r разд.3 стл.21 стр.130=Ф.F7r разд.3 сумма стл.7-12 стр.130+Ф.F7r разд.3 сумма стл.17-20 стр.130</t>
  </si>
  <si>
    <t>Ф.F7r разд.3 стл.21 стр.131=Ф.F7r разд.3 сумма стл.7-12 стр.131+Ф.F7r разд.3 сумма стл.17-20 стр.131</t>
  </si>
  <si>
    <t>Ф.F7r разд.3 стл.21 стр.132=Ф.F7r разд.3 сумма стл.7-12 стр.132+Ф.F7r разд.3 сумма стл.17-20 стр.132</t>
  </si>
  <si>
    <t>Ф.F7r разд.3 стл.21 стр.133=Ф.F7r разд.3 сумма стл.7-12 стр.133+Ф.F7r разд.3 сумма стл.17-20 стр.133</t>
  </si>
  <si>
    <t>Ф.F7r разд.3 стл.21 стр.134=Ф.F7r разд.3 сумма стл.7-12 стр.134+Ф.F7r разд.3 сумма стл.17-20 стр.134</t>
  </si>
  <si>
    <t>Ф.F7r разд.3 стл.21 стр.135=Ф.F7r разд.3 сумма стл.7-12 стр.135+Ф.F7r разд.3 сумма стл.17-20 стр.135</t>
  </si>
  <si>
    <t>Ф.F7r разд.3 стл.21 стр.136=Ф.F7r разд.3 сумма стл.7-12 стр.136+Ф.F7r разд.3 сумма стл.17-20 стр.136</t>
  </si>
  <si>
    <t>Ф.F7r разд.3 стл.21 стр.137=Ф.F7r разд.3 сумма стл.7-12 стр.137+Ф.F7r разд.3 сумма стл.17-20 стр.137</t>
  </si>
  <si>
    <t>Ф.F7r разд.3 стл.21 стр.138=Ф.F7r разд.3 сумма стл.7-12 стр.138+Ф.F7r разд.3 сумма стл.17-20 стр.138</t>
  </si>
  <si>
    <t>Ф.F7r разд.3 стл.21 стр.139=Ф.F7r разд.3 сумма стл.7-12 стр.139+Ф.F7r разд.3 сумма стл.17-20 стр.139</t>
  </si>
  <si>
    <t>Ф.F7r разд.3 стл.21 стр.14=Ф.F7r разд.3 сумма стл.7-12 стр.14+Ф.F7r разд.3 сумма стл.17-20 стр.14</t>
  </si>
  <si>
    <t>Ф.F7r разд.3 стл.21 стр.140=Ф.F7r разд.3 сумма стл.7-12 стр.140+Ф.F7r разд.3 сумма стл.17-20 стр.140</t>
  </si>
  <si>
    <t>Ф.F7r разд.3 стл.21 стр.141=Ф.F7r разд.3 сумма стл.7-12 стр.141+Ф.F7r разд.3 сумма стл.17-20 стр.141</t>
  </si>
  <si>
    <t>Ф.F7r разд.3 стл.21 стр.142=Ф.F7r разд.3 сумма стл.7-12 стр.142+Ф.F7r разд.3 сумма стл.17-20 стр.142</t>
  </si>
  <si>
    <t>Ф.F7r разд.3 стл.21 стр.143=Ф.F7r разд.3 сумма стл.7-12 стр.143+Ф.F7r разд.3 сумма стл.17-20 стр.143</t>
  </si>
  <si>
    <t>Ф.F7r разд.3 стл.21 стр.144=Ф.F7r разд.3 сумма стл.7-12 стр.144+Ф.F7r разд.3 сумма стл.17-20 стр.144</t>
  </si>
  <si>
    <t>Ф.F7r разд.3 стл.21 стр.145=Ф.F7r разд.3 сумма стл.7-12 стр.145+Ф.F7r разд.3 сумма стл.17-20 стр.145</t>
  </si>
  <si>
    <t>Ф.F7r разд.3 стл.21 стр.146=Ф.F7r разд.3 сумма стл.7-12 стр.146+Ф.F7r разд.3 сумма стл.17-20 стр.146</t>
  </si>
  <si>
    <t>Ф.F7r разд.3 стл.21 стр.147=Ф.F7r разд.3 сумма стл.7-12 стр.147+Ф.F7r разд.3 сумма стл.17-20 стр.147</t>
  </si>
  <si>
    <t>Ф.F7r разд.3 стл.21 стр.148=Ф.F7r разд.3 сумма стл.7-12 стр.148+Ф.F7r разд.3 сумма стл.17-20 стр.148</t>
  </si>
  <si>
    <t>Ф.F7r разд.3 стл.21 стр.149=Ф.F7r разд.3 сумма стл.7-12 стр.149+Ф.F7r разд.3 сумма стл.17-20 стр.149</t>
  </si>
  <si>
    <t>Ф.F7r разд.3 стл.21 стр.15=Ф.F7r разд.3 сумма стл.7-12 стр.15+Ф.F7r разд.3 сумма стл.17-20 стр.15</t>
  </si>
  <si>
    <t>Ф.F7r разд.3 стл.21 стр.150=Ф.F7r разд.3 сумма стл.7-12 стр.150+Ф.F7r разд.3 сумма стл.17-20 стр.150</t>
  </si>
  <si>
    <t>Ф.F7r разд.3 стл.21 стр.151=Ф.F7r разд.3 сумма стл.7-12 стр.151+Ф.F7r разд.3 сумма стл.17-20 стр.151</t>
  </si>
  <si>
    <t>Ф.F7r разд.3 стл.21 стр.152=Ф.F7r разд.3 сумма стл.7-12 стр.152+Ф.F7r разд.3 сумма стл.17-20 стр.152</t>
  </si>
  <si>
    <t>Ф.F7r разд.3 стл.21 стр.153=Ф.F7r разд.3 сумма стл.7-12 стр.153+Ф.F7r разд.3 сумма стл.17-20 стр.153</t>
  </si>
  <si>
    <t>Ф.F7r разд.3 стл.21 стр.154=Ф.F7r разд.3 сумма стл.7-12 стр.154+Ф.F7r разд.3 сумма стл.17-20 стр.154</t>
  </si>
  <si>
    <t>Ф.F7r разд.3 стл.21 стр.155=Ф.F7r разд.3 сумма стл.7-12 стр.155+Ф.F7r разд.3 сумма стл.17-20 стр.155</t>
  </si>
  <si>
    <t>Ф.F7r разд.3 стл.21 стр.156=Ф.F7r разд.3 сумма стл.7-12 стр.156+Ф.F7r разд.3 сумма стл.17-20 стр.156</t>
  </si>
  <si>
    <t>Ф.F7r разд.3 стл.21 стр.157=Ф.F7r разд.3 сумма стл.7-12 стр.157+Ф.F7r разд.3 сумма стл.17-20 стр.157</t>
  </si>
  <si>
    <t>Ф.F7r разд.3 стл.21 стр.158=Ф.F7r разд.3 сумма стл.7-12 стр.158+Ф.F7r разд.3 сумма стл.17-20 стр.158</t>
  </si>
  <si>
    <t>Ф.F7r разд.3 стл.21 стр.159=Ф.F7r разд.3 сумма стл.7-12 стр.159+Ф.F7r разд.3 сумма стл.17-20 стр.159</t>
  </si>
  <si>
    <t>Ф.F7r разд.3 стл.21 стр.16=Ф.F7r разд.3 сумма стл.7-12 стр.16+Ф.F7r разд.3 сумма стл.17-20 стр.16</t>
  </si>
  <si>
    <t>Ф.F7r разд.3 стл.21 стр.160=Ф.F7r разд.3 сумма стл.7-12 стр.160+Ф.F7r разд.3 сумма стл.17-20 стр.160</t>
  </si>
  <si>
    <t>Ф.F7r разд.3 стл.21 стр.161=Ф.F7r разд.3 сумма стл.7-12 стр.161+Ф.F7r разд.3 сумма стл.17-20 стр.161</t>
  </si>
  <si>
    <t>Ф.F7r разд.3 стл.21 стр.162=Ф.F7r разд.3 сумма стл.7-12 стр.162+Ф.F7r разд.3 сумма стл.17-20 стр.162</t>
  </si>
  <si>
    <t>Ф.F7r разд.3 стл.21 стр.163=Ф.F7r разд.3 сумма стл.7-12 стр.163+Ф.F7r разд.3 сумма стл.17-20 стр.163</t>
  </si>
  <si>
    <t>Ф.F7r разд.3 стл.21 стр.164=Ф.F7r разд.3 сумма стл.7-12 стр.164+Ф.F7r разд.3 сумма стл.17-20 стр.164</t>
  </si>
  <si>
    <t>Ф.F7r разд.3 стл.21 стр.165=Ф.F7r разд.3 сумма стл.7-12 стр.165+Ф.F7r разд.3 сумма стл.17-20 стр.165</t>
  </si>
  <si>
    <t>Ф.F7r разд.3 стл.21 стр.166=Ф.F7r разд.3 сумма стл.7-12 стр.166+Ф.F7r разд.3 сумма стл.17-20 стр.166</t>
  </si>
  <si>
    <t>Ф.F7r разд.3 стл.21 стр.167=Ф.F7r разд.3 сумма стл.7-12 стр.167+Ф.F7r разд.3 сумма стл.17-20 стр.167</t>
  </si>
  <si>
    <t>Ф.F7r разд.3 стл.21 стр.168=Ф.F7r разд.3 сумма стл.7-12 стр.168+Ф.F7r разд.3 сумма стл.17-20 стр.168</t>
  </si>
  <si>
    <t>Ф.F7r разд.3 стл.21 стр.169=Ф.F7r разд.3 сумма стл.7-12 стр.169+Ф.F7r разд.3 сумма стл.17-20 стр.169</t>
  </si>
  <si>
    <t>Ф.F7r разд.3 стл.21 стр.17=Ф.F7r разд.3 сумма стл.7-12 стр.17+Ф.F7r разд.3 сумма стл.17-20 стр.17</t>
  </si>
  <si>
    <t>Ф.F7r разд.3 стл.21 стр.170=Ф.F7r разд.3 сумма стл.7-12 стр.170+Ф.F7r разд.3 сумма стл.17-20 стр.170</t>
  </si>
  <si>
    <t>Ф.F7r разд.3 стл.21 стр.171=Ф.F7r разд.3 сумма стл.7-12 стр.171+Ф.F7r разд.3 сумма стл.17-20 стр.171</t>
  </si>
  <si>
    <t>Ф.F7r разд.3 стл.21 стр.172=Ф.F7r разд.3 сумма стл.7-12 стр.172+Ф.F7r разд.3 сумма стл.17-20 стр.172</t>
  </si>
  <si>
    <t>Ф.F7r разд.3 стл.21 стр.173=Ф.F7r разд.3 сумма стл.7-12 стр.173+Ф.F7r разд.3 сумма стл.17-20 стр.173</t>
  </si>
  <si>
    <t>Ф.F7r разд.3 стл.21 стр.174=Ф.F7r разд.3 сумма стл.7-12 стр.174+Ф.F7r разд.3 сумма стл.17-20 стр.174</t>
  </si>
  <si>
    <t>Ф.F7r разд.3 стл.21 стр.175=Ф.F7r разд.3 сумма стл.7-12 стр.175+Ф.F7r разд.3 сумма стл.17-20 стр.175</t>
  </si>
  <si>
    <t>Ф.F7r разд.3 стл.21 стр.176=Ф.F7r разд.3 сумма стл.7-12 стр.176+Ф.F7r разд.3 сумма стл.17-20 стр.176</t>
  </si>
  <si>
    <t>Ф.F7r разд.3 стл.21 стр.177=Ф.F7r разд.3 сумма стл.7-12 стр.177+Ф.F7r разд.3 сумма стл.17-20 стр.177</t>
  </si>
  <si>
    <t>Ф.F7r разд.3 стл.21 стр.178=Ф.F7r разд.3 сумма стл.7-12 стр.178+Ф.F7r разд.3 сумма стл.17-20 стр.178</t>
  </si>
  <si>
    <t>Ф.F7r разд.3 стл.21 стр.179=Ф.F7r разд.3 сумма стл.7-12 стр.179+Ф.F7r разд.3 сумма стл.17-20 стр.179</t>
  </si>
  <si>
    <t>Ф.F7r разд.3 стл.21 стр.18=Ф.F7r разд.3 сумма стл.7-12 стр.18+Ф.F7r разд.3 сумма стл.17-20 стр.18</t>
  </si>
  <si>
    <t>Ф.F7r разд.3 стл.21 стр.180=Ф.F7r разд.3 сумма стл.7-12 стр.180+Ф.F7r разд.3 сумма стл.17-20 стр.180</t>
  </si>
  <si>
    <t>Ф.F7r разд.3 стл.21 стр.181=Ф.F7r разд.3 сумма стл.7-12 стр.181+Ф.F7r разд.3 сумма стл.17-20 стр.181</t>
  </si>
  <si>
    <t>Ф.F7r разд.3 стл.21 стр.182=Ф.F7r разд.3 сумма стл.7-12 стр.182+Ф.F7r разд.3 сумма стл.17-20 стр.182</t>
  </si>
  <si>
    <t>Ф.F7r разд.3 стл.21 стр.183=Ф.F7r разд.3 сумма стл.7-12 стр.183+Ф.F7r разд.3 сумма стл.17-20 стр.183</t>
  </si>
  <si>
    <t>Ф.F7r разд.3 стл.21 стр.184=Ф.F7r разд.3 сумма стл.7-12 стр.184+Ф.F7r разд.3 сумма стл.17-20 стр.184</t>
  </si>
  <si>
    <t>Ф.F7r разд.3 стл.21 стр.185=Ф.F7r разд.3 сумма стл.7-12 стр.185+Ф.F7r разд.3 сумма стл.17-20 стр.185</t>
  </si>
  <si>
    <t>Ф.F7r разд.3 стл.21 стр.186=Ф.F7r разд.3 сумма стл.7-12 стр.186+Ф.F7r разд.3 сумма стл.17-20 стр.186</t>
  </si>
  <si>
    <t>Ф.F7r разд.3 стл.21 стр.187=Ф.F7r разд.3 сумма стл.7-12 стр.187+Ф.F7r разд.3 сумма стл.17-20 стр.187</t>
  </si>
  <si>
    <t>Ф.F7r разд.3 стл.21 стр.188=Ф.F7r разд.3 сумма стл.7-12 стр.188+Ф.F7r разд.3 сумма стл.17-20 стр.188</t>
  </si>
  <si>
    <t>Ф.F7r разд.3 стл.21 стр.189=Ф.F7r разд.3 сумма стл.7-12 стр.189+Ф.F7r разд.3 сумма стл.17-20 стр.189</t>
  </si>
  <si>
    <t>Ф.F7r разд.3 стл.21 стр.19=Ф.F7r разд.3 сумма стл.7-12 стр.19+Ф.F7r разд.3 сумма стл.17-20 стр.19</t>
  </si>
  <si>
    <t>Ф.F7r разд.3 стл.21 стр.190=Ф.F7r разд.3 сумма стл.7-12 стр.190+Ф.F7r разд.3 сумма стл.17-20 стр.190</t>
  </si>
  <si>
    <t>Ф.F7r разд.3 стл.21 стр.191=Ф.F7r разд.3 сумма стл.7-12 стр.191+Ф.F7r разд.3 сумма стл.17-20 стр.191</t>
  </si>
  <si>
    <t>Ф.F7r разд.3 стл.21 стр.192=Ф.F7r разд.3 сумма стл.7-12 стр.192+Ф.F7r разд.3 сумма стл.17-20 стр.192</t>
  </si>
  <si>
    <t>Ф.F7r разд.3 стл.21 стр.193=Ф.F7r разд.3 сумма стл.7-12 стр.193+Ф.F7r разд.3 сумма стл.17-20 стр.193</t>
  </si>
  <si>
    <t>Ф.F7r разд.3 стл.21 стр.194=Ф.F7r разд.3 сумма стл.7-12 стр.194+Ф.F7r разд.3 сумма стл.17-20 стр.194</t>
  </si>
  <si>
    <t>Ф.F7r разд.3 стл.21 стр.195=Ф.F7r разд.3 сумма стл.7-12 стр.195+Ф.F7r разд.3 сумма стл.17-20 стр.195</t>
  </si>
  <si>
    <t>Ф.F7r разд.3 стл.21 стр.196=Ф.F7r разд.3 сумма стл.7-12 стр.196+Ф.F7r разд.3 сумма стл.17-20 стр.196</t>
  </si>
  <si>
    <t>Ф.F7r разд.3 стл.21 стр.197=Ф.F7r разд.3 сумма стл.7-12 стр.197+Ф.F7r разд.3 сумма стл.17-20 стр.197</t>
  </si>
  <si>
    <t>Ф.F7r разд.3 стл.21 стр.198=Ф.F7r разд.3 сумма стл.7-12 стр.198+Ф.F7r разд.3 сумма стл.17-20 стр.198</t>
  </si>
  <si>
    <t>Ф.F7r разд.3 стл.21 стр.199=Ф.F7r разд.3 сумма стл.7-12 стр.199+Ф.F7r разд.3 сумма стл.17-20 стр.199</t>
  </si>
  <si>
    <t>Ф.F7r разд.3 стл.21 стр.2=Ф.F7r разд.3 сумма стл.7-12 стр.2+Ф.F7r разд.3 сумма стл.17-20 стр.2</t>
  </si>
  <si>
    <t>Ф.F7r разд.3 стл.21 стр.20=Ф.F7r разд.3 сумма стл.7-12 стр.20+Ф.F7r разд.3 сумма стл.17-20 стр.20</t>
  </si>
  <si>
    <t>Ф.F7r разд.3 стл.21 стр.200=Ф.F7r разд.3 сумма стл.7-12 стр.200+Ф.F7r разд.3 сумма стл.17-20 стр.200</t>
  </si>
  <si>
    <t>Ф.F7r разд.3 стл.21 стр.201=Ф.F7r разд.3 сумма стл.7-12 стр.201+Ф.F7r разд.3 сумма стл.17-20 стр.201</t>
  </si>
  <si>
    <t>Ф.F7r разд.3 стл.21 стр.202=Ф.F7r разд.3 сумма стл.7-12 стр.202+Ф.F7r разд.3 сумма стл.17-20 стр.202</t>
  </si>
  <si>
    <t>Ф.F7r разд.3 стл.21 стр.203=Ф.F7r разд.3 сумма стл.7-12 стр.203+Ф.F7r разд.3 сумма стл.17-20 стр.203</t>
  </si>
  <si>
    <t>Ф.F7r разд.3 стл.21 стр.204=Ф.F7r разд.3 сумма стл.7-12 стр.204+Ф.F7r разд.3 сумма стл.17-20 стр.204</t>
  </si>
  <si>
    <t>Ф.F7r разд.3 стл.21 стр.205=Ф.F7r разд.3 сумма стл.7-12 стр.205+Ф.F7r разд.3 сумма стл.17-20 стр.205</t>
  </si>
  <si>
    <t>Ф.F7r разд.3 стл.21 стр.206=Ф.F7r разд.3 сумма стл.7-12 стр.206+Ф.F7r разд.3 сумма стл.17-20 стр.206</t>
  </si>
  <si>
    <t>Ф.F7r разд.3 стл.21 стр.207=Ф.F7r разд.3 сумма стл.7-12 стр.207+Ф.F7r разд.3 сумма стл.17-20 стр.207</t>
  </si>
  <si>
    <t>Ф.F7r разд.3 стл.21 стр.208=Ф.F7r разд.3 сумма стл.7-12 стр.208+Ф.F7r разд.3 сумма стл.17-20 стр.208</t>
  </si>
  <si>
    <t>Ф.F7r разд.3 стл.21 стр.209=Ф.F7r разд.3 сумма стл.7-12 стр.209+Ф.F7r разд.3 сумма стл.17-20 стр.209</t>
  </si>
  <si>
    <t>Ф.F7r разд.3 стл.21 стр.21=Ф.F7r разд.3 сумма стл.7-12 стр.21+Ф.F7r разд.3 сумма стл.17-20 стр.21</t>
  </si>
  <si>
    <t>Ф.F7r разд.3 стл.21 стр.210=Ф.F7r разд.3 сумма стл.7-12 стр.210+Ф.F7r разд.3 сумма стл.17-20 стр.210</t>
  </si>
  <si>
    <t>Ф.F7r разд.3 стл.21 стр.211=Ф.F7r разд.3 сумма стл.7-12 стр.211+Ф.F7r разд.3 сумма стл.17-20 стр.211</t>
  </si>
  <si>
    <t>Ф.F7r разд.3 стл.21 стр.212=Ф.F7r разд.3 сумма стл.7-12 стр.212+Ф.F7r разд.3 сумма стл.17-20 стр.212</t>
  </si>
  <si>
    <t>Ф.F7r разд.3 стл.21 стр.213=Ф.F7r разд.3 сумма стл.7-12 стр.213+Ф.F7r разд.3 сумма стл.17-20 стр.213</t>
  </si>
  <si>
    <t>Ф.F7r разд.3 стл.21 стр.214=Ф.F7r разд.3 сумма стл.7-12 стр.214+Ф.F7r разд.3 сумма стл.17-20 стр.214</t>
  </si>
  <si>
    <t>Ф.F7r разд.3 стл.21 стр.215=Ф.F7r разд.3 сумма стл.7-12 стр.215+Ф.F7r разд.3 сумма стл.17-20 стр.215</t>
  </si>
  <si>
    <t>Ф.F7r разд.3 стл.21 стр.216=Ф.F7r разд.3 сумма стл.7-12 стр.216+Ф.F7r разд.3 сумма стл.17-20 стр.216</t>
  </si>
  <si>
    <t>Ф.F7r разд.3 стл.21 стр.217=Ф.F7r разд.3 сумма стл.7-12 стр.217+Ф.F7r разд.3 сумма стл.17-20 стр.217</t>
  </si>
  <si>
    <t>Ф.F7r разд.3 стл.21 стр.218=Ф.F7r разд.3 сумма стл.7-12 стр.218+Ф.F7r разд.3 сумма стл.17-20 стр.218</t>
  </si>
  <si>
    <t>Ф.F7r разд.3 стл.21 стр.219=Ф.F7r разд.3 сумма стл.7-12 стр.219+Ф.F7r разд.3 сумма стл.17-20 стр.219</t>
  </si>
  <si>
    <t>Ф.F7r разд.3 стл.21 стр.22=Ф.F7r разд.3 сумма стл.7-12 стр.22+Ф.F7r разд.3 сумма стл.17-20 стр.22</t>
  </si>
  <si>
    <t>Ф.F7r разд.3 стл.21 стр.220=Ф.F7r разд.3 сумма стл.7-12 стр.220+Ф.F7r разд.3 сумма стл.17-20 стр.220</t>
  </si>
  <si>
    <t>Ф.F7r разд.3 стл.21 стр.221=Ф.F7r разд.3 сумма стл.7-12 стр.221+Ф.F7r разд.3 сумма стл.17-20 стр.221</t>
  </si>
  <si>
    <t>Ф.F7r разд.3 стл.21 стр.222=Ф.F7r разд.3 сумма стл.7-12 стр.222+Ф.F7r разд.3 сумма стл.17-20 стр.222</t>
  </si>
  <si>
    <t>Ф.F7r разд.3 стл.21 стр.223=Ф.F7r разд.3 сумма стл.7-12 стр.223+Ф.F7r разд.3 сумма стл.17-20 стр.223</t>
  </si>
  <si>
    <t>Ф.F7r разд.3 стл.21 стр.224=Ф.F7r разд.3 сумма стл.7-12 стр.224+Ф.F7r разд.3 сумма стл.17-20 стр.224</t>
  </si>
  <si>
    <t>Ф.F7r разд.3 стл.21 стр.225=Ф.F7r разд.3 сумма стл.7-12 стр.225+Ф.F7r разд.3 сумма стл.17-20 стр.225</t>
  </si>
  <si>
    <t>Ф.F7r разд.3 стл.21 стр.226=Ф.F7r разд.3 сумма стл.7-12 стр.226+Ф.F7r разд.3 сумма стл.17-20 стр.226</t>
  </si>
  <si>
    <t>Ф.F7r разд.3 стл.21 стр.227=Ф.F7r разд.3 сумма стл.7-12 стр.227+Ф.F7r разд.3 сумма стл.17-20 стр.227</t>
  </si>
  <si>
    <t>Ф.F7r разд.3 стл.21 стр.228=Ф.F7r разд.3 сумма стл.7-12 стр.228+Ф.F7r разд.3 сумма стл.17-20 стр.228</t>
  </si>
  <si>
    <t>Ф.F7r разд.3 стл.21 стр.229=Ф.F7r разд.3 сумма стл.7-12 стр.229+Ф.F7r разд.3 сумма стл.17-20 стр.229</t>
  </si>
  <si>
    <t>Ф.F7r разд.3 стл.21 стр.23=Ф.F7r разд.3 сумма стл.7-12 стр.23+Ф.F7r разд.3 сумма стл.17-20 стр.23</t>
  </si>
  <si>
    <t>Ф.F7r разд.3 стл.21 стр.230=Ф.F7r разд.3 сумма стл.7-12 стр.230+Ф.F7r разд.3 сумма стл.17-20 стр.230</t>
  </si>
  <si>
    <t>Ф.F7r разд.3 стл.21 стр.231=Ф.F7r разд.3 сумма стл.7-12 стр.231+Ф.F7r разд.3 сумма стл.17-20 стр.231</t>
  </si>
  <si>
    <t>Ф.F7r разд.3 стл.21 стр.232=Ф.F7r разд.3 сумма стл.7-12 стр.232+Ф.F7r разд.3 сумма стл.17-20 стр.232</t>
  </si>
  <si>
    <t>Ф.F7r разд.3 стл.21 стр.233=Ф.F7r разд.3 сумма стл.7-12 стр.233+Ф.F7r разд.3 сумма стл.17-20 стр.233</t>
  </si>
  <si>
    <t>Ф.F7r разд.3 стл.21 стр.234=Ф.F7r разд.3 сумма стл.7-12 стр.234+Ф.F7r разд.3 сумма стл.17-20 стр.234</t>
  </si>
  <si>
    <t>Ф.F7r разд.3 стл.21 стр.235=Ф.F7r разд.3 сумма стл.7-12 стр.235+Ф.F7r разд.3 сумма стл.17-20 стр.235</t>
  </si>
  <si>
    <t>Ф.F7r разд.3 стл.21 стр.236=Ф.F7r разд.3 сумма стл.7-12 стр.236+Ф.F7r разд.3 сумма стл.17-20 стр.236</t>
  </si>
  <si>
    <t>Ф.F7r разд.3 стл.21 стр.237=Ф.F7r разд.3 сумма стл.7-12 стр.237+Ф.F7r разд.3 сумма стл.17-20 стр.237</t>
  </si>
  <si>
    <t>Ф.F7r разд.3 стл.21 стр.238=Ф.F7r разд.3 сумма стл.7-12 стр.238+Ф.F7r разд.3 сумма стл.17-20 стр.238</t>
  </si>
  <si>
    <t>Ф.F7r разд.3 стл.21 стр.239=Ф.F7r разд.3 сумма стл.7-12 стр.239+Ф.F7r разд.3 сумма стл.17-20 стр.239</t>
  </si>
  <si>
    <t>Ф.F7r разд.3 стл.21 стр.24=Ф.F7r разд.3 сумма стл.7-12 стр.24+Ф.F7r разд.3 сумма стл.17-20 стр.24</t>
  </si>
  <si>
    <t>Ф.F7r разд.3 стл.21 стр.240=Ф.F7r разд.3 сумма стл.7-12 стр.240+Ф.F7r разд.3 сумма стл.17-20 стр.240</t>
  </si>
  <si>
    <t>Ф.F7r разд.3 стл.21 стр.241=Ф.F7r разд.3 сумма стл.7-12 стр.241+Ф.F7r разд.3 сумма стл.17-20 стр.241</t>
  </si>
  <si>
    <t>Ф.F7r разд.3 стл.21 стр.242=Ф.F7r разд.3 сумма стл.7-12 стр.242+Ф.F7r разд.3 сумма стл.17-20 стр.242</t>
  </si>
  <si>
    <t>Ф.F7r разд.3 стл.21 стр.243=Ф.F7r разд.3 сумма стл.7-12 стр.243+Ф.F7r разд.3 сумма стл.17-20 стр.243</t>
  </si>
  <si>
    <t>Ф.F7r разд.3 стл.21 стр.244=Ф.F7r разд.3 сумма стл.7-12 стр.244+Ф.F7r разд.3 сумма стл.17-20 стр.244</t>
  </si>
  <si>
    <t>Ф.F7r разд.3 стл.21 стр.245=Ф.F7r разд.3 сумма стл.7-12 стр.245+Ф.F7r разд.3 сумма стл.17-20 стр.245</t>
  </si>
  <si>
    <t>Ф.F7r разд.3 стл.21 стр.246=Ф.F7r разд.3 сумма стл.7-12 стр.246+Ф.F7r разд.3 сумма стл.17-20 стр.246</t>
  </si>
  <si>
    <t>Ф.F7r разд.3 стл.21 стр.247=Ф.F7r разд.3 сумма стл.7-12 стр.247+Ф.F7r разд.3 сумма стл.17-20 стр.247</t>
  </si>
  <si>
    <t>Ф.F7r разд.3 стл.21 стр.25=Ф.F7r разд.3 сумма стл.7-12 стр.25+Ф.F7r разд.3 сумма стл.17-20 стр.25</t>
  </si>
  <si>
    <t>Ф.F7r разд.3 стл.21 стр.26=Ф.F7r разд.3 сумма стл.7-12 стр.26+Ф.F7r разд.3 сумма стл.17-20 стр.26</t>
  </si>
  <si>
    <t>Ф.F7r разд.3 стл.21 стр.27=Ф.F7r разд.3 сумма стл.7-12 стр.27+Ф.F7r разд.3 сумма стл.17-20 стр.27</t>
  </si>
  <si>
    <t>Ф.F7r разд.3 стл.21 стр.28=Ф.F7r разд.3 сумма стл.7-12 стр.28+Ф.F7r разд.3 сумма стл.17-20 стр.28</t>
  </si>
  <si>
    <t>Ф.F7r разд.3 стл.21 стр.29=Ф.F7r разд.3 сумма стл.7-12 стр.29+Ф.F7r разд.3 сумма стл.17-20 стр.29</t>
  </si>
  <si>
    <t>Ф.F7r разд.3 стл.21 стр.3=Ф.F7r разд.3 сумма стл.7-12 стр.3+Ф.F7r разд.3 сумма стл.17-20 стр.3</t>
  </si>
  <si>
    <t>Ф.F7r разд.3 стл.21 стр.30=Ф.F7r разд.3 сумма стл.7-12 стр.30+Ф.F7r разд.3 сумма стл.17-20 стр.30</t>
  </si>
  <si>
    <t>Ф.F7r разд.3 стл.21 стр.31=Ф.F7r разд.3 сумма стл.7-12 стр.31+Ф.F7r разд.3 сумма стл.17-20 стр.31</t>
  </si>
  <si>
    <t>Ф.F7r разд.3 стл.21 стр.32=Ф.F7r разд.3 сумма стл.7-12 стр.32+Ф.F7r разд.3 сумма стл.17-20 стр.32</t>
  </si>
  <si>
    <t>Ф.F7r разд.3 стл.21 стр.33=Ф.F7r разд.3 сумма стл.7-12 стр.33+Ф.F7r разд.3 сумма стл.17-20 стр.33</t>
  </si>
  <si>
    <t>Ф.F7r разд.3 стл.21 стр.34=Ф.F7r разд.3 сумма стл.7-12 стр.34+Ф.F7r разд.3 сумма стл.17-20 стр.34</t>
  </si>
  <si>
    <t>Ф.F7r разд.3 стл.21 стр.35=Ф.F7r разд.3 сумма стл.7-12 стр.35+Ф.F7r разд.3 сумма стл.17-20 стр.35</t>
  </si>
  <si>
    <t>Ф.F7r разд.3 стл.21 стр.36=Ф.F7r разд.3 сумма стл.7-12 стр.36+Ф.F7r разд.3 сумма стл.17-20 стр.36</t>
  </si>
  <si>
    <t>Ф.F7r разд.3 стл.21 стр.37=Ф.F7r разд.3 сумма стл.7-12 стр.37+Ф.F7r разд.3 сумма стл.17-20 стр.37</t>
  </si>
  <si>
    <t>Ф.F7r разд.3 стл.21 стр.38=Ф.F7r разд.3 сумма стл.7-12 стр.38+Ф.F7r разд.3 сумма стл.17-20 стр.38</t>
  </si>
  <si>
    <t>Ф.F7r разд.3 стл.21 стр.39=Ф.F7r разд.3 сумма стл.7-12 стр.39+Ф.F7r разд.3 сумма стл.17-20 стр.39</t>
  </si>
  <si>
    <t>Ф.F7r разд.3 стл.21 стр.4=Ф.F7r разд.3 сумма стл.7-12 стр.4+Ф.F7r разд.3 сумма стл.17-20 стр.4</t>
  </si>
  <si>
    <t>Ф.F7r разд.3 стл.21 стр.40=Ф.F7r разд.3 сумма стл.7-12 стр.40+Ф.F7r разд.3 сумма стл.17-20 стр.40</t>
  </si>
  <si>
    <t>Ф.F7r разд.3 стл.21 стр.41=Ф.F7r разд.3 сумма стл.7-12 стр.41+Ф.F7r разд.3 сумма стл.17-20 стр.41</t>
  </si>
  <si>
    <t>Ф.F7r разд.3 стл.21 стр.42=Ф.F7r разд.3 сумма стл.7-12 стр.42+Ф.F7r разд.3 сумма стл.17-20 стр.42</t>
  </si>
  <si>
    <t>Ф.F7r разд.3 стл.21 стр.43=Ф.F7r разд.3 сумма стл.7-12 стр.43+Ф.F7r разд.3 сумма стл.17-20 стр.43</t>
  </si>
  <si>
    <t>Ф.F7r разд.3 стл.21 стр.44=Ф.F7r разд.3 сумма стл.7-12 стр.44+Ф.F7r разд.3 сумма стл.17-20 стр.44</t>
  </si>
  <si>
    <t>Ф.F7r разд.3 стл.21 стр.45=Ф.F7r разд.3 сумма стл.7-12 стр.45+Ф.F7r разд.3 сумма стл.17-20 стр.45</t>
  </si>
  <si>
    <t>Ф.F7r разд.3 стл.21 стр.46=Ф.F7r разд.3 сумма стл.7-12 стр.46+Ф.F7r разд.3 сумма стл.17-20 стр.46</t>
  </si>
  <si>
    <t>Ф.F7r разд.3 стл.21 стр.47=Ф.F7r разд.3 сумма стл.7-12 стр.47+Ф.F7r разд.3 сумма стл.17-20 стр.47</t>
  </si>
  <si>
    <t>Ф.F7r разд.3 стл.21 стр.48=Ф.F7r разд.3 сумма стл.7-12 стр.48+Ф.F7r разд.3 сумма стл.17-20 стр.48</t>
  </si>
  <si>
    <t>Ф.F7r разд.3 стл.21 стр.49=Ф.F7r разд.3 сумма стл.7-12 стр.49+Ф.F7r разд.3 сумма стл.17-20 стр.49</t>
  </si>
  <si>
    <t>Ф.F7r разд.3 стл.21 стр.5=Ф.F7r разд.3 сумма стл.7-12 стр.5+Ф.F7r разд.3 сумма стл.17-20 стр.5</t>
  </si>
  <si>
    <t>Ф.F7r разд.3 стл.21 стр.50=Ф.F7r разд.3 сумма стл.7-12 стр.50+Ф.F7r разд.3 сумма стл.17-20 стр.50</t>
  </si>
  <si>
    <t>Ф.F7r разд.3 стл.21 стр.51=Ф.F7r разд.3 сумма стл.7-12 стр.51+Ф.F7r разд.3 сумма стл.17-20 стр.51</t>
  </si>
  <si>
    <t>Ф.F7r разд.3 стл.21 стр.52=Ф.F7r разд.3 сумма стл.7-12 стр.52+Ф.F7r разд.3 сумма стл.17-20 стр.52</t>
  </si>
  <si>
    <t>Ф.F7r разд.3 стл.21 стр.53=Ф.F7r разд.3 сумма стл.7-12 стр.53+Ф.F7r разд.3 сумма стл.17-20 стр.53</t>
  </si>
  <si>
    <t>Ф.F7r разд.3 стл.21 стр.54=Ф.F7r разд.3 сумма стл.7-12 стр.54+Ф.F7r разд.3 сумма стл.17-20 стр.54</t>
  </si>
  <si>
    <t>Ф.F7r разд.3 стл.21 стр.55=Ф.F7r разд.3 сумма стл.7-12 стр.55+Ф.F7r разд.3 сумма стл.17-20 стр.55</t>
  </si>
  <si>
    <t>Ф.F7r разд.3 стл.21 стр.56=Ф.F7r разд.3 сумма стл.7-12 стр.56+Ф.F7r разд.3 сумма стл.17-20 стр.56</t>
  </si>
  <si>
    <t>Ф.F7r разд.3 стл.21 стр.57=Ф.F7r разд.3 сумма стл.7-12 стр.57+Ф.F7r разд.3 сумма стл.17-20 стр.57</t>
  </si>
  <si>
    <t>Ф.F7r разд.3 стл.21 стр.58=Ф.F7r разд.3 сумма стл.7-12 стр.58+Ф.F7r разд.3 сумма стл.17-20 стр.58</t>
  </si>
  <si>
    <t>Ф.F7r разд.3 стл.21 стр.59=Ф.F7r разд.3 сумма стл.7-12 стр.59+Ф.F7r разд.3 сумма стл.17-20 стр.59</t>
  </si>
  <si>
    <t>Ф.F7r разд.3 стл.21 стр.6=Ф.F7r разд.3 сумма стл.7-12 стр.6+Ф.F7r разд.3 сумма стл.17-20 стр.6</t>
  </si>
  <si>
    <t>Ф.F7r разд.3 стл.21 стр.60=Ф.F7r разд.3 сумма стл.7-12 стр.60+Ф.F7r разд.3 сумма стл.17-20 стр.60</t>
  </si>
  <si>
    <t>Ф.F7r разд.3 стл.21 стр.61=Ф.F7r разд.3 сумма стл.7-12 стр.61+Ф.F7r разд.3 сумма стл.17-20 стр.61</t>
  </si>
  <si>
    <t>Ф.F7r разд.3 стл.21 стр.62=Ф.F7r разд.3 сумма стл.7-12 стр.62+Ф.F7r разд.3 сумма стл.17-20 стр.62</t>
  </si>
  <si>
    <t>Ф.F7r разд.3 стл.21 стр.63=Ф.F7r разд.3 сумма стл.7-12 стр.63+Ф.F7r разд.3 сумма стл.17-20 стр.63</t>
  </si>
  <si>
    <t>Ф.F7r разд.3 стл.21 стр.64=Ф.F7r разд.3 сумма стл.7-12 стр.64+Ф.F7r разд.3 сумма стл.17-20 стр.64</t>
  </si>
  <si>
    <t>Ф.F7r разд.3 стл.21 стр.65=Ф.F7r разд.3 сумма стл.7-12 стр.65+Ф.F7r разд.3 сумма стл.17-20 стр.65</t>
  </si>
  <si>
    <t>Ф.F7r разд.3 стл.21 стр.66=Ф.F7r разд.3 сумма стл.7-12 стр.66+Ф.F7r разд.3 сумма стл.17-20 стр.66</t>
  </si>
  <si>
    <t>Ф.F7r разд.3 стл.21 стр.67=Ф.F7r разд.3 сумма стл.7-12 стр.67+Ф.F7r разд.3 сумма стл.17-20 стр.67</t>
  </si>
  <si>
    <t>Ф.F7r разд.3 стл.21 стр.68=Ф.F7r разд.3 сумма стл.7-12 стр.68+Ф.F7r разд.3 сумма стл.17-20 стр.68</t>
  </si>
  <si>
    <t>Ф.F7r разд.3 стл.21 стр.69=Ф.F7r разд.3 сумма стл.7-12 стр.69+Ф.F7r разд.3 сумма стл.17-20 стр.69</t>
  </si>
  <si>
    <t>Ф.F7r разд.3 стл.21 стр.7=Ф.F7r разд.3 сумма стл.7-12 стр.7+Ф.F7r разд.3 сумма стл.17-20 стр.7</t>
  </si>
  <si>
    <t>Ф.F7r разд.3 стл.21 стр.70=Ф.F7r разд.3 сумма стл.7-12 стр.70+Ф.F7r разд.3 сумма стл.17-20 стр.70</t>
  </si>
  <si>
    <t>Ф.F7r разд.3 стл.21 стр.71=Ф.F7r разд.3 сумма стл.7-12 стр.71+Ф.F7r разд.3 сумма стл.17-20 стр.71</t>
  </si>
  <si>
    <t>Ф.F7r разд.3 стл.21 стр.72=Ф.F7r разд.3 сумма стл.7-12 стр.72+Ф.F7r разд.3 сумма стл.17-20 стр.72</t>
  </si>
  <si>
    <t>Ф.F7r разд.3 стл.21 стр.73=Ф.F7r разд.3 сумма стл.7-12 стр.73+Ф.F7r разд.3 сумма стл.17-20 стр.73</t>
  </si>
  <si>
    <t>Ф.F7r разд.3 стл.21 стр.74=Ф.F7r разд.3 сумма стл.7-12 стр.74+Ф.F7r разд.3 сумма стл.17-20 стр.74</t>
  </si>
  <si>
    <t>Ф.F7r разд.3 стл.21 стр.75=Ф.F7r разд.3 сумма стл.7-12 стр.75+Ф.F7r разд.3 сумма стл.17-20 стр.75</t>
  </si>
  <si>
    <t>Ф.F7r разд.3 стл.21 стр.76=Ф.F7r разд.3 сумма стл.7-12 стр.76+Ф.F7r разд.3 сумма стл.17-20 стр.76</t>
  </si>
  <si>
    <t>Ф.F7r разд.3 стл.21 стр.77=Ф.F7r разд.3 сумма стл.7-12 стр.77+Ф.F7r разд.3 сумма стл.17-20 стр.77</t>
  </si>
  <si>
    <t>Ф.F7r разд.3 стл.21 стр.78=Ф.F7r разд.3 сумма стл.7-12 стр.78+Ф.F7r разд.3 сумма стл.17-20 стр.78</t>
  </si>
  <si>
    <t>Ф.F7r разд.3 стл.21 стр.79=Ф.F7r разд.3 сумма стл.7-12 стр.79+Ф.F7r разд.3 сумма стл.17-20 стр.79</t>
  </si>
  <si>
    <t>Ф.F7r разд.3 стл.21 стр.8=Ф.F7r разд.3 сумма стл.7-12 стр.8+Ф.F7r разд.3 сумма стл.17-20 стр.8</t>
  </si>
  <si>
    <t>Ф.F7r разд.3 стл.21 стр.80=Ф.F7r разд.3 сумма стл.7-12 стр.80+Ф.F7r разд.3 сумма стл.17-20 стр.80</t>
  </si>
  <si>
    <t>Ф.F7r разд.3 стл.21 стр.81=Ф.F7r разд.3 сумма стл.7-12 стр.81+Ф.F7r разд.3 сумма стл.17-20 стр.81</t>
  </si>
  <si>
    <t>Ф.F7r разд.3 стл.21 стр.82=Ф.F7r разд.3 сумма стл.7-12 стр.82+Ф.F7r разд.3 сумма стл.17-20 стр.82</t>
  </si>
  <si>
    <t>Ф.F7r разд.3 стл.21 стр.83=Ф.F7r разд.3 сумма стл.7-12 стр.83+Ф.F7r разд.3 сумма стл.17-20 стр.83</t>
  </si>
  <si>
    <t>Ф.F7r разд.3 стл.21 стр.84=Ф.F7r разд.3 сумма стл.7-12 стр.84+Ф.F7r разд.3 сумма стл.17-20 стр.84</t>
  </si>
  <si>
    <t>Ф.F7r разд.3 стл.21 стр.85=Ф.F7r разд.3 сумма стл.7-12 стр.85+Ф.F7r разд.3 сумма стл.17-20 стр.85</t>
  </si>
  <si>
    <t>Ф.F7r разд.3 стл.21 стр.86=Ф.F7r разд.3 сумма стл.7-12 стр.86+Ф.F7r разд.3 сумма стл.17-20 стр.86</t>
  </si>
  <si>
    <t>Ф.F7r разд.3 стл.21 стр.87=Ф.F7r разд.3 сумма стл.7-12 стр.87+Ф.F7r разд.3 сумма стл.17-20 стр.87</t>
  </si>
  <si>
    <t>Ф.F7r разд.3 стл.21 стр.88=Ф.F7r разд.3 сумма стл.7-12 стр.88+Ф.F7r разд.3 сумма стл.17-20 стр.88</t>
  </si>
  <si>
    <t>Ф.F7r разд.3 стл.21 стр.89=Ф.F7r разд.3 сумма стл.7-12 стр.89+Ф.F7r разд.3 сумма стл.17-20 стр.89</t>
  </si>
  <si>
    <t>Ф.F7r разд.3 стл.21 стр.9=Ф.F7r разд.3 сумма стл.7-12 стр.9+Ф.F7r разд.3 сумма стл.17-20 стр.9</t>
  </si>
  <si>
    <t>Ф.F7r разд.3 стл.21 стр.90=Ф.F7r разд.3 сумма стл.7-12 стр.90+Ф.F7r разд.3 сумма стл.17-20 стр.90</t>
  </si>
  <si>
    <t>Ф.F7r разд.3 стл.21 стр.91=Ф.F7r разд.3 сумма стл.7-12 стр.91+Ф.F7r разд.3 сумма стл.17-20 стр.91</t>
  </si>
  <si>
    <t>Ф.F7r разд.3 стл.21 стр.92=Ф.F7r разд.3 сумма стл.7-12 стр.92+Ф.F7r разд.3 сумма стл.17-20 стр.92</t>
  </si>
  <si>
    <t>Ф.F7r разд.3 стл.21 стр.93=Ф.F7r разд.3 сумма стл.7-12 стр.93+Ф.F7r разд.3 сумма стл.17-20 стр.93</t>
  </si>
  <si>
    <t>Ф.F7r разд.3 стл.21 стр.94=Ф.F7r разд.3 сумма стл.7-12 стр.94+Ф.F7r разд.3 сумма стл.17-20 стр.94</t>
  </si>
  <si>
    <t>Ф.F7r разд.3 стл.21 стр.95=Ф.F7r разд.3 сумма стл.7-12 стр.95+Ф.F7r разд.3 сумма стл.17-20 стр.95</t>
  </si>
  <si>
    <t>Ф.F7r разд.3 стл.21 стр.96=Ф.F7r разд.3 сумма стл.7-12 стр.96+Ф.F7r разд.3 сумма стл.17-20 стр.96</t>
  </si>
  <si>
    <t>Ф.F7r разд.3 стл.21 стр.97=Ф.F7r разд.3 сумма стл.7-12 стр.97+Ф.F7r разд.3 сумма стл.17-20 стр.97</t>
  </si>
  <si>
    <t>Ф.F7r разд.3 стл.21 стр.98=Ф.F7r разд.3 сумма стл.7-12 стр.98+Ф.F7r разд.3 сумма стл.17-20 стр.98</t>
  </si>
  <si>
    <t>Ф.F7r разд.3 стл.21 стр.99=Ф.F7r разд.3 сумма стл.7-12 стр.99+Ф.F7r разд.3 сумма стл.17-20 стр.99</t>
  </si>
  <si>
    <t>Ф.F7r разд.3 стл.7 стр.1=Ф.F7r разд.3 сумма стл.2-5 стр.1</t>
  </si>
  <si>
    <t>Ф.F7r разд.3 стл.7 стр.10=Ф.F7r разд.3 сумма стл.2-5 стр.10</t>
  </si>
  <si>
    <t>Ф.F7r разд.3 стл.7 стр.100=Ф.F7r разд.3 сумма стл.2-5 стр.100</t>
  </si>
  <si>
    <t>Ф.F7r разд.3 стл.7 стр.101=Ф.F7r разд.3 сумма стл.2-5 стр.101</t>
  </si>
  <si>
    <t>Ф.F7r разд.3 стл.7 стр.102=Ф.F7r разд.3 сумма стл.2-5 стр.102</t>
  </si>
  <si>
    <t>Ф.F7r разд.3 стл.7 стр.103=Ф.F7r разд.3 сумма стл.2-5 стр.103</t>
  </si>
  <si>
    <t>Ф.F7r разд.3 стл.7 стр.104=Ф.F7r разд.3 сумма стл.2-5 стр.104</t>
  </si>
  <si>
    <t>Ф.F7r разд.3 стл.7 стр.105=Ф.F7r разд.3 сумма стл.2-5 стр.105</t>
  </si>
  <si>
    <t>Ф.F7r разд.3 стл.7 стр.106=Ф.F7r разд.3 сумма стл.2-5 стр.106</t>
  </si>
  <si>
    <t>Ф.F7r разд.3 стл.7 стр.107=Ф.F7r разд.3 сумма стл.2-5 стр.107</t>
  </si>
  <si>
    <t>Ф.F7r разд.3 стл.7 стр.108=Ф.F7r разд.3 сумма стл.2-5 стр.108</t>
  </si>
  <si>
    <t>Ф.F7r разд.3 стл.7 стр.109=Ф.F7r разд.3 сумма стл.2-5 стр.109</t>
  </si>
  <si>
    <t>Ф.F7r разд.3 стл.7 стр.11=Ф.F7r разд.3 сумма стл.2-5 стр.11</t>
  </si>
  <si>
    <t>Ф.F7r разд.3 стл.7 стр.110=Ф.F7r разд.3 сумма стл.2-5 стр.110</t>
  </si>
  <si>
    <t>Ф.F7r разд.3 стл.7 стр.111=Ф.F7r разд.3 сумма стл.2-5 стр.111</t>
  </si>
  <si>
    <t>Ф.F7r разд.3 стл.7 стр.112=Ф.F7r разд.3 сумма стл.2-5 стр.112</t>
  </si>
  <si>
    <t>Ф.F7r разд.3 стл.7 стр.113=Ф.F7r разд.3 сумма стл.2-5 стр.113</t>
  </si>
  <si>
    <t>Ф.F7r разд.3 стл.7 стр.114=Ф.F7r разд.3 сумма стл.2-5 стр.114</t>
  </si>
  <si>
    <t>Ф.F7r разд.3 стл.7 стр.115=Ф.F7r разд.3 сумма стл.2-5 стр.115</t>
  </si>
  <si>
    <t>Ф.F7r разд.3 стл.7 стр.116=Ф.F7r разд.3 сумма стл.2-5 стр.116</t>
  </si>
  <si>
    <t>Ф.F7r разд.3 стл.7 стр.117=Ф.F7r разд.3 сумма стл.2-5 стр.117</t>
  </si>
  <si>
    <t>Ф.F7r разд.3 стл.7 стр.118=Ф.F7r разд.3 сумма стл.2-5 стр.118</t>
  </si>
  <si>
    <t>Ф.F7r разд.3 стл.7 стр.119=Ф.F7r разд.3 сумма стл.2-5 стр.119</t>
  </si>
  <si>
    <t>Ф.F7r разд.3 стл.7 стр.12=Ф.F7r разд.3 сумма стл.2-5 стр.12</t>
  </si>
  <si>
    <t>Ф.F7r разд.3 стл.7 стр.120=Ф.F7r разд.3 сумма стл.2-5 стр.120</t>
  </si>
  <si>
    <t>Ф.F7r разд.3 стл.7 стр.121=Ф.F7r разд.3 сумма стл.2-5 стр.121</t>
  </si>
  <si>
    <t>Ф.F7r разд.3 стл.7 стр.122=Ф.F7r разд.3 сумма стл.2-5 стр.122</t>
  </si>
  <si>
    <t>Ф.F7r разд.3 стл.7 стр.123=Ф.F7r разд.3 сумма стл.2-5 стр.123</t>
  </si>
  <si>
    <t>Ф.F7r разд.3 стл.7 стр.124=Ф.F7r разд.3 сумма стл.2-5 стр.124</t>
  </si>
  <si>
    <t>Ф.F7r разд.3 стл.7 стр.125=Ф.F7r разд.3 сумма стл.2-5 стр.125</t>
  </si>
  <si>
    <t>Ф.F7r разд.3 стл.7 стр.126=Ф.F7r разд.3 сумма стл.2-5 стр.126</t>
  </si>
  <si>
    <t>Ф.F7r разд.3 стл.7 стр.127=Ф.F7r разд.3 сумма стл.2-5 стр.127</t>
  </si>
  <si>
    <t>Ф.F7r разд.3 стл.7 стр.128=Ф.F7r разд.3 сумма стл.2-5 стр.128</t>
  </si>
  <si>
    <t>Ф.F7r разд.3 стл.7 стр.129=Ф.F7r разд.3 сумма стл.2-5 стр.129</t>
  </si>
  <si>
    <t>Ф.F7r разд.3 стл.7 стр.13=Ф.F7r разд.3 сумма стл.2-5 стр.13</t>
  </si>
  <si>
    <t>Ф.F7r разд.3 стл.7 стр.130=Ф.F7r разд.3 сумма стл.2-5 стр.130</t>
  </si>
  <si>
    <t>Ф.F7r разд.3 стл.7 стр.131=Ф.F7r разд.3 сумма стл.2-5 стр.131</t>
  </si>
  <si>
    <t>Ф.F7r разд.3 стл.7 стр.132=Ф.F7r разд.3 сумма стл.2-5 стр.132</t>
  </si>
  <si>
    <t>Ф.F7r разд.3 стл.7 стр.133=Ф.F7r разд.3 сумма стл.2-5 стр.133</t>
  </si>
  <si>
    <t>Ф.F7r разд.3 стл.7 стр.134=Ф.F7r разд.3 сумма стл.2-5 стр.134</t>
  </si>
  <si>
    <t>Ф.F7r разд.3 стл.7 стр.135=Ф.F7r разд.3 сумма стл.2-5 стр.135</t>
  </si>
  <si>
    <t>Ф.F7r разд.3 стл.7 стр.136=Ф.F7r разд.3 сумма стл.2-5 стр.136</t>
  </si>
  <si>
    <t>Ф.F7r разд.3 стл.7 стр.137=Ф.F7r разд.3 сумма стл.2-5 стр.137</t>
  </si>
  <si>
    <t>Ф.F7r разд.3 стл.7 стр.138=Ф.F7r разд.3 сумма стл.2-5 стр.138</t>
  </si>
  <si>
    <t>Ф.F7r разд.3 стл.7 стр.139=Ф.F7r разд.3 сумма стл.2-5 стр.139</t>
  </si>
  <si>
    <t>Ф.F7r разд.3 стл.7 стр.14=Ф.F7r разд.3 сумма стл.2-5 стр.14</t>
  </si>
  <si>
    <t>Ф.F7r разд.3 стл.7 стр.140=Ф.F7r разд.3 сумма стл.2-5 стр.140</t>
  </si>
  <si>
    <t>Ф.F7r разд.3 стл.7 стр.141=Ф.F7r разд.3 сумма стл.2-5 стр.141</t>
  </si>
  <si>
    <t>Ф.F7r разд.3 стл.7 стр.142=Ф.F7r разд.3 сумма стл.2-5 стр.142</t>
  </si>
  <si>
    <t>Ф.F7r разд.3 стл.7 стр.143=Ф.F7r разд.3 сумма стл.2-5 стр.143</t>
  </si>
  <si>
    <t>Ф.F7r разд.3 стл.7 стр.144=Ф.F7r разд.3 сумма стл.2-5 стр.144</t>
  </si>
  <si>
    <t>Ф.F7r разд.3 стл.7 стр.145=Ф.F7r разд.3 сумма стл.2-5 стр.145</t>
  </si>
  <si>
    <t>Ф.F7r разд.3 стл.7 стр.146=Ф.F7r разд.3 сумма стл.2-5 стр.146</t>
  </si>
  <si>
    <t>Ф.F7r разд.3 стл.7 стр.147=Ф.F7r разд.3 сумма стл.2-5 стр.147</t>
  </si>
  <si>
    <t>Ф.F7r разд.3 стл.7 стр.148=Ф.F7r разд.3 сумма стл.2-5 стр.148</t>
  </si>
  <si>
    <t>Ф.F7r разд.3 стл.7 стр.149=Ф.F7r разд.3 сумма стл.2-5 стр.149</t>
  </si>
  <si>
    <t>Ф.F7r разд.3 стл.7 стр.15=Ф.F7r разд.3 сумма стл.2-5 стр.15</t>
  </si>
  <si>
    <t>Ф.F7r разд.3 стл.7 стр.150=Ф.F7r разд.3 сумма стл.2-5 стр.150</t>
  </si>
  <si>
    <t>Ф.F7r разд.3 стл.7 стр.151=Ф.F7r разд.3 сумма стл.2-5 стр.151</t>
  </si>
  <si>
    <t>Ф.F7r разд.3 стл.7 стр.152=Ф.F7r разд.3 сумма стл.2-5 стр.152</t>
  </si>
  <si>
    <t>Ф.F7r разд.3 стл.7 стр.153=Ф.F7r разд.3 сумма стл.2-5 стр.153</t>
  </si>
  <si>
    <t>Ф.F7r разд.3 стл.7 стр.154=Ф.F7r разд.3 сумма стл.2-5 стр.154</t>
  </si>
  <si>
    <t>Ф.F7r разд.3 стл.7 стр.155=Ф.F7r разд.3 сумма стл.2-5 стр.155</t>
  </si>
  <si>
    <t>Ф.F7r разд.3 стл.7 стр.156=Ф.F7r разд.3 сумма стл.2-5 стр.156</t>
  </si>
  <si>
    <t>Ф.F7r разд.3 стл.7 стр.157=Ф.F7r разд.3 сумма стл.2-5 стр.157</t>
  </si>
  <si>
    <t>Ф.F7r разд.3 стл.7 стр.158=Ф.F7r разд.3 сумма стл.2-5 стр.158</t>
  </si>
  <si>
    <t>Ф.F7r разд.3 стл.7 стр.159=Ф.F7r разд.3 сумма стл.2-5 стр.159</t>
  </si>
  <si>
    <t>Ф.F7r разд.3 стл.7 стр.16=Ф.F7r разд.3 сумма стл.2-5 стр.16</t>
  </si>
  <si>
    <t>Ф.F7r разд.3 стл.7 стр.160=Ф.F7r разд.3 сумма стл.2-5 стр.160</t>
  </si>
  <si>
    <t>Ф.F7r разд.3 стл.7 стр.161=Ф.F7r разд.3 сумма стл.2-5 стр.161</t>
  </si>
  <si>
    <t>Ф.F7r разд.3 стл.7 стр.162=Ф.F7r разд.3 сумма стл.2-5 стр.162</t>
  </si>
  <si>
    <t>Ф.F7r разд.3 стл.7 стр.163=Ф.F7r разд.3 сумма стл.2-5 стр.163</t>
  </si>
  <si>
    <t>Ф.F7r разд.3 стл.7 стр.164=Ф.F7r разд.3 сумма стл.2-5 стр.164</t>
  </si>
  <si>
    <t>Ф.F7r разд.3 стл.7 стр.165=Ф.F7r разд.3 сумма стл.2-5 стр.165</t>
  </si>
  <si>
    <t>Ф.F7r разд.3 стл.7 стр.166=Ф.F7r разд.3 сумма стл.2-5 стр.166</t>
  </si>
  <si>
    <t>Ф.F7r разд.3 стл.7 стр.167=Ф.F7r разд.3 сумма стл.2-5 стр.167</t>
  </si>
  <si>
    <t>Ф.F7r разд.3 стл.7 стр.168=Ф.F7r разд.3 сумма стл.2-5 стр.168</t>
  </si>
  <si>
    <t>Ф.F7r разд.3 стл.7 стр.169=Ф.F7r разд.3 сумма стл.2-5 стр.169</t>
  </si>
  <si>
    <t>Ф.F7r разд.3 стл.7 стр.17=Ф.F7r разд.3 сумма стл.2-5 стр.17</t>
  </si>
  <si>
    <t>Ф.F7r разд.3 стл.7 стр.170=Ф.F7r разд.3 сумма стл.2-5 стр.170</t>
  </si>
  <si>
    <t>Ф.F7r разд.3 стл.7 стр.171=Ф.F7r разд.3 сумма стл.2-5 стр.171</t>
  </si>
  <si>
    <t>Ф.F7r разд.3 стл.7 стр.172=Ф.F7r разд.3 сумма стл.2-5 стр.172</t>
  </si>
  <si>
    <t>Ф.F7r разд.3 стл.7 стр.173=Ф.F7r разд.3 сумма стл.2-5 стр.173</t>
  </si>
  <si>
    <t>Ф.F7r разд.3 стл.7 стр.174=Ф.F7r разд.3 сумма стл.2-5 стр.174</t>
  </si>
  <si>
    <t>Ф.F7r разд.3 стл.7 стр.175=Ф.F7r разд.3 сумма стл.2-5 стр.175</t>
  </si>
  <si>
    <t>Ф.F7r разд.3 стл.7 стр.176=Ф.F7r разд.3 сумма стл.2-5 стр.176</t>
  </si>
  <si>
    <t>Ф.F7r разд.3 стл.7 стр.177=Ф.F7r разд.3 сумма стл.2-5 стр.177</t>
  </si>
  <si>
    <t>Ф.F7r разд.3 стл.7 стр.178=Ф.F7r разд.3 сумма стл.2-5 стр.178</t>
  </si>
  <si>
    <t>Ф.F7r разд.3 стл.7 стр.179=Ф.F7r разд.3 сумма стл.2-5 стр.179</t>
  </si>
  <si>
    <t>Ф.F7r разд.3 стл.7 стр.18=Ф.F7r разд.3 сумма стл.2-5 стр.18</t>
  </si>
  <si>
    <t>Ф.F7r разд.3 стл.7 стр.180=Ф.F7r разд.3 сумма стл.2-5 стр.180</t>
  </si>
  <si>
    <t>Ф.F7r разд.3 стл.7 стр.181=Ф.F7r разд.3 сумма стл.2-5 стр.181</t>
  </si>
  <si>
    <t>Ф.F7r разд.3 стл.7 стр.182=Ф.F7r разд.3 сумма стл.2-5 стр.182</t>
  </si>
  <si>
    <t>Ф.F7r разд.3 стл.7 стр.183=Ф.F7r разд.3 сумма стл.2-5 стр.183</t>
  </si>
  <si>
    <t>Ф.F7r разд.3 стл.7 стр.184=Ф.F7r разд.3 сумма стл.2-5 стр.184</t>
  </si>
  <si>
    <t>Ф.F7r разд.3 стл.7 стр.185=Ф.F7r разд.3 сумма стл.2-5 стр.185</t>
  </si>
  <si>
    <t>Ф.F7r разд.3 стл.7 стр.186=Ф.F7r разд.3 сумма стл.2-5 стр.186</t>
  </si>
  <si>
    <t>Ф.F7r разд.3 стл.7 стр.187=Ф.F7r разд.3 сумма стл.2-5 стр.187</t>
  </si>
  <si>
    <t>Ф.F7r разд.3 стл.7 стр.188=Ф.F7r разд.3 сумма стл.2-5 стр.188</t>
  </si>
  <si>
    <t>Ф.F7r разд.3 стл.7 стр.189=Ф.F7r разд.3 сумма стл.2-5 стр.189</t>
  </si>
  <si>
    <t>Ф.F7r разд.3 стл.7 стр.19=Ф.F7r разд.3 сумма стл.2-5 стр.19</t>
  </si>
  <si>
    <t>Ф.F7r разд.3 стл.7 стр.190=Ф.F7r разд.3 сумма стл.2-5 стр.190</t>
  </si>
  <si>
    <t>Ф.F7r разд.3 стл.7 стр.191=Ф.F7r разд.3 сумма стл.2-5 стр.191</t>
  </si>
  <si>
    <t>Ф.F7r разд.3 стл.7 стр.192=Ф.F7r разд.3 сумма стл.2-5 стр.192</t>
  </si>
  <si>
    <t>Ф.F7r разд.3 стл.7 стр.193=Ф.F7r разд.3 сумма стл.2-5 стр.193</t>
  </si>
  <si>
    <t>Ф.F7r разд.3 стл.7 стр.194=Ф.F7r разд.3 сумма стл.2-5 стр.194</t>
  </si>
  <si>
    <t>Ф.F7r разд.3 стл.7 стр.195=Ф.F7r разд.3 сумма стл.2-5 стр.195</t>
  </si>
  <si>
    <t>Ф.F7r разд.3 стл.7 стр.196=Ф.F7r разд.3 сумма стл.2-5 стр.196</t>
  </si>
  <si>
    <t>Ф.F7r разд.3 стл.7 стр.197=Ф.F7r разд.3 сумма стл.2-5 стр.197</t>
  </si>
  <si>
    <t>Ф.F7r разд.3 стл.7 стр.198=Ф.F7r разд.3 сумма стл.2-5 стр.198</t>
  </si>
  <si>
    <t>Ф.F7r разд.3 стл.7 стр.199=Ф.F7r разд.3 сумма стл.2-5 стр.199</t>
  </si>
  <si>
    <t>Ф.F7r разд.3 стл.7 стр.2=Ф.F7r разд.3 сумма стл.2-5 стр.2</t>
  </si>
  <si>
    <t>Ф.F7r разд.3 стл.7 стр.20=Ф.F7r разд.3 сумма стл.2-5 стр.20</t>
  </si>
  <si>
    <t>Ф.F7r разд.3 стл.7 стр.200=Ф.F7r разд.3 сумма стл.2-5 стр.200</t>
  </si>
  <si>
    <t>Ф.F7r разд.3 стл.7 стр.201=Ф.F7r разд.3 сумма стл.2-5 стр.201</t>
  </si>
  <si>
    <t>Ф.F7r разд.3 стл.7 стр.202=Ф.F7r разд.3 сумма стл.2-5 стр.202</t>
  </si>
  <si>
    <t>Ф.F7r разд.3 стл.7 стр.203=Ф.F7r разд.3 сумма стл.2-5 стр.203</t>
  </si>
  <si>
    <t>Ф.F7r разд.3 стл.7 стр.204=Ф.F7r разд.3 сумма стл.2-5 стр.204</t>
  </si>
  <si>
    <t>Ф.F7r разд.3 стл.7 стр.205=Ф.F7r разд.3 сумма стл.2-5 стр.205</t>
  </si>
  <si>
    <t>Ф.F7r разд.3 стл.7 стр.206=Ф.F7r разд.3 сумма стл.2-5 стр.206</t>
  </si>
  <si>
    <t>Ф.F7r разд.3 стл.7 стр.207=Ф.F7r разд.3 сумма стл.2-5 стр.207</t>
  </si>
  <si>
    <t>Ф.F7r разд.3 стл.7 стр.208=Ф.F7r разд.3 сумма стл.2-5 стр.208</t>
  </si>
  <si>
    <t>Ф.F7r разд.3 стл.7 стр.209=Ф.F7r разд.3 сумма стл.2-5 стр.209</t>
  </si>
  <si>
    <t>Ф.F7r разд.3 стл.7 стр.21=Ф.F7r разд.3 сумма стл.2-5 стр.21</t>
  </si>
  <si>
    <t>Ф.F7r разд.3 стл.7 стр.210=Ф.F7r разд.3 сумма стл.2-5 стр.210</t>
  </si>
  <si>
    <t>Ф.F7r разд.3 стл.7 стр.211=Ф.F7r разд.3 сумма стл.2-5 стр.211</t>
  </si>
  <si>
    <t>Ф.F7r разд.3 стл.7 стр.212=Ф.F7r разд.3 сумма стл.2-5 стр.212</t>
  </si>
  <si>
    <t>Ф.F7r разд.3 стл.7 стр.213=Ф.F7r разд.3 сумма стл.2-5 стр.213</t>
  </si>
  <si>
    <t>Ф.F7r разд.3 стл.7 стр.214=Ф.F7r разд.3 сумма стл.2-5 стр.214</t>
  </si>
  <si>
    <t>Ф.F7r разд.3 стл.7 стр.215=Ф.F7r разд.3 сумма стл.2-5 стр.215</t>
  </si>
  <si>
    <t>Ф.F7r разд.3 стл.7 стр.216=Ф.F7r разд.3 сумма стл.2-5 стр.216</t>
  </si>
  <si>
    <t>Ф.F7r разд.3 стл.7 стр.217=Ф.F7r разд.3 сумма стл.2-5 стр.217</t>
  </si>
  <si>
    <t>Ф.F7r разд.3 стл.7 стр.218=Ф.F7r разд.3 сумма стл.2-5 стр.218</t>
  </si>
  <si>
    <t>Ф.F7r разд.3 стл.7 стр.219=Ф.F7r разд.3 сумма стл.2-5 стр.219</t>
  </si>
  <si>
    <t>Ф.F7r разд.3 стл.7 стр.22=Ф.F7r разд.3 сумма стл.2-5 стр.22</t>
  </si>
  <si>
    <t>Ф.F7r разд.3 стл.7 стр.220=Ф.F7r разд.3 сумма стл.2-5 стр.220</t>
  </si>
  <si>
    <t>Ф.F7r разд.3 стл.7 стр.221=Ф.F7r разд.3 сумма стл.2-5 стр.221</t>
  </si>
  <si>
    <t>Ф.F7r разд.3 стл.7 стр.222=Ф.F7r разд.3 сумма стл.2-5 стр.222</t>
  </si>
  <si>
    <t>Ф.F7r разд.3 стл.7 стр.223=Ф.F7r разд.3 сумма стл.2-5 стр.223</t>
  </si>
  <si>
    <t>Ф.F7r разд.3 стл.7 стр.224=Ф.F7r разд.3 сумма стл.2-5 стр.224</t>
  </si>
  <si>
    <t>Ф.F7r разд.3 стл.7 стр.225=Ф.F7r разд.3 сумма стл.2-5 стр.225</t>
  </si>
  <si>
    <t>Ф.F7r разд.3 стл.7 стр.226=Ф.F7r разд.3 сумма стл.2-5 стр.226</t>
  </si>
  <si>
    <t>Ф.F7r разд.3 стл.7 стр.227=Ф.F7r разд.3 сумма стл.2-5 стр.227</t>
  </si>
  <si>
    <t>Ф.F7r разд.3 стл.7 стр.228=Ф.F7r разд.3 сумма стл.2-5 стр.228</t>
  </si>
  <si>
    <t>Ф.F7r разд.3 стл.7 стр.229=Ф.F7r разд.3 сумма стл.2-5 стр.229</t>
  </si>
  <si>
    <t>Ф.F7r разд.3 стл.7 стр.23=Ф.F7r разд.3 сумма стл.2-5 стр.23</t>
  </si>
  <si>
    <t>Ф.F7r разд.3 стл.7 стр.230=Ф.F7r разд.3 сумма стл.2-5 стр.230</t>
  </si>
  <si>
    <t>Ф.F7r разд.3 стл.7 стр.231=Ф.F7r разд.3 сумма стл.2-5 стр.231</t>
  </si>
  <si>
    <t>Ф.F7r разд.3 стл.7 стр.232=Ф.F7r разд.3 сумма стл.2-5 стр.232</t>
  </si>
  <si>
    <t>Ф.F7r разд.3 стл.7 стр.233=Ф.F7r разд.3 сумма стл.2-5 стр.233</t>
  </si>
  <si>
    <t>Ф.F7r разд.3 стл.7 стр.234=Ф.F7r разд.3 сумма стл.2-5 стр.234</t>
  </si>
  <si>
    <t>Ф.F7r разд.3 стл.7 стр.235=Ф.F7r разд.3 сумма стл.2-5 стр.235</t>
  </si>
  <si>
    <t>Ф.F7r разд.3 стл.7 стр.236=Ф.F7r разд.3 сумма стл.2-5 стр.236</t>
  </si>
  <si>
    <t>Ф.F7r разд.3 стл.7 стр.237=Ф.F7r разд.3 сумма стл.2-5 стр.237</t>
  </si>
  <si>
    <t>Ф.F7r разд.3 стл.7 стр.238=Ф.F7r разд.3 сумма стл.2-5 стр.238</t>
  </si>
  <si>
    <t>Ф.F7r разд.3 стл.7 стр.239=Ф.F7r разд.3 сумма стл.2-5 стр.239</t>
  </si>
  <si>
    <t>Ф.F7r разд.3 стл.7 стр.24=Ф.F7r разд.3 сумма стл.2-5 стр.24</t>
  </si>
  <si>
    <t>Ф.F7r разд.3 стл.7 стр.240=Ф.F7r разд.3 сумма стл.2-5 стр.240</t>
  </si>
  <si>
    <t>Ф.F7r разд.3 стл.7 стр.241=Ф.F7r разд.3 сумма стл.2-5 стр.241</t>
  </si>
  <si>
    <t>Ф.F7r разд.3 стл.7 стр.242=Ф.F7r разд.3 сумма стл.2-5 стр.242</t>
  </si>
  <si>
    <t>Ф.F7r разд.3 стл.7 стр.243=Ф.F7r разд.3 сумма стл.2-5 стр.243</t>
  </si>
  <si>
    <t>Ф.F7r разд.3 стл.7 стр.244=Ф.F7r разд.3 сумма стл.2-5 стр.244</t>
  </si>
  <si>
    <t>Ф.F7r разд.3 стл.7 стр.245=Ф.F7r разд.3 сумма стл.2-5 стр.245</t>
  </si>
  <si>
    <t>Ф.F7r разд.3 стл.7 стр.246=Ф.F7r разд.3 сумма стл.2-5 стр.246</t>
  </si>
  <si>
    <t>Ф.F7r разд.3 стл.7 стр.247=Ф.F7r разд.3 сумма стл.2-5 стр.247</t>
  </si>
  <si>
    <t>Ф.F7r разд.3 стл.7 стр.25=Ф.F7r разд.3 сумма стл.2-5 стр.25</t>
  </si>
  <si>
    <t>Ф.F7r разд.3 стл.7 стр.26=Ф.F7r разд.3 сумма стл.2-5 стр.26</t>
  </si>
  <si>
    <t>Ф.F7r разд.3 стл.7 стр.27=Ф.F7r разд.3 сумма стл.2-5 стр.27</t>
  </si>
  <si>
    <t>Ф.F7r разд.3 стл.7 стр.28=Ф.F7r разд.3 сумма стл.2-5 стр.28</t>
  </si>
  <si>
    <t>Ф.F7r разд.3 стл.7 стр.29=Ф.F7r разд.3 сумма стл.2-5 стр.29</t>
  </si>
  <si>
    <t>Ф.F7r разд.3 стл.7 стр.3=Ф.F7r разд.3 сумма стл.2-5 стр.3</t>
  </si>
  <si>
    <t>Ф.F7r разд.3 стл.7 стр.30=Ф.F7r разд.3 сумма стл.2-5 стр.30</t>
  </si>
  <si>
    <t>Ф.F7r разд.3 стл.7 стр.31=Ф.F7r разд.3 сумма стл.2-5 стр.31</t>
  </si>
  <si>
    <t>Ф.F7r разд.3 стл.7 стр.32=Ф.F7r разд.3 сумма стл.2-5 стр.32</t>
  </si>
  <si>
    <t>Ф.F7r разд.3 стл.7 стр.33=Ф.F7r разд.3 сумма стл.2-5 стр.33</t>
  </si>
  <si>
    <t>Ф.F7r разд.3 стл.7 стр.34=Ф.F7r разд.3 сумма стл.2-5 стр.34</t>
  </si>
  <si>
    <t>Ф.F7r разд.3 стл.7 стр.35=Ф.F7r разд.3 сумма стл.2-5 стр.35</t>
  </si>
  <si>
    <t>Ф.F7r разд.3 стл.7 стр.36=Ф.F7r разд.3 сумма стл.2-5 стр.36</t>
  </si>
  <si>
    <t>Ф.F7r разд.3 стл.7 стр.37=Ф.F7r разд.3 сумма стл.2-5 стр.37</t>
  </si>
  <si>
    <t>Ф.F7r разд.3 стл.7 стр.38=Ф.F7r разд.3 сумма стл.2-5 стр.38</t>
  </si>
  <si>
    <t>Ф.F7r разд.3 стл.7 стр.39=Ф.F7r разд.3 сумма стл.2-5 стр.39</t>
  </si>
  <si>
    <t>Ф.F7r разд.3 стл.7 стр.4=Ф.F7r разд.3 сумма стл.2-5 стр.4</t>
  </si>
  <si>
    <t>Ф.F7r разд.3 стл.7 стр.40=Ф.F7r разд.3 сумма стл.2-5 стр.40</t>
  </si>
  <si>
    <t>Ф.F7r разд.3 стл.7 стр.41=Ф.F7r разд.3 сумма стл.2-5 стр.41</t>
  </si>
  <si>
    <t>Ф.F7r разд.3 стл.7 стр.42=Ф.F7r разд.3 сумма стл.2-5 стр.42</t>
  </si>
  <si>
    <t>Ф.F7r разд.3 стл.7 стр.43=Ф.F7r разд.3 сумма стл.2-5 стр.43</t>
  </si>
  <si>
    <t>Ф.F7r разд.3 стл.7 стр.44=Ф.F7r разд.3 сумма стл.2-5 стр.44</t>
  </si>
  <si>
    <t>Ф.F7r разд.3 стл.7 стр.45=Ф.F7r разд.3 сумма стл.2-5 стр.45</t>
  </si>
  <si>
    <t>Ф.F7r разд.3 стл.7 стр.46=Ф.F7r разд.3 сумма стл.2-5 стр.46</t>
  </si>
  <si>
    <t>Ф.F7r разд.3 стл.7 стр.47=Ф.F7r разд.3 сумма стл.2-5 стр.47</t>
  </si>
  <si>
    <t>Ф.F7r разд.3 стл.7 стр.48=Ф.F7r разд.3 сумма стл.2-5 стр.48</t>
  </si>
  <si>
    <t>Ф.F7r разд.3 стл.7 стр.49=Ф.F7r разд.3 сумма стл.2-5 стр.49</t>
  </si>
  <si>
    <t>Ф.F7r разд.3 стл.7 стр.5=Ф.F7r разд.3 сумма стл.2-5 стр.5</t>
  </si>
  <si>
    <t>Ф.F7r разд.3 стл.7 стр.50=Ф.F7r разд.3 сумма стл.2-5 стр.50</t>
  </si>
  <si>
    <t>Ф.F7r разд.3 стл.7 стр.51=Ф.F7r разд.3 сумма стл.2-5 стр.51</t>
  </si>
  <si>
    <t>Ф.F7r разд.3 стл.7 стр.52=Ф.F7r разд.3 сумма стл.2-5 стр.52</t>
  </si>
  <si>
    <t>Ф.F7r разд.3 стл.7 стр.53=Ф.F7r разд.3 сумма стл.2-5 стр.53</t>
  </si>
  <si>
    <t>Ф.F7r разд.3 стл.7 стр.54=Ф.F7r разд.3 сумма стл.2-5 стр.54</t>
  </si>
  <si>
    <t>Ф.F7r разд.3 стл.7 стр.55=Ф.F7r разд.3 сумма стл.2-5 стр.55</t>
  </si>
  <si>
    <t>Ф.F7r разд.3 стл.7 стр.56=Ф.F7r разд.3 сумма стл.2-5 стр.56</t>
  </si>
  <si>
    <t>Ф.F7r разд.3 стл.7 стр.57=Ф.F7r разд.3 сумма стл.2-5 стр.57</t>
  </si>
  <si>
    <t>Ф.F7r разд.3 стл.7 стр.58=Ф.F7r разд.3 сумма стл.2-5 стр.58</t>
  </si>
  <si>
    <t>Ф.F7r разд.3 стл.7 стр.59=Ф.F7r разд.3 сумма стл.2-5 стр.59</t>
  </si>
  <si>
    <t>Ф.F7r разд.3 стл.7 стр.6=Ф.F7r разд.3 сумма стл.2-5 стр.6</t>
  </si>
  <si>
    <t>Ф.F7r разд.3 стл.7 стр.60=Ф.F7r разд.3 сумма стл.2-5 стр.60</t>
  </si>
  <si>
    <t>Ф.F7r разд.3 стл.7 стр.61=Ф.F7r разд.3 сумма стл.2-5 стр.61</t>
  </si>
  <si>
    <t>Ф.F7r разд.3 стл.7 стр.62=Ф.F7r разд.3 сумма стл.2-5 стр.62</t>
  </si>
  <si>
    <t>Ф.F7r разд.3 стл.7 стр.63=Ф.F7r разд.3 сумма стл.2-5 стр.63</t>
  </si>
  <si>
    <t>Ф.F7r разд.3 стл.7 стр.64=Ф.F7r разд.3 сумма стл.2-5 стр.64</t>
  </si>
  <si>
    <t>Ф.F7r разд.3 стл.7 стр.65=Ф.F7r разд.3 сумма стл.2-5 стр.65</t>
  </si>
  <si>
    <t>Ф.F7r разд.3 стл.7 стр.66=Ф.F7r разд.3 сумма стл.2-5 стр.66</t>
  </si>
  <si>
    <t>Ф.F7r разд.3 стл.7 стр.67=Ф.F7r разд.3 сумма стл.2-5 стр.67</t>
  </si>
  <si>
    <t>Ф.F7r разд.3 стл.7 стр.68=Ф.F7r разд.3 сумма стл.2-5 стр.68</t>
  </si>
  <si>
    <t>Ф.F7r разд.3 стл.7 стр.69=Ф.F7r разд.3 сумма стл.2-5 стр.69</t>
  </si>
  <si>
    <t>Ф.F7r разд.3 стл.7 стр.7=Ф.F7r разд.3 сумма стл.2-5 стр.7</t>
  </si>
  <si>
    <t>Ф.F7r разд.3 стл.7 стр.70=Ф.F7r разд.3 сумма стл.2-5 стр.70</t>
  </si>
  <si>
    <t>Ф.F7r разд.3 стл.7 стр.71=Ф.F7r разд.3 сумма стл.2-5 стр.71</t>
  </si>
  <si>
    <t>Ф.F7r разд.3 стл.7 стр.72=Ф.F7r разд.3 сумма стл.2-5 стр.72</t>
  </si>
  <si>
    <t>Ф.F7r разд.3 стл.7 стр.73=Ф.F7r разд.3 сумма стл.2-5 стр.73</t>
  </si>
  <si>
    <t>Ф.F7r разд.3 стл.7 стр.74=Ф.F7r разд.3 сумма стл.2-5 стр.74</t>
  </si>
  <si>
    <t>Ф.F7r разд.3 стл.7 стр.75=Ф.F7r разд.3 сумма стл.2-5 стр.75</t>
  </si>
  <si>
    <t>Ф.F7r разд.3 стл.7 стр.76=Ф.F7r разд.3 сумма стл.2-5 стр.76</t>
  </si>
  <si>
    <t>Ф.F7r разд.3 стл.7 стр.77=Ф.F7r разд.3 сумма стл.2-5 стр.77</t>
  </si>
  <si>
    <t>Ф.F7r разд.3 стл.7 стр.78=Ф.F7r разд.3 сумма стл.2-5 стр.78</t>
  </si>
  <si>
    <t>Ф.F7r разд.3 стл.7 стр.79=Ф.F7r разд.3 сумма стл.2-5 стр.79</t>
  </si>
  <si>
    <t>Ф.F7r разд.3 стл.7 стр.8=Ф.F7r разд.3 сумма стл.2-5 стр.8</t>
  </si>
  <si>
    <t>Ф.F7r разд.3 стл.7 стр.80=Ф.F7r разд.3 сумма стл.2-5 стр.80</t>
  </si>
  <si>
    <t>Ф.F7r разд.3 стл.7 стр.81=Ф.F7r разд.3 сумма стл.2-5 стр.81</t>
  </si>
  <si>
    <t>Ф.F7r разд.3 стл.7 стр.82=Ф.F7r разд.3 сумма стл.2-5 стр.82</t>
  </si>
  <si>
    <t>Ф.F7r разд.3 стл.7 стр.83=Ф.F7r разд.3 сумма стл.2-5 стр.83</t>
  </si>
  <si>
    <t>Ф.F7r разд.3 стл.7 стр.84=Ф.F7r разд.3 сумма стл.2-5 стр.84</t>
  </si>
  <si>
    <t>Ф.F7r разд.3 стл.7 стр.85=Ф.F7r разд.3 сумма стл.2-5 стр.85</t>
  </si>
  <si>
    <t>Ф.F7r разд.3 стл.7 стр.86=Ф.F7r разд.3 сумма стл.2-5 стр.86</t>
  </si>
  <si>
    <t>Ф.F7r разд.3 стл.7 стр.87=Ф.F7r разд.3 сумма стл.2-5 стр.87</t>
  </si>
  <si>
    <t>Ф.F7r разд.3 стл.7 стр.88=Ф.F7r разд.3 сумма стл.2-5 стр.88</t>
  </si>
  <si>
    <t>Ф.F7r разд.3 стл.7 стр.89=Ф.F7r разд.3 сумма стл.2-5 стр.89</t>
  </si>
  <si>
    <t>Ф.F7r разд.3 стл.7 стр.9=Ф.F7r разд.3 сумма стл.2-5 стр.9</t>
  </si>
  <si>
    <t>Ф.F7r разд.3 стл.7 стр.90=Ф.F7r разд.3 сумма стл.2-5 стр.90</t>
  </si>
  <si>
    <t>Ф.F7r разд.3 стл.7 стр.91=Ф.F7r разд.3 сумма стл.2-5 стр.91</t>
  </si>
  <si>
    <t>Ф.F7r разд.3 стл.7 стр.92=Ф.F7r разд.3 сумма стл.2-5 стр.92</t>
  </si>
  <si>
    <t>Ф.F7r разд.3 стл.7 стр.93=Ф.F7r разд.3 сумма стл.2-5 стр.93</t>
  </si>
  <si>
    <t>Ф.F7r разд.3 стл.7 стр.94=Ф.F7r разд.3 сумма стл.2-5 стр.94</t>
  </si>
  <si>
    <t>Ф.F7r разд.3 стл.7 стр.95=Ф.F7r разд.3 сумма стл.2-5 стр.95</t>
  </si>
  <si>
    <t>Ф.F7r разд.3 стл.7 стр.96=Ф.F7r разд.3 сумма стл.2-5 стр.96</t>
  </si>
  <si>
    <t>Ф.F7r разд.3 стл.7 стр.97=Ф.F7r разд.3 сумма стл.2-5 стр.97</t>
  </si>
  <si>
    <t>Ф.F7r разд.3 стл.7 стр.98=Ф.F7r разд.3 сумма стл.2-5 стр.98</t>
  </si>
  <si>
    <t>Ф.F7r разд.3 стл.7 стр.99=Ф.F7r разд.3 сумма стл.2-5 стр.99</t>
  </si>
  <si>
    <t>Ф.F7r разд.4 стл.10 стр.145=0</t>
  </si>
  <si>
    <t>Ф.F7r разд.4 стл.10 стр.146=0</t>
  </si>
  <si>
    <t>Ф.F7r разд.4 стл.10 стр.147=0</t>
  </si>
  <si>
    <t>Ф.F7r разд.4 стл.11 стр.146=0</t>
  </si>
  <si>
    <t>Ф.F7r разд.4 стл.11 стр.147=0</t>
  </si>
  <si>
    <t>Ф.F7r разд.4 стл.12 стр.146=0</t>
  </si>
  <si>
    <t>Ф.F7r разд.4 стл.12 стр.147=0</t>
  </si>
  <si>
    <t>Ф.F7r разд.4 стл.13 стр.145=0</t>
  </si>
  <si>
    <t>Ф.F7r разд.4 стл.13 стр.146=0</t>
  </si>
  <si>
    <t>Ф.F7r разд.4 стл.13 стр.147=0</t>
  </si>
  <si>
    <t>Ф.F7r разд.4 стл.14 стр.145=0</t>
  </si>
  <si>
    <t>Ф.F7r разд.4 стл.14 стр.146=0</t>
  </si>
  <si>
    <t>Ф.F7r разд.4 стл.14 стр.147=0</t>
  </si>
  <si>
    <t>Ф.F7r разд.4 стл.15 стр.145=0</t>
  </si>
  <si>
    <t>Ф.F7r разд.4 стл.15 стр.146=0</t>
  </si>
  <si>
    <t>Ф.F7r разд.4 стл.15 стр.147=0</t>
  </si>
  <si>
    <t>Ф.F7r разд.4 стл.2 стр.145=0</t>
  </si>
  <si>
    <t>Ф.F7r разд.4 стл.2 стр.146=0</t>
  </si>
  <si>
    <t>Ф.F7r разд.4 стл.2 стр.147=0</t>
  </si>
  <si>
    <t>Ф.F7r разд.4 стл.3 стр.145=0</t>
  </si>
  <si>
    <t>Ф.F7r разд.4 стл.3 стр.146=0</t>
  </si>
  <si>
    <t>Ф.F7r разд.4 стл.3 стр.147=0</t>
  </si>
  <si>
    <t>Ф.F7r разд.4 стл.4 стр.145=0</t>
  </si>
  <si>
    <t>Ф.F7r разд.4 стл.4 стр.146=0</t>
  </si>
  <si>
    <t>Ф.F7r разд.4 стл.4 стр.147=0</t>
  </si>
  <si>
    <t>Ф.F7r разд.4 стл.5 стр.145=0</t>
  </si>
  <si>
    <t>Ф.F7r разд.4 стл.5 стр.146=0</t>
  </si>
  <si>
    <t>Ф.F7r разд.4 стл.5 стр.147=0</t>
  </si>
  <si>
    <t>Ф.F7r разд.4 стл.6 стр.145=0</t>
  </si>
  <si>
    <t>Ф.F7r разд.4 стл.6 стр.146=0</t>
  </si>
  <si>
    <t>Ф.F7r разд.4 стл.6 стр.147=0</t>
  </si>
  <si>
    <t>Ф.F7r разд.4 стл.7 стр.145=0</t>
  </si>
  <si>
    <t>Ф.F7r разд.4 стл.7 стр.146=0</t>
  </si>
  <si>
    <t>Ф.F7r разд.4 стл.7 стр.147=0</t>
  </si>
  <si>
    <t>Ф.F7r разд.4 стл.8 стр.145=0</t>
  </si>
  <si>
    <t>Ф.F7r разд.4 стл.8 стр.146=0</t>
  </si>
  <si>
    <t>Ф.F7r разд.4 стл.8 стр.147=0</t>
  </si>
  <si>
    <t>Ф.F7r разд.4 стл.9 стр.145=0</t>
  </si>
  <si>
    <t>Ф.F7r разд.4 стл.9 стр.146=0</t>
  </si>
  <si>
    <t>Ф.F7r разд.4 стл.9 стр.147=0</t>
  </si>
  <si>
    <t>Ф.F7r разд.4 стл.10 стр.149=0</t>
  </si>
  <si>
    <t>Ф.F7r разд.4 стл.10 стр.150=0</t>
  </si>
  <si>
    <t>Ф.F7r разд.4 стл.10 стр.151=0</t>
  </si>
  <si>
    <t>Ф.F7r разд.4 стл.10 стр.153=0</t>
  </si>
  <si>
    <t>Ф.F7r разд.4 стл.10 стр.154=0</t>
  </si>
  <si>
    <t>Ф.F7r разд.4 стл.10 стр.155=0</t>
  </si>
  <si>
    <t>Ф.F7r разд.4 стл.11 стр.149=0</t>
  </si>
  <si>
    <t>Ф.F7r разд.4 стл.11 стр.150=0</t>
  </si>
  <si>
    <t>Ф.F7r разд.4 стл.11 стр.151=0</t>
  </si>
  <si>
    <t>Ф.F7r разд.4 стл.11 стр.153=0</t>
  </si>
  <si>
    <t>Ф.F7r разд.4 стл.11 стр.154=0</t>
  </si>
  <si>
    <t>Ф.F7r разд.4 стл.11 стр.155=0</t>
  </si>
  <si>
    <t>Ф.F7r разд.4 стл.12 стр.149=0</t>
  </si>
  <si>
    <t>Ф.F7r разд.4 стл.12 стр.150=0</t>
  </si>
  <si>
    <t>Ф.F7r разд.4 стл.12 стр.151=0</t>
  </si>
  <si>
    <t>Ф.F7r разд.4 стл.12 стр.153=0</t>
  </si>
  <si>
    <t>Ф.F7r разд.4 стл.12 стр.154=0</t>
  </si>
  <si>
    <t>Ф.F7r разд.4 стл.12 стр.155=0</t>
  </si>
  <si>
    <t>Ф.F7r разд.4 стл.13 стр.149=0</t>
  </si>
  <si>
    <t>Ф.F7r разд.4 стл.13 стр.150=0</t>
  </si>
  <si>
    <t>Ф.F7r разд.4 стл.13 стр.151=0</t>
  </si>
  <si>
    <t>Ф.F7r разд.4 стл.13 стр.153=0</t>
  </si>
  <si>
    <t>Ф.F7r разд.4 стл.13 стр.154=0</t>
  </si>
  <si>
    <t>Ф.F7r разд.4 стл.13 стр.155=0</t>
  </si>
  <si>
    <t>Ф.F7r разд.4 стл.14 стр.149=0</t>
  </si>
  <si>
    <t>Ф.F7r разд.4 стл.14 стр.150=0</t>
  </si>
  <si>
    <t>Ф.F7r разд.4 стл.14 стр.151=0</t>
  </si>
  <si>
    <t>Ф.F7r разд.4 стл.14 стр.153=0</t>
  </si>
  <si>
    <t>Ф.F7r разд.4 стл.14 стр.154=0</t>
  </si>
  <si>
    <t>Ф.F7r разд.4 стл.14 стр.155=0</t>
  </si>
  <si>
    <t>Ф.F7r разд.4 стл.15 стр.149=0</t>
  </si>
  <si>
    <t>Ф.F7r разд.4 стл.15 стр.150=0</t>
  </si>
  <si>
    <t>Ф.F7r разд.4 стл.15 стр.151=0</t>
  </si>
  <si>
    <t>Ф.F7r разд.4 стл.15 стр.153=0</t>
  </si>
  <si>
    <t>Ф.F7r разд.4 стл.15 стр.154=0</t>
  </si>
  <si>
    <t>Ф.F7r разд.4 стл.15 стр.155=0</t>
  </si>
  <si>
    <t>Ф.F7r разд.4 стл.2 стр.149=0</t>
  </si>
  <si>
    <t>Ф.F7r разд.4 стл.2 стр.150=0</t>
  </si>
  <si>
    <t>Ф.F7r разд.4 стл.2 стр.151=0</t>
  </si>
  <si>
    <t>Ф.F7r разд.4 стл.2 стр.153=0</t>
  </si>
  <si>
    <t>Ф.F7r разд.4 стл.2 стр.154=0</t>
  </si>
  <si>
    <t>Ф.F7r разд.4 стл.2 стр.155=0</t>
  </si>
  <si>
    <t>Ф.F7r разд.4 стл.3 стр.149=0</t>
  </si>
  <si>
    <t>Ф.F7r разд.4 стл.3 стр.150=0</t>
  </si>
  <si>
    <t>Ф.F7r разд.4 стл.3 стр.151=0</t>
  </si>
  <si>
    <t>Ф.F7r разд.4 стл.3 стр.153=0</t>
  </si>
  <si>
    <t>Ф.F7r разд.4 стл.3 стр.154=0</t>
  </si>
  <si>
    <t>Ф.F7r разд.4 стл.3 стр.155=0</t>
  </si>
  <si>
    <t>Ф.F7r разд.4 стл.4 стр.149=0</t>
  </si>
  <si>
    <t>Ф.F7r разд.4 стл.4 стр.150=0</t>
  </si>
  <si>
    <t>Ф.F7r разд.4 стл.4 стр.151=0</t>
  </si>
  <si>
    <t>Ф.F7r разд.4 стл.4 стр.153=0</t>
  </si>
  <si>
    <t>Ф.F7r разд.4 стл.4 стр.154=0</t>
  </si>
  <si>
    <t>Ф.F7r разд.4 стл.4 стр.155=0</t>
  </si>
  <si>
    <t>Ф.F7r разд.4 стл.5 стр.149=0</t>
  </si>
  <si>
    <t>Ф.F7r разд.4 стл.5 стр.150=0</t>
  </si>
  <si>
    <t>Ф.F7r разд.4 стл.5 стр.151=0</t>
  </si>
  <si>
    <t>Ф.F7r разд.4 стл.5 стр.153=0</t>
  </si>
  <si>
    <t>Ф.F7r разд.4 стл.5 стр.154=0</t>
  </si>
  <si>
    <t>Ф.F7r разд.4 стл.5 стр.155=0</t>
  </si>
  <si>
    <t>Ф.F7r разд.4 стл.6 стр.149=0</t>
  </si>
  <si>
    <t>Ф.F7r разд.4 стл.6 стр.150=0</t>
  </si>
  <si>
    <t>Ф.F7r разд.4 стл.6 стр.151=0</t>
  </si>
  <si>
    <t>Ф.F7r разд.4 стл.6 стр.153=0</t>
  </si>
  <si>
    <t>Ф.F7r разд.4 стл.6 стр.154=0</t>
  </si>
  <si>
    <t>Ф.F7r разд.4 стл.6 стр.155=0</t>
  </si>
  <si>
    <t>Ф.F7r разд.4 стл.7 стр.149=0</t>
  </si>
  <si>
    <t>Ф.F7r разд.4 стл.7 стр.150=0</t>
  </si>
  <si>
    <t>Ф.F7r разд.4 стл.7 стр.151=0</t>
  </si>
  <si>
    <t>Ф.F7r разд.4 стл.7 стр.153=0</t>
  </si>
  <si>
    <t>Ф.F7r разд.4 стл.7 стр.154=0</t>
  </si>
  <si>
    <t>Ф.F7r разд.4 стл.7 стр.155=0</t>
  </si>
  <si>
    <t>Ф.F7r разд.4 стл.8 стр.149=0</t>
  </si>
  <si>
    <t>Ф.F7r разд.4 стл.8 стр.150=0</t>
  </si>
  <si>
    <t>Ф.F7r разд.4 стл.8 стр.151=0</t>
  </si>
  <si>
    <t>Ф.F7r разд.4 стл.8 стр.153=0</t>
  </si>
  <si>
    <t>Ф.F7r разд.4 стл.8 стр.154=0</t>
  </si>
  <si>
    <t>Ф.F7r разд.4 стл.8 стр.155=0</t>
  </si>
  <si>
    <t>Ф.F7r разд.4 стл.9 стр.149=0</t>
  </si>
  <si>
    <t>Ф.F7r разд.4 стл.9 стр.150=0</t>
  </si>
  <si>
    <t>Ф.F7r разд.4 стл.9 стр.151=0</t>
  </si>
  <si>
    <t>Ф.F7r разд.4 стл.9 стр.153=0</t>
  </si>
  <si>
    <t>Ф.F7r разд.4 стл.9 стр.154=0</t>
  </si>
  <si>
    <t>Ф.F7r разд.4 стл.9 стр.155=0</t>
  </si>
  <si>
    <t>Ф.F7r разд.4 стл.24 стр.126=0</t>
  </si>
  <si>
    <t>Ф.F7r разд.4 стл.24 стр.127=0</t>
  </si>
  <si>
    <t>Ф.F7r разд.4 стл.24 стр.128=0</t>
  </si>
  <si>
    <t>Ф.F7r разд.4 стл.24 стр.129=0</t>
  </si>
  <si>
    <t>Ф.F7r разд.4 стл.24 стр.130=0</t>
  </si>
  <si>
    <t>Ф.F7r разд.4 стл.24 стр.131=0</t>
  </si>
  <si>
    <t>Ф.F7r разд.4 стл.24 стр.132=0</t>
  </si>
  <si>
    <t>Ф.F7r разд.4 стл.24 стр.133=0</t>
  </si>
  <si>
    <t>Ф.F7r разд.4 стл.24 стр.134=0</t>
  </si>
  <si>
    <t>Ф.F7r разд.4 стл.24 стр.135=0</t>
  </si>
  <si>
    <t>Ф.F7r разд.4 стл.24 стр.136=0</t>
  </si>
  <si>
    <t>Ф.F7r разд.4 стл.24 стр.137=0</t>
  </si>
  <si>
    <t>Ф.F7r разд.4 стл.24 стр.138=0</t>
  </si>
  <si>
    <t>Ф.F7r разд.4 стл.24 стр.139=0</t>
  </si>
  <si>
    <t>Ф.F7r разд.4 стл.24 стр.140=0</t>
  </si>
  <si>
    <t>Ф.F7r разд.4 стл.24 стр.141=0</t>
  </si>
  <si>
    <t>Ф.F7r разд.4 стл.25 стр.126=0</t>
  </si>
  <si>
    <t>Ф.F7r разд.4 стл.25 стр.127=0</t>
  </si>
  <si>
    <t>Ф.F7r разд.4 стл.25 стр.128=0</t>
  </si>
  <si>
    <t>Ф.F7r разд.4 стл.25 стр.129=0</t>
  </si>
  <si>
    <t>Ф.F7r разд.4 стл.25 стр.130=0</t>
  </si>
  <si>
    <t>Ф.F7r разд.4 стл.25 стр.131=0</t>
  </si>
  <si>
    <t>Ф.F7r разд.4 стл.25 стр.132=0</t>
  </si>
  <si>
    <t>Ф.F7r разд.4 стл.25 стр.133=0</t>
  </si>
  <si>
    <t>Ф.F7r разд.4 стл.25 стр.134=0</t>
  </si>
  <si>
    <t>Ф.F7r разд.4 стл.25 стр.135=0</t>
  </si>
  <si>
    <t>Ф.F7r разд.4 стл.25 стр.136=0</t>
  </si>
  <si>
    <t>Ф.F7r разд.4 стл.25 стр.137=0</t>
  </si>
  <si>
    <t>Ф.F7r разд.4 стл.25 стр.138=0</t>
  </si>
  <si>
    <t>Ф.F7r разд.4 стл.25 стр.139=0</t>
  </si>
  <si>
    <t>Ф.F7r разд.4 стл.25 стр.140=0</t>
  </si>
  <si>
    <t>Ф.F7r разд.4 стл.25 стр.141=0</t>
  </si>
  <si>
    <t>Ф.F7r разд.4 стл.26 стр.126=0</t>
  </si>
  <si>
    <t>Ф.F7r разд.4 стл.26 стр.127=0</t>
  </si>
  <si>
    <t>Ф.F7r разд.4 стл.26 стр.128=0</t>
  </si>
  <si>
    <t>Ф.F7r разд.4 стл.26 стр.129=0</t>
  </si>
  <si>
    <t>Ф.F7r разд.4 стл.26 стр.130=0</t>
  </si>
  <si>
    <t>Ф.F7r разд.4 стл.26 стр.131=0</t>
  </si>
  <si>
    <t>Ф.F7r разд.4 стл.26 стр.132=0</t>
  </si>
  <si>
    <t>Ф.F7r разд.4 стл.26 стр.133=0</t>
  </si>
  <si>
    <t>Ф.F7r разд.4 стл.26 стр.134=0</t>
  </si>
  <si>
    <t>Ф.F7r разд.4 стл.26 стр.135=0</t>
  </si>
  <si>
    <t>Ф.F7r разд.4 стл.26 стр.136=0</t>
  </si>
  <si>
    <t>Ф.F7r разд.4 стл.26 стр.137=0</t>
  </si>
  <si>
    <t>Ф.F7r разд.4 стл.26 стр.138=0</t>
  </si>
  <si>
    <t>Ф.F7r разд.4 стл.26 стр.139=0</t>
  </si>
  <si>
    <t>Ф.F7r разд.4 стл.26 стр.140=0</t>
  </si>
  <si>
    <t>Ф.F7r разд.4 стл.26 стр.141=0</t>
  </si>
  <si>
    <t>Ф.F7r разд.4 стл.27 стр.126=0</t>
  </si>
  <si>
    <t>Ф.F7r разд.4 стл.27 стр.127=0</t>
  </si>
  <si>
    <t>Ф.F7r разд.4 стл.27 стр.128=0</t>
  </si>
  <si>
    <t>Ф.F7r разд.4 стл.27 стр.129=0</t>
  </si>
  <si>
    <t>Ф.F7r разд.4 стл.27 стр.130=0</t>
  </si>
  <si>
    <t>Ф.F7r разд.4 стл.27 стр.131=0</t>
  </si>
  <si>
    <t>Ф.F7r разд.4 стл.27 стр.132=0</t>
  </si>
  <si>
    <t>Ф.F7r разд.4 стл.27 стр.133=0</t>
  </si>
  <si>
    <t>Ф.F7r разд.4 стл.27 стр.134=0</t>
  </si>
  <si>
    <t>Ф.F7r разд.4 стл.27 стр.135=0</t>
  </si>
  <si>
    <t>Ф.F7r разд.4 стл.27 стр.136=0</t>
  </si>
  <si>
    <t>Ф.F7r разд.4 стл.27 стр.137=0</t>
  </si>
  <si>
    <t>Ф.F7r разд.4 стл.27 стр.138=0</t>
  </si>
  <si>
    <t>Ф.F7r разд.4 стл.27 стр.139=0</t>
  </si>
  <si>
    <t>Ф.F7r разд.4 стл.27 стр.140=0</t>
  </si>
  <si>
    <t>Ф.F7r разд.4 стл.27 стр.141=0</t>
  </si>
  <si>
    <t>Ф.F7r разд.4 стл.28 стр.126=0</t>
  </si>
  <si>
    <t>Ф.F7r разд.4 стл.28 стр.127=0</t>
  </si>
  <si>
    <t>Ф.F7r разд.4 стл.28 стр.128=0</t>
  </si>
  <si>
    <t>Ф.F7r разд.4 стл.28 стр.129=0</t>
  </si>
  <si>
    <t>Ф.F7r разд.4 стл.28 стр.130=0</t>
  </si>
  <si>
    <t>Ф.F7r разд.4 стл.28 стр.131=0</t>
  </si>
  <si>
    <t>Ф.F7r разд.4 стл.28 стр.132=0</t>
  </si>
  <si>
    <t>Ф.F7r разд.4 стл.28 стр.133=0</t>
  </si>
  <si>
    <t>Ф.F7r разд.4 стл.28 стр.134=0</t>
  </si>
  <si>
    <t>Ф.F7r разд.4 стл.28 стр.135=0</t>
  </si>
  <si>
    <t>Ф.F7r разд.4 стл.28 стр.136=0</t>
  </si>
  <si>
    <t>Ф.F7r разд.4 стл.28 стр.137=0</t>
  </si>
  <si>
    <t>Ф.F7r разд.4 стл.28 стр.138=0</t>
  </si>
  <si>
    <t>Ф.F7r разд.4 стл.28 стр.139=0</t>
  </si>
  <si>
    <t>Ф.F7r разд.4 стл.28 стр.140=0</t>
  </si>
  <si>
    <t>Ф.F7r разд.4 стл.28 стр.141=0</t>
  </si>
  <si>
    <t>Ф.F7r разд.4 стл.29 стр.126=0</t>
  </si>
  <si>
    <t>Ф.F7r разд.4 стл.29 стр.127=0</t>
  </si>
  <si>
    <t>Ф.F7r разд.4 стл.29 стр.128=0</t>
  </si>
  <si>
    <t>Ф.F7r разд.4 стл.29 стр.129=0</t>
  </si>
  <si>
    <t>Ф.F7r разд.4 стл.29 стр.130=0</t>
  </si>
  <si>
    <t>Ф.F7r разд.4 стл.29 стр.131=0</t>
  </si>
  <si>
    <t>Ф.F7r разд.4 стл.29 стр.132=0</t>
  </si>
  <si>
    <t>Ф.F7r разд.4 стл.29 стр.133=0</t>
  </si>
  <si>
    <t>Ф.F7r разд.4 стл.29 стр.134=0</t>
  </si>
  <si>
    <t>Ф.F7r разд.4 стл.29 стр.135=0</t>
  </si>
  <si>
    <t>Ф.F7r разд.4 стл.29 стр.136=0</t>
  </si>
  <si>
    <t>Ф.F7r разд.4 стл.29 стр.137=0</t>
  </si>
  <si>
    <t>Ф.F7r разд.4 стл.29 стр.138=0</t>
  </si>
  <si>
    <t>Ф.F7r разд.4 стл.29 стр.139=0</t>
  </si>
  <si>
    <t>Ф.F7r разд.4 стл.29 стр.140=0</t>
  </si>
  <si>
    <t>Ф.F7r разд.4 стл.29 стр.141=0</t>
  </si>
  <si>
    <t>Ф.F7r разд.4 стл.30 стр.126=0</t>
  </si>
  <si>
    <t>Ф.F7r разд.4 стл.30 стр.127=0</t>
  </si>
  <si>
    <t>Ф.F7r разд.4 стл.30 стр.128=0</t>
  </si>
  <si>
    <t>Ф.F7r разд.4 стл.30 стр.129=0</t>
  </si>
  <si>
    <t>Ф.F7r разд.4 стл.30 стр.130=0</t>
  </si>
  <si>
    <t>Ф.F7r разд.4 стл.30 стр.131=0</t>
  </si>
  <si>
    <t>Ф.F7r разд.4 стл.30 стр.132=0</t>
  </si>
  <si>
    <t>Ф.F7r разд.4 стл.30 стр.133=0</t>
  </si>
  <si>
    <t>Ф.F7r разд.4 стл.30 стр.134=0</t>
  </si>
  <si>
    <t>Ф.F7r разд.4 стл.30 стр.135=0</t>
  </si>
  <si>
    <t>Ф.F7r разд.4 стл.30 стр.136=0</t>
  </si>
  <si>
    <t>Ф.F7r разд.4 стл.30 стр.137=0</t>
  </si>
  <si>
    <t>Ф.F7r разд.4 стл.30 стр.138=0</t>
  </si>
  <si>
    <t>Ф.F7r разд.4 стл.30 стр.139=0</t>
  </si>
  <si>
    <t>Ф.F7r разд.4 стл.30 стр.140=0</t>
  </si>
  <si>
    <t>Ф.F7r разд.4 стл.30 стр.141=0</t>
  </si>
  <si>
    <t>Ф.F7r разд.4 стл.31 стр.126=0</t>
  </si>
  <si>
    <t>Ф.F7r разд.4 стл.31 стр.127=0</t>
  </si>
  <si>
    <t>Ф.F7r разд.4 стл.31 стр.128=0</t>
  </si>
  <si>
    <t>Ф.F7r разд.4 стл.31 стр.129=0</t>
  </si>
  <si>
    <t>Ф.F7r разд.4 стл.31 стр.130=0</t>
  </si>
  <si>
    <t>Ф.F7r разд.4 стл.31 стр.131=0</t>
  </si>
  <si>
    <t>Ф.F7r разд.4 стл.31 стр.132=0</t>
  </si>
  <si>
    <t>Ф.F7r разд.4 стл.31 стр.133=0</t>
  </si>
  <si>
    <t>Ф.F7r разд.4 стл.31 стр.134=0</t>
  </si>
  <si>
    <t>Ф.F7r разд.4 стл.31 стр.135=0</t>
  </si>
  <si>
    <t>Ф.F7r разд.4 стл.31 стр.136=0</t>
  </si>
  <si>
    <t>Ф.F7r разд.4 стл.31 стр.137=0</t>
  </si>
  <si>
    <t>Ф.F7r разд.4 стл.31 стр.138=0</t>
  </si>
  <si>
    <t>Ф.F7r разд.4 стл.31 стр.139=0</t>
  </si>
  <si>
    <t>Ф.F7r разд.4 стл.31 стр.140=0</t>
  </si>
  <si>
    <t>Ф.F7r разд.4 стл.31 стр.141=0</t>
  </si>
  <si>
    <t>Ф.F7r разд.4 стл.32 стр.126=0</t>
  </si>
  <si>
    <t>Ф.F7r разд.4 стл.32 стр.127=0</t>
  </si>
  <si>
    <t>Ф.F7r разд.4 стл.32 стр.128=0</t>
  </si>
  <si>
    <t>Ф.F7r разд.4 стл.32 стр.129=0</t>
  </si>
  <si>
    <t>Ф.F7r разд.4 стл.32 стр.130=0</t>
  </si>
  <si>
    <t>Ф.F7r разд.4 стл.32 стр.131=0</t>
  </si>
  <si>
    <t>Ф.F7r разд.4 стл.32 стр.132=0</t>
  </si>
  <si>
    <t>Ф.F7r разд.4 стл.32 стр.133=0</t>
  </si>
  <si>
    <t>Ф.F7r разд.4 стл.32 стр.134=0</t>
  </si>
  <si>
    <t>Ф.F7r разд.4 стл.32 стр.135=0</t>
  </si>
  <si>
    <t>Ф.F7r разд.4 стл.32 стр.136=0</t>
  </si>
  <si>
    <t>Ф.F7r разд.4 стл.32 стр.137=0</t>
  </si>
  <si>
    <t>Ф.F7r разд.4 стл.32 стр.138=0</t>
  </si>
  <si>
    <t>Ф.F7r разд.4 стл.32 стр.139=0</t>
  </si>
  <si>
    <t>Ф.F7r разд.4 стл.32 стр.140=0</t>
  </si>
  <si>
    <t>Ф.F7r разд.4 стл.32 стр.141=0</t>
  </si>
  <si>
    <t>Ф.F7r разд.4 стл.33 стр.126=0</t>
  </si>
  <si>
    <t>Ф.F7r разд.4 стл.33 стр.127=0</t>
  </si>
  <si>
    <t>Ф.F7r разд.4 стл.33 стр.128=0</t>
  </si>
  <si>
    <t>Ф.F7r разд.4 стл.33 стр.129=0</t>
  </si>
  <si>
    <t>Ф.F7r разд.4 стл.33 стр.130=0</t>
  </si>
  <si>
    <t>Ф.F7r разд.4 стл.33 стр.131=0</t>
  </si>
  <si>
    <t>Ф.F7r разд.4 стл.33 стр.132=0</t>
  </si>
  <si>
    <t>Ф.F7r разд.4 стл.33 стр.133=0</t>
  </si>
  <si>
    <t>Ф.F7r разд.4 стл.33 стр.134=0</t>
  </si>
  <si>
    <t>Ф.F7r разд.4 стл.33 стр.135=0</t>
  </si>
  <si>
    <t>Ф.F7r разд.4 стл.33 стр.136=0</t>
  </si>
  <si>
    <t>Ф.F7r разд.4 стл.33 стр.137=0</t>
  </si>
  <si>
    <t>Ф.F7r разд.4 стл.33 стр.138=0</t>
  </si>
  <si>
    <t>Ф.F7r разд.4 стл.33 стр.139=0</t>
  </si>
  <si>
    <t>Ф.F7r разд.4 стл.33 стр.140=0</t>
  </si>
  <si>
    <t>Ф.F7r разд.4 стл.33 стр.141=0</t>
  </si>
  <si>
    <t>Ф.F7r разд.4 стл.13 стр.126=0</t>
  </si>
  <si>
    <t>Ф.F7r разд.4 стл.13 стр.127=0</t>
  </si>
  <si>
    <t>Ф.F7r разд.4 стл.13 стр.128=0</t>
  </si>
  <si>
    <t>Ф.F7r разд.4 стл.13 стр.129=0</t>
  </si>
  <si>
    <t>Ф.F7r разд.4 стл.13 стр.130=0</t>
  </si>
  <si>
    <t>Ф.F7r разд.4 стл.13 стр.131=0</t>
  </si>
  <si>
    <t>Ф.F7r разд.4 стл.13 стр.132=0</t>
  </si>
  <si>
    <t>Ф.F7r разд.4 стл.13 стр.133=0</t>
  </si>
  <si>
    <t>Ф.F7r разд.4 стл.13 стр.134=0</t>
  </si>
  <si>
    <t>Ф.F7r разд.4 стл.13 стр.135=0</t>
  </si>
  <si>
    <t>Ф.F7r разд.4 стл.13 стр.136=0</t>
  </si>
  <si>
    <t>Ф.F7r разд.4 стл.13 стр.137=0</t>
  </si>
  <si>
    <t>Ф.F7r разд.4 стл.13 стр.138=0</t>
  </si>
  <si>
    <t>Ф.F7r разд.4 стл.13 стр.139=0</t>
  </si>
  <si>
    <t>Ф.F7r разд.4 стл.13 стр.140=0</t>
  </si>
  <si>
    <t>Ф.F7r разд.4 стл.13 стр.141=0</t>
  </si>
  <si>
    <t>Ф.F7r разд.4 стл.14 стр.126=0</t>
  </si>
  <si>
    <t>Ф.F7r разд.4 стл.14 стр.127=0</t>
  </si>
  <si>
    <t>Ф.F7r разд.4 стл.14 стр.128=0</t>
  </si>
  <si>
    <t>Ф.F7r разд.4 стл.14 стр.129=0</t>
  </si>
  <si>
    <t>Ф.F7r разд.4 стл.14 стр.130=0</t>
  </si>
  <si>
    <t>Ф.F7r разд.4 стл.14 стр.131=0</t>
  </si>
  <si>
    <t>Ф.F7r разд.4 стл.14 стр.132=0</t>
  </si>
  <si>
    <t>Ф.F7r разд.4 стл.14 стр.133=0</t>
  </si>
  <si>
    <t>Ф.F7r разд.4 стл.14 стр.134=0</t>
  </si>
  <si>
    <t>Ф.F7r разд.4 стл.14 стр.135=0</t>
  </si>
  <si>
    <t>Ф.F7r разд.4 стл.14 стр.136=0</t>
  </si>
  <si>
    <t>Ф.F7r разд.4 стл.14 стр.137=0</t>
  </si>
  <si>
    <t>Ф.F7r разд.4 стл.14 стр.138=0</t>
  </si>
  <si>
    <t>Ф.F7r разд.4 стл.14 стр.139=0</t>
  </si>
  <si>
    <t>Ф.F7r разд.4 стл.14 стр.140=0</t>
  </si>
  <si>
    <t>Ф.F7r разд.4 стл.14 стр.141=0</t>
  </si>
  <si>
    <t>Ф.F7r разд.4 стл.15 стр.126=0</t>
  </si>
  <si>
    <t>Ф.F7r разд.4 стл.15 стр.127=0</t>
  </si>
  <si>
    <t>Ф.F7r разд.4 стл.15 стр.128=0</t>
  </si>
  <si>
    <t>Ф.F7r разд.4 стл.15 стр.129=0</t>
  </si>
  <si>
    <t>Ф.F7r разд.4 стл.15 стр.130=0</t>
  </si>
  <si>
    <t>Ф.F7r разд.4 стл.15 стр.131=0</t>
  </si>
  <si>
    <t>Ф.F7r разд.4 стл.15 стр.132=0</t>
  </si>
  <si>
    <t>Ф.F7r разд.4 стл.15 стр.133=0</t>
  </si>
  <si>
    <t>Ф.F7r разд.4 стл.15 стр.134=0</t>
  </si>
  <si>
    <t>Ф.F7r разд.4 стл.15 стр.135=0</t>
  </si>
  <si>
    <t>Ф.F7r разд.4 стл.15 стр.136=0</t>
  </si>
  <si>
    <t>Ф.F7r разд.4 стл.15 стр.137=0</t>
  </si>
  <si>
    <t>Ф.F7r разд.4 стл.15 стр.138=0</t>
  </si>
  <si>
    <t>Ф.F7r разд.4 стл.15 стр.139=0</t>
  </si>
  <si>
    <t>Ф.F7r разд.4 стл.15 стр.140=0</t>
  </si>
  <si>
    <t>Ф.F7r разд.4 стл.15 стр.141=0</t>
  </si>
  <si>
    <t>Ф.F7r разд.4 стл.10 стр.74=0</t>
  </si>
  <si>
    <t>Ф.F7r разд.4 стл.10 стр.75=0</t>
  </si>
  <si>
    <t>Ф.F7r разд.4 стл.10 стр.76=0</t>
  </si>
  <si>
    <t>Ф.F7r разд.4 стл.10 стр.77=0</t>
  </si>
  <si>
    <t>Ф.F7r разд.4 стл.11 стр.74=0</t>
  </si>
  <si>
    <t>Ф.F7r разд.4 стл.11 стр.75=0</t>
  </si>
  <si>
    <t>Ф.F7r разд.4 стл.11 стр.76=0</t>
  </si>
  <si>
    <t>Ф.F7r разд.4 стл.11 стр.77=0</t>
  </si>
  <si>
    <t>Ф.F7r разд.4 стл.12 стр.74=0</t>
  </si>
  <si>
    <t>Ф.F7r разд.4 стл.12 стр.75=0</t>
  </si>
  <si>
    <t>Ф.F7r разд.4 стл.12 стр.76=0</t>
  </si>
  <si>
    <t>Ф.F7r разд.4 стл.12 стр.77=0</t>
  </si>
  <si>
    <t>Ф.F7r разд.4 стл.13 стр.74=0</t>
  </si>
  <si>
    <t>Ф.F7r разд.4 стл.13 стр.75=0</t>
  </si>
  <si>
    <t>Ф.F7r разд.4 стл.13 стр.76=0</t>
  </si>
  <si>
    <t>Ф.F7r разд.4 стл.13 стр.77=0</t>
  </si>
  <si>
    <t>Ф.F7r разд.4 стл.14 стр.74=0</t>
  </si>
  <si>
    <t>Ф.F7r разд.4 стл.14 стр.75=0</t>
  </si>
  <si>
    <t>Ф.F7r разд.4 стл.14 стр.76=0</t>
  </si>
  <si>
    <t>Ф.F7r разд.4 стл.14 стр.77=0</t>
  </si>
  <si>
    <t>Ф.F7r разд.4 стл.15 стр.74=0</t>
  </si>
  <si>
    <t>Ф.F7r разд.4 стл.15 стр.75=0</t>
  </si>
  <si>
    <t>Ф.F7r разд.4 стл.15 стр.76=0</t>
  </si>
  <si>
    <t>Ф.F7r разд.4 стл.15 стр.77=0</t>
  </si>
  <si>
    <t>Ф.F7r разд.4 стл.2 стр.74=0</t>
  </si>
  <si>
    <t>Ф.F7r разд.4 стл.2 стр.75=0</t>
  </si>
  <si>
    <t>Ф.F7r разд.4 стл.2 стр.76=0</t>
  </si>
  <si>
    <t>Ф.F7r разд.4 стл.2 стр.77=0</t>
  </si>
  <si>
    <t>Ф.F7r разд.4 стл.3 стр.74=0</t>
  </si>
  <si>
    <t>Ф.F7r разд.4 стл.3 стр.75=0</t>
  </si>
  <si>
    <t>Ф.F7r разд.4 стл.3 стр.76=0</t>
  </si>
  <si>
    <t>Ф.F7r разд.4 стл.3 стр.77=0</t>
  </si>
  <si>
    <t>Ф.F7r разд.4 стл.4 стр.74=0</t>
  </si>
  <si>
    <t>Ф.F7r разд.4 стл.4 стр.75=0</t>
  </si>
  <si>
    <t>Ф.F7r разд.4 стл.4 стр.76=0</t>
  </si>
  <si>
    <t>Ф.F7r разд.4 стл.4 стр.77=0</t>
  </si>
  <si>
    <t>Ф.F7r разд.4 стл.5 стр.74=0</t>
  </si>
  <si>
    <t>Ф.F7r разд.4 стл.5 стр.75=0</t>
  </si>
  <si>
    <t>Ф.F7r разд.4 стл.5 стр.76=0</t>
  </si>
  <si>
    <t>Ф.F7r разд.4 стл.5 стр.77=0</t>
  </si>
  <si>
    <t>Ф.F7r разд.4 стл.6 стр.74=0</t>
  </si>
  <si>
    <t>Ф.F7r разд.4 стл.6 стр.75=0</t>
  </si>
  <si>
    <t>Ф.F7r разд.4 стл.6 стр.76=0</t>
  </si>
  <si>
    <t>Ф.F7r разд.4 стл.6 стр.77=0</t>
  </si>
  <si>
    <t>Ф.F7r разд.4 стл.7 стр.74=0</t>
  </si>
  <si>
    <t>Ф.F7r разд.4 стл.7 стр.75=0</t>
  </si>
  <si>
    <t>Ф.F7r разд.4 стл.7 стр.76=0</t>
  </si>
  <si>
    <t>Ф.F7r разд.4 стл.7 стр.77=0</t>
  </si>
  <si>
    <t>Ф.F7r разд.4 стл.8 стр.74=0</t>
  </si>
  <si>
    <t>Ф.F7r разд.4 стл.8 стр.75=0</t>
  </si>
  <si>
    <t>Ф.F7r разд.4 стл.8 стр.76=0</t>
  </si>
  <si>
    <t>Ф.F7r разд.4 стл.8 стр.77=0</t>
  </si>
  <si>
    <t>Ф.F7r разд.4 стл.9 стр.74=0</t>
  </si>
  <si>
    <t>Ф.F7r разд.4 стл.9 стр.75=0</t>
  </si>
  <si>
    <t>Ф.F7r разд.4 стл.9 стр.76=0</t>
  </si>
  <si>
    <t>Ф.F7r разд.4 стл.9 стр.77=0</t>
  </si>
  <si>
    <t>Ф.F7r разд.4 стл.10 стр.33=0</t>
  </si>
  <si>
    <t>(w,r,g) в разд.4  графы 2-15 по строкам 33-43 не заполняются</t>
  </si>
  <si>
    <t>Ф.F7r разд.4 стл.10 стр.34=0</t>
  </si>
  <si>
    <t>Ф.F7r разд.4 стл.10 стр.35=0</t>
  </si>
  <si>
    <t>Ф.F7r разд.4 стл.10 стр.36=0</t>
  </si>
  <si>
    <t>Ф.F7r разд.4 стл.10 стр.37=0</t>
  </si>
  <si>
    <t>Ф.F7r разд.4 стл.10 стр.38=0</t>
  </si>
  <si>
    <t>Ф.F7r разд.4 стл.10 стр.39=0</t>
  </si>
  <si>
    <t>Ф.F7r разд.4 стл.10 стр.40=0</t>
  </si>
  <si>
    <t>Ф.F7r разд.4 стл.10 стр.41=0</t>
  </si>
  <si>
    <t>Ф.F7r разд.4 стл.10 стр.42=0</t>
  </si>
  <si>
    <t>Ф.F7r разд.4 стл.10 стр.43=0</t>
  </si>
  <si>
    <t>Ф.F7r разд.4 стл.11 стр.33=0</t>
  </si>
  <si>
    <t>Ф.F7r разд.4 стл.11 стр.34=0</t>
  </si>
  <si>
    <t>Ф.F7r разд.4 стл.11 стр.35=0</t>
  </si>
  <si>
    <t>Ф.F7r разд.4 стл.11 стр.36=0</t>
  </si>
  <si>
    <t>Ф.F7r разд.4 стл.11 стр.37=0</t>
  </si>
  <si>
    <t>Ф.F7r разд.4 стл.11 стр.38=0</t>
  </si>
  <si>
    <t>Ф.F7r разд.4 стл.11 стр.39=0</t>
  </si>
  <si>
    <t>Ф.F7r разд.4 стл.11 стр.40=0</t>
  </si>
  <si>
    <t>Ф.F7r разд.4 стл.11 стр.41=0</t>
  </si>
  <si>
    <t>Ф.F7r разд.4 стл.11 стр.42=0</t>
  </si>
  <si>
    <t>Ф.F7r разд.4 стл.11 стр.43=0</t>
  </si>
  <si>
    <t>Ф.F7r разд.4 стл.12 стр.33=0</t>
  </si>
  <si>
    <t>Ф.F7r разд.4 стл.12 стр.34=0</t>
  </si>
  <si>
    <t>Ф.F7r разд.4 стл.12 стр.35=0</t>
  </si>
  <si>
    <t>Ф.F7r разд.4 стл.12 стр.36=0</t>
  </si>
  <si>
    <t>Ф.F7r разд.4 стл.12 стр.37=0</t>
  </si>
  <si>
    <t>Ф.F7r разд.4 стл.12 стр.38=0</t>
  </si>
  <si>
    <t>Ф.F7r разд.4 стл.12 стр.39=0</t>
  </si>
  <si>
    <t>Ф.F7r разд.4 стл.12 стр.40=0</t>
  </si>
  <si>
    <t>Ф.F7r разд.4 стл.12 стр.41=0</t>
  </si>
  <si>
    <t>Ф.F7r разд.4 стл.12 стр.42=0</t>
  </si>
  <si>
    <t>Ф.F7r разд.4 стл.12 стр.43=0</t>
  </si>
  <si>
    <t>Ф.F7r разд.4 стл.13 стр.33=0</t>
  </si>
  <si>
    <t>Ф.F7r разд.4 стл.13 стр.34=0</t>
  </si>
  <si>
    <t>Ф.F7r разд.4 стл.13 стр.35=0</t>
  </si>
  <si>
    <t>Ф.F7r разд.4 стл.13 стр.36=0</t>
  </si>
  <si>
    <t>Ф.F7r разд.4 стл.13 стр.37=0</t>
  </si>
  <si>
    <t>Ф.F7r разд.4 стл.13 стр.38=0</t>
  </si>
  <si>
    <t>Ф.F7r разд.4 стл.13 стр.39=0</t>
  </si>
  <si>
    <t>Ф.F7r разд.4 стл.13 стр.40=0</t>
  </si>
  <si>
    <t>Ф.F7r разд.4 стл.13 стр.41=0</t>
  </si>
  <si>
    <t>Ф.F7r разд.4 стл.13 стр.42=0</t>
  </si>
  <si>
    <t>Ф.F7r разд.4 стл.13 стр.43=0</t>
  </si>
  <si>
    <t>Ф.F7r разд.4 стл.14 стр.33=0</t>
  </si>
  <si>
    <t>Ф.F7r разд.4 стл.14 стр.34=0</t>
  </si>
  <si>
    <t>Ф.F7r разд.4 стл.14 стр.35=0</t>
  </si>
  <si>
    <t>Ф.F7r разд.4 стл.14 стр.36=0</t>
  </si>
  <si>
    <t>Ф.F7r разд.4 стл.14 стр.37=0</t>
  </si>
  <si>
    <t>Ф.F7r разд.4 стл.14 стр.38=0</t>
  </si>
  <si>
    <t>Ф.F7r разд.4 стл.14 стр.39=0</t>
  </si>
  <si>
    <t>Ф.F7r разд.4 стл.14 стр.40=0</t>
  </si>
  <si>
    <t>Ф.F7r разд.4 стл.14 стр.41=0</t>
  </si>
  <si>
    <t>Ф.F7r разд.4 стл.14 стр.42=0</t>
  </si>
  <si>
    <t>Ф.F7r разд.4 стл.14 стр.43=0</t>
  </si>
  <si>
    <t>Ф.F7r разд.4 стл.15 стр.33=0</t>
  </si>
  <si>
    <t>Ф.F7r разд.4 стл.15 стр.34=0</t>
  </si>
  <si>
    <t>Ф.F7r разд.4 стл.15 стр.35=0</t>
  </si>
  <si>
    <t>Ф.F7r разд.4 стл.15 стр.36=0</t>
  </si>
  <si>
    <t>Ф.F7r разд.4 стл.15 стр.37=0</t>
  </si>
  <si>
    <t>Ф.F7r разд.4 стл.15 стр.38=0</t>
  </si>
  <si>
    <t>Ф.F7r разд.4 стл.15 стр.39=0</t>
  </si>
  <si>
    <t>Ф.F7r разд.4 стл.15 стр.40=0</t>
  </si>
  <si>
    <t>Ф.F7r разд.4 стл.15 стр.41=0</t>
  </si>
  <si>
    <t>Ф.F7r разд.4 стл.15 стр.42=0</t>
  </si>
  <si>
    <t>Ф.F7r разд.4 стл.15 стр.43=0</t>
  </si>
  <si>
    <t>Ф.F7r разд.4 стл.2 стр.33=0</t>
  </si>
  <si>
    <t>Ф.F7r разд.4 стл.2 стр.34=0</t>
  </si>
  <si>
    <t>Ф.F7r разд.4 стл.2 стр.35=0</t>
  </si>
  <si>
    <t>Ф.F7r разд.4 стл.2 стр.36=0</t>
  </si>
  <si>
    <t>Ф.F7r разд.4 стл.2 стр.37=0</t>
  </si>
  <si>
    <t>Ф.F7r разд.4 стл.2 стр.38=0</t>
  </si>
  <si>
    <t>Ф.F7r разд.4 стл.2 стр.39=0</t>
  </si>
  <si>
    <t>Ф.F7r разд.4 стл.2 стр.40=0</t>
  </si>
  <si>
    <t>Ф.F7r разд.4 стл.2 стр.41=0</t>
  </si>
  <si>
    <t>Ф.F7r разд.4 стл.2 стр.42=0</t>
  </si>
  <si>
    <t>Ф.F7r разд.4 стл.2 стр.43=0</t>
  </si>
  <si>
    <t>Ф.F7r разд.4 стл.3 стр.33=0</t>
  </si>
  <si>
    <t>Ф.F7r разд.4 стл.3 стр.34=0</t>
  </si>
  <si>
    <t>Ф.F7r разд.4 стл.3 стр.35=0</t>
  </si>
  <si>
    <t>Ф.F7r разд.4 стл.3 стр.36=0</t>
  </si>
  <si>
    <t>Ф.F7r разд.4 стл.3 стр.37=0</t>
  </si>
  <si>
    <t>Ф.F7r разд.4 стл.3 стр.38=0</t>
  </si>
  <si>
    <t>Ф.F7r разд.4 стл.3 стр.39=0</t>
  </si>
  <si>
    <t>Ф.F7r разд.4 стл.3 стр.40=0</t>
  </si>
  <si>
    <t>Ф.F7r разд.4 стл.3 стр.41=0</t>
  </si>
  <si>
    <t>Ф.F7r разд.4 стл.3 стр.42=0</t>
  </si>
  <si>
    <t>Ф.F7r разд.4 стл.3 стр.43=0</t>
  </si>
  <si>
    <t>Ф.F7r разд.4 стл.4 стр.33=0</t>
  </si>
  <si>
    <t>Ф.F7r разд.4 стл.4 стр.34=0</t>
  </si>
  <si>
    <t>Ф.F7r разд.4 стл.4 стр.35=0</t>
  </si>
  <si>
    <t>Ф.F7r разд.4 стл.4 стр.36=0</t>
  </si>
  <si>
    <t>Ф.F7r разд.4 стл.4 стр.37=0</t>
  </si>
  <si>
    <t>Ф.F7r разд.4 стл.4 стр.38=0</t>
  </si>
  <si>
    <t>Ф.F7r разд.4 стл.4 стр.39=0</t>
  </si>
  <si>
    <t>Ф.F7r разд.4 стл.4 стр.40=0</t>
  </si>
  <si>
    <t>Ф.F7r разд.4 стл.4 стр.41=0</t>
  </si>
  <si>
    <t>Ф.F7r разд.4 стл.4 стр.42=0</t>
  </si>
  <si>
    <t>Ф.F7r разд.4 стл.4 стр.43=0</t>
  </si>
  <si>
    <t>Ф.F7r разд.4 стл.5 стр.33=0</t>
  </si>
  <si>
    <t>Ф.F7r разд.4 стл.5 стр.34=0</t>
  </si>
  <si>
    <t>Ф.F7r разд.4 стл.5 стр.35=0</t>
  </si>
  <si>
    <t>Ф.F7r разд.4 стл.5 стр.36=0</t>
  </si>
  <si>
    <t>Ф.F7r разд.4 стл.5 стр.37=0</t>
  </si>
  <si>
    <t>Ф.F7r разд.4 стл.5 стр.38=0</t>
  </si>
  <si>
    <t>Ф.F7r разд.4 стл.5 стр.39=0</t>
  </si>
  <si>
    <t>Ф.F7r разд.4 стл.5 стр.40=0</t>
  </si>
  <si>
    <t>Ф.F7r разд.4 стл.5 стр.41=0</t>
  </si>
  <si>
    <t>Ф.F7r разд.4 стл.5 стр.42=0</t>
  </si>
  <si>
    <t>Ф.F7r разд.4 стл.5 стр.43=0</t>
  </si>
  <si>
    <t>Ф.F7r разд.4 стл.6 стр.33=0</t>
  </si>
  <si>
    <t>Ф.F7r разд.4 стл.6 стр.34=0</t>
  </si>
  <si>
    <t>Ф.F7r разд.4 стл.6 стр.35=0</t>
  </si>
  <si>
    <t>Ф.F7r разд.4 стл.6 стр.36=0</t>
  </si>
  <si>
    <t>Ф.F7r разд.4 стл.6 стр.37=0</t>
  </si>
  <si>
    <t>Ф.F7r разд.4 стл.6 стр.38=0</t>
  </si>
  <si>
    <t>Ф.F7r разд.4 стл.6 стр.39=0</t>
  </si>
  <si>
    <t>Ф.F7r разд.4 стл.6 стр.40=0</t>
  </si>
  <si>
    <t>Ф.F7r разд.4 стл.6 стр.41=0</t>
  </si>
  <si>
    <t>Ф.F7r разд.4 стл.6 стр.42=0</t>
  </si>
  <si>
    <t>Ф.F7r разд.4 стл.6 стр.43=0</t>
  </si>
  <si>
    <t>Ф.F7r разд.4 стл.7 стр.33=0</t>
  </si>
  <si>
    <t>Ф.F7r разд.4 стл.7 стр.34=0</t>
  </si>
  <si>
    <t>Ф.F7r разд.4 стл.7 стр.35=0</t>
  </si>
  <si>
    <t>Ф.F7r разд.4 стл.7 стр.36=0</t>
  </si>
  <si>
    <t>Ф.F7r разд.4 стл.7 стр.37=0</t>
  </si>
  <si>
    <t>Ф.F7r разд.4 стл.7 стр.38=0</t>
  </si>
  <si>
    <t>Ф.F7r разд.4 стл.7 стр.39=0</t>
  </si>
  <si>
    <t>Ф.F7r разд.4 стл.7 стр.40=0</t>
  </si>
  <si>
    <t>Ф.F7r разд.4 стл.7 стр.41=0</t>
  </si>
  <si>
    <t>Ф.F7r разд.4 стл.7 стр.42=0</t>
  </si>
  <si>
    <t>Ф.F7r разд.4 стл.7 стр.43=0</t>
  </si>
  <si>
    <t>Ф.F7r разд.4 стл.8 стр.33=0</t>
  </si>
  <si>
    <t>Ф.F7r разд.4 стл.8 стр.34=0</t>
  </si>
  <si>
    <t>Ф.F7r разд.4 стл.8 стр.35=0</t>
  </si>
  <si>
    <t>Ф.F7r разд.4 стл.8 стр.36=0</t>
  </si>
  <si>
    <t>Ф.F7r разд.4 стл.8 стр.37=0</t>
  </si>
  <si>
    <t>Ф.F7r разд.4 стл.8 стр.38=0</t>
  </si>
  <si>
    <t>Ф.F7r разд.4 стл.8 стр.39=0</t>
  </si>
  <si>
    <t>Ф.F7r разд.4 стл.8 стр.40=0</t>
  </si>
  <si>
    <t>Ф.F7r разд.4 стл.8 стр.41=0</t>
  </si>
  <si>
    <t>Ф.F7r разд.4 стл.8 стр.42=0</t>
  </si>
  <si>
    <t>Ф.F7r разд.4 стл.8 стр.43=0</t>
  </si>
  <si>
    <t>Ф.F7r разд.4 стл.9 стр.33=0</t>
  </si>
  <si>
    <t>Ф.F7r разд.4 стл.9 стр.34=0</t>
  </si>
  <si>
    <t>Ф.F7r разд.4 стл.9 стр.35=0</t>
  </si>
  <si>
    <t>Ф.F7r разд.4 стл.9 стр.36=0</t>
  </si>
  <si>
    <t>Ф.F7r разд.4 стл.9 стр.37=0</t>
  </si>
  <si>
    <t>Ф.F7r разд.4 стл.9 стр.38=0</t>
  </si>
  <si>
    <t>Ф.F7r разд.4 стл.9 стр.39=0</t>
  </si>
  <si>
    <t>Ф.F7r разд.4 стл.9 стр.40=0</t>
  </si>
  <si>
    <t>Ф.F7r разд.4 стл.9 стр.41=0</t>
  </si>
  <si>
    <t>Ф.F7r разд.4 стл.9 стр.42=0</t>
  </si>
  <si>
    <t>Ф.F7r разд.4 стл.9 стр.43=0</t>
  </si>
  <si>
    <t>Ф.F7r разд.4 стл.10 стр.17=0</t>
  </si>
  <si>
    <t>(w,r,g) в разд.4  графы 2-15 по строке 17 не заполняются</t>
  </si>
  <si>
    <t>Ф.F7r разд.4 стл.11 стр.17=0</t>
  </si>
  <si>
    <t>Ф.F7r разд.4 стл.12 стр.17=0</t>
  </si>
  <si>
    <t>Ф.F7r разд.4 стл.13 стр.17=0</t>
  </si>
  <si>
    <t>Ф.F7r разд.4 стл.14 стр.17=0</t>
  </si>
  <si>
    <t>Ф.F7r разд.4 стл.15 стр.17=0</t>
  </si>
  <si>
    <t>Ф.F7r разд.4 стл.2 стр.17=0</t>
  </si>
  <si>
    <t>Ф.F7r разд.4 стл.3 стр.17=0</t>
  </si>
  <si>
    <t>Ф.F7r разд.4 стл.4 стр.17=0</t>
  </si>
  <si>
    <t>Ф.F7r разд.4 стл.5 стр.17=0</t>
  </si>
  <si>
    <t>Ф.F7r разд.4 стл.6 стр.17=0</t>
  </si>
  <si>
    <t>Ф.F7r разд.4 стл.7 стр.17=0</t>
  </si>
  <si>
    <t>Ф.F7r разд.4 стл.8 стр.17=0</t>
  </si>
  <si>
    <t>Ф.F7r разд.4 стл.9 стр.17=0</t>
  </si>
  <si>
    <t>Ф.F7r разд.4 стл.10 стр.142=0</t>
  </si>
  <si>
    <t>Ф.F7r разд.4 стл.10 стр.143=0</t>
  </si>
  <si>
    <t>Ф.F7r разд.4 стл.13 стр.142=0</t>
  </si>
  <si>
    <t>Ф.F7r разд.4 стл.13 стр.143=0</t>
  </si>
  <si>
    <t>Ф.F7r разд.4 стл.14 стр.142=0</t>
  </si>
  <si>
    <t>Ф.F7r разд.4 стл.14 стр.143=0</t>
  </si>
  <si>
    <t>Ф.F7r разд.4 стл.15 стр.142=0</t>
  </si>
  <si>
    <t>Ф.F7r разд.4 стл.15 стр.143=0</t>
  </si>
  <si>
    <t>Ф.F7r разд.4 стл.2 стр.142=0</t>
  </si>
  <si>
    <t>Ф.F7r разд.4 стл.2 стр.143=0</t>
  </si>
  <si>
    <t>Ф.F7r разд.4 стл.3 стр.142=0</t>
  </si>
  <si>
    <t>Ф.F7r разд.4 стл.3 стр.143=0</t>
  </si>
  <si>
    <t>Ф.F7r разд.4 стл.4 стр.142=0</t>
  </si>
  <si>
    <t>Ф.F7r разд.4 стл.4 стр.143=0</t>
  </si>
  <si>
    <t>Ф.F7r разд.4 стл.5 стр.142=0</t>
  </si>
  <si>
    <t>Ф.F7r разд.4 стл.5 стр.143=0</t>
  </si>
  <si>
    <t>Ф.F7r разд.4 стл.6 стр.142=0</t>
  </si>
  <si>
    <t>Ф.F7r разд.4 стл.6 стр.143=0</t>
  </si>
  <si>
    <t>Ф.F7r разд.4 стл.7 стр.142=0</t>
  </si>
  <si>
    <t>Ф.F7r разд.4 стл.7 стр.143=0</t>
  </si>
  <si>
    <t>Ф.F7r разд.4 стл.8 стр.142=0</t>
  </si>
  <si>
    <t>Ф.F7r разд.4 стл.8 стр.143=0</t>
  </si>
  <si>
    <t>Ф.F7r разд.4 стл.9 стр.142=0</t>
  </si>
  <si>
    <t>Ф.F7r разд.4 стл.9 стр.143=0</t>
  </si>
  <si>
    <t>Ф.F7r разд.4 стл.10 стр.158=0</t>
  </si>
  <si>
    <t>Ф.F7r разд.4 стл.10 стр.159=0</t>
  </si>
  <si>
    <t>Ф.F7r разд.4 стл.10 стр.162=0</t>
  </si>
  <si>
    <t>Ф.F7r разд.4 стл.10 стр.163=0</t>
  </si>
  <si>
    <t>Ф.F7r разд.4 стл.10 стр.164=0</t>
  </si>
  <si>
    <t>Ф.F7r разд.4 стл.11 стр.158=0</t>
  </si>
  <si>
    <t>Ф.F7r разд.4 стл.11 стр.159=0</t>
  </si>
  <si>
    <t>Ф.F7r разд.4 стл.11 стр.162=0</t>
  </si>
  <si>
    <t>Ф.F7r разд.4 стл.11 стр.163=0</t>
  </si>
  <si>
    <t>Ф.F7r разд.4 стл.11 стр.164=0</t>
  </si>
  <si>
    <t>Ф.F7r разд.4 стл.12 стр.158=0</t>
  </si>
  <si>
    <t>Ф.F7r разд.4 стл.12 стр.159=0</t>
  </si>
  <si>
    <t>Ф.F7r разд.4 стл.12 стр.162=0</t>
  </si>
  <si>
    <t>Ф.F7r разд.4 стл.12 стр.163=0</t>
  </si>
  <si>
    <t>Ф.F7r разд.4 стл.12 стр.164=0</t>
  </si>
  <si>
    <t>Ф.F7r разд.4 стл.13 стр.158=0</t>
  </si>
  <si>
    <t>Ф.F7r разд.4 стл.13 стр.159=0</t>
  </si>
  <si>
    <t>Ф.F7r разд.4 стл.13 стр.162=0</t>
  </si>
  <si>
    <t>Ф.F7r разд.4 стл.13 стр.163=0</t>
  </si>
  <si>
    <t>Ф.F7r разд.4 стл.13 стр.164=0</t>
  </si>
  <si>
    <t>Ф.F7r разд.4 стл.14 стр.158=0</t>
  </si>
  <si>
    <t>Ф.F7r разд.4 стл.14 стр.159=0</t>
  </si>
  <si>
    <t>Ф.F7r разд.4 стл.14 стр.162=0</t>
  </si>
  <si>
    <t>Ф.F7r разд.4 стл.14 стр.163=0</t>
  </si>
  <si>
    <t>Ф.F7r разд.4 стл.14 стр.164=0</t>
  </si>
  <si>
    <t>Ф.F7r разд.4 стл.15 стр.158=0</t>
  </si>
  <si>
    <t>Ф.F7r разд.4 стл.15 стр.159=0</t>
  </si>
  <si>
    <t>Ф.F7r разд.4 стл.15 стр.162=0</t>
  </si>
  <si>
    <t>Ф.F7r разд.4 стл.15 стр.163=0</t>
  </si>
  <si>
    <t>Ф.F7r разд.4 стл.15 стр.164=0</t>
  </si>
  <si>
    <t>Ф.F7r разд.4 стл.2 стр.158=0</t>
  </si>
  <si>
    <t>Ф.F7r разд.4 стл.2 стр.159=0</t>
  </si>
  <si>
    <t>Ф.F7r разд.4 стл.2 стр.162=0</t>
  </si>
  <si>
    <t>Ф.F7r разд.4 стл.2 стр.163=0</t>
  </si>
  <si>
    <t>Ф.F7r разд.4 стл.2 стр.164=0</t>
  </si>
  <si>
    <t>Ф.F7r разд.4 стл.3 стр.158=0</t>
  </si>
  <si>
    <t>Ф.F7r разд.4 стл.3 стр.159=0</t>
  </si>
  <si>
    <t>Ф.F7r разд.4 стл.3 стр.162=0</t>
  </si>
  <si>
    <t>Ф.F7r разд.4 стл.3 стр.163=0</t>
  </si>
  <si>
    <t>Ф.F7r разд.4 стл.3 стр.164=0</t>
  </si>
  <si>
    <t>Ф.F7r разд.4 стл.4 стр.158=0</t>
  </si>
  <si>
    <t>Ф.F7r разд.4 стл.4 стр.159=0</t>
  </si>
  <si>
    <t>Ф.F7r разд.4 стл.4 стр.162=0</t>
  </si>
  <si>
    <t>Ф.F7r разд.4 стл.4 стр.163=0</t>
  </si>
  <si>
    <t>Ф.F7r разд.4 стл.4 стр.164=0</t>
  </si>
  <si>
    <t>Ф.F7r разд.4 стл.5 стр.158=0</t>
  </si>
  <si>
    <t>Ф.F7r разд.4 стл.5 стр.159=0</t>
  </si>
  <si>
    <t>Ф.F7r разд.4 стл.5 стр.162=0</t>
  </si>
  <si>
    <t>Ф.F7r разд.4 стл.5 стр.163=0</t>
  </si>
  <si>
    <t>Ф.F7r разд.4 стл.5 стр.164=0</t>
  </si>
  <si>
    <t>Ф.F7r разд.4 стл.6 стр.158=0</t>
  </si>
  <si>
    <t>Ф.F7r разд.4 стл.6 стр.159=0</t>
  </si>
  <si>
    <t>Ф.F7r разд.4 стл.6 стр.162=0</t>
  </si>
  <si>
    <t>Ф.F7r разд.4 стл.6 стр.163=0</t>
  </si>
  <si>
    <t>Ф.F7r разд.4 стл.6 стр.164=0</t>
  </si>
  <si>
    <t>Ф.F7r разд.4 стл.7 стр.158=0</t>
  </si>
  <si>
    <t>Ф.F7r разд.4 стл.7 стр.159=0</t>
  </si>
  <si>
    <t>Ф.F7r разд.4 стл.7 стр.162=0</t>
  </si>
  <si>
    <t>Ф.F7r разд.4 стл.7 стр.163=0</t>
  </si>
  <si>
    <t>Ф.F7r разд.4 стл.7 стр.164=0</t>
  </si>
  <si>
    <t>Ф.F7r разд.4 стл.8 стр.158=0</t>
  </si>
  <si>
    <t>Ф.F7r разд.4 стл.8 стр.159=0</t>
  </si>
  <si>
    <t>Ф.F7r разд.4 стл.8 стр.162=0</t>
  </si>
  <si>
    <t>Ф.F7r разд.4 стл.8 стр.163=0</t>
  </si>
  <si>
    <t>Ф.F7r разд.4 стл.8 стр.164=0</t>
  </si>
  <si>
    <t>Ф.F7r разд.4 стл.9 стр.158=0</t>
  </si>
  <si>
    <t>Ф.F7r разд.4 стл.9 стр.159=0</t>
  </si>
  <si>
    <t>Ф.F7r разд.4 стл.9 стр.162=0</t>
  </si>
  <si>
    <t>Ф.F7r разд.4 стл.9 стр.163=0</t>
  </si>
  <si>
    <t>Ф.F7r разд.4 стл.9 стр.164=0</t>
  </si>
  <si>
    <t>Ф.F7r разд.4 стл.10 стр.21=0</t>
  </si>
  <si>
    <t>(w,r,g) в разд.4  графы 2-15 по строке 21 не заполняются</t>
  </si>
  <si>
    <t>Ф.F7r разд.4 стл.11 стр.21=0</t>
  </si>
  <si>
    <t>Ф.F7r разд.4 стл.12 стр.21=0</t>
  </si>
  <si>
    <t>Ф.F7r разд.4 стл.13 стр.21=0</t>
  </si>
  <si>
    <t>Ф.F7r разд.4 стл.14 стр.21=0</t>
  </si>
  <si>
    <t>Ф.F7r разд.4 стл.15 стр.21=0</t>
  </si>
  <si>
    <t>Ф.F7r разд.4 стл.2 стр.21=0</t>
  </si>
  <si>
    <t>Ф.F7r разд.4 стл.3 стр.21=0</t>
  </si>
  <si>
    <t>Ф.F7r разд.4 стл.4 стр.21=0</t>
  </si>
  <si>
    <t>Ф.F7r разд.4 стл.5 стр.21=0</t>
  </si>
  <si>
    <t>Ф.F7r разд.4 стл.6 стр.21=0</t>
  </si>
  <si>
    <t>Ф.F7r разд.4 стл.7 стр.21=0</t>
  </si>
  <si>
    <t>Ф.F7r разд.4 стл.8 стр.21=0</t>
  </si>
  <si>
    <t>Ф.F7r разд.4 стл.9 стр.21=0</t>
  </si>
  <si>
    <t>Ф.F7r разд.4 стл.10 стр.220=0</t>
  </si>
  <si>
    <t>(w,r,g) в разд.4  графы 2-15 по строке 220 не заполняются</t>
  </si>
  <si>
    <t>Ф.F7r разд.4 стл.11 стр.220=0</t>
  </si>
  <si>
    <t>Ф.F7r разд.4 стл.12 стр.220=0</t>
  </si>
  <si>
    <t>Ф.F7r разд.4 стл.13 стр.220=0</t>
  </si>
  <si>
    <t>Ф.F7r разд.4 стл.14 стр.220=0</t>
  </si>
  <si>
    <t>Ф.F7r разд.4 стл.15 стр.220=0</t>
  </si>
  <si>
    <t>Ф.F7r разд.4 стл.2 стр.220=0</t>
  </si>
  <si>
    <t>Ф.F7r разд.4 стл.3 стр.220=0</t>
  </si>
  <si>
    <t>Ф.F7r разд.4 стл.4 стр.220=0</t>
  </si>
  <si>
    <t>Ф.F7r разд.4 стл.5 стр.220=0</t>
  </si>
  <si>
    <t>Ф.F7r разд.4 стл.6 стр.220=0</t>
  </si>
  <si>
    <t>Ф.F7r разд.4 стл.7 стр.220=0</t>
  </si>
  <si>
    <t>Ф.F7r разд.4 стл.8 стр.220=0</t>
  </si>
  <si>
    <t>Ф.F7r разд.4 стл.9 стр.220=0</t>
  </si>
  <si>
    <t>Ф.F7r разд.4 стл.24 стр.2=0</t>
  </si>
  <si>
    <t>(w,r,g) в разд.4  графы 24-33 по строкам 2-9 не заполняются</t>
  </si>
  <si>
    <t>Ф.F7r разд.4 стл.24 стр.3=0</t>
  </si>
  <si>
    <t>Ф.F7r разд.4 стл.24 стр.4=0</t>
  </si>
  <si>
    <t>Ф.F7r разд.4 стл.24 стр.5=0</t>
  </si>
  <si>
    <t>Ф.F7r разд.4 стл.24 стр.6=0</t>
  </si>
  <si>
    <t>Ф.F7r разд.4 стл.24 стр.7=0</t>
  </si>
  <si>
    <t>Ф.F7r разд.4 стл.24 стр.8=0</t>
  </si>
  <si>
    <t>Ф.F7r разд.4 стл.24 стр.9=0</t>
  </si>
  <si>
    <t>Ф.F7r разд.4 стл.25 стр.2=0</t>
  </si>
  <si>
    <t>Ф.F7r разд.4 стл.25 стр.3=0</t>
  </si>
  <si>
    <t>Ф.F7r разд.4 стл.25 стр.4=0</t>
  </si>
  <si>
    <t>Ф.F7r разд.4 стл.25 стр.5=0</t>
  </si>
  <si>
    <t>Ф.F7r разд.4 стл.25 стр.6=0</t>
  </si>
  <si>
    <t>Ф.F7r разд.4 стл.25 стр.7=0</t>
  </si>
  <si>
    <t>Ф.F7r разд.4 стл.25 стр.8=0</t>
  </si>
  <si>
    <t>Ф.F7r разд.4 стл.25 стр.9=0</t>
  </si>
  <si>
    <t>Ф.F7r разд.4 стл.26 стр.2=0</t>
  </si>
  <si>
    <t>Ф.F7r разд.4 стл.26 стр.3=0</t>
  </si>
  <si>
    <t>Ф.F7r разд.4 стл.26 стр.4=0</t>
  </si>
  <si>
    <t>Ф.F7r разд.4 стл.26 стр.5=0</t>
  </si>
  <si>
    <t>Ф.F7r разд.4 стл.26 стр.6=0</t>
  </si>
  <si>
    <t>Ф.F7r разд.4 стл.26 стр.7=0</t>
  </si>
  <si>
    <t>Ф.F7r разд.4 стл.26 стр.8=0</t>
  </si>
  <si>
    <t>Ф.F7r разд.4 стл.26 стр.9=0</t>
  </si>
  <si>
    <t>Ф.F7r разд.4 стл.27 стр.2=0</t>
  </si>
  <si>
    <t>Ф.F7r разд.4 стл.27 стр.3=0</t>
  </si>
  <si>
    <t>Ф.F7r разд.4 стл.27 стр.4=0</t>
  </si>
  <si>
    <t>Ф.F7r разд.4 стл.27 стр.5=0</t>
  </si>
  <si>
    <t>Ф.F7r разд.4 стл.27 стр.6=0</t>
  </si>
  <si>
    <t>Ф.F7r разд.4 стл.27 стр.7=0</t>
  </si>
  <si>
    <t>Ф.F7r разд.4 стл.27 стр.8=0</t>
  </si>
  <si>
    <t>Ф.F7r разд.4 стл.27 стр.9=0</t>
  </si>
  <si>
    <t>Ф.F7r разд.4 стл.28 стр.2=0</t>
  </si>
  <si>
    <t>Ф.F7r разд.4 стл.28 стр.3=0</t>
  </si>
  <si>
    <t>Ф.F7r разд.4 стл.28 стр.4=0</t>
  </si>
  <si>
    <t>Ф.F7r разд.4 стл.28 стр.5=0</t>
  </si>
  <si>
    <t>Ф.F7r разд.4 стл.28 стр.6=0</t>
  </si>
  <si>
    <t>Ф.F7r разд.4 стл.28 стр.7=0</t>
  </si>
  <si>
    <t>Ф.F7r разд.4 стл.28 стр.8=0</t>
  </si>
  <si>
    <t>Ф.F7r разд.4 стл.28 стр.9=0</t>
  </si>
  <si>
    <t>Ф.F7r разд.4 стл.29 стр.2=0</t>
  </si>
  <si>
    <t>Ф.F7r разд.4 стл.29 стр.3=0</t>
  </si>
  <si>
    <t>Ф.F7r разд.4 стл.29 стр.4=0</t>
  </si>
  <si>
    <t>Ф.F7r разд.4 стл.29 стр.5=0</t>
  </si>
  <si>
    <t>Ф.F7r разд.4 стл.29 стр.6=0</t>
  </si>
  <si>
    <t>Ф.F7r разд.4 стл.29 стр.7=0</t>
  </si>
  <si>
    <t>Ф.F7r разд.4 стл.29 стр.8=0</t>
  </si>
  <si>
    <t>Ф.F7r разд.4 стл.29 стр.9=0</t>
  </si>
  <si>
    <t>Ф.F7r разд.4 стл.30 стр.2=0</t>
  </si>
  <si>
    <t>Ф.F7r разд.4 стл.30 стр.3=0</t>
  </si>
  <si>
    <t>Ф.F7r разд.4 стл.30 стр.4=0</t>
  </si>
  <si>
    <t>Ф.F7r разд.4 стл.30 стр.5=0</t>
  </si>
  <si>
    <t>Ф.F7r разд.4 стл.30 стр.6=0</t>
  </si>
  <si>
    <t>Ф.F7r разд.4 стл.30 стр.7=0</t>
  </si>
  <si>
    <t>Ф.F7r разд.4 стл.30 стр.8=0</t>
  </si>
  <si>
    <t>Ф.F7r разд.4 стл.30 стр.9=0</t>
  </si>
  <si>
    <t>Ф.F7r разд.4 стл.31 стр.2=0</t>
  </si>
  <si>
    <t>Ф.F7r разд.4 стл.31 стр.3=0</t>
  </si>
  <si>
    <t>Ф.F7r разд.4 стл.31 стр.4=0</t>
  </si>
  <si>
    <t>Ф.F7r разд.4 стл.31 стр.5=0</t>
  </si>
  <si>
    <t>Ф.F7r разд.4 стл.31 стр.6=0</t>
  </si>
  <si>
    <t>Ф.F7r разд.4 стл.31 стр.7=0</t>
  </si>
  <si>
    <t>Ф.F7r разд.4 стл.31 стр.8=0</t>
  </si>
  <si>
    <t>Ф.F7r разд.4 стл.31 стр.9=0</t>
  </si>
  <si>
    <t>Ф.F7r разд.4 стл.32 стр.2=0</t>
  </si>
  <si>
    <t>Ф.F7r разд.4 стл.32 стр.3=0</t>
  </si>
  <si>
    <t>Ф.F7r разд.4 стл.32 стр.4=0</t>
  </si>
  <si>
    <t>Ф.F7r разд.4 стл.32 стр.5=0</t>
  </si>
  <si>
    <t>Ф.F7r разд.4 стл.32 стр.6=0</t>
  </si>
  <si>
    <t>Ф.F7r разд.4 стл.32 стр.7=0</t>
  </si>
  <si>
    <t>Ф.F7r разд.4 стл.32 стр.8=0</t>
  </si>
  <si>
    <t>Ф.F7r разд.4 стл.32 стр.9=0</t>
  </si>
  <si>
    <t>Ф.F7r разд.4 стл.33 стр.2=0</t>
  </si>
  <si>
    <t>Ф.F7r разд.4 стл.33 стр.3=0</t>
  </si>
  <si>
    <t>Ф.F7r разд.4 стл.33 стр.4=0</t>
  </si>
  <si>
    <t>Ф.F7r разд.4 стл.33 стр.5=0</t>
  </si>
  <si>
    <t>Ф.F7r разд.4 стл.33 стр.6=0</t>
  </si>
  <si>
    <t>Ф.F7r разд.4 стл.33 стр.7=0</t>
  </si>
  <si>
    <t>Ф.F7r разд.4 стл.33 стр.8=0</t>
  </si>
  <si>
    <t>Ф.F7r разд.4 стл.33 стр.9=0</t>
  </si>
  <si>
    <t>Ф.F7r разд.4 стл.24 стр.33=0</t>
  </si>
  <si>
    <t>(w,r,g) в разд.4  графы 24-33 по строкам 33-43 не заполняются</t>
  </si>
  <si>
    <t>Ф.F7r разд.4 стл.24 стр.34=0</t>
  </si>
  <si>
    <t>Ф.F7r разд.4 стл.24 стр.35=0</t>
  </si>
  <si>
    <t>Ф.F7r разд.4 стл.24 стр.36=0</t>
  </si>
  <si>
    <t>Ф.F7r разд.4 стл.24 стр.37=0</t>
  </si>
  <si>
    <t>Ф.F7r разд.4 стл.24 стр.38=0</t>
  </si>
  <si>
    <t>Ф.F7r разд.4 стл.24 стр.39=0</t>
  </si>
  <si>
    <t>Ф.F7r разд.4 стл.24 стр.40=0</t>
  </si>
  <si>
    <t>Ф.F7r разд.4 стл.24 стр.41=0</t>
  </si>
  <si>
    <t>Ф.F7r разд.4 стл.24 стр.42=0</t>
  </si>
  <si>
    <t>Ф.F7r разд.4 стл.24 стр.43=0</t>
  </si>
  <si>
    <t>Ф.F7r разд.4 стл.25 стр.33=0</t>
  </si>
  <si>
    <t>Ф.F7r разд.4 стл.25 стр.34=0</t>
  </si>
  <si>
    <t>Ф.F7r разд.4 стл.25 стр.35=0</t>
  </si>
  <si>
    <t>Ф.F7r разд.4 стл.25 стр.36=0</t>
  </si>
  <si>
    <t>Ф.F7r разд.4 стл.25 стр.37=0</t>
  </si>
  <si>
    <t>Ф.F7r разд.4 стл.25 стр.38=0</t>
  </si>
  <si>
    <t>Ф.F7r разд.4 стл.25 стр.39=0</t>
  </si>
  <si>
    <t>Ф.F7r разд.4 стл.25 стр.40=0</t>
  </si>
  <si>
    <t>Ф.F7r разд.4 стл.25 стр.41=0</t>
  </si>
  <si>
    <t>Ф.F7r разд.4 стл.25 стр.42=0</t>
  </si>
  <si>
    <t>Ф.F7r разд.4 стл.25 стр.43=0</t>
  </si>
  <si>
    <t>Ф.F7r разд.4 стл.26 стр.33=0</t>
  </si>
  <si>
    <t>Ф.F7r разд.4 стл.26 стр.34=0</t>
  </si>
  <si>
    <t>Ф.F7r разд.4 стл.26 стр.35=0</t>
  </si>
  <si>
    <t>Ф.F7r разд.4 стл.26 стр.36=0</t>
  </si>
  <si>
    <t>Ф.F7r разд.4 стл.26 стр.37=0</t>
  </si>
  <si>
    <t>Ф.F7r разд.4 стл.26 стр.38=0</t>
  </si>
  <si>
    <t>Ф.F7r разд.4 стл.26 стр.39=0</t>
  </si>
  <si>
    <t>Ф.F7r разд.4 стл.26 стр.40=0</t>
  </si>
  <si>
    <t>Ф.F7r разд.4 стл.26 стр.41=0</t>
  </si>
  <si>
    <t>Ф.F7r разд.4 стл.26 стр.42=0</t>
  </si>
  <si>
    <t>Ф.F7r разд.4 стл.26 стр.43=0</t>
  </si>
  <si>
    <t>Ф.F7r разд.4 стл.27 стр.33=0</t>
  </si>
  <si>
    <t>Ф.F7r разд.4 стл.27 стр.34=0</t>
  </si>
  <si>
    <t>Ф.F7r разд.4 стл.27 стр.35=0</t>
  </si>
  <si>
    <t>Ф.F7r разд.4 стл.27 стр.36=0</t>
  </si>
  <si>
    <t>Ф.F7r разд.4 стл.27 стр.37=0</t>
  </si>
  <si>
    <t>Ф.F7r разд.4 стл.27 стр.38=0</t>
  </si>
  <si>
    <t>Ф.F7r разд.4 стл.27 стр.39=0</t>
  </si>
  <si>
    <t>Ф.F7r разд.4 стл.27 стр.40=0</t>
  </si>
  <si>
    <t>Ф.F7r разд.4 стл.27 стр.41=0</t>
  </si>
  <si>
    <t>Ф.F7r разд.4 стл.27 стр.42=0</t>
  </si>
  <si>
    <t>Ф.F7r разд.4 стл.27 стр.43=0</t>
  </si>
  <si>
    <t>Ф.F7r разд.4 стл.28 стр.33=0</t>
  </si>
  <si>
    <t>Ф.F7r разд.4 стл.28 стр.34=0</t>
  </si>
  <si>
    <t>Ф.F7r разд.4 стл.28 стр.35=0</t>
  </si>
  <si>
    <t>Ф.F7r разд.4 стл.28 стр.36=0</t>
  </si>
  <si>
    <t>Ф.F7r разд.4 стл.28 стр.37=0</t>
  </si>
  <si>
    <t>Ф.F7r разд.4 стл.28 стр.38=0</t>
  </si>
  <si>
    <t>Ф.F7r разд.4 стл.28 стр.39=0</t>
  </si>
  <si>
    <t>Ф.F7r разд.4 стл.28 стр.40=0</t>
  </si>
  <si>
    <t>Ф.F7r разд.4 стл.28 стр.41=0</t>
  </si>
  <si>
    <t>Ф.F7r разд.4 стл.28 стр.42=0</t>
  </si>
  <si>
    <t>Ф.F7r разд.4 стл.28 стр.43=0</t>
  </si>
  <si>
    <t>Ф.F7r разд.4 стл.29 стр.33=0</t>
  </si>
  <si>
    <t>Ф.F7r разд.4 стл.29 стр.34=0</t>
  </si>
  <si>
    <t>Ф.F7r разд.4 стл.29 стр.35=0</t>
  </si>
  <si>
    <t>Ф.F7r разд.4 стл.29 стр.36=0</t>
  </si>
  <si>
    <t>Ф.F7r разд.4 стл.29 стр.37=0</t>
  </si>
  <si>
    <t>Ф.F7r разд.4 стл.29 стр.38=0</t>
  </si>
  <si>
    <t>Ф.F7r разд.4 стл.29 стр.39=0</t>
  </si>
  <si>
    <t>Ф.F7r разд.4 стл.29 стр.40=0</t>
  </si>
  <si>
    <t>Ф.F7r разд.4 стл.29 стр.41=0</t>
  </si>
  <si>
    <t>Ф.F7r разд.4 стл.29 стр.42=0</t>
  </si>
  <si>
    <t>Ф.F7r разд.4 стл.29 стр.43=0</t>
  </si>
  <si>
    <t>Ф.F7r разд.4 стл.30 стр.33=0</t>
  </si>
  <si>
    <t>Ф.F7r разд.4 стл.30 стр.34=0</t>
  </si>
  <si>
    <t>Ф.F7r разд.4 стл.30 стр.35=0</t>
  </si>
  <si>
    <t>Ф.F7r разд.4 стл.30 стр.36=0</t>
  </si>
  <si>
    <t>Ф.F7r разд.4 стл.30 стр.37=0</t>
  </si>
  <si>
    <t>Ф.F7r разд.4 стл.30 стр.38=0</t>
  </si>
  <si>
    <t>Ф.F7r разд.4 стл.30 стр.39=0</t>
  </si>
  <si>
    <t>Ф.F7r разд.4 стл.30 стр.40=0</t>
  </si>
  <si>
    <t>Ф.F7r разд.4 стл.30 стр.41=0</t>
  </si>
  <si>
    <t>Ф.F7r разд.4 стл.30 стр.42=0</t>
  </si>
  <si>
    <t>Ф.F7r разд.4 стл.30 стр.43=0</t>
  </si>
  <si>
    <t>Ф.F7r разд.4 стл.31 стр.33=0</t>
  </si>
  <si>
    <t>Ф.F7r разд.4 стл.31 стр.34=0</t>
  </si>
  <si>
    <t>Ф.F7r разд.4 стл.31 стр.35=0</t>
  </si>
  <si>
    <t>Ф.F7r разд.4 стл.31 стр.36=0</t>
  </si>
  <si>
    <t>Ф.F7r разд.4 стл.31 стр.37=0</t>
  </si>
  <si>
    <t>Ф.F7r разд.4 стл.31 стр.38=0</t>
  </si>
  <si>
    <t>Ф.F7r разд.4 стл.31 стр.39=0</t>
  </si>
  <si>
    <t>Ф.F7r разд.4 стл.31 стр.40=0</t>
  </si>
  <si>
    <t>Ф.F7r разд.4 стл.31 стр.41=0</t>
  </si>
  <si>
    <t>Ф.F7r разд.4 стл.31 стр.42=0</t>
  </si>
  <si>
    <t>Ф.F7r разд.4 стл.31 стр.43=0</t>
  </si>
  <si>
    <t>Ф.F7r разд.4 стл.32 стр.33=0</t>
  </si>
  <si>
    <t>Ф.F7r разд.4 стл.32 стр.34=0</t>
  </si>
  <si>
    <t>Ф.F7r разд.4 стл.32 стр.35=0</t>
  </si>
  <si>
    <t>Ф.F7r разд.4 стл.32 стр.36=0</t>
  </si>
  <si>
    <t>Ф.F7r разд.4 стл.32 стр.37=0</t>
  </si>
  <si>
    <t>Ф.F7r разд.4 стл.32 стр.38=0</t>
  </si>
  <si>
    <t>Ф.F7r разд.4 стл.32 стр.39=0</t>
  </si>
  <si>
    <t>Ф.F7r разд.4 стл.32 стр.40=0</t>
  </si>
  <si>
    <t>Ф.F7r разд.4 стл.32 стр.41=0</t>
  </si>
  <si>
    <t>Ф.F7r разд.4 стл.32 стр.42=0</t>
  </si>
  <si>
    <t>Ф.F7r разд.4 стл.32 стр.43=0</t>
  </si>
  <si>
    <t>Ф.F7r разд.4 стл.33 стр.33=0</t>
  </si>
  <si>
    <t>Ф.F7r разд.4 стл.33 стр.34=0</t>
  </si>
  <si>
    <t>Ф.F7r разд.4 стл.33 стр.35=0</t>
  </si>
  <si>
    <t>Ф.F7r разд.4 стл.33 стр.36=0</t>
  </si>
  <si>
    <t>Ф.F7r разд.4 стл.33 стр.37=0</t>
  </si>
  <si>
    <t>Ф.F7r разд.4 стл.33 стр.38=0</t>
  </si>
  <si>
    <t>Ф.F7r разд.4 стл.33 стр.39=0</t>
  </si>
  <si>
    <t>Ф.F7r разд.4 стл.33 стр.40=0</t>
  </si>
  <si>
    <t>Ф.F7r разд.4 стл.33 стр.41=0</t>
  </si>
  <si>
    <t>Ф.F7r разд.4 стл.33 стр.42=0</t>
  </si>
  <si>
    <t>Ф.F7r разд.4 стл.33 стр.43=0</t>
  </si>
  <si>
    <t>Ф.F7r разд.4 стл.24 стр.21=0</t>
  </si>
  <si>
    <t>(w,r,g) в разд.4  графы 24-33 по строке 21 не заполняются</t>
  </si>
  <si>
    <t>Ф.F7r разд.4 стл.25 стр.21=0</t>
  </si>
  <si>
    <t>Ф.F7r разд.4 стл.26 стр.21=0</t>
  </si>
  <si>
    <t>Ф.F7r разд.4 стл.27 стр.21=0</t>
  </si>
  <si>
    <t>Ф.F7r разд.4 стл.28 стр.21=0</t>
  </si>
  <si>
    <t>Ф.F7r разд.4 стл.29 стр.21=0</t>
  </si>
  <si>
    <t>Ф.F7r разд.4 стл.30 стр.21=0</t>
  </si>
  <si>
    <t>Ф.F7r разд.4 стл.31 стр.21=0</t>
  </si>
  <si>
    <t>Ф.F7r разд.4 стл.32 стр.21=0</t>
  </si>
  <si>
    <t>Ф.F7r разд.4 стл.33 стр.21=0</t>
  </si>
  <si>
    <t>Ф.F7r разд.4 стл.24 стр.17=0</t>
  </si>
  <si>
    <t>(w,r,g) в разд.4  графы 24-33 по строке 17 не заполняются</t>
  </si>
  <si>
    <t>Ф.F7r разд.4 стл.25 стр.17=0</t>
  </si>
  <si>
    <t>Ф.F7r разд.4 стл.26 стр.17=0</t>
  </si>
  <si>
    <t>Ф.F7r разд.4 стл.27 стр.17=0</t>
  </si>
  <si>
    <t>Ф.F7r разд.4 стл.28 стр.17=0</t>
  </si>
  <si>
    <t>Ф.F7r разд.4 стл.29 стр.17=0</t>
  </si>
  <si>
    <t>Ф.F7r разд.4 стл.30 стр.17=0</t>
  </si>
  <si>
    <t>Ф.F7r разд.4 стл.31 стр.17=0</t>
  </si>
  <si>
    <t>Ф.F7r разд.4 стл.32 стр.17=0</t>
  </si>
  <si>
    <t>Ф.F7r разд.4 стл.33 стр.17=0</t>
  </si>
  <si>
    <t>Ф.F7r разд.4 стл.10 стр.2=0</t>
  </si>
  <si>
    <t>(w,r,g) в разд.4  графы 2-15 по строкам 2-9 не заполняются</t>
  </si>
  <si>
    <t>Ф.F7r разд.4 стл.10 стр.3=0</t>
  </si>
  <si>
    <t>Ф.F7r разд.4 стл.10 стр.4=0</t>
  </si>
  <si>
    <t>Ф.F7r разд.4 стл.10 стр.5=0</t>
  </si>
  <si>
    <t>Ф.F7r разд.4 стл.10 стр.6=0</t>
  </si>
  <si>
    <t>Ф.F7r разд.4 стл.10 стр.7=0</t>
  </si>
  <si>
    <t>Ф.F7r разд.4 стл.10 стр.8=0</t>
  </si>
  <si>
    <t>Ф.F7r разд.4 стл.10 стр.9=0</t>
  </si>
  <si>
    <t>Ф.F7r разд.4 стл.11 стр.2=0</t>
  </si>
  <si>
    <t>Ф.F7r разд.4 стл.11 стр.3=0</t>
  </si>
  <si>
    <t>Ф.F7r разд.4 стл.11 стр.4=0</t>
  </si>
  <si>
    <t>Ф.F7r разд.4 стл.11 стр.5=0</t>
  </si>
  <si>
    <t>Ф.F7r разд.4 стл.11 стр.6=0</t>
  </si>
  <si>
    <t>Ф.F7r разд.4 стл.11 стр.7=0</t>
  </si>
  <si>
    <t>Ф.F7r разд.4 стл.11 стр.8=0</t>
  </si>
  <si>
    <t>Ф.F7r разд.4 стл.11 стр.9=0</t>
  </si>
  <si>
    <t>Ф.F7r разд.4 стл.12 стр.2=0</t>
  </si>
  <si>
    <t>Ф.F7r разд.4 стл.12 стр.3=0</t>
  </si>
  <si>
    <t>Ф.F7r разд.4 стл.12 стр.4=0</t>
  </si>
  <si>
    <t>Ф.F7r разд.4 стл.12 стр.5=0</t>
  </si>
  <si>
    <t>Ф.F7r разд.4 стл.12 стр.6=0</t>
  </si>
  <si>
    <t>Ф.F7r разд.4 стл.12 стр.7=0</t>
  </si>
  <si>
    <t>Ф.F7r разд.4 стл.12 стр.8=0</t>
  </si>
  <si>
    <t>Ф.F7r разд.4 стл.12 стр.9=0</t>
  </si>
  <si>
    <t>Ф.F7r разд.4 стл.13 стр.2=0</t>
  </si>
  <si>
    <t>Ф.F7r разд.4 стл.13 стр.3=0</t>
  </si>
  <si>
    <t>Ф.F7r разд.4 стл.13 стр.4=0</t>
  </si>
  <si>
    <t>Ф.F7r разд.4 стл.13 стр.5=0</t>
  </si>
  <si>
    <t>Ф.F7r разд.4 стл.13 стр.6=0</t>
  </si>
  <si>
    <t>Ф.F7r разд.4 стл.13 стр.7=0</t>
  </si>
  <si>
    <t>Ф.F7r разд.4 стл.13 стр.8=0</t>
  </si>
  <si>
    <t>Ф.F7r разд.4 стл.13 стр.9=0</t>
  </si>
  <si>
    <t>Ф.F7r разд.4 стл.14 стр.2=0</t>
  </si>
  <si>
    <t>Ф.F7r разд.4 стл.14 стр.3=0</t>
  </si>
  <si>
    <t>Ф.F7r разд.4 стл.14 стр.4=0</t>
  </si>
  <si>
    <t>Ф.F7r разд.4 стл.14 стр.5=0</t>
  </si>
  <si>
    <t>Ф.F7r разд.4 стл.14 стр.6=0</t>
  </si>
  <si>
    <t>Ф.F7r разд.4 стл.14 стр.7=0</t>
  </si>
  <si>
    <t>Ф.F7r разд.4 стл.14 стр.8=0</t>
  </si>
  <si>
    <t>Ф.F7r разд.4 стл.14 стр.9=0</t>
  </si>
  <si>
    <t>Ф.F7r разд.4 стл.15 стр.2=0</t>
  </si>
  <si>
    <t>Ф.F7r разд.4 стл.15 стр.3=0</t>
  </si>
  <si>
    <t>Ф.F7r разд.4 стл.15 стр.4=0</t>
  </si>
  <si>
    <t>Ф.F7r разд.4 стл.15 стр.5=0</t>
  </si>
  <si>
    <t>Ф.F7r разд.4 стл.15 стр.6=0</t>
  </si>
  <si>
    <t>Ф.F7r разд.4 стл.15 стр.7=0</t>
  </si>
  <si>
    <t>Ф.F7r разд.4 стл.15 стр.8=0</t>
  </si>
  <si>
    <t>Ф.F7r разд.4 стл.15 стр.9=0</t>
  </si>
  <si>
    <t>Ф.F7r разд.4 стл.2 стр.2=0</t>
  </si>
  <si>
    <t>Ф.F7r разд.4 стл.2 стр.3=0</t>
  </si>
  <si>
    <t>Ф.F7r разд.4 стл.2 стр.4=0</t>
  </si>
  <si>
    <t>Ф.F7r разд.4 стл.2 стр.5=0</t>
  </si>
  <si>
    <t>Ф.F7r разд.4 стл.2 стр.6=0</t>
  </si>
  <si>
    <t>Ф.F7r разд.4 стл.2 стр.7=0</t>
  </si>
  <si>
    <t>Ф.F7r разд.4 стл.2 стр.8=0</t>
  </si>
  <si>
    <t>Ф.F7r разд.4 стл.2 стр.9=0</t>
  </si>
  <si>
    <t>Ф.F7r разд.4 стл.3 стр.2=0</t>
  </si>
  <si>
    <t>Ф.F7r разд.4 стл.3 стр.3=0</t>
  </si>
  <si>
    <t>Ф.F7r разд.4 стл.3 стр.4=0</t>
  </si>
  <si>
    <t>Ф.F7r разд.4 стл.3 стр.5=0</t>
  </si>
  <si>
    <t>Ф.F7r разд.4 стл.3 стр.6=0</t>
  </si>
  <si>
    <t>Ф.F7r разд.4 стл.3 стр.7=0</t>
  </si>
  <si>
    <t>Ф.F7r разд.4 стл.3 стр.8=0</t>
  </si>
  <si>
    <t>Ф.F7r разд.4 стл.3 стр.9=0</t>
  </si>
  <si>
    <t>Ф.F7r разд.4 стл.4 стр.2=0</t>
  </si>
  <si>
    <t>Ф.F7r разд.4 стл.4 стр.3=0</t>
  </si>
  <si>
    <t>Ф.F7r разд.4 стл.4 стр.4=0</t>
  </si>
  <si>
    <t>Ф.F7r разд.4 стл.4 стр.5=0</t>
  </si>
  <si>
    <t>Ф.F7r разд.4 стл.4 стр.6=0</t>
  </si>
  <si>
    <t>Ф.F7r разд.4 стл.4 стр.7=0</t>
  </si>
  <si>
    <t>Ф.F7r разд.4 стл.4 стр.8=0</t>
  </si>
  <si>
    <t>Ф.F7r разд.4 стл.4 стр.9=0</t>
  </si>
  <si>
    <t>Ф.F7r разд.4 стл.5 стр.2=0</t>
  </si>
  <si>
    <t>Ф.F7r разд.4 стл.5 стр.3=0</t>
  </si>
  <si>
    <t>Ф.F7r разд.4 стл.5 стр.4=0</t>
  </si>
  <si>
    <t>Ф.F7r разд.4 стл.5 стр.5=0</t>
  </si>
  <si>
    <t>Ф.F7r разд.4 стл.5 стр.6=0</t>
  </si>
  <si>
    <t>Ф.F7r разд.4 стл.5 стр.7=0</t>
  </si>
  <si>
    <t>Ф.F7r разд.4 стл.5 стр.8=0</t>
  </si>
  <si>
    <t>Ф.F7r разд.4 стл.5 стр.9=0</t>
  </si>
  <si>
    <t>Ф.F7r разд.4 стл.6 стр.2=0</t>
  </si>
  <si>
    <t>Ф.F7r разд.4 стл.6 стр.3=0</t>
  </si>
  <si>
    <t>Ф.F7r разд.4 стл.6 стр.4=0</t>
  </si>
  <si>
    <t>Ф.F7r разд.4 стл.6 стр.5=0</t>
  </si>
  <si>
    <t>Ф.F7r разд.4 стл.6 стр.6=0</t>
  </si>
  <si>
    <t>Ф.F7r разд.4 стл.6 стр.7=0</t>
  </si>
  <si>
    <t>Ф.F7r разд.4 стл.6 стр.8=0</t>
  </si>
  <si>
    <t>Ф.F7r разд.4 стл.6 стр.9=0</t>
  </si>
  <si>
    <t>Ф.F7r разд.4 стл.7 стр.2=0</t>
  </si>
  <si>
    <t>Ф.F7r разд.4 стл.7 стр.3=0</t>
  </si>
  <si>
    <t>Ф.F7r разд.4 стл.7 стр.4=0</t>
  </si>
  <si>
    <t>Ф.F7r разд.4 стл.7 стр.5=0</t>
  </si>
  <si>
    <t>Ф.F7r разд.4 стл.7 стр.6=0</t>
  </si>
  <si>
    <t>Ф.F7r разд.4 стл.7 стр.7=0</t>
  </si>
  <si>
    <t>Ф.F7r разд.4 стл.7 стр.8=0</t>
  </si>
  <si>
    <t>Ф.F7r разд.4 стл.7 стр.9=0</t>
  </si>
  <si>
    <t>Ф.F7r разд.4 стл.8 стр.2=0</t>
  </si>
  <si>
    <t>Ф.F7r разд.4 стл.8 стр.3=0</t>
  </si>
  <si>
    <t>Ф.F7r разд.4 стл.8 стр.4=0</t>
  </si>
  <si>
    <t>Ф.F7r разд.4 стл.8 стр.5=0</t>
  </si>
  <si>
    <t>Ф.F7r разд.4 стл.8 стр.6=0</t>
  </si>
  <si>
    <t>Ф.F7r разд.4 стл.8 стр.7=0</t>
  </si>
  <si>
    <t>Ф.F7r разд.4 стл.8 стр.8=0</t>
  </si>
  <si>
    <t>Ф.F7r разд.4 стл.8 стр.9=0</t>
  </si>
  <si>
    <t>Ф.F7r разд.4 стл.9 стр.2=0</t>
  </si>
  <si>
    <t>Ф.F7r разд.4 стл.9 стр.3=0</t>
  </si>
  <si>
    <t>Ф.F7r разд.4 стл.9 стр.4=0</t>
  </si>
  <si>
    <t>Ф.F7r разд.4 стл.9 стр.5=0</t>
  </si>
  <si>
    <t>Ф.F7r разд.4 стл.9 стр.6=0</t>
  </si>
  <si>
    <t>Ф.F7r разд.4 стл.9 стр.7=0</t>
  </si>
  <si>
    <t>Ф.F7r разд.4 стл.9 стр.8=0</t>
  </si>
  <si>
    <t>Ф.F7r разд.4 стл.9 стр.9=0</t>
  </si>
  <si>
    <t>Ф.F7r разд.4 стл.24 стр.74=0</t>
  </si>
  <si>
    <t>Ф.F7r разд.4 стл.24 стр.75=0</t>
  </si>
  <si>
    <t>Ф.F7r разд.4 стл.24 стр.76=0</t>
  </si>
  <si>
    <t>Ф.F7r разд.4 стл.24 стр.77=0</t>
  </si>
  <si>
    <t>Ф.F7r разд.4 стл.25 стр.74=0</t>
  </si>
  <si>
    <t>Ф.F7r разд.4 стл.25 стр.75=0</t>
  </si>
  <si>
    <t>Ф.F7r разд.4 стл.25 стр.76=0</t>
  </si>
  <si>
    <t>Ф.F7r разд.4 стл.25 стр.77=0</t>
  </si>
  <si>
    <t>Ф.F7r разд.4 стл.26 стр.74=0</t>
  </si>
  <si>
    <t>Ф.F7r разд.4 стл.26 стр.75=0</t>
  </si>
  <si>
    <t>Ф.F7r разд.4 стл.26 стр.76=0</t>
  </si>
  <si>
    <t>Ф.F7r разд.4 стл.26 стр.77=0</t>
  </si>
  <si>
    <t>Ф.F7r разд.4 стл.27 стр.74=0</t>
  </si>
  <si>
    <t>Ф.F7r разд.4 стл.27 стр.75=0</t>
  </si>
  <si>
    <t>Ф.F7r разд.4 стл.27 стр.76=0</t>
  </si>
  <si>
    <t>Ф.F7r разд.4 стл.27 стр.77=0</t>
  </si>
  <si>
    <t>Ф.F7r разд.4 стл.28 стр.74=0</t>
  </si>
  <si>
    <t>Ф.F7r разд.4 стл.28 стр.75=0</t>
  </si>
  <si>
    <t>Ф.F7r разд.4 стл.28 стр.76=0</t>
  </si>
  <si>
    <t>Ф.F7r разд.4 стл.28 стр.77=0</t>
  </si>
  <si>
    <t>Ф.F7r разд.4 стл.29 стр.74=0</t>
  </si>
  <si>
    <t>Ф.F7r разд.4 стл.29 стр.75=0</t>
  </si>
  <si>
    <t>Ф.F7r разд.4 стл.29 стр.76=0</t>
  </si>
  <si>
    <t>Ф.F7r разд.4 стл.29 стр.77=0</t>
  </si>
  <si>
    <t>Ф.F7r разд.4 стл.30 стр.74=0</t>
  </si>
  <si>
    <t>Ф.F7r разд.4 стл.30 стр.75=0</t>
  </si>
  <si>
    <t>Ф.F7r разд.4 стл.30 стр.76=0</t>
  </si>
  <si>
    <t>Ф.F7r разд.4 стл.30 стр.77=0</t>
  </si>
  <si>
    <t>Ф.F7r разд.4 стл.31 стр.74=0</t>
  </si>
  <si>
    <t>Ф.F7r разд.4 стл.31 стр.75=0</t>
  </si>
  <si>
    <t>Ф.F7r разд.4 стл.31 стр.76=0</t>
  </si>
  <si>
    <t>Ф.F7r разд.4 стл.31 стр.77=0</t>
  </si>
  <si>
    <t>Ф.F7r разд.4 стл.32 стр.74=0</t>
  </si>
  <si>
    <t>Ф.F7r разд.4 стл.32 стр.75=0</t>
  </si>
  <si>
    <t>Ф.F7r разд.4 стл.32 стр.76=0</t>
  </si>
  <si>
    <t>Ф.F7r разд.4 стл.32 стр.77=0</t>
  </si>
  <si>
    <t>Ф.F7r разд.4 стл.33 стр.74=0</t>
  </si>
  <si>
    <t>Ф.F7r разд.4 стл.33 стр.75=0</t>
  </si>
  <si>
    <t>Ф.F7r разд.4 стл.33 стр.76=0</t>
  </si>
  <si>
    <t>Ф.F7r разд.4 стл.33 стр.77=0</t>
  </si>
  <si>
    <t>Ф.F7r разд.4 стл.10 стр.87=0</t>
  </si>
  <si>
    <t>Ф.F7r разд.4 стл.10 стр.88=0</t>
  </si>
  <si>
    <t>Ф.F7r разд.4 стл.10 стр.89=0</t>
  </si>
  <si>
    <t>Ф.F7r разд.4 стл.10 стр.90=0</t>
  </si>
  <si>
    <t>Ф.F7r разд.4 стл.10 стр.91=0</t>
  </si>
  <si>
    <t>Ф.F7r разд.4 стл.10 стр.92=0</t>
  </si>
  <si>
    <t>Ф.F7r разд.4 стл.10 стр.93=0</t>
  </si>
  <si>
    <t>Ф.F7r разд.4 стл.10 стр.94=0</t>
  </si>
  <si>
    <t>Ф.F7r разд.4 стл.10 стр.95=0</t>
  </si>
  <si>
    <t>Ф.F7r разд.4 стл.11 стр.87=0</t>
  </si>
  <si>
    <t>Ф.F7r разд.4 стл.11 стр.88=0</t>
  </si>
  <si>
    <t>Ф.F7r разд.4 стл.11 стр.89=0</t>
  </si>
  <si>
    <t>Ф.F7r разд.4 стл.11 стр.90=0</t>
  </si>
  <si>
    <t>Ф.F7r разд.4 стл.11 стр.91=0</t>
  </si>
  <si>
    <t>Ф.F7r разд.4 стл.11 стр.92=0</t>
  </si>
  <si>
    <t>Ф.F7r разд.4 стл.11 стр.93=0</t>
  </si>
  <si>
    <t>Ф.F7r разд.4 стл.11 стр.94=0</t>
  </si>
  <si>
    <t>Ф.F7r разд.4 стл.11 стр.95=0</t>
  </si>
  <si>
    <t>Ф.F7r разд.4 стл.12 стр.87=0</t>
  </si>
  <si>
    <t>Ф.F7r разд.4 стл.12 стр.88=0</t>
  </si>
  <si>
    <t>Ф.F7r разд.4 стл.12 стр.89=0</t>
  </si>
  <si>
    <t>Ф.F7r разд.4 стл.12 стр.90=0</t>
  </si>
  <si>
    <t>Ф.F7r разд.4 стл.12 стр.91=0</t>
  </si>
  <si>
    <t>Ф.F7r разд.4 стл.12 стр.92=0</t>
  </si>
  <si>
    <t>Ф.F7r разд.4 стл.12 стр.93=0</t>
  </si>
  <si>
    <t>Ф.F7r разд.4 стл.12 стр.94=0</t>
  </si>
  <si>
    <t>Ф.F7r разд.4 стл.12 стр.95=0</t>
  </si>
  <si>
    <t>Ф.F7r разд.4 стл.13 стр.87=0</t>
  </si>
  <si>
    <t>Ф.F7r разд.4 стл.13 стр.88=0</t>
  </si>
  <si>
    <t>Ф.F7r разд.4 стл.13 стр.89=0</t>
  </si>
  <si>
    <t>Ф.F7r разд.4 стл.13 стр.90=0</t>
  </si>
  <si>
    <t>Ф.F7r разд.4 стл.13 стр.91=0</t>
  </si>
  <si>
    <t>Ф.F7r разд.4 стл.13 стр.92=0</t>
  </si>
  <si>
    <t>Ф.F7r разд.4 стл.13 стр.93=0</t>
  </si>
  <si>
    <t>Ф.F7r разд.4 стл.13 стр.94=0</t>
  </si>
  <si>
    <t>Ф.F7r разд.4 стл.13 стр.95=0</t>
  </si>
  <si>
    <t>Ф.F7r разд.4 стл.14 стр.87=0</t>
  </si>
  <si>
    <t>Ф.F7r разд.4 стл.14 стр.88=0</t>
  </si>
  <si>
    <t>Ф.F7r разд.4 стл.14 стр.89=0</t>
  </si>
  <si>
    <t>Ф.F7r разд.4 стл.14 стр.90=0</t>
  </si>
  <si>
    <t>Ф.F7r разд.4 стл.14 стр.91=0</t>
  </si>
  <si>
    <t>Ф.F7r разд.4 стл.14 стр.92=0</t>
  </si>
  <si>
    <t>Ф.F7r разд.4 стл.14 стр.93=0</t>
  </si>
  <si>
    <t>Ф.F7r разд.4 стл.14 стр.94=0</t>
  </si>
  <si>
    <t>Ф.F7r разд.4 стл.14 стр.95=0</t>
  </si>
  <si>
    <t>Ф.F7r разд.4 стл.15 стр.87=0</t>
  </si>
  <si>
    <t>Ф.F7r разд.4 стл.15 стр.88=0</t>
  </si>
  <si>
    <t>Ф.F7r разд.4 стл.15 стр.89=0</t>
  </si>
  <si>
    <t>Ф.F7r разд.4 стл.15 стр.90=0</t>
  </si>
  <si>
    <t>Ф.F7r разд.4 стл.15 стр.91=0</t>
  </si>
  <si>
    <t>Ф.F7r разд.4 стл.15 стр.92=0</t>
  </si>
  <si>
    <t>Ф.F7r разд.4 стл.15 стр.93=0</t>
  </si>
  <si>
    <t>Ф.F7r разд.4 стл.15 стр.94=0</t>
  </si>
  <si>
    <t>Ф.F7r разд.4 стл.15 стр.95=0</t>
  </si>
  <si>
    <t>Ф.F7r разд.4 стл.2 стр.87=0</t>
  </si>
  <si>
    <t>Ф.F7r разд.4 стл.2 стр.88=0</t>
  </si>
  <si>
    <t>Ф.F7r разд.4 стл.2 стр.89=0</t>
  </si>
  <si>
    <t>Ф.F7r разд.4 стл.2 стр.90=0</t>
  </si>
  <si>
    <t>Ф.F7r разд.4 стл.2 стр.91=0</t>
  </si>
  <si>
    <t>Ф.F7r разд.4 стл.2 стр.92=0</t>
  </si>
  <si>
    <t>Ф.F7r разд.4 стл.2 стр.93=0</t>
  </si>
  <si>
    <t>Ф.F7r разд.4 стл.2 стр.94=0</t>
  </si>
  <si>
    <t>Ф.F7r разд.4 стл.2 стр.95=0</t>
  </si>
  <si>
    <t>Ф.F7r разд.4 стл.3 стр.87=0</t>
  </si>
  <si>
    <t>Ф.F7r разд.4 стл.3 стр.88=0</t>
  </si>
  <si>
    <t>Ф.F7r разд.4 стл.3 стр.89=0</t>
  </si>
  <si>
    <t>Ф.F7r разд.4 стл.3 стр.90=0</t>
  </si>
  <si>
    <t>Ф.F7r разд.4 стл.3 стр.91=0</t>
  </si>
  <si>
    <t>Ф.F7r разд.4 стл.3 стр.92=0</t>
  </si>
  <si>
    <t>Ф.F7r разд.4 стл.3 стр.93=0</t>
  </si>
  <si>
    <t>Ф.F7r разд.4 стл.3 стр.94=0</t>
  </si>
  <si>
    <t>Ф.F7r разд.4 стл.3 стр.95=0</t>
  </si>
  <si>
    <t>Ф.F7r разд.4 стл.4 стр.87=0</t>
  </si>
  <si>
    <t>Ф.F7r разд.4 стл.4 стр.88=0</t>
  </si>
  <si>
    <t>Ф.F7r разд.4 стл.4 стр.89=0</t>
  </si>
  <si>
    <t>Ф.F7r разд.4 стл.4 стр.90=0</t>
  </si>
  <si>
    <t>Ф.F7r разд.4 стл.4 стр.91=0</t>
  </si>
  <si>
    <t>Ф.F7r разд.4 стл.4 стр.92=0</t>
  </si>
  <si>
    <t>Ф.F7r разд.4 стл.4 стр.93=0</t>
  </si>
  <si>
    <t>Ф.F7r разд.4 стл.4 стр.94=0</t>
  </si>
  <si>
    <t>Ф.F7r разд.4 стл.4 стр.95=0</t>
  </si>
  <si>
    <t>Ф.F7r разд.4 стл.5 стр.87=0</t>
  </si>
  <si>
    <t>Ф.F7r разд.4 стл.5 стр.88=0</t>
  </si>
  <si>
    <t>Ф.F7r разд.4 стл.5 стр.89=0</t>
  </si>
  <si>
    <t>Ф.F7r разд.4 стл.5 стр.90=0</t>
  </si>
  <si>
    <t>Ф.F7r разд.4 стл.5 стр.91=0</t>
  </si>
  <si>
    <t>Ф.F7r разд.4 стл.5 стр.92=0</t>
  </si>
  <si>
    <t>Ф.F7r разд.4 стл.5 стр.93=0</t>
  </si>
  <si>
    <t>Ф.F7r разд.4 стл.5 стр.94=0</t>
  </si>
  <si>
    <t>Ф.F7r разд.4 стл.5 стр.95=0</t>
  </si>
  <si>
    <t>Ф.F7r разд.4 стл.6 стр.87=0</t>
  </si>
  <si>
    <t>Ф.F7r разд.4 стл.6 стр.88=0</t>
  </si>
  <si>
    <t>Ф.F7r разд.4 стл.6 стр.89=0</t>
  </si>
  <si>
    <t>Ф.F7r разд.4 стл.6 стр.90=0</t>
  </si>
  <si>
    <t>Ф.F7r разд.4 стл.6 стр.91=0</t>
  </si>
  <si>
    <t>Ф.F7r разд.4 стл.6 стр.92=0</t>
  </si>
  <si>
    <t>Ф.F7r разд.4 стл.6 стр.93=0</t>
  </si>
  <si>
    <t>Ф.F7r разд.4 стл.6 стр.94=0</t>
  </si>
  <si>
    <t>Ф.F7r разд.4 стл.6 стр.95=0</t>
  </si>
  <si>
    <t>Ф.F7r разд.4 стл.7 стр.87=0</t>
  </si>
  <si>
    <t>Ф.F7r разд.4 стл.7 стр.88=0</t>
  </si>
  <si>
    <t>Ф.F7r разд.4 стл.7 стр.89=0</t>
  </si>
  <si>
    <t>Ф.F7r разд.4 стл.7 стр.90=0</t>
  </si>
  <si>
    <t>Ф.F7r разд.4 стл.7 стр.91=0</t>
  </si>
  <si>
    <t>Ф.F7r разд.4 стл.7 стр.92=0</t>
  </si>
  <si>
    <t>Ф.F7r разд.4 стл.7 стр.93=0</t>
  </si>
  <si>
    <t>Ф.F7r разд.4 стл.7 стр.94=0</t>
  </si>
  <si>
    <t>Ф.F7r разд.4 стл.7 стр.95=0</t>
  </si>
  <si>
    <t>Ф.F7r разд.4 стл.8 стр.87=0</t>
  </si>
  <si>
    <t>Ф.F7r разд.4 стл.8 стр.88=0</t>
  </si>
  <si>
    <t>Ф.F7r разд.4 стл.8 стр.89=0</t>
  </si>
  <si>
    <t>Ф.F7r разд.4 стл.8 стр.90=0</t>
  </si>
  <si>
    <t>Ф.F7r разд.4 стл.8 стр.91=0</t>
  </si>
  <si>
    <t>Ф.F7r разд.4 стл.8 стр.92=0</t>
  </si>
  <si>
    <t>Ф.F7r разд.4 стл.8 стр.93=0</t>
  </si>
  <si>
    <t>Ф.F7r разд.4 стл.8 стр.94=0</t>
  </si>
  <si>
    <t>Ф.F7r разд.4 стл.8 стр.95=0</t>
  </si>
  <si>
    <t>Ф.F7r разд.4 стл.9 стр.87=0</t>
  </si>
  <si>
    <t>Ф.F7r разд.4 стл.9 стр.88=0</t>
  </si>
  <si>
    <t>Ф.F7r разд.4 стл.9 стр.89=0</t>
  </si>
  <si>
    <t>Ф.F7r разд.4 стл.9 стр.90=0</t>
  </si>
  <si>
    <t>Ф.F7r разд.4 стл.9 стр.91=0</t>
  </si>
  <si>
    <t>Ф.F7r разд.4 стл.9 стр.92=0</t>
  </si>
  <si>
    <t>Ф.F7r разд.4 стл.9 стр.93=0</t>
  </si>
  <si>
    <t>Ф.F7r разд.4 стл.9 стр.94=0</t>
  </si>
  <si>
    <t>Ф.F7r разд.4 стл.9 стр.95=0</t>
  </si>
  <si>
    <t>Ф.F7r разд.4 стл.10 стр.104=0</t>
  </si>
  <si>
    <t>Ф.F7r разд.4 стл.10 стр.105=0</t>
  </si>
  <si>
    <t>Ф.F7r разд.4 стл.11 стр.104=0</t>
  </si>
  <si>
    <t>Ф.F7r разд.4 стл.11 стр.105=0</t>
  </si>
  <si>
    <t>Ф.F7r разд.4 стл.12 стр.104=0</t>
  </si>
  <si>
    <t>Ф.F7r разд.4 стл.12 стр.105=0</t>
  </si>
  <si>
    <t>Ф.F7r разд.4 стл.13 стр.104=0</t>
  </si>
  <si>
    <t>Ф.F7r разд.4 стл.13 стр.105=0</t>
  </si>
  <si>
    <t>Ф.F7r разд.4 стл.14 стр.104=0</t>
  </si>
  <si>
    <t>Ф.F7r разд.4 стл.14 стр.105=0</t>
  </si>
  <si>
    <t>Ф.F7r разд.4 стл.15 стр.104=0</t>
  </si>
  <si>
    <t>Ф.F7r разд.4 стл.15 стр.105=0</t>
  </si>
  <si>
    <t>Ф.F7r разд.4 стл.2 стр.104=0</t>
  </si>
  <si>
    <t>Ф.F7r разд.4 стл.2 стр.105=0</t>
  </si>
  <si>
    <t>Ф.F7r разд.4 стл.3 стр.104=0</t>
  </si>
  <si>
    <t>Ф.F7r разд.4 стл.3 стр.105=0</t>
  </si>
  <si>
    <t>Ф.F7r разд.4 стл.4 стр.104=0</t>
  </si>
  <si>
    <t>Ф.F7r разд.4 стл.4 стр.105=0</t>
  </si>
  <si>
    <t>Ф.F7r разд.4 стл.5 стр.104=0</t>
  </si>
  <si>
    <t>Ф.F7r разд.4 стл.5 стр.105=0</t>
  </si>
  <si>
    <t>Ф.F7r разд.4 стл.6 стр.104=0</t>
  </si>
  <si>
    <t>Ф.F7r разд.4 стл.6 стр.105=0</t>
  </si>
  <si>
    <t>Ф.F7r разд.4 стл.7 стр.104=0</t>
  </si>
  <si>
    <t>Ф.F7r разд.4 стл.7 стр.105=0</t>
  </si>
  <si>
    <t>Ф.F7r разд.4 стл.8 стр.104=0</t>
  </si>
  <si>
    <t>Ф.F7r разд.4 стл.8 стр.105=0</t>
  </si>
  <si>
    <t>Ф.F7r разд.4 стл.9 стр.104=0</t>
  </si>
  <si>
    <t>Ф.F7r разд.4 стл.9 стр.105=0</t>
  </si>
  <si>
    <t>Ф.F7r разд.4 стл.10 стр.97=0</t>
  </si>
  <si>
    <t>Ф.F7r разд.4 стл.11 стр.97=0</t>
  </si>
  <si>
    <t>Ф.F7r разд.4 стл.12 стр.97=0</t>
  </si>
  <si>
    <t>Ф.F7r разд.4 стл.13 стр.97=0</t>
  </si>
  <si>
    <t>Ф.F7r разд.4 стл.14 стр.97=0</t>
  </si>
  <si>
    <t>Ф.F7r разд.4 стл.15 стр.97=0</t>
  </si>
  <si>
    <t>Ф.F7r разд.4 стл.2 стр.97=0</t>
  </si>
  <si>
    <t>Ф.F7r разд.4 стл.3 стр.97=0</t>
  </si>
  <si>
    <t>Ф.F7r разд.4 стл.4 стр.97=0</t>
  </si>
  <si>
    <t>Ф.F7r разд.4 стл.5 стр.97=0</t>
  </si>
  <si>
    <t>Ф.F7r разд.4 стл.6 стр.97=0</t>
  </si>
  <si>
    <t>Ф.F7r разд.4 стл.7 стр.97=0</t>
  </si>
  <si>
    <t>Ф.F7r разд.4 стл.8 стр.97=0</t>
  </si>
  <si>
    <t>Ф.F7r разд.4 стл.9 стр.97=0</t>
  </si>
  <si>
    <t>Ф.F7r разд.4 стл.24 стр.158=0</t>
  </si>
  <si>
    <t>Ф.F7r разд.4 стл.24 стр.159=0</t>
  </si>
  <si>
    <t>Ф.F7r разд.4 стл.24 стр.162=0</t>
  </si>
  <si>
    <t>Ф.F7r разд.4 стл.24 стр.163=0</t>
  </si>
  <si>
    <t>Ф.F7r разд.4 стл.24 стр.164=0</t>
  </si>
  <si>
    <t>Ф.F7r разд.4 стл.25 стр.158=0</t>
  </si>
  <si>
    <t>Ф.F7r разд.4 стл.25 стр.159=0</t>
  </si>
  <si>
    <t>Ф.F7r разд.4 стл.25 стр.162=0</t>
  </si>
  <si>
    <t>Ф.F7r разд.4 стл.25 стр.163=0</t>
  </si>
  <si>
    <t>Ф.F7r разд.4 стл.25 стр.164=0</t>
  </si>
  <si>
    <t>Ф.F7r разд.4 стл.26 стр.158=0</t>
  </si>
  <si>
    <t>Ф.F7r разд.4 стл.26 стр.159=0</t>
  </si>
  <si>
    <t>Ф.F7r разд.4 стл.26 стр.162=0</t>
  </si>
  <si>
    <t>Ф.F7r разд.4 стл.26 стр.163=0</t>
  </si>
  <si>
    <t>Ф.F7r разд.4 стл.26 стр.164=0</t>
  </si>
  <si>
    <t>Ф.F7r разд.4 стл.27 стр.158=0</t>
  </si>
  <si>
    <t>Ф.F7r разд.4 стл.27 стр.159=0</t>
  </si>
  <si>
    <t>Ф.F7r разд.4 стл.27 стр.162=0</t>
  </si>
  <si>
    <t>Ф.F7r разд.4 стл.27 стр.163=0</t>
  </si>
  <si>
    <t>Ф.F7r разд.4 стл.27 стр.164=0</t>
  </si>
  <si>
    <t>Ф.F7r разд.4 стл.28 стр.158=0</t>
  </si>
  <si>
    <t>Ф.F7r разд.4 стл.28 стр.159=0</t>
  </si>
  <si>
    <t>Ф.F7r разд.4 стл.28 стр.162=0</t>
  </si>
  <si>
    <t>Ф.F7r разд.4 стл.28 стр.163=0</t>
  </si>
  <si>
    <t>Ф.F7r разд.4 стл.28 стр.164=0</t>
  </si>
  <si>
    <t>Ф.F7r разд.4 стл.29 стр.158=0</t>
  </si>
  <si>
    <t>Ф.F7r разд.4 стл.29 стр.159=0</t>
  </si>
  <si>
    <t>Ф.F7r разд.4 стл.29 стр.162=0</t>
  </si>
  <si>
    <t>Ф.F7r разд.4 стл.29 стр.163=0</t>
  </si>
  <si>
    <t>Ф.F7r разд.4 стл.29 стр.164=0</t>
  </si>
  <si>
    <t>Ф.F7r разд.4 стл.30 стр.158=0</t>
  </si>
  <si>
    <t>Ф.F7r разд.4 стл.30 стр.159=0</t>
  </si>
  <si>
    <t>Ф.F7r разд.4 стл.30 стр.162=0</t>
  </si>
  <si>
    <t>Ф.F7r разд.4 стл.30 стр.163=0</t>
  </si>
  <si>
    <t>Ф.F7r разд.4 стл.30 стр.164=0</t>
  </si>
  <si>
    <t>Ф.F7r разд.4 стл.31 стр.158=0</t>
  </si>
  <si>
    <t>Ф.F7r разд.4 стл.31 стр.159=0</t>
  </si>
  <si>
    <t>Ф.F7r разд.4 стл.31 стр.162=0</t>
  </si>
  <si>
    <t>Ф.F7r разд.4 стл.31 стр.163=0</t>
  </si>
  <si>
    <t>Ф.F7r разд.4 стл.31 стр.164=0</t>
  </si>
  <si>
    <t>Ф.F7r разд.4 стл.32 стр.158=0</t>
  </si>
  <si>
    <t>Ф.F7r разд.4 стл.32 стр.159=0</t>
  </si>
  <si>
    <t>Ф.F7r разд.4 стл.32 стр.162=0</t>
  </si>
  <si>
    <t>Ф.F7r разд.4 стл.32 стр.163=0</t>
  </si>
  <si>
    <t>Ф.F7r разд.4 стл.32 стр.164=0</t>
  </si>
  <si>
    <t>Ф.F7r разд.4 стл.33 стр.158=0</t>
  </si>
  <si>
    <t>Ф.F7r разд.4 стл.33 стр.159=0</t>
  </si>
  <si>
    <t>Ф.F7r разд.4 стл.33 стр.162=0</t>
  </si>
  <si>
    <t>Ф.F7r разд.4 стл.33 стр.163=0</t>
  </si>
  <si>
    <t>Ф.F7r разд.4 стл.33 стр.164=0</t>
  </si>
  <si>
    <t>Ф.F7r разд.4 стл.24 стр.149=0</t>
  </si>
  <si>
    <t>Ф.F7r разд.4 стл.24 стр.150=0</t>
  </si>
  <si>
    <t>Ф.F7r разд.4 стл.24 стр.151=0</t>
  </si>
  <si>
    <t>Ф.F7r разд.4 стл.24 стр.153=0</t>
  </si>
  <si>
    <t>Ф.F7r разд.4 стл.24 стр.154=0</t>
  </si>
  <si>
    <t>Ф.F7r разд.4 стл.24 стр.155=0</t>
  </si>
  <si>
    <t>Ф.F7r разд.4 стл.25 стр.149=0</t>
  </si>
  <si>
    <t>Ф.F7r разд.4 стл.25 стр.150=0</t>
  </si>
  <si>
    <t>Ф.F7r разд.4 стл.25 стр.151=0</t>
  </si>
  <si>
    <t>Ф.F7r разд.4 стл.25 стр.153=0</t>
  </si>
  <si>
    <t>Ф.F7r разд.4 стл.25 стр.154=0</t>
  </si>
  <si>
    <t>Ф.F7r разд.4 стл.25 стр.155=0</t>
  </si>
  <si>
    <t>Ф.F7r разд.4 стл.26 стр.149=0</t>
  </si>
  <si>
    <t>Ф.F7r разд.4 стл.26 стр.150=0</t>
  </si>
  <si>
    <t>Ф.F7r разд.4 стл.26 стр.151=0</t>
  </si>
  <si>
    <t>Ф.F7r разд.4 стл.26 стр.153=0</t>
  </si>
  <si>
    <t>Ф.F7r разд.4 стл.26 стр.154=0</t>
  </si>
  <si>
    <t>Ф.F7r разд.4 стл.26 стр.155=0</t>
  </si>
  <si>
    <t>Ф.F7r разд.4 стл.27 стр.149=0</t>
  </si>
  <si>
    <t>Ф.F7r разд.4 стл.27 стр.150=0</t>
  </si>
  <si>
    <t>Ф.F7r разд.4 стл.27 стр.151=0</t>
  </si>
  <si>
    <t>Ф.F7r разд.4 стл.27 стр.153=0</t>
  </si>
  <si>
    <t>Ф.F7r разд.4 стл.27 стр.154=0</t>
  </si>
  <si>
    <t>Ф.F7r разд.4 стл.27 стр.155=0</t>
  </si>
  <si>
    <t>Ф.F7r разд.4 стл.28 стр.149=0</t>
  </si>
  <si>
    <t>Ф.F7r разд.4 стл.28 стр.150=0</t>
  </si>
  <si>
    <t>Ф.F7r разд.4 стл.28 стр.151=0</t>
  </si>
  <si>
    <t>Ф.F7r разд.4 стл.28 стр.153=0</t>
  </si>
  <si>
    <t>Ф.F7r разд.4 стл.28 стр.154=0</t>
  </si>
  <si>
    <t>Ф.F7r разд.4 стл.28 стр.155=0</t>
  </si>
  <si>
    <t>Ф.F7r разд.4 стл.29 стр.149=0</t>
  </si>
  <si>
    <t>Ф.F7r разд.4 стл.29 стр.150=0</t>
  </si>
  <si>
    <t>Ф.F7r разд.4 стл.29 стр.151=0</t>
  </si>
  <si>
    <t>Ф.F7r разд.4 стл.29 стр.153=0</t>
  </si>
  <si>
    <t>Ф.F7r разд.4 стл.29 стр.154=0</t>
  </si>
  <si>
    <t>Ф.F7r разд.4 стл.29 стр.155=0</t>
  </si>
  <si>
    <t>Ф.F7r разд.4 стл.30 стр.149=0</t>
  </si>
  <si>
    <t>Ф.F7r разд.4 стл.30 стр.150=0</t>
  </si>
  <si>
    <t>Ф.F7r разд.4 стл.30 стр.151=0</t>
  </si>
  <si>
    <t>Ф.F7r разд.4 стл.30 стр.153=0</t>
  </si>
  <si>
    <t>Ф.F7r разд.4 стл.30 стр.154=0</t>
  </si>
  <si>
    <t>Ф.F7r разд.4 стл.30 стр.155=0</t>
  </si>
  <si>
    <t>Ф.F7r разд.4 стл.31 стр.149=0</t>
  </si>
  <si>
    <t>Ф.F7r разд.4 стл.31 стр.150=0</t>
  </si>
  <si>
    <t>Ф.F7r разд.4 стл.31 стр.151=0</t>
  </si>
  <si>
    <t>Ф.F7r разд.4 стл.31 стр.153=0</t>
  </si>
  <si>
    <t>Ф.F7r разд.4 стл.31 стр.154=0</t>
  </si>
  <si>
    <t>Ф.F7r разд.4 стл.31 стр.155=0</t>
  </si>
  <si>
    <t>Ф.F7r разд.4 стл.32 стр.149=0</t>
  </si>
  <si>
    <t>Ф.F7r разд.4 стл.32 стр.150=0</t>
  </si>
  <si>
    <t>Ф.F7r разд.4 стл.32 стр.151=0</t>
  </si>
  <si>
    <t>Ф.F7r разд.4 стл.32 стр.153=0</t>
  </si>
  <si>
    <t>Ф.F7r разд.4 стл.32 стр.154=0</t>
  </si>
  <si>
    <t>Ф.F7r разд.4 стл.32 стр.155=0</t>
  </si>
  <si>
    <t>Ф.F7r разд.4 стл.33 стр.149=0</t>
  </si>
  <si>
    <t>Ф.F7r разд.4 стл.33 стр.150=0</t>
  </si>
  <si>
    <t>Ф.F7r разд.4 стл.33 стр.151=0</t>
  </si>
  <si>
    <t>Ф.F7r разд.4 стл.33 стр.153=0</t>
  </si>
  <si>
    <t>Ф.F7r разд.4 стл.33 стр.154=0</t>
  </si>
  <si>
    <t>Ф.F7r разд.4 стл.33 стр.155=0</t>
  </si>
  <si>
    <t>Ф.F7r разд.4 стл.24 стр.145=0</t>
  </si>
  <si>
    <t>Ф.F7r разд.4 стл.24 стр.146=0</t>
  </si>
  <si>
    <t>Ф.F7r разд.4 стл.24 стр.147=0</t>
  </si>
  <si>
    <t>Ф.F7r разд.4 стл.25 стр.145=0</t>
  </si>
  <si>
    <t>Ф.F7r разд.4 стл.25 стр.146=0</t>
  </si>
  <si>
    <t>Ф.F7r разд.4 стл.25 стр.147=0</t>
  </si>
  <si>
    <t>Ф.F7r разд.4 стл.26 стр.145=0</t>
  </si>
  <si>
    <t>Ф.F7r разд.4 стл.26 стр.146=0</t>
  </si>
  <si>
    <t>Ф.F7r разд.4 стл.26 стр.147=0</t>
  </si>
  <si>
    <t>Ф.F7r разд.4 стл.27 стр.145=0</t>
  </si>
  <si>
    <t>Ф.F7r разд.4 стл.27 стр.146=0</t>
  </si>
  <si>
    <t>Ф.F7r разд.4 стл.27 стр.147=0</t>
  </si>
  <si>
    <t>Ф.F7r разд.4 стл.28 стр.145=0</t>
  </si>
  <si>
    <t>Ф.F7r разд.4 стл.28 стр.146=0</t>
  </si>
  <si>
    <t>Ф.F7r разд.4 стл.28 стр.147=0</t>
  </si>
  <si>
    <t>Ф.F7r разд.4 стл.29 стр.145=0</t>
  </si>
  <si>
    <t>Ф.F7r разд.4 стл.29 стр.146=0</t>
  </si>
  <si>
    <t>Ф.F7r разд.4 стл.29 стр.147=0</t>
  </si>
  <si>
    <t>Ф.F7r разд.4 стл.30 стр.145=0</t>
  </si>
  <si>
    <t>Ф.F7r разд.4 стл.30 стр.146=0</t>
  </si>
  <si>
    <t>Ф.F7r разд.4 стл.30 стр.147=0</t>
  </si>
  <si>
    <t>Ф.F7r разд.4 стл.31 стр.145=0</t>
  </si>
  <si>
    <t>Ф.F7r разд.4 стл.31 стр.146=0</t>
  </si>
  <si>
    <t>Ф.F7r разд.4 стл.31 стр.147=0</t>
  </si>
  <si>
    <t>Ф.F7r разд.4 стл.32 стр.145=0</t>
  </si>
  <si>
    <t>Ф.F7r разд.4 стл.32 стр.146=0</t>
  </si>
  <si>
    <t>Ф.F7r разд.4 стл.32 стр.147=0</t>
  </si>
  <si>
    <t>Ф.F7r разд.4 стл.33 стр.145=0</t>
  </si>
  <si>
    <t>Ф.F7r разд.4 стл.33 стр.146=0</t>
  </si>
  <si>
    <t>Ф.F7r разд.4 стл.33 стр.147=0</t>
  </si>
  <si>
    <t>Ф.F7r разд.4 стл.24 стр.142=0</t>
  </si>
  <si>
    <t>Ф.F7r разд.4 стл.24 стр.143=0</t>
  </si>
  <si>
    <t>Ф.F7r разд.4 стл.25 стр.142=0</t>
  </si>
  <si>
    <t>Ф.F7r разд.4 стл.25 стр.143=0</t>
  </si>
  <si>
    <t>Ф.F7r разд.4 стл.26 стр.142=0</t>
  </si>
  <si>
    <t>Ф.F7r разд.4 стл.26 стр.143=0</t>
  </si>
  <si>
    <t>Ф.F7r разд.4 стл.27 стр.142=0</t>
  </si>
  <si>
    <t>Ф.F7r разд.4 стл.27 стр.143=0</t>
  </si>
  <si>
    <t>Ф.F7r разд.4 стл.28 стр.142=0</t>
  </si>
  <si>
    <t>Ф.F7r разд.4 стл.28 стр.143=0</t>
  </si>
  <si>
    <t>Ф.F7r разд.4 стл.29 стр.142=0</t>
  </si>
  <si>
    <t>Ф.F7r разд.4 стл.29 стр.143=0</t>
  </si>
  <si>
    <t>Ф.F7r разд.4 стл.30 стр.142=0</t>
  </si>
  <si>
    <t>Ф.F7r разд.4 стл.30 стр.143=0</t>
  </si>
  <si>
    <t>Ф.F7r разд.4 стл.31 стр.142=0</t>
  </si>
  <si>
    <t>Ф.F7r разд.4 стл.31 стр.143=0</t>
  </si>
  <si>
    <t>Ф.F7r разд.4 стл.32 стр.142=0</t>
  </si>
  <si>
    <t>Ф.F7r разд.4 стл.32 стр.143=0</t>
  </si>
  <si>
    <t>Ф.F7r разд.4 стл.33 стр.142=0</t>
  </si>
  <si>
    <t>Ф.F7r разд.4 стл.33 стр.143=0</t>
  </si>
  <si>
    <t>Ф.F7r разд.4 стл.10 стр.126=0</t>
  </si>
  <si>
    <t>Ф.F7r разд.4 стл.10 стр.127=0</t>
  </si>
  <si>
    <t>Ф.F7r разд.4 стл.10 стр.128=0</t>
  </si>
  <si>
    <t>Ф.F7r разд.4 стл.10 стр.129=0</t>
  </si>
  <si>
    <t>Ф.F7r разд.4 стл.10 стр.130=0</t>
  </si>
  <si>
    <t>Ф.F7r разд.4 стл.10 стр.131=0</t>
  </si>
  <si>
    <t>Ф.F7r разд.4 стл.10 стр.132=0</t>
  </si>
  <si>
    <t>Ф.F7r разд.4 стл.10 стр.133=0</t>
  </si>
  <si>
    <t>Ф.F7r разд.4 стл.10 стр.134=0</t>
  </si>
  <si>
    <t>Ф.F7r разд.4 стл.10 стр.135=0</t>
  </si>
  <si>
    <t>Ф.F7r разд.4 стл.10 стр.136=0</t>
  </si>
  <si>
    <t>Ф.F7r разд.4 стл.10 стр.137=0</t>
  </si>
  <si>
    <t>Ф.F7r разд.4 стл.10 стр.138=0</t>
  </si>
  <si>
    <t>Ф.F7r разд.4 стл.10 стр.139=0</t>
  </si>
  <si>
    <t>Ф.F7r разд.4 стл.10 стр.140=0</t>
  </si>
  <si>
    <t>Ф.F7r разд.4 стл.10 стр.141=0</t>
  </si>
  <si>
    <t>Ф.F7r разд.4 стл.2 стр.126=0</t>
  </si>
  <si>
    <t>Ф.F7r разд.4 стл.2 стр.127=0</t>
  </si>
  <si>
    <t>Ф.F7r разд.4 стл.2 стр.128=0</t>
  </si>
  <si>
    <t>Ф.F7r разд.4 стл.2 стр.129=0</t>
  </si>
  <si>
    <t>Ф.F7r разд.4 стл.2 стр.130=0</t>
  </si>
  <si>
    <t>Ф.F7r разд.4 стл.2 стр.131=0</t>
  </si>
  <si>
    <t>Ф.F7r разд.4 стл.2 стр.132=0</t>
  </si>
  <si>
    <t>Ф.F7r разд.4 стл.2 стр.133=0</t>
  </si>
  <si>
    <t>Ф.F7r разд.4 стл.2 стр.134=0</t>
  </si>
  <si>
    <t>Ф.F7r разд.4 стл.2 стр.135=0</t>
  </si>
  <si>
    <t>Ф.F7r разд.4 стл.2 стр.136=0</t>
  </si>
  <si>
    <t>Ф.F7r разд.4 стл.2 стр.137=0</t>
  </si>
  <si>
    <t>Ф.F7r разд.4 стл.2 стр.138=0</t>
  </si>
  <si>
    <t>Ф.F7r разд.4 стл.2 стр.139=0</t>
  </si>
  <si>
    <t>Ф.F7r разд.4 стл.2 стр.140=0</t>
  </si>
  <si>
    <t>Ф.F7r разд.4 стл.2 стр.141=0</t>
  </si>
  <si>
    <t>Ф.F7r разд.4 стл.3 стр.126=0</t>
  </si>
  <si>
    <t>Ф.F7r разд.4 стл.3 стр.127=0</t>
  </si>
  <si>
    <t>Ф.F7r разд.4 стл.3 стр.128=0</t>
  </si>
  <si>
    <t>Ф.F7r разд.4 стл.3 стр.129=0</t>
  </si>
  <si>
    <t>Ф.F7r разд.4 стл.3 стр.130=0</t>
  </si>
  <si>
    <t>Ф.F7r разд.4 стл.3 стр.131=0</t>
  </si>
  <si>
    <t>Ф.F7r разд.4 стл.3 стр.132=0</t>
  </si>
  <si>
    <t>Ф.F7r разд.4 стл.3 стр.133=0</t>
  </si>
  <si>
    <t>Ф.F7r разд.4 стл.3 стр.134=0</t>
  </si>
  <si>
    <t>Ф.F7r разд.4 стл.3 стр.135=0</t>
  </si>
  <si>
    <t>Ф.F7r разд.4 стл.3 стр.136=0</t>
  </si>
  <si>
    <t>Ф.F7r разд.4 стл.3 стр.137=0</t>
  </si>
  <si>
    <t>Ф.F7r разд.4 стл.3 стр.138=0</t>
  </si>
  <si>
    <t>Ф.F7r разд.4 стл.3 стр.139=0</t>
  </si>
  <si>
    <t>Ф.F7r разд.4 стл.3 стр.140=0</t>
  </si>
  <si>
    <t>Ф.F7r разд.4 стл.3 стр.141=0</t>
  </si>
  <si>
    <t>Ф.F7r разд.4 стл.4 стр.126=0</t>
  </si>
  <si>
    <t>Ф.F7r разд.4 стл.4 стр.127=0</t>
  </si>
  <si>
    <t>Ф.F7r разд.4 стл.4 стр.128=0</t>
  </si>
  <si>
    <t>Ф.F7r разд.4 стл.4 стр.129=0</t>
  </si>
  <si>
    <t>Ф.F7r разд.4 стл.4 стр.130=0</t>
  </si>
  <si>
    <t>Ф.F7r разд.4 стл.4 стр.131=0</t>
  </si>
  <si>
    <t>Ф.F7r разд.4 стл.4 стр.132=0</t>
  </si>
  <si>
    <t>Ф.F7r разд.4 стл.4 стр.133=0</t>
  </si>
  <si>
    <t>Ф.F7r разд.4 стл.4 стр.134=0</t>
  </si>
  <si>
    <t>Ф.F7r разд.4 стл.4 стр.135=0</t>
  </si>
  <si>
    <t>Ф.F7r разд.4 стл.4 стр.136=0</t>
  </si>
  <si>
    <t>Ф.F7r разд.4 стл.4 стр.137=0</t>
  </si>
  <si>
    <t>Ф.F7r разд.4 стл.4 стр.138=0</t>
  </si>
  <si>
    <t>Ф.F7r разд.4 стл.4 стр.139=0</t>
  </si>
  <si>
    <t>Ф.F7r разд.4 стл.4 стр.140=0</t>
  </si>
  <si>
    <t>Ф.F7r разд.4 стл.4 стр.141=0</t>
  </si>
  <si>
    <t>Ф.F7r разд.4 стл.5 стр.126=0</t>
  </si>
  <si>
    <t>Ф.F7r разд.4 стл.5 стр.127=0</t>
  </si>
  <si>
    <t>Ф.F7r разд.4 стл.5 стр.128=0</t>
  </si>
  <si>
    <t>Ф.F7r разд.4 стл.5 стр.129=0</t>
  </si>
  <si>
    <t>Ф.F7r разд.4 стл.5 стр.130=0</t>
  </si>
  <si>
    <t>Ф.F7r разд.4 стл.5 стр.131=0</t>
  </si>
  <si>
    <t>Ф.F7r разд.4 стл.5 стр.132=0</t>
  </si>
  <si>
    <t>Ф.F7r разд.4 стл.5 стр.133=0</t>
  </si>
  <si>
    <t>Ф.F7r разд.4 стл.5 стр.134=0</t>
  </si>
  <si>
    <t>Ф.F7r разд.4 стл.5 стр.135=0</t>
  </si>
  <si>
    <t>Ф.F7r разд.4 стл.5 стр.136=0</t>
  </si>
  <si>
    <t>Ф.F7r разд.4 стл.5 стр.137=0</t>
  </si>
  <si>
    <t>Ф.F7r разд.4 стл.5 стр.138=0</t>
  </si>
  <si>
    <t>Ф.F7r разд.4 стл.5 стр.139=0</t>
  </si>
  <si>
    <t>Ф.F7r разд.4 стл.5 стр.140=0</t>
  </si>
  <si>
    <t>Ф.F7r разд.4 стл.5 стр.141=0</t>
  </si>
  <si>
    <t>Ф.F7r разд.4 стл.6 стр.126=0</t>
  </si>
  <si>
    <t>Ф.F7r разд.4 стл.6 стр.127=0</t>
  </si>
  <si>
    <t>Ф.F7r разд.4 стл.6 стр.128=0</t>
  </si>
  <si>
    <t>Ф.F7r разд.4 стл.6 стр.129=0</t>
  </si>
  <si>
    <t>Ф.F7r разд.4 стл.6 стр.130=0</t>
  </si>
  <si>
    <t>Ф.F7r разд.4 стл.6 стр.131=0</t>
  </si>
  <si>
    <t>Ф.F7r разд.4 стл.6 стр.132=0</t>
  </si>
  <si>
    <t>Ф.F7r разд.4 стл.6 стр.133=0</t>
  </si>
  <si>
    <t>Ф.F7r разд.4 стл.6 стр.134=0</t>
  </si>
  <si>
    <t>Ф.F7r разд.4 стл.6 стр.135=0</t>
  </si>
  <si>
    <t>Ф.F7r разд.4 стл.6 стр.136=0</t>
  </si>
  <si>
    <t>Ф.F7r разд.4 стл.6 стр.137=0</t>
  </si>
  <si>
    <t>Ф.F7r разд.4 стл.6 стр.138=0</t>
  </si>
  <si>
    <t>Ф.F7r разд.4 стл.6 стр.139=0</t>
  </si>
  <si>
    <t>Ф.F7r разд.4 стл.6 стр.140=0</t>
  </si>
  <si>
    <t>Ф.F7r разд.4 стл.6 стр.141=0</t>
  </si>
  <si>
    <t>Ф.F7r разд.4 стл.7 стр.126=0</t>
  </si>
  <si>
    <t>Ф.F7r разд.4 стл.7 стр.127=0</t>
  </si>
  <si>
    <t>Ф.F7r разд.4 стл.7 стр.128=0</t>
  </si>
  <si>
    <t>Ф.F7r разд.4 стл.7 стр.129=0</t>
  </si>
  <si>
    <t>Ф.F7r разд.4 стл.7 стр.130=0</t>
  </si>
  <si>
    <t>Ф.F7r разд.4 стл.7 стр.131=0</t>
  </si>
  <si>
    <t>Ф.F7r разд.4 стл.7 стр.132=0</t>
  </si>
  <si>
    <t>Ф.F7r разд.4 стл.7 стр.133=0</t>
  </si>
  <si>
    <t>Ф.F7r разд.4 стл.7 стр.134=0</t>
  </si>
  <si>
    <t>Ф.F7r разд.4 стл.7 стр.135=0</t>
  </si>
  <si>
    <t>Ф.F7r разд.4 стл.7 стр.136=0</t>
  </si>
  <si>
    <t>Ф.F7r разд.4 стл.7 стр.137=0</t>
  </si>
  <si>
    <t>Ф.F7r разд.4 стл.7 стр.138=0</t>
  </si>
  <si>
    <t>Ф.F7r разд.4 стл.7 стр.139=0</t>
  </si>
  <si>
    <t>Ф.F7r разд.4 стл.7 стр.140=0</t>
  </si>
  <si>
    <t>Ф.F7r разд.4 стл.7 стр.141=0</t>
  </si>
  <si>
    <t>Ф.F7r разд.4 стл.8 стр.126=0</t>
  </si>
  <si>
    <t>Ф.F7r разд.4 стл.8 стр.127=0</t>
  </si>
  <si>
    <t>Ф.F7r разд.4 стл.8 стр.128=0</t>
  </si>
  <si>
    <t>Ф.F7r разд.4 стл.8 стр.129=0</t>
  </si>
  <si>
    <t>Ф.F7r разд.4 стл.8 стр.130=0</t>
  </si>
  <si>
    <t>Ф.F7r разд.4 стл.8 стр.131=0</t>
  </si>
  <si>
    <t>Ф.F7r разд.4 стл.8 стр.132=0</t>
  </si>
  <si>
    <t>Ф.F7r разд.4 стл.8 стр.133=0</t>
  </si>
  <si>
    <t>Ф.F7r разд.4 стл.8 стр.134=0</t>
  </si>
  <si>
    <t>Ф.F7r разд.4 стл.8 стр.135=0</t>
  </si>
  <si>
    <t>Ф.F7r разд.4 стл.8 стр.136=0</t>
  </si>
  <si>
    <t>Ф.F7r разд.4 стл.8 стр.137=0</t>
  </si>
  <si>
    <t>Ф.F7r разд.4 стл.8 стр.138=0</t>
  </si>
  <si>
    <t>Ф.F7r разд.4 стл.8 стр.139=0</t>
  </si>
  <si>
    <t>Ф.F7r разд.4 стл.8 стр.140=0</t>
  </si>
  <si>
    <t>Ф.F7r разд.4 стл.8 стр.141=0</t>
  </si>
  <si>
    <t>Ф.F7r разд.4 стл.9 стр.126=0</t>
  </si>
  <si>
    <t>Ф.F7r разд.4 стл.9 стр.127=0</t>
  </si>
  <si>
    <t>Ф.F7r разд.4 стл.9 стр.128=0</t>
  </si>
  <si>
    <t>Ф.F7r разд.4 стл.9 стр.129=0</t>
  </si>
  <si>
    <t>Ф.F7r разд.4 стл.9 стр.130=0</t>
  </si>
  <si>
    <t>Ф.F7r разд.4 стл.9 стр.131=0</t>
  </si>
  <si>
    <t>Ф.F7r разд.4 стл.9 стр.132=0</t>
  </si>
  <si>
    <t>Ф.F7r разд.4 стл.9 стр.133=0</t>
  </si>
  <si>
    <t>Ф.F7r разд.4 стл.9 стр.134=0</t>
  </si>
  <si>
    <t>Ф.F7r разд.4 стл.9 стр.135=0</t>
  </si>
  <si>
    <t>Ф.F7r разд.4 стл.9 стр.136=0</t>
  </si>
  <si>
    <t>Ф.F7r разд.4 стл.9 стр.137=0</t>
  </si>
  <si>
    <t>Ф.F7r разд.4 стл.9 стр.138=0</t>
  </si>
  <si>
    <t>Ф.F7r разд.4 стл.9 стр.139=0</t>
  </si>
  <si>
    <t>Ф.F7r разд.4 стл.9 стр.140=0</t>
  </si>
  <si>
    <t>Ф.F7r разд.4 стл.9 стр.141=0</t>
  </si>
  <si>
    <t>Ф.F7r разд.4 стл.24 стр.123=0</t>
  </si>
  <si>
    <t>Ф.F7r разд.4 стл.24 стр.124=0</t>
  </si>
  <si>
    <t>Ф.F7r разд.4 стл.24 стр.125=0</t>
  </si>
  <si>
    <t>Ф.F7r разд.4 стл.25 стр.123=0</t>
  </si>
  <si>
    <t>Ф.F7r разд.4 стл.25 стр.124=0</t>
  </si>
  <si>
    <t>Ф.F7r разд.4 стл.25 стр.125=0</t>
  </si>
  <si>
    <t>Ф.F7r разд.4 стл.26 стр.123=0</t>
  </si>
  <si>
    <t>Ф.F7r разд.4 стл.26 стр.124=0</t>
  </si>
  <si>
    <t>Ф.F7r разд.4 стл.26 стр.125=0</t>
  </si>
  <si>
    <t>Ф.F7r разд.4 стл.27 стр.123=0</t>
  </si>
  <si>
    <t>Ф.F7r разд.4 стл.27 стр.124=0</t>
  </si>
  <si>
    <t>Ф.F7r разд.4 стл.27 стр.125=0</t>
  </si>
  <si>
    <t>Ф.F7r разд.4 стл.28 стр.123=0</t>
  </si>
  <si>
    <t>Ф.F7r разд.4 стл.28 стр.124=0</t>
  </si>
  <si>
    <t>Ф.F7r разд.4 стл.28 стр.125=0</t>
  </si>
  <si>
    <t>Ф.F7r разд.4 стл.29 стр.123=0</t>
  </si>
  <si>
    <t>Ф.F7r разд.4 стл.29 стр.124=0</t>
  </si>
  <si>
    <t>Ф.F7r разд.4 стл.29 стр.125=0</t>
  </si>
  <si>
    <t>Ф.F7r разд.4 стл.30 стр.123=0</t>
  </si>
  <si>
    <t>Ф.F7r разд.4 стл.30 стр.124=0</t>
  </si>
  <si>
    <t>Ф.F7r разд.4 стл.30 стр.125=0</t>
  </si>
  <si>
    <t>Ф.F7r разд.4 стл.31 стр.123=0</t>
  </si>
  <si>
    <t>Ф.F7r разд.4 стл.31 стр.124=0</t>
  </si>
  <si>
    <t>Ф.F7r разд.4 стл.31 стр.125=0</t>
  </si>
  <si>
    <t>Ф.F7r разд.4 стл.32 стр.123=0</t>
  </si>
  <si>
    <t>Ф.F7r разд.4 стл.32 стр.124=0</t>
  </si>
  <si>
    <t>Ф.F7r разд.4 стл.32 стр.125=0</t>
  </si>
  <si>
    <t>Ф.F7r разд.4 стл.33 стр.123=0</t>
  </si>
  <si>
    <t>Ф.F7r разд.4 стл.33 стр.124=0</t>
  </si>
  <si>
    <t>Ф.F7r разд.4 стл.33 стр.125=0</t>
  </si>
  <si>
    <t>Ф.F7r разд.4 стл.24 стр.220=0</t>
  </si>
  <si>
    <t>(w,r,g) в разд.4  графы 24-33 по строке 220 не заполняются</t>
  </si>
  <si>
    <t>Ф.F7r разд.4 стл.25 стр.220=0</t>
  </si>
  <si>
    <t>Ф.F7r разд.4 стл.26 стр.220=0</t>
  </si>
  <si>
    <t>Ф.F7r разд.4 стл.27 стр.220=0</t>
  </si>
  <si>
    <t>Ф.F7r разд.4 стл.28 стр.220=0</t>
  </si>
  <si>
    <t>Ф.F7r разд.4 стл.29 стр.220=0</t>
  </si>
  <si>
    <t>Ф.F7r разд.4 стл.30 стр.220=0</t>
  </si>
  <si>
    <t>Ф.F7r разд.4 стл.31 стр.220=0</t>
  </si>
  <si>
    <t>Ф.F7r разд.4 стл.32 стр.220=0</t>
  </si>
  <si>
    <t>Ф.F7r разд.4 стл.33 стр.220=0</t>
  </si>
  <si>
    <t>Ф.F7r разд.2 стл.14 стр.1&lt;=Ф.F7r разд.2 стл.1 стр.1</t>
  </si>
  <si>
    <t>Ф.F7r разд.2 стл.14 стр.10&lt;=Ф.F7r разд.2 стл.1 стр.10</t>
  </si>
  <si>
    <t>Ф.F7r разд.2 стл.14 стр.11&lt;=Ф.F7r разд.2 стл.1 стр.11</t>
  </si>
  <si>
    <t>Ф.F7r разд.2 стл.14 стр.2&lt;=Ф.F7r разд.2 стл.1 стр.2</t>
  </si>
  <si>
    <t>Ф.F7r разд.2 стл.14 стр.3&lt;=Ф.F7r разд.2 стл.1 стр.3</t>
  </si>
  <si>
    <t>Ф.F7r разд.2 стл.14 стр.4&lt;=Ф.F7r разд.2 стл.1 стр.4</t>
  </si>
  <si>
    <t>Ф.F7r разд.2 стл.14 стр.5&lt;=Ф.F7r разд.2 стл.1 стр.5</t>
  </si>
  <si>
    <t>Ф.F7r разд.2 стл.14 стр.6&lt;=Ф.F7r разд.2 стл.1 стр.6</t>
  </si>
  <si>
    <t>Ф.F7r разд.2 стл.14 стр.7&lt;=Ф.F7r разд.2 стл.1 стр.7</t>
  </si>
  <si>
    <t>Ф.F7r разд.2 стл.14 стр.8&lt;=Ф.F7r разд.2 стл.1 стр.8</t>
  </si>
  <si>
    <t>Ф.F7r разд.2 стл.14 стр.9&lt;=Ф.F7r разд.2 стл.1 стр.9</t>
  </si>
  <si>
    <t>Ф.F7r разд.3 стл.14 стр.1&lt;=Ф.F7r разд.3 стл.13 стр.1</t>
  </si>
  <si>
    <t>Ф.F7r разд.3 стл.14 стр.10&lt;=Ф.F7r разд.3 стл.13 стр.10</t>
  </si>
  <si>
    <t>Ф.F7r разд.3 стл.14 стр.100&lt;=Ф.F7r разд.3 стл.13 стр.100</t>
  </si>
  <si>
    <t>Ф.F7r разд.3 стл.14 стр.101&lt;=Ф.F7r разд.3 стл.13 стр.101</t>
  </si>
  <si>
    <t>Ф.F7r разд.3 стл.14 стр.102&lt;=Ф.F7r разд.3 стл.13 стр.102</t>
  </si>
  <si>
    <t>Ф.F7r разд.3 стл.14 стр.103&lt;=Ф.F7r разд.3 стл.13 стр.103</t>
  </si>
  <si>
    <t>Ф.F7r разд.3 стл.14 стр.104&lt;=Ф.F7r разд.3 стл.13 стр.104</t>
  </si>
  <si>
    <t>Ф.F7r разд.3 стл.14 стр.105&lt;=Ф.F7r разд.3 стл.13 стр.105</t>
  </si>
  <si>
    <t>Ф.F7r разд.3 стл.14 стр.106&lt;=Ф.F7r разд.3 стл.13 стр.106</t>
  </si>
  <si>
    <t>Ф.F7r разд.3 стл.14 стр.107&lt;=Ф.F7r разд.3 стл.13 стр.107</t>
  </si>
  <si>
    <t>Ф.F7r разд.3 стл.14 стр.108&lt;=Ф.F7r разд.3 стл.13 стр.108</t>
  </si>
  <si>
    <t>Ф.F7r разд.3 стл.14 стр.109&lt;=Ф.F7r разд.3 стл.13 стр.109</t>
  </si>
  <si>
    <t>Ф.F7r разд.3 стл.14 стр.11&lt;=Ф.F7r разд.3 стл.13 стр.11</t>
  </si>
  <si>
    <t>Ф.F7r разд.3 стл.14 стр.110&lt;=Ф.F7r разд.3 стл.13 стр.110</t>
  </si>
  <si>
    <t>Ф.F7r разд.3 стл.14 стр.111&lt;=Ф.F7r разд.3 стл.13 стр.111</t>
  </si>
  <si>
    <t>Ф.F7r разд.3 стл.14 стр.112&lt;=Ф.F7r разд.3 стл.13 стр.112</t>
  </si>
  <si>
    <t>Ф.F7r разд.3 стл.14 стр.113&lt;=Ф.F7r разд.3 стл.13 стр.113</t>
  </si>
  <si>
    <t>Ф.F7r разд.3 стл.14 стр.114&lt;=Ф.F7r разд.3 стл.13 стр.114</t>
  </si>
  <si>
    <t>Ф.F7r разд.3 стл.14 стр.115&lt;=Ф.F7r разд.3 стл.13 стр.115</t>
  </si>
  <si>
    <t>Ф.F7r разд.3 стл.14 стр.116&lt;=Ф.F7r разд.3 стл.13 стр.116</t>
  </si>
  <si>
    <t>Ф.F7r разд.3 стл.14 стр.117&lt;=Ф.F7r разд.3 стл.13 стр.117</t>
  </si>
  <si>
    <t>Ф.F7r разд.3 стл.14 стр.118&lt;=Ф.F7r разд.3 стл.13 стр.118</t>
  </si>
  <si>
    <t>Ф.F7r разд.3 стл.14 стр.119&lt;=Ф.F7r разд.3 стл.13 стр.119</t>
  </si>
  <si>
    <t>Ф.F7r разд.3 стл.14 стр.12&lt;=Ф.F7r разд.3 стл.13 стр.12</t>
  </si>
  <si>
    <t>Ф.F7r разд.3 стл.14 стр.120&lt;=Ф.F7r разд.3 стл.13 стр.120</t>
  </si>
  <si>
    <t>Ф.F7r разд.3 стл.14 стр.121&lt;=Ф.F7r разд.3 стл.13 стр.121</t>
  </si>
  <si>
    <t>Ф.F7r разд.3 стл.14 стр.122&lt;=Ф.F7r разд.3 стл.13 стр.122</t>
  </si>
  <si>
    <t>Ф.F7r разд.3 стл.14 стр.123&lt;=Ф.F7r разд.3 стл.13 стр.123</t>
  </si>
  <si>
    <t>Ф.F7r разд.3 стл.14 стр.124&lt;=Ф.F7r разд.3 стл.13 стр.124</t>
  </si>
  <si>
    <t>Ф.F7r разд.3 стл.14 стр.125&lt;=Ф.F7r разд.3 стл.13 стр.125</t>
  </si>
  <si>
    <t>Ф.F7r разд.3 стл.14 стр.126&lt;=Ф.F7r разд.3 стл.13 стр.126</t>
  </si>
  <si>
    <t>Ф.F7r разд.3 стл.14 стр.127&lt;=Ф.F7r разд.3 стл.13 стр.127</t>
  </si>
  <si>
    <t>Ф.F7r разд.3 стл.14 стр.128&lt;=Ф.F7r разд.3 стл.13 стр.128</t>
  </si>
  <si>
    <t>Ф.F7r разд.3 стл.14 стр.129&lt;=Ф.F7r разд.3 стл.13 стр.129</t>
  </si>
  <si>
    <t>Ф.F7r разд.3 стл.14 стр.13&lt;=Ф.F7r разд.3 стл.13 стр.13</t>
  </si>
  <si>
    <t>Ф.F7r разд.3 стл.14 стр.130&lt;=Ф.F7r разд.3 стл.13 стр.130</t>
  </si>
  <si>
    <t>Ф.F7r разд.3 стл.14 стр.131&lt;=Ф.F7r разд.3 стл.13 стр.131</t>
  </si>
  <si>
    <t>Ф.F7r разд.3 стл.14 стр.132&lt;=Ф.F7r разд.3 стл.13 стр.132</t>
  </si>
  <si>
    <t>Ф.F7r разд.3 стл.14 стр.133&lt;=Ф.F7r разд.3 стл.13 стр.133</t>
  </si>
  <si>
    <t>Ф.F7r разд.3 стл.14 стр.134&lt;=Ф.F7r разд.3 стл.13 стр.134</t>
  </si>
  <si>
    <t>Ф.F7r разд.3 стл.14 стр.135&lt;=Ф.F7r разд.3 стл.13 стр.135</t>
  </si>
  <si>
    <t>Ф.F7r разд.3 стл.14 стр.136&lt;=Ф.F7r разд.3 стл.13 стр.136</t>
  </si>
  <si>
    <t>Ф.F7r разд.3 стл.14 стр.137&lt;=Ф.F7r разд.3 стл.13 стр.137</t>
  </si>
  <si>
    <t>Ф.F7r разд.3 стл.14 стр.138&lt;=Ф.F7r разд.3 стл.13 стр.138</t>
  </si>
  <si>
    <t>Ф.F7r разд.3 стл.14 стр.139&lt;=Ф.F7r разд.3 стл.13 стр.139</t>
  </si>
  <si>
    <t>Ф.F7r разд.3 стл.14 стр.14&lt;=Ф.F7r разд.3 стл.13 стр.14</t>
  </si>
  <si>
    <t>Ф.F7r разд.3 стл.14 стр.140&lt;=Ф.F7r разд.3 стл.13 стр.140</t>
  </si>
  <si>
    <t>Ф.F7r разд.3 стл.14 стр.141&lt;=Ф.F7r разд.3 стл.13 стр.141</t>
  </si>
  <si>
    <t>Ф.F7r разд.3 стл.14 стр.142&lt;=Ф.F7r разд.3 стл.13 стр.142</t>
  </si>
  <si>
    <t>Ф.F7r разд.3 стл.14 стр.143&lt;=Ф.F7r разд.3 стл.13 стр.143</t>
  </si>
  <si>
    <t>Ф.F7r разд.3 стл.14 стр.144&lt;=Ф.F7r разд.3 стл.13 стр.144</t>
  </si>
  <si>
    <t>Ф.F7r разд.3 стл.14 стр.145&lt;=Ф.F7r разд.3 стл.13 стр.145</t>
  </si>
  <si>
    <t>Ф.F7r разд.3 стл.14 стр.146&lt;=Ф.F7r разд.3 стл.13 стр.146</t>
  </si>
  <si>
    <t>Ф.F7r разд.3 стл.14 стр.147&lt;=Ф.F7r разд.3 стл.13 стр.147</t>
  </si>
  <si>
    <t>Ф.F7r разд.3 стл.14 стр.148&lt;=Ф.F7r разд.3 стл.13 стр.148</t>
  </si>
  <si>
    <t>Ф.F7r разд.3 стл.14 стр.149&lt;=Ф.F7r разд.3 стл.13 стр.149</t>
  </si>
  <si>
    <t>Ф.F7r разд.3 стл.14 стр.15&lt;=Ф.F7r разд.3 стл.13 стр.15</t>
  </si>
  <si>
    <t>Ф.F7r разд.3 стл.14 стр.150&lt;=Ф.F7r разд.3 стл.13 стр.150</t>
  </si>
  <si>
    <t>Ф.F7r разд.3 стл.14 стр.151&lt;=Ф.F7r разд.3 стл.13 стр.151</t>
  </si>
  <si>
    <t>Ф.F7r разд.3 стл.14 стр.152&lt;=Ф.F7r разд.3 стл.13 стр.152</t>
  </si>
  <si>
    <t>Ф.F7r разд.3 стл.14 стр.153&lt;=Ф.F7r разд.3 стл.13 стр.153</t>
  </si>
  <si>
    <t>Ф.F7r разд.3 стл.14 стр.154&lt;=Ф.F7r разд.3 стл.13 стр.154</t>
  </si>
  <si>
    <t>Ф.F7r разд.3 стл.14 стр.155&lt;=Ф.F7r разд.3 стл.13 стр.155</t>
  </si>
  <si>
    <t>Ф.F7r разд.3 стл.14 стр.156&lt;=Ф.F7r разд.3 стл.13 стр.156</t>
  </si>
  <si>
    <t>Ф.F7r разд.3 стл.14 стр.157&lt;=Ф.F7r разд.3 стл.13 стр.157</t>
  </si>
  <si>
    <t>Ф.F7r разд.3 стл.14 стр.158&lt;=Ф.F7r разд.3 стл.13 стр.158</t>
  </si>
  <si>
    <t>Ф.F7r разд.3 стл.14 стр.159&lt;=Ф.F7r разд.3 стл.13 стр.159</t>
  </si>
  <si>
    <t>Ф.F7r разд.3 стл.14 стр.16&lt;=Ф.F7r разд.3 стл.13 стр.16</t>
  </si>
  <si>
    <t>Ф.F7r разд.3 стл.14 стр.160&lt;=Ф.F7r разд.3 стл.13 стр.160</t>
  </si>
  <si>
    <t>Ф.F7r разд.3 стл.14 стр.161&lt;=Ф.F7r разд.3 стл.13 стр.161</t>
  </si>
  <si>
    <t>Ф.F7r разд.3 стл.14 стр.162&lt;=Ф.F7r разд.3 стл.13 стр.162</t>
  </si>
  <si>
    <t>Ф.F7r разд.3 стл.14 стр.163&lt;=Ф.F7r разд.3 стл.13 стр.163</t>
  </si>
  <si>
    <t>Ф.F7r разд.3 стл.14 стр.164&lt;=Ф.F7r разд.3 стл.13 стр.164</t>
  </si>
  <si>
    <t>Ф.F7r разд.3 стл.14 стр.165&lt;=Ф.F7r разд.3 стл.13 стр.165</t>
  </si>
  <si>
    <t>Ф.F7r разд.3 стл.14 стр.166&lt;=Ф.F7r разд.3 стл.13 стр.166</t>
  </si>
  <si>
    <t>Ф.F7r разд.3 стл.14 стр.167&lt;=Ф.F7r разд.3 стл.13 стр.167</t>
  </si>
  <si>
    <t>Ф.F7r разд.3 стл.14 стр.168&lt;=Ф.F7r разд.3 стл.13 стр.168</t>
  </si>
  <si>
    <t>Ф.F7r разд.3 стл.14 стр.169&lt;=Ф.F7r разд.3 стл.13 стр.169</t>
  </si>
  <si>
    <t>Ф.F7r разд.3 стл.14 стр.17&lt;=Ф.F7r разд.3 стл.13 стр.17</t>
  </si>
  <si>
    <t>Ф.F7r разд.3 стл.14 стр.170&lt;=Ф.F7r разд.3 стл.13 стр.170</t>
  </si>
  <si>
    <t>Ф.F7r разд.3 стл.14 стр.171&lt;=Ф.F7r разд.3 стл.13 стр.171</t>
  </si>
  <si>
    <t>Ф.F7r разд.3 стл.14 стр.172&lt;=Ф.F7r разд.3 стл.13 стр.172</t>
  </si>
  <si>
    <t>Ф.F7r разд.3 стл.14 стр.173&lt;=Ф.F7r разд.3 стл.13 стр.173</t>
  </si>
  <si>
    <t>Ф.F7r разд.3 стл.14 стр.174&lt;=Ф.F7r разд.3 стл.13 стр.174</t>
  </si>
  <si>
    <t>Ф.F7r разд.3 стл.14 стр.175&lt;=Ф.F7r разд.3 стл.13 стр.175</t>
  </si>
  <si>
    <t>Ф.F7r разд.3 стл.14 стр.176&lt;=Ф.F7r разд.3 стл.13 стр.176</t>
  </si>
  <si>
    <t>Ф.F7r разд.3 стл.14 стр.177&lt;=Ф.F7r разд.3 стл.13 стр.177</t>
  </si>
  <si>
    <t>Ф.F7r разд.3 стл.14 стр.178&lt;=Ф.F7r разд.3 стл.13 стр.178</t>
  </si>
  <si>
    <t>Ф.F7r разд.3 стл.14 стр.179&lt;=Ф.F7r разд.3 стл.13 стр.179</t>
  </si>
  <si>
    <t>Ф.F7r разд.3 стл.14 стр.18&lt;=Ф.F7r разд.3 стл.13 стр.18</t>
  </si>
  <si>
    <t>Ф.F7r разд.3 стл.14 стр.180&lt;=Ф.F7r разд.3 стл.13 стр.180</t>
  </si>
  <si>
    <t>Ф.F7r разд.3 стл.14 стр.181&lt;=Ф.F7r разд.3 стл.13 стр.181</t>
  </si>
  <si>
    <t>Ф.F7r разд.3 стл.14 стр.182&lt;=Ф.F7r разд.3 стл.13 стр.182</t>
  </si>
  <si>
    <t>Ф.F7r разд.3 стл.14 стр.183&lt;=Ф.F7r разд.3 стл.13 стр.183</t>
  </si>
  <si>
    <t>Ф.F7r разд.3 стл.14 стр.184&lt;=Ф.F7r разд.3 стл.13 стр.184</t>
  </si>
  <si>
    <t>Ф.F7r разд.3 стл.14 стр.185&lt;=Ф.F7r разд.3 стл.13 стр.185</t>
  </si>
  <si>
    <t>Ф.F7r разд.3 стл.14 стр.186&lt;=Ф.F7r разд.3 стл.13 стр.186</t>
  </si>
  <si>
    <t>Ф.F7r разд.3 стл.14 стр.187&lt;=Ф.F7r разд.3 стл.13 стр.187</t>
  </si>
  <si>
    <t>Ф.F7r разд.3 стл.14 стр.188&lt;=Ф.F7r разд.3 стл.13 стр.188</t>
  </si>
  <si>
    <t>Ф.F7r разд.3 стл.14 стр.189&lt;=Ф.F7r разд.3 стл.13 стр.189</t>
  </si>
  <si>
    <t>Ф.F7r разд.3 стл.14 стр.19&lt;=Ф.F7r разд.3 стл.13 стр.19</t>
  </si>
  <si>
    <t>Ф.F7r разд.3 стл.14 стр.190&lt;=Ф.F7r разд.3 стл.13 стр.190</t>
  </si>
  <si>
    <t>Ф.F7r разд.3 стл.14 стр.191&lt;=Ф.F7r разд.3 стл.13 стр.191</t>
  </si>
  <si>
    <t>Ф.F7r разд.3 стл.14 стр.192&lt;=Ф.F7r разд.3 стл.13 стр.192</t>
  </si>
  <si>
    <t>Ф.F7r разд.3 стл.14 стр.193&lt;=Ф.F7r разд.3 стл.13 стр.193</t>
  </si>
  <si>
    <t>Ф.F7r разд.3 стл.14 стр.194&lt;=Ф.F7r разд.3 стл.13 стр.194</t>
  </si>
  <si>
    <t>Ф.F7r разд.3 стл.14 стр.195&lt;=Ф.F7r разд.3 стл.13 стр.195</t>
  </si>
  <si>
    <t>Ф.F7r разд.3 стл.14 стр.196&lt;=Ф.F7r разд.3 стл.13 стр.196</t>
  </si>
  <si>
    <t>Ф.F7r разд.3 стл.14 стр.197&lt;=Ф.F7r разд.3 стл.13 стр.197</t>
  </si>
  <si>
    <t>Ф.F7r разд.3 стл.14 стр.198&lt;=Ф.F7r разд.3 стл.13 стр.198</t>
  </si>
  <si>
    <t>Ф.F7r разд.3 стл.14 стр.199&lt;=Ф.F7r разд.3 стл.13 стр.199</t>
  </si>
  <si>
    <t>Ф.F7r разд.3 стл.14 стр.2&lt;=Ф.F7r разд.3 стл.13 стр.2</t>
  </si>
  <si>
    <t>Ф.F7r разд.3 стл.14 стр.20&lt;=Ф.F7r разд.3 стл.13 стр.20</t>
  </si>
  <si>
    <t>Ф.F7r разд.3 стл.14 стр.200&lt;=Ф.F7r разд.3 стл.13 стр.200</t>
  </si>
  <si>
    <t>Ф.F7r разд.3 стл.14 стр.201&lt;=Ф.F7r разд.3 стл.13 стр.201</t>
  </si>
  <si>
    <t>Ф.F7r разд.3 стл.14 стр.202&lt;=Ф.F7r разд.3 стл.13 стр.202</t>
  </si>
  <si>
    <t>Ф.F7r разд.3 стл.14 стр.203&lt;=Ф.F7r разд.3 стл.13 стр.203</t>
  </si>
  <si>
    <t>Ф.F7r разд.3 стл.14 стр.204&lt;=Ф.F7r разд.3 стл.13 стр.204</t>
  </si>
  <si>
    <t>Ф.F7r разд.3 стл.14 стр.205&lt;=Ф.F7r разд.3 стл.13 стр.205</t>
  </si>
  <si>
    <t>Ф.F7r разд.3 стл.14 стр.206&lt;=Ф.F7r разд.3 стл.13 стр.206</t>
  </si>
  <si>
    <t>Ф.F7r разд.3 стл.14 стр.207&lt;=Ф.F7r разд.3 стл.13 стр.207</t>
  </si>
  <si>
    <t>Ф.F7r разд.3 стл.14 стр.208&lt;=Ф.F7r разд.3 стл.13 стр.208</t>
  </si>
  <si>
    <t>Ф.F7r разд.3 стл.14 стр.209&lt;=Ф.F7r разд.3 стл.13 стр.209</t>
  </si>
  <si>
    <t>Ф.F7r разд.3 стл.14 стр.21&lt;=Ф.F7r разд.3 стл.13 стр.21</t>
  </si>
  <si>
    <t>Ф.F7r разд.3 стл.14 стр.210&lt;=Ф.F7r разд.3 стл.13 стр.210</t>
  </si>
  <si>
    <t>Ф.F7r разд.3 стл.14 стр.211&lt;=Ф.F7r разд.3 стл.13 стр.211</t>
  </si>
  <si>
    <t>Ф.F7r разд.3 стл.14 стр.212&lt;=Ф.F7r разд.3 стл.13 стр.212</t>
  </si>
  <si>
    <t>Ф.F7r разд.3 стл.14 стр.213&lt;=Ф.F7r разд.3 стл.13 стр.213</t>
  </si>
  <si>
    <t>Ф.F7r разд.3 стл.14 стр.214&lt;=Ф.F7r разд.3 стл.13 стр.214</t>
  </si>
  <si>
    <t>Ф.F7r разд.3 стл.14 стр.215&lt;=Ф.F7r разд.3 стл.13 стр.215</t>
  </si>
  <si>
    <t>Ф.F7r разд.3 стл.14 стр.216&lt;=Ф.F7r разд.3 стл.13 стр.216</t>
  </si>
  <si>
    <t>Ф.F7r разд.3 стл.14 стр.217&lt;=Ф.F7r разд.3 стл.13 стр.217</t>
  </si>
  <si>
    <t>Ф.F7r разд.3 стл.14 стр.218&lt;=Ф.F7r разд.3 стл.13 стр.218</t>
  </si>
  <si>
    <t>Ф.F7r разд.3 стл.14 стр.219&lt;=Ф.F7r разд.3 стл.13 стр.219</t>
  </si>
  <si>
    <t>Ф.F7r разд.3 стл.14 стр.22&lt;=Ф.F7r разд.3 стл.13 стр.22</t>
  </si>
  <si>
    <t>Ф.F7r разд.3 стл.14 стр.220&lt;=Ф.F7r разд.3 стл.13 стр.220</t>
  </si>
  <si>
    <t>Ф.F7r разд.3 стл.14 стр.221&lt;=Ф.F7r разд.3 стл.13 стр.221</t>
  </si>
  <si>
    <t>Ф.F7r разд.3 стл.14 стр.222&lt;=Ф.F7r разд.3 стл.13 стр.222</t>
  </si>
  <si>
    <t>Ф.F7r разд.3 стл.14 стр.223&lt;=Ф.F7r разд.3 стл.13 стр.223</t>
  </si>
  <si>
    <t>Ф.F7r разд.3 стл.14 стр.224&lt;=Ф.F7r разд.3 стл.13 стр.224</t>
  </si>
  <si>
    <t>Ф.F7r разд.3 стл.14 стр.225&lt;=Ф.F7r разд.3 стл.13 стр.225</t>
  </si>
  <si>
    <t>Ф.F7r разд.3 стл.14 стр.226&lt;=Ф.F7r разд.3 стл.13 стр.226</t>
  </si>
  <si>
    <t>Ф.F7r разд.3 стл.14 стр.227&lt;=Ф.F7r разд.3 стл.13 стр.227</t>
  </si>
  <si>
    <t>Ф.F7r разд.3 стл.14 стр.228&lt;=Ф.F7r разд.3 стл.13 стр.228</t>
  </si>
  <si>
    <t>Ф.F7r разд.3 стл.14 стр.229&lt;=Ф.F7r разд.3 стл.13 стр.229</t>
  </si>
  <si>
    <t>Ф.F7r разд.3 стл.14 стр.23&lt;=Ф.F7r разд.3 стл.13 стр.23</t>
  </si>
  <si>
    <t>Ф.F7r разд.3 стл.14 стр.230&lt;=Ф.F7r разд.3 стл.13 стр.230</t>
  </si>
  <si>
    <t>Ф.F7r разд.3 стл.14 стр.231&lt;=Ф.F7r разд.3 стл.13 стр.231</t>
  </si>
  <si>
    <t>Ф.F7r разд.3 стл.14 стр.232&lt;=Ф.F7r разд.3 стл.13 стр.232</t>
  </si>
  <si>
    <t>Ф.F7r разд.3 стл.14 стр.233&lt;=Ф.F7r разд.3 стл.13 стр.233</t>
  </si>
  <si>
    <t>Ф.F7r разд.3 стл.14 стр.234&lt;=Ф.F7r разд.3 стл.13 стр.234</t>
  </si>
  <si>
    <t>Ф.F7r разд.3 стл.14 стр.235&lt;=Ф.F7r разд.3 стл.13 стр.235</t>
  </si>
  <si>
    <t>Ф.F7r разд.3 стл.14 стр.236&lt;=Ф.F7r разд.3 стл.13 стр.236</t>
  </si>
  <si>
    <t>Ф.F7r разд.3 стл.14 стр.237&lt;=Ф.F7r разд.3 стл.13 стр.237</t>
  </si>
  <si>
    <t>Ф.F7r разд.3 стл.14 стр.238&lt;=Ф.F7r разд.3 стл.13 стр.238</t>
  </si>
  <si>
    <t>Ф.F7r разд.3 стл.14 стр.239&lt;=Ф.F7r разд.3 стл.13 стр.239</t>
  </si>
  <si>
    <t>Ф.F7r разд.3 стл.14 стр.24&lt;=Ф.F7r разд.3 стл.13 стр.24</t>
  </si>
  <si>
    <t>Ф.F7r разд.3 стл.14 стр.240&lt;=Ф.F7r разд.3 стл.13 стр.240</t>
  </si>
  <si>
    <t>Ф.F7r разд.3 стл.14 стр.241&lt;=Ф.F7r разд.3 стл.13 стр.241</t>
  </si>
  <si>
    <t>Ф.F7r разд.3 стл.14 стр.242&lt;=Ф.F7r разд.3 стл.13 стр.242</t>
  </si>
  <si>
    <t>Ф.F7r разд.3 стл.14 стр.243&lt;=Ф.F7r разд.3 стл.13 стр.243</t>
  </si>
  <si>
    <t>Ф.F7r разд.3 стл.14 стр.244&lt;=Ф.F7r разд.3 стл.13 стр.244</t>
  </si>
  <si>
    <t>Ф.F7r разд.3 стл.14 стр.245&lt;=Ф.F7r разд.3 стл.13 стр.245</t>
  </si>
  <si>
    <t>Ф.F7r разд.3 стл.14 стр.246&lt;=Ф.F7r разд.3 стл.13 стр.246</t>
  </si>
  <si>
    <t>Ф.F7r разд.3 стл.14 стр.247&lt;=Ф.F7r разд.3 стл.13 стр.247</t>
  </si>
  <si>
    <t>Ф.F7r разд.3 стл.14 стр.25&lt;=Ф.F7r разд.3 стл.13 стр.25</t>
  </si>
  <si>
    <t>Ф.F7r разд.3 стл.14 стр.26&lt;=Ф.F7r разд.3 стл.13 стр.26</t>
  </si>
  <si>
    <t>Ф.F7r разд.3 стл.14 стр.27&lt;=Ф.F7r разд.3 стл.13 стр.27</t>
  </si>
  <si>
    <t>Ф.F7r разд.3 стл.14 стр.28&lt;=Ф.F7r разд.3 стл.13 стр.28</t>
  </si>
  <si>
    <t>Ф.F7r разд.3 стл.14 стр.29&lt;=Ф.F7r разд.3 стл.13 стр.29</t>
  </si>
  <si>
    <t>Ф.F7r разд.3 стл.14 стр.3&lt;=Ф.F7r разд.3 стл.13 стр.3</t>
  </si>
  <si>
    <t>Ф.F7r разд.3 стл.14 стр.30&lt;=Ф.F7r разд.3 стл.13 стр.30</t>
  </si>
  <si>
    <t>Ф.F7r разд.3 стл.14 стр.31&lt;=Ф.F7r разд.3 стл.13 стр.31</t>
  </si>
  <si>
    <t>Ф.F7r разд.3 стл.14 стр.32&lt;=Ф.F7r разд.3 стл.13 стр.32</t>
  </si>
  <si>
    <t>Ф.F7r разд.3 стл.14 стр.33&lt;=Ф.F7r разд.3 стл.13 стр.33</t>
  </si>
  <si>
    <t>Ф.F7r разд.3 стл.14 стр.34&lt;=Ф.F7r разд.3 стл.13 стр.34</t>
  </si>
  <si>
    <t>Ф.F7r разд.3 стл.14 стр.35&lt;=Ф.F7r разд.3 стл.13 стр.35</t>
  </si>
  <si>
    <t>Ф.F7r разд.3 стл.14 стр.36&lt;=Ф.F7r разд.3 стл.13 стр.36</t>
  </si>
  <si>
    <t>Ф.F7r разд.3 стл.14 стр.37&lt;=Ф.F7r разд.3 стл.13 стр.37</t>
  </si>
  <si>
    <t>Ф.F7r разд.3 стл.14 стр.38&lt;=Ф.F7r разд.3 стл.13 стр.38</t>
  </si>
  <si>
    <t>Ф.F7r разд.3 стл.14 стр.39&lt;=Ф.F7r разд.3 стл.13 стр.39</t>
  </si>
  <si>
    <t>Ф.F7r разд.3 стл.14 стр.4&lt;=Ф.F7r разд.3 стл.13 стр.4</t>
  </si>
  <si>
    <t>Ф.F7r разд.3 стл.14 стр.40&lt;=Ф.F7r разд.3 стл.13 стр.40</t>
  </si>
  <si>
    <t>Ф.F7r разд.3 стл.14 стр.41&lt;=Ф.F7r разд.3 стл.13 стр.41</t>
  </si>
  <si>
    <t>Ф.F7r разд.3 стл.14 стр.42&lt;=Ф.F7r разд.3 стл.13 стр.42</t>
  </si>
  <si>
    <t>Ф.F7r разд.3 стл.14 стр.43&lt;=Ф.F7r разд.3 стл.13 стр.43</t>
  </si>
  <si>
    <t>Ф.F7r разд.3 стл.14 стр.44&lt;=Ф.F7r разд.3 стл.13 стр.44</t>
  </si>
  <si>
    <t>Ф.F7r разд.3 стл.14 стр.45&lt;=Ф.F7r разд.3 стл.13 стр.45</t>
  </si>
  <si>
    <t>Ф.F7r разд.3 стл.14 стр.46&lt;=Ф.F7r разд.3 стл.13 стр.46</t>
  </si>
  <si>
    <t>Ф.F7r разд.3 стл.14 стр.47&lt;=Ф.F7r разд.3 стл.13 стр.47</t>
  </si>
  <si>
    <t>Ф.F7r разд.3 стл.14 стр.48&lt;=Ф.F7r разд.3 стл.13 стр.48</t>
  </si>
  <si>
    <t>Ф.F7r разд.3 стл.14 стр.49&lt;=Ф.F7r разд.3 стл.13 стр.49</t>
  </si>
  <si>
    <t>Ф.F7r разд.3 стл.14 стр.5&lt;=Ф.F7r разд.3 стл.13 стр.5</t>
  </si>
  <si>
    <t>Ф.F7r разд.3 стл.14 стр.50&lt;=Ф.F7r разд.3 стл.13 стр.50</t>
  </si>
  <si>
    <t>Ф.F7r разд.3 стл.14 стр.51&lt;=Ф.F7r разд.3 стл.13 стр.51</t>
  </si>
  <si>
    <t>Ф.F7r разд.3 стл.14 стр.52&lt;=Ф.F7r разд.3 стл.13 стр.52</t>
  </si>
  <si>
    <t>Ф.F7r разд.3 стл.14 стр.53&lt;=Ф.F7r разд.3 стл.13 стр.53</t>
  </si>
  <si>
    <t>Ф.F7r разд.3 стл.14 стр.54&lt;=Ф.F7r разд.3 стл.13 стр.54</t>
  </si>
  <si>
    <t>Ф.F7r разд.3 стл.14 стр.55&lt;=Ф.F7r разд.3 стл.13 стр.55</t>
  </si>
  <si>
    <t>Ф.F7r разд.3 стл.14 стр.56&lt;=Ф.F7r разд.3 стл.13 стр.56</t>
  </si>
  <si>
    <t>Ф.F7r разд.3 стл.14 стр.57&lt;=Ф.F7r разд.3 стл.13 стр.57</t>
  </si>
  <si>
    <t>Ф.F7r разд.3 стл.14 стр.58&lt;=Ф.F7r разд.3 стл.13 стр.58</t>
  </si>
  <si>
    <t>Ф.F7r разд.3 стл.14 стр.59&lt;=Ф.F7r разд.3 стл.13 стр.59</t>
  </si>
  <si>
    <t>Ф.F7r разд.3 стл.14 стр.6&lt;=Ф.F7r разд.3 стл.13 стр.6</t>
  </si>
  <si>
    <t>Ф.F7r разд.3 стл.14 стр.60&lt;=Ф.F7r разд.3 стл.13 стр.60</t>
  </si>
  <si>
    <t>Ф.F7r разд.3 стл.14 стр.61&lt;=Ф.F7r разд.3 стл.13 стр.61</t>
  </si>
  <si>
    <t>Ф.F7r разд.3 стл.14 стр.62&lt;=Ф.F7r разд.3 стл.13 стр.62</t>
  </si>
  <si>
    <t>Ф.F7r разд.3 стл.14 стр.63&lt;=Ф.F7r разд.3 стл.13 стр.63</t>
  </si>
  <si>
    <t>Ф.F7r разд.3 стл.14 стр.64&lt;=Ф.F7r разд.3 стл.13 стр.64</t>
  </si>
  <si>
    <t>Ф.F7r разд.3 стл.14 стр.65&lt;=Ф.F7r разд.3 стл.13 стр.65</t>
  </si>
  <si>
    <t>Ф.F7r разд.3 стл.14 стр.66&lt;=Ф.F7r разд.3 стл.13 стр.66</t>
  </si>
  <si>
    <t>Ф.F7r разд.3 стл.14 стр.67&lt;=Ф.F7r разд.3 стл.13 стр.67</t>
  </si>
  <si>
    <t>Ф.F7r разд.3 стл.14 стр.68&lt;=Ф.F7r разд.3 стл.13 стр.68</t>
  </si>
  <si>
    <t>Ф.F7r разд.3 стл.14 стр.69&lt;=Ф.F7r разд.3 стл.13 стр.69</t>
  </si>
  <si>
    <t>Ф.F7r разд.3 стл.14 стр.7&lt;=Ф.F7r разд.3 стл.13 стр.7</t>
  </si>
  <si>
    <t>Ф.F7r разд.3 стл.14 стр.70&lt;=Ф.F7r разд.3 стл.13 стр.70</t>
  </si>
  <si>
    <t>Ф.F7r разд.3 стл.14 стр.71&lt;=Ф.F7r разд.3 стл.13 стр.71</t>
  </si>
  <si>
    <t>Ф.F7r разд.3 стл.14 стр.72&lt;=Ф.F7r разд.3 стл.13 стр.72</t>
  </si>
  <si>
    <t>Ф.F7r разд.3 стл.14 стр.73&lt;=Ф.F7r разд.3 стл.13 стр.73</t>
  </si>
  <si>
    <t>Ф.F7r разд.3 стл.14 стр.74&lt;=Ф.F7r разд.3 стл.13 стр.74</t>
  </si>
  <si>
    <t>Ф.F7r разд.3 стл.14 стр.75&lt;=Ф.F7r разд.3 стл.13 стр.75</t>
  </si>
  <si>
    <t>Ф.F7r разд.3 стл.14 стр.76&lt;=Ф.F7r разд.3 стл.13 стр.76</t>
  </si>
  <si>
    <t>Ф.F7r разд.3 стл.14 стр.77&lt;=Ф.F7r разд.3 стл.13 стр.77</t>
  </si>
  <si>
    <t>Ф.F7r разд.3 стл.14 стр.78&lt;=Ф.F7r разд.3 стл.13 стр.78</t>
  </si>
  <si>
    <t>Ф.F7r разд.3 стл.14 стр.79&lt;=Ф.F7r разд.3 стл.13 стр.79</t>
  </si>
  <si>
    <t>Ф.F7r разд.3 стл.14 стр.8&lt;=Ф.F7r разд.3 стл.13 стр.8</t>
  </si>
  <si>
    <t>Ф.F7r разд.3 стл.14 стр.80&lt;=Ф.F7r разд.3 стл.13 стр.80</t>
  </si>
  <si>
    <t>Ф.F7r разд.3 стл.14 стр.81&lt;=Ф.F7r разд.3 стл.13 стр.81</t>
  </si>
  <si>
    <t>Ф.F7r разд.3 стл.14 стр.82&lt;=Ф.F7r разд.3 стл.13 стр.82</t>
  </si>
  <si>
    <t>Ф.F7r разд.3 стл.14 стр.83&lt;=Ф.F7r разд.3 стл.13 стр.83</t>
  </si>
  <si>
    <t>Ф.F7r разд.3 стл.14 стр.84&lt;=Ф.F7r разд.3 стл.13 стр.84</t>
  </si>
  <si>
    <t>Ф.F7r разд.3 стл.14 стр.85&lt;=Ф.F7r разд.3 стл.13 стр.85</t>
  </si>
  <si>
    <t>Ф.F7r разд.3 стл.14 стр.86&lt;=Ф.F7r разд.3 стл.13 стр.86</t>
  </si>
  <si>
    <t>Ф.F7r разд.3 стл.14 стр.87&lt;=Ф.F7r разд.3 стл.13 стр.87</t>
  </si>
  <si>
    <t>Ф.F7r разд.3 стл.14 стр.88&lt;=Ф.F7r разд.3 стл.13 стр.88</t>
  </si>
  <si>
    <t>Ф.F7r разд.3 стл.14 стр.89&lt;=Ф.F7r разд.3 стл.13 стр.89</t>
  </si>
  <si>
    <t>Ф.F7r разд.3 стл.14 стр.9&lt;=Ф.F7r разд.3 стл.13 стр.9</t>
  </si>
  <si>
    <t>Ф.F7r разд.3 стл.14 стр.90&lt;=Ф.F7r разд.3 стл.13 стр.90</t>
  </si>
  <si>
    <t>Ф.F7r разд.3 стл.14 стр.91&lt;=Ф.F7r разд.3 стл.13 стр.91</t>
  </si>
  <si>
    <t>Ф.F7r разд.3 стл.14 стр.92&lt;=Ф.F7r разд.3 стл.13 стр.92</t>
  </si>
  <si>
    <t>Ф.F7r разд.3 стл.14 стр.93&lt;=Ф.F7r разд.3 стл.13 стр.93</t>
  </si>
  <si>
    <t>Ф.F7r разд.3 стл.14 стр.94&lt;=Ф.F7r разд.3 стл.13 стр.94</t>
  </si>
  <si>
    <t>Ф.F7r разд.3 стл.14 стр.95&lt;=Ф.F7r разд.3 стл.13 стр.95</t>
  </si>
  <si>
    <t>Ф.F7r разд.3 стл.14 стр.96&lt;=Ф.F7r разд.3 стл.13 стр.96</t>
  </si>
  <si>
    <t>Ф.F7r разд.3 стл.14 стр.97&lt;=Ф.F7r разд.3 стл.13 стр.97</t>
  </si>
  <si>
    <t>Ф.F7r разд.3 стл.14 стр.98&lt;=Ф.F7r разд.3 стл.13 стр.98</t>
  </si>
  <si>
    <t>Ф.F7r разд.3 стл.14 стр.99&lt;=Ф.F7r разд.3 стл.13 стр.99</t>
  </si>
  <si>
    <t>Ф.F7r разд.3 стл.15 стр.1&lt;=Ф.F7r разд.3 стл.11 стр.1</t>
  </si>
  <si>
    <t>Ф.F7r разд.3 стл.15 стр.10&lt;=Ф.F7r разд.3 стл.11 стр.10</t>
  </si>
  <si>
    <t>Ф.F7r разд.3 стл.15 стр.100&lt;=Ф.F7r разд.3 стл.11 стр.100</t>
  </si>
  <si>
    <t>Ф.F7r разд.3 стл.15 стр.101&lt;=Ф.F7r разд.3 стл.11 стр.101</t>
  </si>
  <si>
    <t>Ф.F7r разд.3 стл.15 стр.102&lt;=Ф.F7r разд.3 стл.11 стр.102</t>
  </si>
  <si>
    <t>Ф.F7r разд.3 стл.15 стр.103&lt;=Ф.F7r разд.3 стл.11 стр.103</t>
  </si>
  <si>
    <t>Ф.F7r разд.3 стл.15 стр.104&lt;=Ф.F7r разд.3 стл.11 стр.104</t>
  </si>
  <si>
    <t>Ф.F7r разд.3 стл.15 стр.105&lt;=Ф.F7r разд.3 стл.11 стр.105</t>
  </si>
  <si>
    <t>Ф.F7r разд.3 стл.15 стр.106&lt;=Ф.F7r разд.3 стл.11 стр.106</t>
  </si>
  <si>
    <t>Ф.F7r разд.3 стл.15 стр.107&lt;=Ф.F7r разд.3 стл.11 стр.107</t>
  </si>
  <si>
    <t>Ф.F7r разд.3 стл.15 стр.108&lt;=Ф.F7r разд.3 стл.11 стр.108</t>
  </si>
  <si>
    <t>Ф.F7r разд.3 стл.15 стр.109&lt;=Ф.F7r разд.3 стл.11 стр.109</t>
  </si>
  <si>
    <t>Ф.F7r разд.3 стл.15 стр.11&lt;=Ф.F7r разд.3 стл.11 стр.11</t>
  </si>
  <si>
    <t>Ф.F7r разд.3 стл.15 стр.110&lt;=Ф.F7r разд.3 стл.11 стр.110</t>
  </si>
  <si>
    <t>Ф.F7r разд.3 стл.15 стр.111&lt;=Ф.F7r разд.3 стл.11 стр.111</t>
  </si>
  <si>
    <t>Ф.F7r разд.3 стл.15 стр.112&lt;=Ф.F7r разд.3 стл.11 стр.112</t>
  </si>
  <si>
    <t>Ф.F7r разд.3 стл.15 стр.113&lt;=Ф.F7r разд.3 стл.11 стр.113</t>
  </si>
  <si>
    <t>Ф.F7r разд.3 стл.15 стр.114&lt;=Ф.F7r разд.3 стл.11 стр.114</t>
  </si>
  <si>
    <t>Ф.F7r разд.3 стл.15 стр.115&lt;=Ф.F7r разд.3 стл.11 стр.115</t>
  </si>
  <si>
    <t>Ф.F7r разд.3 стл.15 стр.116&lt;=Ф.F7r разд.3 стл.11 стр.116</t>
  </si>
  <si>
    <t>Ф.F7r разд.3 стл.15 стр.117&lt;=Ф.F7r разд.3 стл.11 стр.117</t>
  </si>
  <si>
    <t>Ф.F7r разд.3 стл.15 стр.118&lt;=Ф.F7r разд.3 стл.11 стр.118</t>
  </si>
  <si>
    <t>Ф.F7r разд.3 стл.15 стр.119&lt;=Ф.F7r разд.3 стл.11 стр.119</t>
  </si>
  <si>
    <t>Ф.F7r разд.3 стл.15 стр.12&lt;=Ф.F7r разд.3 стл.11 стр.12</t>
  </si>
  <si>
    <t>Ф.F7r разд.3 стл.15 стр.120&lt;=Ф.F7r разд.3 стл.11 стр.120</t>
  </si>
  <si>
    <t>Ф.F7r разд.3 стл.15 стр.121&lt;=Ф.F7r разд.3 стл.11 стр.121</t>
  </si>
  <si>
    <t>Ф.F7r разд.3 стл.15 стр.122&lt;=Ф.F7r разд.3 стл.11 стр.122</t>
  </si>
  <si>
    <t>Ф.F7r разд.3 стл.15 стр.123&lt;=Ф.F7r разд.3 стл.11 стр.123</t>
  </si>
  <si>
    <t>Ф.F7r разд.3 стл.15 стр.124&lt;=Ф.F7r разд.3 стл.11 стр.124</t>
  </si>
  <si>
    <t>Ф.F7r разд.3 стл.15 стр.125&lt;=Ф.F7r разд.3 стл.11 стр.125</t>
  </si>
  <si>
    <t>Ф.F7r разд.3 стл.15 стр.126&lt;=Ф.F7r разд.3 стл.11 стр.126</t>
  </si>
  <si>
    <t>Ф.F7r разд.3 стл.15 стр.127&lt;=Ф.F7r разд.3 стл.11 стр.127</t>
  </si>
  <si>
    <t>Ф.F7r разд.3 стл.15 стр.128&lt;=Ф.F7r разд.3 стл.11 стр.128</t>
  </si>
  <si>
    <t>Ф.F7r разд.3 стл.15 стр.129&lt;=Ф.F7r разд.3 стл.11 стр.129</t>
  </si>
  <si>
    <t>Ф.F7r разд.3 стл.15 стр.13&lt;=Ф.F7r разд.3 стл.11 стр.13</t>
  </si>
  <si>
    <t>Ф.F7r разд.3 стл.15 стр.130&lt;=Ф.F7r разд.3 стл.11 стр.130</t>
  </si>
  <si>
    <t>Ф.F7r разд.3 стл.15 стр.131&lt;=Ф.F7r разд.3 стл.11 стр.131</t>
  </si>
  <si>
    <t>Ф.F7r разд.3 стл.15 стр.132&lt;=Ф.F7r разд.3 стл.11 стр.132</t>
  </si>
  <si>
    <t>Ф.F7r разд.3 стл.15 стр.133&lt;=Ф.F7r разд.3 стл.11 стр.133</t>
  </si>
  <si>
    <t>Ф.F7r разд.3 стл.15 стр.134&lt;=Ф.F7r разд.3 стл.11 стр.134</t>
  </si>
  <si>
    <t>Ф.F7r разд.3 стл.15 стр.135&lt;=Ф.F7r разд.3 стл.11 стр.135</t>
  </si>
  <si>
    <t>Ф.F7r разд.3 стл.15 стр.136&lt;=Ф.F7r разд.3 стл.11 стр.136</t>
  </si>
  <si>
    <t>Ф.F7r разд.3 стл.15 стр.137&lt;=Ф.F7r разд.3 стл.11 стр.137</t>
  </si>
  <si>
    <t>Ф.F7r разд.3 стл.15 стр.138&lt;=Ф.F7r разд.3 стл.11 стр.138</t>
  </si>
  <si>
    <t>Ф.F7r разд.3 стл.15 стр.139&lt;=Ф.F7r разд.3 стл.11 стр.139</t>
  </si>
  <si>
    <t>Ф.F7r разд.3 стл.15 стр.14&lt;=Ф.F7r разд.3 стл.11 стр.14</t>
  </si>
  <si>
    <t>Ф.F7r разд.3 стл.15 стр.140&lt;=Ф.F7r разд.3 стл.11 стр.140</t>
  </si>
  <si>
    <t>Ф.F7r разд.3 стл.15 стр.141&lt;=Ф.F7r разд.3 стл.11 стр.141</t>
  </si>
  <si>
    <t>Ф.F7r разд.3 стл.15 стр.142&lt;=Ф.F7r разд.3 стл.11 стр.142</t>
  </si>
  <si>
    <t>Ф.F7r разд.3 стл.15 стр.143&lt;=Ф.F7r разд.3 стл.11 стр.143</t>
  </si>
  <si>
    <t>Ф.F7r разд.3 стл.15 стр.144&lt;=Ф.F7r разд.3 стл.11 стр.144</t>
  </si>
  <si>
    <t>Ф.F7r разд.3 стл.15 стр.145&lt;=Ф.F7r разд.3 стл.11 стр.145</t>
  </si>
  <si>
    <t>Ф.F7r разд.3 стл.15 стр.146&lt;=Ф.F7r разд.3 стл.11 стр.146</t>
  </si>
  <si>
    <t>Ф.F7r разд.3 стл.15 стр.147&lt;=Ф.F7r разд.3 стл.11 стр.147</t>
  </si>
  <si>
    <t>Ф.F7r разд.3 стл.15 стр.148&lt;=Ф.F7r разд.3 стл.11 стр.148</t>
  </si>
  <si>
    <t>Ф.F7r разд.3 стл.15 стр.149&lt;=Ф.F7r разд.3 стл.11 стр.149</t>
  </si>
  <si>
    <t>Ф.F7r разд.3 стл.15 стр.15&lt;=Ф.F7r разд.3 стл.11 стр.15</t>
  </si>
  <si>
    <t>Ф.F7r разд.3 стл.15 стр.150&lt;=Ф.F7r разд.3 стл.11 стр.150</t>
  </si>
  <si>
    <t>Ф.F7r разд.3 стл.15 стр.151&lt;=Ф.F7r разд.3 стл.11 стр.151</t>
  </si>
  <si>
    <t>Ф.F7r разд.3 стл.15 стр.152&lt;=Ф.F7r разд.3 стл.11 стр.152</t>
  </si>
  <si>
    <t>Ф.F7r разд.3 стл.15 стр.153&lt;=Ф.F7r разд.3 стл.11 стр.153</t>
  </si>
  <si>
    <t>Ф.F7r разд.3 стл.15 стр.154&lt;=Ф.F7r разд.3 стл.11 стр.154</t>
  </si>
  <si>
    <t>Ф.F7r разд.3 стл.15 стр.155&lt;=Ф.F7r разд.3 стл.11 стр.155</t>
  </si>
  <si>
    <t>Ф.F7r разд.3 стл.15 стр.156&lt;=Ф.F7r разд.3 стл.11 стр.156</t>
  </si>
  <si>
    <t>Ф.F7r разд.3 стл.15 стр.157&lt;=Ф.F7r разд.3 стл.11 стр.157</t>
  </si>
  <si>
    <t>Ф.F7r разд.3 стл.15 стр.158&lt;=Ф.F7r разд.3 стл.11 стр.158</t>
  </si>
  <si>
    <t>Ф.F7r разд.3 стл.15 стр.159&lt;=Ф.F7r разд.3 стл.11 стр.159</t>
  </si>
  <si>
    <t>Ф.F7r разд.3 стл.15 стр.16&lt;=Ф.F7r разд.3 стл.11 стр.16</t>
  </si>
  <si>
    <t>Ф.F7r разд.3 стл.15 стр.160&lt;=Ф.F7r разд.3 стл.11 стр.160</t>
  </si>
  <si>
    <t>Ф.F7r разд.3 стл.15 стр.161&lt;=Ф.F7r разд.3 стл.11 стр.161</t>
  </si>
  <si>
    <t>Ф.F7r разд.3 стл.15 стр.162&lt;=Ф.F7r разд.3 стл.11 стр.162</t>
  </si>
  <si>
    <t>Ф.F7r разд.3 стл.15 стр.163&lt;=Ф.F7r разд.3 стл.11 стр.163</t>
  </si>
  <si>
    <t>Ф.F7r разд.3 стл.15 стр.164&lt;=Ф.F7r разд.3 стл.11 стр.164</t>
  </si>
  <si>
    <t>Ф.F7r разд.3 стл.15 стр.165&lt;=Ф.F7r разд.3 стл.11 стр.165</t>
  </si>
  <si>
    <t>Ф.F7r разд.3 стл.15 стр.166&lt;=Ф.F7r разд.3 стл.11 стр.166</t>
  </si>
  <si>
    <t>Ф.F7r разд.3 стл.15 стр.167&lt;=Ф.F7r разд.3 стл.11 стр.167</t>
  </si>
  <si>
    <t>Ф.F7r разд.3 стл.15 стр.168&lt;=Ф.F7r разд.3 стл.11 стр.168</t>
  </si>
  <si>
    <t>Ф.F7r разд.3 стл.15 стр.169&lt;=Ф.F7r разд.3 стл.11 стр.169</t>
  </si>
  <si>
    <t>Ф.F7r разд.3 стл.15 стр.17&lt;=Ф.F7r разд.3 стл.11 стр.17</t>
  </si>
  <si>
    <t>Ф.F7r разд.3 стл.15 стр.170&lt;=Ф.F7r разд.3 стл.11 стр.170</t>
  </si>
  <si>
    <t>Ф.F7r разд.3 стл.15 стр.171&lt;=Ф.F7r разд.3 стл.11 стр.171</t>
  </si>
  <si>
    <t>Ф.F7r разд.3 стл.15 стр.172&lt;=Ф.F7r разд.3 стл.11 стр.172</t>
  </si>
  <si>
    <t>Ф.F7r разд.3 стл.15 стр.173&lt;=Ф.F7r разд.3 стл.11 стр.173</t>
  </si>
  <si>
    <t>Ф.F7r разд.3 стл.15 стр.174&lt;=Ф.F7r разд.3 стл.11 стр.174</t>
  </si>
  <si>
    <t>Ф.F7r разд.3 стл.15 стр.175&lt;=Ф.F7r разд.3 стл.11 стр.175</t>
  </si>
  <si>
    <t>Ф.F7r разд.3 стл.15 стр.176&lt;=Ф.F7r разд.3 стл.11 стр.176</t>
  </si>
  <si>
    <t>Ф.F7r разд.3 стл.15 стр.177&lt;=Ф.F7r разд.3 стл.11 стр.177</t>
  </si>
  <si>
    <t>Ф.F7r разд.3 стл.15 стр.178&lt;=Ф.F7r разд.3 стл.11 стр.178</t>
  </si>
  <si>
    <t>Ф.F7r разд.3 стл.15 стр.179&lt;=Ф.F7r разд.3 стл.11 стр.179</t>
  </si>
  <si>
    <t>Ф.F7r разд.3 стл.15 стр.18&lt;=Ф.F7r разд.3 стл.11 стр.18</t>
  </si>
  <si>
    <t>Ф.F7r разд.3 стл.15 стр.180&lt;=Ф.F7r разд.3 стл.11 стр.180</t>
  </si>
  <si>
    <t>Ф.F7r разд.3 стл.15 стр.181&lt;=Ф.F7r разд.3 стл.11 стр.181</t>
  </si>
  <si>
    <t>Ф.F7r разд.3 стл.15 стр.182&lt;=Ф.F7r разд.3 стл.11 стр.182</t>
  </si>
  <si>
    <t>Ф.F7r разд.3 стл.15 стр.183&lt;=Ф.F7r разд.3 стл.11 стр.183</t>
  </si>
  <si>
    <t>Ф.F7r разд.3 стл.15 стр.184&lt;=Ф.F7r разд.3 стл.11 стр.184</t>
  </si>
  <si>
    <t>Ф.F7r разд.3 стл.15 стр.185&lt;=Ф.F7r разд.3 стл.11 стр.185</t>
  </si>
  <si>
    <t>Ф.F7r разд.3 стл.15 стр.186&lt;=Ф.F7r разд.3 стл.11 стр.186</t>
  </si>
  <si>
    <t>Ф.F7r разд.3 стл.15 стр.187&lt;=Ф.F7r разд.3 стл.11 стр.187</t>
  </si>
  <si>
    <t>Ф.F7r разд.3 стл.15 стр.188&lt;=Ф.F7r разд.3 стл.11 стр.188</t>
  </si>
  <si>
    <t>Ф.F7r разд.3 стл.15 стр.189&lt;=Ф.F7r разд.3 стл.11 стр.189</t>
  </si>
  <si>
    <t>Ф.F7r разд.3 стл.15 стр.19&lt;=Ф.F7r разд.3 стл.11 стр.19</t>
  </si>
  <si>
    <t>Ф.F7r разд.3 стл.15 стр.190&lt;=Ф.F7r разд.3 стл.11 стр.190</t>
  </si>
  <si>
    <t>Ф.F7r разд.3 стл.15 стр.191&lt;=Ф.F7r разд.3 стл.11 стр.191</t>
  </si>
  <si>
    <t>Ф.F7r разд.3 стл.15 стр.192&lt;=Ф.F7r разд.3 стл.11 стр.192</t>
  </si>
  <si>
    <t>Ф.F7r разд.3 стл.15 стр.193&lt;=Ф.F7r разд.3 стл.11 стр.193</t>
  </si>
  <si>
    <t>Ф.F7r разд.3 стл.15 стр.194&lt;=Ф.F7r разд.3 стл.11 стр.194</t>
  </si>
  <si>
    <t>Ф.F7r разд.3 стл.15 стр.195&lt;=Ф.F7r разд.3 стл.11 стр.195</t>
  </si>
  <si>
    <t>Ф.F7r разд.3 стл.15 стр.196&lt;=Ф.F7r разд.3 стл.11 стр.196</t>
  </si>
  <si>
    <t>Ф.F7r разд.3 стл.15 стр.197&lt;=Ф.F7r разд.3 стл.11 стр.197</t>
  </si>
  <si>
    <t>Ф.F7r разд.3 стл.15 стр.198&lt;=Ф.F7r разд.3 стл.11 стр.198</t>
  </si>
  <si>
    <t>Ф.F7r разд.3 стл.15 стр.199&lt;=Ф.F7r разд.3 стл.11 стр.199</t>
  </si>
  <si>
    <t>Ф.F7r разд.3 стл.15 стр.2&lt;=Ф.F7r разд.3 стл.11 стр.2</t>
  </si>
  <si>
    <t>Ф.F7r разд.3 стл.15 стр.20&lt;=Ф.F7r разд.3 стл.11 стр.20</t>
  </si>
  <si>
    <t>Ф.F7r разд.3 стл.15 стр.200&lt;=Ф.F7r разд.3 стл.11 стр.200</t>
  </si>
  <si>
    <t>Ф.F7r разд.3 стл.15 стр.201&lt;=Ф.F7r разд.3 стл.11 стр.201</t>
  </si>
  <si>
    <t>Ф.F7r разд.3 стл.15 стр.202&lt;=Ф.F7r разд.3 стл.11 стр.202</t>
  </si>
  <si>
    <t>Ф.F7r разд.3 стл.15 стр.203&lt;=Ф.F7r разд.3 стл.11 стр.203</t>
  </si>
  <si>
    <t>Ф.F7r разд.3 стл.15 стр.204&lt;=Ф.F7r разд.3 стл.11 стр.204</t>
  </si>
  <si>
    <t>Ф.F7r разд.3 стл.15 стр.205&lt;=Ф.F7r разд.3 стл.11 стр.205</t>
  </si>
  <si>
    <t>Ф.F7r разд.3 стл.15 стр.206&lt;=Ф.F7r разд.3 стл.11 стр.206</t>
  </si>
  <si>
    <t>Ф.F7r разд.3 стл.15 стр.207&lt;=Ф.F7r разд.3 стл.11 стр.207</t>
  </si>
  <si>
    <t>Ф.F7r разд.3 стл.15 стр.208&lt;=Ф.F7r разд.3 стл.11 стр.208</t>
  </si>
  <si>
    <t>Ф.F7r разд.3 стл.15 стр.209&lt;=Ф.F7r разд.3 стл.11 стр.209</t>
  </si>
  <si>
    <t>Ф.F7r разд.3 стл.15 стр.21&lt;=Ф.F7r разд.3 стл.11 стр.21</t>
  </si>
  <si>
    <t>Ф.F7r разд.3 стл.15 стр.210&lt;=Ф.F7r разд.3 стл.11 стр.210</t>
  </si>
  <si>
    <t>Ф.F7r разд.3 стл.15 стр.211&lt;=Ф.F7r разд.3 стл.11 стр.211</t>
  </si>
  <si>
    <t>Ф.F7r разд.3 стл.15 стр.212&lt;=Ф.F7r разд.3 стл.11 стр.212</t>
  </si>
  <si>
    <t>Ф.F7r разд.3 стл.15 стр.213&lt;=Ф.F7r разд.3 стл.11 стр.213</t>
  </si>
  <si>
    <t>Ф.F7r разд.3 стл.15 стр.214&lt;=Ф.F7r разд.3 стл.11 стр.214</t>
  </si>
  <si>
    <t>Ф.F7r разд.3 стл.15 стр.215&lt;=Ф.F7r разд.3 стл.11 стр.215</t>
  </si>
  <si>
    <t>Ф.F7r разд.3 стл.15 стр.216&lt;=Ф.F7r разд.3 стл.11 стр.216</t>
  </si>
  <si>
    <t>Ф.F7r разд.3 стл.15 стр.217&lt;=Ф.F7r разд.3 стл.11 стр.217</t>
  </si>
  <si>
    <t>Ф.F7r разд.3 стл.15 стр.218&lt;=Ф.F7r разд.3 стл.11 стр.218</t>
  </si>
  <si>
    <t>Ф.F7r разд.3 стл.15 стр.219&lt;=Ф.F7r разд.3 стл.11 стр.219</t>
  </si>
  <si>
    <t>Ф.F7r разд.3 стл.15 стр.22&lt;=Ф.F7r разд.3 стл.11 стр.22</t>
  </si>
  <si>
    <t>Ф.F7r разд.3 стл.15 стр.220&lt;=Ф.F7r разд.3 стл.11 стр.220</t>
  </si>
  <si>
    <t>Ф.F7r разд.3 стл.15 стр.221&lt;=Ф.F7r разд.3 стл.11 стр.221</t>
  </si>
  <si>
    <t>Ф.F7r разд.3 стл.15 стр.222&lt;=Ф.F7r разд.3 стл.11 стр.222</t>
  </si>
  <si>
    <t>Ф.F7r разд.3 стл.15 стр.223&lt;=Ф.F7r разд.3 стл.11 стр.223</t>
  </si>
  <si>
    <t>Ф.F7r разд.3 стл.15 стр.224&lt;=Ф.F7r разд.3 стл.11 стр.224</t>
  </si>
  <si>
    <t>Ф.F7r разд.3 стл.15 стр.225&lt;=Ф.F7r разд.3 стл.11 стр.225</t>
  </si>
  <si>
    <t>Ф.F7r разд.3 стл.15 стр.226&lt;=Ф.F7r разд.3 стл.11 стр.226</t>
  </si>
  <si>
    <t>Ф.F7r разд.3 стл.15 стр.227&lt;=Ф.F7r разд.3 стл.11 стр.227</t>
  </si>
  <si>
    <t>Ф.F7r разд.3 стл.15 стр.228&lt;=Ф.F7r разд.3 стл.11 стр.228</t>
  </si>
  <si>
    <t>Ф.F7r разд.3 стл.15 стр.229&lt;=Ф.F7r разд.3 стл.11 стр.229</t>
  </si>
  <si>
    <t>Ф.F7r разд.3 стл.15 стр.23&lt;=Ф.F7r разд.3 стл.11 стр.23</t>
  </si>
  <si>
    <t>Ф.F7r разд.3 стл.15 стр.230&lt;=Ф.F7r разд.3 стл.11 стр.230</t>
  </si>
  <si>
    <t>Ф.F7r разд.3 стл.15 стр.231&lt;=Ф.F7r разд.3 стл.11 стр.231</t>
  </si>
  <si>
    <t>Ф.F7r разд.3 стл.15 стр.232&lt;=Ф.F7r разд.3 стл.11 стр.232</t>
  </si>
  <si>
    <t>Ф.F7r разд.3 стл.15 стр.233&lt;=Ф.F7r разд.3 стл.11 стр.233</t>
  </si>
  <si>
    <t>Ф.F7r разд.3 стл.15 стр.234&lt;=Ф.F7r разд.3 стл.11 стр.234</t>
  </si>
  <si>
    <t>Ф.F7r разд.3 стл.15 стр.235&lt;=Ф.F7r разд.3 стл.11 стр.235</t>
  </si>
  <si>
    <t>Ф.F7r разд.3 стл.15 стр.236&lt;=Ф.F7r разд.3 стл.11 стр.236</t>
  </si>
  <si>
    <t>Ф.F7r разд.3 стл.15 стр.237&lt;=Ф.F7r разд.3 стл.11 стр.237</t>
  </si>
  <si>
    <t>Ф.F7r разд.3 стл.15 стр.238&lt;=Ф.F7r разд.3 стл.11 стр.238</t>
  </si>
  <si>
    <t>Ф.F7r разд.3 стл.15 стр.239&lt;=Ф.F7r разд.3 стл.11 стр.239</t>
  </si>
  <si>
    <t>Ф.F7r разд.3 стл.15 стр.24&lt;=Ф.F7r разд.3 стл.11 стр.24</t>
  </si>
  <si>
    <t>Ф.F7r разд.3 стл.15 стр.240&lt;=Ф.F7r разд.3 стл.11 стр.240</t>
  </si>
  <si>
    <t>Ф.F7r разд.3 стл.15 стр.241&lt;=Ф.F7r разд.3 стл.11 стр.241</t>
  </si>
  <si>
    <t>Ф.F7r разд.3 стл.15 стр.242&lt;=Ф.F7r разд.3 стл.11 стр.242</t>
  </si>
  <si>
    <t>Ф.F7r разд.3 стл.15 стр.243&lt;=Ф.F7r разд.3 стл.11 стр.243</t>
  </si>
  <si>
    <t>Ф.F7r разд.3 стл.15 стр.244&lt;=Ф.F7r разд.3 стл.11 стр.244</t>
  </si>
  <si>
    <t>Ф.F7r разд.3 стл.15 стр.245&lt;=Ф.F7r разд.3 стл.11 стр.245</t>
  </si>
  <si>
    <t>Ф.F7r разд.3 стл.15 стр.246&lt;=Ф.F7r разд.3 стл.11 стр.246</t>
  </si>
  <si>
    <t>Ф.F7r разд.3 стл.15 стр.247&lt;=Ф.F7r разд.3 стл.11 стр.247</t>
  </si>
  <si>
    <t>Ф.F7r разд.3 стл.15 стр.25&lt;=Ф.F7r разд.3 стл.11 стр.25</t>
  </si>
  <si>
    <t>Ф.F7r разд.3 стл.15 стр.26&lt;=Ф.F7r разд.3 стл.11 стр.26</t>
  </si>
  <si>
    <t>Ф.F7r разд.3 стл.15 стр.27&lt;=Ф.F7r разд.3 стл.11 стр.27</t>
  </si>
  <si>
    <t>Ф.F7r разд.3 стл.15 стр.28&lt;=Ф.F7r разд.3 стл.11 стр.28</t>
  </si>
  <si>
    <t>Ф.F7r разд.3 стл.15 стр.29&lt;=Ф.F7r разд.3 стл.11 стр.29</t>
  </si>
  <si>
    <t>Ф.F7r разд.3 стл.15 стр.3&lt;=Ф.F7r разд.3 стл.11 стр.3</t>
  </si>
  <si>
    <t>Ф.F7r разд.3 стл.15 стр.30&lt;=Ф.F7r разд.3 стл.11 стр.30</t>
  </si>
  <si>
    <t>Ф.F7r разд.3 стл.15 стр.31&lt;=Ф.F7r разд.3 стл.11 стр.31</t>
  </si>
  <si>
    <t>Ф.F7r разд.3 стл.15 стр.32&lt;=Ф.F7r разд.3 стл.11 стр.32</t>
  </si>
  <si>
    <t>Ф.F7r разд.3 стл.15 стр.33&lt;=Ф.F7r разд.3 стл.11 стр.33</t>
  </si>
  <si>
    <t>Ф.F7r разд.3 стл.15 стр.34&lt;=Ф.F7r разд.3 стл.11 стр.34</t>
  </si>
  <si>
    <t>Ф.F7r разд.3 стл.15 стр.35&lt;=Ф.F7r разд.3 стл.11 стр.35</t>
  </si>
  <si>
    <t>Ф.F7r разд.3 стл.15 стр.36&lt;=Ф.F7r разд.3 стл.11 стр.36</t>
  </si>
  <si>
    <t>Ф.F7r разд.3 стл.15 стр.37&lt;=Ф.F7r разд.3 стл.11 стр.37</t>
  </si>
  <si>
    <t>Ф.F7r разд.3 стл.15 стр.38&lt;=Ф.F7r разд.3 стл.11 стр.38</t>
  </si>
  <si>
    <t>Ф.F7r разд.3 стл.15 стр.39&lt;=Ф.F7r разд.3 стл.11 стр.39</t>
  </si>
  <si>
    <t>Ф.F7r разд.3 стл.15 стр.4&lt;=Ф.F7r разд.3 стл.11 стр.4</t>
  </si>
  <si>
    <t>Ф.F7r разд.3 стл.15 стр.40&lt;=Ф.F7r разд.3 стл.11 стр.40</t>
  </si>
  <si>
    <t>Ф.F7r разд.3 стл.15 стр.41&lt;=Ф.F7r разд.3 стл.11 стр.41</t>
  </si>
  <si>
    <t>Ф.F7r разд.3 стл.15 стр.42&lt;=Ф.F7r разд.3 стл.11 стр.42</t>
  </si>
  <si>
    <t>Ф.F7r разд.3 стл.15 стр.43&lt;=Ф.F7r разд.3 стл.11 стр.43</t>
  </si>
  <si>
    <t>Ф.F7r разд.3 стл.15 стр.44&lt;=Ф.F7r разд.3 стл.11 стр.44</t>
  </si>
  <si>
    <t>Ф.F7r разд.3 стл.15 стр.45&lt;=Ф.F7r разд.3 стл.11 стр.45</t>
  </si>
  <si>
    <t>Ф.F7r разд.3 стл.15 стр.46&lt;=Ф.F7r разд.3 стл.11 стр.46</t>
  </si>
  <si>
    <t>Ф.F7r разд.3 стл.15 стр.47&lt;=Ф.F7r разд.3 стл.11 стр.47</t>
  </si>
  <si>
    <t>Ф.F7r разд.3 стл.15 стр.48&lt;=Ф.F7r разд.3 стл.11 стр.48</t>
  </si>
  <si>
    <t>Ф.F7r разд.3 стл.15 стр.49&lt;=Ф.F7r разд.3 стл.11 стр.49</t>
  </si>
  <si>
    <t>Ф.F7r разд.3 стл.15 стр.5&lt;=Ф.F7r разд.3 стл.11 стр.5</t>
  </si>
  <si>
    <t>Ф.F7r разд.3 стл.15 стр.50&lt;=Ф.F7r разд.3 стл.11 стр.50</t>
  </si>
  <si>
    <t>Ф.F7r разд.3 стл.15 стр.51&lt;=Ф.F7r разд.3 стл.11 стр.51</t>
  </si>
  <si>
    <t>Ф.F7r разд.3 стл.15 стр.52&lt;=Ф.F7r разд.3 стл.11 стр.52</t>
  </si>
  <si>
    <t>Ф.F7r разд.3 стл.15 стр.53&lt;=Ф.F7r разд.3 стл.11 стр.53</t>
  </si>
  <si>
    <t>Ф.F7r разд.3 стл.15 стр.54&lt;=Ф.F7r разд.3 стл.11 стр.54</t>
  </si>
  <si>
    <t>Ф.F7r разд.3 стл.15 стр.55&lt;=Ф.F7r разд.3 стл.11 стр.55</t>
  </si>
  <si>
    <t>Ф.F7r разд.3 стл.15 стр.56&lt;=Ф.F7r разд.3 стл.11 стр.56</t>
  </si>
  <si>
    <t>Ф.F7r разд.3 стл.15 стр.57&lt;=Ф.F7r разд.3 стл.11 стр.57</t>
  </si>
  <si>
    <t>Ф.F7r разд.3 стл.15 стр.58&lt;=Ф.F7r разд.3 стл.11 стр.58</t>
  </si>
  <si>
    <t>Ф.F7r разд.3 стл.15 стр.59&lt;=Ф.F7r разд.3 стл.11 стр.59</t>
  </si>
  <si>
    <t>Ф.F7r разд.3 стл.15 стр.6&lt;=Ф.F7r разд.3 стл.11 стр.6</t>
  </si>
  <si>
    <t>Ф.F7r разд.3 стл.15 стр.60&lt;=Ф.F7r разд.3 стл.11 стр.60</t>
  </si>
  <si>
    <t>Ф.F7r разд.3 стл.15 стр.61&lt;=Ф.F7r разд.3 стл.11 стр.61</t>
  </si>
  <si>
    <t>Ф.F7r разд.3 стл.15 стр.62&lt;=Ф.F7r разд.3 стл.11 стр.62</t>
  </si>
  <si>
    <t>Ф.F7r разд.3 стл.15 стр.63&lt;=Ф.F7r разд.3 стл.11 стр.63</t>
  </si>
  <si>
    <t>Ф.F7r разд.3 стл.15 стр.64&lt;=Ф.F7r разд.3 стл.11 стр.64</t>
  </si>
  <si>
    <t>Ф.F7r разд.3 стл.15 стр.65&lt;=Ф.F7r разд.3 стл.11 стр.65</t>
  </si>
  <si>
    <t>Ф.F7r разд.3 стл.15 стр.66&lt;=Ф.F7r разд.3 стл.11 стр.66</t>
  </si>
  <si>
    <t>Ф.F7r разд.3 стл.15 стр.67&lt;=Ф.F7r разд.3 стл.11 стр.67</t>
  </si>
  <si>
    <t>Ф.F7r разд.3 стл.15 стр.68&lt;=Ф.F7r разд.3 стл.11 стр.68</t>
  </si>
  <si>
    <t>Ф.F7r разд.3 стл.15 стр.69&lt;=Ф.F7r разд.3 стл.11 стр.69</t>
  </si>
  <si>
    <t>Ф.F7r разд.3 стл.15 стр.7&lt;=Ф.F7r разд.3 стл.11 стр.7</t>
  </si>
  <si>
    <t>Ф.F7r разд.3 стл.15 стр.70&lt;=Ф.F7r разд.3 стл.11 стр.70</t>
  </si>
  <si>
    <t>Ф.F7r разд.3 стл.15 стр.71&lt;=Ф.F7r разд.3 стл.11 стр.71</t>
  </si>
  <si>
    <t>Ф.F7r разд.3 стл.15 стр.72&lt;=Ф.F7r разд.3 стл.11 стр.72</t>
  </si>
  <si>
    <t>Ф.F7r разд.3 стл.15 стр.73&lt;=Ф.F7r разд.3 стл.11 стр.73</t>
  </si>
  <si>
    <t>Ф.F7r разд.3 стл.15 стр.74&lt;=Ф.F7r разд.3 стл.11 стр.74</t>
  </si>
  <si>
    <t>Ф.F7r разд.3 стл.15 стр.75&lt;=Ф.F7r разд.3 стл.11 стр.75</t>
  </si>
  <si>
    <t>Ф.F7r разд.3 стл.15 стр.76&lt;=Ф.F7r разд.3 стл.11 стр.76</t>
  </si>
  <si>
    <t>Ф.F7r разд.3 стл.15 стр.77&lt;=Ф.F7r разд.3 стл.11 стр.77</t>
  </si>
  <si>
    <t>Ф.F7r разд.3 стл.15 стр.78&lt;=Ф.F7r разд.3 стл.11 стр.78</t>
  </si>
  <si>
    <t>Ф.F7r разд.3 стл.15 стр.79&lt;=Ф.F7r разд.3 стл.11 стр.79</t>
  </si>
  <si>
    <t>Ф.F7r разд.3 стл.15 стр.8&lt;=Ф.F7r разд.3 стл.11 стр.8</t>
  </si>
  <si>
    <t>Ф.F7r разд.3 стл.15 стр.80&lt;=Ф.F7r разд.3 стл.11 стр.80</t>
  </si>
  <si>
    <t>Ф.F7r разд.3 стл.15 стр.81&lt;=Ф.F7r разд.3 стл.11 стр.81</t>
  </si>
  <si>
    <t>Ф.F7r разд.3 стл.15 стр.82&lt;=Ф.F7r разд.3 стл.11 стр.82</t>
  </si>
  <si>
    <t>Ф.F7r разд.3 стл.15 стр.83&lt;=Ф.F7r разд.3 стл.11 стр.83</t>
  </si>
  <si>
    <t>Ф.F7r разд.3 стл.15 стр.84&lt;=Ф.F7r разд.3 стл.11 стр.84</t>
  </si>
  <si>
    <t>Ф.F7r разд.3 стл.15 стр.85&lt;=Ф.F7r разд.3 стл.11 стр.85</t>
  </si>
  <si>
    <t>Ф.F7r разд.3 стл.15 стр.86&lt;=Ф.F7r разд.3 стл.11 стр.86</t>
  </si>
  <si>
    <t>Ф.F7r разд.3 стл.15 стр.87&lt;=Ф.F7r разд.3 стл.11 стр.87</t>
  </si>
  <si>
    <t>Ф.F7r разд.3 стл.15 стр.88&lt;=Ф.F7r разд.3 стл.11 стр.88</t>
  </si>
  <si>
    <t>Ф.F7r разд.3 стл.15 стр.89&lt;=Ф.F7r разд.3 стл.11 стр.89</t>
  </si>
  <si>
    <t>Ф.F7r разд.3 стл.15 стр.9&lt;=Ф.F7r разд.3 стл.11 стр.9</t>
  </si>
  <si>
    <t>Ф.F7r разд.3 стл.15 стр.90&lt;=Ф.F7r разд.3 стл.11 стр.90</t>
  </si>
  <si>
    <t>Ф.F7r разд.3 стл.15 стр.91&lt;=Ф.F7r разд.3 стл.11 стр.91</t>
  </si>
  <si>
    <t>Ф.F7r разд.3 стл.15 стр.92&lt;=Ф.F7r разд.3 стл.11 стр.92</t>
  </si>
  <si>
    <t>Ф.F7r разд.3 стл.15 стр.93&lt;=Ф.F7r разд.3 стл.11 стр.93</t>
  </si>
  <si>
    <t>Ф.F7r разд.3 стл.15 стр.94&lt;=Ф.F7r разд.3 стл.11 стр.94</t>
  </si>
  <si>
    <t>Ф.F7r разд.3 стл.15 стр.95&lt;=Ф.F7r разд.3 стл.11 стр.95</t>
  </si>
  <si>
    <t>Ф.F7r разд.3 стл.15 стр.96&lt;=Ф.F7r разд.3 стл.11 стр.96</t>
  </si>
  <si>
    <t>Ф.F7r разд.3 стл.15 стр.97&lt;=Ф.F7r разд.3 стл.11 стр.97</t>
  </si>
  <si>
    <t>Ф.F7r разд.3 стл.15 стр.98&lt;=Ф.F7r разд.3 стл.11 стр.98</t>
  </si>
  <si>
    <t>Ф.F7r разд.3 стл.15 стр.99&lt;=Ф.F7r разд.3 стл.11 стр.99</t>
  </si>
  <si>
    <t>Ф.F7r разд.3 стл.13 стр.1&lt;=Ф.F7r разд.3 стл.11 стр.1</t>
  </si>
  <si>
    <t>Ф.F7r разд.3 стл.13 стр.10&lt;=Ф.F7r разд.3 стл.11 стр.10</t>
  </si>
  <si>
    <t>Ф.F7r разд.3 стл.13 стр.100&lt;=Ф.F7r разд.3 стл.11 стр.100</t>
  </si>
  <si>
    <t>Ф.F7r разд.3 стл.13 стр.101&lt;=Ф.F7r разд.3 стл.11 стр.101</t>
  </si>
  <si>
    <t>Ф.F7r разд.3 стл.13 стр.102&lt;=Ф.F7r разд.3 стл.11 стр.102</t>
  </si>
  <si>
    <t>Ф.F7r разд.3 стл.13 стр.103&lt;=Ф.F7r разд.3 стл.11 стр.103</t>
  </si>
  <si>
    <t>Ф.F7r разд.3 стл.13 стр.104&lt;=Ф.F7r разд.3 стл.11 стр.104</t>
  </si>
  <si>
    <t>Ф.F7r разд.3 стл.13 стр.105&lt;=Ф.F7r разд.3 стл.11 стр.105</t>
  </si>
  <si>
    <t>Ф.F7r разд.3 стл.13 стр.106&lt;=Ф.F7r разд.3 стл.11 стр.106</t>
  </si>
  <si>
    <t>Ф.F7r разд.3 стл.13 стр.107&lt;=Ф.F7r разд.3 стл.11 стр.107</t>
  </si>
  <si>
    <t>Ф.F7r разд.3 стл.13 стр.108&lt;=Ф.F7r разд.3 стл.11 стр.108</t>
  </si>
  <si>
    <t>Ф.F7r разд.3 стл.13 стр.109&lt;=Ф.F7r разд.3 стл.11 стр.109</t>
  </si>
  <si>
    <t>Ф.F7r разд.3 стл.13 стр.11&lt;=Ф.F7r разд.3 стл.11 стр.11</t>
  </si>
  <si>
    <t>Ф.F7r разд.3 стл.13 стр.110&lt;=Ф.F7r разд.3 стл.11 стр.110</t>
  </si>
  <si>
    <t>Ф.F7r разд.3 стл.13 стр.111&lt;=Ф.F7r разд.3 стл.11 стр.111</t>
  </si>
  <si>
    <t>Ф.F7r разд.3 стл.13 стр.112&lt;=Ф.F7r разд.3 стл.11 стр.112</t>
  </si>
  <si>
    <t>Ф.F7r разд.3 стл.13 стр.113&lt;=Ф.F7r разд.3 стл.11 стр.113</t>
  </si>
  <si>
    <t>Ф.F7r разд.3 стл.13 стр.114&lt;=Ф.F7r разд.3 стл.11 стр.114</t>
  </si>
  <si>
    <t>Ф.F7r разд.3 стл.13 стр.115&lt;=Ф.F7r разд.3 стл.11 стр.115</t>
  </si>
  <si>
    <t>Ф.F7r разд.3 стл.13 стр.116&lt;=Ф.F7r разд.3 стл.11 стр.116</t>
  </si>
  <si>
    <t>Ф.F7r разд.3 стл.13 стр.117&lt;=Ф.F7r разд.3 стл.11 стр.117</t>
  </si>
  <si>
    <t>Ф.F7r разд.3 стл.13 стр.118&lt;=Ф.F7r разд.3 стл.11 стр.118</t>
  </si>
  <si>
    <t>Ф.F7r разд.3 стл.13 стр.119&lt;=Ф.F7r разд.3 стл.11 стр.119</t>
  </si>
  <si>
    <t>Ф.F7r разд.3 стл.13 стр.12&lt;=Ф.F7r разд.3 стл.11 стр.12</t>
  </si>
  <si>
    <t>Ф.F7r разд.3 стл.13 стр.120&lt;=Ф.F7r разд.3 стл.11 стр.120</t>
  </si>
  <si>
    <t>Ф.F7r разд.3 стл.13 стр.121&lt;=Ф.F7r разд.3 стл.11 стр.121</t>
  </si>
  <si>
    <t>Ф.F7r разд.3 стл.13 стр.122&lt;=Ф.F7r разд.3 стл.11 стр.122</t>
  </si>
  <si>
    <t>Ф.F7r разд.3 стл.13 стр.123&lt;=Ф.F7r разд.3 стл.11 стр.123</t>
  </si>
  <si>
    <t>Ф.F7r разд.3 стл.13 стр.124&lt;=Ф.F7r разд.3 стл.11 стр.124</t>
  </si>
  <si>
    <t>Ф.F7r разд.3 стл.13 стр.125&lt;=Ф.F7r разд.3 стл.11 стр.125</t>
  </si>
  <si>
    <t>Ф.F7r разд.3 стл.13 стр.126&lt;=Ф.F7r разд.3 стл.11 стр.126</t>
  </si>
  <si>
    <t>Ф.F7r разд.3 стл.13 стр.127&lt;=Ф.F7r разд.3 стл.11 стр.127</t>
  </si>
  <si>
    <t>Ф.F7r разд.3 стл.13 стр.128&lt;=Ф.F7r разд.3 стл.11 стр.128</t>
  </si>
  <si>
    <t>Ф.F7r разд.3 стл.13 стр.129&lt;=Ф.F7r разд.3 стл.11 стр.129</t>
  </si>
  <si>
    <t>Ф.F7r разд.3 стл.13 стр.13&lt;=Ф.F7r разд.3 стл.11 стр.13</t>
  </si>
  <si>
    <t>Ф.F7r разд.3 стл.13 стр.130&lt;=Ф.F7r разд.3 стл.11 стр.130</t>
  </si>
  <si>
    <t>Ф.F7r разд.3 стл.13 стр.131&lt;=Ф.F7r разд.3 стл.11 стр.131</t>
  </si>
  <si>
    <t>Ф.F7r разд.3 стл.13 стр.132&lt;=Ф.F7r разд.3 стл.11 стр.132</t>
  </si>
  <si>
    <t>Ф.F7r разд.3 стл.13 стр.133&lt;=Ф.F7r разд.3 стл.11 стр.133</t>
  </si>
  <si>
    <t>Ф.F7r разд.3 стл.13 стр.134&lt;=Ф.F7r разд.3 стл.11 стр.134</t>
  </si>
  <si>
    <t>Ф.F7r разд.3 стл.13 стр.135&lt;=Ф.F7r разд.3 стл.11 стр.135</t>
  </si>
  <si>
    <t>Ф.F7r разд.3 стл.13 стр.136&lt;=Ф.F7r разд.3 стл.11 стр.136</t>
  </si>
  <si>
    <t>Ф.F7r разд.3 стл.13 стр.137&lt;=Ф.F7r разд.3 стл.11 стр.137</t>
  </si>
  <si>
    <t>Ф.F7r разд.3 стл.13 стр.138&lt;=Ф.F7r разд.3 стл.11 стр.138</t>
  </si>
  <si>
    <t>Ф.F7r разд.3 стл.13 стр.139&lt;=Ф.F7r разд.3 стл.11 стр.139</t>
  </si>
  <si>
    <t>Ф.F7r разд.3 стл.13 стр.14&lt;=Ф.F7r разд.3 стл.11 стр.14</t>
  </si>
  <si>
    <t>Ф.F7r разд.3 стл.13 стр.140&lt;=Ф.F7r разд.3 стл.11 стр.140</t>
  </si>
  <si>
    <t>Ф.F7r разд.3 стл.13 стр.141&lt;=Ф.F7r разд.3 стл.11 стр.141</t>
  </si>
  <si>
    <t>Ф.F7r разд.3 стл.13 стр.142&lt;=Ф.F7r разд.3 стл.11 стр.142</t>
  </si>
  <si>
    <t>Ф.F7r разд.3 стл.13 стр.143&lt;=Ф.F7r разд.3 стл.11 стр.143</t>
  </si>
  <si>
    <t>Ф.F7r разд.3 стл.13 стр.144&lt;=Ф.F7r разд.3 стл.11 стр.144</t>
  </si>
  <si>
    <t>Ф.F7r разд.3 стл.13 стр.145&lt;=Ф.F7r разд.3 стл.11 стр.145</t>
  </si>
  <si>
    <t>Ф.F7r разд.3 стл.13 стр.146&lt;=Ф.F7r разд.3 стл.11 стр.146</t>
  </si>
  <si>
    <t>Ф.F7r разд.3 стл.13 стр.147&lt;=Ф.F7r разд.3 стл.11 стр.147</t>
  </si>
  <si>
    <t>Ф.F7r разд.3 стл.13 стр.148&lt;=Ф.F7r разд.3 стл.11 стр.148</t>
  </si>
  <si>
    <t>Ф.F7r разд.3 стл.13 стр.149&lt;=Ф.F7r разд.3 стл.11 стр.149</t>
  </si>
  <si>
    <t>Ф.F7r разд.3 стл.13 стр.15&lt;=Ф.F7r разд.3 стл.11 стр.15</t>
  </si>
  <si>
    <t>Ф.F7r разд.3 стл.13 стр.150&lt;=Ф.F7r разд.3 стл.11 стр.150</t>
  </si>
  <si>
    <t>Ф.F7r разд.3 стл.13 стр.151&lt;=Ф.F7r разд.3 стл.11 стр.151</t>
  </si>
  <si>
    <t>Ф.F7r разд.3 стл.13 стр.152&lt;=Ф.F7r разд.3 стл.11 стр.152</t>
  </si>
  <si>
    <t>Ф.F7r разд.3 стл.13 стр.153&lt;=Ф.F7r разд.3 стл.11 стр.153</t>
  </si>
  <si>
    <t>Ф.F7r разд.3 стл.13 стр.154&lt;=Ф.F7r разд.3 стл.11 стр.154</t>
  </si>
  <si>
    <t>Ф.F7r разд.3 стл.13 стр.155&lt;=Ф.F7r разд.3 стл.11 стр.155</t>
  </si>
  <si>
    <t>Ф.F7r разд.3 стл.13 стр.156&lt;=Ф.F7r разд.3 стл.11 стр.156</t>
  </si>
  <si>
    <t>Ф.F7r разд.3 стл.13 стр.157&lt;=Ф.F7r разд.3 стл.11 стр.157</t>
  </si>
  <si>
    <t>Ф.F7r разд.3 стл.13 стр.158&lt;=Ф.F7r разд.3 стл.11 стр.158</t>
  </si>
  <si>
    <t>Ф.F7r разд.3 стл.13 стр.159&lt;=Ф.F7r разд.3 стл.11 стр.159</t>
  </si>
  <si>
    <t>Ф.F7r разд.3 стл.13 стр.16&lt;=Ф.F7r разд.3 стл.11 стр.16</t>
  </si>
  <si>
    <t>Ф.F7r разд.3 стл.13 стр.160&lt;=Ф.F7r разд.3 стл.11 стр.160</t>
  </si>
  <si>
    <t>Ф.F7r разд.3 стл.13 стр.161&lt;=Ф.F7r разд.3 стл.11 стр.161</t>
  </si>
  <si>
    <t>Ф.F7r разд.3 стл.13 стр.162&lt;=Ф.F7r разд.3 стл.11 стр.162</t>
  </si>
  <si>
    <t>Ф.F7r разд.3 стл.13 стр.163&lt;=Ф.F7r разд.3 стл.11 стр.163</t>
  </si>
  <si>
    <t>Ф.F7r разд.3 стл.13 стр.164&lt;=Ф.F7r разд.3 стл.11 стр.164</t>
  </si>
  <si>
    <t>Ф.F7r разд.3 стл.13 стр.165&lt;=Ф.F7r разд.3 стл.11 стр.165</t>
  </si>
  <si>
    <t>Ф.F7r разд.3 стл.13 стр.166&lt;=Ф.F7r разд.3 стл.11 стр.166</t>
  </si>
  <si>
    <t>Ф.F7r разд.3 стл.13 стр.167&lt;=Ф.F7r разд.3 стл.11 стр.167</t>
  </si>
  <si>
    <t>Ф.F7r разд.3 стл.13 стр.168&lt;=Ф.F7r разд.3 стл.11 стр.168</t>
  </si>
  <si>
    <t>Ф.F7r разд.3 стл.13 стр.169&lt;=Ф.F7r разд.3 стл.11 стр.169</t>
  </si>
  <si>
    <t>Ф.F7r разд.3 стл.13 стр.17&lt;=Ф.F7r разд.3 стл.11 стр.17</t>
  </si>
  <si>
    <t>Ф.F7r разд.3 стл.13 стр.170&lt;=Ф.F7r разд.3 стл.11 стр.170</t>
  </si>
  <si>
    <t>Ф.F7r разд.3 стл.13 стр.171&lt;=Ф.F7r разд.3 стл.11 стр.171</t>
  </si>
  <si>
    <t>Ф.F7r разд.3 стл.13 стр.172&lt;=Ф.F7r разд.3 стл.11 стр.172</t>
  </si>
  <si>
    <t>Ф.F7r разд.3 стл.13 стр.173&lt;=Ф.F7r разд.3 стл.11 стр.173</t>
  </si>
  <si>
    <t>Ф.F7r разд.3 стл.13 стр.174&lt;=Ф.F7r разд.3 стл.11 стр.174</t>
  </si>
  <si>
    <t>Ф.F7r разд.3 стл.13 стр.175&lt;=Ф.F7r разд.3 стл.11 стр.175</t>
  </si>
  <si>
    <t>Ф.F7r разд.3 стл.13 стр.176&lt;=Ф.F7r разд.3 стл.11 стр.176</t>
  </si>
  <si>
    <t>Ф.F7r разд.3 стл.13 стр.177&lt;=Ф.F7r разд.3 стл.11 стр.177</t>
  </si>
  <si>
    <t>Ф.F7r разд.3 стл.13 стр.178&lt;=Ф.F7r разд.3 стл.11 стр.178</t>
  </si>
  <si>
    <t>Ф.F7r разд.3 стл.13 стр.179&lt;=Ф.F7r разд.3 стл.11 стр.179</t>
  </si>
  <si>
    <t>Ф.F7r разд.3 стл.13 стр.18&lt;=Ф.F7r разд.3 стл.11 стр.18</t>
  </si>
  <si>
    <t>Ф.F7r разд.3 стл.13 стр.180&lt;=Ф.F7r разд.3 стл.11 стр.180</t>
  </si>
  <si>
    <t>Ф.F7r разд.3 стл.13 стр.181&lt;=Ф.F7r разд.3 стл.11 стр.181</t>
  </si>
  <si>
    <t>Ф.F7r разд.3 стл.13 стр.182&lt;=Ф.F7r разд.3 стл.11 стр.182</t>
  </si>
  <si>
    <t>Ф.F7r разд.3 стл.13 стр.183&lt;=Ф.F7r разд.3 стл.11 стр.183</t>
  </si>
  <si>
    <t>Ф.F7r разд.3 стл.13 стр.184&lt;=Ф.F7r разд.3 стл.11 стр.184</t>
  </si>
  <si>
    <t>Ф.F7r разд.3 стл.13 стр.185&lt;=Ф.F7r разд.3 стл.11 стр.185</t>
  </si>
  <si>
    <t>Ф.F7r разд.3 стл.13 стр.186&lt;=Ф.F7r разд.3 стл.11 стр.186</t>
  </si>
  <si>
    <t>Ф.F7r разд.3 стл.13 стр.187&lt;=Ф.F7r разд.3 стл.11 стр.187</t>
  </si>
  <si>
    <t>Ф.F7r разд.3 стл.13 стр.188&lt;=Ф.F7r разд.3 стл.11 стр.188</t>
  </si>
  <si>
    <t>Ф.F7r разд.3 стл.13 стр.189&lt;=Ф.F7r разд.3 стл.11 стр.189</t>
  </si>
  <si>
    <t>Ф.F7r разд.3 стл.13 стр.19&lt;=Ф.F7r разд.3 стл.11 стр.19</t>
  </si>
  <si>
    <t>Ф.F7r разд.3 стл.13 стр.190&lt;=Ф.F7r разд.3 стл.11 стр.190</t>
  </si>
  <si>
    <t>Ф.F7r разд.3 стл.13 стр.191&lt;=Ф.F7r разд.3 стл.11 стр.191</t>
  </si>
  <si>
    <t>Ф.F7r разд.3 стл.13 стр.192&lt;=Ф.F7r разд.3 стл.11 стр.192</t>
  </si>
  <si>
    <t>Ф.F7r разд.3 стл.13 стр.193&lt;=Ф.F7r разд.3 стл.11 стр.193</t>
  </si>
  <si>
    <t>Ф.F7r разд.3 стл.13 стр.194&lt;=Ф.F7r разд.3 стл.11 стр.194</t>
  </si>
  <si>
    <t>Ф.F7r разд.3 стл.13 стр.195&lt;=Ф.F7r разд.3 стл.11 стр.195</t>
  </si>
  <si>
    <t>Ф.F7r разд.3 стл.13 стр.196&lt;=Ф.F7r разд.3 стл.11 стр.196</t>
  </si>
  <si>
    <t>Ф.F7r разд.3 стл.13 стр.197&lt;=Ф.F7r разд.3 стл.11 стр.197</t>
  </si>
  <si>
    <t>Ф.F7r разд.3 стл.13 стр.198&lt;=Ф.F7r разд.3 стл.11 стр.198</t>
  </si>
  <si>
    <t>Ф.F7r разд.3 стл.13 стр.199&lt;=Ф.F7r разд.3 стл.11 стр.199</t>
  </si>
  <si>
    <t>Ф.F7r разд.3 стл.13 стр.2&lt;=Ф.F7r разд.3 стл.11 стр.2</t>
  </si>
  <si>
    <t>Ф.F7r разд.3 стл.13 стр.20&lt;=Ф.F7r разд.3 стл.11 стр.20</t>
  </si>
  <si>
    <t>Ф.F7r разд.3 стл.13 стр.200&lt;=Ф.F7r разд.3 стл.11 стр.200</t>
  </si>
  <si>
    <t>Ф.F7r разд.3 стл.13 стр.201&lt;=Ф.F7r разд.3 стл.11 стр.201</t>
  </si>
  <si>
    <t>Ф.F7r разд.3 стл.13 стр.202&lt;=Ф.F7r разд.3 стл.11 стр.202</t>
  </si>
  <si>
    <t>Ф.F7r разд.3 стл.13 стр.203&lt;=Ф.F7r разд.3 стл.11 стр.203</t>
  </si>
  <si>
    <t>Ф.F7r разд.3 стл.13 стр.204&lt;=Ф.F7r разд.3 стл.11 стр.204</t>
  </si>
  <si>
    <t>Ф.F7r разд.3 стл.13 стр.205&lt;=Ф.F7r разд.3 стл.11 стр.205</t>
  </si>
  <si>
    <t>Ф.F7r разд.3 стл.13 стр.206&lt;=Ф.F7r разд.3 стл.11 стр.206</t>
  </si>
  <si>
    <t>Ф.F7r разд.3 стл.13 стр.207&lt;=Ф.F7r разд.3 стл.11 стр.207</t>
  </si>
  <si>
    <t>Ф.F7r разд.3 стл.13 стр.208&lt;=Ф.F7r разд.3 стл.11 стр.208</t>
  </si>
  <si>
    <t>Ф.F7r разд.3 стл.13 стр.209&lt;=Ф.F7r разд.3 стл.11 стр.209</t>
  </si>
  <si>
    <t>Ф.F7r разд.3 стл.13 стр.21&lt;=Ф.F7r разд.3 стл.11 стр.21</t>
  </si>
  <si>
    <t>Ф.F7r разд.3 стл.13 стр.210&lt;=Ф.F7r разд.3 стл.11 стр.210</t>
  </si>
  <si>
    <t>Ф.F7r разд.3 стл.13 стр.211&lt;=Ф.F7r разд.3 стл.11 стр.211</t>
  </si>
  <si>
    <t>Ф.F7r разд.3 стл.13 стр.212&lt;=Ф.F7r разд.3 стл.11 стр.212</t>
  </si>
  <si>
    <t>Ф.F7r разд.3 стл.13 стр.213&lt;=Ф.F7r разд.3 стл.11 стр.213</t>
  </si>
  <si>
    <t>Ф.F7r разд.3 стл.13 стр.214&lt;=Ф.F7r разд.3 стл.11 стр.214</t>
  </si>
  <si>
    <t>Ф.F7r разд.3 стл.13 стр.215&lt;=Ф.F7r разд.3 стл.11 стр.215</t>
  </si>
  <si>
    <t>Ф.F7r разд.3 стл.13 стр.216&lt;=Ф.F7r разд.3 стл.11 стр.216</t>
  </si>
  <si>
    <t>Ф.F7r разд.3 стл.13 стр.217&lt;=Ф.F7r разд.3 стл.11 стр.217</t>
  </si>
  <si>
    <t>Ф.F7r разд.3 стл.13 стр.218&lt;=Ф.F7r разд.3 стл.11 стр.218</t>
  </si>
  <si>
    <t>Ф.F7r разд.3 стл.13 стр.219&lt;=Ф.F7r разд.3 стл.11 стр.219</t>
  </si>
  <si>
    <t>Ф.F7r разд.3 стл.13 стр.22&lt;=Ф.F7r разд.3 стл.11 стр.22</t>
  </si>
  <si>
    <t>Ф.F7r разд.3 стл.13 стр.220&lt;=Ф.F7r разд.3 стл.11 стр.220</t>
  </si>
  <si>
    <t>Ф.F7r разд.3 стл.13 стр.221&lt;=Ф.F7r разд.3 стл.11 стр.221</t>
  </si>
  <si>
    <t>Ф.F7r разд.3 стл.13 стр.222&lt;=Ф.F7r разд.3 стл.11 стр.222</t>
  </si>
  <si>
    <t>Ф.F7r разд.3 стл.13 стр.223&lt;=Ф.F7r разд.3 стл.11 стр.223</t>
  </si>
  <si>
    <t>Ф.F7r разд.3 стл.13 стр.224&lt;=Ф.F7r разд.3 стл.11 стр.224</t>
  </si>
  <si>
    <t>Ф.F7r разд.3 стл.13 стр.225&lt;=Ф.F7r разд.3 стл.11 стр.225</t>
  </si>
  <si>
    <t>Ф.F7r разд.3 стл.13 стр.226&lt;=Ф.F7r разд.3 стл.11 стр.226</t>
  </si>
  <si>
    <t>Ф.F7r разд.3 стл.13 стр.227&lt;=Ф.F7r разд.3 стл.11 стр.227</t>
  </si>
  <si>
    <t>Ф.F7r разд.3 стл.13 стр.228&lt;=Ф.F7r разд.3 стл.11 стр.228</t>
  </si>
  <si>
    <t>Ф.F7r разд.3 стл.13 стр.229&lt;=Ф.F7r разд.3 стл.11 стр.229</t>
  </si>
  <si>
    <t>Ф.F7r разд.3 стл.13 стр.23&lt;=Ф.F7r разд.3 стл.11 стр.23</t>
  </si>
  <si>
    <t>Ф.F7r разд.3 стл.13 стр.230&lt;=Ф.F7r разд.3 стл.11 стр.230</t>
  </si>
  <si>
    <t>Ф.F7r разд.3 стл.13 стр.231&lt;=Ф.F7r разд.3 стл.11 стр.231</t>
  </si>
  <si>
    <t>Ф.F7r разд.3 стл.13 стр.232&lt;=Ф.F7r разд.3 стл.11 стр.232</t>
  </si>
  <si>
    <t>Ф.F7r разд.3 стл.13 стр.233&lt;=Ф.F7r разд.3 стл.11 стр.233</t>
  </si>
  <si>
    <t>Ф.F7r разд.3 стл.13 стр.234&lt;=Ф.F7r разд.3 стл.11 стр.234</t>
  </si>
  <si>
    <t>Ф.F7r разд.3 стл.13 стр.235&lt;=Ф.F7r разд.3 стл.11 стр.235</t>
  </si>
  <si>
    <t>Ф.F7r разд.3 стл.13 стр.236&lt;=Ф.F7r разд.3 стл.11 стр.236</t>
  </si>
  <si>
    <t>Ф.F7r разд.3 стл.13 стр.237&lt;=Ф.F7r разд.3 стл.11 стр.237</t>
  </si>
  <si>
    <t>Ф.F7r разд.3 стл.13 стр.238&lt;=Ф.F7r разд.3 стл.11 стр.238</t>
  </si>
  <si>
    <t>Ф.F7r разд.3 стл.13 стр.239&lt;=Ф.F7r разд.3 стл.11 стр.239</t>
  </si>
  <si>
    <t>Ф.F7r разд.3 стл.13 стр.24&lt;=Ф.F7r разд.3 стл.11 стр.24</t>
  </si>
  <si>
    <t>Ф.F7r разд.3 стл.13 стр.240&lt;=Ф.F7r разд.3 стл.11 стр.240</t>
  </si>
  <si>
    <t>Ф.F7r разд.3 стл.13 стр.241&lt;=Ф.F7r разд.3 стл.11 стр.241</t>
  </si>
  <si>
    <t>Ф.F7r разд.3 стл.13 стр.242&lt;=Ф.F7r разд.3 стл.11 стр.242</t>
  </si>
  <si>
    <t>Ф.F7r разд.3 стл.13 стр.243&lt;=Ф.F7r разд.3 стл.11 стр.243</t>
  </si>
  <si>
    <t>Ф.F7r разд.3 стл.13 стр.244&lt;=Ф.F7r разд.3 стл.11 стр.244</t>
  </si>
  <si>
    <t>Ф.F7r разд.3 стл.13 стр.245&lt;=Ф.F7r разд.3 стл.11 стр.245</t>
  </si>
  <si>
    <t>Ф.F7r разд.3 стл.13 стр.246&lt;=Ф.F7r разд.3 стл.11 стр.246</t>
  </si>
  <si>
    <t>Ф.F7r разд.3 стл.13 стр.247&lt;=Ф.F7r разд.3 стл.11 стр.247</t>
  </si>
  <si>
    <t>Ф.F7r разд.3 стл.13 стр.25&lt;=Ф.F7r разд.3 стл.11 стр.25</t>
  </si>
  <si>
    <t>Ф.F7r разд.3 стл.13 стр.26&lt;=Ф.F7r разд.3 стл.11 стр.26</t>
  </si>
  <si>
    <t>Ф.F7r разд.3 стл.13 стр.27&lt;=Ф.F7r разд.3 стл.11 стр.27</t>
  </si>
  <si>
    <t>Ф.F7r разд.3 стл.13 стр.28&lt;=Ф.F7r разд.3 стл.11 стр.28</t>
  </si>
  <si>
    <t>Ф.F7r разд.3 стл.13 стр.29&lt;=Ф.F7r разд.3 стл.11 стр.29</t>
  </si>
  <si>
    <t>Ф.F7r разд.3 стл.13 стр.3&lt;=Ф.F7r разд.3 стл.11 стр.3</t>
  </si>
  <si>
    <t>Ф.F7r разд.3 стл.13 стр.30&lt;=Ф.F7r разд.3 стл.11 стр.30</t>
  </si>
  <si>
    <t>Ф.F7r разд.3 стл.13 стр.31&lt;=Ф.F7r разд.3 стл.11 стр.31</t>
  </si>
  <si>
    <t>Ф.F7r разд.3 стл.13 стр.32&lt;=Ф.F7r разд.3 стл.11 стр.32</t>
  </si>
  <si>
    <t>Ф.F7r разд.3 стл.13 стр.33&lt;=Ф.F7r разд.3 стл.11 стр.33</t>
  </si>
  <si>
    <t>Ф.F7r разд.3 стл.13 стр.34&lt;=Ф.F7r разд.3 стл.11 стр.34</t>
  </si>
  <si>
    <t>Ф.F7r разд.3 стл.13 стр.35&lt;=Ф.F7r разд.3 стл.11 стр.35</t>
  </si>
  <si>
    <t>Ф.F7r разд.3 стл.13 стр.36&lt;=Ф.F7r разд.3 стл.11 стр.36</t>
  </si>
  <si>
    <t>Ф.F7r разд.3 стл.13 стр.37&lt;=Ф.F7r разд.3 стл.11 стр.37</t>
  </si>
  <si>
    <t>Ф.F7r разд.3 стл.13 стр.38&lt;=Ф.F7r разд.3 стл.11 стр.38</t>
  </si>
  <si>
    <t>Ф.F7r разд.3 стл.13 стр.39&lt;=Ф.F7r разд.3 стл.11 стр.39</t>
  </si>
  <si>
    <t>Ф.F7r разд.3 стл.13 стр.4&lt;=Ф.F7r разд.3 стл.11 стр.4</t>
  </si>
  <si>
    <t>Ф.F7r разд.3 стл.13 стр.40&lt;=Ф.F7r разд.3 стл.11 стр.40</t>
  </si>
  <si>
    <t>Ф.F7r разд.3 стл.13 стр.41&lt;=Ф.F7r разд.3 стл.11 стр.41</t>
  </si>
  <si>
    <t>Ф.F7r разд.3 стл.13 стр.42&lt;=Ф.F7r разд.3 стл.11 стр.42</t>
  </si>
  <si>
    <t>Ф.F7r разд.3 стл.13 стр.43&lt;=Ф.F7r разд.3 стл.11 стр.43</t>
  </si>
  <si>
    <t>Ф.F7r разд.3 стл.13 стр.44&lt;=Ф.F7r разд.3 стл.11 стр.44</t>
  </si>
  <si>
    <t>Ф.F7r разд.3 стл.13 стр.45&lt;=Ф.F7r разд.3 стл.11 стр.45</t>
  </si>
  <si>
    <t>Ф.F7r разд.3 стл.13 стр.46&lt;=Ф.F7r разд.3 стл.11 стр.46</t>
  </si>
  <si>
    <t>Ф.F7r разд.3 стл.13 стр.47&lt;=Ф.F7r разд.3 стл.11 стр.47</t>
  </si>
  <si>
    <t>Ф.F7r разд.3 стл.13 стр.48&lt;=Ф.F7r разд.3 стл.11 стр.48</t>
  </si>
  <si>
    <t>Ф.F7r разд.3 стл.13 стр.49&lt;=Ф.F7r разд.3 стл.11 стр.49</t>
  </si>
  <si>
    <t>Ф.F7r разд.3 стл.13 стр.5&lt;=Ф.F7r разд.3 стл.11 стр.5</t>
  </si>
  <si>
    <t>Ф.F7r разд.3 стл.13 стр.50&lt;=Ф.F7r разд.3 стл.11 стр.50</t>
  </si>
  <si>
    <t>Ф.F7r разд.3 стл.13 стр.51&lt;=Ф.F7r разд.3 стл.11 стр.51</t>
  </si>
  <si>
    <t>Ф.F7r разд.3 стл.13 стр.52&lt;=Ф.F7r разд.3 стл.11 стр.52</t>
  </si>
  <si>
    <t>Ф.F7r разд.3 стл.13 стр.53&lt;=Ф.F7r разд.3 стл.11 стр.53</t>
  </si>
  <si>
    <t>Ф.F7r разд.3 стл.13 стр.54&lt;=Ф.F7r разд.3 стл.11 стр.54</t>
  </si>
  <si>
    <t>Ф.F7r разд.3 стл.13 стр.55&lt;=Ф.F7r разд.3 стл.11 стр.55</t>
  </si>
  <si>
    <t>Ф.F7r разд.3 стл.13 стр.56&lt;=Ф.F7r разд.3 стл.11 стр.56</t>
  </si>
  <si>
    <t>Ф.F7r разд.3 стл.13 стр.57&lt;=Ф.F7r разд.3 стл.11 стр.57</t>
  </si>
  <si>
    <t>Ф.F7r разд.3 стл.13 стр.58&lt;=Ф.F7r разд.3 стл.11 стр.58</t>
  </si>
  <si>
    <t>Ф.F7r разд.3 стл.13 стр.59&lt;=Ф.F7r разд.3 стл.11 стр.59</t>
  </si>
  <si>
    <t>Ф.F7r разд.3 стл.13 стр.6&lt;=Ф.F7r разд.3 стл.11 стр.6</t>
  </si>
  <si>
    <t>Ф.F7r разд.3 стл.13 стр.60&lt;=Ф.F7r разд.3 стл.11 стр.60</t>
  </si>
  <si>
    <t>Ф.F7r разд.3 стл.13 стр.61&lt;=Ф.F7r разд.3 стл.11 стр.61</t>
  </si>
  <si>
    <t>Ф.F7r разд.3 стл.13 стр.62&lt;=Ф.F7r разд.3 стл.11 стр.62</t>
  </si>
  <si>
    <t>Ф.F7r разд.3 стл.13 стр.63&lt;=Ф.F7r разд.3 стл.11 стр.63</t>
  </si>
  <si>
    <t>Ф.F7r разд.3 стл.13 стр.64&lt;=Ф.F7r разд.3 стл.11 стр.64</t>
  </si>
  <si>
    <t>Ф.F7r разд.3 стл.13 стр.65&lt;=Ф.F7r разд.3 стл.11 стр.65</t>
  </si>
  <si>
    <t>Ф.F7r разд.3 стл.13 стр.66&lt;=Ф.F7r разд.3 стл.11 стр.66</t>
  </si>
  <si>
    <t>Ф.F7r разд.3 стл.13 стр.67&lt;=Ф.F7r разд.3 стл.11 стр.67</t>
  </si>
  <si>
    <t>Ф.F7r разд.3 стл.13 стр.68&lt;=Ф.F7r разд.3 стл.11 стр.68</t>
  </si>
  <si>
    <t>Ф.F7r разд.3 стл.13 стр.69&lt;=Ф.F7r разд.3 стл.11 стр.69</t>
  </si>
  <si>
    <t>Ф.F7r разд.3 стл.13 стр.7&lt;=Ф.F7r разд.3 стл.11 стр.7</t>
  </si>
  <si>
    <t>Ф.F7r разд.3 стл.13 стр.70&lt;=Ф.F7r разд.3 стл.11 стр.70</t>
  </si>
  <si>
    <t>Ф.F7r разд.3 стл.13 стр.71&lt;=Ф.F7r разд.3 стл.11 стр.71</t>
  </si>
  <si>
    <t>Ф.F7r разд.3 стл.13 стр.72&lt;=Ф.F7r разд.3 стл.11 стр.72</t>
  </si>
  <si>
    <t>Ф.F7r разд.3 стл.13 стр.73&lt;=Ф.F7r разд.3 стл.11 стр.73</t>
  </si>
  <si>
    <t>Ф.F7r разд.3 стл.13 стр.74&lt;=Ф.F7r разд.3 стл.11 стр.74</t>
  </si>
  <si>
    <t>Ф.F7r разд.3 стл.13 стр.75&lt;=Ф.F7r разд.3 стл.11 стр.75</t>
  </si>
  <si>
    <t>Ф.F7r разд.3 стл.13 стр.76&lt;=Ф.F7r разд.3 стл.11 стр.76</t>
  </si>
  <si>
    <t>Ф.F7r разд.3 стл.13 стр.77&lt;=Ф.F7r разд.3 стл.11 стр.77</t>
  </si>
  <si>
    <t>Ф.F7r разд.3 стл.13 стр.78&lt;=Ф.F7r разд.3 стл.11 стр.78</t>
  </si>
  <si>
    <t>Ф.F7r разд.3 стл.13 стр.79&lt;=Ф.F7r разд.3 стл.11 стр.79</t>
  </si>
  <si>
    <t>Ф.F7r разд.3 стл.13 стр.8&lt;=Ф.F7r разд.3 стл.11 стр.8</t>
  </si>
  <si>
    <t>Ф.F7r разд.3 стл.13 стр.80&lt;=Ф.F7r разд.3 стл.11 стр.80</t>
  </si>
  <si>
    <t>Ф.F7r разд.3 стл.13 стр.81&lt;=Ф.F7r разд.3 стл.11 стр.81</t>
  </si>
  <si>
    <t>Ф.F7r разд.3 стл.13 стр.82&lt;=Ф.F7r разд.3 стл.11 стр.82</t>
  </si>
  <si>
    <t>Ф.F7r разд.3 стл.13 стр.83&lt;=Ф.F7r разд.3 стл.11 стр.83</t>
  </si>
  <si>
    <t>Ф.F7r разд.3 стл.13 стр.84&lt;=Ф.F7r разд.3 стл.11 стр.84</t>
  </si>
  <si>
    <t>Ф.F7r разд.3 стл.13 стр.85&lt;=Ф.F7r разд.3 стл.11 стр.85</t>
  </si>
  <si>
    <t>Ф.F7r разд.3 стл.13 стр.86&lt;=Ф.F7r разд.3 стл.11 стр.86</t>
  </si>
  <si>
    <t>Ф.F7r разд.3 стл.13 стр.87&lt;=Ф.F7r разд.3 стл.11 стр.87</t>
  </si>
  <si>
    <t>Ф.F7r разд.3 стл.13 стр.88&lt;=Ф.F7r разд.3 стл.11 стр.88</t>
  </si>
  <si>
    <t>Ф.F7r разд.3 стл.13 стр.89&lt;=Ф.F7r разд.3 стл.11 стр.89</t>
  </si>
  <si>
    <t>Ф.F7r разд.3 стл.13 стр.9&lt;=Ф.F7r разд.3 стл.11 стр.9</t>
  </si>
  <si>
    <t>Ф.F7r разд.3 стл.13 стр.90&lt;=Ф.F7r разд.3 стл.11 стр.90</t>
  </si>
  <si>
    <t>Ф.F7r разд.3 стл.13 стр.91&lt;=Ф.F7r разд.3 стл.11 стр.91</t>
  </si>
  <si>
    <t>Ф.F7r разд.3 стл.13 стр.92&lt;=Ф.F7r разд.3 стл.11 стр.92</t>
  </si>
  <si>
    <t>Ф.F7r разд.3 стл.13 стр.93&lt;=Ф.F7r разд.3 стл.11 стр.93</t>
  </si>
  <si>
    <t>Ф.F7r разд.3 стл.13 стр.94&lt;=Ф.F7r разд.3 стл.11 стр.94</t>
  </si>
  <si>
    <t>Ф.F7r разд.3 стл.13 стр.95&lt;=Ф.F7r разд.3 стл.11 стр.95</t>
  </si>
  <si>
    <t>Ф.F7r разд.3 стл.13 стр.96&lt;=Ф.F7r разд.3 стл.11 стр.96</t>
  </si>
  <si>
    <t>Ф.F7r разд.3 стл.13 стр.97&lt;=Ф.F7r разд.3 стл.11 стр.97</t>
  </si>
  <si>
    <t>Ф.F7r разд.3 стл.13 стр.98&lt;=Ф.F7r разд.3 стл.11 стр.98</t>
  </si>
  <si>
    <t>Ф.F7r разд.3 стл.13 стр.99&lt;=Ф.F7r разд.3 стл.11 стр.99</t>
  </si>
  <si>
    <t>Ф.F7r разд.3 стл.22 стр.1&lt;=Ф.F7r разд.3 стл.21 стр.1</t>
  </si>
  <si>
    <t>Ф.F7r разд.3 стл.22 стр.10&lt;=Ф.F7r разд.3 стл.21 стр.10</t>
  </si>
  <si>
    <t>Ф.F7r разд.3 стл.22 стр.100&lt;=Ф.F7r разд.3 стл.21 стр.100</t>
  </si>
  <si>
    <t>Ф.F7r разд.3 стл.22 стр.101&lt;=Ф.F7r разд.3 стл.21 стр.101</t>
  </si>
  <si>
    <t>Ф.F7r разд.3 стл.22 стр.102&lt;=Ф.F7r разд.3 стл.21 стр.102</t>
  </si>
  <si>
    <t>Ф.F7r разд.3 стл.22 стр.103&lt;=Ф.F7r разд.3 стл.21 стр.103</t>
  </si>
  <si>
    <t>Ф.F7r разд.3 стл.22 стр.104&lt;=Ф.F7r разд.3 стл.21 стр.104</t>
  </si>
  <si>
    <t>Ф.F7r разд.3 стл.22 стр.105&lt;=Ф.F7r разд.3 стл.21 стр.105</t>
  </si>
  <si>
    <t>Ф.F7r разд.3 стл.22 стр.106&lt;=Ф.F7r разд.3 стл.21 стр.106</t>
  </si>
  <si>
    <t>Ф.F7r разд.3 стл.22 стр.107&lt;=Ф.F7r разд.3 стл.21 стр.107</t>
  </si>
  <si>
    <t>Ф.F7r разд.3 стл.22 стр.108&lt;=Ф.F7r разд.3 стл.21 стр.108</t>
  </si>
  <si>
    <t>Ф.F7r разд.3 стл.22 стр.109&lt;=Ф.F7r разд.3 стл.21 стр.109</t>
  </si>
  <si>
    <t>Ф.F7r разд.3 стл.22 стр.11&lt;=Ф.F7r разд.3 стл.21 стр.11</t>
  </si>
  <si>
    <t>Ф.F7r разд.3 стл.22 стр.110&lt;=Ф.F7r разд.3 стл.21 стр.110</t>
  </si>
  <si>
    <t>Ф.F7r разд.3 стл.22 стр.111&lt;=Ф.F7r разд.3 стл.21 стр.111</t>
  </si>
  <si>
    <t>Ф.F7r разд.3 стл.22 стр.112&lt;=Ф.F7r разд.3 стл.21 стр.112</t>
  </si>
  <si>
    <t>Ф.F7r разд.3 стл.22 стр.113&lt;=Ф.F7r разд.3 стл.21 стр.113</t>
  </si>
  <si>
    <t>Ф.F7r разд.3 стл.22 стр.114&lt;=Ф.F7r разд.3 стл.21 стр.114</t>
  </si>
  <si>
    <t>Ф.F7r разд.3 стл.22 стр.115&lt;=Ф.F7r разд.3 стл.21 стр.115</t>
  </si>
  <si>
    <t>Ф.F7r разд.3 стл.22 стр.116&lt;=Ф.F7r разд.3 стл.21 стр.116</t>
  </si>
  <si>
    <t>Ф.F7r разд.3 стл.22 стр.117&lt;=Ф.F7r разд.3 стл.21 стр.117</t>
  </si>
  <si>
    <t>Ф.F7r разд.3 стл.22 стр.118&lt;=Ф.F7r разд.3 стл.21 стр.118</t>
  </si>
  <si>
    <t>Ф.F7r разд.3 стл.22 стр.119&lt;=Ф.F7r разд.3 стл.21 стр.119</t>
  </si>
  <si>
    <t>Ф.F7r разд.3 стл.22 стр.12&lt;=Ф.F7r разд.3 стл.21 стр.12</t>
  </si>
  <si>
    <t>Ф.F7r разд.3 стл.22 стр.120&lt;=Ф.F7r разд.3 стл.21 стр.120</t>
  </si>
  <si>
    <t>Ф.F7r разд.3 стл.22 стр.121&lt;=Ф.F7r разд.3 стл.21 стр.121</t>
  </si>
  <si>
    <t>Ф.F7r разд.3 стл.22 стр.122&lt;=Ф.F7r разд.3 стл.21 стр.122</t>
  </si>
  <si>
    <t>Ф.F7r разд.3 стл.22 стр.123&lt;=Ф.F7r разд.3 стл.21 стр.123</t>
  </si>
  <si>
    <t>Ф.F7r разд.3 стл.22 стр.124&lt;=Ф.F7r разд.3 стл.21 стр.124</t>
  </si>
  <si>
    <t>Ф.F7r разд.3 стл.22 стр.125&lt;=Ф.F7r разд.3 стл.21 стр.125</t>
  </si>
  <si>
    <t>Ф.F7r разд.3 стл.22 стр.126&lt;=Ф.F7r разд.3 стл.21 стр.126</t>
  </si>
  <si>
    <t>Ф.F7r разд.3 стл.22 стр.127&lt;=Ф.F7r разд.3 стл.21 стр.127</t>
  </si>
  <si>
    <t>Ф.F7r разд.3 стл.22 стр.128&lt;=Ф.F7r разд.3 стл.21 стр.128</t>
  </si>
  <si>
    <t>Ф.F7r разд.3 стл.22 стр.129&lt;=Ф.F7r разд.3 стл.21 стр.129</t>
  </si>
  <si>
    <t>Ф.F7r разд.3 стл.22 стр.13&lt;=Ф.F7r разд.3 стл.21 стр.13</t>
  </si>
  <si>
    <t>Ф.F7r разд.3 стл.22 стр.130&lt;=Ф.F7r разд.3 стл.21 стр.130</t>
  </si>
  <si>
    <t>Ф.F7r разд.3 стл.22 стр.131&lt;=Ф.F7r разд.3 стл.21 стр.131</t>
  </si>
  <si>
    <t>Ф.F7r разд.3 стл.22 стр.132&lt;=Ф.F7r разд.3 стл.21 стр.132</t>
  </si>
  <si>
    <t>Ф.F7r разд.3 стл.22 стр.133&lt;=Ф.F7r разд.3 стл.21 стр.133</t>
  </si>
  <si>
    <t>Ф.F7r разд.3 стл.22 стр.134&lt;=Ф.F7r разд.3 стл.21 стр.134</t>
  </si>
  <si>
    <t>Ф.F7r разд.3 стл.22 стр.135&lt;=Ф.F7r разд.3 стл.21 стр.135</t>
  </si>
  <si>
    <t>Ф.F7r разд.3 стл.22 стр.136&lt;=Ф.F7r разд.3 стл.21 стр.136</t>
  </si>
  <si>
    <t>Ф.F7r разд.3 стл.22 стр.137&lt;=Ф.F7r разд.3 стл.21 стр.137</t>
  </si>
  <si>
    <t>Ф.F7r разд.3 стл.22 стр.138&lt;=Ф.F7r разд.3 стл.21 стр.138</t>
  </si>
  <si>
    <t>Ф.F7r разд.3 стл.22 стр.139&lt;=Ф.F7r разд.3 стл.21 стр.139</t>
  </si>
  <si>
    <t>Ф.F7r разд.3 стл.22 стр.14&lt;=Ф.F7r разд.3 стл.21 стр.14</t>
  </si>
  <si>
    <t>Ф.F7r разд.3 стл.22 стр.140&lt;=Ф.F7r разд.3 стл.21 стр.140</t>
  </si>
  <si>
    <t>Ф.F7r разд.3 стл.22 стр.141&lt;=Ф.F7r разд.3 стл.21 стр.141</t>
  </si>
  <si>
    <t>Ф.F7r разд.3 стл.22 стр.142&lt;=Ф.F7r разд.3 стл.21 стр.142</t>
  </si>
  <si>
    <t>Ф.F7r разд.3 стл.22 стр.143&lt;=Ф.F7r разд.3 стл.21 стр.143</t>
  </si>
  <si>
    <t>Ф.F7r разд.3 стл.22 стр.144&lt;=Ф.F7r разд.3 стл.21 стр.144</t>
  </si>
  <si>
    <t>Ф.F7r разд.3 стл.22 стр.145&lt;=Ф.F7r разд.3 стл.21 стр.145</t>
  </si>
  <si>
    <t>Ф.F7r разд.3 стл.22 стр.146&lt;=Ф.F7r разд.3 стл.21 стр.146</t>
  </si>
  <si>
    <t>Ф.F7r разд.3 стл.22 стр.147&lt;=Ф.F7r разд.3 стл.21 стр.147</t>
  </si>
  <si>
    <t>Ф.F7r разд.3 стл.22 стр.148&lt;=Ф.F7r разд.3 стл.21 стр.148</t>
  </si>
  <si>
    <t>Ф.F7r разд.3 стл.22 стр.149&lt;=Ф.F7r разд.3 стл.21 стр.149</t>
  </si>
  <si>
    <t>Ф.F7r разд.3 стл.22 стр.15&lt;=Ф.F7r разд.3 стл.21 стр.15</t>
  </si>
  <si>
    <t>Ф.F7r разд.3 стл.22 стр.150&lt;=Ф.F7r разд.3 стл.21 стр.150</t>
  </si>
  <si>
    <t>Ф.F7r разд.3 стл.22 стр.151&lt;=Ф.F7r разд.3 стл.21 стр.151</t>
  </si>
  <si>
    <t>Ф.F7r разд.3 стл.22 стр.152&lt;=Ф.F7r разд.3 стл.21 стр.152</t>
  </si>
  <si>
    <t>Ф.F7r разд.3 стл.22 стр.153&lt;=Ф.F7r разд.3 стл.21 стр.153</t>
  </si>
  <si>
    <t>Ф.F7r разд.3 стл.22 стр.154&lt;=Ф.F7r разд.3 стл.21 стр.154</t>
  </si>
  <si>
    <t>Ф.F7r разд.3 стл.22 стр.155&lt;=Ф.F7r разд.3 стл.21 стр.155</t>
  </si>
  <si>
    <t>Ф.F7r разд.3 стл.22 стр.156&lt;=Ф.F7r разд.3 стл.21 стр.156</t>
  </si>
  <si>
    <t>Ф.F7r разд.3 стл.22 стр.157&lt;=Ф.F7r разд.3 стл.21 стр.157</t>
  </si>
  <si>
    <t>Ф.F7r разд.3 стл.22 стр.158&lt;=Ф.F7r разд.3 стл.21 стр.158</t>
  </si>
  <si>
    <t>Ф.F7r разд.3 стл.22 стр.159&lt;=Ф.F7r разд.3 стл.21 стр.159</t>
  </si>
  <si>
    <t>Ф.F7r разд.3 стл.22 стр.16&lt;=Ф.F7r разд.3 стл.21 стр.16</t>
  </si>
  <si>
    <t>Ф.F7r разд.3 стл.22 стр.160&lt;=Ф.F7r разд.3 стл.21 стр.160</t>
  </si>
  <si>
    <t>Ф.F7r разд.3 стл.22 стр.161&lt;=Ф.F7r разд.3 стл.21 стр.161</t>
  </si>
  <si>
    <t>Ф.F7r разд.3 стл.22 стр.162&lt;=Ф.F7r разд.3 стл.21 стр.162</t>
  </si>
  <si>
    <t>Ф.F7r разд.3 стл.22 стр.163&lt;=Ф.F7r разд.3 стл.21 стр.163</t>
  </si>
  <si>
    <t>Ф.F7r разд.3 стл.22 стр.164&lt;=Ф.F7r разд.3 стл.21 стр.164</t>
  </si>
  <si>
    <t>Ф.F7r разд.3 стл.22 стр.165&lt;=Ф.F7r разд.3 стл.21 стр.165</t>
  </si>
  <si>
    <t>Ф.F7r разд.3 стл.22 стр.166&lt;=Ф.F7r разд.3 стл.21 стр.166</t>
  </si>
  <si>
    <t>Ф.F7r разд.3 стл.22 стр.167&lt;=Ф.F7r разд.3 стл.21 стр.167</t>
  </si>
  <si>
    <t>Ф.F7r разд.3 стл.22 стр.168&lt;=Ф.F7r разд.3 стл.21 стр.168</t>
  </si>
  <si>
    <t>Ф.F7r разд.3 стл.22 стр.169&lt;=Ф.F7r разд.3 стл.21 стр.169</t>
  </si>
  <si>
    <t>Ф.F7r разд.3 стл.22 стр.17&lt;=Ф.F7r разд.3 стл.21 стр.17</t>
  </si>
  <si>
    <t>Ф.F7r разд.3 стл.22 стр.170&lt;=Ф.F7r разд.3 стл.21 стр.170</t>
  </si>
  <si>
    <t>Ф.F7r разд.3 стл.22 стр.171&lt;=Ф.F7r разд.3 стл.21 стр.171</t>
  </si>
  <si>
    <t>Ф.F7r разд.3 стл.22 стр.172&lt;=Ф.F7r разд.3 стл.21 стр.172</t>
  </si>
  <si>
    <t>Ф.F7r разд.3 стл.22 стр.173&lt;=Ф.F7r разд.3 стл.21 стр.173</t>
  </si>
  <si>
    <t>Ф.F7r разд.3 стл.22 стр.174&lt;=Ф.F7r разд.3 стл.21 стр.174</t>
  </si>
  <si>
    <t>Ф.F7r разд.3 стл.22 стр.175&lt;=Ф.F7r разд.3 стл.21 стр.175</t>
  </si>
  <si>
    <t>Ф.F7r разд.3 стл.22 стр.176&lt;=Ф.F7r разд.3 стл.21 стр.176</t>
  </si>
  <si>
    <t>Ф.F7r разд.3 стл.22 стр.177&lt;=Ф.F7r разд.3 стл.21 стр.177</t>
  </si>
  <si>
    <t>Ф.F7r разд.3 стл.22 стр.178&lt;=Ф.F7r разд.3 стл.21 стр.178</t>
  </si>
  <si>
    <t>Ф.F7r разд.3 стл.22 стр.179&lt;=Ф.F7r разд.3 стл.21 стр.179</t>
  </si>
  <si>
    <t>Ф.F7r разд.3 стл.22 стр.18&lt;=Ф.F7r разд.3 стл.21 стр.18</t>
  </si>
  <si>
    <t>Ф.F7r разд.3 стл.22 стр.180&lt;=Ф.F7r разд.3 стл.21 стр.180</t>
  </si>
  <si>
    <t>Ф.F7r разд.3 стл.22 стр.181&lt;=Ф.F7r разд.3 стл.21 стр.181</t>
  </si>
  <si>
    <t>Ф.F7r разд.3 стл.22 стр.182&lt;=Ф.F7r разд.3 стл.21 стр.182</t>
  </si>
  <si>
    <t>Ф.F7r разд.3 стл.22 стр.183&lt;=Ф.F7r разд.3 стл.21 стр.183</t>
  </si>
  <si>
    <t>Ф.F7r разд.3 стл.22 стр.184&lt;=Ф.F7r разд.3 стл.21 стр.184</t>
  </si>
  <si>
    <t>Ф.F7r разд.3 стл.22 стр.185&lt;=Ф.F7r разд.3 стл.21 стр.185</t>
  </si>
  <si>
    <t>Ф.F7r разд.3 стл.22 стр.186&lt;=Ф.F7r разд.3 стл.21 стр.186</t>
  </si>
  <si>
    <t>Ф.F7r разд.3 стл.22 стр.187&lt;=Ф.F7r разд.3 стл.21 стр.187</t>
  </si>
  <si>
    <t>Ф.F7r разд.3 стл.22 стр.188&lt;=Ф.F7r разд.3 стл.21 стр.188</t>
  </si>
  <si>
    <t>Ф.F7r разд.3 стл.22 стр.189&lt;=Ф.F7r разд.3 стл.21 стр.189</t>
  </si>
  <si>
    <t>Ф.F7r разд.3 стл.22 стр.19&lt;=Ф.F7r разд.3 стл.21 стр.19</t>
  </si>
  <si>
    <t>Ф.F7r разд.3 стл.22 стр.190&lt;=Ф.F7r разд.3 стл.21 стр.190</t>
  </si>
  <si>
    <t>Ф.F7r разд.3 стл.22 стр.191&lt;=Ф.F7r разд.3 стл.21 стр.191</t>
  </si>
  <si>
    <t>Ф.F7r разд.3 стл.22 стр.192&lt;=Ф.F7r разд.3 стл.21 стр.192</t>
  </si>
  <si>
    <t>Ф.F7r разд.3 стл.22 стр.193&lt;=Ф.F7r разд.3 стл.21 стр.193</t>
  </si>
  <si>
    <t>Ф.F7r разд.3 стл.22 стр.194&lt;=Ф.F7r разд.3 стл.21 стр.194</t>
  </si>
  <si>
    <t>Ф.F7r разд.3 стл.22 стр.195&lt;=Ф.F7r разд.3 стл.21 стр.195</t>
  </si>
  <si>
    <t>Ф.F7r разд.3 стл.22 стр.196&lt;=Ф.F7r разд.3 стл.21 стр.196</t>
  </si>
  <si>
    <t>Ф.F7r разд.3 стл.22 стр.197&lt;=Ф.F7r разд.3 стл.21 стр.197</t>
  </si>
  <si>
    <t>Ф.F7r разд.3 стл.22 стр.198&lt;=Ф.F7r разд.3 стл.21 стр.198</t>
  </si>
  <si>
    <t>Ф.F7r разд.3 стл.22 стр.199&lt;=Ф.F7r разд.3 стл.21 стр.199</t>
  </si>
  <si>
    <t>Ф.F7r разд.3 стл.22 стр.2&lt;=Ф.F7r разд.3 стл.21 стр.2</t>
  </si>
  <si>
    <t>Ф.F7r разд.3 стл.22 стр.20&lt;=Ф.F7r разд.3 стл.21 стр.20</t>
  </si>
  <si>
    <t>Ф.F7r разд.3 стл.22 стр.200&lt;=Ф.F7r разд.3 стл.21 стр.200</t>
  </si>
  <si>
    <t>Ф.F7r разд.3 стл.22 стр.201&lt;=Ф.F7r разд.3 стл.21 стр.201</t>
  </si>
  <si>
    <t>Ф.F7r разд.3 стл.22 стр.202&lt;=Ф.F7r разд.3 стл.21 стр.202</t>
  </si>
  <si>
    <t>Ф.F7r разд.3 стл.22 стр.203&lt;=Ф.F7r разд.3 стл.21 стр.203</t>
  </si>
  <si>
    <t>Ф.F7r разд.3 стл.22 стр.204&lt;=Ф.F7r разд.3 стл.21 стр.204</t>
  </si>
  <si>
    <t>Ф.F7r разд.3 стл.22 стр.205&lt;=Ф.F7r разд.3 стл.21 стр.205</t>
  </si>
  <si>
    <t>Ф.F7r разд.3 стл.22 стр.206&lt;=Ф.F7r разд.3 стл.21 стр.206</t>
  </si>
  <si>
    <t>Ф.F7r разд.3 стл.22 стр.207&lt;=Ф.F7r разд.3 стл.21 стр.207</t>
  </si>
  <si>
    <t>Ф.F7r разд.3 стл.22 стр.208&lt;=Ф.F7r разд.3 стл.21 стр.208</t>
  </si>
  <si>
    <t>Ф.F7r разд.3 стл.22 стр.209&lt;=Ф.F7r разд.3 стл.21 стр.209</t>
  </si>
  <si>
    <t>Ф.F7r разд.3 стл.22 стр.21&lt;=Ф.F7r разд.3 стл.21 стр.21</t>
  </si>
  <si>
    <t>Ф.F7r разд.3 стл.22 стр.210&lt;=Ф.F7r разд.3 стл.21 стр.210</t>
  </si>
  <si>
    <t>Ф.F7r разд.3 стл.22 стр.211&lt;=Ф.F7r разд.3 стл.21 стр.211</t>
  </si>
  <si>
    <t>Ф.F7r разд.3 стл.22 стр.212&lt;=Ф.F7r разд.3 стл.21 стр.212</t>
  </si>
  <si>
    <t>Ф.F7r разд.3 стл.22 стр.213&lt;=Ф.F7r разд.3 стл.21 стр.213</t>
  </si>
  <si>
    <t>Ф.F7r разд.3 стл.22 стр.214&lt;=Ф.F7r разд.3 стл.21 стр.214</t>
  </si>
  <si>
    <t>Ф.F7r разд.3 стл.22 стр.215&lt;=Ф.F7r разд.3 стл.21 стр.215</t>
  </si>
  <si>
    <t>Ф.F7r разд.3 стл.22 стр.216&lt;=Ф.F7r разд.3 стл.21 стр.216</t>
  </si>
  <si>
    <t>Ф.F7r разд.3 стл.22 стр.217&lt;=Ф.F7r разд.3 стл.21 стр.217</t>
  </si>
  <si>
    <t>Ф.F7r разд.3 стл.22 стр.218&lt;=Ф.F7r разд.3 стл.21 стр.218</t>
  </si>
  <si>
    <t>Ф.F7r разд.3 стл.22 стр.219&lt;=Ф.F7r разд.3 стл.21 стр.219</t>
  </si>
  <si>
    <t>Ф.F7r разд.3 стл.22 стр.22&lt;=Ф.F7r разд.3 стл.21 стр.22</t>
  </si>
  <si>
    <t>Ф.F7r разд.3 стл.22 стр.220&lt;=Ф.F7r разд.3 стл.21 стр.220</t>
  </si>
  <si>
    <t>Ф.F7r разд.3 стл.22 стр.221&lt;=Ф.F7r разд.3 стл.21 стр.221</t>
  </si>
  <si>
    <t>Ф.F7r разд.3 стл.22 стр.222&lt;=Ф.F7r разд.3 стл.21 стр.222</t>
  </si>
  <si>
    <t>Ф.F7r разд.3 стл.22 стр.223&lt;=Ф.F7r разд.3 стл.21 стр.223</t>
  </si>
  <si>
    <t>Ф.F7r разд.3 стл.22 стр.224&lt;=Ф.F7r разд.3 стл.21 стр.224</t>
  </si>
  <si>
    <t>Ф.F7r разд.3 стл.22 стр.225&lt;=Ф.F7r разд.3 стл.21 стр.225</t>
  </si>
  <si>
    <t>Ф.F7r разд.3 стл.22 стр.226&lt;=Ф.F7r разд.3 стл.21 стр.226</t>
  </si>
  <si>
    <t>Ф.F7r разд.3 стл.22 стр.227&lt;=Ф.F7r разд.3 стл.21 стр.227</t>
  </si>
  <si>
    <t>Ф.F7r разд.3 стл.22 стр.228&lt;=Ф.F7r разд.3 стл.21 стр.228</t>
  </si>
  <si>
    <t>Ф.F7r разд.3 стл.22 стр.229&lt;=Ф.F7r разд.3 стл.21 стр.229</t>
  </si>
  <si>
    <t>Ф.F7r разд.3 стл.22 стр.23&lt;=Ф.F7r разд.3 стл.21 стр.23</t>
  </si>
  <si>
    <t>Ф.F7r разд.3 стл.22 стр.230&lt;=Ф.F7r разд.3 стл.21 стр.230</t>
  </si>
  <si>
    <t>Ф.F7r разд.3 стл.22 стр.231&lt;=Ф.F7r разд.3 стл.21 стр.231</t>
  </si>
  <si>
    <t>Ф.F7r разд.3 стл.22 стр.232&lt;=Ф.F7r разд.3 стл.21 стр.232</t>
  </si>
  <si>
    <t>Ф.F7r разд.3 стл.22 стр.233&lt;=Ф.F7r разд.3 стл.21 стр.233</t>
  </si>
  <si>
    <t>Ф.F7r разд.3 стл.22 стр.234&lt;=Ф.F7r разд.3 стл.21 стр.234</t>
  </si>
  <si>
    <t>Ф.F7r разд.3 стл.22 стр.235&lt;=Ф.F7r разд.3 стл.21 стр.235</t>
  </si>
  <si>
    <t>Ф.F7r разд.3 стл.22 стр.236&lt;=Ф.F7r разд.3 стл.21 стр.236</t>
  </si>
  <si>
    <t>Ф.F7r разд.3 стл.22 стр.237&lt;=Ф.F7r разд.3 стл.21 стр.237</t>
  </si>
  <si>
    <t>Ф.F7r разд.3 стл.22 стр.238&lt;=Ф.F7r разд.3 стл.21 стр.238</t>
  </si>
  <si>
    <t>Ф.F7r разд.3 стл.22 стр.239&lt;=Ф.F7r разд.3 стл.21 стр.239</t>
  </si>
  <si>
    <t>Ф.F7r разд.3 стл.22 стр.24&lt;=Ф.F7r разд.3 стл.21 стр.24</t>
  </si>
  <si>
    <t>Ф.F7r разд.3 стл.22 стр.240&lt;=Ф.F7r разд.3 стл.21 стр.240</t>
  </si>
  <si>
    <t>Ф.F7r разд.3 стл.22 стр.241&lt;=Ф.F7r разд.3 стл.21 стр.241</t>
  </si>
  <si>
    <t>Ф.F7r разд.3 стл.22 стр.242&lt;=Ф.F7r разд.3 стл.21 стр.242</t>
  </si>
  <si>
    <t>Ф.F7r разд.3 стл.22 стр.243&lt;=Ф.F7r разд.3 стл.21 стр.243</t>
  </si>
  <si>
    <t>Ф.F7r разд.3 стл.22 стр.244&lt;=Ф.F7r разд.3 стл.21 стр.244</t>
  </si>
  <si>
    <t>Ф.F7r разд.3 стл.22 стр.245&lt;=Ф.F7r разд.3 стл.21 стр.245</t>
  </si>
  <si>
    <t>Ф.F7r разд.3 стл.22 стр.246&lt;=Ф.F7r разд.3 стл.21 стр.246</t>
  </si>
  <si>
    <t>Ф.F7r разд.3 стл.22 стр.247&lt;=Ф.F7r разд.3 стл.21 стр.247</t>
  </si>
  <si>
    <t>Ф.F7r разд.3 стл.22 стр.25&lt;=Ф.F7r разд.3 стл.21 стр.25</t>
  </si>
  <si>
    <t>Ф.F7r разд.3 стл.22 стр.26&lt;=Ф.F7r разд.3 стл.21 стр.26</t>
  </si>
  <si>
    <t>Ф.F7r разд.3 стл.22 стр.27&lt;=Ф.F7r разд.3 стл.21 стр.27</t>
  </si>
  <si>
    <t>Ф.F7r разд.3 стл.22 стр.28&lt;=Ф.F7r разд.3 стл.21 стр.28</t>
  </si>
  <si>
    <t>Ф.F7r разд.3 стл.22 стр.29&lt;=Ф.F7r разд.3 стл.21 стр.29</t>
  </si>
  <si>
    <t>Ф.F7r разд.3 стл.22 стр.3&lt;=Ф.F7r разд.3 стл.21 стр.3</t>
  </si>
  <si>
    <t>Ф.F7r разд.3 стл.22 стр.30&lt;=Ф.F7r разд.3 стл.21 стр.30</t>
  </si>
  <si>
    <t>Ф.F7r разд.3 стл.22 стр.31&lt;=Ф.F7r разд.3 стл.21 стр.31</t>
  </si>
  <si>
    <t>Ф.F7r разд.3 стл.22 стр.32&lt;=Ф.F7r разд.3 стл.21 стр.32</t>
  </si>
  <si>
    <t>Ф.F7r разд.3 стл.22 стр.33&lt;=Ф.F7r разд.3 стл.21 стр.33</t>
  </si>
  <si>
    <t>Ф.F7r разд.3 стл.22 стр.34&lt;=Ф.F7r разд.3 стл.21 стр.34</t>
  </si>
  <si>
    <t>Ф.F7r разд.3 стл.22 стр.35&lt;=Ф.F7r разд.3 стл.21 стр.35</t>
  </si>
  <si>
    <t>Ф.F7r разд.3 стл.22 стр.36&lt;=Ф.F7r разд.3 стл.21 стр.36</t>
  </si>
  <si>
    <t>Ф.F7r разд.3 стл.22 стр.37&lt;=Ф.F7r разд.3 стл.21 стр.37</t>
  </si>
  <si>
    <t>Ф.F7r разд.3 стл.22 стр.38&lt;=Ф.F7r разд.3 стл.21 стр.38</t>
  </si>
  <si>
    <t>Ф.F7r разд.3 стл.22 стр.39&lt;=Ф.F7r разд.3 стл.21 стр.39</t>
  </si>
  <si>
    <t>Ф.F7r разд.3 стл.22 стр.4&lt;=Ф.F7r разд.3 стл.21 стр.4</t>
  </si>
  <si>
    <t>Ф.F7r разд.3 стл.22 стр.40&lt;=Ф.F7r разд.3 стл.21 стр.40</t>
  </si>
  <si>
    <t>Ф.F7r разд.3 стл.22 стр.41&lt;=Ф.F7r разд.3 стл.21 стр.41</t>
  </si>
  <si>
    <t>Ф.F7r разд.3 стл.22 стр.42&lt;=Ф.F7r разд.3 стл.21 стр.42</t>
  </si>
  <si>
    <t>Ф.F7r разд.3 стл.22 стр.43&lt;=Ф.F7r разд.3 стл.21 стр.43</t>
  </si>
  <si>
    <t>Ф.F7r разд.3 стл.22 стр.44&lt;=Ф.F7r разд.3 стл.21 стр.44</t>
  </si>
  <si>
    <t>Ф.F7r разд.3 стл.22 стр.45&lt;=Ф.F7r разд.3 стл.21 стр.45</t>
  </si>
  <si>
    <t>Ф.F7r разд.3 стл.22 стр.46&lt;=Ф.F7r разд.3 стл.21 стр.46</t>
  </si>
  <si>
    <t>Ф.F7r разд.3 стл.22 стр.47&lt;=Ф.F7r разд.3 стл.21 стр.47</t>
  </si>
  <si>
    <t>Ф.F7r разд.3 стл.22 стр.48&lt;=Ф.F7r разд.3 стл.21 стр.48</t>
  </si>
  <si>
    <t>Ф.F7r разд.3 стл.22 стр.49&lt;=Ф.F7r разд.3 стл.21 стр.49</t>
  </si>
  <si>
    <t>Ф.F7r разд.3 стл.22 стр.5&lt;=Ф.F7r разд.3 стл.21 стр.5</t>
  </si>
  <si>
    <t>Ф.F7r разд.3 стл.22 стр.50&lt;=Ф.F7r разд.3 стл.21 стр.50</t>
  </si>
  <si>
    <t>Ф.F7r разд.3 стл.22 стр.51&lt;=Ф.F7r разд.3 стл.21 стр.51</t>
  </si>
  <si>
    <t>Ф.F7r разд.3 стл.22 стр.52&lt;=Ф.F7r разд.3 стл.21 стр.52</t>
  </si>
  <si>
    <t>Ф.F7r разд.3 стл.22 стр.53&lt;=Ф.F7r разд.3 стл.21 стр.53</t>
  </si>
  <si>
    <t>Ф.F7r разд.3 стл.22 стр.54&lt;=Ф.F7r разд.3 стл.21 стр.54</t>
  </si>
  <si>
    <t>Ф.F7r разд.3 стл.22 стр.55&lt;=Ф.F7r разд.3 стл.21 стр.55</t>
  </si>
  <si>
    <t>Ф.F7r разд.3 стл.22 стр.56&lt;=Ф.F7r разд.3 стл.21 стр.56</t>
  </si>
  <si>
    <t>Ф.F7r разд.3 стл.22 стр.57&lt;=Ф.F7r разд.3 стл.21 стр.57</t>
  </si>
  <si>
    <t>Ф.F7r разд.3 стл.22 стр.58&lt;=Ф.F7r разд.3 стл.21 стр.58</t>
  </si>
  <si>
    <t>Ф.F7r разд.3 стл.22 стр.59&lt;=Ф.F7r разд.3 стл.21 стр.59</t>
  </si>
  <si>
    <t>Ф.F7r разд.3 стл.22 стр.6&lt;=Ф.F7r разд.3 стл.21 стр.6</t>
  </si>
  <si>
    <t>Ф.F7r разд.3 стл.22 стр.60&lt;=Ф.F7r разд.3 стл.21 стр.60</t>
  </si>
  <si>
    <t>Ф.F7r разд.3 стл.22 стр.61&lt;=Ф.F7r разд.3 стл.21 стр.61</t>
  </si>
  <si>
    <t>Ф.F7r разд.3 стл.22 стр.62&lt;=Ф.F7r разд.3 стл.21 стр.62</t>
  </si>
  <si>
    <t>Ф.F7r разд.3 стл.22 стр.63&lt;=Ф.F7r разд.3 стл.21 стр.63</t>
  </si>
  <si>
    <t>Ф.F7r разд.3 стл.22 стр.64&lt;=Ф.F7r разд.3 стл.21 стр.64</t>
  </si>
  <si>
    <t>Ф.F7r разд.3 стл.22 стр.65&lt;=Ф.F7r разд.3 стл.21 стр.65</t>
  </si>
  <si>
    <t>Ф.F7r разд.3 стл.22 стр.66&lt;=Ф.F7r разд.3 стл.21 стр.66</t>
  </si>
  <si>
    <t>Ф.F7r разд.3 стл.22 стр.67&lt;=Ф.F7r разд.3 стл.21 стр.67</t>
  </si>
  <si>
    <t>Ф.F7r разд.3 стл.22 стр.68&lt;=Ф.F7r разд.3 стл.21 стр.68</t>
  </si>
  <si>
    <t>Ф.F7r разд.3 стл.22 стр.69&lt;=Ф.F7r разд.3 стл.21 стр.69</t>
  </si>
  <si>
    <t>Ф.F7r разд.3 стл.22 стр.7&lt;=Ф.F7r разд.3 стл.21 стр.7</t>
  </si>
  <si>
    <t>Ф.F7r разд.3 стл.22 стр.70&lt;=Ф.F7r разд.3 стл.21 стр.70</t>
  </si>
  <si>
    <t>Ф.F7r разд.3 стл.22 стр.71&lt;=Ф.F7r разд.3 стл.21 стр.71</t>
  </si>
  <si>
    <t>Ф.F7r разд.3 стл.22 стр.72&lt;=Ф.F7r разд.3 стл.21 стр.72</t>
  </si>
  <si>
    <t>Ф.F7r разд.3 стл.22 стр.73&lt;=Ф.F7r разд.3 стл.21 стр.73</t>
  </si>
  <si>
    <t>Ф.F7r разд.3 стл.22 стр.74&lt;=Ф.F7r разд.3 стл.21 стр.74</t>
  </si>
  <si>
    <t>Ф.F7r разд.3 стл.22 стр.75&lt;=Ф.F7r разд.3 стл.21 стр.75</t>
  </si>
  <si>
    <t>Ф.F7r разд.3 стл.22 стр.76&lt;=Ф.F7r разд.3 стл.21 стр.76</t>
  </si>
  <si>
    <t>Ф.F7r разд.3 стл.22 стр.77&lt;=Ф.F7r разд.3 стл.21 стр.77</t>
  </si>
  <si>
    <t>Ф.F7r разд.3 стл.22 стр.78&lt;=Ф.F7r разд.3 стл.21 стр.78</t>
  </si>
  <si>
    <t>Ф.F7r разд.3 стл.22 стр.79&lt;=Ф.F7r разд.3 стл.21 стр.79</t>
  </si>
  <si>
    <t>Ф.F7r разд.3 стл.22 стр.8&lt;=Ф.F7r разд.3 стл.21 стр.8</t>
  </si>
  <si>
    <t>Ф.F7r разд.3 стл.22 стр.80&lt;=Ф.F7r разд.3 стл.21 стр.80</t>
  </si>
  <si>
    <t>Ф.F7r разд.3 стл.22 стр.81&lt;=Ф.F7r разд.3 стл.21 стр.81</t>
  </si>
  <si>
    <t>Ф.F7r разд.3 стл.22 стр.82&lt;=Ф.F7r разд.3 стл.21 стр.82</t>
  </si>
  <si>
    <t>Ф.F7r разд.3 стл.22 стр.83&lt;=Ф.F7r разд.3 стл.21 стр.83</t>
  </si>
  <si>
    <t>Ф.F7r разд.3 стл.22 стр.84&lt;=Ф.F7r разд.3 стл.21 стр.84</t>
  </si>
  <si>
    <t>Ф.F7r разд.3 стл.22 стр.85&lt;=Ф.F7r разд.3 стл.21 стр.85</t>
  </si>
  <si>
    <t>Ф.F7r разд.3 стл.22 стр.86&lt;=Ф.F7r разд.3 стл.21 стр.86</t>
  </si>
  <si>
    <t>Ф.F7r разд.3 стл.22 стр.87&lt;=Ф.F7r разд.3 стл.21 стр.87</t>
  </si>
  <si>
    <t>Ф.F7r разд.3 стл.22 стр.88&lt;=Ф.F7r разд.3 стл.21 стр.88</t>
  </si>
  <si>
    <t>Ф.F7r разд.3 стл.22 стр.89&lt;=Ф.F7r разд.3 стл.21 стр.89</t>
  </si>
  <si>
    <t>Ф.F7r разд.3 стл.22 стр.9&lt;=Ф.F7r разд.3 стл.21 стр.9</t>
  </si>
  <si>
    <t>Ф.F7r разд.3 стл.22 стр.90&lt;=Ф.F7r разд.3 стл.21 стр.90</t>
  </si>
  <si>
    <t>Ф.F7r разд.3 стл.22 стр.91&lt;=Ф.F7r разд.3 стл.21 стр.91</t>
  </si>
  <si>
    <t>Ф.F7r разд.3 стл.22 стр.92&lt;=Ф.F7r разд.3 стл.21 стр.92</t>
  </si>
  <si>
    <t>Ф.F7r разд.3 стл.22 стр.93&lt;=Ф.F7r разд.3 стл.21 стр.93</t>
  </si>
  <si>
    <t>Ф.F7r разд.3 стл.22 стр.94&lt;=Ф.F7r разд.3 стл.21 стр.94</t>
  </si>
  <si>
    <t>Ф.F7r разд.3 стл.22 стр.95&lt;=Ф.F7r разд.3 стл.21 стр.95</t>
  </si>
  <si>
    <t>Ф.F7r разд.3 стл.22 стр.96&lt;=Ф.F7r разд.3 стл.21 стр.96</t>
  </si>
  <si>
    <t>Ф.F7r разд.3 стл.22 стр.97&lt;=Ф.F7r разд.3 стл.21 стр.97</t>
  </si>
  <si>
    <t>Ф.F7r разд.3 стл.22 стр.98&lt;=Ф.F7r разд.3 стл.21 стр.98</t>
  </si>
  <si>
    <t>Ф.F7r разд.3 стл.22 стр.99&lt;=Ф.F7r разд.3 стл.21 стр.99</t>
  </si>
  <si>
    <t>Ф.F7r разд.3 стл.33 стр.1&lt;=Ф.F7r разд.3 стл.7 стр.1</t>
  </si>
  <si>
    <t>Ф.F7r разд.3 стл.33 стр.10&lt;=Ф.F7r разд.3 стл.7 стр.10</t>
  </si>
  <si>
    <t>Ф.F7r разд.3 стл.33 стр.100&lt;=Ф.F7r разд.3 стл.7 стр.100</t>
  </si>
  <si>
    <t>Ф.F7r разд.3 стл.33 стр.101&lt;=Ф.F7r разд.3 стл.7 стр.101</t>
  </si>
  <si>
    <t>Ф.F7r разд.3 стл.33 стр.102&lt;=Ф.F7r разд.3 стл.7 стр.102</t>
  </si>
  <si>
    <t>Ф.F7r разд.3 стл.33 стр.103&lt;=Ф.F7r разд.3 стл.7 стр.103</t>
  </si>
  <si>
    <t>Ф.F7r разд.3 стл.33 стр.104&lt;=Ф.F7r разд.3 стл.7 стр.104</t>
  </si>
  <si>
    <t>Ф.F7r разд.3 стл.33 стр.105&lt;=Ф.F7r разд.3 стл.7 стр.105</t>
  </si>
  <si>
    <t>Ф.F7r разд.3 стл.33 стр.106&lt;=Ф.F7r разд.3 стл.7 стр.106</t>
  </si>
  <si>
    <t>Ф.F7r разд.3 стл.33 стр.107&lt;=Ф.F7r разд.3 стл.7 стр.107</t>
  </si>
  <si>
    <t>Ф.F7r разд.3 стл.33 стр.108&lt;=Ф.F7r разд.3 стл.7 стр.108</t>
  </si>
  <si>
    <t>Ф.F7r разд.3 стл.33 стр.109&lt;=Ф.F7r разд.3 стл.7 стр.109</t>
  </si>
  <si>
    <t>Ф.F7r разд.3 стл.33 стр.11&lt;=Ф.F7r разд.3 стл.7 стр.11</t>
  </si>
  <si>
    <t>Ф.F7r разд.3 стл.33 стр.110&lt;=Ф.F7r разд.3 стл.7 стр.110</t>
  </si>
  <si>
    <t>Ф.F7r разд.3 стл.33 стр.111&lt;=Ф.F7r разд.3 стл.7 стр.111</t>
  </si>
  <si>
    <t>Ф.F7r разд.3 стл.33 стр.112&lt;=Ф.F7r разд.3 стл.7 стр.112</t>
  </si>
  <si>
    <t>Ф.F7r разд.3 стл.33 стр.113&lt;=Ф.F7r разд.3 стл.7 стр.113</t>
  </si>
  <si>
    <t>Ф.F7r разд.3 стл.33 стр.114&lt;=Ф.F7r разд.3 стл.7 стр.114</t>
  </si>
  <si>
    <t>Ф.F7r разд.3 стл.33 стр.115&lt;=Ф.F7r разд.3 стл.7 стр.115</t>
  </si>
  <si>
    <t>Ф.F7r разд.3 стл.33 стр.116&lt;=Ф.F7r разд.3 стл.7 стр.116</t>
  </si>
  <si>
    <t>Ф.F7r разд.3 стл.33 стр.117&lt;=Ф.F7r разд.3 стл.7 стр.117</t>
  </si>
  <si>
    <t>Ф.F7r разд.3 стл.33 стр.118&lt;=Ф.F7r разд.3 стл.7 стр.118</t>
  </si>
  <si>
    <t>Ф.F7r разд.3 стл.33 стр.119&lt;=Ф.F7r разд.3 стл.7 стр.119</t>
  </si>
  <si>
    <t>Ф.F7r разд.3 стл.33 стр.12&lt;=Ф.F7r разд.3 стл.7 стр.12</t>
  </si>
  <si>
    <t>Ф.F7r разд.3 стл.33 стр.120&lt;=Ф.F7r разд.3 стл.7 стр.120</t>
  </si>
  <si>
    <t>Ф.F7r разд.3 стл.33 стр.121&lt;=Ф.F7r разд.3 стл.7 стр.121</t>
  </si>
  <si>
    <t>Ф.F7r разд.3 стл.33 стр.122&lt;=Ф.F7r разд.3 стл.7 стр.122</t>
  </si>
  <si>
    <t>Ф.F7r разд.3 стл.33 стр.123&lt;=Ф.F7r разд.3 стл.7 стр.123</t>
  </si>
  <si>
    <t>Ф.F7r разд.3 стл.33 стр.124&lt;=Ф.F7r разд.3 стл.7 стр.124</t>
  </si>
  <si>
    <t>Ф.F7r разд.3 стл.33 стр.125&lt;=Ф.F7r разд.3 стл.7 стр.125</t>
  </si>
  <si>
    <t>Ф.F7r разд.3 стл.33 стр.126&lt;=Ф.F7r разд.3 стл.7 стр.126</t>
  </si>
  <si>
    <t>Ф.F7r разд.3 стл.33 стр.127&lt;=Ф.F7r разд.3 стл.7 стр.127</t>
  </si>
  <si>
    <t>Ф.F7r разд.3 стл.33 стр.128&lt;=Ф.F7r разд.3 стл.7 стр.128</t>
  </si>
  <si>
    <t>Ф.F7r разд.3 стл.33 стр.129&lt;=Ф.F7r разд.3 стл.7 стр.129</t>
  </si>
  <si>
    <t>Ф.F7r разд.3 стл.33 стр.13&lt;=Ф.F7r разд.3 стл.7 стр.13</t>
  </si>
  <si>
    <t>Ф.F7r разд.3 стл.33 стр.130&lt;=Ф.F7r разд.3 стл.7 стр.130</t>
  </si>
  <si>
    <t>Ф.F7r разд.3 стл.33 стр.131&lt;=Ф.F7r разд.3 стл.7 стр.131</t>
  </si>
  <si>
    <t>Ф.F7r разд.3 стл.33 стр.132&lt;=Ф.F7r разд.3 стл.7 стр.132</t>
  </si>
  <si>
    <t>Ф.F7r разд.3 стл.33 стр.133&lt;=Ф.F7r разд.3 стл.7 стр.133</t>
  </si>
  <si>
    <t>Ф.F7r разд.3 стл.33 стр.134&lt;=Ф.F7r разд.3 стл.7 стр.134</t>
  </si>
  <si>
    <t>Ф.F7r разд.3 стл.33 стр.135&lt;=Ф.F7r разд.3 стл.7 стр.135</t>
  </si>
  <si>
    <t>Ф.F7r разд.3 стл.33 стр.136&lt;=Ф.F7r разд.3 стл.7 стр.136</t>
  </si>
  <si>
    <t>Ф.F7r разд.3 стл.33 стр.137&lt;=Ф.F7r разд.3 стл.7 стр.137</t>
  </si>
  <si>
    <t>Ф.F7r разд.3 стл.33 стр.138&lt;=Ф.F7r разд.3 стл.7 стр.138</t>
  </si>
  <si>
    <t>Ф.F7r разд.3 стл.33 стр.139&lt;=Ф.F7r разд.3 стл.7 стр.139</t>
  </si>
  <si>
    <t>Ф.F7r разд.3 стл.33 стр.14&lt;=Ф.F7r разд.3 стл.7 стр.14</t>
  </si>
  <si>
    <t>Ф.F7r разд.3 стл.33 стр.140&lt;=Ф.F7r разд.3 стл.7 стр.140</t>
  </si>
  <si>
    <t>Ф.F7r разд.3 стл.33 стр.141&lt;=Ф.F7r разд.3 стл.7 стр.141</t>
  </si>
  <si>
    <t>Ф.F7r разд.3 стл.33 стр.142&lt;=Ф.F7r разд.3 стл.7 стр.142</t>
  </si>
  <si>
    <t>Ф.F7r разд.3 стл.33 стр.143&lt;=Ф.F7r разд.3 стл.7 стр.143</t>
  </si>
  <si>
    <t>Ф.F7r разд.3 стл.33 стр.144&lt;=Ф.F7r разд.3 стл.7 стр.144</t>
  </si>
  <si>
    <t>Ф.F7r разд.3 стл.33 стр.145&lt;=Ф.F7r разд.3 стл.7 стр.145</t>
  </si>
  <si>
    <t>Ф.F7r разд.3 стл.33 стр.146&lt;=Ф.F7r разд.3 стл.7 стр.146</t>
  </si>
  <si>
    <t>Ф.F7r разд.3 стл.33 стр.147&lt;=Ф.F7r разд.3 стл.7 стр.147</t>
  </si>
  <si>
    <t>Ф.F7r разд.3 стл.33 стр.148&lt;=Ф.F7r разд.3 стл.7 стр.148</t>
  </si>
  <si>
    <t>Ф.F7r разд.3 стл.33 стр.149&lt;=Ф.F7r разд.3 стл.7 стр.149</t>
  </si>
  <si>
    <t>Ф.F7r разд.3 стл.33 стр.15&lt;=Ф.F7r разд.3 стл.7 стр.15</t>
  </si>
  <si>
    <t>Ф.F7r разд.3 стл.33 стр.150&lt;=Ф.F7r разд.3 стл.7 стр.150</t>
  </si>
  <si>
    <t>Ф.F7r разд.3 стл.33 стр.151&lt;=Ф.F7r разд.3 стл.7 стр.151</t>
  </si>
  <si>
    <t>Ф.F7r разд.3 стл.33 стр.152&lt;=Ф.F7r разд.3 стл.7 стр.152</t>
  </si>
  <si>
    <t>Ф.F7r разд.3 стл.33 стр.153&lt;=Ф.F7r разд.3 стл.7 стр.153</t>
  </si>
  <si>
    <t>Ф.F7r разд.3 стл.33 стр.154&lt;=Ф.F7r разд.3 стл.7 стр.154</t>
  </si>
  <si>
    <t>Ф.F7r разд.3 стл.33 стр.155&lt;=Ф.F7r разд.3 стл.7 стр.155</t>
  </si>
  <si>
    <t>Ф.F7r разд.3 стл.33 стр.156&lt;=Ф.F7r разд.3 стл.7 стр.156</t>
  </si>
  <si>
    <t>Ф.F7r разд.3 стл.33 стр.157&lt;=Ф.F7r разд.3 стл.7 стр.157</t>
  </si>
  <si>
    <t>Ф.F7r разд.3 стл.33 стр.158&lt;=Ф.F7r разд.3 стл.7 стр.158</t>
  </si>
  <si>
    <t>Ф.F7r разд.3 стл.33 стр.159&lt;=Ф.F7r разд.3 стл.7 стр.159</t>
  </si>
  <si>
    <t>Ф.F7r разд.3 стл.33 стр.16&lt;=Ф.F7r разд.3 стл.7 стр.16</t>
  </si>
  <si>
    <t>Ф.F7r разд.3 стл.33 стр.160&lt;=Ф.F7r разд.3 стл.7 стр.160</t>
  </si>
  <si>
    <t>Ф.F7r разд.3 стл.33 стр.161&lt;=Ф.F7r разд.3 стл.7 стр.161</t>
  </si>
  <si>
    <t>Ф.F7r разд.3 стл.33 стр.162&lt;=Ф.F7r разд.3 стл.7 стр.162</t>
  </si>
  <si>
    <t>Ф.F7r разд.3 стл.33 стр.163&lt;=Ф.F7r разд.3 стл.7 стр.163</t>
  </si>
  <si>
    <t>Ф.F7r разд.3 стл.33 стр.164&lt;=Ф.F7r разд.3 стл.7 стр.164</t>
  </si>
  <si>
    <t>Ф.F7r разд.3 стл.33 стр.165&lt;=Ф.F7r разд.3 стл.7 стр.165</t>
  </si>
  <si>
    <t>Ф.F7r разд.3 стл.33 стр.166&lt;=Ф.F7r разд.3 стл.7 стр.166</t>
  </si>
  <si>
    <t>Ф.F7r разд.3 стл.33 стр.167&lt;=Ф.F7r разд.3 стл.7 стр.167</t>
  </si>
  <si>
    <t>Ф.F7r разд.3 стл.33 стр.168&lt;=Ф.F7r разд.3 стл.7 стр.168</t>
  </si>
  <si>
    <t>Ф.F7r разд.3 стл.33 стр.169&lt;=Ф.F7r разд.3 стл.7 стр.169</t>
  </si>
  <si>
    <t>Ф.F7r разд.3 стл.33 стр.17&lt;=Ф.F7r разд.3 стл.7 стр.17</t>
  </si>
  <si>
    <t>Ф.F7r разд.3 стл.33 стр.170&lt;=Ф.F7r разд.3 стл.7 стр.170</t>
  </si>
  <si>
    <t>Ф.F7r разд.3 стл.33 стр.171&lt;=Ф.F7r разд.3 стл.7 стр.171</t>
  </si>
  <si>
    <t>Ф.F7r разд.3 стл.33 стр.172&lt;=Ф.F7r разд.3 стл.7 стр.172</t>
  </si>
  <si>
    <t>Ф.F7r разд.3 стл.33 стр.173&lt;=Ф.F7r разд.3 стл.7 стр.173</t>
  </si>
  <si>
    <t>Ф.F7r разд.3 стл.33 стр.174&lt;=Ф.F7r разд.3 стл.7 стр.174</t>
  </si>
  <si>
    <t>Ф.F7r разд.3 стл.33 стр.175&lt;=Ф.F7r разд.3 стл.7 стр.175</t>
  </si>
  <si>
    <t>Ф.F7r разд.3 стл.33 стр.176&lt;=Ф.F7r разд.3 стл.7 стр.176</t>
  </si>
  <si>
    <t>Ф.F7r разд.3 стл.33 стр.177&lt;=Ф.F7r разд.3 стл.7 стр.177</t>
  </si>
  <si>
    <t>Ф.F7r разд.3 стл.33 стр.178&lt;=Ф.F7r разд.3 стл.7 стр.178</t>
  </si>
  <si>
    <t>Ф.F7r разд.3 стл.33 стр.179&lt;=Ф.F7r разд.3 стл.7 стр.179</t>
  </si>
  <si>
    <t>Ф.F7r разд.3 стл.33 стр.18&lt;=Ф.F7r разд.3 стл.7 стр.18</t>
  </si>
  <si>
    <t>Ф.F7r разд.3 стл.33 стр.180&lt;=Ф.F7r разд.3 стл.7 стр.180</t>
  </si>
  <si>
    <t>Ф.F7r разд.3 стл.33 стр.181&lt;=Ф.F7r разд.3 стл.7 стр.181</t>
  </si>
  <si>
    <t>Ф.F7r разд.3 стл.33 стр.182&lt;=Ф.F7r разд.3 стл.7 стр.182</t>
  </si>
  <si>
    <t>Ф.F7r разд.3 стл.33 стр.183&lt;=Ф.F7r разд.3 стл.7 стр.183</t>
  </si>
  <si>
    <t>Ф.F7r разд.3 стл.33 стр.184&lt;=Ф.F7r разд.3 стл.7 стр.184</t>
  </si>
  <si>
    <t>Ф.F7r разд.3 стл.33 стр.185&lt;=Ф.F7r разд.3 стл.7 стр.185</t>
  </si>
  <si>
    <t>Ф.F7r разд.3 стл.33 стр.186&lt;=Ф.F7r разд.3 стл.7 стр.186</t>
  </si>
  <si>
    <t>Ф.F7r разд.3 стл.33 стр.187&lt;=Ф.F7r разд.3 стл.7 стр.187</t>
  </si>
  <si>
    <t>Ф.F7r разд.3 стл.33 стр.188&lt;=Ф.F7r разд.3 стл.7 стр.188</t>
  </si>
  <si>
    <t>Ф.F7r разд.3 стл.33 стр.189&lt;=Ф.F7r разд.3 стл.7 стр.189</t>
  </si>
  <si>
    <t>Ф.F7r разд.3 стл.33 стр.19&lt;=Ф.F7r разд.3 стл.7 стр.19</t>
  </si>
  <si>
    <t>Ф.F7r разд.3 стл.33 стр.190&lt;=Ф.F7r разд.3 стл.7 стр.190</t>
  </si>
  <si>
    <t>Ф.F7r разд.3 стл.33 стр.191&lt;=Ф.F7r разд.3 стл.7 стр.191</t>
  </si>
  <si>
    <t>Ф.F7r разд.3 стл.33 стр.192&lt;=Ф.F7r разд.3 стл.7 стр.192</t>
  </si>
  <si>
    <t>Ф.F7r разд.3 стл.33 стр.193&lt;=Ф.F7r разд.3 стл.7 стр.193</t>
  </si>
  <si>
    <t>Ф.F7r разд.3 стл.33 стр.194&lt;=Ф.F7r разд.3 стл.7 стр.194</t>
  </si>
  <si>
    <t>Ф.F7r разд.3 стл.33 стр.195&lt;=Ф.F7r разд.3 стл.7 стр.195</t>
  </si>
  <si>
    <t>Ф.F7r разд.3 стл.33 стр.196&lt;=Ф.F7r разд.3 стл.7 стр.196</t>
  </si>
  <si>
    <t>Ф.F7r разд.3 стл.33 стр.197&lt;=Ф.F7r разд.3 стл.7 стр.197</t>
  </si>
  <si>
    <t>Ф.F7r разд.3 стл.33 стр.198&lt;=Ф.F7r разд.3 стл.7 стр.198</t>
  </si>
  <si>
    <t>Ф.F7r разд.3 стл.33 стр.199&lt;=Ф.F7r разд.3 стл.7 стр.199</t>
  </si>
  <si>
    <t>Ф.F7r разд.3 стл.33 стр.2&lt;=Ф.F7r разд.3 стл.7 стр.2</t>
  </si>
  <si>
    <t>Ф.F7r разд.3 стл.33 стр.20&lt;=Ф.F7r разд.3 стл.7 стр.20</t>
  </si>
  <si>
    <t>Ф.F7r разд.3 стл.33 стр.200&lt;=Ф.F7r разд.3 стл.7 стр.200</t>
  </si>
  <si>
    <t>Ф.F7r разд.3 стл.33 стр.201&lt;=Ф.F7r разд.3 стл.7 стр.201</t>
  </si>
  <si>
    <t>Ф.F7r разд.3 стл.33 стр.202&lt;=Ф.F7r разд.3 стл.7 стр.202</t>
  </si>
  <si>
    <t>Ф.F7r разд.3 стл.33 стр.203&lt;=Ф.F7r разд.3 стл.7 стр.203</t>
  </si>
  <si>
    <t>Ф.F7r разд.3 стл.33 стр.204&lt;=Ф.F7r разд.3 стл.7 стр.204</t>
  </si>
  <si>
    <t>Ф.F7r разд.3 стл.33 стр.205&lt;=Ф.F7r разд.3 стл.7 стр.205</t>
  </si>
  <si>
    <t>Ф.F7r разд.3 стл.33 стр.206&lt;=Ф.F7r разд.3 стл.7 стр.206</t>
  </si>
  <si>
    <t>Ф.F7r разд.3 стл.33 стр.207&lt;=Ф.F7r разд.3 стл.7 стр.207</t>
  </si>
  <si>
    <t>Ф.F7r разд.3 стл.33 стр.208&lt;=Ф.F7r разд.3 стл.7 стр.208</t>
  </si>
  <si>
    <t>Ф.F7r разд.3 стл.33 стр.209&lt;=Ф.F7r разд.3 стл.7 стр.209</t>
  </si>
  <si>
    <t>Ф.F7r разд.3 стл.33 стр.21&lt;=Ф.F7r разд.3 стл.7 стр.21</t>
  </si>
  <si>
    <t>Ф.F7r разд.3 стл.33 стр.210&lt;=Ф.F7r разд.3 стл.7 стр.210</t>
  </si>
  <si>
    <t>Ф.F7r разд.3 стл.33 стр.211&lt;=Ф.F7r разд.3 стл.7 стр.211</t>
  </si>
  <si>
    <t>Ф.F7r разд.3 стл.33 стр.212&lt;=Ф.F7r разд.3 стл.7 стр.212</t>
  </si>
  <si>
    <t>Ф.F7r разд.3 стл.33 стр.213&lt;=Ф.F7r разд.3 стл.7 стр.213</t>
  </si>
  <si>
    <t>Ф.F7r разд.3 стл.33 стр.214&lt;=Ф.F7r разд.3 стл.7 стр.214</t>
  </si>
  <si>
    <t>Ф.F7r разд.3 стл.33 стр.215&lt;=Ф.F7r разд.3 стл.7 стр.215</t>
  </si>
  <si>
    <t>Ф.F7r разд.3 стл.33 стр.216&lt;=Ф.F7r разд.3 стл.7 стр.216</t>
  </si>
  <si>
    <t>Ф.F7r разд.3 стл.33 стр.217&lt;=Ф.F7r разд.3 стл.7 стр.217</t>
  </si>
  <si>
    <t>Ф.F7r разд.3 стл.33 стр.218&lt;=Ф.F7r разд.3 стл.7 стр.218</t>
  </si>
  <si>
    <t>Ф.F7r разд.3 стл.33 стр.219&lt;=Ф.F7r разд.3 стл.7 стр.219</t>
  </si>
  <si>
    <t>Ф.F7r разд.3 стл.33 стр.22&lt;=Ф.F7r разд.3 стл.7 стр.22</t>
  </si>
  <si>
    <t>Ф.F7r разд.3 стл.33 стр.220&lt;=Ф.F7r разд.3 стл.7 стр.220</t>
  </si>
  <si>
    <t>Ф.F7r разд.3 стл.33 стр.221&lt;=Ф.F7r разд.3 стл.7 стр.221</t>
  </si>
  <si>
    <t>Ф.F7r разд.3 стл.33 стр.222&lt;=Ф.F7r разд.3 стл.7 стр.222</t>
  </si>
  <si>
    <t>Ф.F7r разд.3 стл.33 стр.223&lt;=Ф.F7r разд.3 стл.7 стр.223</t>
  </si>
  <si>
    <t>Ф.F7r разд.3 стл.33 стр.224&lt;=Ф.F7r разд.3 стл.7 стр.224</t>
  </si>
  <si>
    <t>Ф.F7r разд.3 стл.33 стр.225&lt;=Ф.F7r разд.3 стл.7 стр.225</t>
  </si>
  <si>
    <t>Ф.F7r разд.3 стл.33 стр.226&lt;=Ф.F7r разд.3 стл.7 стр.226</t>
  </si>
  <si>
    <t>Ф.F7r разд.3 стл.33 стр.227&lt;=Ф.F7r разд.3 стл.7 стр.227</t>
  </si>
  <si>
    <t>Ф.F7r разд.3 стл.33 стр.228&lt;=Ф.F7r разд.3 стл.7 стр.228</t>
  </si>
  <si>
    <t>Ф.F7r разд.3 стл.33 стр.229&lt;=Ф.F7r разд.3 стл.7 стр.229</t>
  </si>
  <si>
    <t>Ф.F7r разд.3 стл.33 стр.23&lt;=Ф.F7r разд.3 стл.7 стр.23</t>
  </si>
  <si>
    <t>Ф.F7r разд.3 стл.33 стр.230&lt;=Ф.F7r разд.3 стл.7 стр.230</t>
  </si>
  <si>
    <t>Ф.F7r разд.3 стл.33 стр.231&lt;=Ф.F7r разд.3 стл.7 стр.231</t>
  </si>
  <si>
    <t>Ф.F7r разд.3 стл.33 стр.232&lt;=Ф.F7r разд.3 стл.7 стр.232</t>
  </si>
  <si>
    <t>Ф.F7r разд.3 стл.33 стр.233&lt;=Ф.F7r разд.3 стл.7 стр.233</t>
  </si>
  <si>
    <t>Ф.F7r разд.3 стл.33 стр.234&lt;=Ф.F7r разд.3 стл.7 стр.234</t>
  </si>
  <si>
    <t>Ф.F7r разд.3 стл.33 стр.235&lt;=Ф.F7r разд.3 стл.7 стр.235</t>
  </si>
  <si>
    <t>Ф.F7r разд.3 стл.33 стр.236&lt;=Ф.F7r разд.3 стл.7 стр.236</t>
  </si>
  <si>
    <t>Ф.F7r разд.3 стл.33 стр.237&lt;=Ф.F7r разд.3 стл.7 стр.237</t>
  </si>
  <si>
    <t>Ф.F7r разд.3 стл.33 стр.238&lt;=Ф.F7r разд.3 стл.7 стр.238</t>
  </si>
  <si>
    <t>Ф.F7r разд.3 стл.33 стр.239&lt;=Ф.F7r разд.3 стл.7 стр.239</t>
  </si>
  <si>
    <t>Ф.F7r разд.3 стл.33 стр.24&lt;=Ф.F7r разд.3 стл.7 стр.24</t>
  </si>
  <si>
    <t>Ф.F7r разд.3 стл.33 стр.240&lt;=Ф.F7r разд.3 стл.7 стр.240</t>
  </si>
  <si>
    <t>Ф.F7r разд.3 стл.33 стр.241&lt;=Ф.F7r разд.3 стл.7 стр.241</t>
  </si>
  <si>
    <t>Ф.F7r разд.3 стл.33 стр.242&lt;=Ф.F7r разд.3 стл.7 стр.242</t>
  </si>
  <si>
    <t>Ф.F7r разд.3 стл.33 стр.243&lt;=Ф.F7r разд.3 стл.7 стр.243</t>
  </si>
  <si>
    <t>Ф.F7r разд.3 стл.33 стр.244&lt;=Ф.F7r разд.3 стл.7 стр.244</t>
  </si>
  <si>
    <t>Ф.F7r разд.3 стл.33 стр.245&lt;=Ф.F7r разд.3 стл.7 стр.245</t>
  </si>
  <si>
    <t>Ф.F7r разд.3 стл.33 стр.246&lt;=Ф.F7r разд.3 стл.7 стр.246</t>
  </si>
  <si>
    <t>Ф.F7r разд.3 стл.33 стр.247&lt;=Ф.F7r разд.3 стл.7 стр.247</t>
  </si>
  <si>
    <t>Ф.F7r разд.3 стл.33 стр.25&lt;=Ф.F7r разд.3 стл.7 стр.25</t>
  </si>
  <si>
    <t>Ф.F7r разд.3 стл.33 стр.26&lt;=Ф.F7r разд.3 стл.7 стр.26</t>
  </si>
  <si>
    <t>Ф.F7r разд.3 стл.33 стр.27&lt;=Ф.F7r разд.3 стл.7 стр.27</t>
  </si>
  <si>
    <t>Ф.F7r разд.3 стл.33 стр.28&lt;=Ф.F7r разд.3 стл.7 стр.28</t>
  </si>
  <si>
    <t>Ф.F7r разд.3 стл.33 стр.29&lt;=Ф.F7r разд.3 стл.7 стр.29</t>
  </si>
  <si>
    <t>Ф.F7r разд.3 стл.33 стр.3&lt;=Ф.F7r разд.3 стл.7 стр.3</t>
  </si>
  <si>
    <t>Ф.F7r разд.3 стл.33 стр.30&lt;=Ф.F7r разд.3 стл.7 стр.30</t>
  </si>
  <si>
    <t>Ф.F7r разд.3 стл.33 стр.31&lt;=Ф.F7r разд.3 стл.7 стр.31</t>
  </si>
  <si>
    <t>Ф.F7r разд.3 стл.33 стр.32&lt;=Ф.F7r разд.3 стл.7 стр.32</t>
  </si>
  <si>
    <t>Ф.F7r разд.3 стл.33 стр.33&lt;=Ф.F7r разд.3 стл.7 стр.33</t>
  </si>
  <si>
    <t>Ф.F7r разд.3 стл.33 стр.34&lt;=Ф.F7r разд.3 стл.7 стр.34</t>
  </si>
  <si>
    <t>Ф.F7r разд.3 стл.33 стр.35&lt;=Ф.F7r разд.3 стл.7 стр.35</t>
  </si>
  <si>
    <t>Ф.F7r разд.3 стл.33 стр.36&lt;=Ф.F7r разд.3 стл.7 стр.36</t>
  </si>
  <si>
    <t>Ф.F7r разд.3 стл.33 стр.37&lt;=Ф.F7r разд.3 стл.7 стр.37</t>
  </si>
  <si>
    <t>Ф.F7r разд.3 стл.33 стр.38&lt;=Ф.F7r разд.3 стл.7 стр.38</t>
  </si>
  <si>
    <t>Ф.F7r разд.3 стл.33 стр.39&lt;=Ф.F7r разд.3 стл.7 стр.39</t>
  </si>
  <si>
    <t>Ф.F7r разд.3 стл.33 стр.4&lt;=Ф.F7r разд.3 стл.7 стр.4</t>
  </si>
  <si>
    <t>Ф.F7r разд.3 стл.33 стр.40&lt;=Ф.F7r разд.3 стл.7 стр.40</t>
  </si>
  <si>
    <t>Ф.F7r разд.3 стл.33 стр.41&lt;=Ф.F7r разд.3 стл.7 стр.41</t>
  </si>
  <si>
    <t>Ф.F7r разд.3 стл.33 стр.42&lt;=Ф.F7r разд.3 стл.7 стр.42</t>
  </si>
  <si>
    <t>Ф.F7r разд.3 стл.33 стр.43&lt;=Ф.F7r разд.3 стл.7 стр.43</t>
  </si>
  <si>
    <t>Ф.F7r разд.3 стл.33 стр.44&lt;=Ф.F7r разд.3 стл.7 стр.44</t>
  </si>
  <si>
    <t>Ф.F7r разд.3 стл.33 стр.45&lt;=Ф.F7r разд.3 стл.7 стр.45</t>
  </si>
  <si>
    <t>Ф.F7r разд.3 стл.33 стр.46&lt;=Ф.F7r разд.3 стл.7 стр.46</t>
  </si>
  <si>
    <t>Ф.F7r разд.3 стл.33 стр.47&lt;=Ф.F7r разд.3 стл.7 стр.47</t>
  </si>
  <si>
    <t>Ф.F7r разд.3 стл.33 стр.48&lt;=Ф.F7r разд.3 стл.7 стр.48</t>
  </si>
  <si>
    <t>Ф.F7r разд.3 стл.33 стр.49&lt;=Ф.F7r разд.3 стл.7 стр.49</t>
  </si>
  <si>
    <t>Ф.F7r разд.3 стл.33 стр.5&lt;=Ф.F7r разд.3 стл.7 стр.5</t>
  </si>
  <si>
    <t>Ф.F7r разд.3 стл.33 стр.50&lt;=Ф.F7r разд.3 стл.7 стр.50</t>
  </si>
  <si>
    <t>Ф.F7r разд.3 стл.33 стр.51&lt;=Ф.F7r разд.3 стл.7 стр.51</t>
  </si>
  <si>
    <t>Ф.F7r разд.3 стл.33 стр.52&lt;=Ф.F7r разд.3 стл.7 стр.52</t>
  </si>
  <si>
    <t>Ф.F7r разд.3 стл.33 стр.53&lt;=Ф.F7r разд.3 стл.7 стр.53</t>
  </si>
  <si>
    <t>Ф.F7r разд.3 стл.33 стр.54&lt;=Ф.F7r разд.3 стл.7 стр.54</t>
  </si>
  <si>
    <t>Ф.F7r разд.3 стл.33 стр.55&lt;=Ф.F7r разд.3 стл.7 стр.55</t>
  </si>
  <si>
    <t>Ф.F7r разд.3 стл.33 стр.56&lt;=Ф.F7r разд.3 стл.7 стр.56</t>
  </si>
  <si>
    <t>Ф.F7r разд.3 стл.33 стр.57&lt;=Ф.F7r разд.3 стл.7 стр.57</t>
  </si>
  <si>
    <t>Ф.F7r разд.3 стл.33 стр.58&lt;=Ф.F7r разд.3 стл.7 стр.58</t>
  </si>
  <si>
    <t>Ф.F7r разд.3 стл.33 стр.59&lt;=Ф.F7r разд.3 стл.7 стр.59</t>
  </si>
  <si>
    <t>Ф.F7r разд.3 стл.33 стр.6&lt;=Ф.F7r разд.3 стл.7 стр.6</t>
  </si>
  <si>
    <t>Ф.F7r разд.3 стл.33 стр.60&lt;=Ф.F7r разд.3 стл.7 стр.60</t>
  </si>
  <si>
    <t>Ф.F7r разд.3 стл.33 стр.61&lt;=Ф.F7r разд.3 стл.7 стр.61</t>
  </si>
  <si>
    <t>Ф.F7r разд.3 стл.33 стр.62&lt;=Ф.F7r разд.3 стл.7 стр.62</t>
  </si>
  <si>
    <t>Ф.F7r разд.3 стл.33 стр.63&lt;=Ф.F7r разд.3 стл.7 стр.63</t>
  </si>
  <si>
    <t>Ф.F7r разд.3 стл.33 стр.64&lt;=Ф.F7r разд.3 стл.7 стр.64</t>
  </si>
  <si>
    <t>Ф.F7r разд.3 стл.33 стр.65&lt;=Ф.F7r разд.3 стл.7 стр.65</t>
  </si>
  <si>
    <t>Ф.F7r разд.3 стл.33 стр.66&lt;=Ф.F7r разд.3 стл.7 стр.66</t>
  </si>
  <si>
    <t>Ф.F7r разд.3 стл.33 стр.67&lt;=Ф.F7r разд.3 стл.7 стр.67</t>
  </si>
  <si>
    <t>Ф.F7r разд.3 стл.33 стр.68&lt;=Ф.F7r разд.3 стл.7 стр.68</t>
  </si>
  <si>
    <t>Ф.F7r разд.3 стл.33 стр.69&lt;=Ф.F7r разд.3 стл.7 стр.69</t>
  </si>
  <si>
    <t>Ф.F7r разд.3 стл.33 стр.7&lt;=Ф.F7r разд.3 стл.7 стр.7</t>
  </si>
  <si>
    <t>Ф.F7r разд.3 стл.33 стр.70&lt;=Ф.F7r разд.3 стл.7 стр.70</t>
  </si>
  <si>
    <t>Ф.F7r разд.3 стл.33 стр.71&lt;=Ф.F7r разд.3 стл.7 стр.71</t>
  </si>
  <si>
    <t>Ф.F7r разд.3 стл.33 стр.72&lt;=Ф.F7r разд.3 стл.7 стр.72</t>
  </si>
  <si>
    <t>Ф.F7r разд.3 стл.33 стр.73&lt;=Ф.F7r разд.3 стл.7 стр.73</t>
  </si>
  <si>
    <t>Ф.F7r разд.3 стл.33 стр.74&lt;=Ф.F7r разд.3 стл.7 стр.74</t>
  </si>
  <si>
    <t>Ф.F7r разд.3 стл.33 стр.75&lt;=Ф.F7r разд.3 стл.7 стр.75</t>
  </si>
  <si>
    <t>Ф.F7r разд.3 стл.33 стр.76&lt;=Ф.F7r разд.3 стл.7 стр.76</t>
  </si>
  <si>
    <t>Ф.F7r разд.3 стл.33 стр.77&lt;=Ф.F7r разд.3 стл.7 стр.77</t>
  </si>
  <si>
    <t>Ф.F7r разд.3 стл.33 стр.78&lt;=Ф.F7r разд.3 стл.7 стр.78</t>
  </si>
  <si>
    <t>Ф.F7r разд.3 стл.33 стр.79&lt;=Ф.F7r разд.3 стл.7 стр.79</t>
  </si>
  <si>
    <t>Ф.F7r разд.3 стл.33 стр.8&lt;=Ф.F7r разд.3 стл.7 стр.8</t>
  </si>
  <si>
    <t>Ф.F7r разд.3 стл.33 стр.80&lt;=Ф.F7r разд.3 стл.7 стр.80</t>
  </si>
  <si>
    <t>Ф.F7r разд.3 стл.33 стр.81&lt;=Ф.F7r разд.3 стл.7 стр.81</t>
  </si>
  <si>
    <t>Ф.F7r разд.3 стл.33 стр.82&lt;=Ф.F7r разд.3 стл.7 стр.82</t>
  </si>
  <si>
    <t>Ф.F7r разд.3 стл.33 стр.83&lt;=Ф.F7r разд.3 стл.7 стр.83</t>
  </si>
  <si>
    <t>Ф.F7r разд.3 стл.33 стр.84&lt;=Ф.F7r разд.3 стл.7 стр.84</t>
  </si>
  <si>
    <t>Ф.F7r разд.3 стл.33 стр.85&lt;=Ф.F7r разд.3 стл.7 стр.85</t>
  </si>
  <si>
    <t>Ф.F7r разд.3 стл.33 стр.86&lt;=Ф.F7r разд.3 стл.7 стр.86</t>
  </si>
  <si>
    <t>Ф.F7r разд.3 стл.33 стр.87&lt;=Ф.F7r разд.3 стл.7 стр.87</t>
  </si>
  <si>
    <t>Ф.F7r разд.3 стл.33 стр.88&lt;=Ф.F7r разд.3 стл.7 стр.88</t>
  </si>
  <si>
    <t>Ф.F7r разд.3 стл.33 стр.89&lt;=Ф.F7r разд.3 стл.7 стр.89</t>
  </si>
  <si>
    <t>Ф.F7r разд.3 стл.33 стр.9&lt;=Ф.F7r разд.3 стл.7 стр.9</t>
  </si>
  <si>
    <t>Ф.F7r разд.3 стл.33 стр.90&lt;=Ф.F7r разд.3 стл.7 стр.90</t>
  </si>
  <si>
    <t>Ф.F7r разд.3 стл.33 стр.91&lt;=Ф.F7r разд.3 стл.7 стр.91</t>
  </si>
  <si>
    <t>Ф.F7r разд.3 стл.33 стр.92&lt;=Ф.F7r разд.3 стл.7 стр.92</t>
  </si>
  <si>
    <t>Ф.F7r разд.3 стл.33 стр.93&lt;=Ф.F7r разд.3 стл.7 стр.93</t>
  </si>
  <si>
    <t>Ф.F7r разд.3 стл.33 стр.94&lt;=Ф.F7r разд.3 стл.7 стр.94</t>
  </si>
  <si>
    <t>Ф.F7r разд.3 стл.33 стр.95&lt;=Ф.F7r разд.3 стл.7 стр.95</t>
  </si>
  <si>
    <t>Ф.F7r разд.3 стл.33 стр.96&lt;=Ф.F7r разд.3 стл.7 стр.96</t>
  </si>
  <si>
    <t>Ф.F7r разд.3 стл.33 стр.97&lt;=Ф.F7r разд.3 стл.7 стр.97</t>
  </si>
  <si>
    <t>Ф.F7r разд.3 стл.33 стр.98&lt;=Ф.F7r разд.3 стл.7 стр.98</t>
  </si>
  <si>
    <t>Ф.F7r разд.3 стл.33 стр.99&lt;=Ф.F7r разд.3 стл.7 стр.99</t>
  </si>
  <si>
    <t>Ф.F7r разд.1 стл.1 стр.11+Ф.F7r разд.1 стл.7 стр.11=Ф.F7r разд.1 сумма стл.8-10 стр.11</t>
  </si>
  <si>
    <t>Ф.F7r разд.1 стл.1 стр.6+Ф.F7r разд.1 стл.7 стр.6=Ф.F7r разд.1 сумма стл.8-10 стр.6</t>
  </si>
  <si>
    <t>Ф.F7r разд.4 стл.1 стр.34&lt;=Ф.F7r разд.4 стл.1 стр.32</t>
  </si>
  <si>
    <t>Ф.F7r разд.4 стл.10 стр.34&lt;=Ф.F7r разд.4 стл.10 стр.32</t>
  </si>
  <si>
    <t>Ф.F7r разд.4 стл.11 стр.34&lt;=Ф.F7r разд.4 стл.11 стр.32</t>
  </si>
  <si>
    <t>Ф.F7r разд.4 стл.12 стр.34&lt;=Ф.F7r разд.4 стл.12 стр.32</t>
  </si>
  <si>
    <t>Ф.F7r разд.4 стл.13 стр.34&lt;=Ф.F7r разд.4 стл.13 стр.32</t>
  </si>
  <si>
    <t>Ф.F7r разд.4 стл.14 стр.34&lt;=Ф.F7r разд.4 стл.14 стр.32</t>
  </si>
  <si>
    <t>Ф.F7r разд.4 стл.15 стр.34&lt;=Ф.F7r разд.4 стл.15 стр.32</t>
  </si>
  <si>
    <t>Ф.F7r разд.4 стл.16 стр.34&lt;=Ф.F7r разд.4 стл.16 стр.32</t>
  </si>
  <si>
    <t>Ф.F7r разд.4 стл.17 стр.34&lt;=Ф.F7r разд.4 стл.17 стр.32</t>
  </si>
  <si>
    <t>Ф.F7r разд.4 стл.18 стр.34&lt;=Ф.F7r разд.4 стл.18 стр.32</t>
  </si>
  <si>
    <t>Ф.F7r разд.4 стл.19 стр.34&lt;=Ф.F7r разд.4 стл.19 стр.32</t>
  </si>
  <si>
    <t>Ф.F7r разд.4 стл.2 стр.34&lt;=Ф.F7r разд.4 стл.2 стр.32</t>
  </si>
  <si>
    <t>Ф.F7r разд.4 стл.20 стр.34&lt;=Ф.F7r разд.4 стл.20 стр.32</t>
  </si>
  <si>
    <t>Ф.F7r разд.4 стл.21 стр.34&lt;=Ф.F7r разд.4 стл.21 стр.32</t>
  </si>
  <si>
    <t>Ф.F7r разд.4 стл.22 стр.34&lt;=Ф.F7r разд.4 стл.22 стр.32</t>
  </si>
  <si>
    <t>Ф.F7r разд.4 стл.23 стр.34&lt;=Ф.F7r разд.4 стл.23 стр.32</t>
  </si>
  <si>
    <t>Ф.F7r разд.4 стл.24 стр.34&lt;=Ф.F7r разд.4 стл.24 стр.32</t>
  </si>
  <si>
    <t>Ф.F7r разд.4 стл.25 стр.34&lt;=Ф.F7r разд.4 стл.25 стр.32</t>
  </si>
  <si>
    <t>Ф.F7r разд.4 стл.26 стр.34&lt;=Ф.F7r разд.4 стл.26 стр.32</t>
  </si>
  <si>
    <t>Ф.F7r разд.4 стл.27 стр.34&lt;=Ф.F7r разд.4 стл.27 стр.32</t>
  </si>
  <si>
    <t>Ф.F7r разд.4 стл.28 стр.34&lt;=Ф.F7r разд.4 стл.28 стр.32</t>
  </si>
  <si>
    <t>Ф.F7r разд.4 стл.29 стр.34&lt;=Ф.F7r разд.4 стл.29 стр.32</t>
  </si>
  <si>
    <t>Ф.F7r разд.4 стл.3 стр.34&lt;=Ф.F7r разд.4 стл.3 стр.32</t>
  </si>
  <si>
    <t>Ф.F7r разд.4 стл.30 стр.34&lt;=Ф.F7r разд.4 стл.30 стр.32</t>
  </si>
  <si>
    <t>Ф.F7r разд.4 стл.31 стр.34&lt;=Ф.F7r разд.4 стл.31 стр.32</t>
  </si>
  <si>
    <t>Ф.F7r разд.4 стл.32 стр.34&lt;=Ф.F7r разд.4 стл.32 стр.32</t>
  </si>
  <si>
    <t>Ф.F7r разд.4 стл.33 стр.34&lt;=Ф.F7r разд.4 стл.33 стр.32</t>
  </si>
  <si>
    <t>Ф.F7r разд.4 стл.4 стр.34&lt;=Ф.F7r разд.4 стл.4 стр.32</t>
  </si>
  <si>
    <t>Ф.F7r разд.4 стл.5 стр.34&lt;=Ф.F7r разд.4 стл.5 стр.32</t>
  </si>
  <si>
    <t>Ф.F7r разд.4 стл.6 стр.34&lt;=Ф.F7r разд.4 стл.6 стр.32</t>
  </si>
  <si>
    <t>Ф.F7r разд.4 стл.7 стр.34&lt;=Ф.F7r разд.4 стл.7 стр.32</t>
  </si>
  <si>
    <t>Ф.F7r разд.4 стл.8 стр.34&lt;=Ф.F7r разд.4 стл.8 стр.32</t>
  </si>
  <si>
    <t>Ф.F7r разд.4 стл.9 стр.34&lt;=Ф.F7r разд.4 стл.9 стр.32</t>
  </si>
  <si>
    <t>Ф.F7r разд.4 стл.1 стр.35&lt;=Ф.F7r разд.4 стл.1 стр.32</t>
  </si>
  <si>
    <t>Ф.F7r разд.4 стл.10 стр.35&lt;=Ф.F7r разд.4 стл.10 стр.32</t>
  </si>
  <si>
    <t>Ф.F7r разд.4 стл.11 стр.35&lt;=Ф.F7r разд.4 стл.11 стр.32</t>
  </si>
  <si>
    <t>Ф.F7r разд.4 стл.12 стр.35&lt;=Ф.F7r разд.4 стл.12 стр.32</t>
  </si>
  <si>
    <t>Ф.F7r разд.4 стл.13 стр.35&lt;=Ф.F7r разд.4 стл.13 стр.32</t>
  </si>
  <si>
    <t>Ф.F7r разд.4 стл.14 стр.35&lt;=Ф.F7r разд.4 стл.14 стр.32</t>
  </si>
  <si>
    <t>Ф.F7r разд.4 стл.15 стр.35&lt;=Ф.F7r разд.4 стл.15 стр.32</t>
  </si>
  <si>
    <t>Ф.F7r разд.4 стл.16 стр.35&lt;=Ф.F7r разд.4 стл.16 стр.32</t>
  </si>
  <si>
    <t>Ф.F7r разд.4 стл.17 стр.35&lt;=Ф.F7r разд.4 стл.17 стр.32</t>
  </si>
  <si>
    <t>Ф.F7r разд.4 стл.18 стр.35&lt;=Ф.F7r разд.4 стл.18 стр.32</t>
  </si>
  <si>
    <t>Ф.F7r разд.4 стл.19 стр.35&lt;=Ф.F7r разд.4 стл.19 стр.32</t>
  </si>
  <si>
    <t>Ф.F7r разд.4 стл.2 стр.35&lt;=Ф.F7r разд.4 стл.2 стр.32</t>
  </si>
  <si>
    <t>Ф.F7r разд.4 стл.20 стр.35&lt;=Ф.F7r разд.4 стл.20 стр.32</t>
  </si>
  <si>
    <t>Ф.F7r разд.4 стл.21 стр.35&lt;=Ф.F7r разд.4 стл.21 стр.32</t>
  </si>
  <si>
    <t>Ф.F7r разд.4 стл.22 стр.35&lt;=Ф.F7r разд.4 стл.22 стр.32</t>
  </si>
  <si>
    <t>Ф.F7r разд.4 стл.23 стр.35&lt;=Ф.F7r разд.4 стл.23 стр.32</t>
  </si>
  <si>
    <t>Ф.F7r разд.4 стл.24 стр.35&lt;=Ф.F7r разд.4 стл.24 стр.32</t>
  </si>
  <si>
    <t>Ф.F7r разд.4 стл.25 стр.35&lt;=Ф.F7r разд.4 стл.25 стр.32</t>
  </si>
  <si>
    <t>Ф.F7r разд.4 стл.26 стр.35&lt;=Ф.F7r разд.4 стл.26 стр.32</t>
  </si>
  <si>
    <t>Ф.F7r разд.4 стл.27 стр.35&lt;=Ф.F7r разд.4 стл.27 стр.32</t>
  </si>
  <si>
    <t>Ф.F7r разд.4 стл.28 стр.35&lt;=Ф.F7r разд.4 стл.28 стр.32</t>
  </si>
  <si>
    <t>Ф.F7r разд.4 стл.29 стр.35&lt;=Ф.F7r разд.4 стл.29 стр.32</t>
  </si>
  <si>
    <t>Ф.F7r разд.4 стл.3 стр.35&lt;=Ф.F7r разд.4 стл.3 стр.32</t>
  </si>
  <si>
    <t>Ф.F7r разд.4 стл.30 стр.35&lt;=Ф.F7r разд.4 стл.30 стр.32</t>
  </si>
  <si>
    <t>Ф.F7r разд.4 стл.31 стр.35&lt;=Ф.F7r разд.4 стл.31 стр.32</t>
  </si>
  <si>
    <t>Ф.F7r разд.4 стл.32 стр.35&lt;=Ф.F7r разд.4 стл.32 стр.32</t>
  </si>
  <si>
    <t>Ф.F7r разд.4 стл.33 стр.35&lt;=Ф.F7r разд.4 стл.33 стр.32</t>
  </si>
  <si>
    <t>Ф.F7r разд.4 стл.4 стр.35&lt;=Ф.F7r разд.4 стл.4 стр.32</t>
  </si>
  <si>
    <t>Ф.F7r разд.4 стл.5 стр.35&lt;=Ф.F7r разд.4 стл.5 стр.32</t>
  </si>
  <si>
    <t>Ф.F7r разд.4 стл.6 стр.35&lt;=Ф.F7r разд.4 стл.6 стр.32</t>
  </si>
  <si>
    <t>Ф.F7r разд.4 стл.7 стр.35&lt;=Ф.F7r разд.4 стл.7 стр.32</t>
  </si>
  <si>
    <t>Ф.F7r разд.4 стл.8 стр.35&lt;=Ф.F7r разд.4 стл.8 стр.32</t>
  </si>
  <si>
    <t>Ф.F7r разд.4 стл.9 стр.35&lt;=Ф.F7r разд.4 стл.9 стр.32</t>
  </si>
  <si>
    <t>Ф.F7r разд.4 стл.1 стр.47&lt;=Ф.F7r разд.4 стл.1 стр.45</t>
  </si>
  <si>
    <t>Ф.F7r разд.4 стл.10 стр.47&lt;=Ф.F7r разд.4 стл.10 стр.45</t>
  </si>
  <si>
    <t>Ф.F7r разд.4 стл.11 стр.47&lt;=Ф.F7r разд.4 стл.11 стр.45</t>
  </si>
  <si>
    <t>Ф.F7r разд.4 стл.12 стр.47&lt;=Ф.F7r разд.4 стл.12 стр.45</t>
  </si>
  <si>
    <t>Ф.F7r разд.4 стл.13 стр.47&lt;=Ф.F7r разд.4 стл.13 стр.45</t>
  </si>
  <si>
    <t>Ф.F7r разд.4 стл.14 стр.47&lt;=Ф.F7r разд.4 стл.14 стр.45</t>
  </si>
  <si>
    <t>Ф.F7r разд.4 стл.15 стр.47&lt;=Ф.F7r разд.4 стл.15 стр.45</t>
  </si>
  <si>
    <t>Ф.F7r разд.4 стл.16 стр.47&lt;=Ф.F7r разд.4 стл.16 стр.45</t>
  </si>
  <si>
    <t>Ф.F7r разд.4 стл.17 стр.47&lt;=Ф.F7r разд.4 стл.17 стр.45</t>
  </si>
  <si>
    <t>Ф.F7r разд.4 стл.18 стр.47&lt;=Ф.F7r разд.4 стл.18 стр.45</t>
  </si>
  <si>
    <t>Ф.F7r разд.4 стл.19 стр.47&lt;=Ф.F7r разд.4 стл.19 стр.45</t>
  </si>
  <si>
    <t>Ф.F7r разд.4 стл.2 стр.47&lt;=Ф.F7r разд.4 стл.2 стр.45</t>
  </si>
  <si>
    <t>Ф.F7r разд.4 стл.20 стр.47&lt;=Ф.F7r разд.4 стл.20 стр.45</t>
  </si>
  <si>
    <t>Ф.F7r разд.4 стл.21 стр.47&lt;=Ф.F7r разд.4 стл.21 стр.45</t>
  </si>
  <si>
    <t>Ф.F7r разд.4 стл.22 стр.47&lt;=Ф.F7r разд.4 стл.22 стр.45</t>
  </si>
  <si>
    <t>Ф.F7r разд.4 стл.23 стр.47&lt;=Ф.F7r разд.4 стл.23 стр.45</t>
  </si>
  <si>
    <t>Ф.F7r разд.4 стл.24 стр.47&lt;=Ф.F7r разд.4 стл.24 стр.45</t>
  </si>
  <si>
    <t>Ф.F7r разд.4 стл.25 стр.47&lt;=Ф.F7r разд.4 стл.25 стр.45</t>
  </si>
  <si>
    <t>Ф.F7r разд.4 стл.26 стр.47&lt;=Ф.F7r разд.4 стл.26 стр.45</t>
  </si>
  <si>
    <t>Ф.F7r разд.4 стл.27 стр.47&lt;=Ф.F7r разд.4 стл.27 стр.45</t>
  </si>
  <si>
    <t>Ф.F7r разд.4 стл.28 стр.47&lt;=Ф.F7r разд.4 стл.28 стр.45</t>
  </si>
  <si>
    <t>Ф.F7r разд.4 стл.29 стр.47&lt;=Ф.F7r разд.4 стл.29 стр.45</t>
  </si>
  <si>
    <t>Ф.F7r разд.4 стл.3 стр.47&lt;=Ф.F7r разд.4 стл.3 стр.45</t>
  </si>
  <si>
    <t>Ф.F7r разд.4 стл.30 стр.47&lt;=Ф.F7r разд.4 стл.30 стр.45</t>
  </si>
  <si>
    <t>Ф.F7r разд.4 стл.31 стр.47&lt;=Ф.F7r разд.4 стл.31 стр.45</t>
  </si>
  <si>
    <t>Ф.F7r разд.4 стл.32 стр.47&lt;=Ф.F7r разд.4 стл.32 стр.45</t>
  </si>
  <si>
    <t>Ф.F7r разд.4 стл.33 стр.47&lt;=Ф.F7r разд.4 стл.33 стр.45</t>
  </si>
  <si>
    <t>Ф.F7r разд.4 стл.4 стр.47&lt;=Ф.F7r разд.4 стл.4 стр.45</t>
  </si>
  <si>
    <t>Ф.F7r разд.4 стл.5 стр.47&lt;=Ф.F7r разд.4 стл.5 стр.45</t>
  </si>
  <si>
    <t>Ф.F7r разд.4 стл.6 стр.47&lt;=Ф.F7r разд.4 стл.6 стр.45</t>
  </si>
  <si>
    <t>Ф.F7r разд.4 стл.7 стр.47&lt;=Ф.F7r разд.4 стл.7 стр.45</t>
  </si>
  <si>
    <t>Ф.F7r разд.4 стл.8 стр.47&lt;=Ф.F7r разд.4 стл.8 стр.45</t>
  </si>
  <si>
    <t>Ф.F7r разд.4 стл.9 стр.47&lt;=Ф.F7r разд.4 стл.9 стр.45</t>
  </si>
  <si>
    <t>Ф.F7r разд.4 стл.1 стр.58&lt;=Ф.F7r разд.4 стл.1 стр.48</t>
  </si>
  <si>
    <t>Ф.F7r разд.4 стл.10 стр.58&lt;=Ф.F7r разд.4 стл.10 стр.48</t>
  </si>
  <si>
    <t>Ф.F7r разд.4 стл.11 стр.58&lt;=Ф.F7r разд.4 стл.11 стр.48</t>
  </si>
  <si>
    <t>Ф.F7r разд.4 стл.12 стр.58&lt;=Ф.F7r разд.4 стл.12 стр.48</t>
  </si>
  <si>
    <t>Ф.F7r разд.4 стл.13 стр.58&lt;=Ф.F7r разд.4 стл.13 стр.48</t>
  </si>
  <si>
    <t>Ф.F7r разд.4 стл.14 стр.58&lt;=Ф.F7r разд.4 стл.14 стр.48</t>
  </si>
  <si>
    <t>Ф.F7r разд.4 стл.15 стр.58&lt;=Ф.F7r разд.4 стл.15 стр.48</t>
  </si>
  <si>
    <t>Ф.F7r разд.4 стл.16 стр.58&lt;=Ф.F7r разд.4 стл.16 стр.48</t>
  </si>
  <si>
    <t>Ф.F7r разд.4 стл.17 стр.58&lt;=Ф.F7r разд.4 стл.17 стр.48</t>
  </si>
  <si>
    <t>Ф.F7r разд.4 стл.18 стр.58&lt;=Ф.F7r разд.4 стл.18 стр.48</t>
  </si>
  <si>
    <t>Ф.F7r разд.4 стл.19 стр.58&lt;=Ф.F7r разд.4 стл.19 стр.48</t>
  </si>
  <si>
    <t>Ф.F7r разд.4 стл.2 стр.58&lt;=Ф.F7r разд.4 стл.2 стр.48</t>
  </si>
  <si>
    <t>Ф.F7r разд.4 стл.20 стр.58&lt;=Ф.F7r разд.4 стл.20 стр.48</t>
  </si>
  <si>
    <t>Ф.F7r разд.4 стл.21 стр.58&lt;=Ф.F7r разд.4 стл.21 стр.48</t>
  </si>
  <si>
    <t>Ф.F7r разд.4 стл.22 стр.58&lt;=Ф.F7r разд.4 стл.22 стр.48</t>
  </si>
  <si>
    <t>Ф.F7r разд.4 стл.23 стр.58&lt;=Ф.F7r разд.4 стл.23 стр.48</t>
  </si>
  <si>
    <t>Ф.F7r разд.4 стл.24 стр.58&lt;=Ф.F7r разд.4 стл.24 стр.48</t>
  </si>
  <si>
    <t>Ф.F7r разд.4 стл.25 стр.58&lt;=Ф.F7r разд.4 стл.25 стр.48</t>
  </si>
  <si>
    <t>Ф.F7r разд.4 стл.26 стр.58&lt;=Ф.F7r разд.4 стл.26 стр.48</t>
  </si>
  <si>
    <t>Ф.F7r разд.4 стл.27 стр.58&lt;=Ф.F7r разд.4 стл.27 стр.48</t>
  </si>
  <si>
    <t>Ф.F7r разд.4 стл.28 стр.58&lt;=Ф.F7r разд.4 стл.28 стр.48</t>
  </si>
  <si>
    <t>Ф.F7r разд.4 стл.29 стр.58&lt;=Ф.F7r разд.4 стл.29 стр.48</t>
  </si>
  <si>
    <t>Ф.F7r разд.4 стл.3 стр.58&lt;=Ф.F7r разд.4 стл.3 стр.48</t>
  </si>
  <si>
    <t>Ф.F7r разд.4 стл.30 стр.58&lt;=Ф.F7r разд.4 стл.30 стр.48</t>
  </si>
  <si>
    <t>Ф.F7r разд.4 стл.31 стр.58&lt;=Ф.F7r разд.4 стл.31 стр.48</t>
  </si>
  <si>
    <t>Ф.F7r разд.4 стл.32 стр.58&lt;=Ф.F7r разд.4 стл.32 стр.48</t>
  </si>
  <si>
    <t>Ф.F7r разд.4 стл.33 стр.58&lt;=Ф.F7r разд.4 стл.33 стр.48</t>
  </si>
  <si>
    <t>Ф.F7r разд.4 стл.4 стр.58&lt;=Ф.F7r разд.4 стл.4 стр.48</t>
  </si>
  <si>
    <t>Ф.F7r разд.4 стл.5 стр.58&lt;=Ф.F7r разд.4 стл.5 стр.48</t>
  </si>
  <si>
    <t>Ф.F7r разд.4 стл.6 стр.58&lt;=Ф.F7r разд.4 стл.6 стр.48</t>
  </si>
  <si>
    <t>Ф.F7r разд.4 стл.7 стр.58&lt;=Ф.F7r разд.4 стл.7 стр.48</t>
  </si>
  <si>
    <t>Ф.F7r разд.4 стл.8 стр.58&lt;=Ф.F7r разд.4 стл.8 стр.48</t>
  </si>
  <si>
    <t>Ф.F7r разд.4 стл.9 стр.58&lt;=Ф.F7r разд.4 стл.9 стр.48</t>
  </si>
  <si>
    <t>Ф.F7r разд.4 стл.1 стр.61&lt;=Ф.F7r разд.4 стл.1 стр.45</t>
  </si>
  <si>
    <t>Ф.F7r разд.4 стл.10 стр.61&lt;=Ф.F7r разд.4 стл.10 стр.45</t>
  </si>
  <si>
    <t>Ф.F7r разд.4 стл.11 стр.61&lt;=Ф.F7r разд.4 стл.11 стр.45</t>
  </si>
  <si>
    <t>Ф.F7r разд.4 стл.12 стр.61&lt;=Ф.F7r разд.4 стл.12 стр.45</t>
  </si>
  <si>
    <t>Ф.F7r разд.4 стл.13 стр.61&lt;=Ф.F7r разд.4 стл.13 стр.45</t>
  </si>
  <si>
    <t>Ф.F7r разд.4 стл.14 стр.61&lt;=Ф.F7r разд.4 стл.14 стр.45</t>
  </si>
  <si>
    <t>Ф.F7r разд.4 стл.15 стр.61&lt;=Ф.F7r разд.4 стл.15 стр.45</t>
  </si>
  <si>
    <t>Ф.F7r разд.4 стл.16 стр.61&lt;=Ф.F7r разд.4 стл.16 стр.45</t>
  </si>
  <si>
    <t>Ф.F7r разд.4 стл.17 стр.61&lt;=Ф.F7r разд.4 стл.17 стр.45</t>
  </si>
  <si>
    <t>Ф.F7r разд.4 стл.18 стр.61&lt;=Ф.F7r разд.4 стл.18 стр.45</t>
  </si>
  <si>
    <t>Ф.F7r разд.4 стл.19 стр.61&lt;=Ф.F7r разд.4 стл.19 стр.45</t>
  </si>
  <si>
    <t>Ф.F7r разд.4 стл.2 стр.61&lt;=Ф.F7r разд.4 стл.2 стр.45</t>
  </si>
  <si>
    <t>Ф.F7r разд.4 стл.20 стр.61&lt;=Ф.F7r разд.4 стл.20 стр.45</t>
  </si>
  <si>
    <t>Ф.F7r разд.4 стл.21 стр.61&lt;=Ф.F7r разд.4 стл.21 стр.45</t>
  </si>
  <si>
    <t>Ф.F7r разд.4 стл.22 стр.61&lt;=Ф.F7r разд.4 стл.22 стр.45</t>
  </si>
  <si>
    <t>Ф.F7r разд.4 стл.23 стр.61&lt;=Ф.F7r разд.4 стл.23 стр.45</t>
  </si>
  <si>
    <t>Ф.F7r разд.4 стл.24 стр.61&lt;=Ф.F7r разд.4 стл.24 стр.45</t>
  </si>
  <si>
    <t>Ф.F7r разд.4 стл.25 стр.61&lt;=Ф.F7r разд.4 стл.25 стр.45</t>
  </si>
  <si>
    <t>Ф.F7r разд.4 стл.26 стр.61&lt;=Ф.F7r разд.4 стл.26 стр.45</t>
  </si>
  <si>
    <t>Ф.F7r разд.4 стл.27 стр.61&lt;=Ф.F7r разд.4 стл.27 стр.45</t>
  </si>
  <si>
    <t>Ф.F7r разд.4 стл.28 стр.61&lt;=Ф.F7r разд.4 стл.28 стр.45</t>
  </si>
  <si>
    <t>Ф.F7r разд.4 стл.29 стр.61&lt;=Ф.F7r разд.4 стл.29 стр.45</t>
  </si>
  <si>
    <t>Ф.F7r разд.4 стл.3 стр.61&lt;=Ф.F7r разд.4 стл.3 стр.45</t>
  </si>
  <si>
    <t>Ф.F7r разд.4 стл.30 стр.61&lt;=Ф.F7r разд.4 стл.30 стр.45</t>
  </si>
  <si>
    <t>Ф.F7r разд.4 стл.31 стр.61&lt;=Ф.F7r разд.4 стл.31 стр.45</t>
  </si>
  <si>
    <t>Ф.F7r разд.4 стл.32 стр.61&lt;=Ф.F7r разд.4 стл.32 стр.45</t>
  </si>
  <si>
    <t>Ф.F7r разд.4 стл.33 стр.61&lt;=Ф.F7r разд.4 стл.33 стр.45</t>
  </si>
  <si>
    <t>Ф.F7r разд.4 стл.4 стр.61&lt;=Ф.F7r разд.4 стл.4 стр.45</t>
  </si>
  <si>
    <t>Ф.F7r разд.4 стл.5 стр.61&lt;=Ф.F7r разд.4 стл.5 стр.45</t>
  </si>
  <si>
    <t>Ф.F7r разд.4 стл.6 стр.61&lt;=Ф.F7r разд.4 стл.6 стр.45</t>
  </si>
  <si>
    <t>Ф.F7r разд.4 стл.7 стр.61&lt;=Ф.F7r разд.4 стл.7 стр.45</t>
  </si>
  <si>
    <t>Ф.F7r разд.4 стл.8 стр.61&lt;=Ф.F7r разд.4 стл.8 стр.45</t>
  </si>
  <si>
    <t>Ф.F7r разд.4 стл.9 стр.61&lt;=Ф.F7r разд.4 стл.9 стр.45</t>
  </si>
  <si>
    <t>Ф.F7r разд.4 стл.1 стр.62&lt;=Ф.F7r разд.4 стл.1 стр.45</t>
  </si>
  <si>
    <t>Ф.F7r разд.4 стл.10 стр.62&lt;=Ф.F7r разд.4 стл.10 стр.45</t>
  </si>
  <si>
    <t>Ф.F7r разд.4 стл.11 стр.62&lt;=Ф.F7r разд.4 стл.11 стр.45</t>
  </si>
  <si>
    <t>Ф.F7r разд.4 стл.12 стр.62&lt;=Ф.F7r разд.4 стл.12 стр.45</t>
  </si>
  <si>
    <t>Ф.F7r разд.4 стл.13 стр.62&lt;=Ф.F7r разд.4 стл.13 стр.45</t>
  </si>
  <si>
    <t>Ф.F7r разд.4 стл.14 стр.62&lt;=Ф.F7r разд.4 стл.14 стр.45</t>
  </si>
  <si>
    <t>Ф.F7r разд.4 стл.15 стр.62&lt;=Ф.F7r разд.4 стл.15 стр.45</t>
  </si>
  <si>
    <t>Ф.F7r разд.4 стл.16 стр.62&lt;=Ф.F7r разд.4 стл.16 стр.45</t>
  </si>
  <si>
    <t>Ф.F7r разд.4 стл.17 стр.62&lt;=Ф.F7r разд.4 стл.17 стр.45</t>
  </si>
  <si>
    <t>Ф.F7r разд.4 стл.18 стр.62&lt;=Ф.F7r разд.4 стл.18 стр.45</t>
  </si>
  <si>
    <t>Ф.F7r разд.4 стл.19 стр.62&lt;=Ф.F7r разд.4 стл.19 стр.45</t>
  </si>
  <si>
    <t>Ф.F7r разд.4 стл.2 стр.62&lt;=Ф.F7r разд.4 стл.2 стр.45</t>
  </si>
  <si>
    <t>Ф.F7r разд.4 стл.20 стр.62&lt;=Ф.F7r разд.4 стл.20 стр.45</t>
  </si>
  <si>
    <t>Ф.F7r разд.4 стл.21 стр.62&lt;=Ф.F7r разд.4 стл.21 стр.45</t>
  </si>
  <si>
    <t>Ф.F7r разд.4 стл.22 стр.62&lt;=Ф.F7r разд.4 стл.22 стр.45</t>
  </si>
  <si>
    <t>Ф.F7r разд.4 стл.23 стр.62&lt;=Ф.F7r разд.4 стл.23 стр.45</t>
  </si>
  <si>
    <t>Ф.F7r разд.4 стл.24 стр.62&lt;=Ф.F7r разд.4 стл.24 стр.45</t>
  </si>
  <si>
    <t>Ф.F7r разд.4 стл.25 стр.62&lt;=Ф.F7r разд.4 стл.25 стр.45</t>
  </si>
  <si>
    <t>Ф.F7r разд.4 стл.26 стр.62&lt;=Ф.F7r разд.4 стл.26 стр.45</t>
  </si>
  <si>
    <t>Ф.F7r разд.4 стл.27 стр.62&lt;=Ф.F7r разд.4 стл.27 стр.45</t>
  </si>
  <si>
    <t>Ф.F7r разд.4 стл.28 стр.62&lt;=Ф.F7r разд.4 стл.28 стр.45</t>
  </si>
  <si>
    <t>Ф.F7r разд.4 стл.29 стр.62&lt;=Ф.F7r разд.4 стл.29 стр.45</t>
  </si>
  <si>
    <t>Ф.F7r разд.4 стл.3 стр.62&lt;=Ф.F7r разд.4 стл.3 стр.45</t>
  </si>
  <si>
    <t>Ф.F7r разд.4 стл.30 стр.62&lt;=Ф.F7r разд.4 стл.30 стр.45</t>
  </si>
  <si>
    <t>Ф.F7r разд.4 стл.31 стр.62&lt;=Ф.F7r разд.4 стл.31 стр.45</t>
  </si>
  <si>
    <t>Ф.F7r разд.4 стл.32 стр.62&lt;=Ф.F7r разд.4 стл.32 стр.45</t>
  </si>
  <si>
    <t>Ф.F7r разд.4 стл.33 стр.62&lt;=Ф.F7r разд.4 стл.33 стр.45</t>
  </si>
  <si>
    <t>Ф.F7r разд.4 стл.4 стр.62&lt;=Ф.F7r разд.4 стл.4 стр.45</t>
  </si>
  <si>
    <t>Ф.F7r разд.4 стл.5 стр.62&lt;=Ф.F7r разд.4 стл.5 стр.45</t>
  </si>
  <si>
    <t>Ф.F7r разд.4 стл.6 стр.62&lt;=Ф.F7r разд.4 стл.6 стр.45</t>
  </si>
  <si>
    <t>Ф.F7r разд.4 стл.7 стр.62&lt;=Ф.F7r разд.4 стл.7 стр.45</t>
  </si>
  <si>
    <t>Ф.F7r разд.4 стл.8 стр.62&lt;=Ф.F7r разд.4 стл.8 стр.45</t>
  </si>
  <si>
    <t>Ф.F7r разд.4 стл.9 стр.62&lt;=Ф.F7r разд.4 стл.9 стр.45</t>
  </si>
  <si>
    <t>Ф.F7r разд.4 стл.1 стр.57&lt;=Ф.F7r разд.4 стл.1 стр.48</t>
  </si>
  <si>
    <t>Ф.F7r разд.4 стл.10 стр.57&lt;=Ф.F7r разд.4 стл.10 стр.48</t>
  </si>
  <si>
    <t>Ф.F7r разд.4 стл.11 стр.57&lt;=Ф.F7r разд.4 стл.11 стр.48</t>
  </si>
  <si>
    <t>Ф.F7r разд.4 стл.12 стр.57&lt;=Ф.F7r разд.4 стл.12 стр.48</t>
  </si>
  <si>
    <t>Ф.F7r разд.4 стл.13 стр.57&lt;=Ф.F7r разд.4 стл.13 стр.48</t>
  </si>
  <si>
    <t>Ф.F7r разд.4 стл.14 стр.57&lt;=Ф.F7r разд.4 стл.14 стр.48</t>
  </si>
  <si>
    <t>Ф.F7r разд.4 стл.15 стр.57&lt;=Ф.F7r разд.4 стл.15 стр.48</t>
  </si>
  <si>
    <t>Ф.F7r разд.4 стл.16 стр.57&lt;=Ф.F7r разд.4 стл.16 стр.48</t>
  </si>
  <si>
    <t>Ф.F7r разд.4 стл.17 стр.57&lt;=Ф.F7r разд.4 стл.17 стр.48</t>
  </si>
  <si>
    <t>Ф.F7r разд.4 стл.18 стр.57&lt;=Ф.F7r разд.4 стл.18 стр.48</t>
  </si>
  <si>
    <t>Ф.F7r разд.4 стл.19 стр.57&lt;=Ф.F7r разд.4 стл.19 стр.48</t>
  </si>
  <si>
    <t>Ф.F7r разд.4 стл.2 стр.57&lt;=Ф.F7r разд.4 стл.2 стр.48</t>
  </si>
  <si>
    <t>Ф.F7r разд.4 стл.20 стр.57&lt;=Ф.F7r разд.4 стл.20 стр.48</t>
  </si>
  <si>
    <t>Ф.F7r разд.4 стл.21 стр.57&lt;=Ф.F7r разд.4 стл.21 стр.48</t>
  </si>
  <si>
    <t>Ф.F7r разд.4 стл.22 стр.57&lt;=Ф.F7r разд.4 стл.22 стр.48</t>
  </si>
  <si>
    <t>Ф.F7r разд.4 стл.23 стр.57&lt;=Ф.F7r разд.4 стл.23 стр.48</t>
  </si>
  <si>
    <t>Ф.F7r разд.4 стл.24 стр.57&lt;=Ф.F7r разд.4 стл.24 стр.48</t>
  </si>
  <si>
    <t>Ф.F7r разд.4 стл.25 стр.57&lt;=Ф.F7r разд.4 стл.25 стр.48</t>
  </si>
  <si>
    <t>Ф.F7r разд.4 стл.26 стр.57&lt;=Ф.F7r разд.4 стл.26 стр.48</t>
  </si>
  <si>
    <t>Ф.F7r разд.4 стл.27 стр.57&lt;=Ф.F7r разд.4 стл.27 стр.48</t>
  </si>
  <si>
    <t>Ф.F7r разд.4 стл.28 стр.57&lt;=Ф.F7r разд.4 стл.28 стр.48</t>
  </si>
  <si>
    <t>Ф.F7r разд.4 стл.29 стр.57&lt;=Ф.F7r разд.4 стл.29 стр.48</t>
  </si>
  <si>
    <t>Ф.F7r разд.4 стл.3 стр.57&lt;=Ф.F7r разд.4 стл.3 стр.48</t>
  </si>
  <si>
    <t>Ф.F7r разд.4 стл.30 стр.57&lt;=Ф.F7r разд.4 стл.30 стр.48</t>
  </si>
  <si>
    <t>Ф.F7r разд.4 стл.31 стр.57&lt;=Ф.F7r разд.4 стл.31 стр.48</t>
  </si>
  <si>
    <t>Ф.F7r разд.4 стл.32 стр.57&lt;=Ф.F7r разд.4 стл.32 стр.48</t>
  </si>
  <si>
    <t>Ф.F7r разд.4 стл.33 стр.57&lt;=Ф.F7r разд.4 стл.33 стр.48</t>
  </si>
  <si>
    <t>Ф.F7r разд.4 стл.4 стр.57&lt;=Ф.F7r разд.4 стл.4 стр.48</t>
  </si>
  <si>
    <t>Ф.F7r разд.4 стл.5 стр.57&lt;=Ф.F7r разд.4 стл.5 стр.48</t>
  </si>
  <si>
    <t>Ф.F7r разд.4 стл.6 стр.57&lt;=Ф.F7r разд.4 стл.6 стр.48</t>
  </si>
  <si>
    <t>Ф.F7r разд.4 стл.7 стр.57&lt;=Ф.F7r разд.4 стл.7 стр.48</t>
  </si>
  <si>
    <t>Ф.F7r разд.4 стл.8 стр.57&lt;=Ф.F7r разд.4 стл.8 стр.48</t>
  </si>
  <si>
    <t>Ф.F7r разд.4 стл.9 стр.57&lt;=Ф.F7r разд.4 стл.9 стр.48</t>
  </si>
  <si>
    <t>Ф.F7r разд.4 стл.1 стр.56&lt;=Ф.F7r разд.4 стл.1 стр.48</t>
  </si>
  <si>
    <t>Ф.F7r разд.4 стл.10 стр.56&lt;=Ф.F7r разд.4 стл.10 стр.48</t>
  </si>
  <si>
    <t>Ф.F7r разд.4 стл.11 стр.56&lt;=Ф.F7r разд.4 стл.11 стр.48</t>
  </si>
  <si>
    <t>Ф.F7r разд.4 стл.12 стр.56&lt;=Ф.F7r разд.4 стл.12 стр.48</t>
  </si>
  <si>
    <t>Ф.F7r разд.4 стл.13 стр.56&lt;=Ф.F7r разд.4 стл.13 стр.48</t>
  </si>
  <si>
    <t>Ф.F7r разд.4 стл.14 стр.56&lt;=Ф.F7r разд.4 стл.14 стр.48</t>
  </si>
  <si>
    <t>Ф.F7r разд.4 стл.15 стр.56&lt;=Ф.F7r разд.4 стл.15 стр.48</t>
  </si>
  <si>
    <t>Ф.F7r разд.4 стл.16 стр.56&lt;=Ф.F7r разд.4 стл.16 стр.48</t>
  </si>
  <si>
    <t>Ф.F7r разд.4 стл.17 стр.56&lt;=Ф.F7r разд.4 стл.17 стр.48</t>
  </si>
  <si>
    <t>Ф.F7r разд.4 стл.18 стр.56&lt;=Ф.F7r разд.4 стл.18 стр.48</t>
  </si>
  <si>
    <t>Ф.F7r разд.4 стл.19 стр.56&lt;=Ф.F7r разд.4 стл.19 стр.48</t>
  </si>
  <si>
    <t>Ф.F7r разд.4 стл.2 стр.56&lt;=Ф.F7r разд.4 стл.2 стр.48</t>
  </si>
  <si>
    <t>Ф.F7r разд.4 стл.20 стр.56&lt;=Ф.F7r разд.4 стл.20 стр.48</t>
  </si>
  <si>
    <t>Ф.F7r разд.4 стл.21 стр.56&lt;=Ф.F7r разд.4 стл.21 стр.48</t>
  </si>
  <si>
    <t>Ф.F7r разд.4 стл.22 стр.56&lt;=Ф.F7r разд.4 стл.22 стр.48</t>
  </si>
  <si>
    <t>Ф.F7r разд.4 стл.23 стр.56&lt;=Ф.F7r разд.4 стл.23 стр.48</t>
  </si>
  <si>
    <t>Ф.F7r разд.4 стл.24 стр.56&lt;=Ф.F7r разд.4 стл.24 стр.48</t>
  </si>
  <si>
    <t>Ф.F7r разд.4 стл.25 стр.56&lt;=Ф.F7r разд.4 стл.25 стр.48</t>
  </si>
  <si>
    <t>Ф.F7r разд.4 стл.26 стр.56&lt;=Ф.F7r разд.4 стл.26 стр.48</t>
  </si>
  <si>
    <t>Ф.F7r разд.4 стл.27 стр.56&lt;=Ф.F7r разд.4 стл.27 стр.48</t>
  </si>
  <si>
    <t>Ф.F7r разд.4 стл.28 стр.56&lt;=Ф.F7r разд.4 стл.28 стр.48</t>
  </si>
  <si>
    <t>Ф.F7r разд.4 стл.29 стр.56&lt;=Ф.F7r разд.4 стл.29 стр.48</t>
  </si>
  <si>
    <t>Ф.F7r разд.4 стл.3 стр.56&lt;=Ф.F7r разд.4 стл.3 стр.48</t>
  </si>
  <si>
    <t>Ф.F7r разд.4 стл.30 стр.56&lt;=Ф.F7r разд.4 стл.30 стр.48</t>
  </si>
  <si>
    <t>Ф.F7r разд.4 стл.31 стр.56&lt;=Ф.F7r разд.4 стл.31 стр.48</t>
  </si>
  <si>
    <t>Ф.F7r разд.4 стл.32 стр.56&lt;=Ф.F7r разд.4 стл.32 стр.48</t>
  </si>
  <si>
    <t>Ф.F7r разд.4 стл.33 стр.56&lt;=Ф.F7r разд.4 стл.33 стр.48</t>
  </si>
  <si>
    <t>Ф.F7r разд.4 стл.4 стр.56&lt;=Ф.F7r разд.4 стл.4 стр.48</t>
  </si>
  <si>
    <t>Ф.F7r разд.4 стл.5 стр.56&lt;=Ф.F7r разд.4 стл.5 стр.48</t>
  </si>
  <si>
    <t>Ф.F7r разд.4 стл.6 стр.56&lt;=Ф.F7r разд.4 стл.6 стр.48</t>
  </si>
  <si>
    <t>Ф.F7r разд.4 стл.7 стр.56&lt;=Ф.F7r разд.4 стл.7 стр.48</t>
  </si>
  <si>
    <t>Ф.F7r разд.4 стл.8 стр.56&lt;=Ф.F7r разд.4 стл.8 стр.48</t>
  </si>
  <si>
    <t>Ф.F7r разд.4 стл.9 стр.56&lt;=Ф.F7r разд.4 стл.9 стр.48</t>
  </si>
  <si>
    <t>Ф.F7r разд.4 стл.1 стр.55&lt;=Ф.F7r разд.4 стл.1 стр.48</t>
  </si>
  <si>
    <t>Ф.F7r разд.4 стл.10 стр.55&lt;=Ф.F7r разд.4 стл.10 стр.48</t>
  </si>
  <si>
    <t>Ф.F7r разд.4 стл.11 стр.55&lt;=Ф.F7r разд.4 стл.11 стр.48</t>
  </si>
  <si>
    <t>Ф.F7r разд.4 стл.12 стр.55&lt;=Ф.F7r разд.4 стл.12 стр.48</t>
  </si>
  <si>
    <t>Ф.F7r разд.4 стл.13 стр.55&lt;=Ф.F7r разд.4 стл.13 стр.48</t>
  </si>
  <si>
    <t>Ф.F7r разд.4 стл.14 стр.55&lt;=Ф.F7r разд.4 стл.14 стр.48</t>
  </si>
  <si>
    <t>Ф.F7r разд.4 стл.15 стр.55&lt;=Ф.F7r разд.4 стл.15 стр.48</t>
  </si>
  <si>
    <t>Ф.F7r разд.4 стл.16 стр.55&lt;=Ф.F7r разд.4 стл.16 стр.48</t>
  </si>
  <si>
    <t>Ф.F7r разд.4 стл.17 стр.55&lt;=Ф.F7r разд.4 стл.17 стр.48</t>
  </si>
  <si>
    <t>Ф.F7r разд.4 стл.18 стр.55&lt;=Ф.F7r разд.4 стл.18 стр.48</t>
  </si>
  <si>
    <t>Ф.F7r разд.4 стл.19 стр.55&lt;=Ф.F7r разд.4 стл.19 стр.48</t>
  </si>
  <si>
    <t>Ф.F7r разд.4 стл.2 стр.55&lt;=Ф.F7r разд.4 стл.2 стр.48</t>
  </si>
  <si>
    <t>Ф.F7r разд.4 стл.20 стр.55&lt;=Ф.F7r разд.4 стл.20 стр.48</t>
  </si>
  <si>
    <t>Ф.F7r разд.4 стл.21 стр.55&lt;=Ф.F7r разд.4 стл.21 стр.48</t>
  </si>
  <si>
    <t>Ф.F7r разд.4 стл.22 стр.55&lt;=Ф.F7r разд.4 стл.22 стр.48</t>
  </si>
  <si>
    <t>Ф.F7r разд.4 стл.23 стр.55&lt;=Ф.F7r разд.4 стл.23 стр.48</t>
  </si>
  <si>
    <t>Ф.F7r разд.4 стл.24 стр.55&lt;=Ф.F7r разд.4 стл.24 стр.48</t>
  </si>
  <si>
    <t>Ф.F7r разд.4 стл.25 стр.55&lt;=Ф.F7r разд.4 стл.25 стр.48</t>
  </si>
  <si>
    <t>Ф.F7r разд.4 стл.26 стр.55&lt;=Ф.F7r разд.4 стл.26 стр.48</t>
  </si>
  <si>
    <t>Ф.F7r разд.4 стл.27 стр.55&lt;=Ф.F7r разд.4 стл.27 стр.48</t>
  </si>
  <si>
    <t>Ф.F7r разд.4 стл.28 стр.55&lt;=Ф.F7r разд.4 стл.28 стр.48</t>
  </si>
  <si>
    <t>Ф.F7r разд.4 стл.29 стр.55&lt;=Ф.F7r разд.4 стл.29 стр.48</t>
  </si>
  <si>
    <t>Ф.F7r разд.4 стл.3 стр.55&lt;=Ф.F7r разд.4 стл.3 стр.48</t>
  </si>
  <si>
    <t>Ф.F7r разд.4 стл.30 стр.55&lt;=Ф.F7r разд.4 стл.30 стр.48</t>
  </si>
  <si>
    <t>Ф.F7r разд.4 стл.31 стр.55&lt;=Ф.F7r разд.4 стл.31 стр.48</t>
  </si>
  <si>
    <t>Ф.F7r разд.4 стл.32 стр.55&lt;=Ф.F7r разд.4 стл.32 стр.48</t>
  </si>
  <si>
    <t>Ф.F7r разд.4 стл.33 стр.55&lt;=Ф.F7r разд.4 стл.33 стр.48</t>
  </si>
  <si>
    <t>Ф.F7r разд.4 стл.4 стр.55&lt;=Ф.F7r разд.4 стл.4 стр.48</t>
  </si>
  <si>
    <t>Ф.F7r разд.4 стл.5 стр.55&lt;=Ф.F7r разд.4 стл.5 стр.48</t>
  </si>
  <si>
    <t>Ф.F7r разд.4 стл.6 стр.55&lt;=Ф.F7r разд.4 стл.6 стр.48</t>
  </si>
  <si>
    <t>Ф.F7r разд.4 стл.7 стр.55&lt;=Ф.F7r разд.4 стл.7 стр.48</t>
  </si>
  <si>
    <t>Ф.F7r разд.4 стл.8 стр.55&lt;=Ф.F7r разд.4 стл.8 стр.48</t>
  </si>
  <si>
    <t>Ф.F7r разд.4 стл.9 стр.55&lt;=Ф.F7r разд.4 стл.9 стр.48</t>
  </si>
  <si>
    <t>Ф.F7r разд.4 стл.1 стр.53&lt;=Ф.F7r разд.4 стл.1 стр.48</t>
  </si>
  <si>
    <t>Ф.F7r разд.4 стл.10 стр.53&lt;=Ф.F7r разд.4 стл.10 стр.48</t>
  </si>
  <si>
    <t>Ф.F7r разд.4 стл.11 стр.53&lt;=Ф.F7r разд.4 стл.11 стр.48</t>
  </si>
  <si>
    <t>Ф.F7r разд.4 стл.12 стр.53&lt;=Ф.F7r разд.4 стл.12 стр.48</t>
  </si>
  <si>
    <t>Ф.F7r разд.4 стл.13 стр.53&lt;=Ф.F7r разд.4 стл.13 стр.48</t>
  </si>
  <si>
    <t>Ф.F7r разд.4 стл.14 стр.53&lt;=Ф.F7r разд.4 стл.14 стр.48</t>
  </si>
  <si>
    <t>Ф.F7r разд.4 стл.15 стр.53&lt;=Ф.F7r разд.4 стл.15 стр.48</t>
  </si>
  <si>
    <t>Ф.F7r разд.4 стл.16 стр.53&lt;=Ф.F7r разд.4 стл.16 стр.48</t>
  </si>
  <si>
    <t>Ф.F7r разд.4 стл.17 стр.53&lt;=Ф.F7r разд.4 стл.17 стр.48</t>
  </si>
  <si>
    <t>Ф.F7r разд.4 стл.18 стр.53&lt;=Ф.F7r разд.4 стл.18 стр.48</t>
  </si>
  <si>
    <t>Ф.F7r разд.4 стл.19 стр.53&lt;=Ф.F7r разд.4 стл.19 стр.48</t>
  </si>
  <si>
    <t>Ф.F7r разд.4 стл.2 стр.53&lt;=Ф.F7r разд.4 стл.2 стр.48</t>
  </si>
  <si>
    <t>Ф.F7r разд.4 стл.20 стр.53&lt;=Ф.F7r разд.4 стл.20 стр.48</t>
  </si>
  <si>
    <t>Ф.F7r разд.4 стл.21 стр.53&lt;=Ф.F7r разд.4 стл.21 стр.48</t>
  </si>
  <si>
    <t>Ф.F7r разд.4 стл.22 стр.53&lt;=Ф.F7r разд.4 стл.22 стр.48</t>
  </si>
  <si>
    <t>Ф.F7r разд.4 стл.23 стр.53&lt;=Ф.F7r разд.4 стл.23 стр.48</t>
  </si>
  <si>
    <t>Ф.F7r разд.4 стл.24 стр.53&lt;=Ф.F7r разд.4 стл.24 стр.48</t>
  </si>
  <si>
    <t>Ф.F7r разд.4 стл.25 стр.53&lt;=Ф.F7r разд.4 стл.25 стр.48</t>
  </si>
  <si>
    <t>Ф.F7r разд.4 стл.26 стр.53&lt;=Ф.F7r разд.4 стл.26 стр.48</t>
  </si>
  <si>
    <t>Ф.F7r разд.4 стл.27 стр.53&lt;=Ф.F7r разд.4 стл.27 стр.48</t>
  </si>
  <si>
    <t>Ф.F7r разд.4 стл.28 стр.53&lt;=Ф.F7r разд.4 стл.28 стр.48</t>
  </si>
  <si>
    <t>Ф.F7r разд.4 стл.29 стр.53&lt;=Ф.F7r разд.4 стл.29 стр.48</t>
  </si>
  <si>
    <t>Ф.F7r разд.4 стл.3 стр.53&lt;=Ф.F7r разд.4 стл.3 стр.48</t>
  </si>
  <si>
    <t>Ф.F7r разд.4 стл.30 стр.53&lt;=Ф.F7r разд.4 стл.30 стр.48</t>
  </si>
  <si>
    <t>Ф.F7r разд.4 стл.31 стр.53&lt;=Ф.F7r разд.4 стл.31 стр.48</t>
  </si>
  <si>
    <t>Ф.F7r разд.4 стл.32 стр.53&lt;=Ф.F7r разд.4 стл.32 стр.48</t>
  </si>
  <si>
    <t>Ф.F7r разд.4 стл.33 стр.53&lt;=Ф.F7r разд.4 стл.33 стр.48</t>
  </si>
  <si>
    <t>Ф.F7r разд.4 стл.4 стр.53&lt;=Ф.F7r разд.4 стл.4 стр.48</t>
  </si>
  <si>
    <t>Ф.F7r разд.4 стл.5 стр.53&lt;=Ф.F7r разд.4 стл.5 стр.48</t>
  </si>
  <si>
    <t>Ф.F7r разд.4 стл.6 стр.53&lt;=Ф.F7r разд.4 стл.6 стр.48</t>
  </si>
  <si>
    <t>Ф.F7r разд.4 стл.7 стр.53&lt;=Ф.F7r разд.4 стл.7 стр.48</t>
  </si>
  <si>
    <t>Ф.F7r разд.4 стл.8 стр.53&lt;=Ф.F7r разд.4 стл.8 стр.48</t>
  </si>
  <si>
    <t>Ф.F7r разд.4 стл.9 стр.53&lt;=Ф.F7r разд.4 стл.9 стр.48</t>
  </si>
  <si>
    <t>Ф.F7r разд.4 стл.1 стр.71&lt;=Ф.F7r разд.4 стл.1 стр.45</t>
  </si>
  <si>
    <t>Ф.F7r разд.4 стл.10 стр.71&lt;=Ф.F7r разд.4 стл.10 стр.45</t>
  </si>
  <si>
    <t>Ф.F7r разд.4 стл.11 стр.71&lt;=Ф.F7r разд.4 стл.11 стр.45</t>
  </si>
  <si>
    <t>Ф.F7r разд.4 стл.12 стр.71&lt;=Ф.F7r разд.4 стл.12 стр.45</t>
  </si>
  <si>
    <t>Ф.F7r разд.4 стл.13 стр.71&lt;=Ф.F7r разд.4 стл.13 стр.45</t>
  </si>
  <si>
    <t>Ф.F7r разд.4 стл.14 стр.71&lt;=Ф.F7r разд.4 стл.14 стр.45</t>
  </si>
  <si>
    <t>Ф.F7r разд.4 стл.15 стр.71&lt;=Ф.F7r разд.4 стл.15 стр.45</t>
  </si>
  <si>
    <t>Ф.F7r разд.4 стл.16 стр.71&lt;=Ф.F7r разд.4 стл.16 стр.45</t>
  </si>
  <si>
    <t>Ф.F7r разд.4 стл.17 стр.71&lt;=Ф.F7r разд.4 стл.17 стр.45</t>
  </si>
  <si>
    <t>Ф.F7r разд.4 стл.18 стр.71&lt;=Ф.F7r разд.4 стл.18 стр.45</t>
  </si>
  <si>
    <t>Ф.F7r разд.4 стл.19 стр.71&lt;=Ф.F7r разд.4 стл.19 стр.45</t>
  </si>
  <si>
    <t>Ф.F7r разд.4 стл.2 стр.71&lt;=Ф.F7r разд.4 стл.2 стр.45</t>
  </si>
  <si>
    <t>Ф.F7r разд.4 стл.20 стр.71&lt;=Ф.F7r разд.4 стл.20 стр.45</t>
  </si>
  <si>
    <t>Ф.F7r разд.4 стл.21 стр.71&lt;=Ф.F7r разд.4 стл.21 стр.45</t>
  </si>
  <si>
    <t>Ф.F7r разд.4 стл.22 стр.71&lt;=Ф.F7r разд.4 стл.22 стр.45</t>
  </si>
  <si>
    <t>Ф.F7r разд.4 стл.23 стр.71&lt;=Ф.F7r разд.4 стл.23 стр.45</t>
  </si>
  <si>
    <t>Ф.F7r разд.4 стл.24 стр.71&lt;=Ф.F7r разд.4 стл.24 стр.45</t>
  </si>
  <si>
    <t>Ф.F7r разд.4 стл.25 стр.71&lt;=Ф.F7r разд.4 стл.25 стр.45</t>
  </si>
  <si>
    <t>Ф.F7r разд.4 стл.26 стр.71&lt;=Ф.F7r разд.4 стл.26 стр.45</t>
  </si>
  <si>
    <t>Ф.F7r разд.4 стл.27 стр.71&lt;=Ф.F7r разд.4 стл.27 стр.45</t>
  </si>
  <si>
    <t>Ф.F7r разд.4 стл.28 стр.71&lt;=Ф.F7r разд.4 стл.28 стр.45</t>
  </si>
  <si>
    <t>Ф.F7r разд.4 стл.29 стр.71&lt;=Ф.F7r разд.4 стл.29 стр.45</t>
  </si>
  <si>
    <t>Ф.F7r разд.4 стл.3 стр.71&lt;=Ф.F7r разд.4 стл.3 стр.45</t>
  </si>
  <si>
    <t>Ф.F7r разд.4 стл.30 стр.71&lt;=Ф.F7r разд.4 стл.30 стр.45</t>
  </si>
  <si>
    <t>Ф.F7r разд.4 стл.31 стр.71&lt;=Ф.F7r разд.4 стл.31 стр.45</t>
  </si>
  <si>
    <t>Ф.F7r разд.4 стл.32 стр.71&lt;=Ф.F7r разд.4 стл.32 стр.45</t>
  </si>
  <si>
    <t>Ф.F7r разд.4 стл.33 стр.71&lt;=Ф.F7r разд.4 стл.33 стр.45</t>
  </si>
  <si>
    <t>Ф.F7r разд.4 стл.4 стр.71&lt;=Ф.F7r разд.4 стл.4 стр.45</t>
  </si>
  <si>
    <t>Ф.F7r разд.4 стл.5 стр.71&lt;=Ф.F7r разд.4 стл.5 стр.45</t>
  </si>
  <si>
    <t>Ф.F7r разд.4 стл.6 стр.71&lt;=Ф.F7r разд.4 стл.6 стр.45</t>
  </si>
  <si>
    <t>Ф.F7r разд.4 стл.7 стр.71&lt;=Ф.F7r разд.4 стл.7 стр.45</t>
  </si>
  <si>
    <t>Ф.F7r разд.4 стл.8 стр.71&lt;=Ф.F7r разд.4 стл.8 стр.45</t>
  </si>
  <si>
    <t>Ф.F7r разд.4 стл.9 стр.71&lt;=Ф.F7r разд.4 стл.9 стр.45</t>
  </si>
  <si>
    <t>Ф.F7r разд.4 стл.1 стр.54&lt;=Ф.F7r разд.4 стл.1 стр.48</t>
  </si>
  <si>
    <t>Ф.F7r разд.4 стл.10 стр.54&lt;=Ф.F7r разд.4 стл.10 стр.48</t>
  </si>
  <si>
    <t>Ф.F7r разд.4 стл.11 стр.54&lt;=Ф.F7r разд.4 стл.11 стр.48</t>
  </si>
  <si>
    <t>Ф.F7r разд.4 стл.12 стр.54&lt;=Ф.F7r разд.4 стл.12 стр.48</t>
  </si>
  <si>
    <t>Ф.F7r разд.4 стл.13 стр.54&lt;=Ф.F7r разд.4 стл.13 стр.48</t>
  </si>
  <si>
    <t>Ф.F7r разд.4 стл.14 стр.54&lt;=Ф.F7r разд.4 стл.14 стр.48</t>
  </si>
  <si>
    <t>Ф.F7r разд.4 стл.15 стр.54&lt;=Ф.F7r разд.4 стл.15 стр.48</t>
  </si>
  <si>
    <t>Ф.F7r разд.4 стл.16 стр.54&lt;=Ф.F7r разд.4 стл.16 стр.48</t>
  </si>
  <si>
    <t>Ф.F7r разд.4 стл.17 стр.54&lt;=Ф.F7r разд.4 стл.17 стр.48</t>
  </si>
  <si>
    <t>Ф.F7r разд.4 стл.18 стр.54&lt;=Ф.F7r разд.4 стл.18 стр.48</t>
  </si>
  <si>
    <t>Ф.F7r разд.4 стл.19 стр.54&lt;=Ф.F7r разд.4 стл.19 стр.48</t>
  </si>
  <si>
    <t>Ф.F7r разд.4 стл.2 стр.54&lt;=Ф.F7r разд.4 стл.2 стр.48</t>
  </si>
  <si>
    <t>Ф.F7r разд.4 стл.20 стр.54&lt;=Ф.F7r разд.4 стл.20 стр.48</t>
  </si>
  <si>
    <t>Ф.F7r разд.4 стл.21 стр.54&lt;=Ф.F7r разд.4 стл.21 стр.48</t>
  </si>
  <si>
    <t>Ф.F7r разд.4 стл.22 стр.54&lt;=Ф.F7r разд.4 стл.22 стр.48</t>
  </si>
  <si>
    <t>Ф.F7r разд.4 стл.23 стр.54&lt;=Ф.F7r разд.4 стл.23 стр.48</t>
  </si>
  <si>
    <t>Ф.F7r разд.4 стл.24 стр.54&lt;=Ф.F7r разд.4 стл.24 стр.48</t>
  </si>
  <si>
    <t>Ф.F7r разд.4 стл.25 стр.54&lt;=Ф.F7r разд.4 стл.25 стр.48</t>
  </si>
  <si>
    <t>Ф.F7r разд.4 стл.26 стр.54&lt;=Ф.F7r разд.4 стл.26 стр.48</t>
  </si>
  <si>
    <t>Ф.F7r разд.4 стл.27 стр.54&lt;=Ф.F7r разд.4 стл.27 стр.48</t>
  </si>
  <si>
    <t>Ф.F7r разд.4 стл.28 стр.54&lt;=Ф.F7r разд.4 стл.28 стр.48</t>
  </si>
  <si>
    <t>Ф.F7r разд.4 стл.29 стр.54&lt;=Ф.F7r разд.4 стл.29 стр.48</t>
  </si>
  <si>
    <t>Ф.F7r разд.4 стл.3 стр.54&lt;=Ф.F7r разд.4 стл.3 стр.48</t>
  </si>
  <si>
    <t>Ф.F7r разд.4 стл.30 стр.54&lt;=Ф.F7r разд.4 стл.30 стр.48</t>
  </si>
  <si>
    <t>Ф.F7r разд.4 стл.31 стр.54&lt;=Ф.F7r разд.4 стл.31 стр.48</t>
  </si>
  <si>
    <t>Ф.F7r разд.4 стл.32 стр.54&lt;=Ф.F7r разд.4 стл.32 стр.48</t>
  </si>
  <si>
    <t>Ф.F7r разд.4 стл.33 стр.54&lt;=Ф.F7r разд.4 стл.33 стр.48</t>
  </si>
  <si>
    <t>Ф.F7r разд.4 стл.4 стр.54&lt;=Ф.F7r разд.4 стл.4 стр.48</t>
  </si>
  <si>
    <t>Ф.F7r разд.4 стл.5 стр.54&lt;=Ф.F7r разд.4 стл.5 стр.48</t>
  </si>
  <si>
    <t>Ф.F7r разд.4 стл.6 стр.54&lt;=Ф.F7r разд.4 стл.6 стр.48</t>
  </si>
  <si>
    <t>Ф.F7r разд.4 стл.7 стр.54&lt;=Ф.F7r разд.4 стл.7 стр.48</t>
  </si>
  <si>
    <t>Ф.F7r разд.4 стл.8 стр.54&lt;=Ф.F7r разд.4 стл.8 стр.48</t>
  </si>
  <si>
    <t>Ф.F7r разд.4 стл.9 стр.54&lt;=Ф.F7r разд.4 стл.9 стр.48</t>
  </si>
  <si>
    <t>Ф.F7r разд.4 стл.1 стр.46&lt;=Ф.F7r разд.4 стл.1 стр.45</t>
  </si>
  <si>
    <t>Ф.F7r разд.4 стл.10 стр.46&lt;=Ф.F7r разд.4 стл.10 стр.45</t>
  </si>
  <si>
    <t>Ф.F7r разд.4 стл.11 стр.46&lt;=Ф.F7r разд.4 стл.11 стр.45</t>
  </si>
  <si>
    <t>Ф.F7r разд.4 стл.12 стр.46&lt;=Ф.F7r разд.4 стл.12 стр.45</t>
  </si>
  <si>
    <t>Ф.F7r разд.4 стл.13 стр.46&lt;=Ф.F7r разд.4 стл.13 стр.45</t>
  </si>
  <si>
    <t>Ф.F7r разд.4 стл.14 стр.46&lt;=Ф.F7r разд.4 стл.14 стр.45</t>
  </si>
  <si>
    <t>Ф.F7r разд.4 стл.15 стр.46&lt;=Ф.F7r разд.4 стл.15 стр.45</t>
  </si>
  <si>
    <t>Ф.F7r разд.4 стл.16 стр.46&lt;=Ф.F7r разд.4 стл.16 стр.45</t>
  </si>
  <si>
    <t>Ф.F7r разд.4 стл.17 стр.46&lt;=Ф.F7r разд.4 стл.17 стр.45</t>
  </si>
  <si>
    <t>Ф.F7r разд.4 стл.18 стр.46&lt;=Ф.F7r разд.4 стл.18 стр.45</t>
  </si>
  <si>
    <t>Ф.F7r разд.4 стл.19 стр.46&lt;=Ф.F7r разд.4 стл.19 стр.45</t>
  </si>
  <si>
    <t>Ф.F7r разд.4 стл.2 стр.46&lt;=Ф.F7r разд.4 стл.2 стр.45</t>
  </si>
  <si>
    <t>Ф.F7r разд.4 стл.20 стр.46&lt;=Ф.F7r разд.4 стл.20 стр.45</t>
  </si>
  <si>
    <t>Ф.F7r разд.4 стл.21 стр.46&lt;=Ф.F7r разд.4 стл.21 стр.45</t>
  </si>
  <si>
    <t>Ф.F7r разд.4 стл.22 стр.46&lt;=Ф.F7r разд.4 стл.22 стр.45</t>
  </si>
  <si>
    <t>Ф.F7r разд.4 стл.23 стр.46&lt;=Ф.F7r разд.4 стл.23 стр.45</t>
  </si>
  <si>
    <t>Ф.F7r разд.4 стл.24 стр.46&lt;=Ф.F7r разд.4 стл.24 стр.45</t>
  </si>
  <si>
    <t>Ф.F7r разд.4 стл.25 стр.46&lt;=Ф.F7r разд.4 стл.25 стр.45</t>
  </si>
  <si>
    <t>Ф.F7r разд.4 стл.26 стр.46&lt;=Ф.F7r разд.4 стл.26 стр.45</t>
  </si>
  <si>
    <t>Ф.F7r разд.4 стл.27 стр.46&lt;=Ф.F7r разд.4 стл.27 стр.45</t>
  </si>
  <si>
    <t>Ф.F7r разд.4 стл.28 стр.46&lt;=Ф.F7r разд.4 стл.28 стр.45</t>
  </si>
  <si>
    <t>Ф.F7r разд.4 стл.29 стр.46&lt;=Ф.F7r разд.4 стл.29 стр.45</t>
  </si>
  <si>
    <t>Ф.F7r разд.4 стл.3 стр.46&lt;=Ф.F7r разд.4 стл.3 стр.45</t>
  </si>
  <si>
    <t>Ф.F7r разд.4 стл.30 стр.46&lt;=Ф.F7r разд.4 стл.30 стр.45</t>
  </si>
  <si>
    <t>Ф.F7r разд.4 стл.31 стр.46&lt;=Ф.F7r разд.4 стл.31 стр.45</t>
  </si>
  <si>
    <t>Ф.F7r разд.4 стл.32 стр.46&lt;=Ф.F7r разд.4 стл.32 стр.45</t>
  </si>
  <si>
    <t>Ф.F7r разд.4 стл.33 стр.46&lt;=Ф.F7r разд.4 стл.33 стр.45</t>
  </si>
  <si>
    <t>Ф.F7r разд.4 стл.4 стр.46&lt;=Ф.F7r разд.4 стл.4 стр.45</t>
  </si>
  <si>
    <t>Ф.F7r разд.4 стл.5 стр.46&lt;=Ф.F7r разд.4 стл.5 стр.45</t>
  </si>
  <si>
    <t>Ф.F7r разд.4 стл.6 стр.46&lt;=Ф.F7r разд.4 стл.6 стр.45</t>
  </si>
  <si>
    <t>Ф.F7r разд.4 стл.7 стр.46&lt;=Ф.F7r разд.4 стл.7 стр.45</t>
  </si>
  <si>
    <t>Ф.F7r разд.4 стл.8 стр.46&lt;=Ф.F7r разд.4 стл.8 стр.45</t>
  </si>
  <si>
    <t>Ф.F7r разд.4 стл.9 стр.46&lt;=Ф.F7r разд.4 стл.9 стр.45</t>
  </si>
  <si>
    <t>Ф.F7r разд.4 стл.1 стр.68&lt;=Ф.F7r разд.4 стл.1 стр.45</t>
  </si>
  <si>
    <t>Ф.F7r разд.4 стл.10 стр.68&lt;=Ф.F7r разд.4 стл.10 стр.45</t>
  </si>
  <si>
    <t>Ф.F7r разд.4 стл.11 стр.68&lt;=Ф.F7r разд.4 стл.11 стр.45</t>
  </si>
  <si>
    <t>Ф.F7r разд.4 стл.12 стр.68&lt;=Ф.F7r разд.4 стл.12 стр.45</t>
  </si>
  <si>
    <t>Ф.F7r разд.4 стл.13 стр.68&lt;=Ф.F7r разд.4 стл.13 стр.45</t>
  </si>
  <si>
    <t>Ф.F7r разд.4 стл.14 стр.68&lt;=Ф.F7r разд.4 стл.14 стр.45</t>
  </si>
  <si>
    <t>Ф.F7r разд.4 стл.15 стр.68&lt;=Ф.F7r разд.4 стл.15 стр.45</t>
  </si>
  <si>
    <t>Ф.F7r разд.4 стл.16 стр.68&lt;=Ф.F7r разд.4 стл.16 стр.45</t>
  </si>
  <si>
    <t>Ф.F7r разд.4 стл.17 стр.68&lt;=Ф.F7r разд.4 стл.17 стр.45</t>
  </si>
  <si>
    <t>Ф.F7r разд.4 стл.18 стр.68&lt;=Ф.F7r разд.4 стл.18 стр.45</t>
  </si>
  <si>
    <t>Ф.F7r разд.4 стл.19 стр.68&lt;=Ф.F7r разд.4 стл.19 стр.45</t>
  </si>
  <si>
    <t>Ф.F7r разд.4 стл.2 стр.68&lt;=Ф.F7r разд.4 стл.2 стр.45</t>
  </si>
  <si>
    <t>Ф.F7r разд.4 стл.20 стр.68&lt;=Ф.F7r разд.4 стл.20 стр.45</t>
  </si>
  <si>
    <t>Ф.F7r разд.4 стл.21 стр.68&lt;=Ф.F7r разд.4 стл.21 стр.45</t>
  </si>
  <si>
    <t>Ф.F7r разд.4 стл.22 стр.68&lt;=Ф.F7r разд.4 стл.22 стр.45</t>
  </si>
  <si>
    <t>Ф.F7r разд.4 стл.23 стр.68&lt;=Ф.F7r разд.4 стл.23 стр.45</t>
  </si>
  <si>
    <t>Ф.F7r разд.4 стл.24 стр.68&lt;=Ф.F7r разд.4 стл.24 стр.45</t>
  </si>
  <si>
    <t>Ф.F7r разд.4 стл.25 стр.68&lt;=Ф.F7r разд.4 стл.25 стр.45</t>
  </si>
  <si>
    <t>Ф.F7r разд.4 стл.26 стр.68&lt;=Ф.F7r разд.4 стл.26 стр.45</t>
  </si>
  <si>
    <t>Ф.F7r разд.4 стл.27 стр.68&lt;=Ф.F7r разд.4 стл.27 стр.45</t>
  </si>
  <si>
    <t>Ф.F7r разд.4 стл.28 стр.68&lt;=Ф.F7r разд.4 стл.28 стр.45</t>
  </si>
  <si>
    <t>Ф.F7r разд.4 стл.29 стр.68&lt;=Ф.F7r разд.4 стл.29 стр.45</t>
  </si>
  <si>
    <t>Ф.F7r разд.4 стл.3 стр.68&lt;=Ф.F7r разд.4 стл.3 стр.45</t>
  </si>
  <si>
    <t>Ф.F7r разд.4 стл.30 стр.68&lt;=Ф.F7r разд.4 стл.30 стр.45</t>
  </si>
  <si>
    <t>Ф.F7r разд.4 стл.31 стр.68&lt;=Ф.F7r разд.4 стл.31 стр.45</t>
  </si>
  <si>
    <t>Ф.F7r разд.4 стл.32 стр.68&lt;=Ф.F7r разд.4 стл.32 стр.45</t>
  </si>
  <si>
    <t>Ф.F7r разд.4 стл.33 стр.68&lt;=Ф.F7r разд.4 стл.33 стр.45</t>
  </si>
  <si>
    <t>Ф.F7r разд.4 стл.4 стр.68&lt;=Ф.F7r разд.4 стл.4 стр.45</t>
  </si>
  <si>
    <t>Ф.F7r разд.4 стл.5 стр.68&lt;=Ф.F7r разд.4 стл.5 стр.45</t>
  </si>
  <si>
    <t>Ф.F7r разд.4 стл.6 стр.68&lt;=Ф.F7r разд.4 стл.6 стр.45</t>
  </si>
  <si>
    <t>Ф.F7r разд.4 стл.7 стр.68&lt;=Ф.F7r разд.4 стл.7 стр.45</t>
  </si>
  <si>
    <t>Ф.F7r разд.4 стл.8 стр.68&lt;=Ф.F7r разд.4 стл.8 стр.45</t>
  </si>
  <si>
    <t>Ф.F7r разд.4 стл.9 стр.68&lt;=Ф.F7r разд.4 стл.9 стр.45</t>
  </si>
  <si>
    <t>Ф.F7r разд.4 стл.1 стр.59&lt;=Ф.F7r разд.4 стл.1 стр.48</t>
  </si>
  <si>
    <t>Ф.F7r разд.4 стл.10 стр.59&lt;=Ф.F7r разд.4 стл.10 стр.48</t>
  </si>
  <si>
    <t>Ф.F7r разд.4 стл.11 стр.59&lt;=Ф.F7r разд.4 стл.11 стр.48</t>
  </si>
  <si>
    <t>Ф.F7r разд.4 стл.12 стр.59&lt;=Ф.F7r разд.4 стл.12 стр.48</t>
  </si>
  <si>
    <t>Ф.F7r разд.4 стл.13 стр.59&lt;=Ф.F7r разд.4 стл.13 стр.48</t>
  </si>
  <si>
    <t>Ф.F7r разд.4 стл.14 стр.59&lt;=Ф.F7r разд.4 стл.14 стр.48</t>
  </si>
  <si>
    <t>Ф.F7r разд.4 стл.15 стр.59&lt;=Ф.F7r разд.4 стл.15 стр.48</t>
  </si>
  <si>
    <t>Ф.F7r разд.4 стл.16 стр.59&lt;=Ф.F7r разд.4 стл.16 стр.48</t>
  </si>
  <si>
    <t>Ф.F7r разд.4 стл.17 стр.59&lt;=Ф.F7r разд.4 стл.17 стр.48</t>
  </si>
  <si>
    <t>Ф.F7r разд.4 стл.18 стр.59&lt;=Ф.F7r разд.4 стл.18 стр.48</t>
  </si>
  <si>
    <t>Ф.F7r разд.4 стл.19 стр.59&lt;=Ф.F7r разд.4 стл.19 стр.48</t>
  </si>
  <si>
    <t>Ф.F7r разд.4 стл.2 стр.59&lt;=Ф.F7r разд.4 стл.2 стр.48</t>
  </si>
  <si>
    <t>Ф.F7r разд.4 стл.20 стр.59&lt;=Ф.F7r разд.4 стл.20 стр.48</t>
  </si>
  <si>
    <t>Ф.F7r разд.4 стл.21 стр.59&lt;=Ф.F7r разд.4 стл.21 стр.48</t>
  </si>
  <si>
    <t>Ф.F7r разд.4 стл.22 стр.59&lt;=Ф.F7r разд.4 стл.22 стр.48</t>
  </si>
  <si>
    <t>Ф.F7r разд.4 стл.23 стр.59&lt;=Ф.F7r разд.4 стл.23 стр.48</t>
  </si>
  <si>
    <t>Ф.F7r разд.4 стл.24 стр.59&lt;=Ф.F7r разд.4 стл.24 стр.48</t>
  </si>
  <si>
    <t>Ф.F7r разд.4 стл.25 стр.59&lt;=Ф.F7r разд.4 стл.25 стр.48</t>
  </si>
  <si>
    <t>Ф.F7r разд.4 стл.26 стр.59&lt;=Ф.F7r разд.4 стл.26 стр.48</t>
  </si>
  <si>
    <t>Ф.F7r разд.4 стл.27 стр.59&lt;=Ф.F7r разд.4 стл.27 стр.48</t>
  </si>
  <si>
    <t>Ф.F7r разд.4 стл.28 стр.59&lt;=Ф.F7r разд.4 стл.28 стр.48</t>
  </si>
  <si>
    <t>Ф.F7r разд.4 стл.29 стр.59&lt;=Ф.F7r разд.4 стл.29 стр.48</t>
  </si>
  <si>
    <t>Ф.F7r разд.4 стл.3 стр.59&lt;=Ф.F7r разд.4 стл.3 стр.48</t>
  </si>
  <si>
    <t>Ф.F7r разд.4 стл.30 стр.59&lt;=Ф.F7r разд.4 стл.30 стр.48</t>
  </si>
  <si>
    <t>Ф.F7r разд.4 стл.31 стр.59&lt;=Ф.F7r разд.4 стл.31 стр.48</t>
  </si>
  <si>
    <t>Ф.F7r разд.4 стл.32 стр.59&lt;=Ф.F7r разд.4 стл.32 стр.48</t>
  </si>
  <si>
    <t>Ф.F7r разд.4 стл.33 стр.59&lt;=Ф.F7r разд.4 стл.33 стр.48</t>
  </si>
  <si>
    <t>Ф.F7r разд.4 стл.4 стр.59&lt;=Ф.F7r разд.4 стл.4 стр.48</t>
  </si>
  <si>
    <t>Ф.F7r разд.4 стл.5 стр.59&lt;=Ф.F7r разд.4 стл.5 стр.48</t>
  </si>
  <si>
    <t>Ф.F7r разд.4 стл.6 стр.59&lt;=Ф.F7r разд.4 стл.6 стр.48</t>
  </si>
  <si>
    <t>Ф.F7r разд.4 стл.7 стр.59&lt;=Ф.F7r разд.4 стл.7 стр.48</t>
  </si>
  <si>
    <t>Ф.F7r разд.4 стл.8 стр.59&lt;=Ф.F7r разд.4 стл.8 стр.48</t>
  </si>
  <si>
    <t>Ф.F7r разд.4 стл.9 стр.59&lt;=Ф.F7r разд.4 стл.9 стр.48</t>
  </si>
  <si>
    <t>Ф.F7r разд.4 стл.1 стр.48&lt;=Ф.F7r разд.4 стл.1 стр.45</t>
  </si>
  <si>
    <t>Ф.F7r разд.4 стл.10 стр.48&lt;=Ф.F7r разд.4 стл.10 стр.45</t>
  </si>
  <si>
    <t>Ф.F7r разд.4 стл.11 стр.48&lt;=Ф.F7r разд.4 стл.11 стр.45</t>
  </si>
  <si>
    <t>Ф.F7r разд.4 стл.12 стр.48&lt;=Ф.F7r разд.4 стл.12 стр.45</t>
  </si>
  <si>
    <t>Ф.F7r разд.4 стл.13 стр.48&lt;=Ф.F7r разд.4 стл.13 стр.45</t>
  </si>
  <si>
    <t>Ф.F7r разд.4 стл.14 стр.48&lt;=Ф.F7r разд.4 стл.14 стр.45</t>
  </si>
  <si>
    <t>Ф.F7r разд.4 стл.15 стр.48&lt;=Ф.F7r разд.4 стл.15 стр.45</t>
  </si>
  <si>
    <t>Ф.F7r разд.4 стл.16 стр.48&lt;=Ф.F7r разд.4 стл.16 стр.45</t>
  </si>
  <si>
    <t>Ф.F7r разд.4 стл.17 стр.48&lt;=Ф.F7r разд.4 стл.17 стр.45</t>
  </si>
  <si>
    <t>Ф.F7r разд.4 стл.18 стр.48&lt;=Ф.F7r разд.4 стл.18 стр.45</t>
  </si>
  <si>
    <t>Ф.F7r разд.4 стл.19 стр.48&lt;=Ф.F7r разд.4 стл.19 стр.45</t>
  </si>
  <si>
    <t>Ф.F7r разд.4 стл.2 стр.48&lt;=Ф.F7r разд.4 стл.2 стр.45</t>
  </si>
  <si>
    <t>Ф.F7r разд.4 стл.20 стр.48&lt;=Ф.F7r разд.4 стл.20 стр.45</t>
  </si>
  <si>
    <t>Ф.F7r разд.4 стл.21 стр.48&lt;=Ф.F7r разд.4 стл.21 стр.45</t>
  </si>
  <si>
    <t>Ф.F7r разд.4 стл.22 стр.48&lt;=Ф.F7r разд.4 стл.22 стр.45</t>
  </si>
  <si>
    <t>Ф.F7r разд.4 стл.23 стр.48&lt;=Ф.F7r разд.4 стл.23 стр.45</t>
  </si>
  <si>
    <t>Ф.F7r разд.4 стл.24 стр.48&lt;=Ф.F7r разд.4 стл.24 стр.45</t>
  </si>
  <si>
    <t>Ф.F7r разд.4 стл.25 стр.48&lt;=Ф.F7r разд.4 стл.25 стр.45</t>
  </si>
  <si>
    <t>Ф.F7r разд.4 стл.26 стр.48&lt;=Ф.F7r разд.4 стл.26 стр.45</t>
  </si>
  <si>
    <t>Ф.F7r разд.4 стл.27 стр.48&lt;=Ф.F7r разд.4 стл.27 стр.45</t>
  </si>
  <si>
    <t>Ф.F7r разд.4 стл.28 стр.48&lt;=Ф.F7r разд.4 стл.28 стр.45</t>
  </si>
  <si>
    <t>Ф.F7r разд.4 стл.29 стр.48&lt;=Ф.F7r разд.4 стл.29 стр.45</t>
  </si>
  <si>
    <t>Ф.F7r разд.4 стл.3 стр.48&lt;=Ф.F7r разд.4 стл.3 стр.45</t>
  </si>
  <si>
    <t>Ф.F7r разд.4 стл.30 стр.48&lt;=Ф.F7r разд.4 стл.30 стр.45</t>
  </si>
  <si>
    <t>Ф.F7r разд.4 стл.31 стр.48&lt;=Ф.F7r разд.4 стл.31 стр.45</t>
  </si>
  <si>
    <t>Ф.F7r разд.4 стл.32 стр.48&lt;=Ф.F7r разд.4 стл.32 стр.45</t>
  </si>
  <si>
    <t>Ф.F7r разд.4 стл.33 стр.48&lt;=Ф.F7r разд.4 стл.33 стр.45</t>
  </si>
  <si>
    <t>Ф.F7r разд.4 стл.4 стр.48&lt;=Ф.F7r разд.4 стл.4 стр.45</t>
  </si>
  <si>
    <t>Ф.F7r разд.4 стл.5 стр.48&lt;=Ф.F7r разд.4 стл.5 стр.45</t>
  </si>
  <si>
    <t>Ф.F7r разд.4 стл.6 стр.48&lt;=Ф.F7r разд.4 стл.6 стр.45</t>
  </si>
  <si>
    <t>Ф.F7r разд.4 стл.7 стр.48&lt;=Ф.F7r разд.4 стл.7 стр.45</t>
  </si>
  <si>
    <t>Ф.F7r разд.4 стл.8 стр.48&lt;=Ф.F7r разд.4 стл.8 стр.45</t>
  </si>
  <si>
    <t>Ф.F7r разд.4 стл.9 стр.48&lt;=Ф.F7r разд.4 стл.9 стр.45</t>
  </si>
  <si>
    <t>Ф.F7r разд.4 стл.1 стр.67&lt;=Ф.F7r разд.4 стл.1 стр.45</t>
  </si>
  <si>
    <t>Ф.F7r разд.4 стл.10 стр.67&lt;=Ф.F7r разд.4 стл.10 стр.45</t>
  </si>
  <si>
    <t>Ф.F7r разд.4 стл.11 стр.67&lt;=Ф.F7r разд.4 стл.11 стр.45</t>
  </si>
  <si>
    <t>Ф.F7r разд.4 стл.12 стр.67&lt;=Ф.F7r разд.4 стл.12 стр.45</t>
  </si>
  <si>
    <t>Ф.F7r разд.4 стл.13 стр.67&lt;=Ф.F7r разд.4 стл.13 стр.45</t>
  </si>
  <si>
    <t>Ф.F7r разд.4 стл.14 стр.67&lt;=Ф.F7r разд.4 стл.14 стр.45</t>
  </si>
  <si>
    <t>Ф.F7r разд.4 стл.15 стр.67&lt;=Ф.F7r разд.4 стл.15 стр.45</t>
  </si>
  <si>
    <t>Ф.F7r разд.4 стл.16 стр.67&lt;=Ф.F7r разд.4 стл.16 стр.45</t>
  </si>
  <si>
    <t>Ф.F7r разд.4 стл.17 стр.67&lt;=Ф.F7r разд.4 стл.17 стр.45</t>
  </si>
  <si>
    <t>Ф.F7r разд.4 стл.18 стр.67&lt;=Ф.F7r разд.4 стл.18 стр.45</t>
  </si>
  <si>
    <t>Ф.F7r разд.4 стл.19 стр.67&lt;=Ф.F7r разд.4 стл.19 стр.45</t>
  </si>
  <si>
    <t>Ф.F7r разд.4 стл.2 стр.67&lt;=Ф.F7r разд.4 стл.2 стр.45</t>
  </si>
  <si>
    <t>Ф.F7r разд.4 стл.20 стр.67&lt;=Ф.F7r разд.4 стл.20 стр.45</t>
  </si>
  <si>
    <t>Ф.F7r разд.4 стл.21 стр.67&lt;=Ф.F7r разд.4 стл.21 стр.45</t>
  </si>
  <si>
    <t>Ф.F7r разд.4 стл.22 стр.67&lt;=Ф.F7r разд.4 стл.22 стр.45</t>
  </si>
  <si>
    <t>Ф.F7r разд.4 стл.23 стр.67&lt;=Ф.F7r разд.4 стл.23 стр.45</t>
  </si>
  <si>
    <t>Ф.F7r разд.4 стл.24 стр.67&lt;=Ф.F7r разд.4 стл.24 стр.45</t>
  </si>
  <si>
    <t>Ф.F7r разд.4 стл.25 стр.67&lt;=Ф.F7r разд.4 стл.25 стр.45</t>
  </si>
  <si>
    <t>Ф.F7r разд.4 стл.26 стр.67&lt;=Ф.F7r разд.4 стл.26 стр.45</t>
  </si>
  <si>
    <t>Ф.F7r разд.4 стл.27 стр.67&lt;=Ф.F7r разд.4 стл.27 стр.45</t>
  </si>
  <si>
    <t>Ф.F7r разд.4 стл.28 стр.67&lt;=Ф.F7r разд.4 стл.28 стр.45</t>
  </si>
  <si>
    <t>Ф.F7r разд.4 стл.29 стр.67&lt;=Ф.F7r разд.4 стл.29 стр.45</t>
  </si>
  <si>
    <t>Ф.F7r разд.4 стл.3 стр.67&lt;=Ф.F7r разд.4 стл.3 стр.45</t>
  </si>
  <si>
    <t>Ф.F7r разд.4 стл.30 стр.67&lt;=Ф.F7r разд.4 стл.30 стр.45</t>
  </si>
  <si>
    <t>Ф.F7r разд.4 стл.31 стр.67&lt;=Ф.F7r разд.4 стл.31 стр.45</t>
  </si>
  <si>
    <t>Ф.F7r разд.4 стл.32 стр.67&lt;=Ф.F7r разд.4 стл.32 стр.45</t>
  </si>
  <si>
    <t>Ф.F7r разд.4 стл.33 стр.67&lt;=Ф.F7r разд.4 стл.33 стр.45</t>
  </si>
  <si>
    <t>Ф.F7r разд.4 стл.4 стр.67&lt;=Ф.F7r разд.4 стл.4 стр.45</t>
  </si>
  <si>
    <t>Ф.F7r разд.4 стл.5 стр.67&lt;=Ф.F7r разд.4 стл.5 стр.45</t>
  </si>
  <si>
    <t>Ф.F7r разд.4 стл.6 стр.67&lt;=Ф.F7r разд.4 стл.6 стр.45</t>
  </si>
  <si>
    <t>Ф.F7r разд.4 стл.7 стр.67&lt;=Ф.F7r разд.4 стл.7 стр.45</t>
  </si>
  <si>
    <t>Ф.F7r разд.4 стл.8 стр.67&lt;=Ф.F7r разд.4 стл.8 стр.45</t>
  </si>
  <si>
    <t>Ф.F7r разд.4 стл.9 стр.67&lt;=Ф.F7r разд.4 стл.9 стр.45</t>
  </si>
  <si>
    <t>Ф.F7r разд.4 стл.1 стр.52&lt;=Ф.F7r разд.4 стл.1 стр.48</t>
  </si>
  <si>
    <t>Ф.F7r разд.4 стл.10 стр.52&lt;=Ф.F7r разд.4 стл.10 стр.48</t>
  </si>
  <si>
    <t>Ф.F7r разд.4 стл.11 стр.52&lt;=Ф.F7r разд.4 стл.11 стр.48</t>
  </si>
  <si>
    <t>Ф.F7r разд.4 стл.12 стр.52&lt;=Ф.F7r разд.4 стл.12 стр.48</t>
  </si>
  <si>
    <t>Ф.F7r разд.4 стл.13 стр.52&lt;=Ф.F7r разд.4 стл.13 стр.48</t>
  </si>
  <si>
    <t>Ф.F7r разд.4 стл.14 стр.52&lt;=Ф.F7r разд.4 стл.14 стр.48</t>
  </si>
  <si>
    <t>Ф.F7r разд.4 стл.15 стр.52&lt;=Ф.F7r разд.4 стл.15 стр.48</t>
  </si>
  <si>
    <t>Ф.F7r разд.4 стл.16 стр.52&lt;=Ф.F7r разд.4 стл.16 стр.48</t>
  </si>
  <si>
    <t>Ф.F7r разд.4 стл.17 стр.52&lt;=Ф.F7r разд.4 стл.17 стр.48</t>
  </si>
  <si>
    <t>Ф.F7r разд.4 стл.18 стр.52&lt;=Ф.F7r разд.4 стл.18 стр.48</t>
  </si>
  <si>
    <t>Ф.F7r разд.4 стл.19 стр.52&lt;=Ф.F7r разд.4 стл.19 стр.48</t>
  </si>
  <si>
    <t>Ф.F7r разд.4 стл.2 стр.52&lt;=Ф.F7r разд.4 стл.2 стр.48</t>
  </si>
  <si>
    <t>Ф.F7r разд.4 стл.20 стр.52&lt;=Ф.F7r разд.4 стл.20 стр.48</t>
  </si>
  <si>
    <t>Ф.F7r разд.4 стл.21 стр.52&lt;=Ф.F7r разд.4 стл.21 стр.48</t>
  </si>
  <si>
    <t>Ф.F7r разд.4 стл.22 стр.52&lt;=Ф.F7r разд.4 стл.22 стр.48</t>
  </si>
  <si>
    <t>Ф.F7r разд.4 стл.23 стр.52&lt;=Ф.F7r разд.4 стл.23 стр.48</t>
  </si>
  <si>
    <t>Ф.F7r разд.4 стл.24 стр.52&lt;=Ф.F7r разд.4 стл.24 стр.48</t>
  </si>
  <si>
    <t>Ф.F7r разд.4 стл.25 стр.52&lt;=Ф.F7r разд.4 стл.25 стр.48</t>
  </si>
  <si>
    <t>Ф.F7r разд.4 стл.26 стр.52&lt;=Ф.F7r разд.4 стл.26 стр.48</t>
  </si>
  <si>
    <t>Ф.F7r разд.4 стл.27 стр.52&lt;=Ф.F7r разд.4 стл.27 стр.48</t>
  </si>
  <si>
    <t>Ф.F7r разд.4 стл.28 стр.52&lt;=Ф.F7r разд.4 стл.28 стр.48</t>
  </si>
  <si>
    <t>Ф.F7r разд.4 стл.29 стр.52&lt;=Ф.F7r разд.4 стл.29 стр.48</t>
  </si>
  <si>
    <t>Ф.F7r разд.4 стл.3 стр.52&lt;=Ф.F7r разд.4 стл.3 стр.48</t>
  </si>
  <si>
    <t>Ф.F7r разд.4 стл.30 стр.52&lt;=Ф.F7r разд.4 стл.30 стр.48</t>
  </si>
  <si>
    <t>Ф.F7r разд.4 стл.31 стр.52&lt;=Ф.F7r разд.4 стл.31 стр.48</t>
  </si>
  <si>
    <t>Ф.F7r разд.4 стл.32 стр.52&lt;=Ф.F7r разд.4 стл.32 стр.48</t>
  </si>
  <si>
    <t>Ф.F7r разд.4 стл.33 стр.52&lt;=Ф.F7r разд.4 стл.33 стр.48</t>
  </si>
  <si>
    <t>Ф.F7r разд.4 стл.4 стр.52&lt;=Ф.F7r разд.4 стл.4 стр.48</t>
  </si>
  <si>
    <t>Ф.F7r разд.4 стл.5 стр.52&lt;=Ф.F7r разд.4 стл.5 стр.48</t>
  </si>
  <si>
    <t>Ф.F7r разд.4 стл.6 стр.52&lt;=Ф.F7r разд.4 стл.6 стр.48</t>
  </si>
  <si>
    <t>Ф.F7r разд.4 стл.7 стр.52&lt;=Ф.F7r разд.4 стл.7 стр.48</t>
  </si>
  <si>
    <t>Ф.F7r разд.4 стл.8 стр.52&lt;=Ф.F7r разд.4 стл.8 стр.48</t>
  </si>
  <si>
    <t>Ф.F7r разд.4 стл.9 стр.52&lt;=Ф.F7r разд.4 стл.9 стр.48</t>
  </si>
  <si>
    <t>Ф.F7r разд.4 стл.1 стр.21&lt;=Ф.F7r разд.4 стл.1 стр.20</t>
  </si>
  <si>
    <t>Ф.F7r разд.4 стл.10 стр.21&lt;=Ф.F7r разд.4 стл.10 стр.20</t>
  </si>
  <si>
    <t>Ф.F7r разд.4 стл.11 стр.21&lt;=Ф.F7r разд.4 стл.11 стр.20</t>
  </si>
  <si>
    <t>Ф.F7r разд.4 стл.12 стр.21&lt;=Ф.F7r разд.4 стл.12 стр.20</t>
  </si>
  <si>
    <t>Ф.F7r разд.4 стл.13 стр.21&lt;=Ф.F7r разд.4 стл.13 стр.20</t>
  </si>
  <si>
    <t>Ф.F7r разд.4 стл.14 стр.21&lt;=Ф.F7r разд.4 стл.14 стр.20</t>
  </si>
  <si>
    <t>Ф.F7r разд.4 стл.15 стр.21&lt;=Ф.F7r разд.4 стл.15 стр.20</t>
  </si>
  <si>
    <t>Ф.F7r разд.4 стл.16 стр.21&lt;=Ф.F7r разд.4 стл.16 стр.20</t>
  </si>
  <si>
    <t>Ф.F7r разд.4 стл.17 стр.21&lt;=Ф.F7r разд.4 стл.17 стр.20</t>
  </si>
  <si>
    <t>Ф.F7r разд.4 стл.18 стр.21&lt;=Ф.F7r разд.4 стл.18 стр.20</t>
  </si>
  <si>
    <t>Ф.F7r разд.4 стл.19 стр.21&lt;=Ф.F7r разд.4 стл.19 стр.20</t>
  </si>
  <si>
    <t>Ф.F7r разд.4 стл.2 стр.21&lt;=Ф.F7r разд.4 стл.2 стр.20</t>
  </si>
  <si>
    <t>Ф.F7r разд.4 стл.20 стр.21&lt;=Ф.F7r разд.4 стл.20 стр.20</t>
  </si>
  <si>
    <t>Ф.F7r разд.4 стл.21 стр.21&lt;=Ф.F7r разд.4 стл.21 стр.20</t>
  </si>
  <si>
    <t>Ф.F7r разд.4 стл.22 стр.21&lt;=Ф.F7r разд.4 стл.22 стр.20</t>
  </si>
  <si>
    <t>Ф.F7r разд.4 стл.23 стр.21&lt;=Ф.F7r разд.4 стл.23 стр.20</t>
  </si>
  <si>
    <t>Ф.F7r разд.4 стл.24 стр.21&lt;=Ф.F7r разд.4 стл.24 стр.20</t>
  </si>
  <si>
    <t>Ф.F7r разд.4 стл.25 стр.21&lt;=Ф.F7r разд.4 стл.25 стр.20</t>
  </si>
  <si>
    <t>Ф.F7r разд.4 стл.26 стр.21&lt;=Ф.F7r разд.4 стл.26 стр.20</t>
  </si>
  <si>
    <t>Ф.F7r разд.4 стл.27 стр.21&lt;=Ф.F7r разд.4 стл.27 стр.20</t>
  </si>
  <si>
    <t>Ф.F7r разд.4 стл.28 стр.21&lt;=Ф.F7r разд.4 стл.28 стр.20</t>
  </si>
  <si>
    <t>Ф.F7r разд.4 стл.29 стр.21&lt;=Ф.F7r разд.4 стл.29 стр.20</t>
  </si>
  <si>
    <t>Ф.F7r разд.4 стл.3 стр.21&lt;=Ф.F7r разд.4 стл.3 стр.20</t>
  </si>
  <si>
    <t>Ф.F7r разд.4 стл.30 стр.21&lt;=Ф.F7r разд.4 стл.30 стр.20</t>
  </si>
  <si>
    <t>Ф.F7r разд.4 стл.31 стр.21&lt;=Ф.F7r разд.4 стл.31 стр.20</t>
  </si>
  <si>
    <t>Ф.F7r разд.4 стл.32 стр.21&lt;=Ф.F7r разд.4 стл.32 стр.20</t>
  </si>
  <si>
    <t>Ф.F7r разд.4 стл.33 стр.21&lt;=Ф.F7r разд.4 стл.33 стр.20</t>
  </si>
  <si>
    <t>Ф.F7r разд.4 стл.4 стр.21&lt;=Ф.F7r разд.4 стл.4 стр.20</t>
  </si>
  <si>
    <t>Ф.F7r разд.4 стл.5 стр.21&lt;=Ф.F7r разд.4 стл.5 стр.20</t>
  </si>
  <si>
    <t>Ф.F7r разд.4 стл.6 стр.21&lt;=Ф.F7r разд.4 стл.6 стр.20</t>
  </si>
  <si>
    <t>Ф.F7r разд.4 стл.7 стр.21&lt;=Ф.F7r разд.4 стл.7 стр.20</t>
  </si>
  <si>
    <t>Ф.F7r разд.4 стл.8 стр.21&lt;=Ф.F7r разд.4 стл.8 стр.20</t>
  </si>
  <si>
    <t>Ф.F7r разд.4 стл.9 стр.21&lt;=Ф.F7r разд.4 стл.9 стр.20</t>
  </si>
  <si>
    <t>Ф.F7r разд.4 стл.1 стр.36&lt;=Ф.F7r разд.4 стл.1 стр.32</t>
  </si>
  <si>
    <t>Ф.F7r разд.4 стл.10 стр.36&lt;=Ф.F7r разд.4 стл.10 стр.32</t>
  </si>
  <si>
    <t>Ф.F7r разд.4 стл.11 стр.36&lt;=Ф.F7r разд.4 стл.11 стр.32</t>
  </si>
  <si>
    <t>Ф.F7r разд.4 стл.12 стр.36&lt;=Ф.F7r разд.4 стл.12 стр.32</t>
  </si>
  <si>
    <t>Ф.F7r разд.4 стл.13 стр.36&lt;=Ф.F7r разд.4 стл.13 стр.32</t>
  </si>
  <si>
    <t>Ф.F7r разд.4 стл.14 стр.36&lt;=Ф.F7r разд.4 стл.14 стр.32</t>
  </si>
  <si>
    <t>Ф.F7r разд.4 стл.15 стр.36&lt;=Ф.F7r разд.4 стл.15 стр.32</t>
  </si>
  <si>
    <t>Ф.F7r разд.4 стл.16 стр.36&lt;=Ф.F7r разд.4 стл.16 стр.32</t>
  </si>
  <si>
    <t>Ф.F7r разд.4 стл.17 стр.36&lt;=Ф.F7r разд.4 стл.17 стр.32</t>
  </si>
  <si>
    <t>Ф.F7r разд.4 стл.18 стр.36&lt;=Ф.F7r разд.4 стл.18 стр.32</t>
  </si>
  <si>
    <t>Ф.F7r разд.4 стл.19 стр.36&lt;=Ф.F7r разд.4 стл.19 стр.32</t>
  </si>
  <si>
    <t>Ф.F7r разд.4 стл.2 стр.36&lt;=Ф.F7r разд.4 стл.2 стр.32</t>
  </si>
  <si>
    <t>Ф.F7r разд.4 стл.20 стр.36&lt;=Ф.F7r разд.4 стл.20 стр.32</t>
  </si>
  <si>
    <t>Ф.F7r разд.4 стл.21 стр.36&lt;=Ф.F7r разд.4 стл.21 стр.32</t>
  </si>
  <si>
    <t>Ф.F7r разд.4 стл.22 стр.36&lt;=Ф.F7r разд.4 стл.22 стр.32</t>
  </si>
  <si>
    <t>Ф.F7r разд.4 стл.23 стр.36&lt;=Ф.F7r разд.4 стл.23 стр.32</t>
  </si>
  <si>
    <t>Ф.F7r разд.4 стл.24 стр.36&lt;=Ф.F7r разд.4 стл.24 стр.32</t>
  </si>
  <si>
    <t>Ф.F7r разд.4 стл.25 стр.36&lt;=Ф.F7r разд.4 стл.25 стр.32</t>
  </si>
  <si>
    <t>Ф.F7r разд.4 стл.26 стр.36&lt;=Ф.F7r разд.4 стл.26 стр.32</t>
  </si>
  <si>
    <t>Ф.F7r разд.4 стл.27 стр.36&lt;=Ф.F7r разд.4 стл.27 стр.32</t>
  </si>
  <si>
    <t>Ф.F7r разд.4 стл.28 стр.36&lt;=Ф.F7r разд.4 стл.28 стр.32</t>
  </si>
  <si>
    <t>Ф.F7r разд.4 стл.29 стр.36&lt;=Ф.F7r разд.4 стл.29 стр.32</t>
  </si>
  <si>
    <t>Ф.F7r разд.4 стл.3 стр.36&lt;=Ф.F7r разд.4 стл.3 стр.32</t>
  </si>
  <si>
    <t>Ф.F7r разд.4 стл.30 стр.36&lt;=Ф.F7r разд.4 стл.30 стр.32</t>
  </si>
  <si>
    <t>Ф.F7r разд.4 стл.31 стр.36&lt;=Ф.F7r разд.4 стл.31 стр.32</t>
  </si>
  <si>
    <t>Ф.F7r разд.4 стл.32 стр.36&lt;=Ф.F7r разд.4 стл.32 стр.32</t>
  </si>
  <si>
    <t>Ф.F7r разд.4 стл.33 стр.36&lt;=Ф.F7r разд.4 стл.33 стр.32</t>
  </si>
  <si>
    <t>Ф.F7r разд.4 стл.4 стр.36&lt;=Ф.F7r разд.4 стл.4 стр.32</t>
  </si>
  <si>
    <t>Ф.F7r разд.4 стл.5 стр.36&lt;=Ф.F7r разд.4 стл.5 стр.32</t>
  </si>
  <si>
    <t>Ф.F7r разд.4 стл.6 стр.36&lt;=Ф.F7r разд.4 стл.6 стр.32</t>
  </si>
  <si>
    <t>Ф.F7r разд.4 стл.7 стр.36&lt;=Ф.F7r разд.4 стл.7 стр.32</t>
  </si>
  <si>
    <t>Ф.F7r разд.4 стл.8 стр.36&lt;=Ф.F7r разд.4 стл.8 стр.32</t>
  </si>
  <si>
    <t>Ф.F7r разд.4 стл.9 стр.36&lt;=Ф.F7r разд.4 стл.9 стр.32</t>
  </si>
  <si>
    <t>Ф.F7r разд.4 стл.1 стр.37&lt;=Ф.F7r разд.4 стл.1 стр.32</t>
  </si>
  <si>
    <t>Ф.F7r разд.4 стл.10 стр.37&lt;=Ф.F7r разд.4 стл.10 стр.32</t>
  </si>
  <si>
    <t>Ф.F7r разд.4 стл.11 стр.37&lt;=Ф.F7r разд.4 стл.11 стр.32</t>
  </si>
  <si>
    <t>Ф.F7r разд.4 стл.12 стр.37&lt;=Ф.F7r разд.4 стл.12 стр.32</t>
  </si>
  <si>
    <t>Ф.F7r разд.4 стл.13 стр.37&lt;=Ф.F7r разд.4 стл.13 стр.32</t>
  </si>
  <si>
    <t>Ф.F7r разд.4 стл.14 стр.37&lt;=Ф.F7r разд.4 стл.14 стр.32</t>
  </si>
  <si>
    <t>Ф.F7r разд.4 стл.15 стр.37&lt;=Ф.F7r разд.4 стл.15 стр.32</t>
  </si>
  <si>
    <t>Ф.F7r разд.4 стл.16 стр.37&lt;=Ф.F7r разд.4 стл.16 стр.32</t>
  </si>
  <si>
    <t>Ф.F7r разд.4 стл.17 стр.37&lt;=Ф.F7r разд.4 стл.17 стр.32</t>
  </si>
  <si>
    <t>Ф.F7r разд.4 стл.18 стр.37&lt;=Ф.F7r разд.4 стл.18 стр.32</t>
  </si>
  <si>
    <t>Ф.F7r разд.4 стл.19 стр.37&lt;=Ф.F7r разд.4 стл.19 стр.32</t>
  </si>
  <si>
    <t>Ф.F7r разд.4 стл.2 стр.37&lt;=Ф.F7r разд.4 стл.2 стр.32</t>
  </si>
  <si>
    <t>Ф.F7r разд.4 стл.20 стр.37&lt;=Ф.F7r разд.4 стл.20 стр.32</t>
  </si>
  <si>
    <t>Ф.F7r разд.4 стл.21 стр.37&lt;=Ф.F7r разд.4 стл.21 стр.32</t>
  </si>
  <si>
    <t>Ф.F7r разд.4 стл.22 стр.37&lt;=Ф.F7r разд.4 стл.22 стр.32</t>
  </si>
  <si>
    <t>Ф.F7r разд.4 стл.23 стр.37&lt;=Ф.F7r разд.4 стл.23 стр.32</t>
  </si>
  <si>
    <t>Ф.F7r разд.4 стл.24 стр.37&lt;=Ф.F7r разд.4 стл.24 стр.32</t>
  </si>
  <si>
    <t>Ф.F7r разд.4 стл.25 стр.37&lt;=Ф.F7r разд.4 стл.25 стр.32</t>
  </si>
  <si>
    <t>Ф.F7r разд.4 стл.26 стр.37&lt;=Ф.F7r разд.4 стл.26 стр.32</t>
  </si>
  <si>
    <t>Ф.F7r разд.4 стл.27 стр.37&lt;=Ф.F7r разд.4 стл.27 стр.32</t>
  </si>
  <si>
    <t>Ф.F7r разд.4 стл.28 стр.37&lt;=Ф.F7r разд.4 стл.28 стр.32</t>
  </si>
  <si>
    <t>Ф.F7r разд.4 стл.29 стр.37&lt;=Ф.F7r разд.4 стл.29 стр.32</t>
  </si>
  <si>
    <t>Ф.F7r разд.4 стл.3 стр.37&lt;=Ф.F7r разд.4 стл.3 стр.32</t>
  </si>
  <si>
    <t>Ф.F7r разд.4 стл.30 стр.37&lt;=Ф.F7r разд.4 стл.30 стр.32</t>
  </si>
  <si>
    <t>Ф.F7r разд.4 стл.31 стр.37&lt;=Ф.F7r разд.4 стл.31 стр.32</t>
  </si>
  <si>
    <t>Ф.F7r разд.4 стл.32 стр.37&lt;=Ф.F7r разд.4 стл.32 стр.32</t>
  </si>
  <si>
    <t>Ф.F7r разд.4 стл.33 стр.37&lt;=Ф.F7r разд.4 стл.33 стр.32</t>
  </si>
  <si>
    <t>Ф.F7r разд.4 стл.4 стр.37&lt;=Ф.F7r разд.4 стл.4 стр.32</t>
  </si>
  <si>
    <t>Ф.F7r разд.4 стл.5 стр.37&lt;=Ф.F7r разд.4 стл.5 стр.32</t>
  </si>
  <si>
    <t>Ф.F7r разд.4 стл.6 стр.37&lt;=Ф.F7r разд.4 стл.6 стр.32</t>
  </si>
  <si>
    <t>Ф.F7r разд.4 стл.7 стр.37&lt;=Ф.F7r разд.4 стл.7 стр.32</t>
  </si>
  <si>
    <t>Ф.F7r разд.4 стл.8 стр.37&lt;=Ф.F7r разд.4 стл.8 стр.32</t>
  </si>
  <si>
    <t>Ф.F7r разд.4 стл.9 стр.37&lt;=Ф.F7r разд.4 стл.9 стр.32</t>
  </si>
  <si>
    <t>Ф.F7r разд.4 стл.16 стр.1&lt;=Ф.F7r разд.4 стл.12 стр.1</t>
  </si>
  <si>
    <t>Ф.F7r разд.4 стл.16 стр.10&lt;=Ф.F7r разд.4 стл.12 стр.10</t>
  </si>
  <si>
    <t>Ф.F7r разд.4 стл.16 стр.100&lt;=Ф.F7r разд.4 стл.12 стр.100</t>
  </si>
  <si>
    <t>Ф.F7r разд.4 стл.16 стр.101&lt;=Ф.F7r разд.4 стл.12 стр.101</t>
  </si>
  <si>
    <t>Ф.F7r разд.4 стл.16 стр.102&lt;=Ф.F7r разд.4 стл.12 стр.102</t>
  </si>
  <si>
    <t>Ф.F7r разд.4 стл.16 стр.103&lt;=Ф.F7r разд.4 стл.12 стр.103</t>
  </si>
  <si>
    <t>Ф.F7r разд.4 стл.16 стр.104&lt;=Ф.F7r разд.4 стл.12 стр.104</t>
  </si>
  <si>
    <t>Ф.F7r разд.4 стл.16 стр.105&lt;=Ф.F7r разд.4 стл.12 стр.105</t>
  </si>
  <si>
    <t>Ф.F7r разд.4 стл.16 стр.106&lt;=Ф.F7r разд.4 стл.12 стр.106</t>
  </si>
  <si>
    <t>Ф.F7r разд.4 стл.16 стр.107&lt;=Ф.F7r разд.4 стл.12 стр.107</t>
  </si>
  <si>
    <t>Ф.F7r разд.4 стл.16 стр.108&lt;=Ф.F7r разд.4 стл.12 стр.108</t>
  </si>
  <si>
    <t>Ф.F7r разд.4 стл.16 стр.109&lt;=Ф.F7r разд.4 стл.12 стр.109</t>
  </si>
  <si>
    <t>Ф.F7r разд.4 стл.16 стр.11&lt;=Ф.F7r разд.4 стл.12 стр.11</t>
  </si>
  <si>
    <t>Ф.F7r разд.4 стл.16 стр.110&lt;=Ф.F7r разд.4 стл.12 стр.110</t>
  </si>
  <si>
    <t>Ф.F7r разд.4 стл.16 стр.111&lt;=Ф.F7r разд.4 стл.12 стр.111</t>
  </si>
  <si>
    <t>Ф.F7r разд.4 стл.16 стр.112&lt;=Ф.F7r разд.4 стл.12 стр.112</t>
  </si>
  <si>
    <t>Ф.F7r разд.4 стл.16 стр.113&lt;=Ф.F7r разд.4 стл.12 стр.113</t>
  </si>
  <si>
    <t>Ф.F7r разд.4 стл.16 стр.114&lt;=Ф.F7r разд.4 стл.12 стр.114</t>
  </si>
  <si>
    <t>Ф.F7r разд.4 стл.16 стр.115&lt;=Ф.F7r разд.4 стл.12 стр.115</t>
  </si>
  <si>
    <t>Ф.F7r разд.4 стл.16 стр.116&lt;=Ф.F7r разд.4 стл.12 стр.116</t>
  </si>
  <si>
    <t>Ф.F7r разд.4 стл.16 стр.117&lt;=Ф.F7r разд.4 стл.12 стр.117</t>
  </si>
  <si>
    <t>Ф.F7r разд.4 стл.16 стр.118&lt;=Ф.F7r разд.4 стл.12 стр.118</t>
  </si>
  <si>
    <t>Ф.F7r разд.4 стл.16 стр.119&lt;=Ф.F7r разд.4 стл.12 стр.119</t>
  </si>
  <si>
    <t>Ф.F7r разд.4 стл.16 стр.12&lt;=Ф.F7r разд.4 стл.12 стр.12</t>
  </si>
  <si>
    <t>Ф.F7r разд.4 стл.16 стр.120&lt;=Ф.F7r разд.4 стл.12 стр.120</t>
  </si>
  <si>
    <t>Ф.F7r разд.4 стл.16 стр.121&lt;=Ф.F7r разд.4 стл.12 стр.121</t>
  </si>
  <si>
    <t>Ф.F7r разд.4 стл.16 стр.122&lt;=Ф.F7r разд.4 стл.12 стр.122</t>
  </si>
  <si>
    <t>Ф.F7r разд.4 стл.16 стр.123&lt;=Ф.F7r разд.4 стл.12 стр.123</t>
  </si>
  <si>
    <t>Ф.F7r разд.4 стл.16 стр.124&lt;=Ф.F7r разд.4 стл.12 стр.124</t>
  </si>
  <si>
    <t>Ф.F7r разд.4 стл.16 стр.125&lt;=Ф.F7r разд.4 стл.12 стр.125</t>
  </si>
  <si>
    <t>Ф.F7r разд.4 стл.16 стр.126&lt;=Ф.F7r разд.4 стл.12 стр.126</t>
  </si>
  <si>
    <t>Ф.F7r разд.4 стл.16 стр.127&lt;=Ф.F7r разд.4 стл.12 стр.127</t>
  </si>
  <si>
    <t>Ф.F7r разд.4 стл.16 стр.128&lt;=Ф.F7r разд.4 стл.12 стр.128</t>
  </si>
  <si>
    <t>Ф.F7r разд.4 стл.16 стр.129&lt;=Ф.F7r разд.4 стл.12 стр.129</t>
  </si>
  <si>
    <t>Ф.F7r разд.4 стл.16 стр.13&lt;=Ф.F7r разд.4 стл.12 стр.13</t>
  </si>
  <si>
    <t>Ф.F7r разд.4 стл.16 стр.130&lt;=Ф.F7r разд.4 стл.12 стр.130</t>
  </si>
  <si>
    <t>Ф.F7r разд.4 стл.16 стр.131&lt;=Ф.F7r разд.4 стл.12 стр.131</t>
  </si>
  <si>
    <t>Ф.F7r разд.4 стл.16 стр.132&lt;=Ф.F7r разд.4 стл.12 стр.132</t>
  </si>
  <si>
    <t>Ф.F7r разд.4 стл.16 стр.133&lt;=Ф.F7r разд.4 стл.12 стр.133</t>
  </si>
  <si>
    <t>Ф.F7r разд.4 стл.16 стр.134&lt;=Ф.F7r разд.4 стл.12 стр.134</t>
  </si>
  <si>
    <t>Ф.F7r разд.4 стл.16 стр.135&lt;=Ф.F7r разд.4 стл.12 стр.135</t>
  </si>
  <si>
    <t>Ф.F7r разд.4 стл.16 стр.136&lt;=Ф.F7r разд.4 стл.12 стр.136</t>
  </si>
  <si>
    <t>Ф.F7r разд.4 стл.16 стр.137&lt;=Ф.F7r разд.4 стл.12 стр.137</t>
  </si>
  <si>
    <t>Ф.F7r разд.4 стл.16 стр.138&lt;=Ф.F7r разд.4 стл.12 стр.138</t>
  </si>
  <si>
    <t>Ф.F7r разд.4 стл.16 стр.139&lt;=Ф.F7r разд.4 стл.12 стр.139</t>
  </si>
  <si>
    <t>Ф.F7r разд.4 стл.16 стр.14&lt;=Ф.F7r разд.4 стл.12 стр.14</t>
  </si>
  <si>
    <t>Ф.F7r разд.4 стл.16 стр.140&lt;=Ф.F7r разд.4 стл.12 стр.140</t>
  </si>
  <si>
    <t>Ф.F7r разд.4 стл.16 стр.141&lt;=Ф.F7r разд.4 стл.12 стр.141</t>
  </si>
  <si>
    <t>Ф.F7r разд.4 стл.16 стр.142&lt;=Ф.F7r разд.4 стл.12 стр.142</t>
  </si>
  <si>
    <t>Ф.F7r разд.4 стл.16 стр.143&lt;=Ф.F7r разд.4 стл.12 стр.143</t>
  </si>
  <si>
    <t>Ф.F7r разд.4 стл.16 стр.144&lt;=Ф.F7r разд.4 стл.12 стр.144</t>
  </si>
  <si>
    <t>Ф.F7r разд.4 стл.16 стр.145&lt;=Ф.F7r разд.4 стл.12 стр.145</t>
  </si>
  <si>
    <t>Ф.F7r разд.4 стл.16 стр.146&lt;=Ф.F7r разд.4 стл.12 стр.146</t>
  </si>
  <si>
    <t>Ф.F7r разд.4 стл.16 стр.147&lt;=Ф.F7r разд.4 стл.12 стр.147</t>
  </si>
  <si>
    <t>Ф.F7r разд.4 стл.16 стр.148&lt;=Ф.F7r разд.4 стл.12 стр.148</t>
  </si>
  <si>
    <t>Ф.F7r разд.4 стл.16 стр.149&lt;=Ф.F7r разд.4 стл.12 стр.149</t>
  </si>
  <si>
    <t>Ф.F7r разд.4 стл.16 стр.15&lt;=Ф.F7r разд.4 стл.12 стр.15</t>
  </si>
  <si>
    <t>Ф.F7r разд.4 стл.16 стр.150&lt;=Ф.F7r разд.4 стл.12 стр.150</t>
  </si>
  <si>
    <t>Ф.F7r разд.4 стл.16 стр.151&lt;=Ф.F7r разд.4 стл.12 стр.151</t>
  </si>
  <si>
    <t>Ф.F7r разд.4 стл.16 стр.152&lt;=Ф.F7r разд.4 стл.12 стр.152</t>
  </si>
  <si>
    <t>Ф.F7r разд.4 стл.16 стр.153&lt;=Ф.F7r разд.4 стл.12 стр.153</t>
  </si>
  <si>
    <t>Ф.F7r разд.4 стл.16 стр.154&lt;=Ф.F7r разд.4 стл.12 стр.154</t>
  </si>
  <si>
    <t>Ф.F7r разд.4 стл.16 стр.155&lt;=Ф.F7r разд.4 стл.12 стр.155</t>
  </si>
  <si>
    <t>Ф.F7r разд.4 стл.16 стр.156&lt;=Ф.F7r разд.4 стл.12 стр.156</t>
  </si>
  <si>
    <t>Ф.F7r разд.4 стл.16 стр.157&lt;=Ф.F7r разд.4 стл.12 стр.157</t>
  </si>
  <si>
    <t>Ф.F7r разд.4 стл.16 стр.158&lt;=Ф.F7r разд.4 стл.12 стр.158</t>
  </si>
  <si>
    <t>Ф.F7r разд.4 стл.16 стр.159&lt;=Ф.F7r разд.4 стл.12 стр.159</t>
  </si>
  <si>
    <t>Ф.F7r разд.4 стл.16 стр.16&lt;=Ф.F7r разд.4 стл.12 стр.16</t>
  </si>
  <si>
    <t>Ф.F7r разд.4 стл.16 стр.160&lt;=Ф.F7r разд.4 стл.12 стр.160</t>
  </si>
  <si>
    <t>Ф.F7r разд.4 стл.16 стр.161&lt;=Ф.F7r разд.4 стл.12 стр.161</t>
  </si>
  <si>
    <t>Ф.F7r разд.4 стл.16 стр.162&lt;=Ф.F7r разд.4 стл.12 стр.162</t>
  </si>
  <si>
    <t>Ф.F7r разд.4 стл.16 стр.163&lt;=Ф.F7r разд.4 стл.12 стр.163</t>
  </si>
  <si>
    <t>Ф.F7r разд.4 стл.16 стр.164&lt;=Ф.F7r разд.4 стл.12 стр.164</t>
  </si>
  <si>
    <t>Ф.F7r разд.4 стл.16 стр.165&lt;=Ф.F7r разд.4 стл.12 стр.165</t>
  </si>
  <si>
    <t>Ф.F7r разд.4 стл.16 стр.166&lt;=Ф.F7r разд.4 стл.12 стр.166</t>
  </si>
  <si>
    <t>Ф.F7r разд.4 стл.16 стр.167&lt;=Ф.F7r разд.4 стл.12 стр.167</t>
  </si>
  <si>
    <t>Ф.F7r разд.4 стл.16 стр.168&lt;=Ф.F7r разд.4 стл.12 стр.168</t>
  </si>
  <si>
    <t>Ф.F7r разд.4 стл.16 стр.169&lt;=Ф.F7r разд.4 стл.12 стр.169</t>
  </si>
  <si>
    <t>Ф.F7r разд.4 стл.16 стр.17&lt;=Ф.F7r разд.4 стл.12 стр.17</t>
  </si>
  <si>
    <t>Ф.F7r разд.4 стл.16 стр.170&lt;=Ф.F7r разд.4 стл.12 стр.170</t>
  </si>
  <si>
    <t>Ф.F7r разд.4 стл.16 стр.171&lt;=Ф.F7r разд.4 стл.12 стр.171</t>
  </si>
  <si>
    <t>Ф.F7r разд.4 стл.16 стр.172&lt;=Ф.F7r разд.4 стл.12 стр.172</t>
  </si>
  <si>
    <t>Ф.F7r разд.4 стл.16 стр.173&lt;=Ф.F7r разд.4 стл.12 стр.173</t>
  </si>
  <si>
    <t>Ф.F7r разд.4 стл.16 стр.174&lt;=Ф.F7r разд.4 стл.12 стр.174</t>
  </si>
  <si>
    <t>Ф.F7r разд.4 стл.16 стр.175&lt;=Ф.F7r разд.4 стл.12 стр.175</t>
  </si>
  <si>
    <t>Ф.F7r разд.4 стл.16 стр.176&lt;=Ф.F7r разд.4 стл.12 стр.176</t>
  </si>
  <si>
    <t>Ф.F7r разд.4 стл.16 стр.177&lt;=Ф.F7r разд.4 стл.12 стр.177</t>
  </si>
  <si>
    <t>Ф.F7r разд.4 стл.16 стр.178&lt;=Ф.F7r разд.4 стл.12 стр.178</t>
  </si>
  <si>
    <t>Ф.F7r разд.4 стл.16 стр.179&lt;=Ф.F7r разд.4 стл.12 стр.179</t>
  </si>
  <si>
    <t>Ф.F7r разд.4 стл.16 стр.18&lt;=Ф.F7r разд.4 стл.12 стр.18</t>
  </si>
  <si>
    <t>Ф.F7r разд.4 стл.16 стр.180&lt;=Ф.F7r разд.4 стл.12 стр.180</t>
  </si>
  <si>
    <t>Ф.F7r разд.4 стл.16 стр.181&lt;=Ф.F7r разд.4 стл.12 стр.181</t>
  </si>
  <si>
    <t>Ф.F7r разд.4 стл.16 стр.182&lt;=Ф.F7r разд.4 стл.12 стр.182</t>
  </si>
  <si>
    <t>Ф.F7r разд.4 стл.16 стр.183&lt;=Ф.F7r разд.4 стл.12 стр.183</t>
  </si>
  <si>
    <t>Ф.F7r разд.4 стл.16 стр.184&lt;=Ф.F7r разд.4 стл.12 стр.184</t>
  </si>
  <si>
    <t>Ф.F7r разд.4 стл.16 стр.185&lt;=Ф.F7r разд.4 стл.12 стр.185</t>
  </si>
  <si>
    <t>Ф.F7r разд.4 стл.16 стр.186&lt;=Ф.F7r разд.4 стл.12 стр.186</t>
  </si>
  <si>
    <t>Ф.F7r разд.4 стл.16 стр.187&lt;=Ф.F7r разд.4 стл.12 стр.187</t>
  </si>
  <si>
    <t>Ф.F7r разд.4 стл.16 стр.188&lt;=Ф.F7r разд.4 стл.12 стр.188</t>
  </si>
  <si>
    <t>Ф.F7r разд.4 стл.16 стр.189&lt;=Ф.F7r разд.4 стл.12 стр.189</t>
  </si>
  <si>
    <t>Ф.F7r разд.4 стл.16 стр.19&lt;=Ф.F7r разд.4 стл.12 стр.19</t>
  </si>
  <si>
    <t>Ф.F7r разд.4 стл.16 стр.190&lt;=Ф.F7r разд.4 стл.12 стр.190</t>
  </si>
  <si>
    <t>Ф.F7r разд.4 стл.16 стр.191&lt;=Ф.F7r разд.4 стл.12 стр.191</t>
  </si>
  <si>
    <t>Ф.F7r разд.4 стл.16 стр.192&lt;=Ф.F7r разд.4 стл.12 стр.192</t>
  </si>
  <si>
    <t>Ф.F7r разд.4 стл.16 стр.193&lt;=Ф.F7r разд.4 стл.12 стр.193</t>
  </si>
  <si>
    <t>Ф.F7r разд.4 стл.16 стр.194&lt;=Ф.F7r разд.4 стл.12 стр.194</t>
  </si>
  <si>
    <t>Ф.F7r разд.4 стл.16 стр.195&lt;=Ф.F7r разд.4 стл.12 стр.195</t>
  </si>
  <si>
    <t>Ф.F7r разд.4 стл.16 стр.196&lt;=Ф.F7r разд.4 стл.12 стр.196</t>
  </si>
  <si>
    <t>Ф.F7r разд.4 стл.16 стр.197&lt;=Ф.F7r разд.4 стл.12 стр.197</t>
  </si>
  <si>
    <t>Ф.F7r разд.4 стл.16 стр.198&lt;=Ф.F7r разд.4 стл.12 стр.198</t>
  </si>
  <si>
    <t>Ф.F7r разд.4 стл.16 стр.199&lt;=Ф.F7r разд.4 стл.12 стр.199</t>
  </si>
  <si>
    <t>Ф.F7r разд.4 стл.16 стр.2&lt;=Ф.F7r разд.4 стл.12 стр.2</t>
  </si>
  <si>
    <t>Ф.F7r разд.4 стл.16 стр.20&lt;=Ф.F7r разд.4 стл.12 стр.20</t>
  </si>
  <si>
    <t>Ф.F7r разд.4 стл.16 стр.200&lt;=Ф.F7r разд.4 стл.12 стр.200</t>
  </si>
  <si>
    <t>Ф.F7r разд.4 стл.16 стр.201&lt;=Ф.F7r разд.4 стл.12 стр.201</t>
  </si>
  <si>
    <t>Ф.F7r разд.4 стл.16 стр.202&lt;=Ф.F7r разд.4 стл.12 стр.202</t>
  </si>
  <si>
    <t>Ф.F7r разд.4 стл.16 стр.203&lt;=Ф.F7r разд.4 стл.12 стр.203</t>
  </si>
  <si>
    <t>Ф.F7r разд.4 стл.16 стр.204&lt;=Ф.F7r разд.4 стл.12 стр.204</t>
  </si>
  <si>
    <t>Ф.F7r разд.4 стл.16 стр.205&lt;=Ф.F7r разд.4 стл.12 стр.205</t>
  </si>
  <si>
    <t>Ф.F7r разд.4 стл.16 стр.206&lt;=Ф.F7r разд.4 стл.12 стр.206</t>
  </si>
  <si>
    <t>Ф.F7r разд.4 стл.16 стр.207&lt;=Ф.F7r разд.4 стл.12 стр.207</t>
  </si>
  <si>
    <t>Ф.F7r разд.4 стл.16 стр.208&lt;=Ф.F7r разд.4 стл.12 стр.208</t>
  </si>
  <si>
    <t>Ф.F7r разд.4 стл.16 стр.209&lt;=Ф.F7r разд.4 стл.12 стр.209</t>
  </si>
  <si>
    <t>Ф.F7r разд.4 стл.16 стр.21&lt;=Ф.F7r разд.4 стл.12 стр.21</t>
  </si>
  <si>
    <t>Ф.F7r разд.4 стл.16 стр.210&lt;=Ф.F7r разд.4 стл.12 стр.210</t>
  </si>
  <si>
    <t>Ф.F7r разд.4 стл.16 стр.211&lt;=Ф.F7r разд.4 стл.12 стр.211</t>
  </si>
  <si>
    <t>Ф.F7r разд.4 стл.16 стр.212&lt;=Ф.F7r разд.4 стл.12 стр.212</t>
  </si>
  <si>
    <t>Ф.F7r разд.4 стл.16 стр.213&lt;=Ф.F7r разд.4 стл.12 стр.213</t>
  </si>
  <si>
    <t>Ф.F7r разд.4 стл.16 стр.214&lt;=Ф.F7r разд.4 стл.12 стр.214</t>
  </si>
  <si>
    <t>Ф.F7r разд.4 стл.16 стр.215&lt;=Ф.F7r разд.4 стл.12 стр.215</t>
  </si>
  <si>
    <t>Ф.F7r разд.4 стл.16 стр.216&lt;=Ф.F7r разд.4 стл.12 стр.216</t>
  </si>
  <si>
    <t>Ф.F7r разд.4 стл.16 стр.217&lt;=Ф.F7r разд.4 стл.12 стр.217</t>
  </si>
  <si>
    <t>Ф.F7r разд.4 стл.16 стр.218&lt;=Ф.F7r разд.4 стл.12 стр.218</t>
  </si>
  <si>
    <t>Ф.F7r разд.4 стл.16 стр.219&lt;=Ф.F7r разд.4 стл.12 стр.219</t>
  </si>
  <si>
    <t>Ф.F7r разд.4 стл.16 стр.22&lt;=Ф.F7r разд.4 стл.12 стр.22</t>
  </si>
  <si>
    <t>Ф.F7r разд.4 стл.16 стр.220&lt;=Ф.F7r разд.4 стл.12 стр.220</t>
  </si>
  <si>
    <t>Ф.F7r разд.4 стл.16 стр.221&lt;=Ф.F7r разд.4 стл.12 стр.221</t>
  </si>
  <si>
    <t>Ф.F7r разд.4 стл.16 стр.222&lt;=Ф.F7r разд.4 стл.12 стр.222</t>
  </si>
  <si>
    <t>Ф.F7r разд.4 стл.16 стр.223&lt;=Ф.F7r разд.4 стл.12 стр.223</t>
  </si>
  <si>
    <t>Ф.F7r разд.4 стл.16 стр.224&lt;=Ф.F7r разд.4 стл.12 стр.224</t>
  </si>
  <si>
    <t>Ф.F7r разд.4 стл.16 стр.225&lt;=Ф.F7r разд.4 стл.12 стр.225</t>
  </si>
  <si>
    <t>Ф.F7r разд.4 стл.16 стр.226&lt;=Ф.F7r разд.4 стл.12 стр.226</t>
  </si>
  <si>
    <t>Ф.F7r разд.4 стл.16 стр.227&lt;=Ф.F7r разд.4 стл.12 стр.227</t>
  </si>
  <si>
    <t>Ф.F7r разд.4 стл.16 стр.228&lt;=Ф.F7r разд.4 стл.12 стр.228</t>
  </si>
  <si>
    <t>Ф.F7r разд.4 стл.16 стр.229&lt;=Ф.F7r разд.4 стл.12 стр.229</t>
  </si>
  <si>
    <t>Ф.F7r разд.4 стл.16 стр.23&lt;=Ф.F7r разд.4 стл.12 стр.23</t>
  </si>
  <si>
    <t>Ф.F7r разд.4 стл.16 стр.230&lt;=Ф.F7r разд.4 стл.12 стр.230</t>
  </si>
  <si>
    <t>Ф.F7r разд.4 стл.16 стр.231&lt;=Ф.F7r разд.4 стл.12 стр.231</t>
  </si>
  <si>
    <t>Ф.F7r разд.4 стл.16 стр.232&lt;=Ф.F7r разд.4 стл.12 стр.232</t>
  </si>
  <si>
    <t>Ф.F7r разд.4 стл.16 стр.233&lt;=Ф.F7r разд.4 стл.12 стр.233</t>
  </si>
  <si>
    <t>Ф.F7r разд.4 стл.16 стр.234&lt;=Ф.F7r разд.4 стл.12 стр.234</t>
  </si>
  <si>
    <t>Ф.F7r разд.4 стл.16 стр.235&lt;=Ф.F7r разд.4 стл.12 стр.235</t>
  </si>
  <si>
    <t>Ф.F7r разд.4 стл.16 стр.236&lt;=Ф.F7r разд.4 стл.12 стр.236</t>
  </si>
  <si>
    <t>Ф.F7r разд.4 стл.16 стр.237&lt;=Ф.F7r разд.4 стл.12 стр.237</t>
  </si>
  <si>
    <t>Ф.F7r разд.4 стл.16 стр.238&lt;=Ф.F7r разд.4 стл.12 стр.238</t>
  </si>
  <si>
    <t>Ф.F7r разд.4 стл.16 стр.239&lt;=Ф.F7r разд.4 стл.12 стр.239</t>
  </si>
  <si>
    <t>Ф.F7r разд.4 стл.16 стр.24&lt;=Ф.F7r разд.4 стл.12 стр.24</t>
  </si>
  <si>
    <t>Ф.F7r разд.4 стл.16 стр.240&lt;=Ф.F7r разд.4 стл.12 стр.240</t>
  </si>
  <si>
    <t>Ф.F7r разд.4 стл.16 стр.241&lt;=Ф.F7r разд.4 стл.12 стр.241</t>
  </si>
  <si>
    <t>Ф.F7r разд.4 стл.16 стр.242&lt;=Ф.F7r разд.4 стл.12 стр.242</t>
  </si>
  <si>
    <t>Ф.F7r разд.4 стл.16 стр.243&lt;=Ф.F7r разд.4 стл.12 стр.243</t>
  </si>
  <si>
    <t>Ф.F7r разд.4 стл.16 стр.244&lt;=Ф.F7r разд.4 стл.12 стр.244</t>
  </si>
  <si>
    <t>Ф.F7r разд.4 стл.16 стр.245&lt;=Ф.F7r разд.4 стл.12 стр.245</t>
  </si>
  <si>
    <t>Ф.F7r разд.4 стл.16 стр.246&lt;=Ф.F7r разд.4 стл.12 стр.246</t>
  </si>
  <si>
    <t>Ф.F7r разд.4 стл.16 стр.247&lt;=Ф.F7r разд.4 стл.12 стр.247</t>
  </si>
  <si>
    <t>Ф.F7r разд.4 стл.16 стр.248&lt;=Ф.F7r разд.4 стл.12 стр.248</t>
  </si>
  <si>
    <t>Ф.F7r разд.4 стл.16 стр.249&lt;=Ф.F7r разд.4 стл.12 стр.249</t>
  </si>
  <si>
    <t>Ф.F7r разд.4 стл.16 стр.25&lt;=Ф.F7r разд.4 стл.12 стр.25</t>
  </si>
  <si>
    <t>Ф.F7r разд.4 стл.16 стр.250&lt;=Ф.F7r разд.4 стл.12 стр.250</t>
  </si>
  <si>
    <t>Ф.F7r разд.4 стл.16 стр.251&lt;=Ф.F7r разд.4 стл.12 стр.251</t>
  </si>
  <si>
    <t>Ф.F7r разд.4 стл.16 стр.252&lt;=Ф.F7r разд.4 стл.12 стр.252</t>
  </si>
  <si>
    <t>Ф.F7r разд.4 стл.16 стр.253&lt;=Ф.F7r разд.4 стл.12 стр.253</t>
  </si>
  <si>
    <t>Ф.F7r разд.4 стл.16 стр.254&lt;=Ф.F7r разд.4 стл.12 стр.254</t>
  </si>
  <si>
    <t>Ф.F7r разд.4 стл.16 стр.255&lt;=Ф.F7r разд.4 стл.12 стр.255</t>
  </si>
  <si>
    <t>Ф.F7r разд.4 стл.16 стр.256&lt;=Ф.F7r разд.4 стл.12 стр.256</t>
  </si>
  <si>
    <t>Ф.F7r разд.4 стл.16 стр.257&lt;=Ф.F7r разд.4 стл.12 стр.257</t>
  </si>
  <si>
    <t>Ф.F7r разд.4 стл.16 стр.258&lt;=Ф.F7r разд.4 стл.12 стр.258</t>
  </si>
  <si>
    <t>Ф.F7r разд.4 стл.16 стр.259&lt;=Ф.F7r разд.4 стл.12 стр.259</t>
  </si>
  <si>
    <t>Ф.F7r разд.4 стл.16 стр.26&lt;=Ф.F7r разд.4 стл.12 стр.26</t>
  </si>
  <si>
    <t>Ф.F7r разд.4 стл.16 стр.260&lt;=Ф.F7r разд.4 стл.12 стр.260</t>
  </si>
  <si>
    <t>Ф.F7r разд.4 стл.16 стр.261&lt;=Ф.F7r разд.4 стл.12 стр.261</t>
  </si>
  <si>
    <t>Ф.F7r разд.4 стл.16 стр.262&lt;=Ф.F7r разд.4 стл.12 стр.262</t>
  </si>
  <si>
    <t>Ф.F7r разд.4 стл.16 стр.263&lt;=Ф.F7r разд.4 стл.12 стр.263</t>
  </si>
  <si>
    <t>Ф.F7r разд.4 стл.16 стр.264&lt;=Ф.F7r разд.4 стл.12 стр.264</t>
  </si>
  <si>
    <t>Ф.F7r разд.4 стл.16 стр.265&lt;=Ф.F7r разд.4 стл.12 стр.265</t>
  </si>
  <si>
    <t>Ф.F7r разд.4 стл.16 стр.266&lt;=Ф.F7r разд.4 стл.12 стр.266</t>
  </si>
  <si>
    <t>Ф.F7r разд.4 стл.16 стр.267&lt;=Ф.F7r разд.4 стл.12 стр.267</t>
  </si>
  <si>
    <t>Ф.F7r разд.4 стл.16 стр.268&lt;=Ф.F7r разд.4 стл.12 стр.268</t>
  </si>
  <si>
    <t>Ф.F7r разд.4 стл.16 стр.269&lt;=Ф.F7r разд.4 стл.12 стр.269</t>
  </si>
  <si>
    <t>Ф.F7r разд.4 стл.16 стр.27&lt;=Ф.F7r разд.4 стл.12 стр.27</t>
  </si>
  <si>
    <t>Ф.F7r разд.4 стл.16 стр.270&lt;=Ф.F7r разд.4 стл.12 стр.270</t>
  </si>
  <si>
    <t>Ф.F7r разд.4 стл.16 стр.271&lt;=Ф.F7r разд.4 стл.12 стр.271</t>
  </si>
  <si>
    <t>Ф.F7r разд.4 стл.16 стр.272&lt;=Ф.F7r разд.4 стл.12 стр.272</t>
  </si>
  <si>
    <t>Ф.F7r разд.4 стл.16 стр.273&lt;=Ф.F7r разд.4 стл.12 стр.273</t>
  </si>
  <si>
    <t>Ф.F7r разд.4 стл.16 стр.274&lt;=Ф.F7r разд.4 стл.12 стр.274</t>
  </si>
  <si>
    <t>Ф.F7r разд.4 стл.16 стр.275&lt;=Ф.F7r разд.4 стл.12 стр.275</t>
  </si>
  <si>
    <t>Ф.F7r разд.4 стл.16 стр.276&lt;=Ф.F7r разд.4 стл.12 стр.276</t>
  </si>
  <si>
    <t>Ф.F7r разд.4 стл.16 стр.277&lt;=Ф.F7r разд.4 стл.12 стр.277</t>
  </si>
  <si>
    <t>Ф.F7r разд.4 стл.16 стр.278&lt;=Ф.F7r разд.4 стл.12 стр.278</t>
  </si>
  <si>
    <t>Ф.F7r разд.4 стл.16 стр.279&lt;=Ф.F7r разд.4 стл.12 стр.279</t>
  </si>
  <si>
    <t>Ф.F7r разд.4 стл.16 стр.28&lt;=Ф.F7r разд.4 стл.12 стр.28</t>
  </si>
  <si>
    <t>Ф.F7r разд.4 стл.16 стр.280&lt;=Ф.F7r разд.4 стл.12 стр.280</t>
  </si>
  <si>
    <t>Ф.F7r разд.4 стл.16 стр.281&lt;=Ф.F7r разд.4 стл.12 стр.281</t>
  </si>
  <si>
    <t>Ф.F7r разд.4 стл.16 стр.282&lt;=Ф.F7r разд.4 стл.12 стр.282</t>
  </si>
  <si>
    <t>Ф.F7r разд.4 стл.16 стр.283&lt;=Ф.F7r разд.4 стл.12 стр.283</t>
  </si>
  <si>
    <t>Ф.F7r разд.4 стл.16 стр.284&lt;=Ф.F7r разд.4 стл.12 стр.284</t>
  </si>
  <si>
    <t>Ф.F7r разд.4 стл.16 стр.285&lt;=Ф.F7r разд.4 стл.12 стр.285</t>
  </si>
  <si>
    <t>Ф.F7r разд.4 стл.16 стр.286&lt;=Ф.F7r разд.4 стл.12 стр.286</t>
  </si>
  <si>
    <t>Ф.F7r разд.4 стл.16 стр.287&lt;=Ф.F7r разд.4 стл.12 стр.287</t>
  </si>
  <si>
    <t>Ф.F7r разд.4 стл.16 стр.288&lt;=Ф.F7r разд.4 стл.12 стр.288</t>
  </si>
  <si>
    <t>Ф.F7r разд.4 стл.16 стр.289&lt;=Ф.F7r разд.4 стл.12 стр.289</t>
  </si>
  <si>
    <t>Ф.F7r разд.4 стл.16 стр.29&lt;=Ф.F7r разд.4 стл.12 стр.29</t>
  </si>
  <si>
    <t>Ф.F7r разд.4 стл.16 стр.290&lt;=Ф.F7r разд.4 стл.12 стр.290</t>
  </si>
  <si>
    <t>Ф.F7r разд.4 стл.16 стр.291&lt;=Ф.F7r разд.4 стл.12 стр.291</t>
  </si>
  <si>
    <t>Ф.F7r разд.4 стл.16 стр.292&lt;=Ф.F7r разд.4 стл.12 стр.292</t>
  </si>
  <si>
    <t>Ф.F7r разд.4 стл.16 стр.293&lt;=Ф.F7r разд.4 стл.12 стр.293</t>
  </si>
  <si>
    <t>Ф.F7r разд.4 стл.16 стр.294&lt;=Ф.F7r разд.4 стл.12 стр.294</t>
  </si>
  <si>
    <t>Ф.F7r разд.4 стл.16 стр.295&lt;=Ф.F7r разд.4 стл.12 стр.295</t>
  </si>
  <si>
    <t>Ф.F7r разд.4 стл.16 стр.296&lt;=Ф.F7r разд.4 стл.12 стр.296</t>
  </si>
  <si>
    <t>Ф.F7r разд.4 стл.16 стр.297&lt;=Ф.F7r разд.4 стл.12 стр.297</t>
  </si>
  <si>
    <t>Ф.F7r разд.4 стл.16 стр.298&lt;=Ф.F7r разд.4 стл.12 стр.298</t>
  </si>
  <si>
    <t>Ф.F7r разд.4 стл.16 стр.299&lt;=Ф.F7r разд.4 стл.12 стр.299</t>
  </si>
  <si>
    <t>Ф.F7r разд.4 стл.16 стр.3&lt;=Ф.F7r разд.4 стл.12 стр.3</t>
  </si>
  <si>
    <t>Ф.F7r разд.4 стл.16 стр.30&lt;=Ф.F7r разд.4 стл.12 стр.30</t>
  </si>
  <si>
    <t>Ф.F7r разд.4 стл.16 стр.300&lt;=Ф.F7r разд.4 стл.12 стр.300</t>
  </si>
  <si>
    <t>Ф.F7r разд.4 стл.16 стр.301&lt;=Ф.F7r разд.4 стл.12 стр.301</t>
  </si>
  <si>
    <t>Ф.F7r разд.4 стл.16 стр.302&lt;=Ф.F7r разд.4 стл.12 стр.302</t>
  </si>
  <si>
    <t>Ф.F7r разд.4 стл.16 стр.303&lt;=Ф.F7r разд.4 стл.12 стр.303</t>
  </si>
  <si>
    <t>Ф.F7r разд.4 стл.16 стр.304&lt;=Ф.F7r разд.4 стл.12 стр.304</t>
  </si>
  <si>
    <t>Ф.F7r разд.4 стл.16 стр.305&lt;=Ф.F7r разд.4 стл.12 стр.305</t>
  </si>
  <si>
    <t>Ф.F7r разд.4 стл.16 стр.306&lt;=Ф.F7r разд.4 стл.12 стр.306</t>
  </si>
  <si>
    <t>Ф.F7r разд.4 стл.16 стр.307&lt;=Ф.F7r разд.4 стл.12 стр.307</t>
  </si>
  <si>
    <t>Ф.F7r разд.4 стл.16 стр.308&lt;=Ф.F7r разд.4 стл.12 стр.308</t>
  </si>
  <si>
    <t>Ф.F7r разд.4 стл.16 стр.309&lt;=Ф.F7r разд.4 стл.12 стр.309</t>
  </si>
  <si>
    <t>Ф.F7r разд.4 стл.16 стр.31&lt;=Ф.F7r разд.4 стл.12 стр.31</t>
  </si>
  <si>
    <t>Ф.F7r разд.4 стл.16 стр.310&lt;=Ф.F7r разд.4 стл.12 стр.310</t>
  </si>
  <si>
    <t>Ф.F7r разд.4 стл.16 стр.311&lt;=Ф.F7r разд.4 стл.12 стр.311</t>
  </si>
  <si>
    <t>Ф.F7r разд.4 стл.16 стр.312&lt;=Ф.F7r разд.4 стл.12 стр.312</t>
  </si>
  <si>
    <t>Ф.F7r разд.4 стл.16 стр.313&lt;=Ф.F7r разд.4 стл.12 стр.313</t>
  </si>
  <si>
    <t>Ф.F7r разд.4 стл.16 стр.314&lt;=Ф.F7r разд.4 стл.12 стр.314</t>
  </si>
  <si>
    <t>Ф.F7r разд.4 стл.16 стр.315&lt;=Ф.F7r разд.4 стл.12 стр.315</t>
  </si>
  <si>
    <t>Ф.F7r разд.4 стл.16 стр.316&lt;=Ф.F7r разд.4 стл.12 стр.316</t>
  </si>
  <si>
    <t>Ф.F7r разд.4 стл.16 стр.317&lt;=Ф.F7r разд.4 стл.12 стр.317</t>
  </si>
  <si>
    <t>Ф.F7r разд.4 стл.16 стр.318&lt;=Ф.F7r разд.4 стл.12 стр.318</t>
  </si>
  <si>
    <t>Ф.F7r разд.4 стл.16 стр.319&lt;=Ф.F7r разд.4 стл.12 стр.319</t>
  </si>
  <si>
    <t>Ф.F7r разд.4 стл.16 стр.32&lt;=Ф.F7r разд.4 стл.12 стр.32</t>
  </si>
  <si>
    <t>Ф.F7r разд.4 стл.16 стр.320&lt;=Ф.F7r разд.4 стл.12 стр.320</t>
  </si>
  <si>
    <t>Ф.F7r разд.4 стл.16 стр.321&lt;=Ф.F7r разд.4 стл.12 стр.321</t>
  </si>
  <si>
    <t>Ф.F7r разд.4 стл.16 стр.322&lt;=Ф.F7r разд.4 стл.12 стр.322</t>
  </si>
  <si>
    <t>Ф.F7r разд.4 стл.16 стр.33&lt;=Ф.F7r разд.4 стл.12 стр.33</t>
  </si>
  <si>
    <t>Ф.F7r разд.4 стл.16 стр.34&lt;=Ф.F7r разд.4 стл.12 стр.34</t>
  </si>
  <si>
    <t>Ф.F7r разд.4 стл.16 стр.35&lt;=Ф.F7r разд.4 стл.12 стр.35</t>
  </si>
  <si>
    <t>Ф.F7r разд.4 стл.16 стр.36&lt;=Ф.F7r разд.4 стл.12 стр.36</t>
  </si>
  <si>
    <t>Ф.F7r разд.4 стл.16 стр.37&lt;=Ф.F7r разд.4 стл.12 стр.37</t>
  </si>
  <si>
    <t>Ф.F7r разд.4 стл.16 стр.38&lt;=Ф.F7r разд.4 стл.12 стр.38</t>
  </si>
  <si>
    <t>Ф.F7r разд.4 стл.16 стр.39&lt;=Ф.F7r разд.4 стл.12 стр.39</t>
  </si>
  <si>
    <t>Ф.F7r разд.4 стл.16 стр.4&lt;=Ф.F7r разд.4 стл.12 стр.4</t>
  </si>
  <si>
    <t>Ф.F7r разд.4 стл.16 стр.40&lt;=Ф.F7r разд.4 стл.12 стр.40</t>
  </si>
  <si>
    <t>Ф.F7r разд.4 стл.16 стр.41&lt;=Ф.F7r разд.4 стл.12 стр.41</t>
  </si>
  <si>
    <t>Ф.F7r разд.4 стл.16 стр.42&lt;=Ф.F7r разд.4 стл.12 стр.42</t>
  </si>
  <si>
    <t>Ф.F7r разд.4 стл.16 стр.43&lt;=Ф.F7r разд.4 стл.12 стр.43</t>
  </si>
  <si>
    <t>Ф.F7r разд.4 стл.16 стр.44&lt;=Ф.F7r разд.4 стл.12 стр.44</t>
  </si>
  <si>
    <t>Ф.F7r разд.4 стл.16 стр.45&lt;=Ф.F7r разд.4 стл.12 стр.45</t>
  </si>
  <si>
    <t>Ф.F7r разд.4 стл.16 стр.46&lt;=Ф.F7r разд.4 стл.12 стр.46</t>
  </si>
  <si>
    <t>Ф.F7r разд.4 стл.16 стр.47&lt;=Ф.F7r разд.4 стл.12 стр.47</t>
  </si>
  <si>
    <t>Ф.F7r разд.4 стл.16 стр.48&lt;=Ф.F7r разд.4 стл.12 стр.48</t>
  </si>
  <si>
    <t>Ф.F7r разд.4 стл.16 стр.49&lt;=Ф.F7r разд.4 стл.12 стр.49</t>
  </si>
  <si>
    <t>Ф.F7r разд.4 стл.16 стр.5&lt;=Ф.F7r разд.4 стл.12 стр.5</t>
  </si>
  <si>
    <t>Ф.F7r разд.4 стл.16 стр.50&lt;=Ф.F7r разд.4 стл.12 стр.50</t>
  </si>
  <si>
    <t>Ф.F7r разд.4 стл.16 стр.51&lt;=Ф.F7r разд.4 стл.12 стр.51</t>
  </si>
  <si>
    <t>Ф.F7r разд.4 стл.16 стр.52&lt;=Ф.F7r разд.4 стл.12 стр.52</t>
  </si>
  <si>
    <t>Ф.F7r разд.4 стл.16 стр.53&lt;=Ф.F7r разд.4 стл.12 стр.53</t>
  </si>
  <si>
    <t>Ф.F7r разд.4 стл.16 стр.54&lt;=Ф.F7r разд.4 стл.12 стр.54</t>
  </si>
  <si>
    <t>Ф.F7r разд.4 стл.16 стр.55&lt;=Ф.F7r разд.4 стл.12 стр.55</t>
  </si>
  <si>
    <t>Ф.F7r разд.4 стл.16 стр.56&lt;=Ф.F7r разд.4 стл.12 стр.56</t>
  </si>
  <si>
    <t>Ф.F7r разд.4 стл.16 стр.57&lt;=Ф.F7r разд.4 стл.12 стр.57</t>
  </si>
  <si>
    <t>Ф.F7r разд.4 стл.16 стр.58&lt;=Ф.F7r разд.4 стл.12 стр.58</t>
  </si>
  <si>
    <t>Ф.F7r разд.4 стл.16 стр.59&lt;=Ф.F7r разд.4 стл.12 стр.59</t>
  </si>
  <si>
    <t>Ф.F7r разд.4 стл.16 стр.6&lt;=Ф.F7r разд.4 стл.12 стр.6</t>
  </si>
  <si>
    <t>Ф.F7r разд.4 стл.16 стр.60&lt;=Ф.F7r разд.4 стл.12 стр.60</t>
  </si>
  <si>
    <t>Ф.F7r разд.4 стл.16 стр.61&lt;=Ф.F7r разд.4 стл.12 стр.61</t>
  </si>
  <si>
    <t>Ф.F7r разд.4 стл.16 стр.62&lt;=Ф.F7r разд.4 стл.12 стр.62</t>
  </si>
  <si>
    <t>Ф.F7r разд.4 стл.16 стр.63&lt;=Ф.F7r разд.4 стл.12 стр.63</t>
  </si>
  <si>
    <t>Ф.F7r разд.4 стл.16 стр.64&lt;=Ф.F7r разд.4 стл.12 стр.64</t>
  </si>
  <si>
    <t>Ф.F7r разд.4 стл.16 стр.65&lt;=Ф.F7r разд.4 стл.12 стр.65</t>
  </si>
  <si>
    <t>Ф.F7r разд.4 стл.16 стр.66&lt;=Ф.F7r разд.4 стл.12 стр.66</t>
  </si>
  <si>
    <t>Ф.F7r разд.4 стл.16 стр.67&lt;=Ф.F7r разд.4 стл.12 стр.67</t>
  </si>
  <si>
    <t>Ф.F7r разд.4 стл.16 стр.68&lt;=Ф.F7r разд.4 стл.12 стр.68</t>
  </si>
  <si>
    <t>Ф.F7r разд.4 стл.16 стр.69&lt;=Ф.F7r разд.4 стл.12 стр.69</t>
  </si>
  <si>
    <t>Ф.F7r разд.4 стл.16 стр.7&lt;=Ф.F7r разд.4 стл.12 стр.7</t>
  </si>
  <si>
    <t>Ф.F7r разд.4 стл.16 стр.70&lt;=Ф.F7r разд.4 стл.12 стр.70</t>
  </si>
  <si>
    <t>Ф.F7r разд.4 стл.16 стр.71&lt;=Ф.F7r разд.4 стл.12 стр.71</t>
  </si>
  <si>
    <t>Ф.F7r разд.4 стл.16 стр.72&lt;=Ф.F7r разд.4 стл.12 стр.72</t>
  </si>
  <si>
    <t>Ф.F7r разд.4 стл.16 стр.73&lt;=Ф.F7r разд.4 стл.12 стр.73</t>
  </si>
  <si>
    <t>Ф.F7r разд.4 стл.16 стр.74&lt;=Ф.F7r разд.4 стл.12 стр.74</t>
  </si>
  <si>
    <t>Ф.F7r разд.4 стл.16 стр.75&lt;=Ф.F7r разд.4 стл.12 стр.75</t>
  </si>
  <si>
    <t>Ф.F7r разд.4 стл.16 стр.76&lt;=Ф.F7r разд.4 стл.12 стр.76</t>
  </si>
  <si>
    <t>Ф.F7r разд.4 стл.16 стр.77&lt;=Ф.F7r разд.4 стл.12 стр.77</t>
  </si>
  <si>
    <t>Ф.F7r разд.4 стл.16 стр.78&lt;=Ф.F7r разд.4 стл.12 стр.78</t>
  </si>
  <si>
    <t>Ф.F7r разд.4 стл.16 стр.79&lt;=Ф.F7r разд.4 стл.12 стр.79</t>
  </si>
  <si>
    <t>Ф.F7r разд.4 стл.16 стр.8&lt;=Ф.F7r разд.4 стл.12 стр.8</t>
  </si>
  <si>
    <t>Ф.F7r разд.4 стл.16 стр.80&lt;=Ф.F7r разд.4 стл.12 стр.80</t>
  </si>
  <si>
    <t>Ф.F7r разд.4 стл.16 стр.81&lt;=Ф.F7r разд.4 стл.12 стр.81</t>
  </si>
  <si>
    <t>Ф.F7r разд.4 стл.16 стр.82&lt;=Ф.F7r разд.4 стл.12 стр.82</t>
  </si>
  <si>
    <t>Ф.F7r разд.4 стл.16 стр.83&lt;=Ф.F7r разд.4 стл.12 стр.83</t>
  </si>
  <si>
    <t>Ф.F7r разд.4 стл.16 стр.84&lt;=Ф.F7r разд.4 стл.12 стр.84</t>
  </si>
  <si>
    <t>Ф.F7r разд.4 стл.16 стр.85&lt;=Ф.F7r разд.4 стл.12 стр.85</t>
  </si>
  <si>
    <t>Ф.F7r разд.4 стл.16 стр.86&lt;=Ф.F7r разд.4 стл.12 стр.86</t>
  </si>
  <si>
    <t>Ф.F7r разд.4 стл.16 стр.87&lt;=Ф.F7r разд.4 стл.12 стр.87</t>
  </si>
  <si>
    <t>Ф.F7r разд.4 стл.16 стр.88&lt;=Ф.F7r разд.4 стл.12 стр.88</t>
  </si>
  <si>
    <t>Ф.F7r разд.4 стл.16 стр.89&lt;=Ф.F7r разд.4 стл.12 стр.89</t>
  </si>
  <si>
    <t>Ф.F7r разд.4 стл.16 стр.9&lt;=Ф.F7r разд.4 стл.12 стр.9</t>
  </si>
  <si>
    <t>Ф.F7r разд.4 стл.16 стр.90&lt;=Ф.F7r разд.4 стл.12 стр.90</t>
  </si>
  <si>
    <t>Ф.F7r разд.4 стл.16 стр.91&lt;=Ф.F7r разд.4 стл.12 стр.91</t>
  </si>
  <si>
    <t>Ф.F7r разд.4 стл.16 стр.92&lt;=Ф.F7r разд.4 стл.12 стр.92</t>
  </si>
  <si>
    <t>Ф.F7r разд.4 стл.16 стр.93&lt;=Ф.F7r разд.4 стл.12 стр.93</t>
  </si>
  <si>
    <t>Ф.F7r разд.4 стл.16 стр.94&lt;=Ф.F7r разд.4 стл.12 стр.94</t>
  </si>
  <si>
    <t>Ф.F7r разд.4 стл.16 стр.95&lt;=Ф.F7r разд.4 стл.12 стр.95</t>
  </si>
  <si>
    <t>Ф.F7r разд.4 стл.16 стр.96&lt;=Ф.F7r разд.4 стл.12 стр.96</t>
  </si>
  <si>
    <t>Ф.F7r разд.4 стл.16 стр.97&lt;=Ф.F7r разд.4 стл.12 стр.97</t>
  </si>
  <si>
    <t>Ф.F7r разд.4 стл.16 стр.98&lt;=Ф.F7r разд.4 стл.12 стр.98</t>
  </si>
  <si>
    <t>Ф.F7r разд.4 стл.16 стр.99&lt;=Ф.F7r разд.4 стл.12 стр.99</t>
  </si>
  <si>
    <t>Ф.F7r разд.4 стл.14 стр.1&lt;=Ф.F7r разд.4 стл.13 стр.1</t>
  </si>
  <si>
    <t>Ф.F7r разд.4 стл.14 стр.10&lt;=Ф.F7r разд.4 стл.13 стр.10</t>
  </si>
  <si>
    <t>Ф.F7r разд.4 стл.14 стр.100&lt;=Ф.F7r разд.4 стл.13 стр.100</t>
  </si>
  <si>
    <t>Ф.F7r разд.4 стл.14 стр.101&lt;=Ф.F7r разд.4 стл.13 стр.101</t>
  </si>
  <si>
    <t>Ф.F7r разд.4 стл.14 стр.102&lt;=Ф.F7r разд.4 стл.13 стр.102</t>
  </si>
  <si>
    <t>Ф.F7r разд.4 стл.14 стр.103&lt;=Ф.F7r разд.4 стл.13 стр.103</t>
  </si>
  <si>
    <t>Ф.F7r разд.4 стл.14 стр.104&lt;=Ф.F7r разд.4 стл.13 стр.104</t>
  </si>
  <si>
    <t>Ф.F7r разд.4 стл.14 стр.105&lt;=Ф.F7r разд.4 стл.13 стр.105</t>
  </si>
  <si>
    <t>Ф.F7r разд.4 стл.14 стр.106&lt;=Ф.F7r разд.4 стл.13 стр.106</t>
  </si>
  <si>
    <t>Ф.F7r разд.4 стл.14 стр.107&lt;=Ф.F7r разд.4 стл.13 стр.107</t>
  </si>
  <si>
    <t>Ф.F7r разд.4 стл.14 стр.108&lt;=Ф.F7r разд.4 стл.13 стр.108</t>
  </si>
  <si>
    <t>Ф.F7r разд.4 стл.14 стр.109&lt;=Ф.F7r разд.4 стл.13 стр.109</t>
  </si>
  <si>
    <t>Ф.F7r разд.4 стл.14 стр.11&lt;=Ф.F7r разд.4 стл.13 стр.11</t>
  </si>
  <si>
    <t>Ф.F7r разд.4 стл.14 стр.110&lt;=Ф.F7r разд.4 стл.13 стр.110</t>
  </si>
  <si>
    <t>Ф.F7r разд.4 стл.14 стр.111&lt;=Ф.F7r разд.4 стл.13 стр.111</t>
  </si>
  <si>
    <t>Ф.F7r разд.4 стл.14 стр.112&lt;=Ф.F7r разд.4 стл.13 стр.112</t>
  </si>
  <si>
    <t>Ф.F7r разд.4 стл.14 стр.113&lt;=Ф.F7r разд.4 стл.13 стр.113</t>
  </si>
  <si>
    <t>Ф.F7r разд.4 стл.14 стр.114&lt;=Ф.F7r разд.4 стл.13 стр.114</t>
  </si>
  <si>
    <t>Ф.F7r разд.4 стл.14 стр.115&lt;=Ф.F7r разд.4 стл.13 стр.115</t>
  </si>
  <si>
    <t>Ф.F7r разд.4 стл.14 стр.116&lt;=Ф.F7r разд.4 стл.13 стр.116</t>
  </si>
  <si>
    <t>Ф.F7r разд.4 стл.14 стр.117&lt;=Ф.F7r разд.4 стл.13 стр.117</t>
  </si>
  <si>
    <t>Ф.F7r разд.4 стл.14 стр.118&lt;=Ф.F7r разд.4 стл.13 стр.118</t>
  </si>
  <si>
    <t>Ф.F7r разд.4 стл.14 стр.119&lt;=Ф.F7r разд.4 стл.13 стр.119</t>
  </si>
  <si>
    <t>Ф.F7r разд.4 стл.14 стр.12&lt;=Ф.F7r разд.4 стл.13 стр.12</t>
  </si>
  <si>
    <t>Ф.F7r разд.4 стл.14 стр.120&lt;=Ф.F7r разд.4 стл.13 стр.120</t>
  </si>
  <si>
    <t>Ф.F7r разд.4 стл.14 стр.121&lt;=Ф.F7r разд.4 стл.13 стр.121</t>
  </si>
  <si>
    <t>Ф.F7r разд.4 стл.14 стр.122&lt;=Ф.F7r разд.4 стл.13 стр.122</t>
  </si>
  <si>
    <t>Ф.F7r разд.4 стл.14 стр.123&lt;=Ф.F7r разд.4 стл.13 стр.123</t>
  </si>
  <si>
    <t>Ф.F7r разд.4 стл.14 стр.124&lt;=Ф.F7r разд.4 стл.13 стр.124</t>
  </si>
  <si>
    <t>Ф.F7r разд.4 стл.14 стр.125&lt;=Ф.F7r разд.4 стл.13 стр.125</t>
  </si>
  <si>
    <t>Ф.F7r разд.4 стл.14 стр.126&lt;=Ф.F7r разд.4 стл.13 стр.126</t>
  </si>
  <si>
    <t>Ф.F7r разд.4 стл.14 стр.127&lt;=Ф.F7r разд.4 стл.13 стр.127</t>
  </si>
  <si>
    <t>Ф.F7r разд.4 стл.14 стр.128&lt;=Ф.F7r разд.4 стл.13 стр.128</t>
  </si>
  <si>
    <t>Ф.F7r разд.4 стл.14 стр.129&lt;=Ф.F7r разд.4 стл.13 стр.129</t>
  </si>
  <si>
    <t>Ф.F7r разд.4 стл.14 стр.13&lt;=Ф.F7r разд.4 стл.13 стр.13</t>
  </si>
  <si>
    <t>Ф.F7r разд.4 стл.14 стр.130&lt;=Ф.F7r разд.4 стл.13 стр.130</t>
  </si>
  <si>
    <t>Ф.F7r разд.4 стл.14 стр.131&lt;=Ф.F7r разд.4 стл.13 стр.131</t>
  </si>
  <si>
    <t>Ф.F7r разд.4 стл.14 стр.132&lt;=Ф.F7r разд.4 стл.13 стр.132</t>
  </si>
  <si>
    <t>Ф.F7r разд.4 стл.14 стр.133&lt;=Ф.F7r разд.4 стл.13 стр.133</t>
  </si>
  <si>
    <t>Ф.F7r разд.4 стл.14 стр.134&lt;=Ф.F7r разд.4 стл.13 стр.134</t>
  </si>
  <si>
    <t>Ф.F7r разд.4 стл.14 стр.135&lt;=Ф.F7r разд.4 стл.13 стр.135</t>
  </si>
  <si>
    <t>Ф.F7r разд.4 стл.14 стр.136&lt;=Ф.F7r разд.4 стл.13 стр.136</t>
  </si>
  <si>
    <t>Ф.F7r разд.4 стл.14 стр.137&lt;=Ф.F7r разд.4 стл.13 стр.137</t>
  </si>
  <si>
    <t>Ф.F7r разд.4 стл.14 стр.138&lt;=Ф.F7r разд.4 стл.13 стр.138</t>
  </si>
  <si>
    <t>Ф.F7r разд.4 стл.14 стр.139&lt;=Ф.F7r разд.4 стл.13 стр.139</t>
  </si>
  <si>
    <t>Ф.F7r разд.4 стл.14 стр.14&lt;=Ф.F7r разд.4 стл.13 стр.14</t>
  </si>
  <si>
    <t>Ф.F7r разд.4 стл.14 стр.140&lt;=Ф.F7r разд.4 стл.13 стр.140</t>
  </si>
  <si>
    <t>Ф.F7r разд.4 стл.14 стр.141&lt;=Ф.F7r разд.4 стл.13 стр.141</t>
  </si>
  <si>
    <t>Ф.F7r разд.4 стл.14 стр.142&lt;=Ф.F7r разд.4 стл.13 стр.142</t>
  </si>
  <si>
    <t>Ф.F7r разд.4 стл.14 стр.143&lt;=Ф.F7r разд.4 стл.13 стр.143</t>
  </si>
  <si>
    <t>Ф.F7r разд.4 стл.14 стр.144&lt;=Ф.F7r разд.4 стл.13 стр.144</t>
  </si>
  <si>
    <t>Ф.F7r разд.4 стл.14 стр.145&lt;=Ф.F7r разд.4 стл.13 стр.145</t>
  </si>
  <si>
    <t>Ф.F7r разд.4 стл.14 стр.146&lt;=Ф.F7r разд.4 стл.13 стр.146</t>
  </si>
  <si>
    <t>Ф.F7r разд.4 стл.14 стр.147&lt;=Ф.F7r разд.4 стл.13 стр.147</t>
  </si>
  <si>
    <t>Ф.F7r разд.4 стл.14 стр.148&lt;=Ф.F7r разд.4 стл.13 стр.148</t>
  </si>
  <si>
    <t>Ф.F7r разд.4 стл.14 стр.149&lt;=Ф.F7r разд.4 стл.13 стр.149</t>
  </si>
  <si>
    <t>Ф.F7r разд.4 стл.14 стр.15&lt;=Ф.F7r разд.4 стл.13 стр.15</t>
  </si>
  <si>
    <t>Ф.F7r разд.4 стл.14 стр.150&lt;=Ф.F7r разд.4 стл.13 стр.150</t>
  </si>
  <si>
    <t>Ф.F7r разд.4 стл.14 стр.151&lt;=Ф.F7r разд.4 стл.13 стр.151</t>
  </si>
  <si>
    <t>Ф.F7r разд.4 стл.14 стр.152&lt;=Ф.F7r разд.4 стл.13 стр.152</t>
  </si>
  <si>
    <t>Ф.F7r разд.4 стл.14 стр.153&lt;=Ф.F7r разд.4 стл.13 стр.153</t>
  </si>
  <si>
    <t>Ф.F7r разд.4 стл.14 стр.154&lt;=Ф.F7r разд.4 стл.13 стр.154</t>
  </si>
  <si>
    <t>Ф.F7r разд.4 стл.14 стр.155&lt;=Ф.F7r разд.4 стл.13 стр.155</t>
  </si>
  <si>
    <t>Ф.F7r разд.4 стл.14 стр.156&lt;=Ф.F7r разд.4 стл.13 стр.156</t>
  </si>
  <si>
    <t>Ф.F7r разд.4 стл.14 стр.157&lt;=Ф.F7r разд.4 стл.13 стр.157</t>
  </si>
  <si>
    <t>Ф.F7r разд.4 стл.14 стр.158&lt;=Ф.F7r разд.4 стл.13 стр.158</t>
  </si>
  <si>
    <t>Ф.F7r разд.4 стл.14 стр.159&lt;=Ф.F7r разд.4 стл.13 стр.159</t>
  </si>
  <si>
    <t>Ф.F7r разд.4 стл.14 стр.16&lt;=Ф.F7r разд.4 стл.13 стр.16</t>
  </si>
  <si>
    <t>Ф.F7r разд.4 стл.14 стр.160&lt;=Ф.F7r разд.4 стл.13 стр.160</t>
  </si>
  <si>
    <t>Ф.F7r разд.4 стл.14 стр.161&lt;=Ф.F7r разд.4 стл.13 стр.161</t>
  </si>
  <si>
    <t>Ф.F7r разд.4 стл.14 стр.162&lt;=Ф.F7r разд.4 стл.13 стр.162</t>
  </si>
  <si>
    <t>Ф.F7r разд.4 стл.14 стр.163&lt;=Ф.F7r разд.4 стл.13 стр.163</t>
  </si>
  <si>
    <t>Ф.F7r разд.4 стл.14 стр.164&lt;=Ф.F7r разд.4 стл.13 стр.164</t>
  </si>
  <si>
    <t>Ф.F7r разд.4 стл.14 стр.165&lt;=Ф.F7r разд.4 стл.13 стр.165</t>
  </si>
  <si>
    <t>Ф.F7r разд.4 стл.14 стр.166&lt;=Ф.F7r разд.4 стл.13 стр.166</t>
  </si>
  <si>
    <t>Ф.F7r разд.4 стл.14 стр.167&lt;=Ф.F7r разд.4 стл.13 стр.167</t>
  </si>
  <si>
    <t>Ф.F7r разд.4 стл.14 стр.168&lt;=Ф.F7r разд.4 стл.13 стр.168</t>
  </si>
  <si>
    <t>Ф.F7r разд.4 стл.14 стр.169&lt;=Ф.F7r разд.4 стл.13 стр.169</t>
  </si>
  <si>
    <t>Ф.F7r разд.4 стл.14 стр.17&lt;=Ф.F7r разд.4 стл.13 стр.17</t>
  </si>
  <si>
    <t>Ф.F7r разд.4 стл.14 стр.170&lt;=Ф.F7r разд.4 стл.13 стр.170</t>
  </si>
  <si>
    <t>Ф.F7r разд.4 стл.14 стр.171&lt;=Ф.F7r разд.4 стл.13 стр.171</t>
  </si>
  <si>
    <t>Ф.F7r разд.4 стл.14 стр.172&lt;=Ф.F7r разд.4 стл.13 стр.172</t>
  </si>
  <si>
    <t>Ф.F7r разд.4 стл.14 стр.173&lt;=Ф.F7r разд.4 стл.13 стр.173</t>
  </si>
  <si>
    <t>Ф.F7r разд.4 стл.14 стр.174&lt;=Ф.F7r разд.4 стл.13 стр.174</t>
  </si>
  <si>
    <t>Ф.F7r разд.4 стл.14 стр.175&lt;=Ф.F7r разд.4 стл.13 стр.175</t>
  </si>
  <si>
    <t>Ф.F7r разд.4 стл.14 стр.176&lt;=Ф.F7r разд.4 стл.13 стр.176</t>
  </si>
  <si>
    <t>Ф.F7r разд.4 стл.14 стр.177&lt;=Ф.F7r разд.4 стл.13 стр.177</t>
  </si>
  <si>
    <t>Ф.F7r разд.4 стл.14 стр.178&lt;=Ф.F7r разд.4 стл.13 стр.178</t>
  </si>
  <si>
    <t>Ф.F7r разд.4 стл.14 стр.179&lt;=Ф.F7r разд.4 стл.13 стр.179</t>
  </si>
  <si>
    <t>Ф.F7r разд.4 стл.14 стр.18&lt;=Ф.F7r разд.4 стл.13 стр.18</t>
  </si>
  <si>
    <t>Ф.F7r разд.4 стл.14 стр.180&lt;=Ф.F7r разд.4 стл.13 стр.180</t>
  </si>
  <si>
    <t>Ф.F7r разд.4 стл.14 стр.181&lt;=Ф.F7r разд.4 стл.13 стр.181</t>
  </si>
  <si>
    <t>Ф.F7r разд.4 стл.14 стр.182&lt;=Ф.F7r разд.4 стл.13 стр.182</t>
  </si>
  <si>
    <t>Ф.F7r разд.4 стл.14 стр.183&lt;=Ф.F7r разд.4 стл.13 стр.183</t>
  </si>
  <si>
    <t>Ф.F7r разд.4 стл.14 стр.184&lt;=Ф.F7r разд.4 стл.13 стр.184</t>
  </si>
  <si>
    <t>Ф.F7r разд.4 стл.14 стр.185&lt;=Ф.F7r разд.4 стл.13 стр.185</t>
  </si>
  <si>
    <t>Ф.F7r разд.4 стл.14 стр.186&lt;=Ф.F7r разд.4 стл.13 стр.186</t>
  </si>
  <si>
    <t>Ф.F7r разд.4 стл.14 стр.187&lt;=Ф.F7r разд.4 стл.13 стр.187</t>
  </si>
  <si>
    <t>Ф.F7r разд.4 стл.14 стр.188&lt;=Ф.F7r разд.4 стл.13 стр.188</t>
  </si>
  <si>
    <t>Ф.F7r разд.4 стл.14 стр.189&lt;=Ф.F7r разд.4 стл.13 стр.189</t>
  </si>
  <si>
    <t>Ф.F7r разд.4 стл.14 стр.19&lt;=Ф.F7r разд.4 стл.13 стр.19</t>
  </si>
  <si>
    <t>Ф.F7r разд.4 стл.14 стр.190&lt;=Ф.F7r разд.4 стл.13 стр.190</t>
  </si>
  <si>
    <t>Ф.F7r разд.4 стл.14 стр.191&lt;=Ф.F7r разд.4 стл.13 стр.191</t>
  </si>
  <si>
    <t>Ф.F7r разд.4 стл.14 стр.192&lt;=Ф.F7r разд.4 стл.13 стр.192</t>
  </si>
  <si>
    <t>Ф.F7r разд.4 стл.14 стр.193&lt;=Ф.F7r разд.4 стл.13 стр.193</t>
  </si>
  <si>
    <t>Ф.F7r разд.4 стл.14 стр.194&lt;=Ф.F7r разд.4 стл.13 стр.194</t>
  </si>
  <si>
    <t>Ф.F7r разд.4 стл.14 стр.195&lt;=Ф.F7r разд.4 стл.13 стр.195</t>
  </si>
  <si>
    <t>Ф.F7r разд.4 стл.14 стр.196&lt;=Ф.F7r разд.4 стл.13 стр.196</t>
  </si>
  <si>
    <t>Ф.F7r разд.4 стл.14 стр.197&lt;=Ф.F7r разд.4 стл.13 стр.197</t>
  </si>
  <si>
    <t>Ф.F7r разд.4 стл.14 стр.198&lt;=Ф.F7r разд.4 стл.13 стр.198</t>
  </si>
  <si>
    <t>Ф.F7r разд.4 стл.14 стр.199&lt;=Ф.F7r разд.4 стл.13 стр.199</t>
  </si>
  <si>
    <t>Ф.F7r разд.4 стл.14 стр.2&lt;=Ф.F7r разд.4 стл.13 стр.2</t>
  </si>
  <si>
    <t>Ф.F7r разд.4 стл.14 стр.20&lt;=Ф.F7r разд.4 стл.13 стр.20</t>
  </si>
  <si>
    <t>Ф.F7r разд.4 стл.14 стр.200&lt;=Ф.F7r разд.4 стл.13 стр.200</t>
  </si>
  <si>
    <t>Ф.F7r разд.4 стл.14 стр.201&lt;=Ф.F7r разд.4 стл.13 стр.201</t>
  </si>
  <si>
    <t>Ф.F7r разд.4 стл.14 стр.202&lt;=Ф.F7r разд.4 стл.13 стр.202</t>
  </si>
  <si>
    <t>Ф.F7r разд.4 стл.14 стр.203&lt;=Ф.F7r разд.4 стл.13 стр.203</t>
  </si>
  <si>
    <t>Ф.F7r разд.4 стл.14 стр.204&lt;=Ф.F7r разд.4 стл.13 стр.204</t>
  </si>
  <si>
    <t>Ф.F7r разд.4 стл.14 стр.205&lt;=Ф.F7r разд.4 стл.13 стр.205</t>
  </si>
  <si>
    <t>Ф.F7r разд.4 стл.14 стр.206&lt;=Ф.F7r разд.4 стл.13 стр.206</t>
  </si>
  <si>
    <t>Ф.F7r разд.4 стл.14 стр.207&lt;=Ф.F7r разд.4 стл.13 стр.207</t>
  </si>
  <si>
    <t>Ф.F7r разд.4 стл.14 стр.208&lt;=Ф.F7r разд.4 стл.13 стр.208</t>
  </si>
  <si>
    <t>Ф.F7r разд.4 стл.14 стр.209&lt;=Ф.F7r разд.4 стл.13 стр.209</t>
  </si>
  <si>
    <t>Ф.F7r разд.4 стл.14 стр.21&lt;=Ф.F7r разд.4 стл.13 стр.21</t>
  </si>
  <si>
    <t>Ф.F7r разд.4 стл.14 стр.210&lt;=Ф.F7r разд.4 стл.13 стр.210</t>
  </si>
  <si>
    <t>Ф.F7r разд.4 стл.14 стр.211&lt;=Ф.F7r разд.4 стл.13 стр.211</t>
  </si>
  <si>
    <t>Ф.F7r разд.4 стл.14 стр.212&lt;=Ф.F7r разд.4 стл.13 стр.212</t>
  </si>
  <si>
    <t>Ф.F7r разд.4 стл.14 стр.213&lt;=Ф.F7r разд.4 стл.13 стр.213</t>
  </si>
  <si>
    <t>Ф.F7r разд.4 стл.14 стр.214&lt;=Ф.F7r разд.4 стл.13 стр.214</t>
  </si>
  <si>
    <t>Ф.F7r разд.4 стл.14 стр.215&lt;=Ф.F7r разд.4 стл.13 стр.215</t>
  </si>
  <si>
    <t>Ф.F7r разд.4 стл.14 стр.216&lt;=Ф.F7r разд.4 стл.13 стр.216</t>
  </si>
  <si>
    <t>Ф.F7r разд.4 стл.14 стр.217&lt;=Ф.F7r разд.4 стл.13 стр.217</t>
  </si>
  <si>
    <t>Ф.F7r разд.4 стл.14 стр.218&lt;=Ф.F7r разд.4 стл.13 стр.218</t>
  </si>
  <si>
    <t>Ф.F7r разд.4 стл.14 стр.219&lt;=Ф.F7r разд.4 стл.13 стр.219</t>
  </si>
  <si>
    <t>Ф.F7r разд.4 стл.14 стр.22&lt;=Ф.F7r разд.4 стл.13 стр.22</t>
  </si>
  <si>
    <t>Ф.F7r разд.4 стл.14 стр.220&lt;=Ф.F7r разд.4 стл.13 стр.220</t>
  </si>
  <si>
    <t>Ф.F7r разд.4 стл.14 стр.221&lt;=Ф.F7r разд.4 стл.13 стр.221</t>
  </si>
  <si>
    <t>Ф.F7r разд.4 стл.14 стр.222&lt;=Ф.F7r разд.4 стл.13 стр.222</t>
  </si>
  <si>
    <t>Ф.F7r разд.4 стл.14 стр.223&lt;=Ф.F7r разд.4 стл.13 стр.223</t>
  </si>
  <si>
    <t>Ф.F7r разд.4 стл.14 стр.224&lt;=Ф.F7r разд.4 стл.13 стр.224</t>
  </si>
  <si>
    <t>Ф.F7r разд.4 стл.14 стр.225&lt;=Ф.F7r разд.4 стл.13 стр.225</t>
  </si>
  <si>
    <t>Ф.F7r разд.4 стл.14 стр.226&lt;=Ф.F7r разд.4 стл.13 стр.226</t>
  </si>
  <si>
    <t>Ф.F7r разд.4 стл.14 стр.227&lt;=Ф.F7r разд.4 стл.13 стр.227</t>
  </si>
  <si>
    <t>Ф.F7r разд.4 стл.14 стр.228&lt;=Ф.F7r разд.4 стл.13 стр.228</t>
  </si>
  <si>
    <t>Ф.F7r разд.4 стл.14 стр.229&lt;=Ф.F7r разд.4 стл.13 стр.229</t>
  </si>
  <si>
    <t>Ф.F7r разд.4 стл.14 стр.23&lt;=Ф.F7r разд.4 стл.13 стр.23</t>
  </si>
  <si>
    <t>Ф.F7r разд.4 стл.14 стр.230&lt;=Ф.F7r разд.4 стл.13 стр.230</t>
  </si>
  <si>
    <t>Ф.F7r разд.4 стл.14 стр.231&lt;=Ф.F7r разд.4 стл.13 стр.231</t>
  </si>
  <si>
    <t>Ф.F7r разд.4 стл.14 стр.232&lt;=Ф.F7r разд.4 стл.13 стр.232</t>
  </si>
  <si>
    <t>Ф.F7r разд.4 стл.14 стр.233&lt;=Ф.F7r разд.4 стл.13 стр.233</t>
  </si>
  <si>
    <t>Ф.F7r разд.4 стл.14 стр.234&lt;=Ф.F7r разд.4 стл.13 стр.234</t>
  </si>
  <si>
    <t>Ф.F7r разд.4 стл.14 стр.235&lt;=Ф.F7r разд.4 стл.13 стр.235</t>
  </si>
  <si>
    <t>Ф.F7r разд.4 стл.14 стр.236&lt;=Ф.F7r разд.4 стл.13 стр.236</t>
  </si>
  <si>
    <t>Ф.F7r разд.4 стл.14 стр.237&lt;=Ф.F7r разд.4 стл.13 стр.237</t>
  </si>
  <si>
    <t>Ф.F7r разд.4 стл.14 стр.238&lt;=Ф.F7r разд.4 стл.13 стр.238</t>
  </si>
  <si>
    <t>Ф.F7r разд.4 стл.14 стр.239&lt;=Ф.F7r разд.4 стл.13 стр.239</t>
  </si>
  <si>
    <t>Ф.F7r разд.4 стл.14 стр.24&lt;=Ф.F7r разд.4 стл.13 стр.24</t>
  </si>
  <si>
    <t>Ф.F7r разд.4 стл.14 стр.240&lt;=Ф.F7r разд.4 стл.13 стр.240</t>
  </si>
  <si>
    <t>Ф.F7r разд.4 стл.14 стр.241&lt;=Ф.F7r разд.4 стл.13 стр.241</t>
  </si>
  <si>
    <t>Ф.F7r разд.4 стл.14 стр.242&lt;=Ф.F7r разд.4 стл.13 стр.242</t>
  </si>
  <si>
    <t>Ф.F7r разд.4 стл.14 стр.243&lt;=Ф.F7r разд.4 стл.13 стр.243</t>
  </si>
  <si>
    <t>Ф.F7r разд.4 стл.14 стр.244&lt;=Ф.F7r разд.4 стл.13 стр.244</t>
  </si>
  <si>
    <t>Ф.F7r разд.4 стл.14 стр.245&lt;=Ф.F7r разд.4 стл.13 стр.245</t>
  </si>
  <si>
    <t>Ф.F7r разд.4 стл.14 стр.246&lt;=Ф.F7r разд.4 стл.13 стр.246</t>
  </si>
  <si>
    <t>Ф.F7r разд.4 стл.14 стр.247&lt;=Ф.F7r разд.4 стл.13 стр.247</t>
  </si>
  <si>
    <t>Ф.F7r разд.4 стл.14 стр.248&lt;=Ф.F7r разд.4 стл.13 стр.248</t>
  </si>
  <si>
    <t>Ф.F7r разд.4 стл.14 стр.249&lt;=Ф.F7r разд.4 стл.13 стр.249</t>
  </si>
  <si>
    <t>Ф.F7r разд.4 стл.14 стр.25&lt;=Ф.F7r разд.4 стл.13 стр.25</t>
  </si>
  <si>
    <t>Ф.F7r разд.4 стл.14 стр.250&lt;=Ф.F7r разд.4 стл.13 стр.250</t>
  </si>
  <si>
    <t>Ф.F7r разд.4 стл.14 стр.251&lt;=Ф.F7r разд.4 стл.13 стр.251</t>
  </si>
  <si>
    <t>Ф.F7r разд.4 стл.14 стр.252&lt;=Ф.F7r разд.4 стл.13 стр.252</t>
  </si>
  <si>
    <t>Ф.F7r разд.4 стл.14 стр.253&lt;=Ф.F7r разд.4 стл.13 стр.253</t>
  </si>
  <si>
    <t>Ф.F7r разд.4 стл.14 стр.254&lt;=Ф.F7r разд.4 стл.13 стр.254</t>
  </si>
  <si>
    <t>Ф.F7r разд.4 стл.14 стр.255&lt;=Ф.F7r разд.4 стл.13 стр.255</t>
  </si>
  <si>
    <t>Ф.F7r разд.4 стл.14 стр.256&lt;=Ф.F7r разд.4 стл.13 стр.256</t>
  </si>
  <si>
    <t>Ф.F7r разд.4 стл.14 стр.257&lt;=Ф.F7r разд.4 стл.13 стр.257</t>
  </si>
  <si>
    <t>Ф.F7r разд.4 стл.14 стр.258&lt;=Ф.F7r разд.4 стл.13 стр.258</t>
  </si>
  <si>
    <t>Ф.F7r разд.4 стл.14 стр.259&lt;=Ф.F7r разд.4 стл.13 стр.259</t>
  </si>
  <si>
    <t>Ф.F7r разд.4 стл.14 стр.26&lt;=Ф.F7r разд.4 стл.13 стр.26</t>
  </si>
  <si>
    <t>Ф.F7r разд.4 стл.14 стр.260&lt;=Ф.F7r разд.4 стл.13 стр.260</t>
  </si>
  <si>
    <t>Ф.F7r разд.4 стл.14 стр.261&lt;=Ф.F7r разд.4 стл.13 стр.261</t>
  </si>
  <si>
    <t>Ф.F7r разд.4 стл.14 стр.262&lt;=Ф.F7r разд.4 стл.13 стр.262</t>
  </si>
  <si>
    <t>Ф.F7r разд.4 стл.14 стр.263&lt;=Ф.F7r разд.4 стл.13 стр.263</t>
  </si>
  <si>
    <t>Ф.F7r разд.4 стл.14 стр.264&lt;=Ф.F7r разд.4 стл.13 стр.264</t>
  </si>
  <si>
    <t>Ф.F7r разд.4 стл.14 стр.265&lt;=Ф.F7r разд.4 стл.13 стр.265</t>
  </si>
  <si>
    <t>Ф.F7r разд.4 стл.14 стр.266&lt;=Ф.F7r разд.4 стл.13 стр.266</t>
  </si>
  <si>
    <t>Ф.F7r разд.4 стл.14 стр.267&lt;=Ф.F7r разд.4 стл.13 стр.267</t>
  </si>
  <si>
    <t>Ф.F7r разд.4 стл.14 стр.268&lt;=Ф.F7r разд.4 стл.13 стр.268</t>
  </si>
  <si>
    <t>Ф.F7r разд.4 стл.14 стр.269&lt;=Ф.F7r разд.4 стл.13 стр.269</t>
  </si>
  <si>
    <t>Ф.F7r разд.4 стл.14 стр.27&lt;=Ф.F7r разд.4 стл.13 стр.27</t>
  </si>
  <si>
    <t>Ф.F7r разд.4 стл.14 стр.270&lt;=Ф.F7r разд.4 стл.13 стр.270</t>
  </si>
  <si>
    <t>Ф.F7r разд.4 стл.14 стр.271&lt;=Ф.F7r разд.4 стл.13 стр.271</t>
  </si>
  <si>
    <t>Ф.F7r разд.4 стл.14 стр.272&lt;=Ф.F7r разд.4 стл.13 стр.272</t>
  </si>
  <si>
    <t>Ф.F7r разд.4 стл.14 стр.273&lt;=Ф.F7r разд.4 стл.13 стр.273</t>
  </si>
  <si>
    <t>Ф.F7r разд.4 стл.14 стр.274&lt;=Ф.F7r разд.4 стл.13 стр.274</t>
  </si>
  <si>
    <t>Ф.F7r разд.4 стл.14 стр.275&lt;=Ф.F7r разд.4 стл.13 стр.275</t>
  </si>
  <si>
    <t>Ф.F7r разд.4 стл.14 стр.276&lt;=Ф.F7r разд.4 стл.13 стр.276</t>
  </si>
  <si>
    <t>Ф.F7r разд.4 стл.14 стр.277&lt;=Ф.F7r разд.4 стл.13 стр.277</t>
  </si>
  <si>
    <t>Ф.F7r разд.4 стл.14 стр.278&lt;=Ф.F7r разд.4 стл.13 стр.278</t>
  </si>
  <si>
    <t>Ф.F7r разд.4 стл.14 стр.279&lt;=Ф.F7r разд.4 стл.13 стр.279</t>
  </si>
  <si>
    <t>Ф.F7r разд.4 стл.14 стр.28&lt;=Ф.F7r разд.4 стл.13 стр.28</t>
  </si>
  <si>
    <t>Ф.F7r разд.4 стл.14 стр.280&lt;=Ф.F7r разд.4 стл.13 стр.280</t>
  </si>
  <si>
    <t>Ф.F7r разд.4 стл.14 стр.281&lt;=Ф.F7r разд.4 стл.13 стр.281</t>
  </si>
  <si>
    <t>Ф.F7r разд.4 стл.14 стр.282&lt;=Ф.F7r разд.4 стл.13 стр.282</t>
  </si>
  <si>
    <t>Ф.F7r разд.4 стл.14 стр.283&lt;=Ф.F7r разд.4 стл.13 стр.283</t>
  </si>
  <si>
    <t>Ф.F7r разд.4 стл.14 стр.284&lt;=Ф.F7r разд.4 стл.13 стр.284</t>
  </si>
  <si>
    <t>Ф.F7r разд.4 стл.14 стр.285&lt;=Ф.F7r разд.4 стл.13 стр.285</t>
  </si>
  <si>
    <t>Ф.F7r разд.4 стл.14 стр.286&lt;=Ф.F7r разд.4 стл.13 стр.286</t>
  </si>
  <si>
    <t>Ф.F7r разд.4 стл.14 стр.287&lt;=Ф.F7r разд.4 стл.13 стр.287</t>
  </si>
  <si>
    <t>Ф.F7r разд.4 стл.14 стр.288&lt;=Ф.F7r разд.4 стл.13 стр.288</t>
  </si>
  <si>
    <t>Ф.F7r разд.4 стл.14 стр.289&lt;=Ф.F7r разд.4 стл.13 стр.289</t>
  </si>
  <si>
    <t>Ф.F7r разд.4 стл.14 стр.29&lt;=Ф.F7r разд.4 стл.13 стр.29</t>
  </si>
  <si>
    <t>Ф.F7r разд.4 стл.14 стр.290&lt;=Ф.F7r разд.4 стл.13 стр.290</t>
  </si>
  <si>
    <t>Ф.F7r разд.4 стл.14 стр.291&lt;=Ф.F7r разд.4 стл.13 стр.291</t>
  </si>
  <si>
    <t>Ф.F7r разд.4 стл.14 стр.292&lt;=Ф.F7r разд.4 стл.13 стр.292</t>
  </si>
  <si>
    <t>Ф.F7r разд.4 стл.14 стр.293&lt;=Ф.F7r разд.4 стл.13 стр.293</t>
  </si>
  <si>
    <t>Ф.F7r разд.4 стл.14 стр.294&lt;=Ф.F7r разд.4 стл.13 стр.294</t>
  </si>
  <si>
    <t>Ф.F7r разд.4 стл.14 стр.295&lt;=Ф.F7r разд.4 стл.13 стр.295</t>
  </si>
  <si>
    <t>Ф.F7r разд.4 стл.14 стр.296&lt;=Ф.F7r разд.4 стл.13 стр.296</t>
  </si>
  <si>
    <t>Ф.F7r разд.4 стл.14 стр.297&lt;=Ф.F7r разд.4 стл.13 стр.297</t>
  </si>
  <si>
    <t>Ф.F7r разд.4 стл.14 стр.298&lt;=Ф.F7r разд.4 стл.13 стр.298</t>
  </si>
  <si>
    <t>Ф.F7r разд.4 стл.14 стр.299&lt;=Ф.F7r разд.4 стл.13 стр.299</t>
  </si>
  <si>
    <t>Ф.F7r разд.4 стл.14 стр.3&lt;=Ф.F7r разд.4 стл.13 стр.3</t>
  </si>
  <si>
    <t>Ф.F7r разд.4 стл.14 стр.30&lt;=Ф.F7r разд.4 стл.13 стр.30</t>
  </si>
  <si>
    <t>Ф.F7r разд.4 стл.14 стр.300&lt;=Ф.F7r разд.4 стл.13 стр.300</t>
  </si>
  <si>
    <t>Ф.F7r разд.4 стл.14 стр.301&lt;=Ф.F7r разд.4 стл.13 стр.301</t>
  </si>
  <si>
    <t>Ф.F7r разд.4 стл.14 стр.302&lt;=Ф.F7r разд.4 стл.13 стр.302</t>
  </si>
  <si>
    <t>Ф.F7r разд.4 стл.14 стр.303&lt;=Ф.F7r разд.4 стл.13 стр.303</t>
  </si>
  <si>
    <t>Ф.F7r разд.4 стл.14 стр.304&lt;=Ф.F7r разд.4 стл.13 стр.304</t>
  </si>
  <si>
    <t>Ф.F7r разд.4 стл.14 стр.305&lt;=Ф.F7r разд.4 стл.13 стр.305</t>
  </si>
  <si>
    <t>Ф.F7r разд.4 стл.14 стр.306&lt;=Ф.F7r разд.4 стл.13 стр.306</t>
  </si>
  <si>
    <t>Ф.F7r разд.4 стл.14 стр.307&lt;=Ф.F7r разд.4 стл.13 стр.307</t>
  </si>
  <si>
    <t>Ф.F7r разд.4 стл.14 стр.308&lt;=Ф.F7r разд.4 стл.13 стр.308</t>
  </si>
  <si>
    <t>Ф.F7r разд.4 стл.14 стр.309&lt;=Ф.F7r разд.4 стл.13 стр.309</t>
  </si>
  <si>
    <t>Ф.F7r разд.4 стл.14 стр.31&lt;=Ф.F7r разд.4 стл.13 стр.31</t>
  </si>
  <si>
    <t>Ф.F7r разд.4 стл.14 стр.310&lt;=Ф.F7r разд.4 стл.13 стр.310</t>
  </si>
  <si>
    <t>Ф.F7r разд.4 стл.14 стр.311&lt;=Ф.F7r разд.4 стл.13 стр.311</t>
  </si>
  <si>
    <t>Ф.F7r разд.4 стл.14 стр.312&lt;=Ф.F7r разд.4 стл.13 стр.312</t>
  </si>
  <si>
    <t>Ф.F7r разд.4 стл.14 стр.313&lt;=Ф.F7r разд.4 стл.13 стр.313</t>
  </si>
  <si>
    <t>Ф.F7r разд.4 стл.14 стр.314&lt;=Ф.F7r разд.4 стл.13 стр.314</t>
  </si>
  <si>
    <t>Ф.F7r разд.4 стл.14 стр.315&lt;=Ф.F7r разд.4 стл.13 стр.315</t>
  </si>
  <si>
    <t>Ф.F7r разд.4 стл.14 стр.316&lt;=Ф.F7r разд.4 стл.13 стр.316</t>
  </si>
  <si>
    <t>Ф.F7r разд.4 стл.14 стр.317&lt;=Ф.F7r разд.4 стл.13 стр.317</t>
  </si>
  <si>
    <t>Ф.F7r разд.4 стл.14 стр.318&lt;=Ф.F7r разд.4 стл.13 стр.318</t>
  </si>
  <si>
    <t>Ф.F7r разд.4 стл.14 стр.319&lt;=Ф.F7r разд.4 стл.13 стр.319</t>
  </si>
  <si>
    <t>Ф.F7r разд.4 стл.14 стр.32&lt;=Ф.F7r разд.4 стл.13 стр.32</t>
  </si>
  <si>
    <t>Ф.F7r разд.4 стл.14 стр.320&lt;=Ф.F7r разд.4 стл.13 стр.320</t>
  </si>
  <si>
    <t>Ф.F7r разд.4 стл.14 стр.321&lt;=Ф.F7r разд.4 стл.13 стр.321</t>
  </si>
  <si>
    <t>Ф.F7r разд.4 стл.14 стр.322&lt;=Ф.F7r разд.4 стл.13 стр.322</t>
  </si>
  <si>
    <t>Ф.F7r разд.4 стл.14 стр.33&lt;=Ф.F7r разд.4 стл.13 стр.33</t>
  </si>
  <si>
    <t>Ф.F7r разд.4 стл.14 стр.34&lt;=Ф.F7r разд.4 стл.13 стр.34</t>
  </si>
  <si>
    <t>Ф.F7r разд.4 стл.14 стр.35&lt;=Ф.F7r разд.4 стл.13 стр.35</t>
  </si>
  <si>
    <t>Ф.F7r разд.4 стл.14 стр.36&lt;=Ф.F7r разд.4 стл.13 стр.36</t>
  </si>
  <si>
    <t>Ф.F7r разд.4 стл.14 стр.37&lt;=Ф.F7r разд.4 стл.13 стр.37</t>
  </si>
  <si>
    <t>Ф.F7r разд.4 стл.14 стр.38&lt;=Ф.F7r разд.4 стл.13 стр.38</t>
  </si>
  <si>
    <t>Ф.F7r разд.4 стл.14 стр.39&lt;=Ф.F7r разд.4 стл.13 стр.39</t>
  </si>
  <si>
    <t>Ф.F7r разд.4 стл.14 стр.4&lt;=Ф.F7r разд.4 стл.13 стр.4</t>
  </si>
  <si>
    <t>Ф.F7r разд.4 стл.14 стр.40&lt;=Ф.F7r разд.4 стл.13 стр.40</t>
  </si>
  <si>
    <t>Ф.F7r разд.4 стл.14 стр.41&lt;=Ф.F7r разд.4 стл.13 стр.41</t>
  </si>
  <si>
    <t>Ф.F7r разд.4 стл.14 стр.42&lt;=Ф.F7r разд.4 стл.13 стр.42</t>
  </si>
  <si>
    <t>Ф.F7r разд.4 стл.14 стр.43&lt;=Ф.F7r разд.4 стл.13 стр.43</t>
  </si>
  <si>
    <t>Ф.F7r разд.4 стл.14 стр.44&lt;=Ф.F7r разд.4 стл.13 стр.44</t>
  </si>
  <si>
    <t>Ф.F7r разд.4 стл.14 стр.45&lt;=Ф.F7r разд.4 стл.13 стр.45</t>
  </si>
  <si>
    <t>Ф.F7r разд.4 стл.14 стр.46&lt;=Ф.F7r разд.4 стл.13 стр.46</t>
  </si>
  <si>
    <t>Ф.F7r разд.4 стл.14 стр.47&lt;=Ф.F7r разд.4 стл.13 стр.47</t>
  </si>
  <si>
    <t>Ф.F7r разд.4 стл.14 стр.48&lt;=Ф.F7r разд.4 стл.13 стр.48</t>
  </si>
  <si>
    <t>Ф.F7r разд.4 стл.14 стр.49&lt;=Ф.F7r разд.4 стл.13 стр.49</t>
  </si>
  <si>
    <t>Ф.F7r разд.4 стл.14 стр.5&lt;=Ф.F7r разд.4 стл.13 стр.5</t>
  </si>
  <si>
    <t>Ф.F7r разд.4 стл.14 стр.50&lt;=Ф.F7r разд.4 стл.13 стр.50</t>
  </si>
  <si>
    <t>Ф.F7r разд.4 стл.14 стр.51&lt;=Ф.F7r разд.4 стл.13 стр.51</t>
  </si>
  <si>
    <t>Ф.F7r разд.4 стл.14 стр.52&lt;=Ф.F7r разд.4 стл.13 стр.52</t>
  </si>
  <si>
    <t>Ф.F7r разд.4 стл.14 стр.53&lt;=Ф.F7r разд.4 стл.13 стр.53</t>
  </si>
  <si>
    <t>Ф.F7r разд.4 стл.14 стр.54&lt;=Ф.F7r разд.4 стл.13 стр.54</t>
  </si>
  <si>
    <t>Ф.F7r разд.4 стл.14 стр.55&lt;=Ф.F7r разд.4 стл.13 стр.55</t>
  </si>
  <si>
    <t>Ф.F7r разд.4 стл.14 стр.56&lt;=Ф.F7r разд.4 стл.13 стр.56</t>
  </si>
  <si>
    <t>Ф.F7r разд.4 стл.14 стр.57&lt;=Ф.F7r разд.4 стл.13 стр.57</t>
  </si>
  <si>
    <t>Ф.F7r разд.4 стл.14 стр.58&lt;=Ф.F7r разд.4 стл.13 стр.58</t>
  </si>
  <si>
    <t>Ф.F7r разд.4 стл.14 стр.59&lt;=Ф.F7r разд.4 стл.13 стр.59</t>
  </si>
  <si>
    <t>Ф.F7r разд.4 стл.14 стр.6&lt;=Ф.F7r разд.4 стл.13 стр.6</t>
  </si>
  <si>
    <t>Ф.F7r разд.4 стл.14 стр.60&lt;=Ф.F7r разд.4 стл.13 стр.60</t>
  </si>
  <si>
    <t>Ф.F7r разд.4 стл.14 стр.61&lt;=Ф.F7r разд.4 стл.13 стр.61</t>
  </si>
  <si>
    <t>Ф.F7r разд.4 стл.14 стр.62&lt;=Ф.F7r разд.4 стл.13 стр.62</t>
  </si>
  <si>
    <t>Ф.F7r разд.4 стл.14 стр.63&lt;=Ф.F7r разд.4 стл.13 стр.63</t>
  </si>
  <si>
    <t>Ф.F7r разд.4 стл.14 стр.64&lt;=Ф.F7r разд.4 стл.13 стр.64</t>
  </si>
  <si>
    <t>Ф.F7r разд.4 стл.14 стр.65&lt;=Ф.F7r разд.4 стл.13 стр.65</t>
  </si>
  <si>
    <t>Ф.F7r разд.4 стл.14 стр.66&lt;=Ф.F7r разд.4 стл.13 стр.66</t>
  </si>
  <si>
    <t>Ф.F7r разд.4 стл.14 стр.67&lt;=Ф.F7r разд.4 стл.13 стр.67</t>
  </si>
  <si>
    <t>Ф.F7r разд.4 стл.14 стр.68&lt;=Ф.F7r разд.4 стл.13 стр.68</t>
  </si>
  <si>
    <t>Ф.F7r разд.4 стл.14 стр.69&lt;=Ф.F7r разд.4 стл.13 стр.69</t>
  </si>
  <si>
    <t>Ф.F7r разд.4 стл.14 стр.7&lt;=Ф.F7r разд.4 стл.13 стр.7</t>
  </si>
  <si>
    <t>Ф.F7r разд.4 стл.14 стр.70&lt;=Ф.F7r разд.4 стл.13 стр.70</t>
  </si>
  <si>
    <t>Ф.F7r разд.4 стл.14 стр.71&lt;=Ф.F7r разд.4 стл.13 стр.71</t>
  </si>
  <si>
    <t>Ф.F7r разд.4 стл.14 стр.72&lt;=Ф.F7r разд.4 стл.13 стр.72</t>
  </si>
  <si>
    <t>Ф.F7r разд.4 стл.14 стр.73&lt;=Ф.F7r разд.4 стл.13 стр.73</t>
  </si>
  <si>
    <t>Ф.F7r разд.4 стл.14 стр.74&lt;=Ф.F7r разд.4 стл.13 стр.74</t>
  </si>
  <si>
    <t>Ф.F7r разд.4 стл.14 стр.75&lt;=Ф.F7r разд.4 стл.13 стр.75</t>
  </si>
  <si>
    <t>Ф.F7r разд.4 стл.14 стр.76&lt;=Ф.F7r разд.4 стл.13 стр.76</t>
  </si>
  <si>
    <t>Ф.F7r разд.4 стл.14 стр.77&lt;=Ф.F7r разд.4 стл.13 стр.77</t>
  </si>
  <si>
    <t>Ф.F7r разд.4 стл.14 стр.78&lt;=Ф.F7r разд.4 стл.13 стр.78</t>
  </si>
  <si>
    <t>Ф.F7r разд.4 стл.14 стр.79&lt;=Ф.F7r разд.4 стл.13 стр.79</t>
  </si>
  <si>
    <t>Ф.F7r разд.4 стл.14 стр.8&lt;=Ф.F7r разд.4 стл.13 стр.8</t>
  </si>
  <si>
    <t>Ф.F7r разд.4 стл.14 стр.80&lt;=Ф.F7r разд.4 стл.13 стр.80</t>
  </si>
  <si>
    <t>Ф.F7r разд.4 стл.14 стр.81&lt;=Ф.F7r разд.4 стл.13 стр.81</t>
  </si>
  <si>
    <t>Ф.F7r разд.4 стл.14 стр.82&lt;=Ф.F7r разд.4 стл.13 стр.82</t>
  </si>
  <si>
    <t>Ф.F7r разд.4 стл.14 стр.83&lt;=Ф.F7r разд.4 стл.13 стр.83</t>
  </si>
  <si>
    <t>Ф.F7r разд.4 стл.14 стр.84&lt;=Ф.F7r разд.4 стл.13 стр.84</t>
  </si>
  <si>
    <t>Ф.F7r разд.4 стл.14 стр.85&lt;=Ф.F7r разд.4 стл.13 стр.85</t>
  </si>
  <si>
    <t>Ф.F7r разд.4 стл.14 стр.86&lt;=Ф.F7r разд.4 стл.13 стр.86</t>
  </si>
  <si>
    <t>Ф.F7r разд.4 стл.14 стр.87&lt;=Ф.F7r разд.4 стл.13 стр.87</t>
  </si>
  <si>
    <t>Ф.F7r разд.4 стл.14 стр.88&lt;=Ф.F7r разд.4 стл.13 стр.88</t>
  </si>
  <si>
    <t>Ф.F7r разд.4 стл.14 стр.89&lt;=Ф.F7r разд.4 стл.13 стр.89</t>
  </si>
  <si>
    <t>Ф.F7r разд.4 стл.14 стр.9&lt;=Ф.F7r разд.4 стл.13 стр.9</t>
  </si>
  <si>
    <t>Ф.F7r разд.4 стл.14 стр.90&lt;=Ф.F7r разд.4 стл.13 стр.90</t>
  </si>
  <si>
    <t>Ф.F7r разд.4 стл.14 стр.91&lt;=Ф.F7r разд.4 стл.13 стр.91</t>
  </si>
  <si>
    <t>Ф.F7r разд.4 стл.14 стр.92&lt;=Ф.F7r разд.4 стл.13 стр.92</t>
  </si>
  <si>
    <t>Ф.F7r разд.4 стл.14 стр.93&lt;=Ф.F7r разд.4 стл.13 стр.93</t>
  </si>
  <si>
    <t>Ф.F7r разд.4 стл.14 стр.94&lt;=Ф.F7r разд.4 стл.13 стр.94</t>
  </si>
  <si>
    <t>Ф.F7r разд.4 стл.14 стр.95&lt;=Ф.F7r разд.4 стл.13 стр.95</t>
  </si>
  <si>
    <t>Ф.F7r разд.4 стл.14 стр.96&lt;=Ф.F7r разд.4 стл.13 стр.96</t>
  </si>
  <si>
    <t>Ф.F7r разд.4 стл.14 стр.97&lt;=Ф.F7r разд.4 стл.13 стр.97</t>
  </si>
  <si>
    <t>Ф.F7r разд.4 стл.14 стр.98&lt;=Ф.F7r разд.4 стл.13 стр.98</t>
  </si>
  <si>
    <t>Ф.F7r разд.4 стл.14 стр.99&lt;=Ф.F7r разд.4 стл.13 стр.99</t>
  </si>
  <si>
    <t>Ф.F7r разд.4 стл.15 стр.1&lt;=Ф.F7r разд.4 стл.11 стр.1</t>
  </si>
  <si>
    <t>Ф.F7r разд.4 стл.15 стр.10&lt;=Ф.F7r разд.4 стл.11 стр.10</t>
  </si>
  <si>
    <t>Ф.F7r разд.4 стл.15 стр.100&lt;=Ф.F7r разд.4 стл.11 стр.100</t>
  </si>
  <si>
    <t>Ф.F7r разд.4 стл.15 стр.101&lt;=Ф.F7r разд.4 стл.11 стр.101</t>
  </si>
  <si>
    <t>Ф.F7r разд.4 стл.15 стр.102&lt;=Ф.F7r разд.4 стл.11 стр.102</t>
  </si>
  <si>
    <t>Ф.F7r разд.4 стл.15 стр.103&lt;=Ф.F7r разд.4 стл.11 стр.103</t>
  </si>
  <si>
    <t>Ф.F7r разд.4 стл.15 стр.104&lt;=Ф.F7r разд.4 стл.11 стр.104</t>
  </si>
  <si>
    <t>Ф.F7r разд.4 стл.15 стр.105&lt;=Ф.F7r разд.4 стл.11 стр.105</t>
  </si>
  <si>
    <t>Ф.F7r разд.4 стл.15 стр.106&lt;=Ф.F7r разд.4 стл.11 стр.106</t>
  </si>
  <si>
    <t>Ф.F7r разд.4 стл.15 стр.107&lt;=Ф.F7r разд.4 стл.11 стр.107</t>
  </si>
  <si>
    <t>Ф.F7r разд.4 стл.15 стр.108&lt;=Ф.F7r разд.4 стл.11 стр.108</t>
  </si>
  <si>
    <t>Ф.F7r разд.4 стл.15 стр.109&lt;=Ф.F7r разд.4 стл.11 стр.109</t>
  </si>
  <si>
    <t>Ф.F7r разд.4 стл.15 стр.11&lt;=Ф.F7r разд.4 стл.11 стр.11</t>
  </si>
  <si>
    <t>Ф.F7r разд.4 стл.15 стр.110&lt;=Ф.F7r разд.4 стл.11 стр.110</t>
  </si>
  <si>
    <t>Ф.F7r разд.4 стл.15 стр.111&lt;=Ф.F7r разд.4 стл.11 стр.111</t>
  </si>
  <si>
    <t>Ф.F7r разд.4 стл.15 стр.112&lt;=Ф.F7r разд.4 стл.11 стр.112</t>
  </si>
  <si>
    <t>Ф.F7r разд.4 стл.15 стр.113&lt;=Ф.F7r разд.4 стл.11 стр.113</t>
  </si>
  <si>
    <t>Ф.F7r разд.4 стл.15 стр.114&lt;=Ф.F7r разд.4 стл.11 стр.114</t>
  </si>
  <si>
    <t>Ф.F7r разд.4 стл.15 стр.115&lt;=Ф.F7r разд.4 стл.11 стр.115</t>
  </si>
  <si>
    <t>Ф.F7r разд.4 стл.15 стр.116&lt;=Ф.F7r разд.4 стл.11 стр.116</t>
  </si>
  <si>
    <t>Ф.F7r разд.4 стл.15 стр.117&lt;=Ф.F7r разд.4 стл.11 стр.117</t>
  </si>
  <si>
    <t>Ф.F7r разд.4 стл.15 стр.118&lt;=Ф.F7r разд.4 стл.11 стр.118</t>
  </si>
  <si>
    <t>Ф.F7r разд.4 стл.15 стр.119&lt;=Ф.F7r разд.4 стл.11 стр.119</t>
  </si>
  <si>
    <t>Ф.F7r разд.4 стл.15 стр.12&lt;=Ф.F7r разд.4 стл.11 стр.12</t>
  </si>
  <si>
    <t>Ф.F7r разд.4 стл.15 стр.120&lt;=Ф.F7r разд.4 стл.11 стр.120</t>
  </si>
  <si>
    <t>Ф.F7r разд.4 стл.15 стр.121&lt;=Ф.F7r разд.4 стл.11 стр.121</t>
  </si>
  <si>
    <t>Ф.F7r разд.4 стл.15 стр.122&lt;=Ф.F7r разд.4 стл.11 стр.122</t>
  </si>
  <si>
    <t>Ф.F7r разд.4 стл.15 стр.123&lt;=Ф.F7r разд.4 стл.11 стр.123</t>
  </si>
  <si>
    <t>Ф.F7r разд.4 стл.15 стр.124&lt;=Ф.F7r разд.4 стл.11 стр.124</t>
  </si>
  <si>
    <t>Ф.F7r разд.4 стл.15 стр.125&lt;=Ф.F7r разд.4 стл.11 стр.125</t>
  </si>
  <si>
    <t>Ф.F7r разд.4 стл.15 стр.126&lt;=Ф.F7r разд.4 стл.11 стр.126</t>
  </si>
  <si>
    <t>Ф.F7r разд.4 стл.15 стр.127&lt;=Ф.F7r разд.4 стл.11 стр.127</t>
  </si>
  <si>
    <t>Ф.F7r разд.4 стл.15 стр.128&lt;=Ф.F7r разд.4 стл.11 стр.128</t>
  </si>
  <si>
    <t>Ф.F7r разд.4 стл.15 стр.129&lt;=Ф.F7r разд.4 стл.11 стр.129</t>
  </si>
  <si>
    <t>Ф.F7r разд.4 стл.15 стр.13&lt;=Ф.F7r разд.4 стл.11 стр.13</t>
  </si>
  <si>
    <t>Ф.F7r разд.4 стл.15 стр.130&lt;=Ф.F7r разд.4 стл.11 стр.130</t>
  </si>
  <si>
    <t>Ф.F7r разд.4 стл.15 стр.131&lt;=Ф.F7r разд.4 стл.11 стр.131</t>
  </si>
  <si>
    <t>Ф.F7r разд.4 стл.15 стр.132&lt;=Ф.F7r разд.4 стл.11 стр.132</t>
  </si>
  <si>
    <t>Ф.F7r разд.4 стл.15 стр.133&lt;=Ф.F7r разд.4 стл.11 стр.133</t>
  </si>
  <si>
    <t>Ф.F7r разд.4 стл.15 стр.134&lt;=Ф.F7r разд.4 стл.11 стр.134</t>
  </si>
  <si>
    <t>Ф.F7r разд.4 стл.15 стр.135&lt;=Ф.F7r разд.4 стл.11 стр.135</t>
  </si>
  <si>
    <t>Ф.F7r разд.4 стл.15 стр.136&lt;=Ф.F7r разд.4 стл.11 стр.136</t>
  </si>
  <si>
    <t>Ф.F7r разд.4 стл.15 стр.137&lt;=Ф.F7r разд.4 стл.11 стр.137</t>
  </si>
  <si>
    <t>Ф.F7r разд.4 стл.15 стр.138&lt;=Ф.F7r разд.4 стл.11 стр.138</t>
  </si>
  <si>
    <t>Ф.F7r разд.4 стл.15 стр.139&lt;=Ф.F7r разд.4 стл.11 стр.139</t>
  </si>
  <si>
    <t>Ф.F7r разд.4 стл.15 стр.14&lt;=Ф.F7r разд.4 стл.11 стр.14</t>
  </si>
  <si>
    <t>Ф.F7r разд.4 стл.15 стр.140&lt;=Ф.F7r разд.4 стл.11 стр.140</t>
  </si>
  <si>
    <t>Ф.F7r разд.4 стл.15 стр.141&lt;=Ф.F7r разд.4 стл.11 стр.141</t>
  </si>
  <si>
    <t>Ф.F7r разд.4 стл.15 стр.142&lt;=Ф.F7r разд.4 стл.11 стр.142</t>
  </si>
  <si>
    <t>Ф.F7r разд.4 стл.15 стр.143&lt;=Ф.F7r разд.4 стл.11 стр.143</t>
  </si>
  <si>
    <t>Ф.F7r разд.4 стл.15 стр.144&lt;=Ф.F7r разд.4 стл.11 стр.144</t>
  </si>
  <si>
    <t>Ф.F7r разд.4 стл.15 стр.145&lt;=Ф.F7r разд.4 стл.11 стр.145</t>
  </si>
  <si>
    <t>Ф.F7r разд.4 стл.15 стр.146&lt;=Ф.F7r разд.4 стл.11 стр.146</t>
  </si>
  <si>
    <t>Ф.F7r разд.4 стл.15 стр.147&lt;=Ф.F7r разд.4 стл.11 стр.147</t>
  </si>
  <si>
    <t>Ф.F7r разд.4 стл.15 стр.148&lt;=Ф.F7r разд.4 стл.11 стр.148</t>
  </si>
  <si>
    <t>Ф.F7r разд.4 стл.15 стр.149&lt;=Ф.F7r разд.4 стл.11 стр.149</t>
  </si>
  <si>
    <t>Ф.F7r разд.4 стл.15 стр.15&lt;=Ф.F7r разд.4 стл.11 стр.15</t>
  </si>
  <si>
    <t>Ф.F7r разд.4 стл.15 стр.150&lt;=Ф.F7r разд.4 стл.11 стр.150</t>
  </si>
  <si>
    <t>Ф.F7r разд.4 стл.15 стр.151&lt;=Ф.F7r разд.4 стл.11 стр.151</t>
  </si>
  <si>
    <t>Ф.F7r разд.4 стл.15 стр.152&lt;=Ф.F7r разд.4 стл.11 стр.152</t>
  </si>
  <si>
    <t>Ф.F7r разд.4 стл.15 стр.153&lt;=Ф.F7r разд.4 стл.11 стр.153</t>
  </si>
  <si>
    <t>Ф.F7r разд.4 стл.15 стр.154&lt;=Ф.F7r разд.4 стл.11 стр.154</t>
  </si>
  <si>
    <t>Ф.F7r разд.4 стл.15 стр.155&lt;=Ф.F7r разд.4 стл.11 стр.155</t>
  </si>
  <si>
    <t>Ф.F7r разд.4 стл.15 стр.156&lt;=Ф.F7r разд.4 стл.11 стр.156</t>
  </si>
  <si>
    <t>Ф.F7r разд.4 стл.15 стр.157&lt;=Ф.F7r разд.4 стл.11 стр.157</t>
  </si>
  <si>
    <t>Ф.F7r разд.4 стл.15 стр.158&lt;=Ф.F7r разд.4 стл.11 стр.158</t>
  </si>
  <si>
    <t>Ф.F7r разд.4 стл.15 стр.159&lt;=Ф.F7r разд.4 стл.11 стр.159</t>
  </si>
  <si>
    <t>Ф.F7r разд.4 стл.15 стр.16&lt;=Ф.F7r разд.4 стл.11 стр.16</t>
  </si>
  <si>
    <t>Ф.F7r разд.4 стл.15 стр.160&lt;=Ф.F7r разд.4 стл.11 стр.160</t>
  </si>
  <si>
    <t>Ф.F7r разд.4 стл.15 стр.161&lt;=Ф.F7r разд.4 стл.11 стр.161</t>
  </si>
  <si>
    <t>Ф.F7r разд.4 стл.15 стр.162&lt;=Ф.F7r разд.4 стл.11 стр.162</t>
  </si>
  <si>
    <t>Ф.F7r разд.4 стл.15 стр.163&lt;=Ф.F7r разд.4 стл.11 стр.163</t>
  </si>
  <si>
    <t>Ф.F7r разд.4 стл.15 стр.164&lt;=Ф.F7r разд.4 стл.11 стр.164</t>
  </si>
  <si>
    <t>Ф.F7r разд.4 стл.15 стр.165&lt;=Ф.F7r разд.4 стл.11 стр.165</t>
  </si>
  <si>
    <t>Ф.F7r разд.4 стл.15 стр.166&lt;=Ф.F7r разд.4 стл.11 стр.166</t>
  </si>
  <si>
    <t>Ф.F7r разд.4 стл.15 стр.167&lt;=Ф.F7r разд.4 стл.11 стр.167</t>
  </si>
  <si>
    <t>Ф.F7r разд.4 стл.15 стр.168&lt;=Ф.F7r разд.4 стл.11 стр.168</t>
  </si>
  <si>
    <t>Ф.F7r разд.4 стл.15 стр.169&lt;=Ф.F7r разд.4 стл.11 стр.169</t>
  </si>
  <si>
    <t>Ф.F7r разд.4 стл.15 стр.17&lt;=Ф.F7r разд.4 стл.11 стр.17</t>
  </si>
  <si>
    <t>Ф.F7r разд.4 стл.15 стр.170&lt;=Ф.F7r разд.4 стл.11 стр.170</t>
  </si>
  <si>
    <t>Ф.F7r разд.4 стл.15 стр.171&lt;=Ф.F7r разд.4 стл.11 стр.171</t>
  </si>
  <si>
    <t>Ф.F7r разд.4 стл.15 стр.172&lt;=Ф.F7r разд.4 стл.11 стр.172</t>
  </si>
  <si>
    <t>Ф.F7r разд.4 стл.15 стр.173&lt;=Ф.F7r разд.4 стл.11 стр.173</t>
  </si>
  <si>
    <t>Ф.F7r разд.4 стл.15 стр.174&lt;=Ф.F7r разд.4 стл.11 стр.174</t>
  </si>
  <si>
    <t>Ф.F7r разд.4 стл.15 стр.175&lt;=Ф.F7r разд.4 стл.11 стр.175</t>
  </si>
  <si>
    <t>Ф.F7r разд.4 стл.15 стр.176&lt;=Ф.F7r разд.4 стл.11 стр.176</t>
  </si>
  <si>
    <t>Ф.F7r разд.4 стл.15 стр.177&lt;=Ф.F7r разд.4 стл.11 стр.177</t>
  </si>
  <si>
    <t>Ф.F7r разд.4 стл.15 стр.178&lt;=Ф.F7r разд.4 стл.11 стр.178</t>
  </si>
  <si>
    <t>Ф.F7r разд.4 стл.15 стр.179&lt;=Ф.F7r разд.4 стл.11 стр.179</t>
  </si>
  <si>
    <t>Ф.F7r разд.4 стл.15 стр.18&lt;=Ф.F7r разд.4 стл.11 стр.18</t>
  </si>
  <si>
    <t>Ф.F7r разд.4 стл.15 стр.180&lt;=Ф.F7r разд.4 стл.11 стр.180</t>
  </si>
  <si>
    <t>Ф.F7r разд.4 стл.15 стр.181&lt;=Ф.F7r разд.4 стл.11 стр.181</t>
  </si>
  <si>
    <t>Ф.F7r разд.4 стл.15 стр.182&lt;=Ф.F7r разд.4 стл.11 стр.182</t>
  </si>
  <si>
    <t>Ф.F7r разд.4 стл.15 стр.183&lt;=Ф.F7r разд.4 стл.11 стр.183</t>
  </si>
  <si>
    <t>Ф.F7r разд.4 стл.15 стр.184&lt;=Ф.F7r разд.4 стл.11 стр.184</t>
  </si>
  <si>
    <t>Ф.F7r разд.4 стл.15 стр.185&lt;=Ф.F7r разд.4 стл.11 стр.185</t>
  </si>
  <si>
    <t>Ф.F7r разд.4 стл.15 стр.186&lt;=Ф.F7r разд.4 стл.11 стр.186</t>
  </si>
  <si>
    <t>Ф.F7r разд.4 стл.15 стр.187&lt;=Ф.F7r разд.4 стл.11 стр.187</t>
  </si>
  <si>
    <t>Ф.F7r разд.4 стл.15 стр.188&lt;=Ф.F7r разд.4 стл.11 стр.188</t>
  </si>
  <si>
    <t>Ф.F7r разд.4 стл.15 стр.189&lt;=Ф.F7r разд.4 стл.11 стр.189</t>
  </si>
  <si>
    <t>Ф.F7r разд.4 стл.15 стр.19&lt;=Ф.F7r разд.4 стл.11 стр.19</t>
  </si>
  <si>
    <t>Ф.F7r разд.4 стл.15 стр.190&lt;=Ф.F7r разд.4 стл.11 стр.190</t>
  </si>
  <si>
    <t>Ф.F7r разд.4 стл.15 стр.191&lt;=Ф.F7r разд.4 стл.11 стр.191</t>
  </si>
  <si>
    <t>Ф.F7r разд.4 стл.15 стр.192&lt;=Ф.F7r разд.4 стл.11 стр.192</t>
  </si>
  <si>
    <t>Ф.F7r разд.4 стл.15 стр.193&lt;=Ф.F7r разд.4 стл.11 стр.193</t>
  </si>
  <si>
    <t>Ф.F7r разд.4 стл.15 стр.194&lt;=Ф.F7r разд.4 стл.11 стр.194</t>
  </si>
  <si>
    <t>Ф.F7r разд.4 стл.15 стр.195&lt;=Ф.F7r разд.4 стл.11 стр.195</t>
  </si>
  <si>
    <t>Ф.F7r разд.4 стл.15 стр.196&lt;=Ф.F7r разд.4 стл.11 стр.196</t>
  </si>
  <si>
    <t>Ф.F7r разд.4 стл.15 стр.197&lt;=Ф.F7r разд.4 стл.11 стр.197</t>
  </si>
  <si>
    <t>Ф.F7r разд.4 стл.15 стр.198&lt;=Ф.F7r разд.4 стл.11 стр.198</t>
  </si>
  <si>
    <t>Ф.F7r разд.4 стл.15 стр.199&lt;=Ф.F7r разд.4 стл.11 стр.199</t>
  </si>
  <si>
    <t>Ф.F7r разд.4 стл.15 стр.2&lt;=Ф.F7r разд.4 стл.11 стр.2</t>
  </si>
  <si>
    <t>Ф.F7r разд.4 стл.15 стр.20&lt;=Ф.F7r разд.4 стл.11 стр.20</t>
  </si>
  <si>
    <t>Ф.F7r разд.4 стл.15 стр.200&lt;=Ф.F7r разд.4 стл.11 стр.200</t>
  </si>
  <si>
    <t>Ф.F7r разд.4 стл.15 стр.201&lt;=Ф.F7r разд.4 стл.11 стр.201</t>
  </si>
  <si>
    <t>Ф.F7r разд.4 стл.15 стр.202&lt;=Ф.F7r разд.4 стл.11 стр.202</t>
  </si>
  <si>
    <t>Ф.F7r разд.4 стл.15 стр.203&lt;=Ф.F7r разд.4 стл.11 стр.203</t>
  </si>
  <si>
    <t>Ф.F7r разд.4 стл.15 стр.204&lt;=Ф.F7r разд.4 стл.11 стр.204</t>
  </si>
  <si>
    <t>Ф.F7r разд.4 стл.15 стр.205&lt;=Ф.F7r разд.4 стл.11 стр.205</t>
  </si>
  <si>
    <t>Ф.F7r разд.4 стл.15 стр.206&lt;=Ф.F7r разд.4 стл.11 стр.206</t>
  </si>
  <si>
    <t>Ф.F7r разд.4 стл.15 стр.207&lt;=Ф.F7r разд.4 стл.11 стр.207</t>
  </si>
  <si>
    <t>Ф.F7r разд.4 стл.15 стр.208&lt;=Ф.F7r разд.4 стл.11 стр.208</t>
  </si>
  <si>
    <t>Ф.F7r разд.4 стл.15 стр.209&lt;=Ф.F7r разд.4 стл.11 стр.209</t>
  </si>
  <si>
    <t>Ф.F7r разд.4 стл.15 стр.21&lt;=Ф.F7r разд.4 стл.11 стр.21</t>
  </si>
  <si>
    <t>Ф.F7r разд.4 стл.15 стр.210&lt;=Ф.F7r разд.4 стл.11 стр.210</t>
  </si>
  <si>
    <t>Ф.F7r разд.4 стл.15 стр.211&lt;=Ф.F7r разд.4 стл.11 стр.211</t>
  </si>
  <si>
    <t>Ф.F7r разд.4 стл.15 стр.212&lt;=Ф.F7r разд.4 стл.11 стр.212</t>
  </si>
  <si>
    <t>Ф.F7r разд.4 стл.15 стр.213&lt;=Ф.F7r разд.4 стл.11 стр.213</t>
  </si>
  <si>
    <t>Ф.F7r разд.4 стл.15 стр.214&lt;=Ф.F7r разд.4 стл.11 стр.214</t>
  </si>
  <si>
    <t>Ф.F7r разд.4 стл.15 стр.215&lt;=Ф.F7r разд.4 стл.11 стр.215</t>
  </si>
  <si>
    <t>Ф.F7r разд.4 стл.15 стр.216&lt;=Ф.F7r разд.4 стл.11 стр.216</t>
  </si>
  <si>
    <t>Ф.F7r разд.4 стл.15 стр.217&lt;=Ф.F7r разд.4 стл.11 стр.217</t>
  </si>
  <si>
    <t>Ф.F7r разд.4 стл.15 стр.218&lt;=Ф.F7r разд.4 стл.11 стр.218</t>
  </si>
  <si>
    <t>Ф.F7r разд.4 стл.15 стр.219&lt;=Ф.F7r разд.4 стл.11 стр.219</t>
  </si>
  <si>
    <t>Ф.F7r разд.4 стл.15 стр.22&lt;=Ф.F7r разд.4 стл.11 стр.22</t>
  </si>
  <si>
    <t>Ф.F7r разд.4 стл.15 стр.220&lt;=Ф.F7r разд.4 стл.11 стр.220</t>
  </si>
  <si>
    <t>Ф.F7r разд.4 стл.15 стр.221&lt;=Ф.F7r разд.4 стл.11 стр.221</t>
  </si>
  <si>
    <t>Ф.F7r разд.4 стл.15 стр.222&lt;=Ф.F7r разд.4 стл.11 стр.222</t>
  </si>
  <si>
    <t>Ф.F7r разд.4 стл.15 стр.223&lt;=Ф.F7r разд.4 стл.11 стр.223</t>
  </si>
  <si>
    <t>Ф.F7r разд.4 стл.15 стр.224&lt;=Ф.F7r разд.4 стл.11 стр.224</t>
  </si>
  <si>
    <t>Ф.F7r разд.4 стл.15 стр.225&lt;=Ф.F7r разд.4 стл.11 стр.225</t>
  </si>
  <si>
    <t>Ф.F7r разд.4 стл.15 стр.226&lt;=Ф.F7r разд.4 стл.11 стр.226</t>
  </si>
  <si>
    <t>Ф.F7r разд.4 стл.15 стр.227&lt;=Ф.F7r разд.4 стл.11 стр.227</t>
  </si>
  <si>
    <t>Ф.F7r разд.4 стл.15 стр.228&lt;=Ф.F7r разд.4 стл.11 стр.228</t>
  </si>
  <si>
    <t>Ф.F7r разд.4 стл.15 стр.229&lt;=Ф.F7r разд.4 стл.11 стр.229</t>
  </si>
  <si>
    <t>Ф.F7r разд.4 стл.15 стр.23&lt;=Ф.F7r разд.4 стл.11 стр.23</t>
  </si>
  <si>
    <t>Ф.F7r разд.4 стл.15 стр.230&lt;=Ф.F7r разд.4 стл.11 стр.230</t>
  </si>
  <si>
    <t>Ф.F7r разд.4 стл.15 стр.231&lt;=Ф.F7r разд.4 стл.11 стр.231</t>
  </si>
  <si>
    <t>Ф.F7r разд.4 стл.15 стр.232&lt;=Ф.F7r разд.4 стл.11 стр.232</t>
  </si>
  <si>
    <t>Ф.F7r разд.4 стл.15 стр.233&lt;=Ф.F7r разд.4 стл.11 стр.233</t>
  </si>
  <si>
    <t>Ф.F7r разд.4 стл.15 стр.234&lt;=Ф.F7r разд.4 стл.11 стр.234</t>
  </si>
  <si>
    <t>Ф.F7r разд.4 стл.15 стр.235&lt;=Ф.F7r разд.4 стл.11 стр.235</t>
  </si>
  <si>
    <t>Ф.F7r разд.4 стл.15 стр.236&lt;=Ф.F7r разд.4 стл.11 стр.236</t>
  </si>
  <si>
    <t>Ф.F7r разд.4 стл.15 стр.237&lt;=Ф.F7r разд.4 стл.11 стр.237</t>
  </si>
  <si>
    <t>Ф.F7r разд.4 стл.15 стр.238&lt;=Ф.F7r разд.4 стл.11 стр.238</t>
  </si>
  <si>
    <t>Ф.F7r разд.4 стл.15 стр.239&lt;=Ф.F7r разд.4 стл.11 стр.239</t>
  </si>
  <si>
    <t>Ф.F7r разд.4 стл.15 стр.24&lt;=Ф.F7r разд.4 стл.11 стр.24</t>
  </si>
  <si>
    <t>Ф.F7r разд.4 стл.15 стр.240&lt;=Ф.F7r разд.4 стл.11 стр.240</t>
  </si>
  <si>
    <t>Ф.F7r разд.4 стл.15 стр.241&lt;=Ф.F7r разд.4 стл.11 стр.241</t>
  </si>
  <si>
    <t>Ф.F7r разд.4 стл.15 стр.242&lt;=Ф.F7r разд.4 стл.11 стр.242</t>
  </si>
  <si>
    <t>Ф.F7r разд.4 стл.15 стр.243&lt;=Ф.F7r разд.4 стл.11 стр.243</t>
  </si>
  <si>
    <t>Ф.F7r разд.4 стл.15 стр.244&lt;=Ф.F7r разд.4 стл.11 стр.244</t>
  </si>
  <si>
    <t>Ф.F7r разд.4 стл.15 стр.245&lt;=Ф.F7r разд.4 стл.11 стр.245</t>
  </si>
  <si>
    <t>Ф.F7r разд.4 стл.15 стр.246&lt;=Ф.F7r разд.4 стл.11 стр.246</t>
  </si>
  <si>
    <t>Ф.F7r разд.4 стл.15 стр.247&lt;=Ф.F7r разд.4 стл.11 стр.247</t>
  </si>
  <si>
    <t>Ф.F7r разд.4 стл.15 стр.248&lt;=Ф.F7r разд.4 стл.11 стр.248</t>
  </si>
  <si>
    <t>Ф.F7r разд.4 стл.15 стр.249&lt;=Ф.F7r разд.4 стл.11 стр.249</t>
  </si>
  <si>
    <t>Ф.F7r разд.4 стл.15 стр.25&lt;=Ф.F7r разд.4 стл.11 стр.25</t>
  </si>
  <si>
    <t>Ф.F7r разд.4 стл.15 стр.250&lt;=Ф.F7r разд.4 стл.11 стр.250</t>
  </si>
  <si>
    <t>Ф.F7r разд.4 стл.15 стр.251&lt;=Ф.F7r разд.4 стл.11 стр.251</t>
  </si>
  <si>
    <t>Ф.F7r разд.4 стл.15 стр.252&lt;=Ф.F7r разд.4 стл.11 стр.252</t>
  </si>
  <si>
    <t>Ф.F7r разд.4 стл.15 стр.253&lt;=Ф.F7r разд.4 стл.11 стр.253</t>
  </si>
  <si>
    <t>Ф.F7r разд.4 стл.15 стр.254&lt;=Ф.F7r разд.4 стл.11 стр.254</t>
  </si>
  <si>
    <t>Ф.F7r разд.4 стл.15 стр.255&lt;=Ф.F7r разд.4 стл.11 стр.255</t>
  </si>
  <si>
    <t>Ф.F7r разд.4 стл.15 стр.256&lt;=Ф.F7r разд.4 стл.11 стр.256</t>
  </si>
  <si>
    <t>Ф.F7r разд.4 стл.15 стр.257&lt;=Ф.F7r разд.4 стл.11 стр.257</t>
  </si>
  <si>
    <t>Ф.F7r разд.4 стл.15 стр.258&lt;=Ф.F7r разд.4 стл.11 стр.258</t>
  </si>
  <si>
    <t>Ф.F7r разд.4 стл.15 стр.259&lt;=Ф.F7r разд.4 стл.11 стр.259</t>
  </si>
  <si>
    <t>Ф.F7r разд.4 стл.15 стр.26&lt;=Ф.F7r разд.4 стл.11 стр.26</t>
  </si>
  <si>
    <t>Ф.F7r разд.4 стл.15 стр.260&lt;=Ф.F7r разд.4 стл.11 стр.260</t>
  </si>
  <si>
    <t>Ф.F7r разд.4 стл.15 стр.261&lt;=Ф.F7r разд.4 стл.11 стр.261</t>
  </si>
  <si>
    <t>Ф.F7r разд.4 стл.15 стр.262&lt;=Ф.F7r разд.4 стл.11 стр.262</t>
  </si>
  <si>
    <t>Ф.F7r разд.4 стл.15 стр.263&lt;=Ф.F7r разд.4 стл.11 стр.263</t>
  </si>
  <si>
    <t>Ф.F7r разд.4 стл.15 стр.264&lt;=Ф.F7r разд.4 стл.11 стр.264</t>
  </si>
  <si>
    <t>Ф.F7r разд.4 стл.15 стр.265&lt;=Ф.F7r разд.4 стл.11 стр.265</t>
  </si>
  <si>
    <t>Ф.F7r разд.4 стл.15 стр.266&lt;=Ф.F7r разд.4 стл.11 стр.266</t>
  </si>
  <si>
    <t>Ф.F7r разд.4 стл.15 стр.267&lt;=Ф.F7r разд.4 стл.11 стр.267</t>
  </si>
  <si>
    <t>Ф.F7r разд.4 стл.15 стр.268&lt;=Ф.F7r разд.4 стл.11 стр.268</t>
  </si>
  <si>
    <t>Ф.F7r разд.4 стл.15 стр.269&lt;=Ф.F7r разд.4 стл.11 стр.269</t>
  </si>
  <si>
    <t>Ф.F7r разд.4 стл.15 стр.27&lt;=Ф.F7r разд.4 стл.11 стр.27</t>
  </si>
  <si>
    <t>Ф.F7r разд.4 стл.15 стр.270&lt;=Ф.F7r разд.4 стл.11 стр.270</t>
  </si>
  <si>
    <t>Ф.F7r разд.4 стл.15 стр.271&lt;=Ф.F7r разд.4 стл.11 стр.271</t>
  </si>
  <si>
    <t>Ф.F7r разд.4 стл.15 стр.272&lt;=Ф.F7r разд.4 стл.11 стр.272</t>
  </si>
  <si>
    <t>Ф.F7r разд.4 стл.15 стр.273&lt;=Ф.F7r разд.4 стл.11 стр.273</t>
  </si>
  <si>
    <t>Ф.F7r разд.4 стл.15 стр.274&lt;=Ф.F7r разд.4 стл.11 стр.274</t>
  </si>
  <si>
    <t>Ф.F7r разд.4 стл.15 стр.275&lt;=Ф.F7r разд.4 стл.11 стр.275</t>
  </si>
  <si>
    <t>Ф.F7r разд.4 стл.15 стр.276&lt;=Ф.F7r разд.4 стл.11 стр.276</t>
  </si>
  <si>
    <t>Ф.F7r разд.4 стл.15 стр.277&lt;=Ф.F7r разд.4 стл.11 стр.277</t>
  </si>
  <si>
    <t>Ф.F7r разд.4 стл.15 стр.278&lt;=Ф.F7r разд.4 стл.11 стр.278</t>
  </si>
  <si>
    <t>Ф.F7r разд.4 стл.15 стр.279&lt;=Ф.F7r разд.4 стл.11 стр.279</t>
  </si>
  <si>
    <t>Ф.F7r разд.4 стл.15 стр.28&lt;=Ф.F7r разд.4 стл.11 стр.28</t>
  </si>
  <si>
    <t>Ф.F7r разд.4 стл.15 стр.280&lt;=Ф.F7r разд.4 стл.11 стр.280</t>
  </si>
  <si>
    <t>Ф.F7r разд.4 стл.15 стр.281&lt;=Ф.F7r разд.4 стл.11 стр.281</t>
  </si>
  <si>
    <t>Ф.F7r разд.4 стл.15 стр.282&lt;=Ф.F7r разд.4 стл.11 стр.282</t>
  </si>
  <si>
    <t>Ф.F7r разд.4 стл.15 стр.283&lt;=Ф.F7r разд.4 стл.11 стр.283</t>
  </si>
  <si>
    <t>Ф.F7r разд.4 стл.15 стр.284&lt;=Ф.F7r разд.4 стл.11 стр.284</t>
  </si>
  <si>
    <t>Ф.F7r разд.4 стл.15 стр.285&lt;=Ф.F7r разд.4 стл.11 стр.285</t>
  </si>
  <si>
    <t>Ф.F7r разд.4 стл.15 стр.286&lt;=Ф.F7r разд.4 стл.11 стр.286</t>
  </si>
  <si>
    <t>Ф.F7r разд.4 стл.15 стр.287&lt;=Ф.F7r разд.4 стл.11 стр.287</t>
  </si>
  <si>
    <t>Ф.F7r разд.4 стл.15 стр.288&lt;=Ф.F7r разд.4 стл.11 стр.288</t>
  </si>
  <si>
    <t>Ф.F7r разд.4 стл.15 стр.289&lt;=Ф.F7r разд.4 стл.11 стр.289</t>
  </si>
  <si>
    <t>Ф.F7r разд.4 стл.15 стр.29&lt;=Ф.F7r разд.4 стл.11 стр.29</t>
  </si>
  <si>
    <t>Ф.F7r разд.4 стл.15 стр.290&lt;=Ф.F7r разд.4 стл.11 стр.290</t>
  </si>
  <si>
    <t>Ф.F7r разд.4 стл.15 стр.291&lt;=Ф.F7r разд.4 стл.11 стр.291</t>
  </si>
  <si>
    <t>Ф.F7r разд.4 стл.15 стр.292&lt;=Ф.F7r разд.4 стл.11 стр.292</t>
  </si>
  <si>
    <t>Ф.F7r разд.4 стл.15 стр.293&lt;=Ф.F7r разд.4 стл.11 стр.293</t>
  </si>
  <si>
    <t>Ф.F7r разд.4 стл.15 стр.294&lt;=Ф.F7r разд.4 стл.11 стр.294</t>
  </si>
  <si>
    <t>Ф.F7r разд.4 стл.15 стр.295&lt;=Ф.F7r разд.4 стл.11 стр.295</t>
  </si>
  <si>
    <t>Ф.F7r разд.4 стл.15 стр.296&lt;=Ф.F7r разд.4 стл.11 стр.296</t>
  </si>
  <si>
    <t>Ф.F7r разд.4 стл.15 стр.297&lt;=Ф.F7r разд.4 стл.11 стр.297</t>
  </si>
  <si>
    <t>Ф.F7r разд.4 стл.15 стр.298&lt;=Ф.F7r разд.4 стл.11 стр.298</t>
  </si>
  <si>
    <t>Ф.F7r разд.4 стл.15 стр.299&lt;=Ф.F7r разд.4 стл.11 стр.299</t>
  </si>
  <si>
    <t>Ф.F7r разд.4 стл.15 стр.3&lt;=Ф.F7r разд.4 стл.11 стр.3</t>
  </si>
  <si>
    <t>Ф.F7r разд.4 стл.15 стр.30&lt;=Ф.F7r разд.4 стл.11 стр.30</t>
  </si>
  <si>
    <t>Ф.F7r разд.4 стл.15 стр.300&lt;=Ф.F7r разд.4 стл.11 стр.300</t>
  </si>
  <si>
    <t>Ф.F7r разд.4 стл.15 стр.301&lt;=Ф.F7r разд.4 стл.11 стр.301</t>
  </si>
  <si>
    <t>Ф.F7r разд.4 стл.15 стр.302&lt;=Ф.F7r разд.4 стл.11 стр.302</t>
  </si>
  <si>
    <t>Ф.F7r разд.4 стл.15 стр.303&lt;=Ф.F7r разд.4 стл.11 стр.303</t>
  </si>
  <si>
    <t>Ф.F7r разд.4 стл.15 стр.304&lt;=Ф.F7r разд.4 стл.11 стр.304</t>
  </si>
  <si>
    <t>Ф.F7r разд.4 стл.15 стр.305&lt;=Ф.F7r разд.4 стл.11 стр.305</t>
  </si>
  <si>
    <t>Ф.F7r разд.4 стл.15 стр.306&lt;=Ф.F7r разд.4 стл.11 стр.306</t>
  </si>
  <si>
    <t>Ф.F7r разд.4 стл.15 стр.307&lt;=Ф.F7r разд.4 стл.11 стр.307</t>
  </si>
  <si>
    <t>Ф.F7r разд.4 стл.15 стр.308&lt;=Ф.F7r разд.4 стл.11 стр.308</t>
  </si>
  <si>
    <t>Ф.F7r разд.4 стл.15 стр.309&lt;=Ф.F7r разд.4 стл.11 стр.309</t>
  </si>
  <si>
    <t>Ф.F7r разд.4 стл.15 стр.31&lt;=Ф.F7r разд.4 стл.11 стр.31</t>
  </si>
  <si>
    <t>Ф.F7r разд.4 стл.15 стр.310&lt;=Ф.F7r разд.4 стл.11 стр.310</t>
  </si>
  <si>
    <t>Ф.F7r разд.4 стл.15 стр.311&lt;=Ф.F7r разд.4 стл.11 стр.311</t>
  </si>
  <si>
    <t>Ф.F7r разд.4 стл.15 стр.312&lt;=Ф.F7r разд.4 стл.11 стр.312</t>
  </si>
  <si>
    <t>Ф.F7r разд.4 стл.15 стр.313&lt;=Ф.F7r разд.4 стл.11 стр.313</t>
  </si>
  <si>
    <t>Ф.F7r разд.4 стл.15 стр.314&lt;=Ф.F7r разд.4 стл.11 стр.314</t>
  </si>
  <si>
    <t>Ф.F7r разд.4 стл.15 стр.315&lt;=Ф.F7r разд.4 стл.11 стр.315</t>
  </si>
  <si>
    <t>Ф.F7r разд.4 стл.15 стр.316&lt;=Ф.F7r разд.4 стл.11 стр.316</t>
  </si>
  <si>
    <t>Ф.F7r разд.4 стл.15 стр.317&lt;=Ф.F7r разд.4 стл.11 стр.317</t>
  </si>
  <si>
    <t>Ф.F7r разд.4 стл.15 стр.318&lt;=Ф.F7r разд.4 стл.11 стр.318</t>
  </si>
  <si>
    <t>Ф.F7r разд.4 стл.15 стр.319&lt;=Ф.F7r разд.4 стл.11 стр.319</t>
  </si>
  <si>
    <t>Ф.F7r разд.4 стл.15 стр.32&lt;=Ф.F7r разд.4 стл.11 стр.32</t>
  </si>
  <si>
    <t>Ф.F7r разд.4 стл.15 стр.320&lt;=Ф.F7r разд.4 стл.11 стр.320</t>
  </si>
  <si>
    <t>Ф.F7r разд.4 стл.15 стр.321&lt;=Ф.F7r разд.4 стл.11 стр.321</t>
  </si>
  <si>
    <t>Ф.F7r разд.4 стл.15 стр.322&lt;=Ф.F7r разд.4 стл.11 стр.322</t>
  </si>
  <si>
    <t>Ф.F7r разд.4 стл.15 стр.33&lt;=Ф.F7r разд.4 стл.11 стр.33</t>
  </si>
  <si>
    <t>Ф.F7r разд.4 стл.15 стр.34&lt;=Ф.F7r разд.4 стл.11 стр.34</t>
  </si>
  <si>
    <t>Ф.F7r разд.4 стл.15 стр.35&lt;=Ф.F7r разд.4 стл.11 стр.35</t>
  </si>
  <si>
    <t>Ф.F7r разд.4 стл.15 стр.36&lt;=Ф.F7r разд.4 стл.11 стр.36</t>
  </si>
  <si>
    <t>Ф.F7r разд.4 стл.15 стр.37&lt;=Ф.F7r разд.4 стл.11 стр.37</t>
  </si>
  <si>
    <t>Ф.F7r разд.4 стл.15 стр.38&lt;=Ф.F7r разд.4 стл.11 стр.38</t>
  </si>
  <si>
    <t>Ф.F7r разд.4 стл.15 стр.39&lt;=Ф.F7r разд.4 стл.11 стр.39</t>
  </si>
  <si>
    <t>Ф.F7r разд.4 стл.15 стр.4&lt;=Ф.F7r разд.4 стл.11 стр.4</t>
  </si>
  <si>
    <t>Ф.F7r разд.4 стл.15 стр.40&lt;=Ф.F7r разд.4 стл.11 стр.40</t>
  </si>
  <si>
    <t>Ф.F7r разд.4 стл.15 стр.41&lt;=Ф.F7r разд.4 стл.11 стр.41</t>
  </si>
  <si>
    <t>Ф.F7r разд.4 стл.15 стр.42&lt;=Ф.F7r разд.4 стл.11 стр.42</t>
  </si>
  <si>
    <t>Ф.F7r разд.4 стл.15 стр.43&lt;=Ф.F7r разд.4 стл.11 стр.43</t>
  </si>
  <si>
    <t>Ф.F7r разд.4 стл.15 стр.44&lt;=Ф.F7r разд.4 стл.11 стр.44</t>
  </si>
  <si>
    <t>Ф.F7r разд.4 стл.15 стр.45&lt;=Ф.F7r разд.4 стл.11 стр.45</t>
  </si>
  <si>
    <t>Ф.F7r разд.4 стл.15 стр.46&lt;=Ф.F7r разд.4 стл.11 стр.46</t>
  </si>
  <si>
    <t>Ф.F7r разд.4 стл.15 стр.47&lt;=Ф.F7r разд.4 стл.11 стр.47</t>
  </si>
  <si>
    <t>Ф.F7r разд.4 стл.15 стр.48&lt;=Ф.F7r разд.4 стл.11 стр.48</t>
  </si>
  <si>
    <t>Ф.F7r разд.4 стл.15 стр.49&lt;=Ф.F7r разд.4 стл.11 стр.49</t>
  </si>
  <si>
    <t>Ф.F7r разд.4 стл.15 стр.5&lt;=Ф.F7r разд.4 стл.11 стр.5</t>
  </si>
  <si>
    <t>Ф.F7r разд.4 стл.15 стр.50&lt;=Ф.F7r разд.4 стл.11 стр.50</t>
  </si>
  <si>
    <t>Ф.F7r разд.4 стл.15 стр.51&lt;=Ф.F7r разд.4 стл.11 стр.51</t>
  </si>
  <si>
    <t>Ф.F7r разд.4 стл.15 стр.52&lt;=Ф.F7r разд.4 стл.11 стр.52</t>
  </si>
  <si>
    <t>Ф.F7r разд.4 стл.15 стр.53&lt;=Ф.F7r разд.4 стл.11 стр.53</t>
  </si>
  <si>
    <t>Ф.F7r разд.4 стл.15 стр.54&lt;=Ф.F7r разд.4 стл.11 стр.54</t>
  </si>
  <si>
    <t>Ф.F7r разд.4 стл.15 стр.55&lt;=Ф.F7r разд.4 стл.11 стр.55</t>
  </si>
  <si>
    <t>Ф.F7r разд.4 стл.15 стр.56&lt;=Ф.F7r разд.4 стл.11 стр.56</t>
  </si>
  <si>
    <t>Ф.F7r разд.4 стл.15 стр.57&lt;=Ф.F7r разд.4 стл.11 стр.57</t>
  </si>
  <si>
    <t>Ф.F7r разд.4 стл.15 стр.58&lt;=Ф.F7r разд.4 стл.11 стр.58</t>
  </si>
  <si>
    <t>Ф.F7r разд.4 стл.15 стр.59&lt;=Ф.F7r разд.4 стл.11 стр.59</t>
  </si>
  <si>
    <t>Ф.F7r разд.4 стл.15 стр.6&lt;=Ф.F7r разд.4 стл.11 стр.6</t>
  </si>
  <si>
    <t>Ф.F7r разд.4 стл.15 стр.60&lt;=Ф.F7r разд.4 стл.11 стр.60</t>
  </si>
  <si>
    <t>Ф.F7r разд.4 стл.15 стр.61&lt;=Ф.F7r разд.4 стл.11 стр.61</t>
  </si>
  <si>
    <t>Ф.F7r разд.4 стл.15 стр.62&lt;=Ф.F7r разд.4 стл.11 стр.62</t>
  </si>
  <si>
    <t>Ф.F7r разд.4 стл.15 стр.63&lt;=Ф.F7r разд.4 стл.11 стр.63</t>
  </si>
  <si>
    <t>Ф.F7r разд.4 стл.15 стр.64&lt;=Ф.F7r разд.4 стл.11 стр.64</t>
  </si>
  <si>
    <t>Ф.F7r разд.4 стл.15 стр.65&lt;=Ф.F7r разд.4 стл.11 стр.65</t>
  </si>
  <si>
    <t>Ф.F7r разд.4 стл.15 стр.66&lt;=Ф.F7r разд.4 стл.11 стр.66</t>
  </si>
  <si>
    <t>Ф.F7r разд.4 стл.15 стр.67&lt;=Ф.F7r разд.4 стл.11 стр.67</t>
  </si>
  <si>
    <t>Ф.F7r разд.4 стл.15 стр.68&lt;=Ф.F7r разд.4 стл.11 стр.68</t>
  </si>
  <si>
    <t>Ф.F7r разд.4 стл.15 стр.69&lt;=Ф.F7r разд.4 стл.11 стр.69</t>
  </si>
  <si>
    <t>Ф.F7r разд.4 стл.15 стр.7&lt;=Ф.F7r разд.4 стл.11 стр.7</t>
  </si>
  <si>
    <t>Ф.F7r разд.4 стл.15 стр.70&lt;=Ф.F7r разд.4 стл.11 стр.70</t>
  </si>
  <si>
    <t>Ф.F7r разд.4 стл.15 стр.71&lt;=Ф.F7r разд.4 стл.11 стр.71</t>
  </si>
  <si>
    <t>Ф.F7r разд.4 стл.15 стр.72&lt;=Ф.F7r разд.4 стл.11 стр.72</t>
  </si>
  <si>
    <t>Ф.F7r разд.4 стл.15 стр.73&lt;=Ф.F7r разд.4 стл.11 стр.73</t>
  </si>
  <si>
    <t>Ф.F7r разд.4 стл.15 стр.74&lt;=Ф.F7r разд.4 стл.11 стр.74</t>
  </si>
  <si>
    <t>Ф.F7r разд.4 стл.15 стр.75&lt;=Ф.F7r разд.4 стл.11 стр.75</t>
  </si>
  <si>
    <t>Ф.F7r разд.4 стл.15 стр.76&lt;=Ф.F7r разд.4 стл.11 стр.76</t>
  </si>
  <si>
    <t>Ф.F7r разд.4 стл.15 стр.77&lt;=Ф.F7r разд.4 стл.11 стр.77</t>
  </si>
  <si>
    <t>Ф.F7r разд.4 стл.15 стр.78&lt;=Ф.F7r разд.4 стл.11 стр.78</t>
  </si>
  <si>
    <t>Ф.F7r разд.4 стл.15 стр.79&lt;=Ф.F7r разд.4 стл.11 стр.79</t>
  </si>
  <si>
    <t>Ф.F7r разд.4 стл.15 стр.8&lt;=Ф.F7r разд.4 стл.11 стр.8</t>
  </si>
  <si>
    <t>Ф.F7r разд.4 стл.15 стр.80&lt;=Ф.F7r разд.4 стл.11 стр.80</t>
  </si>
  <si>
    <t>Ф.F7r разд.4 стл.15 стр.81&lt;=Ф.F7r разд.4 стл.11 стр.81</t>
  </si>
  <si>
    <t>Ф.F7r разд.4 стл.15 стр.82&lt;=Ф.F7r разд.4 стл.11 стр.82</t>
  </si>
  <si>
    <t>Ф.F7r разд.4 стл.15 стр.83&lt;=Ф.F7r разд.4 стл.11 стр.83</t>
  </si>
  <si>
    <t>Ф.F7r разд.4 стл.15 стр.84&lt;=Ф.F7r разд.4 стл.11 стр.84</t>
  </si>
  <si>
    <t>Ф.F7r разд.4 стл.15 стр.85&lt;=Ф.F7r разд.4 стл.11 стр.85</t>
  </si>
  <si>
    <t>Ф.F7r разд.4 стл.15 стр.86&lt;=Ф.F7r разд.4 стл.11 стр.86</t>
  </si>
  <si>
    <t>Ф.F7r разд.4 стл.15 стр.87&lt;=Ф.F7r разд.4 стл.11 стр.87</t>
  </si>
  <si>
    <t>Ф.F7r разд.4 стл.15 стр.88&lt;=Ф.F7r разд.4 стл.11 стр.88</t>
  </si>
  <si>
    <t>Ф.F7r разд.4 стл.15 стр.89&lt;=Ф.F7r разд.4 стл.11 стр.89</t>
  </si>
  <si>
    <t>Ф.F7r разд.4 стл.15 стр.9&lt;=Ф.F7r разд.4 стл.11 стр.9</t>
  </si>
  <si>
    <t>Ф.F7r разд.4 стл.15 стр.90&lt;=Ф.F7r разд.4 стл.11 стр.90</t>
  </si>
  <si>
    <t>Ф.F7r разд.4 стл.15 стр.91&lt;=Ф.F7r разд.4 стл.11 стр.91</t>
  </si>
  <si>
    <t>Ф.F7r разд.4 стл.15 стр.92&lt;=Ф.F7r разд.4 стл.11 стр.92</t>
  </si>
  <si>
    <t>Ф.F7r разд.4 стл.15 стр.93&lt;=Ф.F7r разд.4 стл.11 стр.93</t>
  </si>
  <si>
    <t>Ф.F7r разд.4 стл.15 стр.94&lt;=Ф.F7r разд.4 стл.11 стр.94</t>
  </si>
  <si>
    <t>Ф.F7r разд.4 стл.15 стр.95&lt;=Ф.F7r разд.4 стл.11 стр.95</t>
  </si>
  <si>
    <t>Ф.F7r разд.4 стл.15 стр.96&lt;=Ф.F7r разд.4 стл.11 стр.96</t>
  </si>
  <si>
    <t>Ф.F7r разд.4 стл.15 стр.97&lt;=Ф.F7r разд.4 стл.11 стр.97</t>
  </si>
  <si>
    <t>Ф.F7r разд.4 стл.15 стр.98&lt;=Ф.F7r разд.4 стл.11 стр.98</t>
  </si>
  <si>
    <t>Ф.F7r разд.4 стл.15 стр.99&lt;=Ф.F7r разд.4 стл.11 стр.99</t>
  </si>
  <si>
    <t>Ф.F7r разд.4 стл.13 стр.1&lt;=Ф.F7r разд.4 стл.11 стр.1</t>
  </si>
  <si>
    <t>Ф.F7r разд.4 стл.13 стр.10&lt;=Ф.F7r разд.4 стл.11 стр.10</t>
  </si>
  <si>
    <t>Ф.F7r разд.4 стл.13 стр.100&lt;=Ф.F7r разд.4 стл.11 стр.100</t>
  </si>
  <si>
    <t>Ф.F7r разд.4 стл.13 стр.101&lt;=Ф.F7r разд.4 стл.11 стр.101</t>
  </si>
  <si>
    <t>Ф.F7r разд.4 стл.13 стр.102&lt;=Ф.F7r разд.4 стл.11 стр.102</t>
  </si>
  <si>
    <t>Ф.F7r разд.4 стл.13 стр.103&lt;=Ф.F7r разд.4 стл.11 стр.103</t>
  </si>
  <si>
    <t>Ф.F7r разд.4 стл.13 стр.104&lt;=Ф.F7r разд.4 стл.11 стр.104</t>
  </si>
  <si>
    <t>Ф.F7r разд.4 стл.13 стр.105&lt;=Ф.F7r разд.4 стл.11 стр.105</t>
  </si>
  <si>
    <t>Ф.F7r разд.4 стл.13 стр.106&lt;=Ф.F7r разд.4 стл.11 стр.106</t>
  </si>
  <si>
    <t>Ф.F7r разд.4 стл.13 стр.107&lt;=Ф.F7r разд.4 стл.11 стр.107</t>
  </si>
  <si>
    <t>Ф.F7r разд.4 стл.13 стр.108&lt;=Ф.F7r разд.4 стл.11 стр.108</t>
  </si>
  <si>
    <t>Ф.F7r разд.4 стл.13 стр.109&lt;=Ф.F7r разд.4 стл.11 стр.109</t>
  </si>
  <si>
    <t>Ф.F7r разд.4 стл.13 стр.11&lt;=Ф.F7r разд.4 стл.11 стр.11</t>
  </si>
  <si>
    <t>Ф.F7r разд.4 стл.13 стр.110&lt;=Ф.F7r разд.4 стл.11 стр.110</t>
  </si>
  <si>
    <t>Ф.F7r разд.4 стл.13 стр.111&lt;=Ф.F7r разд.4 стл.11 стр.111</t>
  </si>
  <si>
    <t>Ф.F7r разд.4 стл.13 стр.112&lt;=Ф.F7r разд.4 стл.11 стр.112</t>
  </si>
  <si>
    <t>Ф.F7r разд.4 стл.13 стр.113&lt;=Ф.F7r разд.4 стл.11 стр.113</t>
  </si>
  <si>
    <t>Ф.F7r разд.4 стл.13 стр.114&lt;=Ф.F7r разд.4 стл.11 стр.114</t>
  </si>
  <si>
    <t>Ф.F7r разд.4 стл.13 стр.115&lt;=Ф.F7r разд.4 стл.11 стр.115</t>
  </si>
  <si>
    <t>Ф.F7r разд.4 стл.13 стр.116&lt;=Ф.F7r разд.4 стл.11 стр.116</t>
  </si>
  <si>
    <t>Ф.F7r разд.4 стл.13 стр.117&lt;=Ф.F7r разд.4 стл.11 стр.117</t>
  </si>
  <si>
    <t>Ф.F7r разд.4 стл.13 стр.118&lt;=Ф.F7r разд.4 стл.11 стр.118</t>
  </si>
  <si>
    <t>Ф.F7r разд.4 стл.13 стр.119&lt;=Ф.F7r разд.4 стл.11 стр.119</t>
  </si>
  <si>
    <t>Ф.F7r разд.4 стл.13 стр.12&lt;=Ф.F7r разд.4 стл.11 стр.12</t>
  </si>
  <si>
    <t>Ф.F7r разд.4 стл.13 стр.120&lt;=Ф.F7r разд.4 стл.11 стр.120</t>
  </si>
  <si>
    <t>Ф.F7r разд.4 стл.13 стр.121&lt;=Ф.F7r разд.4 стл.11 стр.121</t>
  </si>
  <si>
    <t>Ф.F7r разд.4 стл.13 стр.122&lt;=Ф.F7r разд.4 стл.11 стр.122</t>
  </si>
  <si>
    <t>Ф.F7r разд.4 стл.13 стр.123&lt;=Ф.F7r разд.4 стл.11 стр.123</t>
  </si>
  <si>
    <t>Ф.F7r разд.4 стл.13 стр.124&lt;=Ф.F7r разд.4 стл.11 стр.124</t>
  </si>
  <si>
    <t>Ф.F7r разд.4 стл.13 стр.125&lt;=Ф.F7r разд.4 стл.11 стр.125</t>
  </si>
  <si>
    <t>Ф.F7r разд.4 стл.13 стр.126&lt;=Ф.F7r разд.4 стл.11 стр.126</t>
  </si>
  <si>
    <t>Ф.F7r разд.4 стл.13 стр.127&lt;=Ф.F7r разд.4 стл.11 стр.127</t>
  </si>
  <si>
    <t>Ф.F7r разд.4 стл.13 стр.128&lt;=Ф.F7r разд.4 стл.11 стр.128</t>
  </si>
  <si>
    <t>Ф.F7r разд.4 стл.13 стр.129&lt;=Ф.F7r разд.4 стл.11 стр.129</t>
  </si>
  <si>
    <t>Ф.F7r разд.4 стл.13 стр.13&lt;=Ф.F7r разд.4 стл.11 стр.13</t>
  </si>
  <si>
    <t>Ф.F7r разд.4 стл.13 стр.130&lt;=Ф.F7r разд.4 стл.11 стр.130</t>
  </si>
  <si>
    <t>Ф.F7r разд.4 стл.13 стр.131&lt;=Ф.F7r разд.4 стл.11 стр.131</t>
  </si>
  <si>
    <t>Ф.F7r разд.4 стл.13 стр.132&lt;=Ф.F7r разд.4 стл.11 стр.132</t>
  </si>
  <si>
    <t>Ф.F7r разд.4 стл.13 стр.133&lt;=Ф.F7r разд.4 стл.11 стр.133</t>
  </si>
  <si>
    <t>Ф.F7r разд.4 стл.13 стр.134&lt;=Ф.F7r разд.4 стл.11 стр.134</t>
  </si>
  <si>
    <t>Ф.F7r разд.4 стл.13 стр.135&lt;=Ф.F7r разд.4 стл.11 стр.135</t>
  </si>
  <si>
    <t>Ф.F7r разд.4 стл.13 стр.136&lt;=Ф.F7r разд.4 стл.11 стр.136</t>
  </si>
  <si>
    <t>Ф.F7r разд.4 стл.13 стр.137&lt;=Ф.F7r разд.4 стл.11 стр.137</t>
  </si>
  <si>
    <t>Ф.F7r разд.4 стл.13 стр.138&lt;=Ф.F7r разд.4 стл.11 стр.138</t>
  </si>
  <si>
    <t>Ф.F7r разд.4 стл.13 стр.139&lt;=Ф.F7r разд.4 стл.11 стр.139</t>
  </si>
  <si>
    <t>Ф.F7r разд.4 стл.13 стр.14&lt;=Ф.F7r разд.4 стл.11 стр.14</t>
  </si>
  <si>
    <t>Ф.F7r разд.4 стл.13 стр.140&lt;=Ф.F7r разд.4 стл.11 стр.140</t>
  </si>
  <si>
    <t>Ф.F7r разд.4 стл.13 стр.141&lt;=Ф.F7r разд.4 стл.11 стр.141</t>
  </si>
  <si>
    <t>Ф.F7r разд.4 стл.13 стр.142&lt;=Ф.F7r разд.4 стл.11 стр.142</t>
  </si>
  <si>
    <t>Ф.F7r разд.4 стл.13 стр.143&lt;=Ф.F7r разд.4 стл.11 стр.143</t>
  </si>
  <si>
    <t>Ф.F7r разд.4 стл.13 стр.144&lt;=Ф.F7r разд.4 стл.11 стр.144</t>
  </si>
  <si>
    <t>Ф.F7r разд.4 стл.13 стр.145&lt;=Ф.F7r разд.4 стл.11 стр.145</t>
  </si>
  <si>
    <t>Ф.F7r разд.4 стл.13 стр.146&lt;=Ф.F7r разд.4 стл.11 стр.146</t>
  </si>
  <si>
    <t>Ф.F7r разд.4 стл.13 стр.147&lt;=Ф.F7r разд.4 стл.11 стр.147</t>
  </si>
  <si>
    <t>Ф.F7r разд.4 стл.13 стр.148&lt;=Ф.F7r разд.4 стл.11 стр.148</t>
  </si>
  <si>
    <t>Ф.F7r разд.4 стл.13 стр.149&lt;=Ф.F7r разд.4 стл.11 стр.149</t>
  </si>
  <si>
    <t>Ф.F7r разд.4 стл.13 стр.15&lt;=Ф.F7r разд.4 стл.11 стр.15</t>
  </si>
  <si>
    <t>Ф.F7r разд.4 стл.13 стр.150&lt;=Ф.F7r разд.4 стл.11 стр.150</t>
  </si>
  <si>
    <t>Ф.F7r разд.4 стл.13 стр.151&lt;=Ф.F7r разд.4 стл.11 стр.151</t>
  </si>
  <si>
    <t>Ф.F7r разд.4 стл.13 стр.152&lt;=Ф.F7r разд.4 стл.11 стр.152</t>
  </si>
  <si>
    <t>Ф.F7r разд.4 стл.13 стр.153&lt;=Ф.F7r разд.4 стл.11 стр.153</t>
  </si>
  <si>
    <t>Ф.F7r разд.4 стл.13 стр.154&lt;=Ф.F7r разд.4 стл.11 стр.154</t>
  </si>
  <si>
    <t>Ф.F7r разд.4 стл.13 стр.155&lt;=Ф.F7r разд.4 стл.11 стр.155</t>
  </si>
  <si>
    <t>Ф.F7r разд.4 стл.13 стр.156&lt;=Ф.F7r разд.4 стл.11 стр.156</t>
  </si>
  <si>
    <t>Ф.F7r разд.4 стл.13 стр.157&lt;=Ф.F7r разд.4 стл.11 стр.157</t>
  </si>
  <si>
    <t>Ф.F7r разд.4 стл.13 стр.158&lt;=Ф.F7r разд.4 стл.11 стр.158</t>
  </si>
  <si>
    <t>Ф.F7r разд.4 стл.13 стр.159&lt;=Ф.F7r разд.4 стл.11 стр.159</t>
  </si>
  <si>
    <t>Ф.F7r разд.4 стл.13 стр.16&lt;=Ф.F7r разд.4 стл.11 стр.16</t>
  </si>
  <si>
    <t>Ф.F7r разд.4 стл.13 стр.160&lt;=Ф.F7r разд.4 стл.11 стр.160</t>
  </si>
  <si>
    <t>Ф.F7r разд.4 стл.13 стр.161&lt;=Ф.F7r разд.4 стл.11 стр.161</t>
  </si>
  <si>
    <t>Ф.F7r разд.4 стл.13 стр.162&lt;=Ф.F7r разд.4 стл.11 стр.162</t>
  </si>
  <si>
    <t>Ф.F7r разд.4 стл.13 стр.163&lt;=Ф.F7r разд.4 стл.11 стр.163</t>
  </si>
  <si>
    <t>Ф.F7r разд.4 стл.13 стр.164&lt;=Ф.F7r разд.4 стл.11 стр.164</t>
  </si>
  <si>
    <t>Ф.F7r разд.4 стл.13 стр.165&lt;=Ф.F7r разд.4 стл.11 стр.165</t>
  </si>
  <si>
    <t>Ф.F7r разд.4 стл.13 стр.166&lt;=Ф.F7r разд.4 стл.11 стр.166</t>
  </si>
  <si>
    <t>Ф.F7r разд.4 стл.13 стр.167&lt;=Ф.F7r разд.4 стл.11 стр.167</t>
  </si>
  <si>
    <t>Ф.F7r разд.4 стл.13 стр.168&lt;=Ф.F7r разд.4 стл.11 стр.168</t>
  </si>
  <si>
    <t>Ф.F7r разд.4 стл.13 стр.169&lt;=Ф.F7r разд.4 стл.11 стр.169</t>
  </si>
  <si>
    <t>Ф.F7r разд.4 стл.13 стр.17&lt;=Ф.F7r разд.4 стл.11 стр.17</t>
  </si>
  <si>
    <t>Ф.F7r разд.4 стл.13 стр.170&lt;=Ф.F7r разд.4 стл.11 стр.170</t>
  </si>
  <si>
    <t>Ф.F7r разд.4 стл.13 стр.171&lt;=Ф.F7r разд.4 стл.11 стр.171</t>
  </si>
  <si>
    <t>Ф.F7r разд.4 стл.13 стр.172&lt;=Ф.F7r разд.4 стл.11 стр.172</t>
  </si>
  <si>
    <t>Ф.F7r разд.4 стл.13 стр.173&lt;=Ф.F7r разд.4 стл.11 стр.173</t>
  </si>
  <si>
    <t>Ф.F7r разд.4 стл.13 стр.174&lt;=Ф.F7r разд.4 стл.11 стр.174</t>
  </si>
  <si>
    <t>Ф.F7r разд.4 стл.13 стр.175&lt;=Ф.F7r разд.4 стл.11 стр.175</t>
  </si>
  <si>
    <t>Ф.F7r разд.4 стл.13 стр.176&lt;=Ф.F7r разд.4 стл.11 стр.176</t>
  </si>
  <si>
    <t>Ф.F7r разд.4 стл.13 стр.177&lt;=Ф.F7r разд.4 стл.11 стр.177</t>
  </si>
  <si>
    <t>Ф.F7r разд.4 стл.13 стр.178&lt;=Ф.F7r разд.4 стл.11 стр.178</t>
  </si>
  <si>
    <t>Ф.F7r разд.4 стл.13 стр.179&lt;=Ф.F7r разд.4 стл.11 стр.179</t>
  </si>
  <si>
    <t>Ф.F7r разд.4 стл.13 стр.18&lt;=Ф.F7r разд.4 стл.11 стр.18</t>
  </si>
  <si>
    <t>Ф.F7r разд.4 стл.13 стр.180&lt;=Ф.F7r разд.4 стл.11 стр.180</t>
  </si>
  <si>
    <t>Ф.F7r разд.4 стл.13 стр.181&lt;=Ф.F7r разд.4 стл.11 стр.181</t>
  </si>
  <si>
    <t>Ф.F7r разд.4 стл.13 стр.182&lt;=Ф.F7r разд.4 стл.11 стр.182</t>
  </si>
  <si>
    <t>Ф.F7r разд.4 стл.13 стр.183&lt;=Ф.F7r разд.4 стл.11 стр.183</t>
  </si>
  <si>
    <t>Ф.F7r разд.4 стл.13 стр.184&lt;=Ф.F7r разд.4 стл.11 стр.184</t>
  </si>
  <si>
    <t>Ф.F7r разд.4 стл.13 стр.185&lt;=Ф.F7r разд.4 стл.11 стр.185</t>
  </si>
  <si>
    <t>Ф.F7r разд.4 стл.13 стр.186&lt;=Ф.F7r разд.4 стл.11 стр.186</t>
  </si>
  <si>
    <t>Ф.F7r разд.4 стл.13 стр.187&lt;=Ф.F7r разд.4 стл.11 стр.187</t>
  </si>
  <si>
    <t>Ф.F7r разд.4 стл.13 стр.188&lt;=Ф.F7r разд.4 стл.11 стр.188</t>
  </si>
  <si>
    <t>Ф.F7r разд.4 стл.13 стр.189&lt;=Ф.F7r разд.4 стл.11 стр.189</t>
  </si>
  <si>
    <t>Ф.F7r разд.4 стл.13 стр.19&lt;=Ф.F7r разд.4 стл.11 стр.19</t>
  </si>
  <si>
    <t>Ф.F7r разд.4 стл.13 стр.190&lt;=Ф.F7r разд.4 стл.11 стр.190</t>
  </si>
  <si>
    <t>Ф.F7r разд.4 стл.13 стр.191&lt;=Ф.F7r разд.4 стл.11 стр.191</t>
  </si>
  <si>
    <t>Ф.F7r разд.4 стл.13 стр.192&lt;=Ф.F7r разд.4 стл.11 стр.192</t>
  </si>
  <si>
    <t>Ф.F7r разд.4 стл.13 стр.193&lt;=Ф.F7r разд.4 стл.11 стр.193</t>
  </si>
  <si>
    <t>Ф.F7r разд.4 стл.13 стр.194&lt;=Ф.F7r разд.4 стл.11 стр.194</t>
  </si>
  <si>
    <t>Ф.F7r разд.4 стл.13 стр.195&lt;=Ф.F7r разд.4 стл.11 стр.195</t>
  </si>
  <si>
    <t>Ф.F7r разд.4 стл.13 стр.196&lt;=Ф.F7r разд.4 стл.11 стр.196</t>
  </si>
  <si>
    <t>Ф.F7r разд.4 стл.13 стр.197&lt;=Ф.F7r разд.4 стл.11 стр.197</t>
  </si>
  <si>
    <t>Ф.F7r разд.4 стл.13 стр.198&lt;=Ф.F7r разд.4 стл.11 стр.198</t>
  </si>
  <si>
    <t>Ф.F7r разд.4 стл.13 стр.199&lt;=Ф.F7r разд.4 стл.11 стр.199</t>
  </si>
  <si>
    <t>Ф.F7r разд.4 стл.13 стр.2&lt;=Ф.F7r разд.4 стл.11 стр.2</t>
  </si>
  <si>
    <t>Ф.F7r разд.4 стл.13 стр.20&lt;=Ф.F7r разд.4 стл.11 стр.20</t>
  </si>
  <si>
    <t>Ф.F7r разд.4 стл.13 стр.200&lt;=Ф.F7r разд.4 стл.11 стр.200</t>
  </si>
  <si>
    <t>Ф.F7r разд.4 стл.13 стр.201&lt;=Ф.F7r разд.4 стл.11 стр.201</t>
  </si>
  <si>
    <t>Ф.F7r разд.4 стл.13 стр.202&lt;=Ф.F7r разд.4 стл.11 стр.202</t>
  </si>
  <si>
    <t>Ф.F7r разд.4 стл.13 стр.203&lt;=Ф.F7r разд.4 стл.11 стр.203</t>
  </si>
  <si>
    <t>Ф.F7r разд.4 стл.13 стр.204&lt;=Ф.F7r разд.4 стл.11 стр.204</t>
  </si>
  <si>
    <t>Ф.F7r разд.4 стл.13 стр.205&lt;=Ф.F7r разд.4 стл.11 стр.205</t>
  </si>
  <si>
    <t>Ф.F7r разд.4 стл.13 стр.206&lt;=Ф.F7r разд.4 стл.11 стр.206</t>
  </si>
  <si>
    <t>Ф.F7r разд.4 стл.13 стр.207&lt;=Ф.F7r разд.4 стл.11 стр.207</t>
  </si>
  <si>
    <t>Ф.F7r разд.4 стл.13 стр.208&lt;=Ф.F7r разд.4 стл.11 стр.208</t>
  </si>
  <si>
    <t>Ф.F7r разд.4 стл.13 стр.209&lt;=Ф.F7r разд.4 стл.11 стр.209</t>
  </si>
  <si>
    <t>Ф.F7r разд.4 стл.13 стр.21&lt;=Ф.F7r разд.4 стл.11 стр.21</t>
  </si>
  <si>
    <t>Ф.F7r разд.4 стл.13 стр.210&lt;=Ф.F7r разд.4 стл.11 стр.210</t>
  </si>
  <si>
    <t>Ф.F7r разд.4 стл.13 стр.211&lt;=Ф.F7r разд.4 стл.11 стр.211</t>
  </si>
  <si>
    <t>Ф.F7r разд.4 стл.13 стр.212&lt;=Ф.F7r разд.4 стл.11 стр.212</t>
  </si>
  <si>
    <t>Ф.F7r разд.4 стл.13 стр.213&lt;=Ф.F7r разд.4 стл.11 стр.213</t>
  </si>
  <si>
    <t>Ф.F7r разд.4 стл.13 стр.214&lt;=Ф.F7r разд.4 стл.11 стр.214</t>
  </si>
  <si>
    <t>Ф.F7r разд.4 стл.13 стр.215&lt;=Ф.F7r разд.4 стл.11 стр.215</t>
  </si>
  <si>
    <t>Ф.F7r разд.4 стл.13 стр.216&lt;=Ф.F7r разд.4 стл.11 стр.216</t>
  </si>
  <si>
    <t>Ф.F7r разд.4 стл.13 стр.217&lt;=Ф.F7r разд.4 стл.11 стр.217</t>
  </si>
  <si>
    <t>Ф.F7r разд.4 стл.13 стр.218&lt;=Ф.F7r разд.4 стл.11 стр.218</t>
  </si>
  <si>
    <t>Ф.F7r разд.4 стл.13 стр.219&lt;=Ф.F7r разд.4 стл.11 стр.219</t>
  </si>
  <si>
    <t>Ф.F7r разд.4 стл.13 стр.22&lt;=Ф.F7r разд.4 стл.11 стр.22</t>
  </si>
  <si>
    <t>Ф.F7r разд.4 стл.13 стр.220&lt;=Ф.F7r разд.4 стл.11 стр.220</t>
  </si>
  <si>
    <t>Ф.F7r разд.4 стл.13 стр.221&lt;=Ф.F7r разд.4 стл.11 стр.221</t>
  </si>
  <si>
    <t>Ф.F7r разд.4 стл.13 стр.222&lt;=Ф.F7r разд.4 стл.11 стр.222</t>
  </si>
  <si>
    <t>Ф.F7r разд.4 стл.13 стр.223&lt;=Ф.F7r разд.4 стл.11 стр.223</t>
  </si>
  <si>
    <t>Ф.F7r разд.4 стл.13 стр.224&lt;=Ф.F7r разд.4 стл.11 стр.224</t>
  </si>
  <si>
    <t>Ф.F7r разд.4 стл.13 стр.225&lt;=Ф.F7r разд.4 стл.11 стр.225</t>
  </si>
  <si>
    <t>Ф.F7r разд.4 стл.13 стр.226&lt;=Ф.F7r разд.4 стл.11 стр.226</t>
  </si>
  <si>
    <t>Ф.F7r разд.4 стл.13 стр.227&lt;=Ф.F7r разд.4 стл.11 стр.227</t>
  </si>
  <si>
    <t>Ф.F7r разд.4 стл.13 стр.228&lt;=Ф.F7r разд.4 стл.11 стр.228</t>
  </si>
  <si>
    <t>Ф.F7r разд.4 стл.13 стр.229&lt;=Ф.F7r разд.4 стл.11 стр.229</t>
  </si>
  <si>
    <t>Ф.F7r разд.4 стл.13 стр.23&lt;=Ф.F7r разд.4 стл.11 стр.23</t>
  </si>
  <si>
    <t>Ф.F7r разд.4 стл.13 стр.230&lt;=Ф.F7r разд.4 стл.11 стр.230</t>
  </si>
  <si>
    <t>Ф.F7r разд.4 стл.13 стр.231&lt;=Ф.F7r разд.4 стл.11 стр.231</t>
  </si>
  <si>
    <t>Ф.F7r разд.4 стл.13 стр.232&lt;=Ф.F7r разд.4 стл.11 стр.232</t>
  </si>
  <si>
    <t>Ф.F7r разд.4 стл.13 стр.233&lt;=Ф.F7r разд.4 стл.11 стр.233</t>
  </si>
  <si>
    <t>Ф.F7r разд.4 стл.13 стр.234&lt;=Ф.F7r разд.4 стл.11 стр.234</t>
  </si>
  <si>
    <t>Ф.F7r разд.4 стл.13 стр.235&lt;=Ф.F7r разд.4 стл.11 стр.235</t>
  </si>
  <si>
    <t>Ф.F7r разд.4 стл.13 стр.236&lt;=Ф.F7r разд.4 стл.11 стр.236</t>
  </si>
  <si>
    <t>Ф.F7r разд.4 стл.13 стр.237&lt;=Ф.F7r разд.4 стл.11 стр.237</t>
  </si>
  <si>
    <t>Ф.F7r разд.4 стл.13 стр.238&lt;=Ф.F7r разд.4 стл.11 стр.238</t>
  </si>
  <si>
    <t>Ф.F7r разд.4 стл.13 стр.239&lt;=Ф.F7r разд.4 стл.11 стр.239</t>
  </si>
  <si>
    <t>Ф.F7r разд.4 стл.13 стр.24&lt;=Ф.F7r разд.4 стл.11 стр.24</t>
  </si>
  <si>
    <t>Ф.F7r разд.4 стл.13 стр.240&lt;=Ф.F7r разд.4 стл.11 стр.240</t>
  </si>
  <si>
    <t>Ф.F7r разд.4 стл.13 стр.241&lt;=Ф.F7r разд.4 стл.11 стр.241</t>
  </si>
  <si>
    <t>Ф.F7r разд.4 стл.13 стр.242&lt;=Ф.F7r разд.4 стл.11 стр.242</t>
  </si>
  <si>
    <t>Ф.F7r разд.4 стл.13 стр.243&lt;=Ф.F7r разд.4 стл.11 стр.243</t>
  </si>
  <si>
    <t>Ф.F7r разд.4 стл.13 стр.244&lt;=Ф.F7r разд.4 стл.11 стр.244</t>
  </si>
  <si>
    <t>Ф.F7r разд.4 стл.13 стр.245&lt;=Ф.F7r разд.4 стл.11 стр.245</t>
  </si>
  <si>
    <t>Ф.F7r разд.4 стл.13 стр.246&lt;=Ф.F7r разд.4 стл.11 стр.246</t>
  </si>
  <si>
    <t>Ф.F7r разд.4 стл.13 стр.247&lt;=Ф.F7r разд.4 стл.11 стр.247</t>
  </si>
  <si>
    <t>Ф.F7r разд.4 стл.13 стр.248&lt;=Ф.F7r разд.4 стл.11 стр.248</t>
  </si>
  <si>
    <t>Ф.F7r разд.4 стл.13 стр.249&lt;=Ф.F7r разд.4 стл.11 стр.249</t>
  </si>
  <si>
    <t>Ф.F7r разд.4 стл.13 стр.25&lt;=Ф.F7r разд.4 стл.11 стр.25</t>
  </si>
  <si>
    <t>Ф.F7r разд.4 стл.13 стр.250&lt;=Ф.F7r разд.4 стл.11 стр.250</t>
  </si>
  <si>
    <t>Ф.F7r разд.4 стл.13 стр.251&lt;=Ф.F7r разд.4 стл.11 стр.251</t>
  </si>
  <si>
    <t>Ф.F7r разд.4 стл.13 стр.252&lt;=Ф.F7r разд.4 стл.11 стр.252</t>
  </si>
  <si>
    <t>Ф.F7r разд.4 стл.13 стр.253&lt;=Ф.F7r разд.4 стл.11 стр.253</t>
  </si>
  <si>
    <t>Ф.F7r разд.4 стл.13 стр.254&lt;=Ф.F7r разд.4 стл.11 стр.254</t>
  </si>
  <si>
    <t>Ф.F7r разд.4 стл.13 стр.255&lt;=Ф.F7r разд.4 стл.11 стр.255</t>
  </si>
  <si>
    <t>Ф.F7r разд.4 стл.13 стр.256&lt;=Ф.F7r разд.4 стл.11 стр.256</t>
  </si>
  <si>
    <t>Ф.F7r разд.4 стл.13 стр.257&lt;=Ф.F7r разд.4 стл.11 стр.257</t>
  </si>
  <si>
    <t>Ф.F7r разд.4 стл.13 стр.258&lt;=Ф.F7r разд.4 стл.11 стр.258</t>
  </si>
  <si>
    <t>Ф.F7r разд.4 стл.13 стр.259&lt;=Ф.F7r разд.4 стл.11 стр.259</t>
  </si>
  <si>
    <t>Ф.F7r разд.4 стл.13 стр.26&lt;=Ф.F7r разд.4 стл.11 стр.26</t>
  </si>
  <si>
    <t>Ф.F7r разд.4 стл.13 стр.260&lt;=Ф.F7r разд.4 стл.11 стр.260</t>
  </si>
  <si>
    <t>Ф.F7r разд.4 стл.13 стр.261&lt;=Ф.F7r разд.4 стл.11 стр.261</t>
  </si>
  <si>
    <t>Ф.F7r разд.4 стл.13 стр.262&lt;=Ф.F7r разд.4 стл.11 стр.262</t>
  </si>
  <si>
    <t>Ф.F7r разд.4 стл.13 стр.263&lt;=Ф.F7r разд.4 стл.11 стр.263</t>
  </si>
  <si>
    <t>Ф.F7r разд.4 стл.13 стр.264&lt;=Ф.F7r разд.4 стл.11 стр.264</t>
  </si>
  <si>
    <t>Ф.F7r разд.4 стл.13 стр.265&lt;=Ф.F7r разд.4 стл.11 стр.265</t>
  </si>
  <si>
    <t>Ф.F7r разд.4 стл.13 стр.266&lt;=Ф.F7r разд.4 стл.11 стр.266</t>
  </si>
  <si>
    <t>Ф.F7r разд.4 стл.13 стр.267&lt;=Ф.F7r разд.4 стл.11 стр.267</t>
  </si>
  <si>
    <t>Ф.F7r разд.4 стл.13 стр.268&lt;=Ф.F7r разд.4 стл.11 стр.268</t>
  </si>
  <si>
    <t>Ф.F7r разд.4 стл.13 стр.269&lt;=Ф.F7r разд.4 стл.11 стр.269</t>
  </si>
  <si>
    <t>Ф.F7r разд.4 стл.13 стр.27&lt;=Ф.F7r разд.4 стл.11 стр.27</t>
  </si>
  <si>
    <t>Ф.F7r разд.4 стл.13 стр.270&lt;=Ф.F7r разд.4 стл.11 стр.270</t>
  </si>
  <si>
    <t>Ф.F7r разд.4 стл.13 стр.271&lt;=Ф.F7r разд.4 стл.11 стр.271</t>
  </si>
  <si>
    <t>Ф.F7r разд.4 стл.13 стр.272&lt;=Ф.F7r разд.4 стл.11 стр.272</t>
  </si>
  <si>
    <t>Ф.F7r разд.4 стл.13 стр.273&lt;=Ф.F7r разд.4 стл.11 стр.273</t>
  </si>
  <si>
    <t>Ф.F7r разд.4 стл.13 стр.274&lt;=Ф.F7r разд.4 стл.11 стр.274</t>
  </si>
  <si>
    <t>Ф.F7r разд.4 стл.13 стр.275&lt;=Ф.F7r разд.4 стл.11 стр.275</t>
  </si>
  <si>
    <t>Ф.F7r разд.4 стл.13 стр.276&lt;=Ф.F7r разд.4 стл.11 стр.276</t>
  </si>
  <si>
    <t>Ф.F7r разд.4 стл.13 стр.277&lt;=Ф.F7r разд.4 стл.11 стр.277</t>
  </si>
  <si>
    <t>Ф.F7r разд.4 стл.13 стр.278&lt;=Ф.F7r разд.4 стл.11 стр.278</t>
  </si>
  <si>
    <t>Ф.F7r разд.4 стл.13 стр.279&lt;=Ф.F7r разд.4 стл.11 стр.279</t>
  </si>
  <si>
    <t>Ф.F7r разд.4 стл.13 стр.28&lt;=Ф.F7r разд.4 стл.11 стр.28</t>
  </si>
  <si>
    <t>Ф.F7r разд.4 стл.13 стр.280&lt;=Ф.F7r разд.4 стл.11 стр.280</t>
  </si>
  <si>
    <t>Ф.F7r разд.4 стл.13 стр.281&lt;=Ф.F7r разд.4 стл.11 стр.281</t>
  </si>
  <si>
    <t>Ф.F7r разд.4 стл.13 стр.282&lt;=Ф.F7r разд.4 стл.11 стр.282</t>
  </si>
  <si>
    <t>Ф.F7r разд.4 стл.13 стр.283&lt;=Ф.F7r разд.4 стл.11 стр.283</t>
  </si>
  <si>
    <t>Ф.F7r разд.4 стл.13 стр.284&lt;=Ф.F7r разд.4 стл.11 стр.284</t>
  </si>
  <si>
    <t>Ф.F7r разд.4 стл.13 стр.285&lt;=Ф.F7r разд.4 стл.11 стр.285</t>
  </si>
  <si>
    <t>Ф.F7r разд.4 стл.13 стр.286&lt;=Ф.F7r разд.4 стл.11 стр.286</t>
  </si>
  <si>
    <t>Ф.F7r разд.4 стл.13 стр.287&lt;=Ф.F7r разд.4 стл.11 стр.287</t>
  </si>
  <si>
    <t>Ф.F7r разд.4 стл.13 стр.288&lt;=Ф.F7r разд.4 стл.11 стр.288</t>
  </si>
  <si>
    <t>Ф.F7r разд.4 стл.13 стр.289&lt;=Ф.F7r разд.4 стл.11 стр.289</t>
  </si>
  <si>
    <t>Ф.F7r разд.4 стл.13 стр.29&lt;=Ф.F7r разд.4 стл.11 стр.29</t>
  </si>
  <si>
    <t>Ф.F7r разд.4 стл.13 стр.290&lt;=Ф.F7r разд.4 стл.11 стр.290</t>
  </si>
  <si>
    <t>Ф.F7r разд.4 стл.13 стр.291&lt;=Ф.F7r разд.4 стл.11 стр.291</t>
  </si>
  <si>
    <t>Ф.F7r разд.4 стл.13 стр.292&lt;=Ф.F7r разд.4 стл.11 стр.292</t>
  </si>
  <si>
    <t>Ф.F7r разд.4 стл.13 стр.293&lt;=Ф.F7r разд.4 стл.11 стр.293</t>
  </si>
  <si>
    <t>Ф.F7r разд.4 стл.13 стр.294&lt;=Ф.F7r разд.4 стл.11 стр.294</t>
  </si>
  <si>
    <t>Ф.F7r разд.4 стл.13 стр.295&lt;=Ф.F7r разд.4 стл.11 стр.295</t>
  </si>
  <si>
    <t>Ф.F7r разд.4 стл.13 стр.296&lt;=Ф.F7r разд.4 стл.11 стр.296</t>
  </si>
  <si>
    <t>Ф.F7r разд.4 стл.13 стр.297&lt;=Ф.F7r разд.4 стл.11 стр.297</t>
  </si>
  <si>
    <t>Ф.F7r разд.4 стл.13 стр.298&lt;=Ф.F7r разд.4 стл.11 стр.298</t>
  </si>
  <si>
    <t>Ф.F7r разд.4 стл.13 стр.299&lt;=Ф.F7r разд.4 стл.11 стр.299</t>
  </si>
  <si>
    <t>Ф.F7r разд.4 стл.13 стр.3&lt;=Ф.F7r разд.4 стл.11 стр.3</t>
  </si>
  <si>
    <t>Ф.F7r разд.4 стл.13 стр.30&lt;=Ф.F7r разд.4 стл.11 стр.30</t>
  </si>
  <si>
    <t>Ф.F7r разд.4 стл.13 стр.300&lt;=Ф.F7r разд.4 стл.11 стр.300</t>
  </si>
  <si>
    <t>Ф.F7r разд.4 стл.13 стр.301&lt;=Ф.F7r разд.4 стл.11 стр.301</t>
  </si>
  <si>
    <t>Ф.F7r разд.4 стл.13 стр.302&lt;=Ф.F7r разд.4 стл.11 стр.302</t>
  </si>
  <si>
    <t>Ф.F7r разд.4 стл.13 стр.303&lt;=Ф.F7r разд.4 стл.11 стр.303</t>
  </si>
  <si>
    <t>Ф.F7r разд.4 стл.13 стр.304&lt;=Ф.F7r разд.4 стл.11 стр.304</t>
  </si>
  <si>
    <t>Ф.F7r разд.4 стл.13 стр.305&lt;=Ф.F7r разд.4 стл.11 стр.305</t>
  </si>
  <si>
    <t>Ф.F7r разд.4 стл.13 стр.306&lt;=Ф.F7r разд.4 стл.11 стр.306</t>
  </si>
  <si>
    <t>Ф.F7r разд.4 стл.13 стр.307&lt;=Ф.F7r разд.4 стл.11 стр.307</t>
  </si>
  <si>
    <t>Ф.F7r разд.4 стл.13 стр.308&lt;=Ф.F7r разд.4 стл.11 стр.308</t>
  </si>
  <si>
    <t>Ф.F7r разд.4 стл.13 стр.309&lt;=Ф.F7r разд.4 стл.11 стр.309</t>
  </si>
  <si>
    <t>Ф.F7r разд.4 стл.13 стр.31&lt;=Ф.F7r разд.4 стл.11 стр.31</t>
  </si>
  <si>
    <t>Ф.F7r разд.4 стл.13 стр.310&lt;=Ф.F7r разд.4 стл.11 стр.310</t>
  </si>
  <si>
    <t>Ф.F7r разд.4 стл.13 стр.311&lt;=Ф.F7r разд.4 стл.11 стр.311</t>
  </si>
  <si>
    <t>Ф.F7r разд.4 стл.13 стр.312&lt;=Ф.F7r разд.4 стл.11 стр.312</t>
  </si>
  <si>
    <t>Ф.F7r разд.4 стл.13 стр.313&lt;=Ф.F7r разд.4 стл.11 стр.313</t>
  </si>
  <si>
    <t>Ф.F7r разд.4 стл.13 стр.314&lt;=Ф.F7r разд.4 стл.11 стр.314</t>
  </si>
  <si>
    <t>Ф.F7r разд.4 стл.13 стр.315&lt;=Ф.F7r разд.4 стл.11 стр.315</t>
  </si>
  <si>
    <t>Ф.F7r разд.4 стл.13 стр.316&lt;=Ф.F7r разд.4 стл.11 стр.316</t>
  </si>
  <si>
    <t>Ф.F7r разд.4 стл.13 стр.317&lt;=Ф.F7r разд.4 стл.11 стр.317</t>
  </si>
  <si>
    <t>Ф.F7r разд.4 стл.13 стр.318&lt;=Ф.F7r разд.4 стл.11 стр.318</t>
  </si>
  <si>
    <t>Ф.F7r разд.4 стл.13 стр.319&lt;=Ф.F7r разд.4 стл.11 стр.319</t>
  </si>
  <si>
    <t>Ф.F7r разд.4 стл.13 стр.32&lt;=Ф.F7r разд.4 стл.11 стр.32</t>
  </si>
  <si>
    <t>Ф.F7r разд.4 стл.13 стр.320&lt;=Ф.F7r разд.4 стл.11 стр.320</t>
  </si>
  <si>
    <t>Ф.F7r разд.4 стл.13 стр.321&lt;=Ф.F7r разд.4 стл.11 стр.321</t>
  </si>
  <si>
    <t>Ф.F7r разд.4 стл.13 стр.322&lt;=Ф.F7r разд.4 стл.11 стр.322</t>
  </si>
  <si>
    <t>Ф.F7r разд.4 стл.13 стр.33&lt;=Ф.F7r разд.4 стл.11 стр.33</t>
  </si>
  <si>
    <t>Ф.F7r разд.4 стл.13 стр.34&lt;=Ф.F7r разд.4 стл.11 стр.34</t>
  </si>
  <si>
    <t>Ф.F7r разд.4 стл.13 стр.35&lt;=Ф.F7r разд.4 стл.11 стр.35</t>
  </si>
  <si>
    <t>Ф.F7r разд.4 стл.13 стр.36&lt;=Ф.F7r разд.4 стл.11 стр.36</t>
  </si>
  <si>
    <t>Ф.F7r разд.4 стл.13 стр.37&lt;=Ф.F7r разд.4 стл.11 стр.37</t>
  </si>
  <si>
    <t>Ф.F7r разд.4 стл.13 стр.38&lt;=Ф.F7r разд.4 стл.11 стр.38</t>
  </si>
  <si>
    <t>Ф.F7r разд.4 стл.13 стр.39&lt;=Ф.F7r разд.4 стл.11 стр.39</t>
  </si>
  <si>
    <t>Ф.F7r разд.4 стл.13 стр.4&lt;=Ф.F7r разд.4 стл.11 стр.4</t>
  </si>
  <si>
    <t>Ф.F7r разд.4 стл.13 стр.40&lt;=Ф.F7r разд.4 стл.11 стр.40</t>
  </si>
  <si>
    <t>Ф.F7r разд.4 стл.13 стр.41&lt;=Ф.F7r разд.4 стл.11 стр.41</t>
  </si>
  <si>
    <t>Ф.F7r разд.4 стл.13 стр.42&lt;=Ф.F7r разд.4 стл.11 стр.42</t>
  </si>
  <si>
    <t>Ф.F7r разд.4 стл.13 стр.43&lt;=Ф.F7r разд.4 стл.11 стр.43</t>
  </si>
  <si>
    <t>Ф.F7r разд.4 стл.13 стр.44&lt;=Ф.F7r разд.4 стл.11 стр.44</t>
  </si>
  <si>
    <t>Ф.F7r разд.4 стл.13 стр.45&lt;=Ф.F7r разд.4 стл.11 стр.45</t>
  </si>
  <si>
    <t>Ф.F7r разд.4 стл.13 стр.46&lt;=Ф.F7r разд.4 стл.11 стр.46</t>
  </si>
  <si>
    <t>Ф.F7r разд.4 стл.13 стр.47&lt;=Ф.F7r разд.4 стл.11 стр.47</t>
  </si>
  <si>
    <t>Ф.F7r разд.4 стл.13 стр.48&lt;=Ф.F7r разд.4 стл.11 стр.48</t>
  </si>
  <si>
    <t>Ф.F7r разд.4 стл.13 стр.49&lt;=Ф.F7r разд.4 стл.11 стр.49</t>
  </si>
  <si>
    <t>Ф.F7r разд.4 стл.13 стр.5&lt;=Ф.F7r разд.4 стл.11 стр.5</t>
  </si>
  <si>
    <t>Ф.F7r разд.4 стл.13 стр.50&lt;=Ф.F7r разд.4 стл.11 стр.50</t>
  </si>
  <si>
    <t>Ф.F7r разд.4 стл.13 стр.51&lt;=Ф.F7r разд.4 стл.11 стр.51</t>
  </si>
  <si>
    <t>Ф.F7r разд.4 стл.13 стр.52&lt;=Ф.F7r разд.4 стл.11 стр.52</t>
  </si>
  <si>
    <t>Ф.F7r разд.4 стл.13 стр.53&lt;=Ф.F7r разд.4 стл.11 стр.53</t>
  </si>
  <si>
    <t>Ф.F7r разд.4 стл.13 стр.54&lt;=Ф.F7r разд.4 стл.11 стр.54</t>
  </si>
  <si>
    <t>Ф.F7r разд.4 стл.13 стр.55&lt;=Ф.F7r разд.4 стл.11 стр.55</t>
  </si>
  <si>
    <t>Ф.F7r разд.4 стл.13 стр.56&lt;=Ф.F7r разд.4 стл.11 стр.56</t>
  </si>
  <si>
    <t>Ф.F7r разд.4 стл.13 стр.57&lt;=Ф.F7r разд.4 стл.11 стр.57</t>
  </si>
  <si>
    <t>Ф.F7r разд.4 стл.13 стр.58&lt;=Ф.F7r разд.4 стл.11 стр.58</t>
  </si>
  <si>
    <t>Ф.F7r разд.4 стл.13 стр.59&lt;=Ф.F7r разд.4 стл.11 стр.59</t>
  </si>
  <si>
    <t>Ф.F7r разд.4 стл.13 стр.6&lt;=Ф.F7r разд.4 стл.11 стр.6</t>
  </si>
  <si>
    <t>Ф.F7r разд.4 стл.13 стр.60&lt;=Ф.F7r разд.4 стл.11 стр.60</t>
  </si>
  <si>
    <t>Ф.F7r разд.4 стл.13 стр.61&lt;=Ф.F7r разд.4 стл.11 стр.61</t>
  </si>
  <si>
    <t>Ф.F7r разд.4 стл.13 стр.62&lt;=Ф.F7r разд.4 стл.11 стр.62</t>
  </si>
  <si>
    <t>Ф.F7r разд.4 стл.13 стр.63&lt;=Ф.F7r разд.4 стл.11 стр.63</t>
  </si>
  <si>
    <t>Ф.F7r разд.4 стл.13 стр.64&lt;=Ф.F7r разд.4 стл.11 стр.64</t>
  </si>
  <si>
    <t>Ф.F7r разд.4 стл.13 стр.65&lt;=Ф.F7r разд.4 стл.11 стр.65</t>
  </si>
  <si>
    <t>Ф.F7r разд.4 стл.13 стр.66&lt;=Ф.F7r разд.4 стл.11 стр.66</t>
  </si>
  <si>
    <t>Ф.F7r разд.4 стл.13 стр.67&lt;=Ф.F7r разд.4 стл.11 стр.67</t>
  </si>
  <si>
    <t>Ф.F7r разд.4 стл.13 стр.68&lt;=Ф.F7r разд.4 стл.11 стр.68</t>
  </si>
  <si>
    <t>Ф.F7r разд.4 стл.13 стр.69&lt;=Ф.F7r разд.4 стл.11 стр.69</t>
  </si>
  <si>
    <t>Ф.F7r разд.4 стл.13 стр.7&lt;=Ф.F7r разд.4 стл.11 стр.7</t>
  </si>
  <si>
    <t>Ф.F7r разд.4 стл.13 стр.70&lt;=Ф.F7r разд.4 стл.11 стр.70</t>
  </si>
  <si>
    <t>Ф.F7r разд.4 стл.13 стр.71&lt;=Ф.F7r разд.4 стл.11 стр.71</t>
  </si>
  <si>
    <t>Ф.F7r разд.4 стл.13 стр.72&lt;=Ф.F7r разд.4 стл.11 стр.72</t>
  </si>
  <si>
    <t>Ф.F7r разд.4 стл.13 стр.73&lt;=Ф.F7r разд.4 стл.11 стр.73</t>
  </si>
  <si>
    <t>Ф.F7r разд.4 стл.13 стр.74&lt;=Ф.F7r разд.4 стл.11 стр.74</t>
  </si>
  <si>
    <t>Ф.F7r разд.4 стл.13 стр.75&lt;=Ф.F7r разд.4 стл.11 стр.75</t>
  </si>
  <si>
    <t>Ф.F7r разд.4 стл.13 стр.76&lt;=Ф.F7r разд.4 стл.11 стр.76</t>
  </si>
  <si>
    <t>Ф.F7r разд.4 стл.13 стр.77&lt;=Ф.F7r разд.4 стл.11 стр.77</t>
  </si>
  <si>
    <t>Ф.F7r разд.4 стл.13 стр.78&lt;=Ф.F7r разд.4 стл.11 стр.78</t>
  </si>
  <si>
    <t>Ф.F7r разд.4 стл.13 стр.79&lt;=Ф.F7r разд.4 стл.11 стр.79</t>
  </si>
  <si>
    <t>Ф.F7r разд.4 стл.13 стр.8&lt;=Ф.F7r разд.4 стл.11 стр.8</t>
  </si>
  <si>
    <t>Ф.F7r разд.4 стл.13 стр.80&lt;=Ф.F7r разд.4 стл.11 стр.80</t>
  </si>
  <si>
    <t>Ф.F7r разд.4 стл.13 стр.81&lt;=Ф.F7r разд.4 стл.11 стр.81</t>
  </si>
  <si>
    <t>Ф.F7r разд.4 стл.13 стр.82&lt;=Ф.F7r разд.4 стл.11 стр.82</t>
  </si>
  <si>
    <t>Ф.F7r разд.4 стл.13 стр.83&lt;=Ф.F7r разд.4 стл.11 стр.83</t>
  </si>
  <si>
    <t>Ф.F7r разд.4 стл.13 стр.84&lt;=Ф.F7r разд.4 стл.11 стр.84</t>
  </si>
  <si>
    <t>Ф.F7r разд.4 стл.13 стр.85&lt;=Ф.F7r разд.4 стл.11 стр.85</t>
  </si>
  <si>
    <t>Ф.F7r разд.4 стл.13 стр.86&lt;=Ф.F7r разд.4 стл.11 стр.86</t>
  </si>
  <si>
    <t>Ф.F7r разд.4 стл.13 стр.87&lt;=Ф.F7r разд.4 стл.11 стр.87</t>
  </si>
  <si>
    <t>Ф.F7r разд.4 стл.13 стр.88&lt;=Ф.F7r разд.4 стл.11 стр.88</t>
  </si>
  <si>
    <t>Ф.F7r разд.4 стл.13 стр.89&lt;=Ф.F7r разд.4 стл.11 стр.89</t>
  </si>
  <si>
    <t>Ф.F7r разд.4 стл.13 стр.9&lt;=Ф.F7r разд.4 стл.11 стр.9</t>
  </si>
  <si>
    <t>Ф.F7r разд.4 стл.13 стр.90&lt;=Ф.F7r разд.4 стл.11 стр.90</t>
  </si>
  <si>
    <t>Ф.F7r разд.4 стл.13 стр.91&lt;=Ф.F7r разд.4 стл.11 стр.91</t>
  </si>
  <si>
    <t>Ф.F7r разд.4 стл.13 стр.92&lt;=Ф.F7r разд.4 стл.11 стр.92</t>
  </si>
  <si>
    <t>Ф.F7r разд.4 стл.13 стр.93&lt;=Ф.F7r разд.4 стл.11 стр.93</t>
  </si>
  <si>
    <t>Ф.F7r разд.4 стл.13 стр.94&lt;=Ф.F7r разд.4 стл.11 стр.94</t>
  </si>
  <si>
    <t>Ф.F7r разд.4 стл.13 стр.95&lt;=Ф.F7r разд.4 стл.11 стр.95</t>
  </si>
  <si>
    <t>Ф.F7r разд.4 стл.13 стр.96&lt;=Ф.F7r разд.4 стл.11 стр.96</t>
  </si>
  <si>
    <t>Ф.F7r разд.4 стл.13 стр.97&lt;=Ф.F7r разд.4 стл.11 стр.97</t>
  </si>
  <si>
    <t>Ф.F7r разд.4 стл.13 стр.98&lt;=Ф.F7r разд.4 стл.11 стр.98</t>
  </si>
  <si>
    <t>Ф.F7r разд.4 стл.13 стр.99&lt;=Ф.F7r разд.4 стл.11 стр.99</t>
  </si>
  <si>
    <t>Ф.F7r разд.4 стл.22 стр.1&lt;=Ф.F7r разд.4 стл.21 стр.1</t>
  </si>
  <si>
    <t>Ф.F7r разд.4 стл.22 стр.10&lt;=Ф.F7r разд.4 стл.21 стр.10</t>
  </si>
  <si>
    <t>Ф.F7r разд.4 стл.22 стр.100&lt;=Ф.F7r разд.4 стл.21 стр.100</t>
  </si>
  <si>
    <t>Ф.F7r разд.4 стл.22 стр.101&lt;=Ф.F7r разд.4 стл.21 стр.101</t>
  </si>
  <si>
    <t>Ф.F7r разд.4 стл.22 стр.102&lt;=Ф.F7r разд.4 стл.21 стр.102</t>
  </si>
  <si>
    <t>Ф.F7r разд.4 стл.22 стр.103&lt;=Ф.F7r разд.4 стл.21 стр.103</t>
  </si>
  <si>
    <t>Ф.F7r разд.4 стл.22 стр.104&lt;=Ф.F7r разд.4 стл.21 стр.104</t>
  </si>
  <si>
    <t>Ф.F7r разд.4 стл.22 стр.105&lt;=Ф.F7r разд.4 стл.21 стр.105</t>
  </si>
  <si>
    <t>Ф.F7r разд.4 стл.22 стр.106&lt;=Ф.F7r разд.4 стл.21 стр.106</t>
  </si>
  <si>
    <t>Ф.F7r разд.4 стл.22 стр.107&lt;=Ф.F7r разд.4 стл.21 стр.107</t>
  </si>
  <si>
    <t>Ф.F7r разд.4 стл.22 стр.108&lt;=Ф.F7r разд.4 стл.21 стр.108</t>
  </si>
  <si>
    <t>Ф.F7r разд.4 стл.22 стр.109&lt;=Ф.F7r разд.4 стл.21 стр.109</t>
  </si>
  <si>
    <t>Ф.F7r разд.4 стл.22 стр.11&lt;=Ф.F7r разд.4 стл.21 стр.11</t>
  </si>
  <si>
    <t>Ф.F7r разд.4 стл.22 стр.110&lt;=Ф.F7r разд.4 стл.21 стр.110</t>
  </si>
  <si>
    <t>Ф.F7r разд.4 стл.22 стр.111&lt;=Ф.F7r разд.4 стл.21 стр.111</t>
  </si>
  <si>
    <t>Ф.F7r разд.4 стл.22 стр.112&lt;=Ф.F7r разд.4 стл.21 стр.112</t>
  </si>
  <si>
    <t>Ф.F7r разд.4 стл.22 стр.113&lt;=Ф.F7r разд.4 стл.21 стр.113</t>
  </si>
  <si>
    <t>Ф.F7r разд.4 стл.22 стр.114&lt;=Ф.F7r разд.4 стл.21 стр.114</t>
  </si>
  <si>
    <t>Ф.F7r разд.4 стл.22 стр.115&lt;=Ф.F7r разд.4 стл.21 стр.115</t>
  </si>
  <si>
    <t>Ф.F7r разд.4 стл.22 стр.116&lt;=Ф.F7r разд.4 стл.21 стр.116</t>
  </si>
  <si>
    <t>Ф.F7r разд.4 стл.22 стр.117&lt;=Ф.F7r разд.4 стл.21 стр.117</t>
  </si>
  <si>
    <t>Ф.F7r разд.4 стл.22 стр.118&lt;=Ф.F7r разд.4 стл.21 стр.118</t>
  </si>
  <si>
    <t>Ф.F7r разд.4 стл.22 стр.119&lt;=Ф.F7r разд.4 стл.21 стр.119</t>
  </si>
  <si>
    <t>Ф.F7r разд.4 стл.22 стр.12&lt;=Ф.F7r разд.4 стл.21 стр.12</t>
  </si>
  <si>
    <t>Ф.F7r разд.4 стл.22 стр.120&lt;=Ф.F7r разд.4 стл.21 стр.120</t>
  </si>
  <si>
    <t>Ф.F7r разд.4 стл.22 стр.121&lt;=Ф.F7r разд.4 стл.21 стр.121</t>
  </si>
  <si>
    <t>Ф.F7r разд.4 стл.22 стр.122&lt;=Ф.F7r разд.4 стл.21 стр.122</t>
  </si>
  <si>
    <t>Ф.F7r разд.4 стл.22 стр.123&lt;=Ф.F7r разд.4 стл.21 стр.123</t>
  </si>
  <si>
    <t>Ф.F7r разд.4 стл.22 стр.124&lt;=Ф.F7r разд.4 стл.21 стр.124</t>
  </si>
  <si>
    <t>Ф.F7r разд.4 стл.22 стр.125&lt;=Ф.F7r разд.4 стл.21 стр.125</t>
  </si>
  <si>
    <t>Ф.F7r разд.4 стл.22 стр.126&lt;=Ф.F7r разд.4 стл.21 стр.126</t>
  </si>
  <si>
    <t>Ф.F7r разд.4 стл.22 стр.127&lt;=Ф.F7r разд.4 стл.21 стр.127</t>
  </si>
  <si>
    <t>Ф.F7r разд.4 стл.22 стр.128&lt;=Ф.F7r разд.4 стл.21 стр.128</t>
  </si>
  <si>
    <t>Ф.F7r разд.4 стл.22 стр.129&lt;=Ф.F7r разд.4 стл.21 стр.129</t>
  </si>
  <si>
    <t>Ф.F7r разд.4 стл.22 стр.13&lt;=Ф.F7r разд.4 стл.21 стр.13</t>
  </si>
  <si>
    <t>Ф.F7r разд.4 стл.22 стр.130&lt;=Ф.F7r разд.4 стл.21 стр.130</t>
  </si>
  <si>
    <t>Ф.F7r разд.4 стл.22 стр.131&lt;=Ф.F7r разд.4 стл.21 стр.131</t>
  </si>
  <si>
    <t>Ф.F7r разд.4 стл.22 стр.132&lt;=Ф.F7r разд.4 стл.21 стр.132</t>
  </si>
  <si>
    <t>Ф.F7r разд.4 стл.22 стр.133&lt;=Ф.F7r разд.4 стл.21 стр.133</t>
  </si>
  <si>
    <t>Ф.F7r разд.4 стл.22 стр.134&lt;=Ф.F7r разд.4 стл.21 стр.134</t>
  </si>
  <si>
    <t>Ф.F7r разд.4 стл.22 стр.135&lt;=Ф.F7r разд.4 стл.21 стр.135</t>
  </si>
  <si>
    <t>Ф.F7r разд.4 стл.22 стр.136&lt;=Ф.F7r разд.4 стл.21 стр.136</t>
  </si>
  <si>
    <t>Ф.F7r разд.4 стл.22 стр.137&lt;=Ф.F7r разд.4 стл.21 стр.137</t>
  </si>
  <si>
    <t>Ф.F7r разд.4 стл.22 стр.138&lt;=Ф.F7r разд.4 стл.21 стр.138</t>
  </si>
  <si>
    <t>Ф.F7r разд.4 стл.22 стр.139&lt;=Ф.F7r разд.4 стл.21 стр.139</t>
  </si>
  <si>
    <t>Ф.F7r разд.4 стл.22 стр.14&lt;=Ф.F7r разд.4 стл.21 стр.14</t>
  </si>
  <si>
    <t>Ф.F7r разд.4 стл.22 стр.140&lt;=Ф.F7r разд.4 стл.21 стр.140</t>
  </si>
  <si>
    <t>Ф.F7r разд.4 стл.22 стр.141&lt;=Ф.F7r разд.4 стл.21 стр.141</t>
  </si>
  <si>
    <t>Ф.F7r разд.4 стл.22 стр.142&lt;=Ф.F7r разд.4 стл.21 стр.142</t>
  </si>
  <si>
    <t>Ф.F7r разд.4 стл.22 стр.143&lt;=Ф.F7r разд.4 стл.21 стр.143</t>
  </si>
  <si>
    <t>Ф.F7r разд.4 стл.22 стр.144&lt;=Ф.F7r разд.4 стл.21 стр.144</t>
  </si>
  <si>
    <t>Ф.F7r разд.4 стл.22 стр.145&lt;=Ф.F7r разд.4 стл.21 стр.145</t>
  </si>
  <si>
    <t>Ф.F7r разд.4 стл.22 стр.146&lt;=Ф.F7r разд.4 стл.21 стр.146</t>
  </si>
  <si>
    <t>Ф.F7r разд.4 стл.22 стр.147&lt;=Ф.F7r разд.4 стл.21 стр.147</t>
  </si>
  <si>
    <t>Ф.F7r разд.4 стл.22 стр.148&lt;=Ф.F7r разд.4 стл.21 стр.148</t>
  </si>
  <si>
    <t>Ф.F7r разд.4 стл.22 стр.149&lt;=Ф.F7r разд.4 стл.21 стр.149</t>
  </si>
  <si>
    <t>Ф.F7r разд.4 стл.22 стр.15&lt;=Ф.F7r разд.4 стл.21 стр.15</t>
  </si>
  <si>
    <t>Ф.F7r разд.4 стл.22 стр.150&lt;=Ф.F7r разд.4 стл.21 стр.150</t>
  </si>
  <si>
    <t>Ф.F7r разд.4 стл.22 стр.151&lt;=Ф.F7r разд.4 стл.21 стр.151</t>
  </si>
  <si>
    <t>Ф.F7r разд.4 стл.22 стр.152&lt;=Ф.F7r разд.4 стл.21 стр.152</t>
  </si>
  <si>
    <t>Ф.F7r разд.4 стл.22 стр.153&lt;=Ф.F7r разд.4 стл.21 стр.153</t>
  </si>
  <si>
    <t>Ф.F7r разд.4 стл.22 стр.154&lt;=Ф.F7r разд.4 стл.21 стр.154</t>
  </si>
  <si>
    <t>Ф.F7r разд.4 стл.22 стр.155&lt;=Ф.F7r разд.4 стл.21 стр.155</t>
  </si>
  <si>
    <t>Ф.F7r разд.4 стл.22 стр.156&lt;=Ф.F7r разд.4 стл.21 стр.156</t>
  </si>
  <si>
    <t>Ф.F7r разд.4 стл.22 стр.157&lt;=Ф.F7r разд.4 стл.21 стр.157</t>
  </si>
  <si>
    <t>Ф.F7r разд.4 стл.22 стр.158&lt;=Ф.F7r разд.4 стл.21 стр.158</t>
  </si>
  <si>
    <t>Ф.F7r разд.4 стл.22 стр.159&lt;=Ф.F7r разд.4 стл.21 стр.159</t>
  </si>
  <si>
    <t>Ф.F7r разд.4 стл.22 стр.16&lt;=Ф.F7r разд.4 стл.21 стр.16</t>
  </si>
  <si>
    <t>Ф.F7r разд.4 стл.22 стр.160&lt;=Ф.F7r разд.4 стл.21 стр.160</t>
  </si>
  <si>
    <t>Ф.F7r разд.4 стл.22 стр.161&lt;=Ф.F7r разд.4 стл.21 стр.161</t>
  </si>
  <si>
    <t>Ф.F7r разд.4 стл.22 стр.162&lt;=Ф.F7r разд.4 стл.21 стр.162</t>
  </si>
  <si>
    <t>Ф.F7r разд.4 стл.22 стр.163&lt;=Ф.F7r разд.4 стл.21 стр.163</t>
  </si>
  <si>
    <t>Ф.F7r разд.4 стл.22 стр.164&lt;=Ф.F7r разд.4 стл.21 стр.164</t>
  </si>
  <si>
    <t>Ф.F7r разд.4 стл.22 стр.165&lt;=Ф.F7r разд.4 стл.21 стр.165</t>
  </si>
  <si>
    <t>Ф.F7r разд.4 стл.22 стр.166&lt;=Ф.F7r разд.4 стл.21 стр.166</t>
  </si>
  <si>
    <t>Ф.F7r разд.4 стл.22 стр.167&lt;=Ф.F7r разд.4 стл.21 стр.167</t>
  </si>
  <si>
    <t>Ф.F7r разд.4 стл.22 стр.168&lt;=Ф.F7r разд.4 стл.21 стр.168</t>
  </si>
  <si>
    <t>Ф.F7r разд.4 стл.22 стр.169&lt;=Ф.F7r разд.4 стл.21 стр.169</t>
  </si>
  <si>
    <t>Ф.F7r разд.4 стл.22 стр.17&lt;=Ф.F7r разд.4 стл.21 стр.17</t>
  </si>
  <si>
    <t>Ф.F7r разд.4 стл.22 стр.170&lt;=Ф.F7r разд.4 стл.21 стр.170</t>
  </si>
  <si>
    <t>Ф.F7r разд.4 стл.22 стр.171&lt;=Ф.F7r разд.4 стл.21 стр.171</t>
  </si>
  <si>
    <t>Ф.F7r разд.4 стл.22 стр.172&lt;=Ф.F7r разд.4 стл.21 стр.172</t>
  </si>
  <si>
    <t>Ф.F7r разд.4 стл.22 стр.173&lt;=Ф.F7r разд.4 стл.21 стр.173</t>
  </si>
  <si>
    <t>Ф.F7r разд.4 стл.22 стр.174&lt;=Ф.F7r разд.4 стл.21 стр.174</t>
  </si>
  <si>
    <t>Ф.F7r разд.4 стл.22 стр.175&lt;=Ф.F7r разд.4 стл.21 стр.175</t>
  </si>
  <si>
    <t>Ф.F7r разд.4 стл.22 стр.176&lt;=Ф.F7r разд.4 стл.21 стр.176</t>
  </si>
  <si>
    <t>Ф.F7r разд.4 стл.22 стр.177&lt;=Ф.F7r разд.4 стл.21 стр.177</t>
  </si>
  <si>
    <t>Ф.F7r разд.4 стл.22 стр.178&lt;=Ф.F7r разд.4 стл.21 стр.178</t>
  </si>
  <si>
    <t>Ф.F7r разд.4 стл.22 стр.179&lt;=Ф.F7r разд.4 стл.21 стр.179</t>
  </si>
  <si>
    <t>Ф.F7r разд.4 стл.22 стр.18&lt;=Ф.F7r разд.4 стл.21 стр.18</t>
  </si>
  <si>
    <t>Ф.F7r разд.4 стл.22 стр.180&lt;=Ф.F7r разд.4 стл.21 стр.180</t>
  </si>
  <si>
    <t>Ф.F7r разд.4 стл.22 стр.181&lt;=Ф.F7r разд.4 стл.21 стр.181</t>
  </si>
  <si>
    <t>Ф.F7r разд.4 стл.22 стр.182&lt;=Ф.F7r разд.4 стл.21 стр.182</t>
  </si>
  <si>
    <t>Ф.F7r разд.4 стл.22 стр.183&lt;=Ф.F7r разд.4 стл.21 стр.183</t>
  </si>
  <si>
    <t>Ф.F7r разд.4 стл.22 стр.184&lt;=Ф.F7r разд.4 стл.21 стр.184</t>
  </si>
  <si>
    <t>Ф.F7r разд.4 стл.22 стр.185&lt;=Ф.F7r разд.4 стл.21 стр.185</t>
  </si>
  <si>
    <t>Ф.F7r разд.4 стл.22 стр.186&lt;=Ф.F7r разд.4 стл.21 стр.186</t>
  </si>
  <si>
    <t>Ф.F7r разд.4 стл.22 стр.187&lt;=Ф.F7r разд.4 стл.21 стр.187</t>
  </si>
  <si>
    <t>Ф.F7r разд.4 стл.22 стр.188&lt;=Ф.F7r разд.4 стл.21 стр.188</t>
  </si>
  <si>
    <t>Ф.F7r разд.4 стл.22 стр.189&lt;=Ф.F7r разд.4 стл.21 стр.189</t>
  </si>
  <si>
    <t>Ф.F7r разд.4 стл.22 стр.19&lt;=Ф.F7r разд.4 стл.21 стр.19</t>
  </si>
  <si>
    <t>Ф.F7r разд.4 стл.22 стр.190&lt;=Ф.F7r разд.4 стл.21 стр.190</t>
  </si>
  <si>
    <t>Ф.F7r разд.4 стл.22 стр.191&lt;=Ф.F7r разд.4 стл.21 стр.191</t>
  </si>
  <si>
    <t>Ф.F7r разд.4 стл.22 стр.192&lt;=Ф.F7r разд.4 стл.21 стр.192</t>
  </si>
  <si>
    <t>Ф.F7r разд.4 стл.22 стр.193&lt;=Ф.F7r разд.4 стл.21 стр.193</t>
  </si>
  <si>
    <t>Ф.F7r разд.4 стл.22 стр.194&lt;=Ф.F7r разд.4 стл.21 стр.194</t>
  </si>
  <si>
    <t>Ф.F7r разд.4 стл.22 стр.195&lt;=Ф.F7r разд.4 стл.21 стр.195</t>
  </si>
  <si>
    <t>Ф.F7r разд.4 стл.22 стр.196&lt;=Ф.F7r разд.4 стл.21 стр.196</t>
  </si>
  <si>
    <t>Ф.F7r разд.4 стл.22 стр.197&lt;=Ф.F7r разд.4 стл.21 стр.197</t>
  </si>
  <si>
    <t>Ф.F7r разд.4 стл.22 стр.198&lt;=Ф.F7r разд.4 стл.21 стр.198</t>
  </si>
  <si>
    <t>Ф.F7r разд.4 стл.22 стр.199&lt;=Ф.F7r разд.4 стл.21 стр.199</t>
  </si>
  <si>
    <t>Ф.F7r разд.4 стл.22 стр.2&lt;=Ф.F7r разд.4 стл.21 стр.2</t>
  </si>
  <si>
    <t>Ф.F7r разд.4 стл.22 стр.20&lt;=Ф.F7r разд.4 стл.21 стр.20</t>
  </si>
  <si>
    <t>Ф.F7r разд.4 стл.22 стр.200&lt;=Ф.F7r разд.4 стл.21 стр.200</t>
  </si>
  <si>
    <t>Ф.F7r разд.4 стл.22 стр.201&lt;=Ф.F7r разд.4 стл.21 стр.201</t>
  </si>
  <si>
    <t>Ф.F7r разд.4 стл.22 стр.202&lt;=Ф.F7r разд.4 стл.21 стр.202</t>
  </si>
  <si>
    <t>Ф.F7r разд.4 стл.22 стр.203&lt;=Ф.F7r разд.4 стл.21 стр.203</t>
  </si>
  <si>
    <t>Ф.F7r разд.4 стл.22 стр.204&lt;=Ф.F7r разд.4 стл.21 стр.204</t>
  </si>
  <si>
    <t>Ф.F7r разд.4 стл.22 стр.205&lt;=Ф.F7r разд.4 стл.21 стр.205</t>
  </si>
  <si>
    <t>Ф.F7r разд.4 стл.22 стр.206&lt;=Ф.F7r разд.4 стл.21 стр.206</t>
  </si>
  <si>
    <t>Ф.F7r разд.4 стл.22 стр.207&lt;=Ф.F7r разд.4 стл.21 стр.207</t>
  </si>
  <si>
    <t>Ф.F7r разд.4 стл.22 стр.208&lt;=Ф.F7r разд.4 стл.21 стр.208</t>
  </si>
  <si>
    <t>Ф.F7r разд.4 стл.22 стр.209&lt;=Ф.F7r разд.4 стл.21 стр.209</t>
  </si>
  <si>
    <t>Ф.F7r разд.4 стл.22 стр.21&lt;=Ф.F7r разд.4 стл.21 стр.21</t>
  </si>
  <si>
    <t>Ф.F7r разд.4 стл.22 стр.210&lt;=Ф.F7r разд.4 стл.21 стр.210</t>
  </si>
  <si>
    <t>Ф.F7r разд.4 стл.22 стр.211&lt;=Ф.F7r разд.4 стл.21 стр.211</t>
  </si>
  <si>
    <t>Ф.F7r разд.4 стл.22 стр.212&lt;=Ф.F7r разд.4 стл.21 стр.212</t>
  </si>
  <si>
    <t>Ф.F7r разд.4 стл.22 стр.213&lt;=Ф.F7r разд.4 стл.21 стр.213</t>
  </si>
  <si>
    <t>Ф.F7r разд.4 стл.22 стр.214&lt;=Ф.F7r разд.4 стл.21 стр.214</t>
  </si>
  <si>
    <t>Ф.F7r разд.4 стл.22 стр.215&lt;=Ф.F7r разд.4 стл.21 стр.215</t>
  </si>
  <si>
    <t>Ф.F7r разд.4 стл.22 стр.216&lt;=Ф.F7r разд.4 стл.21 стр.216</t>
  </si>
  <si>
    <t>Ф.F7r разд.4 стл.22 стр.217&lt;=Ф.F7r разд.4 стл.21 стр.217</t>
  </si>
  <si>
    <t>Ф.F7r разд.4 стл.22 стр.218&lt;=Ф.F7r разд.4 стл.21 стр.218</t>
  </si>
  <si>
    <t>Ф.F7r разд.4 стл.22 стр.219&lt;=Ф.F7r разд.4 стл.21 стр.219</t>
  </si>
  <si>
    <t>Ф.F7r разд.4 стл.22 стр.22&lt;=Ф.F7r разд.4 стл.21 стр.22</t>
  </si>
  <si>
    <t>Ф.F7r разд.4 стл.22 стр.220&lt;=Ф.F7r разд.4 стл.21 стр.220</t>
  </si>
  <si>
    <t>Ф.F7r разд.4 стл.22 стр.221&lt;=Ф.F7r разд.4 стл.21 стр.221</t>
  </si>
  <si>
    <t>Ф.F7r разд.4 стл.22 стр.222&lt;=Ф.F7r разд.4 стл.21 стр.222</t>
  </si>
  <si>
    <t>Ф.F7r разд.4 стл.22 стр.223&lt;=Ф.F7r разд.4 стл.21 стр.223</t>
  </si>
  <si>
    <t>Ф.F7r разд.4 стл.22 стр.224&lt;=Ф.F7r разд.4 стл.21 стр.224</t>
  </si>
  <si>
    <t>Ф.F7r разд.4 стл.22 стр.225&lt;=Ф.F7r разд.4 стл.21 стр.225</t>
  </si>
  <si>
    <t>Ф.F7r разд.4 стл.22 стр.226&lt;=Ф.F7r разд.4 стл.21 стр.226</t>
  </si>
  <si>
    <t>Ф.F7r разд.4 стл.22 стр.227&lt;=Ф.F7r разд.4 стл.21 стр.227</t>
  </si>
  <si>
    <t>Ф.F7r разд.4 стл.22 стр.228&lt;=Ф.F7r разд.4 стл.21 стр.228</t>
  </si>
  <si>
    <t>Ф.F7r разд.4 стл.22 стр.229&lt;=Ф.F7r разд.4 стл.21 стр.229</t>
  </si>
  <si>
    <t>Ф.F7r разд.4 стл.22 стр.23&lt;=Ф.F7r разд.4 стл.21 стр.23</t>
  </si>
  <si>
    <t>Ф.F7r разд.4 стл.22 стр.230&lt;=Ф.F7r разд.4 стл.21 стр.230</t>
  </si>
  <si>
    <t>Ф.F7r разд.4 стл.22 стр.231&lt;=Ф.F7r разд.4 стл.21 стр.231</t>
  </si>
  <si>
    <t>Ф.F7r разд.4 стл.22 стр.232&lt;=Ф.F7r разд.4 стл.21 стр.232</t>
  </si>
  <si>
    <t>Ф.F7r разд.4 стл.22 стр.233&lt;=Ф.F7r разд.4 стл.21 стр.233</t>
  </si>
  <si>
    <t>Ф.F7r разд.4 стл.22 стр.234&lt;=Ф.F7r разд.4 стл.21 стр.234</t>
  </si>
  <si>
    <t>Ф.F7r разд.4 стл.22 стр.235&lt;=Ф.F7r разд.4 стл.21 стр.235</t>
  </si>
  <si>
    <t>Ф.F7r разд.4 стл.22 стр.236&lt;=Ф.F7r разд.4 стл.21 стр.236</t>
  </si>
  <si>
    <t>Ф.F7r разд.4 стл.22 стр.237&lt;=Ф.F7r разд.4 стл.21 стр.237</t>
  </si>
  <si>
    <t>Ф.F7r разд.4 стл.22 стр.238&lt;=Ф.F7r разд.4 стл.21 стр.238</t>
  </si>
  <si>
    <t>Ф.F7r разд.4 стл.22 стр.239&lt;=Ф.F7r разд.4 стл.21 стр.239</t>
  </si>
  <si>
    <t>Ф.F7r разд.4 стл.22 стр.24&lt;=Ф.F7r разд.4 стл.21 стр.24</t>
  </si>
  <si>
    <t>Ф.F7r разд.4 стл.22 стр.240&lt;=Ф.F7r разд.4 стл.21 стр.240</t>
  </si>
  <si>
    <t>Ф.F7r разд.4 стл.22 стр.241&lt;=Ф.F7r разд.4 стл.21 стр.241</t>
  </si>
  <si>
    <t>Ф.F7r разд.4 стл.22 стр.242&lt;=Ф.F7r разд.4 стл.21 стр.242</t>
  </si>
  <si>
    <t>Ф.F7r разд.4 стл.22 стр.243&lt;=Ф.F7r разд.4 стл.21 стр.243</t>
  </si>
  <si>
    <t>Ф.F7r разд.4 стл.22 стр.244&lt;=Ф.F7r разд.4 стл.21 стр.244</t>
  </si>
  <si>
    <t>Ф.F7r разд.4 стл.22 стр.245&lt;=Ф.F7r разд.4 стл.21 стр.245</t>
  </si>
  <si>
    <t>Ф.F7r разд.4 стл.22 стр.246&lt;=Ф.F7r разд.4 стл.21 стр.246</t>
  </si>
  <si>
    <t>Ф.F7r разд.4 стл.22 стр.247&lt;=Ф.F7r разд.4 стл.21 стр.247</t>
  </si>
  <si>
    <t>Ф.F7r разд.4 стл.22 стр.248&lt;=Ф.F7r разд.4 стл.21 стр.248</t>
  </si>
  <si>
    <t>Ф.F7r разд.4 стл.22 стр.249&lt;=Ф.F7r разд.4 стл.21 стр.249</t>
  </si>
  <si>
    <t>Ф.F7r разд.4 стл.22 стр.25&lt;=Ф.F7r разд.4 стл.21 стр.25</t>
  </si>
  <si>
    <t>Ф.F7r разд.4 стл.22 стр.250&lt;=Ф.F7r разд.4 стл.21 стр.250</t>
  </si>
  <si>
    <t>Ф.F7r разд.4 стл.22 стр.251&lt;=Ф.F7r разд.4 стл.21 стр.251</t>
  </si>
  <si>
    <t>Ф.F7r разд.4 стл.22 стр.252&lt;=Ф.F7r разд.4 стл.21 стр.252</t>
  </si>
  <si>
    <t>Ф.F7r разд.4 стл.22 стр.253&lt;=Ф.F7r разд.4 стл.21 стр.253</t>
  </si>
  <si>
    <t>Ф.F7r разд.4 стл.22 стр.254&lt;=Ф.F7r разд.4 стл.21 стр.254</t>
  </si>
  <si>
    <t>Ф.F7r разд.4 стл.22 стр.255&lt;=Ф.F7r разд.4 стл.21 стр.255</t>
  </si>
  <si>
    <t>Ф.F7r разд.4 стл.22 стр.256&lt;=Ф.F7r разд.4 стл.21 стр.256</t>
  </si>
  <si>
    <t>Ф.F7r разд.4 стл.22 стр.257&lt;=Ф.F7r разд.4 стл.21 стр.257</t>
  </si>
  <si>
    <t>Ф.F7r разд.4 стл.22 стр.258&lt;=Ф.F7r разд.4 стл.21 стр.258</t>
  </si>
  <si>
    <t>Ф.F7r разд.4 стл.22 стр.259&lt;=Ф.F7r разд.4 стл.21 стр.259</t>
  </si>
  <si>
    <t>Ф.F7r разд.4 стл.22 стр.26&lt;=Ф.F7r разд.4 стл.21 стр.26</t>
  </si>
  <si>
    <t>Ф.F7r разд.4 стл.22 стр.260&lt;=Ф.F7r разд.4 стл.21 стр.260</t>
  </si>
  <si>
    <t>Ф.F7r разд.4 стл.22 стр.261&lt;=Ф.F7r разд.4 стл.21 стр.261</t>
  </si>
  <si>
    <t>Ф.F7r разд.4 стл.22 стр.262&lt;=Ф.F7r разд.4 стл.21 стр.262</t>
  </si>
  <si>
    <t>Ф.F7r разд.4 стл.22 стр.263&lt;=Ф.F7r разд.4 стл.21 стр.263</t>
  </si>
  <si>
    <t>Ф.F7r разд.4 стл.22 стр.264&lt;=Ф.F7r разд.4 стл.21 стр.264</t>
  </si>
  <si>
    <t>Ф.F7r разд.4 стл.22 стр.265&lt;=Ф.F7r разд.4 стл.21 стр.265</t>
  </si>
  <si>
    <t>Ф.F7r разд.4 стл.22 стр.266&lt;=Ф.F7r разд.4 стл.21 стр.266</t>
  </si>
  <si>
    <t>Ф.F7r разд.4 стл.22 стр.267&lt;=Ф.F7r разд.4 стл.21 стр.267</t>
  </si>
  <si>
    <t>Ф.F7r разд.4 стл.22 стр.268&lt;=Ф.F7r разд.4 стл.21 стр.268</t>
  </si>
  <si>
    <t>Ф.F7r разд.4 стл.22 стр.269&lt;=Ф.F7r разд.4 стл.21 стр.269</t>
  </si>
  <si>
    <t>Ф.F7r разд.4 стл.22 стр.27&lt;=Ф.F7r разд.4 стл.21 стр.27</t>
  </si>
  <si>
    <t>Ф.F7r разд.4 стл.22 стр.270&lt;=Ф.F7r разд.4 стл.21 стр.270</t>
  </si>
  <si>
    <t>Ф.F7r разд.4 стл.22 стр.271&lt;=Ф.F7r разд.4 стл.21 стр.271</t>
  </si>
  <si>
    <t>Ф.F7r разд.4 стл.22 стр.272&lt;=Ф.F7r разд.4 стл.21 стр.272</t>
  </si>
  <si>
    <t>Ф.F7r разд.4 стл.22 стр.273&lt;=Ф.F7r разд.4 стл.21 стр.273</t>
  </si>
  <si>
    <t>Ф.F7r разд.4 стл.22 стр.274&lt;=Ф.F7r разд.4 стл.21 стр.274</t>
  </si>
  <si>
    <t>Ф.F7r разд.4 стл.22 стр.275&lt;=Ф.F7r разд.4 стл.21 стр.275</t>
  </si>
  <si>
    <t>Ф.F7r разд.4 стл.22 стр.276&lt;=Ф.F7r разд.4 стл.21 стр.276</t>
  </si>
  <si>
    <t>Ф.F7r разд.4 стл.22 стр.277&lt;=Ф.F7r разд.4 стл.21 стр.277</t>
  </si>
  <si>
    <t>Ф.F7r разд.4 стл.22 стр.278&lt;=Ф.F7r разд.4 стл.21 стр.278</t>
  </si>
  <si>
    <t>Ф.F7r разд.4 стл.22 стр.279&lt;=Ф.F7r разд.4 стл.21 стр.279</t>
  </si>
  <si>
    <t>Ф.F7r разд.4 стл.22 стр.28&lt;=Ф.F7r разд.4 стл.21 стр.28</t>
  </si>
  <si>
    <t>Ф.F7r разд.4 стл.22 стр.280&lt;=Ф.F7r разд.4 стл.21 стр.280</t>
  </si>
  <si>
    <t>Ф.F7r разд.4 стл.22 стр.281&lt;=Ф.F7r разд.4 стл.21 стр.281</t>
  </si>
  <si>
    <t>Ф.F7r разд.4 стл.22 стр.282&lt;=Ф.F7r разд.4 стл.21 стр.282</t>
  </si>
  <si>
    <t>Ф.F7r разд.4 стл.22 стр.283&lt;=Ф.F7r разд.4 стл.21 стр.283</t>
  </si>
  <si>
    <t>Ф.F7r разд.4 стл.22 стр.284&lt;=Ф.F7r разд.4 стл.21 стр.284</t>
  </si>
  <si>
    <t>Ф.F7r разд.4 стл.22 стр.285&lt;=Ф.F7r разд.4 стл.21 стр.285</t>
  </si>
  <si>
    <t>Ф.F7r разд.4 стл.22 стр.286&lt;=Ф.F7r разд.4 стл.21 стр.286</t>
  </si>
  <si>
    <t>Ф.F7r разд.4 стл.22 стр.287&lt;=Ф.F7r разд.4 стл.21 стр.287</t>
  </si>
  <si>
    <t>Ф.F7r разд.4 стл.22 стр.288&lt;=Ф.F7r разд.4 стл.21 стр.288</t>
  </si>
  <si>
    <t>Ф.F7r разд.4 стл.22 стр.289&lt;=Ф.F7r разд.4 стл.21 стр.289</t>
  </si>
  <si>
    <t>Ф.F7r разд.4 стл.22 стр.29&lt;=Ф.F7r разд.4 стл.21 стр.29</t>
  </si>
  <si>
    <t>Ф.F7r разд.4 стл.22 стр.290&lt;=Ф.F7r разд.4 стл.21 стр.290</t>
  </si>
  <si>
    <t>Ф.F7r разд.4 стл.22 стр.291&lt;=Ф.F7r разд.4 стл.21 стр.291</t>
  </si>
  <si>
    <t>Ф.F7r разд.4 стл.22 стр.292&lt;=Ф.F7r разд.4 стл.21 стр.292</t>
  </si>
  <si>
    <t>Ф.F7r разд.4 стл.22 стр.293&lt;=Ф.F7r разд.4 стл.21 стр.293</t>
  </si>
  <si>
    <t>Ф.F7r разд.4 стл.22 стр.294&lt;=Ф.F7r разд.4 стл.21 стр.294</t>
  </si>
  <si>
    <t>Ф.F7r разд.4 стл.22 стр.295&lt;=Ф.F7r разд.4 стл.21 стр.295</t>
  </si>
  <si>
    <t>Ф.F7r разд.4 стл.22 стр.296&lt;=Ф.F7r разд.4 стл.21 стр.296</t>
  </si>
  <si>
    <t>Ф.F7r разд.4 стл.22 стр.297&lt;=Ф.F7r разд.4 стл.21 стр.297</t>
  </si>
  <si>
    <t>Ф.F7r разд.4 стл.22 стр.298&lt;=Ф.F7r разд.4 стл.21 стр.298</t>
  </si>
  <si>
    <t>Ф.F7r разд.4 стл.22 стр.299&lt;=Ф.F7r разд.4 стл.21 стр.299</t>
  </si>
  <si>
    <t>Ф.F7r разд.4 стл.22 стр.3&lt;=Ф.F7r разд.4 стл.21 стр.3</t>
  </si>
  <si>
    <t>Ф.F7r разд.4 стл.22 стр.30&lt;=Ф.F7r разд.4 стл.21 стр.30</t>
  </si>
  <si>
    <t>Ф.F7r разд.4 стл.22 стр.300&lt;=Ф.F7r разд.4 стл.21 стр.300</t>
  </si>
  <si>
    <t>Ф.F7r разд.4 стл.22 стр.301&lt;=Ф.F7r разд.4 стл.21 стр.301</t>
  </si>
  <si>
    <t>Ф.F7r разд.4 стл.22 стр.302&lt;=Ф.F7r разд.4 стл.21 стр.302</t>
  </si>
  <si>
    <t>Ф.F7r разд.4 стл.22 стр.303&lt;=Ф.F7r разд.4 стл.21 стр.303</t>
  </si>
  <si>
    <t>Ф.F7r разд.4 стл.22 стр.304&lt;=Ф.F7r разд.4 стл.21 стр.304</t>
  </si>
  <si>
    <t>Ф.F7r разд.4 стл.22 стр.305&lt;=Ф.F7r разд.4 стл.21 стр.305</t>
  </si>
  <si>
    <t>Ф.F7r разд.4 стл.22 стр.306&lt;=Ф.F7r разд.4 стл.21 стр.306</t>
  </si>
  <si>
    <t>Ф.F7r разд.4 стл.22 стр.307&lt;=Ф.F7r разд.4 стл.21 стр.307</t>
  </si>
  <si>
    <t>Ф.F7r разд.4 стл.22 стр.308&lt;=Ф.F7r разд.4 стл.21 стр.308</t>
  </si>
  <si>
    <t>Ф.F7r разд.4 стл.22 стр.309&lt;=Ф.F7r разд.4 стл.21 стр.309</t>
  </si>
  <si>
    <t>Ф.F7r разд.4 стл.22 стр.31&lt;=Ф.F7r разд.4 стл.21 стр.31</t>
  </si>
  <si>
    <t>Ф.F7r разд.4 стл.22 стр.310&lt;=Ф.F7r разд.4 стл.21 стр.310</t>
  </si>
  <si>
    <t>Ф.F7r разд.4 стл.22 стр.311&lt;=Ф.F7r разд.4 стл.21 стр.311</t>
  </si>
  <si>
    <t>Ф.F7r разд.4 стл.22 стр.312&lt;=Ф.F7r разд.4 стл.21 стр.312</t>
  </si>
  <si>
    <t>Ф.F7r разд.4 стл.22 стр.313&lt;=Ф.F7r разд.4 стл.21 стр.313</t>
  </si>
  <si>
    <t>Ф.F7r разд.4 стл.22 стр.314&lt;=Ф.F7r разд.4 стл.21 стр.314</t>
  </si>
  <si>
    <t>Ф.F7r разд.4 стл.22 стр.315&lt;=Ф.F7r разд.4 стл.21 стр.315</t>
  </si>
  <si>
    <t>Ф.F7r разд.4 стл.22 стр.316&lt;=Ф.F7r разд.4 стл.21 стр.316</t>
  </si>
  <si>
    <t>Ф.F7r разд.4 стл.22 стр.317&lt;=Ф.F7r разд.4 стл.21 стр.317</t>
  </si>
  <si>
    <t>Ф.F7r разд.4 стл.22 стр.318&lt;=Ф.F7r разд.4 стл.21 стр.318</t>
  </si>
  <si>
    <t>Ф.F7r разд.4 стл.22 стр.319&lt;=Ф.F7r разд.4 стл.21 стр.319</t>
  </si>
  <si>
    <t>Ф.F7r разд.4 стл.22 стр.32&lt;=Ф.F7r разд.4 стл.21 стр.32</t>
  </si>
  <si>
    <t>Ф.F7r разд.4 стл.22 стр.320&lt;=Ф.F7r разд.4 стл.21 стр.320</t>
  </si>
  <si>
    <t>Ф.F7r разд.4 стл.22 стр.321&lt;=Ф.F7r разд.4 стл.21 стр.321</t>
  </si>
  <si>
    <t>Ф.F7r разд.4 стл.22 стр.322&lt;=Ф.F7r разд.4 стл.21 стр.322</t>
  </si>
  <si>
    <t>Ф.F7r разд.4 стл.22 стр.33&lt;=Ф.F7r разд.4 стл.21 стр.33</t>
  </si>
  <si>
    <t>Ф.F7r разд.4 стл.22 стр.34&lt;=Ф.F7r разд.4 стл.21 стр.34</t>
  </si>
  <si>
    <t>Ф.F7r разд.4 стл.22 стр.35&lt;=Ф.F7r разд.4 стл.21 стр.35</t>
  </si>
  <si>
    <t>Ф.F7r разд.4 стл.22 стр.36&lt;=Ф.F7r разд.4 стл.21 стр.36</t>
  </si>
  <si>
    <t>Ф.F7r разд.4 стл.22 стр.37&lt;=Ф.F7r разд.4 стл.21 стр.37</t>
  </si>
  <si>
    <t>Ф.F7r разд.4 стл.22 стр.38&lt;=Ф.F7r разд.4 стл.21 стр.38</t>
  </si>
  <si>
    <t>Ф.F7r разд.4 стл.22 стр.39&lt;=Ф.F7r разд.4 стл.21 стр.39</t>
  </si>
  <si>
    <t>Ф.F7r разд.4 стл.22 стр.4&lt;=Ф.F7r разд.4 стл.21 стр.4</t>
  </si>
  <si>
    <t>Ф.F7r разд.4 стл.22 стр.40&lt;=Ф.F7r разд.4 стл.21 стр.40</t>
  </si>
  <si>
    <t>Ф.F7r разд.4 стл.22 стр.41&lt;=Ф.F7r разд.4 стл.21 стр.41</t>
  </si>
  <si>
    <t>Ф.F7r разд.4 стл.22 стр.42&lt;=Ф.F7r разд.4 стл.21 стр.42</t>
  </si>
  <si>
    <t>Ф.F7r разд.4 стл.22 стр.43&lt;=Ф.F7r разд.4 стл.21 стр.43</t>
  </si>
  <si>
    <t>Ф.F7r разд.4 стл.22 стр.44&lt;=Ф.F7r разд.4 стл.21 стр.44</t>
  </si>
  <si>
    <t>Ф.F7r разд.4 стл.22 стр.45&lt;=Ф.F7r разд.4 стл.21 стр.45</t>
  </si>
  <si>
    <t>Ф.F7r разд.4 стл.22 стр.46&lt;=Ф.F7r разд.4 стл.21 стр.46</t>
  </si>
  <si>
    <t>Ф.F7r разд.4 стл.22 стр.47&lt;=Ф.F7r разд.4 стл.21 стр.47</t>
  </si>
  <si>
    <t>Ф.F7r разд.4 стл.22 стр.48&lt;=Ф.F7r разд.4 стл.21 стр.48</t>
  </si>
  <si>
    <t>Ф.F7r разд.4 стл.22 стр.49&lt;=Ф.F7r разд.4 стл.21 стр.49</t>
  </si>
  <si>
    <t>Ф.F7r разд.4 стл.22 стр.5&lt;=Ф.F7r разд.4 стл.21 стр.5</t>
  </si>
  <si>
    <t>Ф.F7r разд.4 стл.22 стр.50&lt;=Ф.F7r разд.4 стл.21 стр.50</t>
  </si>
  <si>
    <t>Ф.F7r разд.4 стл.22 стр.51&lt;=Ф.F7r разд.4 стл.21 стр.51</t>
  </si>
  <si>
    <t>Ф.F7r разд.4 стл.22 стр.52&lt;=Ф.F7r разд.4 стл.21 стр.52</t>
  </si>
  <si>
    <t>Ф.F7r разд.4 стл.22 стр.53&lt;=Ф.F7r разд.4 стл.21 стр.53</t>
  </si>
  <si>
    <t>Ф.F7r разд.4 стл.22 стр.54&lt;=Ф.F7r разд.4 стл.21 стр.54</t>
  </si>
  <si>
    <t>Ф.F7r разд.4 стл.22 стр.55&lt;=Ф.F7r разд.4 стл.21 стр.55</t>
  </si>
  <si>
    <t>Ф.F7r разд.4 стл.22 стр.56&lt;=Ф.F7r разд.4 стл.21 стр.56</t>
  </si>
  <si>
    <t>Ф.F7r разд.4 стл.22 стр.57&lt;=Ф.F7r разд.4 стл.21 стр.57</t>
  </si>
  <si>
    <t>Ф.F7r разд.4 стл.22 стр.58&lt;=Ф.F7r разд.4 стл.21 стр.58</t>
  </si>
  <si>
    <t>Ф.F7r разд.4 стл.22 стр.59&lt;=Ф.F7r разд.4 стл.21 стр.59</t>
  </si>
  <si>
    <t>Ф.F7r разд.4 стл.22 стр.6&lt;=Ф.F7r разд.4 стл.21 стр.6</t>
  </si>
  <si>
    <t>Ф.F7r разд.4 стл.22 стр.60&lt;=Ф.F7r разд.4 стл.21 стр.60</t>
  </si>
  <si>
    <t>Ф.F7r разд.4 стл.22 стр.61&lt;=Ф.F7r разд.4 стл.21 стр.61</t>
  </si>
  <si>
    <t>Ф.F7r разд.4 стл.22 стр.62&lt;=Ф.F7r разд.4 стл.21 стр.62</t>
  </si>
  <si>
    <t>Ф.F7r разд.4 стл.22 стр.63&lt;=Ф.F7r разд.4 стл.21 стр.63</t>
  </si>
  <si>
    <t>Ф.F7r разд.4 стл.22 стр.64&lt;=Ф.F7r разд.4 стл.21 стр.64</t>
  </si>
  <si>
    <t>Ф.F7r разд.4 стл.22 стр.65&lt;=Ф.F7r разд.4 стл.21 стр.65</t>
  </si>
  <si>
    <t>Ф.F7r разд.4 стл.22 стр.66&lt;=Ф.F7r разд.4 стл.21 стр.66</t>
  </si>
  <si>
    <t>Ф.F7r разд.4 стл.22 стр.67&lt;=Ф.F7r разд.4 стл.21 стр.67</t>
  </si>
  <si>
    <t>Ф.F7r разд.4 стл.22 стр.68&lt;=Ф.F7r разд.4 стл.21 стр.68</t>
  </si>
  <si>
    <t>Ф.F7r разд.4 стл.22 стр.69&lt;=Ф.F7r разд.4 стл.21 стр.69</t>
  </si>
  <si>
    <t>Ф.F7r разд.4 стл.22 стр.7&lt;=Ф.F7r разд.4 стл.21 стр.7</t>
  </si>
  <si>
    <t>Ф.F7r разд.4 стл.22 стр.70&lt;=Ф.F7r разд.4 стл.21 стр.70</t>
  </si>
  <si>
    <t>Ф.F7r разд.4 стл.22 стр.71&lt;=Ф.F7r разд.4 стл.21 стр.71</t>
  </si>
  <si>
    <t>Ф.F7r разд.4 стл.22 стр.72&lt;=Ф.F7r разд.4 стл.21 стр.72</t>
  </si>
  <si>
    <t>Ф.F7r разд.4 стл.22 стр.73&lt;=Ф.F7r разд.4 стл.21 стр.73</t>
  </si>
  <si>
    <t>Ф.F7r разд.4 стл.22 стр.74&lt;=Ф.F7r разд.4 стл.21 стр.74</t>
  </si>
  <si>
    <t>Ф.F7r разд.4 стл.22 стр.75&lt;=Ф.F7r разд.4 стл.21 стр.75</t>
  </si>
  <si>
    <t>Ф.F7r разд.4 стл.22 стр.76&lt;=Ф.F7r разд.4 стл.21 стр.76</t>
  </si>
  <si>
    <t>Ф.F7r разд.4 стл.22 стр.77&lt;=Ф.F7r разд.4 стл.21 стр.77</t>
  </si>
  <si>
    <t>Ф.F7r разд.4 стл.22 стр.78&lt;=Ф.F7r разд.4 стл.21 стр.78</t>
  </si>
  <si>
    <t>Ф.F7r разд.4 стл.22 стр.79&lt;=Ф.F7r разд.4 стл.21 стр.79</t>
  </si>
  <si>
    <t>Ф.F7r разд.4 стл.22 стр.8&lt;=Ф.F7r разд.4 стл.21 стр.8</t>
  </si>
  <si>
    <t>Ф.F7r разд.4 стл.22 стр.80&lt;=Ф.F7r разд.4 стл.21 стр.80</t>
  </si>
  <si>
    <t>Ф.F7r разд.4 стл.22 стр.81&lt;=Ф.F7r разд.4 стл.21 стр.81</t>
  </si>
  <si>
    <t>Ф.F7r разд.4 стл.22 стр.82&lt;=Ф.F7r разд.4 стл.21 стр.82</t>
  </si>
  <si>
    <t>Ф.F7r разд.4 стл.22 стр.83&lt;=Ф.F7r разд.4 стл.21 стр.83</t>
  </si>
  <si>
    <t>Ф.F7r разд.4 стл.22 стр.84&lt;=Ф.F7r разд.4 стл.21 стр.84</t>
  </si>
  <si>
    <t>Ф.F7r разд.4 стл.22 стр.85&lt;=Ф.F7r разд.4 стл.21 стр.85</t>
  </si>
  <si>
    <t>Ф.F7r разд.4 стл.22 стр.86&lt;=Ф.F7r разд.4 стл.21 стр.86</t>
  </si>
  <si>
    <t>Ф.F7r разд.4 стл.22 стр.87&lt;=Ф.F7r разд.4 стл.21 стр.87</t>
  </si>
  <si>
    <t>Ф.F7r разд.4 стл.22 стр.88&lt;=Ф.F7r разд.4 стл.21 стр.88</t>
  </si>
  <si>
    <t>Ф.F7r разд.4 стл.22 стр.89&lt;=Ф.F7r разд.4 стл.21 стр.89</t>
  </si>
  <si>
    <t>Ф.F7r разд.4 стл.22 стр.9&lt;=Ф.F7r разд.4 стл.21 стр.9</t>
  </si>
  <si>
    <t>Ф.F7r разд.4 стл.22 стр.90&lt;=Ф.F7r разд.4 стл.21 стр.90</t>
  </si>
  <si>
    <t>Ф.F7r разд.4 стл.22 стр.91&lt;=Ф.F7r разд.4 стл.21 стр.91</t>
  </si>
  <si>
    <t>Ф.F7r разд.4 стл.22 стр.92&lt;=Ф.F7r разд.4 стл.21 стр.92</t>
  </si>
  <si>
    <t>Ф.F7r разд.4 стл.22 стр.93&lt;=Ф.F7r разд.4 стл.21 стр.93</t>
  </si>
  <si>
    <t>Ф.F7r разд.4 стл.22 стр.94&lt;=Ф.F7r разд.4 стл.21 стр.94</t>
  </si>
  <si>
    <t>Ф.F7r разд.4 стл.22 стр.95&lt;=Ф.F7r разд.4 стл.21 стр.95</t>
  </si>
  <si>
    <t>Ф.F7r разд.4 стл.22 стр.96&lt;=Ф.F7r разд.4 стл.21 стр.96</t>
  </si>
  <si>
    <t>Ф.F7r разд.4 стл.22 стр.97&lt;=Ф.F7r разд.4 стл.21 стр.97</t>
  </si>
  <si>
    <t>Ф.F7r разд.4 стл.22 стр.98&lt;=Ф.F7r разд.4 стл.21 стр.98</t>
  </si>
  <si>
    <t>Ф.F7r разд.4 стл.22 стр.99&lt;=Ф.F7r разд.4 стл.21 стр.99</t>
  </si>
  <si>
    <t>Ф.F7r разд.4 стл.33 стр.1&lt;=Ф.F7r разд.4 стл.7 стр.1</t>
  </si>
  <si>
    <t>Ф.F7r разд.4 стл.33 стр.10&lt;=Ф.F7r разд.4 стл.7 стр.10</t>
  </si>
  <si>
    <t>Ф.F7r разд.4 стл.33 стр.100&lt;=Ф.F7r разд.4 стл.7 стр.100</t>
  </si>
  <si>
    <t>Ф.F7r разд.4 стл.33 стр.101&lt;=Ф.F7r разд.4 стл.7 стр.101</t>
  </si>
  <si>
    <t>Ф.F7r разд.4 стл.33 стр.102&lt;=Ф.F7r разд.4 стл.7 стр.102</t>
  </si>
  <si>
    <t>Ф.F7r разд.4 стл.33 стр.103&lt;=Ф.F7r разд.4 стл.7 стр.103</t>
  </si>
  <si>
    <t>Ф.F7r разд.4 стл.33 стр.104&lt;=Ф.F7r разд.4 стл.7 стр.104</t>
  </si>
  <si>
    <t>Ф.F7r разд.4 стл.33 стр.105&lt;=Ф.F7r разд.4 стл.7 стр.105</t>
  </si>
  <si>
    <t>Ф.F7r разд.4 стл.33 стр.106&lt;=Ф.F7r разд.4 стл.7 стр.106</t>
  </si>
  <si>
    <t>Ф.F7r разд.4 стл.33 стр.107&lt;=Ф.F7r разд.4 стл.7 стр.107</t>
  </si>
  <si>
    <t>Ф.F7r разд.4 стл.33 стр.108&lt;=Ф.F7r разд.4 стл.7 стр.108</t>
  </si>
  <si>
    <t>Ф.F7r разд.4 стл.33 стр.109&lt;=Ф.F7r разд.4 стл.7 стр.109</t>
  </si>
  <si>
    <t>Ф.F7r разд.4 стл.33 стр.11&lt;=Ф.F7r разд.4 стл.7 стр.11</t>
  </si>
  <si>
    <t>Ф.F7r разд.4 стл.33 стр.110&lt;=Ф.F7r разд.4 стл.7 стр.110</t>
  </si>
  <si>
    <t>Ф.F7r разд.4 стл.33 стр.111&lt;=Ф.F7r разд.4 стл.7 стр.111</t>
  </si>
  <si>
    <t>Ф.F7r разд.4 стл.33 стр.112&lt;=Ф.F7r разд.4 стл.7 стр.112</t>
  </si>
  <si>
    <t>Ф.F7r разд.4 стл.33 стр.113&lt;=Ф.F7r разд.4 стл.7 стр.113</t>
  </si>
  <si>
    <t>Ф.F7r разд.4 стл.33 стр.114&lt;=Ф.F7r разд.4 стл.7 стр.114</t>
  </si>
  <si>
    <t>Ф.F7r разд.4 стл.33 стр.115&lt;=Ф.F7r разд.4 стл.7 стр.115</t>
  </si>
  <si>
    <t>Ф.F7r разд.4 стл.33 стр.116&lt;=Ф.F7r разд.4 стл.7 стр.116</t>
  </si>
  <si>
    <t>Ф.F7r разд.4 стл.33 стр.117&lt;=Ф.F7r разд.4 стл.7 стр.117</t>
  </si>
  <si>
    <t>Ф.F7r разд.4 стл.33 стр.118&lt;=Ф.F7r разд.4 стл.7 стр.118</t>
  </si>
  <si>
    <t>Ф.F7r разд.4 стл.33 стр.119&lt;=Ф.F7r разд.4 стл.7 стр.119</t>
  </si>
  <si>
    <t>Ф.F7r разд.4 стл.33 стр.12&lt;=Ф.F7r разд.4 стл.7 стр.12</t>
  </si>
  <si>
    <t>Ф.F7r разд.4 стл.33 стр.120&lt;=Ф.F7r разд.4 стл.7 стр.120</t>
  </si>
  <si>
    <t>Ф.F7r разд.4 стл.33 стр.121&lt;=Ф.F7r разд.4 стл.7 стр.121</t>
  </si>
  <si>
    <t>Ф.F7r разд.4 стл.33 стр.122&lt;=Ф.F7r разд.4 стл.7 стр.122</t>
  </si>
  <si>
    <t>Ф.F7r разд.4 стл.33 стр.123&lt;=Ф.F7r разд.4 стл.7 стр.123</t>
  </si>
  <si>
    <t>Ф.F7r разд.4 стл.33 стр.124&lt;=Ф.F7r разд.4 стл.7 стр.124</t>
  </si>
  <si>
    <t>Ф.F7r разд.4 стл.33 стр.125&lt;=Ф.F7r разд.4 стл.7 стр.125</t>
  </si>
  <si>
    <t>Ф.F7r разд.4 стл.33 стр.126&lt;=Ф.F7r разд.4 стл.7 стр.126</t>
  </si>
  <si>
    <t>Ф.F7r разд.4 стл.33 стр.127&lt;=Ф.F7r разд.4 стл.7 стр.127</t>
  </si>
  <si>
    <t>Ф.F7r разд.4 стл.33 стр.128&lt;=Ф.F7r разд.4 стл.7 стр.128</t>
  </si>
  <si>
    <t>Ф.F7r разд.4 стл.33 стр.129&lt;=Ф.F7r разд.4 стл.7 стр.129</t>
  </si>
  <si>
    <t>Ф.F7r разд.4 стл.33 стр.13&lt;=Ф.F7r разд.4 стл.7 стр.13</t>
  </si>
  <si>
    <t>Ф.F7r разд.4 стл.33 стр.130&lt;=Ф.F7r разд.4 стл.7 стр.130</t>
  </si>
  <si>
    <t>Ф.F7r разд.4 стл.33 стр.131&lt;=Ф.F7r разд.4 стл.7 стр.131</t>
  </si>
  <si>
    <t>Ф.F7r разд.4 стл.33 стр.132&lt;=Ф.F7r разд.4 стл.7 стр.132</t>
  </si>
  <si>
    <t>Ф.F7r разд.4 стл.33 стр.133&lt;=Ф.F7r разд.4 стл.7 стр.133</t>
  </si>
  <si>
    <t>Ф.F7r разд.4 стл.33 стр.134&lt;=Ф.F7r разд.4 стл.7 стр.134</t>
  </si>
  <si>
    <t>Ф.F7r разд.4 стл.33 стр.135&lt;=Ф.F7r разд.4 стл.7 стр.135</t>
  </si>
  <si>
    <t>Ф.F7r разд.4 стл.33 стр.136&lt;=Ф.F7r разд.4 стл.7 стр.136</t>
  </si>
  <si>
    <t>Ф.F7r разд.4 стл.33 стр.137&lt;=Ф.F7r разд.4 стл.7 стр.137</t>
  </si>
  <si>
    <t>Ф.F7r разд.4 стл.33 стр.138&lt;=Ф.F7r разд.4 стл.7 стр.138</t>
  </si>
  <si>
    <t>Ф.F7r разд.4 стл.33 стр.139&lt;=Ф.F7r разд.4 стл.7 стр.139</t>
  </si>
  <si>
    <t>Ф.F7r разд.4 стл.33 стр.14&lt;=Ф.F7r разд.4 стл.7 стр.14</t>
  </si>
  <si>
    <t>Ф.F7r разд.4 стл.33 стр.140&lt;=Ф.F7r разд.4 стл.7 стр.140</t>
  </si>
  <si>
    <t>Ф.F7r разд.4 стл.33 стр.141&lt;=Ф.F7r разд.4 стл.7 стр.141</t>
  </si>
  <si>
    <t>Ф.F7r разд.4 стл.33 стр.142&lt;=Ф.F7r разд.4 стл.7 стр.142</t>
  </si>
  <si>
    <t>Ф.F7r разд.4 стл.33 стр.143&lt;=Ф.F7r разд.4 стл.7 стр.143</t>
  </si>
  <si>
    <t>Ф.F7r разд.4 стл.33 стр.144&lt;=Ф.F7r разд.4 стл.7 стр.144</t>
  </si>
  <si>
    <t>Ф.F7r разд.4 стл.33 стр.145&lt;=Ф.F7r разд.4 стл.7 стр.145</t>
  </si>
  <si>
    <t>Ф.F7r разд.4 стл.33 стр.146&lt;=Ф.F7r разд.4 стл.7 стр.146</t>
  </si>
  <si>
    <t>Ф.F7r разд.4 стл.33 стр.147&lt;=Ф.F7r разд.4 стл.7 стр.147</t>
  </si>
  <si>
    <t>Ф.F7r разд.4 стл.33 стр.148&lt;=Ф.F7r разд.4 стл.7 стр.148</t>
  </si>
  <si>
    <t>Ф.F7r разд.4 стл.33 стр.149&lt;=Ф.F7r разд.4 стл.7 стр.149</t>
  </si>
  <si>
    <t>Ф.F7r разд.4 стл.33 стр.15&lt;=Ф.F7r разд.4 стл.7 стр.15</t>
  </si>
  <si>
    <t>Ф.F7r разд.4 стл.33 стр.150&lt;=Ф.F7r разд.4 стл.7 стр.150</t>
  </si>
  <si>
    <t>Ф.F7r разд.4 стл.33 стр.151&lt;=Ф.F7r разд.4 стл.7 стр.151</t>
  </si>
  <si>
    <t>Ф.F7r разд.4 стл.33 стр.152&lt;=Ф.F7r разд.4 стл.7 стр.152</t>
  </si>
  <si>
    <t>Ф.F7r разд.4 стл.33 стр.153&lt;=Ф.F7r разд.4 стл.7 стр.153</t>
  </si>
  <si>
    <t>Ф.F7r разд.4 стл.33 стр.154&lt;=Ф.F7r разд.4 стл.7 стр.154</t>
  </si>
  <si>
    <t>Ф.F7r разд.4 стл.33 стр.155&lt;=Ф.F7r разд.4 стл.7 стр.155</t>
  </si>
  <si>
    <t>Ф.F7r разд.4 стл.33 стр.156&lt;=Ф.F7r разд.4 стл.7 стр.156</t>
  </si>
  <si>
    <t>Ф.F7r разд.4 стл.33 стр.157&lt;=Ф.F7r разд.4 стл.7 стр.157</t>
  </si>
  <si>
    <t>Ф.F7r разд.4 стл.33 стр.158&lt;=Ф.F7r разд.4 стл.7 стр.158</t>
  </si>
  <si>
    <t>Ф.F7r разд.4 стл.33 стр.159&lt;=Ф.F7r разд.4 стл.7 стр.159</t>
  </si>
  <si>
    <t>Ф.F7r разд.4 стл.33 стр.16&lt;=Ф.F7r разд.4 стл.7 стр.16</t>
  </si>
  <si>
    <t>Ф.F7r разд.4 стл.33 стр.160&lt;=Ф.F7r разд.4 стл.7 стр.160</t>
  </si>
  <si>
    <t>Ф.F7r разд.4 стл.33 стр.161&lt;=Ф.F7r разд.4 стл.7 стр.161</t>
  </si>
  <si>
    <t>Ф.F7r разд.4 стл.33 стр.162&lt;=Ф.F7r разд.4 стл.7 стр.162</t>
  </si>
  <si>
    <t>Ф.F7r разд.4 стл.33 стр.163&lt;=Ф.F7r разд.4 стл.7 стр.163</t>
  </si>
  <si>
    <t>Ф.F7r разд.4 стл.33 стр.164&lt;=Ф.F7r разд.4 стл.7 стр.164</t>
  </si>
  <si>
    <t>Ф.F7r разд.4 стл.33 стр.165&lt;=Ф.F7r разд.4 стл.7 стр.165</t>
  </si>
  <si>
    <t>Ф.F7r разд.4 стл.33 стр.166&lt;=Ф.F7r разд.4 стл.7 стр.166</t>
  </si>
  <si>
    <t>Ф.F7r разд.4 стл.33 стр.167&lt;=Ф.F7r разд.4 стл.7 стр.167</t>
  </si>
  <si>
    <t>Ф.F7r разд.4 стл.33 стр.168&lt;=Ф.F7r разд.4 стл.7 стр.168</t>
  </si>
  <si>
    <t>Ф.F7r разд.4 стл.33 стр.169&lt;=Ф.F7r разд.4 стл.7 стр.169</t>
  </si>
  <si>
    <t>Ф.F7r разд.4 стл.33 стр.17&lt;=Ф.F7r разд.4 стл.7 стр.17</t>
  </si>
  <si>
    <t>Ф.F7r разд.4 стл.33 стр.170&lt;=Ф.F7r разд.4 стл.7 стр.170</t>
  </si>
  <si>
    <t>Ф.F7r разд.4 стл.33 стр.171&lt;=Ф.F7r разд.4 стл.7 стр.171</t>
  </si>
  <si>
    <t>Ф.F7r разд.4 стл.33 стр.172&lt;=Ф.F7r разд.4 стл.7 стр.172</t>
  </si>
  <si>
    <t>Ф.F7r разд.4 стл.33 стр.173&lt;=Ф.F7r разд.4 стл.7 стр.173</t>
  </si>
  <si>
    <t>Ф.F7r разд.4 стл.33 стр.174&lt;=Ф.F7r разд.4 стл.7 стр.174</t>
  </si>
  <si>
    <t>Ф.F7r разд.4 стл.33 стр.175&lt;=Ф.F7r разд.4 стл.7 стр.175</t>
  </si>
  <si>
    <t>Ф.F7r разд.4 стл.33 стр.176&lt;=Ф.F7r разд.4 стл.7 стр.176</t>
  </si>
  <si>
    <t>Ф.F7r разд.4 стл.33 стр.177&lt;=Ф.F7r разд.4 стл.7 стр.177</t>
  </si>
  <si>
    <t>Ф.F7r разд.4 стл.33 стр.178&lt;=Ф.F7r разд.4 стл.7 стр.178</t>
  </si>
  <si>
    <t>Ф.F7r разд.4 стл.33 стр.179&lt;=Ф.F7r разд.4 стл.7 стр.179</t>
  </si>
  <si>
    <t>Ф.F7r разд.4 стл.33 стр.18&lt;=Ф.F7r разд.4 стл.7 стр.18</t>
  </si>
  <si>
    <t>Ф.F7r разд.4 стл.33 стр.180&lt;=Ф.F7r разд.4 стл.7 стр.180</t>
  </si>
  <si>
    <t>Ф.F7r разд.4 стл.33 стр.181&lt;=Ф.F7r разд.4 стл.7 стр.181</t>
  </si>
  <si>
    <t>Ф.F7r разд.4 стл.33 стр.182&lt;=Ф.F7r разд.4 стл.7 стр.182</t>
  </si>
  <si>
    <t>Ф.F7r разд.4 стл.33 стр.183&lt;=Ф.F7r разд.4 стл.7 стр.183</t>
  </si>
  <si>
    <t>Ф.F7r разд.4 стл.33 стр.184&lt;=Ф.F7r разд.4 стл.7 стр.184</t>
  </si>
  <si>
    <t>Ф.F7r разд.4 стл.33 стр.185&lt;=Ф.F7r разд.4 стл.7 стр.185</t>
  </si>
  <si>
    <t>Ф.F7r разд.4 стл.33 стр.186&lt;=Ф.F7r разд.4 стл.7 стр.186</t>
  </si>
  <si>
    <t>Ф.F7r разд.4 стл.33 стр.187&lt;=Ф.F7r разд.4 стл.7 стр.187</t>
  </si>
  <si>
    <t>Ф.F7r разд.4 стл.33 стр.188&lt;=Ф.F7r разд.4 стл.7 стр.188</t>
  </si>
  <si>
    <t>Ф.F7r разд.4 стл.33 стр.189&lt;=Ф.F7r разд.4 стл.7 стр.189</t>
  </si>
  <si>
    <t>Ф.F7r разд.4 стл.33 стр.19&lt;=Ф.F7r разд.4 стл.7 стр.19</t>
  </si>
  <si>
    <t>Ф.F7r разд.4 стл.33 стр.190&lt;=Ф.F7r разд.4 стл.7 стр.190</t>
  </si>
  <si>
    <t>Ф.F7r разд.4 стл.33 стр.191&lt;=Ф.F7r разд.4 стл.7 стр.191</t>
  </si>
  <si>
    <t>Ф.F7r разд.4 стл.33 стр.192&lt;=Ф.F7r разд.4 стл.7 стр.192</t>
  </si>
  <si>
    <t>Ф.F7r разд.4 стл.33 стр.193&lt;=Ф.F7r разд.4 стл.7 стр.193</t>
  </si>
  <si>
    <t>Ф.F7r разд.4 стл.33 стр.194&lt;=Ф.F7r разд.4 стл.7 стр.194</t>
  </si>
  <si>
    <t>Ф.F7r разд.4 стл.33 стр.195&lt;=Ф.F7r разд.4 стл.7 стр.195</t>
  </si>
  <si>
    <t>Ф.F7r разд.4 стл.33 стр.196&lt;=Ф.F7r разд.4 стл.7 стр.196</t>
  </si>
  <si>
    <t>Ф.F7r разд.4 стл.33 стр.197&lt;=Ф.F7r разд.4 стл.7 стр.197</t>
  </si>
  <si>
    <t>Ф.F7r разд.4 стл.33 стр.198&lt;=Ф.F7r разд.4 стл.7 стр.198</t>
  </si>
  <si>
    <t>Ф.F7r разд.4 стл.33 стр.199&lt;=Ф.F7r разд.4 стл.7 стр.199</t>
  </si>
  <si>
    <t>Ф.F7r разд.4 стл.33 стр.2&lt;=Ф.F7r разд.4 стл.7 стр.2</t>
  </si>
  <si>
    <t>Ф.F7r разд.4 стл.33 стр.20&lt;=Ф.F7r разд.4 стл.7 стр.20</t>
  </si>
  <si>
    <t>Ф.F7r разд.4 стл.33 стр.200&lt;=Ф.F7r разд.4 стл.7 стр.200</t>
  </si>
  <si>
    <t>Ф.F7r разд.4 стл.33 стр.201&lt;=Ф.F7r разд.4 стл.7 стр.201</t>
  </si>
  <si>
    <t>Ф.F7r разд.4 стл.33 стр.202&lt;=Ф.F7r разд.4 стл.7 стр.202</t>
  </si>
  <si>
    <t>Ф.F7r разд.4 стл.33 стр.203&lt;=Ф.F7r разд.4 стл.7 стр.203</t>
  </si>
  <si>
    <t>Ф.F7r разд.4 стл.33 стр.204&lt;=Ф.F7r разд.4 стл.7 стр.204</t>
  </si>
  <si>
    <t>Ф.F7r разд.4 стл.33 стр.205&lt;=Ф.F7r разд.4 стл.7 стр.205</t>
  </si>
  <si>
    <t>Ф.F7r разд.4 стл.33 стр.206&lt;=Ф.F7r разд.4 стл.7 стр.206</t>
  </si>
  <si>
    <t>Ф.F7r разд.4 стл.33 стр.207&lt;=Ф.F7r разд.4 стл.7 стр.207</t>
  </si>
  <si>
    <t>Ф.F7r разд.4 стл.33 стр.208&lt;=Ф.F7r разд.4 стл.7 стр.208</t>
  </si>
  <si>
    <t>Ф.F7r разд.4 стл.33 стр.209&lt;=Ф.F7r разд.4 стл.7 стр.209</t>
  </si>
  <si>
    <t>Ф.F7r разд.4 стл.33 стр.21&lt;=Ф.F7r разд.4 стл.7 стр.21</t>
  </si>
  <si>
    <t>Ф.F7r разд.4 стл.33 стр.210&lt;=Ф.F7r разд.4 стл.7 стр.210</t>
  </si>
  <si>
    <t>Ф.F7r разд.4 стл.33 стр.211&lt;=Ф.F7r разд.4 стл.7 стр.211</t>
  </si>
  <si>
    <t>Ф.F7r разд.4 стл.33 стр.212&lt;=Ф.F7r разд.4 стл.7 стр.212</t>
  </si>
  <si>
    <t>Ф.F7r разд.4 стл.33 стр.213&lt;=Ф.F7r разд.4 стл.7 стр.213</t>
  </si>
  <si>
    <t>Ф.F7r разд.4 стл.33 стр.214&lt;=Ф.F7r разд.4 стл.7 стр.214</t>
  </si>
  <si>
    <t>Ф.F7r разд.4 стл.33 стр.215&lt;=Ф.F7r разд.4 стл.7 стр.215</t>
  </si>
  <si>
    <t>Ф.F7r разд.4 стл.33 стр.216&lt;=Ф.F7r разд.4 стл.7 стр.216</t>
  </si>
  <si>
    <t>Ф.F7r разд.4 стл.33 стр.217&lt;=Ф.F7r разд.4 стл.7 стр.217</t>
  </si>
  <si>
    <t>Ф.F7r разд.4 стл.33 стр.218&lt;=Ф.F7r разд.4 стл.7 стр.218</t>
  </si>
  <si>
    <t>Ф.F7r разд.4 стл.33 стр.219&lt;=Ф.F7r разд.4 стл.7 стр.219</t>
  </si>
  <si>
    <t>Ф.F7r разд.4 стл.33 стр.22&lt;=Ф.F7r разд.4 стл.7 стр.22</t>
  </si>
  <si>
    <t>Ф.F7r разд.4 стл.33 стр.220&lt;=Ф.F7r разд.4 стл.7 стр.220</t>
  </si>
  <si>
    <t>Ф.F7r разд.4 стл.33 стр.221&lt;=Ф.F7r разд.4 стл.7 стр.221</t>
  </si>
  <si>
    <t>Ф.F7r разд.4 стл.33 стр.222&lt;=Ф.F7r разд.4 стл.7 стр.222</t>
  </si>
  <si>
    <t>Ф.F7r разд.4 стл.33 стр.223&lt;=Ф.F7r разд.4 стл.7 стр.223</t>
  </si>
  <si>
    <t>Ф.F7r разд.4 стл.33 стр.224&lt;=Ф.F7r разд.4 стл.7 стр.224</t>
  </si>
  <si>
    <t>Ф.F7r разд.4 стл.33 стр.225&lt;=Ф.F7r разд.4 стл.7 стр.225</t>
  </si>
  <si>
    <t>Ф.F7r разд.4 стл.33 стр.226&lt;=Ф.F7r разд.4 стл.7 стр.226</t>
  </si>
  <si>
    <t>Ф.F7r разд.4 стл.33 стр.227&lt;=Ф.F7r разд.4 стл.7 стр.227</t>
  </si>
  <si>
    <t>Ф.F7r разд.4 стл.33 стр.228&lt;=Ф.F7r разд.4 стл.7 стр.228</t>
  </si>
  <si>
    <t>Ф.F7r разд.4 стл.33 стр.229&lt;=Ф.F7r разд.4 стл.7 стр.229</t>
  </si>
  <si>
    <t>Ф.F7r разд.4 стл.33 стр.23&lt;=Ф.F7r разд.4 стл.7 стр.23</t>
  </si>
  <si>
    <t>Ф.F7r разд.4 стл.33 стр.230&lt;=Ф.F7r разд.4 стл.7 стр.230</t>
  </si>
  <si>
    <t>Ф.F7r разд.4 стл.33 стр.231&lt;=Ф.F7r разд.4 стл.7 стр.231</t>
  </si>
  <si>
    <t>Ф.F7r разд.4 стл.33 стр.232&lt;=Ф.F7r разд.4 стл.7 стр.232</t>
  </si>
  <si>
    <t>Ф.F7r разд.4 стл.33 стр.233&lt;=Ф.F7r разд.4 стл.7 стр.233</t>
  </si>
  <si>
    <t>Ф.F7r разд.4 стл.33 стр.234&lt;=Ф.F7r разд.4 стл.7 стр.234</t>
  </si>
  <si>
    <t>Ф.F7r разд.4 стл.33 стр.235&lt;=Ф.F7r разд.4 стл.7 стр.235</t>
  </si>
  <si>
    <t>Ф.F7r разд.4 стл.33 стр.236&lt;=Ф.F7r разд.4 стл.7 стр.236</t>
  </si>
  <si>
    <t>Ф.F7r разд.4 стл.33 стр.237&lt;=Ф.F7r разд.4 стл.7 стр.237</t>
  </si>
  <si>
    <t>Ф.F7r разд.4 стл.33 стр.238&lt;=Ф.F7r разд.4 стл.7 стр.238</t>
  </si>
  <si>
    <t>Ф.F7r разд.4 стл.33 стр.239&lt;=Ф.F7r разд.4 стл.7 стр.239</t>
  </si>
  <si>
    <t>Ф.F7r разд.4 стл.33 стр.24&lt;=Ф.F7r разд.4 стл.7 стр.24</t>
  </si>
  <si>
    <t>Ф.F7r разд.4 стл.33 стр.240&lt;=Ф.F7r разд.4 стл.7 стр.240</t>
  </si>
  <si>
    <t>Ф.F7r разд.4 стл.33 стр.241&lt;=Ф.F7r разд.4 стл.7 стр.241</t>
  </si>
  <si>
    <t>Ф.F7r разд.4 стл.33 стр.242&lt;=Ф.F7r разд.4 стл.7 стр.242</t>
  </si>
  <si>
    <t>Ф.F7r разд.4 стл.33 стр.243&lt;=Ф.F7r разд.4 стл.7 стр.243</t>
  </si>
  <si>
    <t>Ф.F7r разд.4 стл.33 стр.244&lt;=Ф.F7r разд.4 стл.7 стр.244</t>
  </si>
  <si>
    <t>Ф.F7r разд.4 стл.33 стр.245&lt;=Ф.F7r разд.4 стл.7 стр.245</t>
  </si>
  <si>
    <t>Ф.F7r разд.4 стл.33 стр.246&lt;=Ф.F7r разд.4 стл.7 стр.246</t>
  </si>
  <si>
    <t>Ф.F7r разд.4 стл.33 стр.247&lt;=Ф.F7r разд.4 стл.7 стр.247</t>
  </si>
  <si>
    <t>Ф.F7r разд.4 стл.33 стр.248&lt;=Ф.F7r разд.4 стл.7 стр.248</t>
  </si>
  <si>
    <t>Ф.F7r разд.4 стл.33 стр.249&lt;=Ф.F7r разд.4 стл.7 стр.249</t>
  </si>
  <si>
    <t>Ф.F7r разд.4 стл.33 стр.25&lt;=Ф.F7r разд.4 стл.7 стр.25</t>
  </si>
  <si>
    <t>Ф.F7r разд.4 стл.33 стр.250&lt;=Ф.F7r разд.4 стл.7 стр.250</t>
  </si>
  <si>
    <t>Ф.F7r разд.4 стл.33 стр.251&lt;=Ф.F7r разд.4 стл.7 стр.251</t>
  </si>
  <si>
    <t>Ф.F7r разд.4 стл.33 стр.252&lt;=Ф.F7r разд.4 стл.7 стр.252</t>
  </si>
  <si>
    <t>Ф.F7r разд.4 стл.33 стр.253&lt;=Ф.F7r разд.4 стл.7 стр.253</t>
  </si>
  <si>
    <t>Ф.F7r разд.4 стл.33 стр.254&lt;=Ф.F7r разд.4 стл.7 стр.254</t>
  </si>
  <si>
    <t>Ф.F7r разд.4 стл.33 стр.255&lt;=Ф.F7r разд.4 стл.7 стр.255</t>
  </si>
  <si>
    <t>Ф.F7r разд.4 стл.33 стр.256&lt;=Ф.F7r разд.4 стл.7 стр.256</t>
  </si>
  <si>
    <t>Ф.F7r разд.4 стл.33 стр.257&lt;=Ф.F7r разд.4 стл.7 стр.257</t>
  </si>
  <si>
    <t>Ф.F7r разд.4 стл.33 стр.258&lt;=Ф.F7r разд.4 стл.7 стр.258</t>
  </si>
  <si>
    <t>Ф.F7r разд.4 стл.33 стр.259&lt;=Ф.F7r разд.4 стл.7 стр.259</t>
  </si>
  <si>
    <t>Ф.F7r разд.4 стл.33 стр.26&lt;=Ф.F7r разд.4 стл.7 стр.26</t>
  </si>
  <si>
    <t>Ф.F7r разд.4 стл.33 стр.260&lt;=Ф.F7r разд.4 стл.7 стр.260</t>
  </si>
  <si>
    <t>Ф.F7r разд.4 стл.33 стр.261&lt;=Ф.F7r разд.4 стл.7 стр.261</t>
  </si>
  <si>
    <t>Ф.F7r разд.4 стл.33 стр.262&lt;=Ф.F7r разд.4 стл.7 стр.262</t>
  </si>
  <si>
    <t>Ф.F7r разд.4 стл.33 стр.263&lt;=Ф.F7r разд.4 стл.7 стр.263</t>
  </si>
  <si>
    <t>Ф.F7r разд.4 стл.33 стр.264&lt;=Ф.F7r разд.4 стл.7 стр.264</t>
  </si>
  <si>
    <t>Ф.F7r разд.4 стл.33 стр.265&lt;=Ф.F7r разд.4 стл.7 стр.265</t>
  </si>
  <si>
    <t>Ф.F7r разд.4 стл.33 стр.266&lt;=Ф.F7r разд.4 стл.7 стр.266</t>
  </si>
  <si>
    <t>Ф.F7r разд.4 стл.33 стр.267&lt;=Ф.F7r разд.4 стл.7 стр.267</t>
  </si>
  <si>
    <t>Ф.F7r разд.4 стл.33 стр.268&lt;=Ф.F7r разд.4 стл.7 стр.268</t>
  </si>
  <si>
    <t>Ф.F7r разд.4 стл.33 стр.269&lt;=Ф.F7r разд.4 стл.7 стр.269</t>
  </si>
  <si>
    <t>Ф.F7r разд.4 стл.33 стр.27&lt;=Ф.F7r разд.4 стл.7 стр.27</t>
  </si>
  <si>
    <t>Ф.F7r разд.4 стл.33 стр.270&lt;=Ф.F7r разд.4 стл.7 стр.270</t>
  </si>
  <si>
    <t>Ф.F7r разд.4 стл.33 стр.271&lt;=Ф.F7r разд.4 стл.7 стр.271</t>
  </si>
  <si>
    <t>Ф.F7r разд.4 стл.33 стр.272&lt;=Ф.F7r разд.4 стл.7 стр.272</t>
  </si>
  <si>
    <t>Ф.F7r разд.4 стл.33 стр.273&lt;=Ф.F7r разд.4 стл.7 стр.273</t>
  </si>
  <si>
    <t>Ф.F7r разд.4 стл.33 стр.274&lt;=Ф.F7r разд.4 стл.7 стр.274</t>
  </si>
  <si>
    <t>Ф.F7r разд.4 стл.33 стр.275&lt;=Ф.F7r разд.4 стл.7 стр.275</t>
  </si>
  <si>
    <t>Ф.F7r разд.4 стл.33 стр.276&lt;=Ф.F7r разд.4 стл.7 стр.276</t>
  </si>
  <si>
    <t>Ф.F7r разд.4 стл.33 стр.277&lt;=Ф.F7r разд.4 стл.7 стр.277</t>
  </si>
  <si>
    <t>Ф.F7r разд.4 стл.33 стр.278&lt;=Ф.F7r разд.4 стл.7 стр.278</t>
  </si>
  <si>
    <t>Ф.F7r разд.4 стл.33 стр.279&lt;=Ф.F7r разд.4 стл.7 стр.279</t>
  </si>
  <si>
    <t>Ф.F7r разд.4 стл.33 стр.28&lt;=Ф.F7r разд.4 стл.7 стр.28</t>
  </si>
  <si>
    <t>Ф.F7r разд.4 стл.33 стр.280&lt;=Ф.F7r разд.4 стл.7 стр.280</t>
  </si>
  <si>
    <t>Ф.F7r разд.4 стл.33 стр.281&lt;=Ф.F7r разд.4 стл.7 стр.281</t>
  </si>
  <si>
    <t>Ф.F7r разд.4 стл.33 стр.282&lt;=Ф.F7r разд.4 стл.7 стр.282</t>
  </si>
  <si>
    <t>Ф.F7r разд.4 стл.33 стр.283&lt;=Ф.F7r разд.4 стл.7 стр.283</t>
  </si>
  <si>
    <t>Ф.F7r разд.4 стл.33 стр.284&lt;=Ф.F7r разд.4 стл.7 стр.284</t>
  </si>
  <si>
    <t>Ф.F7r разд.4 стл.33 стр.285&lt;=Ф.F7r разд.4 стл.7 стр.285</t>
  </si>
  <si>
    <t>Ф.F7r разд.4 стл.33 стр.286&lt;=Ф.F7r разд.4 стл.7 стр.286</t>
  </si>
  <si>
    <t>Ф.F7r разд.4 стл.33 стр.287&lt;=Ф.F7r разд.4 стл.7 стр.287</t>
  </si>
  <si>
    <t>Ф.F7r разд.4 стл.33 стр.288&lt;=Ф.F7r разд.4 стл.7 стр.288</t>
  </si>
  <si>
    <t>Ф.F7r разд.4 стл.33 стр.289&lt;=Ф.F7r разд.4 стл.7 стр.289</t>
  </si>
  <si>
    <t>Ф.F7r разд.4 стл.33 стр.29&lt;=Ф.F7r разд.4 стл.7 стр.29</t>
  </si>
  <si>
    <t>Ф.F7r разд.4 стл.33 стр.290&lt;=Ф.F7r разд.4 стл.7 стр.290</t>
  </si>
  <si>
    <t>Ф.F7r разд.4 стл.33 стр.291&lt;=Ф.F7r разд.4 стл.7 стр.291</t>
  </si>
  <si>
    <t>Ф.F7r разд.4 стл.33 стр.292&lt;=Ф.F7r разд.4 стл.7 стр.292</t>
  </si>
  <si>
    <t>Ф.F7r разд.4 стл.33 стр.293&lt;=Ф.F7r разд.4 стл.7 стр.293</t>
  </si>
  <si>
    <t>Ф.F7r разд.4 стл.33 стр.294&lt;=Ф.F7r разд.4 стл.7 стр.294</t>
  </si>
  <si>
    <t>Ф.F7r разд.4 стл.33 стр.295&lt;=Ф.F7r разд.4 стл.7 стр.295</t>
  </si>
  <si>
    <t>Ф.F7r разд.4 стл.33 стр.296&lt;=Ф.F7r разд.4 стл.7 стр.296</t>
  </si>
  <si>
    <t>Ф.F7r разд.4 стл.33 стр.297&lt;=Ф.F7r разд.4 стл.7 стр.297</t>
  </si>
  <si>
    <t>Ф.F7r разд.4 стл.33 стр.298&lt;=Ф.F7r разд.4 стл.7 стр.298</t>
  </si>
  <si>
    <t>Ф.F7r разд.4 стл.33 стр.299&lt;=Ф.F7r разд.4 стл.7 стр.299</t>
  </si>
  <si>
    <t>Ф.F7r разд.4 стл.33 стр.3&lt;=Ф.F7r разд.4 стл.7 стр.3</t>
  </si>
  <si>
    <t>Ф.F7r разд.4 стл.33 стр.30&lt;=Ф.F7r разд.4 стл.7 стр.30</t>
  </si>
  <si>
    <t>Ф.F7r разд.4 стл.33 стр.300&lt;=Ф.F7r разд.4 стл.7 стр.300</t>
  </si>
  <si>
    <t>Ф.F7r разд.4 стл.33 стр.301&lt;=Ф.F7r разд.4 стл.7 стр.301</t>
  </si>
  <si>
    <t>Ф.F7r разд.4 стл.33 стр.302&lt;=Ф.F7r разд.4 стл.7 стр.302</t>
  </si>
  <si>
    <t>Ф.F7r разд.4 стл.33 стр.303&lt;=Ф.F7r разд.4 стл.7 стр.303</t>
  </si>
  <si>
    <t>Ф.F7r разд.4 стл.33 стр.304&lt;=Ф.F7r разд.4 стл.7 стр.304</t>
  </si>
  <si>
    <t>Ф.F7r разд.4 стл.33 стр.305&lt;=Ф.F7r разд.4 стл.7 стр.305</t>
  </si>
  <si>
    <t>Ф.F7r разд.4 стл.33 стр.306&lt;=Ф.F7r разд.4 стл.7 стр.306</t>
  </si>
  <si>
    <t>Ф.F7r разд.4 стл.33 стр.307&lt;=Ф.F7r разд.4 стл.7 стр.307</t>
  </si>
  <si>
    <t>Ф.F7r разд.4 стл.33 стр.308&lt;=Ф.F7r разд.4 стл.7 стр.308</t>
  </si>
  <si>
    <t>Ф.F7r разд.4 стл.33 стр.309&lt;=Ф.F7r разд.4 стл.7 стр.309</t>
  </si>
  <si>
    <t>Ф.F7r разд.4 стл.33 стр.31&lt;=Ф.F7r разд.4 стл.7 стр.31</t>
  </si>
  <si>
    <t>Ф.F7r разд.4 стл.33 стр.310&lt;=Ф.F7r разд.4 стл.7 стр.310</t>
  </si>
  <si>
    <t>Ф.F7r разд.4 стл.33 стр.311&lt;=Ф.F7r разд.4 стл.7 стр.311</t>
  </si>
  <si>
    <t>Ф.F7r разд.4 стл.33 стр.312&lt;=Ф.F7r разд.4 стл.7 стр.312</t>
  </si>
  <si>
    <t>Ф.F7r разд.4 стл.33 стр.313&lt;=Ф.F7r разд.4 стл.7 стр.313</t>
  </si>
  <si>
    <t>Ф.F7r разд.4 стл.33 стр.314&lt;=Ф.F7r разд.4 стл.7 стр.314</t>
  </si>
  <si>
    <t>Ф.F7r разд.4 стл.33 стр.315&lt;=Ф.F7r разд.4 стл.7 стр.315</t>
  </si>
  <si>
    <t>Ф.F7r разд.4 стл.33 стр.316&lt;=Ф.F7r разд.4 стл.7 стр.316</t>
  </si>
  <si>
    <t>Ф.F7r разд.4 стл.33 стр.317&lt;=Ф.F7r разд.4 стл.7 стр.317</t>
  </si>
  <si>
    <t>Ф.F7r разд.4 стл.33 стр.318&lt;=Ф.F7r разд.4 стл.7 стр.318</t>
  </si>
  <si>
    <t>Ф.F7r разд.4 стл.33 стр.319&lt;=Ф.F7r разд.4 стл.7 стр.319</t>
  </si>
  <si>
    <t>Ф.F7r разд.4 стл.33 стр.32&lt;=Ф.F7r разд.4 стл.7 стр.32</t>
  </si>
  <si>
    <t>Ф.F7r разд.4 стл.33 стр.320&lt;=Ф.F7r разд.4 стл.7 стр.320</t>
  </si>
  <si>
    <t>Ф.F7r разд.4 стл.33 стр.321&lt;=Ф.F7r разд.4 стл.7 стр.321</t>
  </si>
  <si>
    <t>Ф.F7r разд.4 стл.33 стр.322&lt;=Ф.F7r разд.4 стл.7 стр.322</t>
  </si>
  <si>
    <t>Ф.F7r разд.4 стл.33 стр.33&lt;=Ф.F7r разд.4 стл.7 стр.33</t>
  </si>
  <si>
    <t>Ф.F7r разд.4 стл.33 стр.34&lt;=Ф.F7r разд.4 стл.7 стр.34</t>
  </si>
  <si>
    <t>Ф.F7r разд.4 стл.33 стр.35&lt;=Ф.F7r разд.4 стл.7 стр.35</t>
  </si>
  <si>
    <t>Ф.F7r разд.4 стл.33 стр.36&lt;=Ф.F7r разд.4 стл.7 стр.36</t>
  </si>
  <si>
    <t>Ф.F7r разд.4 стл.33 стр.37&lt;=Ф.F7r разд.4 стл.7 стр.37</t>
  </si>
  <si>
    <t>Ф.F7r разд.4 стл.33 стр.38&lt;=Ф.F7r разд.4 стл.7 стр.38</t>
  </si>
  <si>
    <t>Ф.F7r разд.4 стл.33 стр.39&lt;=Ф.F7r разд.4 стл.7 стр.39</t>
  </si>
  <si>
    <t>Ф.F7r разд.4 стл.33 стр.4&lt;=Ф.F7r разд.4 стл.7 стр.4</t>
  </si>
  <si>
    <t>Ф.F7r разд.4 стл.33 стр.40&lt;=Ф.F7r разд.4 стл.7 стр.40</t>
  </si>
  <si>
    <t>Ф.F7r разд.4 стл.33 стр.41&lt;=Ф.F7r разд.4 стл.7 стр.41</t>
  </si>
  <si>
    <t>Ф.F7r разд.4 стл.33 стр.42&lt;=Ф.F7r разд.4 стл.7 стр.42</t>
  </si>
  <si>
    <t>Ф.F7r разд.4 стл.33 стр.43&lt;=Ф.F7r разд.4 стл.7 стр.43</t>
  </si>
  <si>
    <t>Ф.F7r разд.4 стл.33 стр.44&lt;=Ф.F7r разд.4 стл.7 стр.44</t>
  </si>
  <si>
    <t>Ф.F7r разд.4 стл.33 стр.45&lt;=Ф.F7r разд.4 стл.7 стр.45</t>
  </si>
  <si>
    <t>Ф.F7r разд.4 стл.33 стр.46&lt;=Ф.F7r разд.4 стл.7 стр.46</t>
  </si>
  <si>
    <t>Ф.F7r разд.4 стл.33 стр.47&lt;=Ф.F7r разд.4 стл.7 стр.47</t>
  </si>
  <si>
    <t>Ф.F7r разд.4 стл.33 стр.48&lt;=Ф.F7r разд.4 стл.7 стр.48</t>
  </si>
  <si>
    <t>Ф.F7r разд.4 стл.33 стр.49&lt;=Ф.F7r разд.4 стл.7 стр.49</t>
  </si>
  <si>
    <t>Ф.F7r разд.4 стл.33 стр.5&lt;=Ф.F7r разд.4 стл.7 стр.5</t>
  </si>
  <si>
    <t>Ф.F7r разд.4 стл.33 стр.50&lt;=Ф.F7r разд.4 стл.7 стр.50</t>
  </si>
  <si>
    <t>Ф.F7r разд.4 стл.33 стр.51&lt;=Ф.F7r разд.4 стл.7 стр.51</t>
  </si>
  <si>
    <t>Ф.F7r разд.4 стл.33 стр.52&lt;=Ф.F7r разд.4 стл.7 стр.52</t>
  </si>
  <si>
    <t>Ф.F7r разд.4 стл.33 стр.53&lt;=Ф.F7r разд.4 стл.7 стр.53</t>
  </si>
  <si>
    <t>Ф.F7r разд.4 стл.33 стр.54&lt;=Ф.F7r разд.4 стл.7 стр.54</t>
  </si>
  <si>
    <t>Ф.F7r разд.4 стл.33 стр.55&lt;=Ф.F7r разд.4 стл.7 стр.55</t>
  </si>
  <si>
    <t>Ф.F7r разд.4 стл.33 стр.56&lt;=Ф.F7r разд.4 стл.7 стр.56</t>
  </si>
  <si>
    <t>Ф.F7r разд.4 стл.33 стр.57&lt;=Ф.F7r разд.4 стл.7 стр.57</t>
  </si>
  <si>
    <t>Ф.F7r разд.4 стл.33 стр.58&lt;=Ф.F7r разд.4 стл.7 стр.58</t>
  </si>
  <si>
    <t>Ф.F7r разд.4 стл.33 стр.59&lt;=Ф.F7r разд.4 стл.7 стр.59</t>
  </si>
  <si>
    <t>Ф.F7r разд.4 стл.33 стр.6&lt;=Ф.F7r разд.4 стл.7 стр.6</t>
  </si>
  <si>
    <t>Ф.F7r разд.4 стл.33 стр.60&lt;=Ф.F7r разд.4 стл.7 стр.60</t>
  </si>
  <si>
    <t>Ф.F7r разд.4 стл.33 стр.61&lt;=Ф.F7r разд.4 стл.7 стр.61</t>
  </si>
  <si>
    <t>Ф.F7r разд.4 стл.33 стр.62&lt;=Ф.F7r разд.4 стл.7 стр.62</t>
  </si>
  <si>
    <t>Ф.F7r разд.4 стл.33 стр.63&lt;=Ф.F7r разд.4 стл.7 стр.63</t>
  </si>
  <si>
    <t>Ф.F7r разд.4 стл.33 стр.64&lt;=Ф.F7r разд.4 стл.7 стр.64</t>
  </si>
  <si>
    <t>Ф.F7r разд.4 стл.33 стр.65&lt;=Ф.F7r разд.4 стл.7 стр.65</t>
  </si>
  <si>
    <t>Ф.F7r разд.4 стл.33 стр.66&lt;=Ф.F7r разд.4 стл.7 стр.66</t>
  </si>
  <si>
    <t>Ф.F7r разд.4 стл.33 стр.67&lt;=Ф.F7r разд.4 стл.7 стр.67</t>
  </si>
  <si>
    <t>Ф.F7r разд.4 стл.33 стр.68&lt;=Ф.F7r разд.4 стл.7 стр.68</t>
  </si>
  <si>
    <t>Ф.F7r разд.4 стл.33 стр.69&lt;=Ф.F7r разд.4 стл.7 стр.69</t>
  </si>
  <si>
    <t>Ф.F7r разд.4 стл.33 стр.7&lt;=Ф.F7r разд.4 стл.7 стр.7</t>
  </si>
  <si>
    <t>Ф.F7r разд.4 стл.33 стр.70&lt;=Ф.F7r разд.4 стл.7 стр.70</t>
  </si>
  <si>
    <t>Ф.F7r разд.4 стл.33 стр.71&lt;=Ф.F7r разд.4 стл.7 стр.71</t>
  </si>
  <si>
    <t>Ф.F7r разд.4 стл.33 стр.72&lt;=Ф.F7r разд.4 стл.7 стр.72</t>
  </si>
  <si>
    <t>Ф.F7r разд.4 стл.33 стр.73&lt;=Ф.F7r разд.4 стл.7 стр.73</t>
  </si>
  <si>
    <t>Ф.F7r разд.4 стл.33 стр.74&lt;=Ф.F7r разд.4 стл.7 стр.74</t>
  </si>
  <si>
    <t>Ф.F7r разд.4 стл.33 стр.75&lt;=Ф.F7r разд.4 стл.7 стр.75</t>
  </si>
  <si>
    <t>Ф.F7r разд.4 стл.33 стр.76&lt;=Ф.F7r разд.4 стл.7 стр.76</t>
  </si>
  <si>
    <t>Ф.F7r разд.4 стл.33 стр.77&lt;=Ф.F7r разд.4 стл.7 стр.77</t>
  </si>
  <si>
    <t>Ф.F7r разд.4 стл.33 стр.78&lt;=Ф.F7r разд.4 стл.7 стр.78</t>
  </si>
  <si>
    <t>Ф.F7r разд.4 стл.33 стр.79&lt;=Ф.F7r разд.4 стл.7 стр.79</t>
  </si>
  <si>
    <t>Ф.F7r разд.4 стл.33 стр.8&lt;=Ф.F7r разд.4 стл.7 стр.8</t>
  </si>
  <si>
    <t>Ф.F7r разд.4 стл.33 стр.80&lt;=Ф.F7r разд.4 стл.7 стр.80</t>
  </si>
  <si>
    <t>Ф.F7r разд.4 стл.33 стр.81&lt;=Ф.F7r разд.4 стл.7 стр.81</t>
  </si>
  <si>
    <t>Ф.F7r разд.4 стл.33 стр.82&lt;=Ф.F7r разд.4 стл.7 стр.82</t>
  </si>
  <si>
    <t>Ф.F7r разд.4 стл.33 стр.83&lt;=Ф.F7r разд.4 стл.7 стр.83</t>
  </si>
  <si>
    <t>Ф.F7r разд.4 стл.33 стр.84&lt;=Ф.F7r разд.4 стл.7 стр.84</t>
  </si>
  <si>
    <t>Ф.F7r разд.4 стл.33 стр.85&lt;=Ф.F7r разд.4 стл.7 стр.85</t>
  </si>
  <si>
    <t>Ф.F7r разд.4 стл.33 стр.86&lt;=Ф.F7r разд.4 стл.7 стр.86</t>
  </si>
  <si>
    <t>Ф.F7r разд.4 стл.33 стр.87&lt;=Ф.F7r разд.4 стл.7 стр.87</t>
  </si>
  <si>
    <t>Ф.F7r разд.4 стл.33 стр.88&lt;=Ф.F7r разд.4 стл.7 стр.88</t>
  </si>
  <si>
    <t>Ф.F7r разд.4 стл.33 стр.89&lt;=Ф.F7r разд.4 стл.7 стр.89</t>
  </si>
  <si>
    <t>Ф.F7r разд.4 стл.33 стр.9&lt;=Ф.F7r разд.4 стл.7 стр.9</t>
  </si>
  <si>
    <t>Ф.F7r разд.4 стл.33 стр.90&lt;=Ф.F7r разд.4 стл.7 стр.90</t>
  </si>
  <si>
    <t>Ф.F7r разд.4 стл.33 стр.91&lt;=Ф.F7r разд.4 стл.7 стр.91</t>
  </si>
  <si>
    <t>Ф.F7r разд.4 стл.33 стр.92&lt;=Ф.F7r разд.4 стл.7 стр.92</t>
  </si>
  <si>
    <t>Ф.F7r разд.4 стл.33 стр.93&lt;=Ф.F7r разд.4 стл.7 стр.93</t>
  </si>
  <si>
    <t>Ф.F7r разд.4 стл.33 стр.94&lt;=Ф.F7r разд.4 стл.7 стр.94</t>
  </si>
  <si>
    <t>Ф.F7r разд.4 стл.33 стр.95&lt;=Ф.F7r разд.4 стл.7 стр.95</t>
  </si>
  <si>
    <t>Ф.F7r разд.4 стл.33 стр.96&lt;=Ф.F7r разд.4 стл.7 стр.96</t>
  </si>
  <si>
    <t>Ф.F7r разд.4 стл.33 стр.97&lt;=Ф.F7r разд.4 стл.7 стр.97</t>
  </si>
  <si>
    <t>Ф.F7r разд.4 стл.33 стр.98&lt;=Ф.F7r разд.4 стл.7 стр.98</t>
  </si>
  <si>
    <t>Ф.F7r разд.4 стл.33 стр.99&lt;=Ф.F7r разд.4 стл.7 стр.99</t>
  </si>
  <si>
    <t>Ф.F7r разд.4 стл.21 стр.1=Ф.F7r разд.4 сумма стл.7-12 стр.1+Ф.F7r разд.4 сумма стл.17-20 стр.1</t>
  </si>
  <si>
    <t>Ф.F7r разд.4 стл.21 стр.10=Ф.F7r разд.4 сумма стл.7-12 стр.10+Ф.F7r разд.4 сумма стл.17-20 стр.10</t>
  </si>
  <si>
    <t>Ф.F7r разд.4 стл.21 стр.100=Ф.F7r разд.4 сумма стл.7-12 стр.100+Ф.F7r разд.4 сумма стл.17-20 стр.100</t>
  </si>
  <si>
    <t>Ф.F7r разд.4 стл.21 стр.101=Ф.F7r разд.4 сумма стл.7-12 стр.101+Ф.F7r разд.4 сумма стл.17-20 стр.101</t>
  </si>
  <si>
    <t>Ф.F7r разд.4 стл.21 стр.102=Ф.F7r разд.4 сумма стл.7-12 стр.102+Ф.F7r разд.4 сумма стл.17-20 стр.102</t>
  </si>
  <si>
    <t>Ф.F7r разд.4 стл.21 стр.103=Ф.F7r разд.4 сумма стл.7-12 стр.103+Ф.F7r разд.4 сумма стл.17-20 стр.103</t>
  </si>
  <si>
    <t>Ф.F7r разд.4 стл.21 стр.104=Ф.F7r разд.4 сумма стл.7-12 стр.104+Ф.F7r разд.4 сумма стл.17-20 стр.104</t>
  </si>
  <si>
    <t>Ф.F7r разд.4 стл.21 стр.105=Ф.F7r разд.4 сумма стл.7-12 стр.105+Ф.F7r разд.4 сумма стл.17-20 стр.105</t>
  </si>
  <si>
    <t>Ф.F7r разд.4 стл.21 стр.106=Ф.F7r разд.4 сумма стл.7-12 стр.106+Ф.F7r разд.4 сумма стл.17-20 стр.106</t>
  </si>
  <si>
    <t>Ф.F7r разд.4 стл.21 стр.107=Ф.F7r разд.4 сумма стл.7-12 стр.107+Ф.F7r разд.4 сумма стл.17-20 стр.107</t>
  </si>
  <si>
    <t>Ф.F7r разд.4 стл.21 стр.108=Ф.F7r разд.4 сумма стл.7-12 стр.108+Ф.F7r разд.4 сумма стл.17-20 стр.108</t>
  </si>
  <si>
    <t>Ф.F7r разд.4 стл.21 стр.109=Ф.F7r разд.4 сумма стл.7-12 стр.109+Ф.F7r разд.4 сумма стл.17-20 стр.109</t>
  </si>
  <si>
    <t>Ф.F7r разд.4 стл.21 стр.11=Ф.F7r разд.4 сумма стл.7-12 стр.11+Ф.F7r разд.4 сумма стл.17-20 стр.11</t>
  </si>
  <si>
    <t>Ф.F7r разд.4 стл.21 стр.110=Ф.F7r разд.4 сумма стл.7-12 стр.110+Ф.F7r разд.4 сумма стл.17-20 стр.110</t>
  </si>
  <si>
    <t>Ф.F7r разд.4 стл.21 стр.111=Ф.F7r разд.4 сумма стл.7-12 стр.111+Ф.F7r разд.4 сумма стл.17-20 стр.111</t>
  </si>
  <si>
    <t>Ф.F7r разд.4 стл.21 стр.112=Ф.F7r разд.4 сумма стл.7-12 стр.112+Ф.F7r разд.4 сумма стл.17-20 стр.112</t>
  </si>
  <si>
    <t>Ф.F7r разд.4 стл.21 стр.113=Ф.F7r разд.4 сумма стл.7-12 стр.113+Ф.F7r разд.4 сумма стл.17-20 стр.113</t>
  </si>
  <si>
    <t>Ф.F7r разд.4 стл.21 стр.114=Ф.F7r разд.4 сумма стл.7-12 стр.114+Ф.F7r разд.4 сумма стл.17-20 стр.114</t>
  </si>
  <si>
    <t>Ф.F7r разд.4 стл.21 стр.115=Ф.F7r разд.4 сумма стл.7-12 стр.115+Ф.F7r разд.4 сумма стл.17-20 стр.115</t>
  </si>
  <si>
    <t>Ф.F7r разд.4 стл.21 стр.116=Ф.F7r разд.4 сумма стл.7-12 стр.116+Ф.F7r разд.4 сумма стл.17-20 стр.116</t>
  </si>
  <si>
    <t>Ф.F7r разд.4 стл.21 стр.117=Ф.F7r разд.4 сумма стл.7-12 стр.117+Ф.F7r разд.4 сумма стл.17-20 стр.117</t>
  </si>
  <si>
    <t>Ф.F7r разд.4 стл.21 стр.118=Ф.F7r разд.4 сумма стл.7-12 стр.118+Ф.F7r разд.4 сумма стл.17-20 стр.118</t>
  </si>
  <si>
    <t>Ф.F7r разд.4 стл.21 стр.119=Ф.F7r разд.4 сумма стл.7-12 стр.119+Ф.F7r разд.4 сумма стл.17-20 стр.119</t>
  </si>
  <si>
    <t>Ф.F7r разд.4 стл.21 стр.12=Ф.F7r разд.4 сумма стл.7-12 стр.12+Ф.F7r разд.4 сумма стл.17-20 стр.12</t>
  </si>
  <si>
    <t>Ф.F7r разд.4 стл.21 стр.120=Ф.F7r разд.4 сумма стл.7-12 стр.120+Ф.F7r разд.4 сумма стл.17-20 стр.120</t>
  </si>
  <si>
    <t>Ф.F7r разд.4 стл.21 стр.121=Ф.F7r разд.4 сумма стл.7-12 стр.121+Ф.F7r разд.4 сумма стл.17-20 стр.121</t>
  </si>
  <si>
    <t>Ф.F7r разд.4 стл.21 стр.122=Ф.F7r разд.4 сумма стл.7-12 стр.122+Ф.F7r разд.4 сумма стл.17-20 стр.122</t>
  </si>
  <si>
    <t>Ф.F7r разд.4 стл.21 стр.123=Ф.F7r разд.4 сумма стл.7-12 стр.123+Ф.F7r разд.4 сумма стл.17-20 стр.123</t>
  </si>
  <si>
    <t>Ф.F7r разд.4 стл.21 стр.124=Ф.F7r разд.4 сумма стл.7-12 стр.124+Ф.F7r разд.4 сумма стл.17-20 стр.124</t>
  </si>
  <si>
    <t>Ф.F7r разд.4 стл.21 стр.125=Ф.F7r разд.4 сумма стл.7-12 стр.125+Ф.F7r разд.4 сумма стл.17-20 стр.125</t>
  </si>
  <si>
    <t>Ф.F7r разд.4 стл.21 стр.126=Ф.F7r разд.4 сумма стл.7-12 стр.126+Ф.F7r разд.4 сумма стл.17-20 стр.126</t>
  </si>
  <si>
    <t>Ф.F7r разд.4 стл.21 стр.127=Ф.F7r разд.4 сумма стл.7-12 стр.127+Ф.F7r разд.4 сумма стл.17-20 стр.127</t>
  </si>
  <si>
    <t>Ф.F7r разд.4 стл.21 стр.128=Ф.F7r разд.4 сумма стл.7-12 стр.128+Ф.F7r разд.4 сумма стл.17-20 стр.128</t>
  </si>
  <si>
    <t>Ф.F7r разд.4 стл.21 стр.129=Ф.F7r разд.4 сумма стл.7-12 стр.129+Ф.F7r разд.4 сумма стл.17-20 стр.129</t>
  </si>
  <si>
    <t>Ф.F7r разд.4 стл.21 стр.13=Ф.F7r разд.4 сумма стл.7-12 стр.13+Ф.F7r разд.4 сумма стл.17-20 стр.13</t>
  </si>
  <si>
    <t>Ф.F7r разд.4 стл.21 стр.130=Ф.F7r разд.4 сумма стл.7-12 стр.130+Ф.F7r разд.4 сумма стл.17-20 стр.130</t>
  </si>
  <si>
    <t>Ф.F7r разд.4 стл.21 стр.131=Ф.F7r разд.4 сумма стл.7-12 стр.131+Ф.F7r разд.4 сумма стл.17-20 стр.131</t>
  </si>
  <si>
    <t>Ф.F7r разд.4 стл.21 стр.132=Ф.F7r разд.4 сумма стл.7-12 стр.132+Ф.F7r разд.4 сумма стл.17-20 стр.132</t>
  </si>
  <si>
    <t>Ф.F7r разд.4 стл.21 стр.133=Ф.F7r разд.4 сумма стл.7-12 стр.133+Ф.F7r разд.4 сумма стл.17-20 стр.133</t>
  </si>
  <si>
    <t>Ф.F7r разд.4 стл.21 стр.134=Ф.F7r разд.4 сумма стл.7-12 стр.134+Ф.F7r разд.4 сумма стл.17-20 стр.134</t>
  </si>
  <si>
    <t>Ф.F7r разд.4 стл.21 стр.135=Ф.F7r разд.4 сумма стл.7-12 стр.135+Ф.F7r разд.4 сумма стл.17-20 стр.135</t>
  </si>
  <si>
    <t>Ф.F7r разд.4 стл.21 стр.136=Ф.F7r разд.4 сумма стл.7-12 стр.136+Ф.F7r разд.4 сумма стл.17-20 стр.136</t>
  </si>
  <si>
    <t>Ф.F7r разд.4 стл.21 стр.137=Ф.F7r разд.4 сумма стл.7-12 стр.137+Ф.F7r разд.4 сумма стл.17-20 стр.137</t>
  </si>
  <si>
    <t>Ф.F7r разд.4 стл.21 стр.138=Ф.F7r разд.4 сумма стл.7-12 стр.138+Ф.F7r разд.4 сумма стл.17-20 стр.138</t>
  </si>
  <si>
    <t>Ф.F7r разд.4 стл.21 стр.139=Ф.F7r разд.4 сумма стл.7-12 стр.139+Ф.F7r разд.4 сумма стл.17-20 стр.139</t>
  </si>
  <si>
    <t>Ф.F7r разд.4 стл.21 стр.14=Ф.F7r разд.4 сумма стл.7-12 стр.14+Ф.F7r разд.4 сумма стл.17-20 стр.14</t>
  </si>
  <si>
    <t>Ф.F7r разд.4 стл.21 стр.140=Ф.F7r разд.4 сумма стл.7-12 стр.140+Ф.F7r разд.4 сумма стл.17-20 стр.140</t>
  </si>
  <si>
    <t>Ф.F7r разд.4 стл.21 стр.141=Ф.F7r разд.4 сумма стл.7-12 стр.141+Ф.F7r разд.4 сумма стл.17-20 стр.141</t>
  </si>
  <si>
    <t>Ф.F7r разд.4 стл.21 стр.142=Ф.F7r разд.4 сумма стл.7-12 стр.142+Ф.F7r разд.4 сумма стл.17-20 стр.142</t>
  </si>
  <si>
    <t>Ф.F7r разд.4 стл.21 стр.143=Ф.F7r разд.4 сумма стл.7-12 стр.143+Ф.F7r разд.4 сумма стл.17-20 стр.143</t>
  </si>
  <si>
    <t>Ф.F7r разд.4 стл.21 стр.144=Ф.F7r разд.4 сумма стл.7-12 стр.144+Ф.F7r разд.4 сумма стл.17-20 стр.144</t>
  </si>
  <si>
    <t>Ф.F7r разд.4 стл.21 стр.145=Ф.F7r разд.4 сумма стл.7-12 стр.145+Ф.F7r разд.4 сумма стл.17-20 стр.145</t>
  </si>
  <si>
    <t>Ф.F7r разд.4 стл.21 стр.146=Ф.F7r разд.4 сумма стл.7-12 стр.146+Ф.F7r разд.4 сумма стл.17-20 стр.146</t>
  </si>
  <si>
    <t>Ф.F7r разд.4 стл.21 стр.147=Ф.F7r разд.4 сумма стл.7-12 стр.147+Ф.F7r разд.4 сумма стл.17-20 стр.147</t>
  </si>
  <si>
    <t>Ф.F7r разд.4 стл.21 стр.148=Ф.F7r разд.4 сумма стл.7-12 стр.148+Ф.F7r разд.4 сумма стл.17-20 стр.148</t>
  </si>
  <si>
    <t>Ф.F7r разд.4 стл.21 стр.149=Ф.F7r разд.4 сумма стл.7-12 стр.149+Ф.F7r разд.4 сумма стл.17-20 стр.149</t>
  </si>
  <si>
    <t>Ф.F7r разд.4 стл.21 стр.15=Ф.F7r разд.4 сумма стл.7-12 стр.15+Ф.F7r разд.4 сумма стл.17-20 стр.15</t>
  </si>
  <si>
    <t>Ф.F7r разд.4 стл.21 стр.150=Ф.F7r разд.4 сумма стл.7-12 стр.150+Ф.F7r разд.4 сумма стл.17-20 стр.150</t>
  </si>
  <si>
    <t>Ф.F7r разд.4 стл.21 стр.151=Ф.F7r разд.4 сумма стл.7-12 стр.151+Ф.F7r разд.4 сумма стл.17-20 стр.151</t>
  </si>
  <si>
    <t>Ф.F7r разд.4 стл.21 стр.152=Ф.F7r разд.4 сумма стл.7-12 стр.152+Ф.F7r разд.4 сумма стл.17-20 стр.152</t>
  </si>
  <si>
    <t>Ф.F7r разд.4 стл.21 стр.153=Ф.F7r разд.4 сумма стл.7-12 стр.153+Ф.F7r разд.4 сумма стл.17-20 стр.153</t>
  </si>
  <si>
    <t>Ф.F7r разд.4 стл.21 стр.154=Ф.F7r разд.4 сумма стл.7-12 стр.154+Ф.F7r разд.4 сумма стл.17-20 стр.154</t>
  </si>
  <si>
    <t>Ф.F7r разд.4 стл.21 стр.155=Ф.F7r разд.4 сумма стл.7-12 стр.155+Ф.F7r разд.4 сумма стл.17-20 стр.155</t>
  </si>
  <si>
    <t>Ф.F7r разд.4 стл.21 стр.156=Ф.F7r разд.4 сумма стл.7-12 стр.156+Ф.F7r разд.4 сумма стл.17-20 стр.156</t>
  </si>
  <si>
    <t>Ф.F7r разд.4 стл.21 стр.157=Ф.F7r разд.4 сумма стл.7-12 стр.157+Ф.F7r разд.4 сумма стл.17-20 стр.157</t>
  </si>
  <si>
    <t>Ф.F7r разд.4 стл.21 стр.158=Ф.F7r разд.4 сумма стл.7-12 стр.158+Ф.F7r разд.4 сумма стл.17-20 стр.158</t>
  </si>
  <si>
    <t>Ф.F7r разд.4 стл.21 стр.159=Ф.F7r разд.4 сумма стл.7-12 стр.159+Ф.F7r разд.4 сумма стл.17-20 стр.159</t>
  </si>
  <si>
    <t>Ф.F7r разд.4 стл.21 стр.16=Ф.F7r разд.4 сумма стл.7-12 стр.16+Ф.F7r разд.4 сумма стл.17-20 стр.16</t>
  </si>
  <si>
    <t>Ф.F7r разд.4 стл.21 стр.160=Ф.F7r разд.4 сумма стл.7-12 стр.160+Ф.F7r разд.4 сумма стл.17-20 стр.160</t>
  </si>
  <si>
    <t>Ф.F7r разд.4 стл.21 стр.161=Ф.F7r разд.4 сумма стл.7-12 стр.161+Ф.F7r разд.4 сумма стл.17-20 стр.161</t>
  </si>
  <si>
    <t>Ф.F7r разд.4 стл.21 стр.162=Ф.F7r разд.4 сумма стл.7-12 стр.162+Ф.F7r разд.4 сумма стл.17-20 стр.162</t>
  </si>
  <si>
    <t>Ф.F7r разд.4 стл.21 стр.163=Ф.F7r разд.4 сумма стл.7-12 стр.163+Ф.F7r разд.4 сумма стл.17-20 стр.163</t>
  </si>
  <si>
    <t>Ф.F7r разд.4 стл.21 стр.164=Ф.F7r разд.4 сумма стл.7-12 стр.164+Ф.F7r разд.4 сумма стл.17-20 стр.164</t>
  </si>
  <si>
    <t>Ф.F7r разд.4 стл.21 стр.165=Ф.F7r разд.4 сумма стл.7-12 стр.165+Ф.F7r разд.4 сумма стл.17-20 стр.165</t>
  </si>
  <si>
    <t>Ф.F7r разд.4 стл.21 стр.166=Ф.F7r разд.4 сумма стл.7-12 стр.166+Ф.F7r разд.4 сумма стл.17-20 стр.166</t>
  </si>
  <si>
    <t>Ф.F7r разд.4 стл.21 стр.167=Ф.F7r разд.4 сумма стл.7-12 стр.167+Ф.F7r разд.4 сумма стл.17-20 стр.167</t>
  </si>
  <si>
    <t>Ф.F7r разд.4 стл.21 стр.168=Ф.F7r разд.4 сумма стл.7-12 стр.168+Ф.F7r разд.4 сумма стл.17-20 стр.168</t>
  </si>
  <si>
    <t>Ф.F7r разд.4 стл.21 стр.169=Ф.F7r разд.4 сумма стл.7-12 стр.169+Ф.F7r разд.4 сумма стл.17-20 стр.169</t>
  </si>
  <si>
    <t>Ф.F7r разд.4 стл.21 стр.17=Ф.F7r разд.4 сумма стл.7-12 стр.17+Ф.F7r разд.4 сумма стл.17-20 стр.17</t>
  </si>
  <si>
    <t>Ф.F7r разд.4 стл.21 стр.170=Ф.F7r разд.4 сумма стл.7-12 стр.170+Ф.F7r разд.4 сумма стл.17-20 стр.170</t>
  </si>
  <si>
    <t>Ф.F7r разд.4 стл.21 стр.171=Ф.F7r разд.4 сумма стл.7-12 стр.171+Ф.F7r разд.4 сумма стл.17-20 стр.171</t>
  </si>
  <si>
    <t>Ф.F7r разд.4 стл.21 стр.172=Ф.F7r разд.4 сумма стл.7-12 стр.172+Ф.F7r разд.4 сумма стл.17-20 стр.172</t>
  </si>
  <si>
    <t>Ф.F7r разд.4 стл.21 стр.173=Ф.F7r разд.4 сумма стл.7-12 стр.173+Ф.F7r разд.4 сумма стл.17-20 стр.173</t>
  </si>
  <si>
    <t>Ф.F7r разд.4 стл.21 стр.174=Ф.F7r разд.4 сумма стл.7-12 стр.174+Ф.F7r разд.4 сумма стл.17-20 стр.174</t>
  </si>
  <si>
    <t>Ф.F7r разд.4 стл.21 стр.175=Ф.F7r разд.4 сумма стл.7-12 стр.175+Ф.F7r разд.4 сумма стл.17-20 стр.175</t>
  </si>
  <si>
    <t>Ф.F7r разд.4 стл.21 стр.176=Ф.F7r разд.4 сумма стл.7-12 стр.176+Ф.F7r разд.4 сумма стл.17-20 стр.176</t>
  </si>
  <si>
    <t>Ф.F7r разд.4 стл.21 стр.177=Ф.F7r разд.4 сумма стл.7-12 стр.177+Ф.F7r разд.4 сумма стл.17-20 стр.177</t>
  </si>
  <si>
    <t>Ф.F7r разд.4 стл.21 стр.178=Ф.F7r разд.4 сумма стл.7-12 стр.178+Ф.F7r разд.4 сумма стл.17-20 стр.178</t>
  </si>
  <si>
    <t>Ф.F7r разд.4 стл.21 стр.179=Ф.F7r разд.4 сумма стл.7-12 стр.179+Ф.F7r разд.4 сумма стл.17-20 стр.179</t>
  </si>
  <si>
    <t>Ф.F7r разд.4 стл.21 стр.18=Ф.F7r разд.4 сумма стл.7-12 стр.18+Ф.F7r разд.4 сумма стл.17-20 стр.18</t>
  </si>
  <si>
    <t>Ф.F7r разд.4 стл.21 стр.180=Ф.F7r разд.4 сумма стл.7-12 стр.180+Ф.F7r разд.4 сумма стл.17-20 стр.180</t>
  </si>
  <si>
    <t>Ф.F7r разд.4 стл.21 стр.181=Ф.F7r разд.4 сумма стл.7-12 стр.181+Ф.F7r разд.4 сумма стл.17-20 стр.181</t>
  </si>
  <si>
    <t>Ф.F7r разд.4 стл.21 стр.182=Ф.F7r разд.4 сумма стл.7-12 стр.182+Ф.F7r разд.4 сумма стл.17-20 стр.182</t>
  </si>
  <si>
    <t>Ф.F7r разд.4 стл.21 стр.183=Ф.F7r разд.4 сумма стл.7-12 стр.183+Ф.F7r разд.4 сумма стл.17-20 стр.183</t>
  </si>
  <si>
    <t>Ф.F7r разд.4 стл.21 стр.184=Ф.F7r разд.4 сумма стл.7-12 стр.184+Ф.F7r разд.4 сумма стл.17-20 стр.184</t>
  </si>
  <si>
    <t>Ф.F7r разд.4 стл.21 стр.185=Ф.F7r разд.4 сумма стл.7-12 стр.185+Ф.F7r разд.4 сумма стл.17-20 стр.185</t>
  </si>
  <si>
    <t>Ф.F7r разд.4 стл.21 стр.186=Ф.F7r разд.4 сумма стл.7-12 стр.186+Ф.F7r разд.4 сумма стл.17-20 стр.186</t>
  </si>
  <si>
    <t>Ф.F7r разд.4 стл.21 стр.187=Ф.F7r разд.4 сумма стл.7-12 стр.187+Ф.F7r разд.4 сумма стл.17-20 стр.187</t>
  </si>
  <si>
    <t>Ф.F7r разд.4 стл.21 стр.188=Ф.F7r разд.4 сумма стл.7-12 стр.188+Ф.F7r разд.4 сумма стл.17-20 стр.188</t>
  </si>
  <si>
    <t>Ф.F7r разд.4 стл.21 стр.189=Ф.F7r разд.4 сумма стл.7-12 стр.189+Ф.F7r разд.4 сумма стл.17-20 стр.189</t>
  </si>
  <si>
    <t>Ф.F7r разд.4 стл.21 стр.19=Ф.F7r разд.4 сумма стл.7-12 стр.19+Ф.F7r разд.4 сумма стл.17-20 стр.19</t>
  </si>
  <si>
    <t>Ф.F7r разд.4 стл.21 стр.190=Ф.F7r разд.4 сумма стл.7-12 стр.190+Ф.F7r разд.4 сумма стл.17-20 стр.190</t>
  </si>
  <si>
    <t>Ф.F7r разд.4 стл.21 стр.191=Ф.F7r разд.4 сумма стл.7-12 стр.191+Ф.F7r разд.4 сумма стл.17-20 стр.191</t>
  </si>
  <si>
    <t>Ф.F7r разд.4 стл.21 стр.192=Ф.F7r разд.4 сумма стл.7-12 стр.192+Ф.F7r разд.4 сумма стл.17-20 стр.192</t>
  </si>
  <si>
    <t>Ф.F7r разд.4 стл.21 стр.193=Ф.F7r разд.4 сумма стл.7-12 стр.193+Ф.F7r разд.4 сумма стл.17-20 стр.193</t>
  </si>
  <si>
    <t>Ф.F7r разд.4 стл.21 стр.194=Ф.F7r разд.4 сумма стл.7-12 стр.194+Ф.F7r разд.4 сумма стл.17-20 стр.194</t>
  </si>
  <si>
    <t>Ф.F7r разд.4 стл.21 стр.195=Ф.F7r разд.4 сумма стл.7-12 стр.195+Ф.F7r разд.4 сумма стл.17-20 стр.195</t>
  </si>
  <si>
    <t>Ф.F7r разд.4 стл.21 стр.196=Ф.F7r разд.4 сумма стл.7-12 стр.196+Ф.F7r разд.4 сумма стл.17-20 стр.196</t>
  </si>
  <si>
    <t>Ф.F7r разд.4 стл.21 стр.197=Ф.F7r разд.4 сумма стл.7-12 стр.197+Ф.F7r разд.4 сумма стл.17-20 стр.197</t>
  </si>
  <si>
    <t>Ф.F7r разд.4 стл.21 стр.198=Ф.F7r разд.4 сумма стл.7-12 стр.198+Ф.F7r разд.4 сумма стл.17-20 стр.198</t>
  </si>
  <si>
    <t>Ф.F7r разд.4 стл.21 стр.199=Ф.F7r разд.4 сумма стл.7-12 стр.199+Ф.F7r разд.4 сумма стл.17-20 стр.199</t>
  </si>
  <si>
    <t>Ф.F7r разд.4 стл.21 стр.2=Ф.F7r разд.4 сумма стл.7-12 стр.2+Ф.F7r разд.4 сумма стл.17-20 стр.2</t>
  </si>
  <si>
    <t>Ф.F7r разд.4 стл.21 стр.20=Ф.F7r разд.4 сумма стл.7-12 стр.20+Ф.F7r разд.4 сумма стл.17-20 стр.20</t>
  </si>
  <si>
    <t>Ф.F7r разд.4 стл.21 стр.200=Ф.F7r разд.4 сумма стл.7-12 стр.200+Ф.F7r разд.4 сумма стл.17-20 стр.200</t>
  </si>
  <si>
    <t>Ф.F7r разд.4 стл.21 стр.201=Ф.F7r разд.4 сумма стл.7-12 стр.201+Ф.F7r разд.4 сумма стл.17-20 стр.201</t>
  </si>
  <si>
    <t>Ф.F7r разд.4 стл.21 стр.202=Ф.F7r разд.4 сумма стл.7-12 стр.202+Ф.F7r разд.4 сумма стл.17-20 стр.202</t>
  </si>
  <si>
    <t>Ф.F7r разд.4 стл.21 стр.203=Ф.F7r разд.4 сумма стл.7-12 стр.203+Ф.F7r разд.4 сумма стл.17-20 стр.203</t>
  </si>
  <si>
    <t>Ф.F7r разд.4 стл.21 стр.204=Ф.F7r разд.4 сумма стл.7-12 стр.204+Ф.F7r разд.4 сумма стл.17-20 стр.204</t>
  </si>
  <si>
    <t>Ф.F7r разд.4 стл.21 стр.205=Ф.F7r разд.4 сумма стл.7-12 стр.205+Ф.F7r разд.4 сумма стл.17-20 стр.205</t>
  </si>
  <si>
    <t>Ф.F7r разд.4 стл.21 стр.206=Ф.F7r разд.4 сумма стл.7-12 стр.206+Ф.F7r разд.4 сумма стл.17-20 стр.206</t>
  </si>
  <si>
    <t>Ф.F7r разд.4 стл.21 стр.207=Ф.F7r разд.4 сумма стл.7-12 стр.207+Ф.F7r разд.4 сумма стл.17-20 стр.207</t>
  </si>
  <si>
    <t>Ф.F7r разд.4 стл.21 стр.208=Ф.F7r разд.4 сумма стл.7-12 стр.208+Ф.F7r разд.4 сумма стл.17-20 стр.208</t>
  </si>
  <si>
    <t>Ф.F7r разд.4 стл.21 стр.209=Ф.F7r разд.4 сумма стл.7-12 стр.209+Ф.F7r разд.4 сумма стл.17-20 стр.209</t>
  </si>
  <si>
    <t>Ф.F7r разд.4 стл.21 стр.21=Ф.F7r разд.4 сумма стл.7-12 стр.21+Ф.F7r разд.4 сумма стл.17-20 стр.21</t>
  </si>
  <si>
    <t>Ф.F7r разд.4 стл.21 стр.210=Ф.F7r разд.4 сумма стл.7-12 стр.210+Ф.F7r разд.4 сумма стл.17-20 стр.210</t>
  </si>
  <si>
    <t>Ф.F7r разд.4 стл.21 стр.211=Ф.F7r разд.4 сумма стл.7-12 стр.211+Ф.F7r разд.4 сумма стл.17-20 стр.211</t>
  </si>
  <si>
    <t>Ф.F7r разд.4 стл.21 стр.212=Ф.F7r разд.4 сумма стл.7-12 стр.212+Ф.F7r разд.4 сумма стл.17-20 стр.212</t>
  </si>
  <si>
    <t>Ф.F7r разд.4 стл.21 стр.213=Ф.F7r разд.4 сумма стл.7-12 стр.213+Ф.F7r разд.4 сумма стл.17-20 стр.213</t>
  </si>
  <si>
    <t>Ф.F7r разд.4 стл.21 стр.214=Ф.F7r разд.4 сумма стл.7-12 стр.214+Ф.F7r разд.4 сумма стл.17-20 стр.214</t>
  </si>
  <si>
    <t>Ф.F7r разд.4 стл.21 стр.215=Ф.F7r разд.4 сумма стл.7-12 стр.215+Ф.F7r разд.4 сумма стл.17-20 стр.215</t>
  </si>
  <si>
    <t>Ф.F7r разд.4 стл.21 стр.216=Ф.F7r разд.4 сумма стл.7-12 стр.216+Ф.F7r разд.4 сумма стл.17-20 стр.216</t>
  </si>
  <si>
    <t>Ф.F7r разд.4 стл.21 стр.217=Ф.F7r разд.4 сумма стл.7-12 стр.217+Ф.F7r разд.4 сумма стл.17-20 стр.217</t>
  </si>
  <si>
    <t>Ф.F7r разд.4 стл.21 стр.218=Ф.F7r разд.4 сумма стл.7-12 стр.218+Ф.F7r разд.4 сумма стл.17-20 стр.218</t>
  </si>
  <si>
    <t>Ф.F7r разд.4 стл.21 стр.219=Ф.F7r разд.4 сумма стл.7-12 стр.219+Ф.F7r разд.4 сумма стл.17-20 стр.219</t>
  </si>
  <si>
    <t>Ф.F7r разд.4 стл.21 стр.22=Ф.F7r разд.4 сумма стл.7-12 стр.22+Ф.F7r разд.4 сумма стл.17-20 стр.22</t>
  </si>
  <si>
    <t>Ф.F7r разд.4 стл.21 стр.220=Ф.F7r разд.4 сумма стл.7-12 стр.220+Ф.F7r разд.4 сумма стл.17-20 стр.220</t>
  </si>
  <si>
    <t>Ф.F7r разд.4 стл.21 стр.221=Ф.F7r разд.4 сумма стл.7-12 стр.221+Ф.F7r разд.4 сумма стл.17-20 стр.221</t>
  </si>
  <si>
    <t>Ф.F7r разд.4 стл.21 стр.222=Ф.F7r разд.4 сумма стл.7-12 стр.222+Ф.F7r разд.4 сумма стл.17-20 стр.222</t>
  </si>
  <si>
    <t>Ф.F7r разд.4 стл.21 стр.223=Ф.F7r разд.4 сумма стл.7-12 стр.223+Ф.F7r разд.4 сумма стл.17-20 стр.223</t>
  </si>
  <si>
    <t>Ф.F7r разд.4 стл.21 стр.224=Ф.F7r разд.4 сумма стл.7-12 стр.224+Ф.F7r разд.4 сумма стл.17-20 стр.224</t>
  </si>
  <si>
    <t>Ф.F7r разд.4 стл.21 стр.225=Ф.F7r разд.4 сумма стл.7-12 стр.225+Ф.F7r разд.4 сумма стл.17-20 стр.225</t>
  </si>
  <si>
    <t>Ф.F7r разд.4 стл.21 стр.226=Ф.F7r разд.4 сумма стл.7-12 стр.226+Ф.F7r разд.4 сумма стл.17-20 стр.226</t>
  </si>
  <si>
    <t>Ф.F7r разд.4 стл.21 стр.227=Ф.F7r разд.4 сумма стл.7-12 стр.227+Ф.F7r разд.4 сумма стл.17-20 стр.227</t>
  </si>
  <si>
    <t>Ф.F7r разд.4 стл.21 стр.228=Ф.F7r разд.4 сумма стл.7-12 стр.228+Ф.F7r разд.4 сумма стл.17-20 стр.228</t>
  </si>
  <si>
    <t>Ф.F7r разд.4 стл.21 стр.229=Ф.F7r разд.4 сумма стл.7-12 стр.229+Ф.F7r разд.4 сумма стл.17-20 стр.229</t>
  </si>
  <si>
    <t>Ф.F7r разд.4 стл.21 стр.23=Ф.F7r разд.4 сумма стл.7-12 стр.23+Ф.F7r разд.4 сумма стл.17-20 стр.23</t>
  </si>
  <si>
    <t>Ф.F7r разд.4 стл.21 стр.230=Ф.F7r разд.4 сумма стл.7-12 стр.230+Ф.F7r разд.4 сумма стл.17-20 стр.230</t>
  </si>
  <si>
    <t>Ф.F7r разд.4 стл.21 стр.231=Ф.F7r разд.4 сумма стл.7-12 стр.231+Ф.F7r разд.4 сумма стл.17-20 стр.231</t>
  </si>
  <si>
    <t>Ф.F7r разд.4 стл.21 стр.232=Ф.F7r разд.4 сумма стл.7-12 стр.232+Ф.F7r разд.4 сумма стл.17-20 стр.232</t>
  </si>
  <si>
    <t>Ф.F7r разд.4 стл.21 стр.233=Ф.F7r разд.4 сумма стл.7-12 стр.233+Ф.F7r разд.4 сумма стл.17-20 стр.233</t>
  </si>
  <si>
    <t>Ф.F7r разд.4 стл.21 стр.234=Ф.F7r разд.4 сумма стл.7-12 стр.234+Ф.F7r разд.4 сумма стл.17-20 стр.234</t>
  </si>
  <si>
    <t>Ф.F7r разд.4 стл.21 стр.235=Ф.F7r разд.4 сумма стл.7-12 стр.235+Ф.F7r разд.4 сумма стл.17-20 стр.235</t>
  </si>
  <si>
    <t>Ф.F7r разд.4 стл.21 стр.236=Ф.F7r разд.4 сумма стл.7-12 стр.236+Ф.F7r разд.4 сумма стл.17-20 стр.236</t>
  </si>
  <si>
    <t>Ф.F7r разд.4 стл.21 стр.237=Ф.F7r разд.4 сумма стл.7-12 стр.237+Ф.F7r разд.4 сумма стл.17-20 стр.237</t>
  </si>
  <si>
    <t>Ф.F7r разд.4 стл.21 стр.238=Ф.F7r разд.4 сумма стл.7-12 стр.238+Ф.F7r разд.4 сумма стл.17-20 стр.238</t>
  </si>
  <si>
    <t>Ф.F7r разд.4 стл.21 стр.239=Ф.F7r разд.4 сумма стл.7-12 стр.239+Ф.F7r разд.4 сумма стл.17-20 стр.239</t>
  </si>
  <si>
    <t>Ф.F7r разд.4 стл.21 стр.24=Ф.F7r разд.4 сумма стл.7-12 стр.24+Ф.F7r разд.4 сумма стл.17-20 стр.24</t>
  </si>
  <si>
    <t>Ф.F7r разд.4 стл.21 стр.240=Ф.F7r разд.4 сумма стл.7-12 стр.240+Ф.F7r разд.4 сумма стл.17-20 стр.240</t>
  </si>
  <si>
    <t>Ф.F7r разд.4 стл.21 стр.241=Ф.F7r разд.4 сумма стл.7-12 стр.241+Ф.F7r разд.4 сумма стл.17-20 стр.241</t>
  </si>
  <si>
    <t>Ф.F7r разд.4 стл.21 стр.242=Ф.F7r разд.4 сумма стл.7-12 стр.242+Ф.F7r разд.4 сумма стл.17-20 стр.242</t>
  </si>
  <si>
    <t>Ф.F7r разд.4 стл.21 стр.243=Ф.F7r разд.4 сумма стл.7-12 стр.243+Ф.F7r разд.4 сумма стл.17-20 стр.243</t>
  </si>
  <si>
    <t>Ф.F7r разд.4 стл.21 стр.244=Ф.F7r разд.4 сумма стл.7-12 стр.244+Ф.F7r разд.4 сумма стл.17-20 стр.244</t>
  </si>
  <si>
    <t>Ф.F7r разд.4 стл.21 стр.245=Ф.F7r разд.4 сумма стл.7-12 стр.245+Ф.F7r разд.4 сумма стл.17-20 стр.245</t>
  </si>
  <si>
    <t>Ф.F7r разд.4 стл.21 стр.246=Ф.F7r разд.4 сумма стл.7-12 стр.246+Ф.F7r разд.4 сумма стл.17-20 стр.246</t>
  </si>
  <si>
    <t>Ф.F7r разд.4 стл.21 стр.247=Ф.F7r разд.4 сумма стл.7-12 стр.247+Ф.F7r разд.4 сумма стл.17-20 стр.247</t>
  </si>
  <si>
    <t>Ф.F7r разд.4 стл.21 стр.248=Ф.F7r разд.4 сумма стл.7-12 стр.248+Ф.F7r разд.4 сумма стл.17-20 стр.248</t>
  </si>
  <si>
    <t>Ф.F7r разд.4 стл.21 стр.249=Ф.F7r разд.4 сумма стл.7-12 стр.249+Ф.F7r разд.4 сумма стл.17-20 стр.249</t>
  </si>
  <si>
    <t>Ф.F7r разд.4 стл.21 стр.25=Ф.F7r разд.4 сумма стл.7-12 стр.25+Ф.F7r разд.4 сумма стл.17-20 стр.25</t>
  </si>
  <si>
    <t>Ф.F7r разд.4 стл.21 стр.250=Ф.F7r разд.4 сумма стл.7-12 стр.250+Ф.F7r разд.4 сумма стл.17-20 стр.250</t>
  </si>
  <si>
    <t>Ф.F7r разд.4 стл.21 стр.251=Ф.F7r разд.4 сумма стл.7-12 стр.251+Ф.F7r разд.4 сумма стл.17-20 стр.251</t>
  </si>
  <si>
    <t>Ф.F7r разд.4 стл.21 стр.252=Ф.F7r разд.4 сумма стл.7-12 стр.252+Ф.F7r разд.4 сумма стл.17-20 стр.252</t>
  </si>
  <si>
    <t>Ф.F7r разд.4 стл.21 стр.253=Ф.F7r разд.4 сумма стл.7-12 стр.253+Ф.F7r разд.4 сумма стл.17-20 стр.253</t>
  </si>
  <si>
    <t>Ф.F7r разд.4 стл.21 стр.254=Ф.F7r разд.4 сумма стл.7-12 стр.254+Ф.F7r разд.4 сумма стл.17-20 стр.254</t>
  </si>
  <si>
    <t>Ф.F7r разд.4 стл.21 стр.255=Ф.F7r разд.4 сумма стл.7-12 стр.255+Ф.F7r разд.4 сумма стл.17-20 стр.255</t>
  </si>
  <si>
    <t>Ф.F7r разд.4 стл.21 стр.256=Ф.F7r разд.4 сумма стл.7-12 стр.256+Ф.F7r разд.4 сумма стл.17-20 стр.256</t>
  </si>
  <si>
    <t>Ф.F7r разд.4 стл.21 стр.257=Ф.F7r разд.4 сумма стл.7-12 стр.257+Ф.F7r разд.4 сумма стл.17-20 стр.257</t>
  </si>
  <si>
    <t>Ф.F7r разд.4 стл.21 стр.258=Ф.F7r разд.4 сумма стл.7-12 стр.258+Ф.F7r разд.4 сумма стл.17-20 стр.258</t>
  </si>
  <si>
    <t>Ф.F7r разд.4 стл.21 стр.259=Ф.F7r разд.4 сумма стл.7-12 стр.259+Ф.F7r разд.4 сумма стл.17-20 стр.259</t>
  </si>
  <si>
    <t>Ф.F7r разд.4 стл.21 стр.26=Ф.F7r разд.4 сумма стл.7-12 стр.26+Ф.F7r разд.4 сумма стл.17-20 стр.26</t>
  </si>
  <si>
    <t>Ф.F7r разд.4 стл.21 стр.260=Ф.F7r разд.4 сумма стл.7-12 стр.260+Ф.F7r разд.4 сумма стл.17-20 стр.260</t>
  </si>
  <si>
    <t>Ф.F7r разд.4 стл.21 стр.261=Ф.F7r разд.4 сумма стл.7-12 стр.261+Ф.F7r разд.4 сумма стл.17-20 стр.261</t>
  </si>
  <si>
    <t>Ф.F7r разд.4 стл.21 стр.262=Ф.F7r разд.4 сумма стл.7-12 стр.262+Ф.F7r разд.4 сумма стл.17-20 стр.262</t>
  </si>
  <si>
    <t>Ф.F7r разд.4 стл.21 стр.263=Ф.F7r разд.4 сумма стл.7-12 стр.263+Ф.F7r разд.4 сумма стл.17-20 стр.263</t>
  </si>
  <si>
    <t>Ф.F7r разд.4 стл.21 стр.264=Ф.F7r разд.4 сумма стл.7-12 стр.264+Ф.F7r разд.4 сумма стл.17-20 стр.264</t>
  </si>
  <si>
    <t>Ф.F7r разд.4 стл.21 стр.265=Ф.F7r разд.4 сумма стл.7-12 стр.265+Ф.F7r разд.4 сумма стл.17-20 стр.265</t>
  </si>
  <si>
    <t>Ф.F7r разд.4 стл.21 стр.266=Ф.F7r разд.4 сумма стл.7-12 стр.266+Ф.F7r разд.4 сумма стл.17-20 стр.266</t>
  </si>
  <si>
    <t>Ф.F7r разд.4 стл.21 стр.267=Ф.F7r разд.4 сумма стл.7-12 стр.267+Ф.F7r разд.4 сумма стл.17-20 стр.267</t>
  </si>
  <si>
    <t>Ф.F7r разд.4 стл.21 стр.268=Ф.F7r разд.4 сумма стл.7-12 стр.268+Ф.F7r разд.4 сумма стл.17-20 стр.268</t>
  </si>
  <si>
    <t>Ф.F7r разд.4 стл.21 стр.269=Ф.F7r разд.4 сумма стл.7-12 стр.269+Ф.F7r разд.4 сумма стл.17-20 стр.269</t>
  </si>
  <si>
    <t>Ф.F7r разд.4 стл.21 стр.27=Ф.F7r разд.4 сумма стл.7-12 стр.27+Ф.F7r разд.4 сумма стл.17-20 стр.27</t>
  </si>
  <si>
    <t>Ф.F7r разд.4 стл.21 стр.270=Ф.F7r разд.4 сумма стл.7-12 стр.270+Ф.F7r разд.4 сумма стл.17-20 стр.270</t>
  </si>
  <si>
    <t>Ф.F7r разд.4 стл.21 стр.271=Ф.F7r разд.4 сумма стл.7-12 стр.271+Ф.F7r разд.4 сумма стл.17-20 стр.271</t>
  </si>
  <si>
    <t>Ф.F7r разд.4 стл.21 стр.272=Ф.F7r разд.4 сумма стл.7-12 стр.272+Ф.F7r разд.4 сумма стл.17-20 стр.272</t>
  </si>
  <si>
    <t>Ф.F7r разд.4 стл.21 стр.273=Ф.F7r разд.4 сумма стл.7-12 стр.273+Ф.F7r разд.4 сумма стл.17-20 стр.273</t>
  </si>
  <si>
    <t>Ф.F7r разд.4 стл.21 стр.274=Ф.F7r разд.4 сумма стл.7-12 стр.274+Ф.F7r разд.4 сумма стл.17-20 стр.274</t>
  </si>
  <si>
    <t>Ф.F7r разд.4 стл.21 стр.275=Ф.F7r разд.4 сумма стл.7-12 стр.275+Ф.F7r разд.4 сумма стл.17-20 стр.275</t>
  </si>
  <si>
    <t>Ф.F7r разд.4 стл.21 стр.276=Ф.F7r разд.4 сумма стл.7-12 стр.276+Ф.F7r разд.4 сумма стл.17-20 стр.276</t>
  </si>
  <si>
    <t>Ф.F7r разд.4 стл.21 стр.277=Ф.F7r разд.4 сумма стл.7-12 стр.277+Ф.F7r разд.4 сумма стл.17-20 стр.277</t>
  </si>
  <si>
    <t>Ф.F7r разд.4 стл.21 стр.278=Ф.F7r разд.4 сумма стл.7-12 стр.278+Ф.F7r разд.4 сумма стл.17-20 стр.278</t>
  </si>
  <si>
    <t>Ф.F7r разд.4 стл.21 стр.279=Ф.F7r разд.4 сумма стл.7-12 стр.279+Ф.F7r разд.4 сумма стл.17-20 стр.279</t>
  </si>
  <si>
    <t>Ф.F7r разд.4 стл.21 стр.28=Ф.F7r разд.4 сумма стл.7-12 стр.28+Ф.F7r разд.4 сумма стл.17-20 стр.28</t>
  </si>
  <si>
    <t>Ф.F7r разд.4 стл.21 стр.280=Ф.F7r разд.4 сумма стл.7-12 стр.280+Ф.F7r разд.4 сумма стл.17-20 стр.280</t>
  </si>
  <si>
    <t>Ф.F7r разд.4 стл.21 стр.281=Ф.F7r разд.4 сумма стл.7-12 стр.281+Ф.F7r разд.4 сумма стл.17-20 стр.281</t>
  </si>
  <si>
    <t>Ф.F7r разд.4 стл.21 стр.282=Ф.F7r разд.4 сумма стл.7-12 стр.282+Ф.F7r разд.4 сумма стл.17-20 стр.282</t>
  </si>
  <si>
    <t>Ф.F7r разд.4 стл.21 стр.283=Ф.F7r разд.4 сумма стл.7-12 стр.283+Ф.F7r разд.4 сумма стл.17-20 стр.283</t>
  </si>
  <si>
    <t>Ф.F7r разд.4 стл.21 стр.284=Ф.F7r разд.4 сумма стл.7-12 стр.284+Ф.F7r разд.4 сумма стл.17-20 стр.284</t>
  </si>
  <si>
    <t>Ф.F7r разд.4 стл.21 стр.285=Ф.F7r разд.4 сумма стл.7-12 стр.285+Ф.F7r разд.4 сумма стл.17-20 стр.285</t>
  </si>
  <si>
    <t>Ф.F7r разд.4 стл.21 стр.286=Ф.F7r разд.4 сумма стл.7-12 стр.286+Ф.F7r разд.4 сумма стл.17-20 стр.286</t>
  </si>
  <si>
    <t>Ф.F7r разд.4 стл.21 стр.287=Ф.F7r разд.4 сумма стл.7-12 стр.287+Ф.F7r разд.4 сумма стл.17-20 стр.287</t>
  </si>
  <si>
    <t>Ф.F7r разд.4 стл.21 стр.288=Ф.F7r разд.4 сумма стл.7-12 стр.288+Ф.F7r разд.4 сумма стл.17-20 стр.288</t>
  </si>
  <si>
    <t>Ф.F7r разд.4 стл.21 стр.289=Ф.F7r разд.4 сумма стл.7-12 стр.289+Ф.F7r разд.4 сумма стл.17-20 стр.289</t>
  </si>
  <si>
    <t>Ф.F7r разд.4 стл.21 стр.29=Ф.F7r разд.4 сумма стл.7-12 стр.29+Ф.F7r разд.4 сумма стл.17-20 стр.29</t>
  </si>
  <si>
    <t>Ф.F7r разд.4 стл.21 стр.290=Ф.F7r разд.4 сумма стл.7-12 стр.290+Ф.F7r разд.4 сумма стл.17-20 стр.290</t>
  </si>
  <si>
    <t>Ф.F7r разд.4 стл.21 стр.291=Ф.F7r разд.4 сумма стл.7-12 стр.291+Ф.F7r разд.4 сумма стл.17-20 стр.291</t>
  </si>
  <si>
    <t>Ф.F7r разд.4 стл.21 стр.292=Ф.F7r разд.4 сумма стл.7-12 стр.292+Ф.F7r разд.4 сумма стл.17-20 стр.292</t>
  </si>
  <si>
    <t>Ф.F7r разд.4 стл.21 стр.293=Ф.F7r разд.4 сумма стл.7-12 стр.293+Ф.F7r разд.4 сумма стл.17-20 стр.293</t>
  </si>
  <si>
    <t>Ф.F7r разд.4 стл.21 стр.294=Ф.F7r разд.4 сумма стл.7-12 стр.294+Ф.F7r разд.4 сумма стл.17-20 стр.294</t>
  </si>
  <si>
    <t>Ф.F7r разд.4 стл.21 стр.295=Ф.F7r разд.4 сумма стл.7-12 стр.295+Ф.F7r разд.4 сумма стл.17-20 стр.295</t>
  </si>
  <si>
    <t>Ф.F7r разд.4 стл.21 стр.296=Ф.F7r разд.4 сумма стл.7-12 стр.296+Ф.F7r разд.4 сумма стл.17-20 стр.296</t>
  </si>
  <si>
    <t>Ф.F7r разд.4 стл.21 стр.297=Ф.F7r разд.4 сумма стл.7-12 стр.297+Ф.F7r разд.4 сумма стл.17-20 стр.297</t>
  </si>
  <si>
    <t>Ф.F7r разд.4 стл.21 стр.298=Ф.F7r разд.4 сумма стл.7-12 стр.298+Ф.F7r разд.4 сумма стл.17-20 стр.298</t>
  </si>
  <si>
    <t>Ф.F7r разд.4 стл.21 стр.299=Ф.F7r разд.4 сумма стл.7-12 стр.299+Ф.F7r разд.4 сумма стл.17-20 стр.299</t>
  </si>
  <si>
    <t>Ф.F7r разд.4 стл.21 стр.3=Ф.F7r разд.4 сумма стл.7-12 стр.3+Ф.F7r разд.4 сумма стл.17-20 стр.3</t>
  </si>
  <si>
    <t>Ф.F7r разд.4 стл.21 стр.30=Ф.F7r разд.4 сумма стл.7-12 стр.30+Ф.F7r разд.4 сумма стл.17-20 стр.30</t>
  </si>
  <si>
    <t>Ф.F7r разд.4 стл.21 стр.300=Ф.F7r разд.4 сумма стл.7-12 стр.300+Ф.F7r разд.4 сумма стл.17-20 стр.300</t>
  </si>
  <si>
    <t>Ф.F7r разд.4 стл.21 стр.301=Ф.F7r разд.4 сумма стл.7-12 стр.301+Ф.F7r разд.4 сумма стл.17-20 стр.301</t>
  </si>
  <si>
    <t>Ф.F7r разд.4 стл.21 стр.302=Ф.F7r разд.4 сумма стл.7-12 стр.302+Ф.F7r разд.4 сумма стл.17-20 стр.302</t>
  </si>
  <si>
    <t>Ф.F7r разд.4 стл.21 стр.303=Ф.F7r разд.4 сумма стл.7-12 стр.303+Ф.F7r разд.4 сумма стл.17-20 стр.303</t>
  </si>
  <si>
    <t>Ф.F7r разд.4 стл.21 стр.304=Ф.F7r разд.4 сумма стл.7-12 стр.304+Ф.F7r разд.4 сумма стл.17-20 стр.304</t>
  </si>
  <si>
    <t>Ф.F7r разд.4 стл.21 стр.305=Ф.F7r разд.4 сумма стл.7-12 стр.305+Ф.F7r разд.4 сумма стл.17-20 стр.305</t>
  </si>
  <si>
    <t>Ф.F7r разд.4 стл.21 стр.306=Ф.F7r разд.4 сумма стл.7-12 стр.306+Ф.F7r разд.4 сумма стл.17-20 стр.306</t>
  </si>
  <si>
    <t>Ф.F7r разд.4 стл.21 стр.307=Ф.F7r разд.4 сумма стл.7-12 стр.307+Ф.F7r разд.4 сумма стл.17-20 стр.307</t>
  </si>
  <si>
    <t>Ф.F7r разд.4 стл.21 стр.308=Ф.F7r разд.4 сумма стл.7-12 стр.308+Ф.F7r разд.4 сумма стл.17-20 стр.308</t>
  </si>
  <si>
    <t>Ф.F7r разд.4 стл.21 стр.309=Ф.F7r разд.4 сумма стл.7-12 стр.309+Ф.F7r разд.4 сумма стл.17-20 стр.309</t>
  </si>
  <si>
    <t>Ф.F7r разд.4 стл.21 стр.31=Ф.F7r разд.4 сумма стл.7-12 стр.31+Ф.F7r разд.4 сумма стл.17-20 стр.31</t>
  </si>
  <si>
    <t>Ф.F7r разд.4 стл.21 стр.310=Ф.F7r разд.4 сумма стл.7-12 стр.310+Ф.F7r разд.4 сумма стл.17-20 стр.310</t>
  </si>
  <si>
    <t>Ф.F7r разд.4 стл.21 стр.311=Ф.F7r разд.4 сумма стл.7-12 стр.311+Ф.F7r разд.4 сумма стл.17-20 стр.311</t>
  </si>
  <si>
    <t>Ф.F7r разд.4 стл.21 стр.312=Ф.F7r разд.4 сумма стл.7-12 стр.312+Ф.F7r разд.4 сумма стл.17-20 стр.312</t>
  </si>
  <si>
    <t>Ф.F7r разд.4 стл.21 стр.313=Ф.F7r разд.4 сумма стл.7-12 стр.313+Ф.F7r разд.4 сумма стл.17-20 стр.313</t>
  </si>
  <si>
    <t>Ф.F7r разд.4 стл.21 стр.314=Ф.F7r разд.4 сумма стл.7-12 стр.314+Ф.F7r разд.4 сумма стл.17-20 стр.314</t>
  </si>
  <si>
    <t>Ф.F7r разд.4 стл.21 стр.315=Ф.F7r разд.4 сумма стл.7-12 стр.315+Ф.F7r разд.4 сумма стл.17-20 стр.315</t>
  </si>
  <si>
    <t>Ф.F7r разд.4 стл.21 стр.316=Ф.F7r разд.4 сумма стл.7-12 стр.316+Ф.F7r разд.4 сумма стл.17-20 стр.316</t>
  </si>
  <si>
    <t>Ф.F7r разд.4 стл.21 стр.317=Ф.F7r разд.4 сумма стл.7-12 стр.317+Ф.F7r разд.4 сумма стл.17-20 стр.317</t>
  </si>
  <si>
    <t>Ф.F7r разд.4 стл.21 стр.318=Ф.F7r разд.4 сумма стл.7-12 стр.318+Ф.F7r разд.4 сумма стл.17-20 стр.318</t>
  </si>
  <si>
    <t>Ф.F7r разд.4 стл.21 стр.319=Ф.F7r разд.4 сумма стл.7-12 стр.319+Ф.F7r разд.4 сумма стл.17-20 стр.319</t>
  </si>
  <si>
    <t>Ф.F7r разд.4 стл.21 стр.32=Ф.F7r разд.4 сумма стл.7-12 стр.32+Ф.F7r разд.4 сумма стл.17-20 стр.32</t>
  </si>
  <si>
    <t>Ф.F7r разд.4 стл.21 стр.320=Ф.F7r разд.4 сумма стл.7-12 стр.320+Ф.F7r разд.4 сумма стл.17-20 стр.320</t>
  </si>
  <si>
    <t>Ф.F7r разд.4 стл.21 стр.321=Ф.F7r разд.4 сумма стл.7-12 стр.321+Ф.F7r разд.4 сумма стл.17-20 стр.321</t>
  </si>
  <si>
    <t>Ф.F7r разд.4 стл.21 стр.322=Ф.F7r разд.4 сумма стл.7-12 стр.322+Ф.F7r разд.4 сумма стл.17-20 стр.322</t>
  </si>
  <si>
    <t>Ф.F7r разд.4 стл.21 стр.33=Ф.F7r разд.4 сумма стл.7-12 стр.33+Ф.F7r разд.4 сумма стл.17-20 стр.33</t>
  </si>
  <si>
    <t>Ф.F7r разд.4 стл.21 стр.34=Ф.F7r разд.4 сумма стл.7-12 стр.34+Ф.F7r разд.4 сумма стл.17-20 стр.34</t>
  </si>
  <si>
    <t>Ф.F7r разд.4 стл.21 стр.35=Ф.F7r разд.4 сумма стл.7-12 стр.35+Ф.F7r разд.4 сумма стл.17-20 стр.35</t>
  </si>
  <si>
    <t>Ф.F7r разд.4 стл.21 стр.36=Ф.F7r разд.4 сумма стл.7-12 стр.36+Ф.F7r разд.4 сумма стл.17-20 стр.36</t>
  </si>
  <si>
    <t>Ф.F7r разд.4 стл.21 стр.37=Ф.F7r разд.4 сумма стл.7-12 стр.37+Ф.F7r разд.4 сумма стл.17-20 стр.37</t>
  </si>
  <si>
    <t>Ф.F7r разд.4 стл.21 стр.38=Ф.F7r разд.4 сумма стл.7-12 стр.38+Ф.F7r разд.4 сумма стл.17-20 стр.38</t>
  </si>
  <si>
    <t>Ф.F7r разд.4 стл.21 стр.39=Ф.F7r разд.4 сумма стл.7-12 стр.39+Ф.F7r разд.4 сумма стл.17-20 стр.39</t>
  </si>
  <si>
    <t>Ф.F7r разд.4 стл.21 стр.4=Ф.F7r разд.4 сумма стл.7-12 стр.4+Ф.F7r разд.4 сумма стл.17-20 стр.4</t>
  </si>
  <si>
    <t>Ф.F7r разд.4 стл.21 стр.40=Ф.F7r разд.4 сумма стл.7-12 стр.40+Ф.F7r разд.4 сумма стл.17-20 стр.40</t>
  </si>
  <si>
    <t>Ф.F7r разд.4 стл.21 стр.41=Ф.F7r разд.4 сумма стл.7-12 стр.41+Ф.F7r разд.4 сумма стл.17-20 стр.41</t>
  </si>
  <si>
    <t>Ф.F7r разд.4 стл.21 стр.42=Ф.F7r разд.4 сумма стл.7-12 стр.42+Ф.F7r разд.4 сумма стл.17-20 стр.42</t>
  </si>
  <si>
    <t>Ф.F7r разд.4 стл.21 стр.43=Ф.F7r разд.4 сумма стл.7-12 стр.43+Ф.F7r разд.4 сумма стл.17-20 стр.43</t>
  </si>
  <si>
    <t>Ф.F7r разд.4 стл.21 стр.44=Ф.F7r разд.4 сумма стл.7-12 стр.44+Ф.F7r разд.4 сумма стл.17-20 стр.44</t>
  </si>
  <si>
    <t>Ф.F7r разд.4 стл.21 стр.45=Ф.F7r разд.4 сумма стл.7-12 стр.45+Ф.F7r разд.4 сумма стл.17-20 стр.45</t>
  </si>
  <si>
    <t>Ф.F7r разд.4 стл.21 стр.46=Ф.F7r разд.4 сумма стл.7-12 стр.46+Ф.F7r разд.4 сумма стл.17-20 стр.46</t>
  </si>
  <si>
    <t>Ф.F7r разд.4 стл.21 стр.47=Ф.F7r разд.4 сумма стл.7-12 стр.47+Ф.F7r разд.4 сумма стл.17-20 стр.47</t>
  </si>
  <si>
    <t>Ф.F7r разд.4 стл.21 стр.48=Ф.F7r разд.4 сумма стл.7-12 стр.48+Ф.F7r разд.4 сумма стл.17-20 стр.48</t>
  </si>
  <si>
    <t>Ф.F7r разд.4 стл.21 стр.49=Ф.F7r разд.4 сумма стл.7-12 стр.49+Ф.F7r разд.4 сумма стл.17-20 стр.49</t>
  </si>
  <si>
    <t>Ф.F7r разд.4 стл.21 стр.5=Ф.F7r разд.4 сумма стл.7-12 стр.5+Ф.F7r разд.4 сумма стл.17-20 стр.5</t>
  </si>
  <si>
    <t>Ф.F7r разд.4 стл.21 стр.50=Ф.F7r разд.4 сумма стл.7-12 стр.50+Ф.F7r разд.4 сумма стл.17-20 стр.50</t>
  </si>
  <si>
    <t>Ф.F7r разд.4 стл.21 стр.51=Ф.F7r разд.4 сумма стл.7-12 стр.51+Ф.F7r разд.4 сумма стл.17-20 стр.51</t>
  </si>
  <si>
    <t>Ф.F7r разд.4 стл.21 стр.52=Ф.F7r разд.4 сумма стл.7-12 стр.52+Ф.F7r разд.4 сумма стл.17-20 стр.52</t>
  </si>
  <si>
    <t>Ф.F7r разд.4 стл.21 стр.53=Ф.F7r разд.4 сумма стл.7-12 стр.53+Ф.F7r разд.4 сумма стл.17-20 стр.53</t>
  </si>
  <si>
    <t>Ф.F7r разд.4 стл.21 стр.54=Ф.F7r разд.4 сумма стл.7-12 стр.54+Ф.F7r разд.4 сумма стл.17-20 стр.54</t>
  </si>
  <si>
    <t>Ф.F7r разд.4 стл.21 стр.55=Ф.F7r разд.4 сумма стл.7-12 стр.55+Ф.F7r разд.4 сумма стл.17-20 стр.55</t>
  </si>
  <si>
    <t>Ф.F7r разд.4 стл.21 стр.56=Ф.F7r разд.4 сумма стл.7-12 стр.56+Ф.F7r разд.4 сумма стл.17-20 стр.56</t>
  </si>
  <si>
    <t>Ф.F7r разд.4 стл.21 стр.57=Ф.F7r разд.4 сумма стл.7-12 стр.57+Ф.F7r разд.4 сумма стл.17-20 стр.57</t>
  </si>
  <si>
    <t>Ф.F7r разд.4 стл.21 стр.58=Ф.F7r разд.4 сумма стл.7-12 стр.58+Ф.F7r разд.4 сумма стл.17-20 стр.58</t>
  </si>
  <si>
    <t>Ф.F7r разд.4 стл.21 стр.59=Ф.F7r разд.4 сумма стл.7-12 стр.59+Ф.F7r разд.4 сумма стл.17-20 стр.59</t>
  </si>
  <si>
    <t>Ф.F7r разд.4 стл.21 стр.6=Ф.F7r разд.4 сумма стл.7-12 стр.6+Ф.F7r разд.4 сумма стл.17-20 стр.6</t>
  </si>
  <si>
    <t>Ф.F7r разд.4 стл.21 стр.60=Ф.F7r разд.4 сумма стл.7-12 стр.60+Ф.F7r разд.4 сумма стл.17-20 стр.60</t>
  </si>
  <si>
    <t>Ф.F7r разд.4 стл.21 стр.61=Ф.F7r разд.4 сумма стл.7-12 стр.61+Ф.F7r разд.4 сумма стл.17-20 стр.61</t>
  </si>
  <si>
    <t>Ф.F7r разд.4 стл.21 стр.62=Ф.F7r разд.4 сумма стл.7-12 стр.62+Ф.F7r разд.4 сумма стл.17-20 стр.62</t>
  </si>
  <si>
    <t>Ф.F7r разд.4 стл.21 стр.63=Ф.F7r разд.4 сумма стл.7-12 стр.63+Ф.F7r разд.4 сумма стл.17-20 стр.63</t>
  </si>
  <si>
    <t>Ф.F7r разд.4 стл.21 стр.64=Ф.F7r разд.4 сумма стл.7-12 стр.64+Ф.F7r разд.4 сумма стл.17-20 стр.64</t>
  </si>
  <si>
    <t>Ф.F7r разд.4 стл.21 стр.65=Ф.F7r разд.4 сумма стл.7-12 стр.65+Ф.F7r разд.4 сумма стл.17-20 стр.65</t>
  </si>
  <si>
    <t>Ф.F7r разд.4 стл.21 стр.66=Ф.F7r разд.4 сумма стл.7-12 стр.66+Ф.F7r разд.4 сумма стл.17-20 стр.66</t>
  </si>
  <si>
    <t>Ф.F7r разд.4 стл.21 стр.67=Ф.F7r разд.4 сумма стл.7-12 стр.67+Ф.F7r разд.4 сумма стл.17-20 стр.67</t>
  </si>
  <si>
    <t>Ф.F7r разд.4 стл.21 стр.68=Ф.F7r разд.4 сумма стл.7-12 стр.68+Ф.F7r разд.4 сумма стл.17-20 стр.68</t>
  </si>
  <si>
    <t>Ф.F7r разд.4 стл.21 стр.69=Ф.F7r разд.4 сумма стл.7-12 стр.69+Ф.F7r разд.4 сумма стл.17-20 стр.69</t>
  </si>
  <si>
    <t>Ф.F7r разд.4 стл.21 стр.7=Ф.F7r разд.4 сумма стл.7-12 стр.7+Ф.F7r разд.4 сумма стл.17-20 стр.7</t>
  </si>
  <si>
    <t>Ф.F7r разд.4 стл.21 стр.70=Ф.F7r разд.4 сумма стл.7-12 стр.70+Ф.F7r разд.4 сумма стл.17-20 стр.70</t>
  </si>
  <si>
    <t>Ф.F7r разд.4 стл.21 стр.71=Ф.F7r разд.4 сумма стл.7-12 стр.71+Ф.F7r разд.4 сумма стл.17-20 стр.71</t>
  </si>
  <si>
    <t>Ф.F7r разд.4 стл.21 стр.72=Ф.F7r разд.4 сумма стл.7-12 стр.72+Ф.F7r разд.4 сумма стл.17-20 стр.72</t>
  </si>
  <si>
    <t>Ф.F7r разд.4 стл.21 стр.73=Ф.F7r разд.4 сумма стл.7-12 стр.73+Ф.F7r разд.4 сумма стл.17-20 стр.73</t>
  </si>
  <si>
    <t>Ф.F7r разд.4 стл.21 стр.74=Ф.F7r разд.4 сумма стл.7-12 стр.74+Ф.F7r разд.4 сумма стл.17-20 стр.74</t>
  </si>
  <si>
    <t>Ф.F7r разд.4 стл.21 стр.75=Ф.F7r разд.4 сумма стл.7-12 стр.75+Ф.F7r разд.4 сумма стл.17-20 стр.75</t>
  </si>
  <si>
    <t>Ф.F7r разд.4 стл.21 стр.76=Ф.F7r разд.4 сумма стл.7-12 стр.76+Ф.F7r разд.4 сумма стл.17-20 стр.76</t>
  </si>
  <si>
    <t>Ф.F7r разд.4 стл.21 стр.77=Ф.F7r разд.4 сумма стл.7-12 стр.77+Ф.F7r разд.4 сумма стл.17-20 стр.77</t>
  </si>
  <si>
    <t>Ф.F7r разд.4 стл.21 стр.78=Ф.F7r разд.4 сумма стл.7-12 стр.78+Ф.F7r разд.4 сумма стл.17-20 стр.78</t>
  </si>
  <si>
    <t>Ф.F7r разд.4 стл.21 стр.79=Ф.F7r разд.4 сумма стл.7-12 стр.79+Ф.F7r разд.4 сумма стл.17-20 стр.79</t>
  </si>
  <si>
    <t>Ф.F7r разд.4 стл.21 стр.8=Ф.F7r разд.4 сумма стл.7-12 стр.8+Ф.F7r разд.4 сумма стл.17-20 стр.8</t>
  </si>
  <si>
    <t>Ф.F7r разд.4 стл.21 стр.80=Ф.F7r разд.4 сумма стл.7-12 стр.80+Ф.F7r разд.4 сумма стл.17-20 стр.80</t>
  </si>
  <si>
    <t>Ф.F7r разд.4 стл.21 стр.81=Ф.F7r разд.4 сумма стл.7-12 стр.81+Ф.F7r разд.4 сумма стл.17-20 стр.81</t>
  </si>
  <si>
    <t>Ф.F7r разд.4 стл.21 стр.82=Ф.F7r разд.4 сумма стл.7-12 стр.82+Ф.F7r разд.4 сумма стл.17-20 стр.82</t>
  </si>
  <si>
    <t>Ф.F7r разд.4 стл.21 стр.83=Ф.F7r разд.4 сумма стл.7-12 стр.83+Ф.F7r разд.4 сумма стл.17-20 стр.83</t>
  </si>
  <si>
    <t>Ф.F7r разд.4 стл.21 стр.84=Ф.F7r разд.4 сумма стл.7-12 стр.84+Ф.F7r разд.4 сумма стл.17-20 стр.84</t>
  </si>
  <si>
    <t>Ф.F7r разд.4 стл.21 стр.85=Ф.F7r разд.4 сумма стл.7-12 стр.85+Ф.F7r разд.4 сумма стл.17-20 стр.85</t>
  </si>
  <si>
    <t>Ф.F7r разд.4 стл.21 стр.86=Ф.F7r разд.4 сумма стл.7-12 стр.86+Ф.F7r разд.4 сумма стл.17-20 стр.86</t>
  </si>
  <si>
    <t>Ф.F7r разд.4 стл.21 стр.87=Ф.F7r разд.4 сумма стл.7-12 стр.87+Ф.F7r разд.4 сумма стл.17-20 стр.87</t>
  </si>
  <si>
    <t>Ф.F7r разд.4 стл.21 стр.88=Ф.F7r разд.4 сумма стл.7-12 стр.88+Ф.F7r разд.4 сумма стл.17-20 стр.88</t>
  </si>
  <si>
    <t>Ф.F7r разд.4 стл.21 стр.89=Ф.F7r разд.4 сумма стл.7-12 стр.89+Ф.F7r разд.4 сумма стл.17-20 стр.89</t>
  </si>
  <si>
    <t>Ф.F7r разд.4 стл.21 стр.9=Ф.F7r разд.4 сумма стл.7-12 стр.9+Ф.F7r разд.4 сумма стл.17-20 стр.9</t>
  </si>
  <si>
    <t>Ф.F7r разд.4 стл.21 стр.90=Ф.F7r разд.4 сумма стл.7-12 стр.90+Ф.F7r разд.4 сумма стл.17-20 стр.90</t>
  </si>
  <si>
    <t>Ф.F7r разд.4 стл.21 стр.91=Ф.F7r разд.4 сумма стл.7-12 стр.91+Ф.F7r разд.4 сумма стл.17-20 стр.91</t>
  </si>
  <si>
    <t>Ф.F7r разд.4 стл.21 стр.92=Ф.F7r разд.4 сумма стл.7-12 стр.92+Ф.F7r разд.4 сумма стл.17-20 стр.92</t>
  </si>
  <si>
    <t>Ф.F7r разд.4 стл.21 стр.93=Ф.F7r разд.4 сумма стл.7-12 стр.93+Ф.F7r разд.4 сумма стл.17-20 стр.93</t>
  </si>
  <si>
    <t>Ф.F7r разд.4 стл.21 стр.94=Ф.F7r разд.4 сумма стл.7-12 стр.94+Ф.F7r разд.4 сумма стл.17-20 стр.94</t>
  </si>
  <si>
    <t>Ф.F7r разд.4 стл.21 стр.95=Ф.F7r разд.4 сумма стл.7-12 стр.95+Ф.F7r разд.4 сумма стл.17-20 стр.95</t>
  </si>
  <si>
    <t>Ф.F7r разд.4 стл.21 стр.96=Ф.F7r разд.4 сумма стл.7-12 стр.96+Ф.F7r разд.4 сумма стл.17-20 стр.96</t>
  </si>
  <si>
    <t>Ф.F7r разд.4 стл.21 стр.97=Ф.F7r разд.4 сумма стл.7-12 стр.97+Ф.F7r разд.4 сумма стл.17-20 стр.97</t>
  </si>
  <si>
    <t>Ф.F7r разд.4 стл.21 стр.98=Ф.F7r разд.4 сумма стл.7-12 стр.98+Ф.F7r разд.4 сумма стл.17-20 стр.98</t>
  </si>
  <si>
    <t>Ф.F7r разд.4 стл.21 стр.99=Ф.F7r разд.4 сумма стл.7-12 стр.99+Ф.F7r разд.4 сумма стл.17-20 стр.99</t>
  </si>
  <si>
    <t>Ф.F7r разд.4 стл.7 стр.1=Ф.F7r разд.4 сумма стл.2-5 стр.1</t>
  </si>
  <si>
    <t>Ф.F7r разд.4 стл.7 стр.10=Ф.F7r разд.4 сумма стл.2-5 стр.10</t>
  </si>
  <si>
    <t>Ф.F7r разд.4 стл.7 стр.100=Ф.F7r разд.4 сумма стл.2-5 стр.100</t>
  </si>
  <si>
    <t>Ф.F7r разд.4 стл.7 стр.101=Ф.F7r разд.4 сумма стл.2-5 стр.101</t>
  </si>
  <si>
    <t>Ф.F7r разд.4 стл.7 стр.102=Ф.F7r разд.4 сумма стл.2-5 стр.102</t>
  </si>
  <si>
    <t>Ф.F7r разд.4 стл.7 стр.103=Ф.F7r разд.4 сумма стл.2-5 стр.103</t>
  </si>
  <si>
    <t>Ф.F7r разд.4 стл.7 стр.104=Ф.F7r разд.4 сумма стл.2-5 стр.104</t>
  </si>
  <si>
    <t>Ф.F7r разд.4 стл.7 стр.105=Ф.F7r разд.4 сумма стл.2-5 стр.105</t>
  </si>
  <si>
    <t>Ф.F7r разд.4 стл.7 стр.106=Ф.F7r разд.4 сумма стл.2-5 стр.106</t>
  </si>
  <si>
    <t>Ф.F7r разд.4 стл.7 стр.107=Ф.F7r разд.4 сумма стл.2-5 стр.107</t>
  </si>
  <si>
    <t>Ф.F7r разд.4 стл.7 стр.108=Ф.F7r разд.4 сумма стл.2-5 стр.108</t>
  </si>
  <si>
    <t>Ф.F7r разд.4 стл.7 стр.109=Ф.F7r разд.4 сумма стл.2-5 стр.109</t>
  </si>
  <si>
    <t>Ф.F7r разд.4 стл.7 стр.11=Ф.F7r разд.4 сумма стл.2-5 стр.11</t>
  </si>
  <si>
    <t>Ф.F7r разд.4 стл.7 стр.110=Ф.F7r разд.4 сумма стл.2-5 стр.110</t>
  </si>
  <si>
    <t>Ф.F7r разд.4 стл.7 стр.111=Ф.F7r разд.4 сумма стл.2-5 стр.111</t>
  </si>
  <si>
    <t>Ф.F7r разд.4 стл.7 стр.112=Ф.F7r разд.4 сумма стл.2-5 стр.112</t>
  </si>
  <si>
    <t>Ф.F7r разд.4 стл.7 стр.113=Ф.F7r разд.4 сумма стл.2-5 стр.113</t>
  </si>
  <si>
    <t>Ф.F7r разд.4 стл.7 стр.114=Ф.F7r разд.4 сумма стл.2-5 стр.114</t>
  </si>
  <si>
    <t>Ф.F7r разд.4 стл.7 стр.115=Ф.F7r разд.4 сумма стл.2-5 стр.115</t>
  </si>
  <si>
    <t>Ф.F7r разд.4 стл.7 стр.116=Ф.F7r разд.4 сумма стл.2-5 стр.116</t>
  </si>
  <si>
    <t>Ф.F7r разд.4 стл.7 стр.117=Ф.F7r разд.4 сумма стл.2-5 стр.117</t>
  </si>
  <si>
    <t>Ф.F7r разд.4 стл.7 стр.118=Ф.F7r разд.4 сумма стл.2-5 стр.118</t>
  </si>
  <si>
    <t>Ф.F7r разд.4 стл.7 стр.119=Ф.F7r разд.4 сумма стл.2-5 стр.119</t>
  </si>
  <si>
    <t>Ф.F7r разд.4 стл.7 стр.12=Ф.F7r разд.4 сумма стл.2-5 стр.12</t>
  </si>
  <si>
    <t>Ф.F7r разд.4 стл.7 стр.120=Ф.F7r разд.4 сумма стл.2-5 стр.120</t>
  </si>
  <si>
    <t>Ф.F7r разд.4 стл.7 стр.121=Ф.F7r разд.4 сумма стл.2-5 стр.121</t>
  </si>
  <si>
    <t>Ф.F7r разд.4 стл.7 стр.122=Ф.F7r разд.4 сумма стл.2-5 стр.122</t>
  </si>
  <si>
    <t>Ф.F7r разд.4 стл.7 стр.123=Ф.F7r разд.4 сумма стл.2-5 стр.123</t>
  </si>
  <si>
    <t>Ф.F7r разд.4 стл.7 стр.124=Ф.F7r разд.4 сумма стл.2-5 стр.124</t>
  </si>
  <si>
    <t>Ф.F7r разд.4 стл.7 стр.125=Ф.F7r разд.4 сумма стл.2-5 стр.125</t>
  </si>
  <si>
    <t>Ф.F7r разд.4 стл.7 стр.126=Ф.F7r разд.4 сумма стл.2-5 стр.126</t>
  </si>
  <si>
    <t>Ф.F7r разд.4 стл.7 стр.127=Ф.F7r разд.4 сумма стл.2-5 стр.127</t>
  </si>
  <si>
    <t>Ф.F7r разд.4 стл.7 стр.128=Ф.F7r разд.4 сумма стл.2-5 стр.128</t>
  </si>
  <si>
    <t>Ф.F7r разд.4 стл.7 стр.129=Ф.F7r разд.4 сумма стл.2-5 стр.129</t>
  </si>
  <si>
    <t>Ф.F7r разд.4 стл.7 стр.13=Ф.F7r разд.4 сумма стл.2-5 стр.13</t>
  </si>
  <si>
    <t>Ф.F7r разд.4 стл.7 стр.130=Ф.F7r разд.4 сумма стл.2-5 стр.130</t>
  </si>
  <si>
    <t>Ф.F7r разд.4 стл.7 стр.131=Ф.F7r разд.4 сумма стл.2-5 стр.131</t>
  </si>
  <si>
    <t>Ф.F7r разд.4 стл.7 стр.132=Ф.F7r разд.4 сумма стл.2-5 стр.132</t>
  </si>
  <si>
    <t>Ф.F7r разд.4 стл.7 стр.133=Ф.F7r разд.4 сумма стл.2-5 стр.133</t>
  </si>
  <si>
    <t>Ф.F7r разд.4 стл.7 стр.134=Ф.F7r разд.4 сумма стл.2-5 стр.134</t>
  </si>
  <si>
    <t>Ф.F7r разд.4 стл.7 стр.135=Ф.F7r разд.4 сумма стл.2-5 стр.135</t>
  </si>
  <si>
    <t>Ф.F7r разд.4 стл.7 стр.136=Ф.F7r разд.4 сумма стл.2-5 стр.136</t>
  </si>
  <si>
    <t>Ф.F7r разд.4 стл.7 стр.137=Ф.F7r разд.4 сумма стл.2-5 стр.137</t>
  </si>
  <si>
    <t>Ф.F7r разд.4 стл.7 стр.138=Ф.F7r разд.4 сумма стл.2-5 стр.138</t>
  </si>
  <si>
    <t>Ф.F7r разд.4 стл.7 стр.139=Ф.F7r разд.4 сумма стл.2-5 стр.139</t>
  </si>
  <si>
    <t>Ф.F7r разд.4 стл.7 стр.14=Ф.F7r разд.4 сумма стл.2-5 стр.14</t>
  </si>
  <si>
    <t>Ф.F7r разд.4 стл.7 стр.140=Ф.F7r разд.4 сумма стл.2-5 стр.140</t>
  </si>
  <si>
    <t>Ф.F7r разд.4 стл.7 стр.141=Ф.F7r разд.4 сумма стл.2-5 стр.141</t>
  </si>
  <si>
    <t>Ф.F7r разд.4 стл.7 стр.142=Ф.F7r разд.4 сумма стл.2-5 стр.142</t>
  </si>
  <si>
    <t>Ф.F7r разд.4 стл.7 стр.143=Ф.F7r разд.4 сумма стл.2-5 стр.143</t>
  </si>
  <si>
    <t>Ф.F7r разд.4 стл.7 стр.144=Ф.F7r разд.4 сумма стл.2-5 стр.144</t>
  </si>
  <si>
    <t>Ф.F7r разд.4 стл.7 стр.145=Ф.F7r разд.4 сумма стл.2-5 стр.145</t>
  </si>
  <si>
    <t>Ф.F7r разд.4 стл.7 стр.146=Ф.F7r разд.4 сумма стл.2-5 стр.146</t>
  </si>
  <si>
    <t>Ф.F7r разд.4 стл.7 стр.147=Ф.F7r разд.4 сумма стл.2-5 стр.147</t>
  </si>
  <si>
    <t>Ф.F7r разд.4 стл.7 стр.148=Ф.F7r разд.4 сумма стл.2-5 стр.148</t>
  </si>
  <si>
    <t>Ф.F7r разд.4 стл.7 стр.149=Ф.F7r разд.4 сумма стл.2-5 стр.149</t>
  </si>
  <si>
    <t>Ф.F7r разд.4 стл.7 стр.15=Ф.F7r разд.4 сумма стл.2-5 стр.15</t>
  </si>
  <si>
    <t>Ф.F7r разд.4 стл.7 стр.150=Ф.F7r разд.4 сумма стл.2-5 стр.150</t>
  </si>
  <si>
    <t>Ф.F7r разд.4 стл.7 стр.151=Ф.F7r разд.4 сумма стл.2-5 стр.151</t>
  </si>
  <si>
    <t>Ф.F7r разд.4 стл.7 стр.152=Ф.F7r разд.4 сумма стл.2-5 стр.152</t>
  </si>
  <si>
    <t>Ф.F7r разд.4 стл.7 стр.153=Ф.F7r разд.4 сумма стл.2-5 стр.153</t>
  </si>
  <si>
    <t>Ф.F7r разд.4 стл.7 стр.154=Ф.F7r разд.4 сумма стл.2-5 стр.154</t>
  </si>
  <si>
    <t>Ф.F7r разд.4 стл.7 стр.155=Ф.F7r разд.4 сумма стл.2-5 стр.155</t>
  </si>
  <si>
    <t>Ф.F7r разд.4 стл.7 стр.156=Ф.F7r разд.4 сумма стл.2-5 стр.156</t>
  </si>
  <si>
    <t>Ф.F7r разд.4 стл.7 стр.157=Ф.F7r разд.4 сумма стл.2-5 стр.157</t>
  </si>
  <si>
    <t>Ф.F7r разд.4 стл.7 стр.158=Ф.F7r разд.4 сумма стл.2-5 стр.158</t>
  </si>
  <si>
    <t>Ф.F7r разд.4 стл.7 стр.159=Ф.F7r разд.4 сумма стл.2-5 стр.159</t>
  </si>
  <si>
    <t>Ф.F7r разд.4 стл.7 стр.16=Ф.F7r разд.4 сумма стл.2-5 стр.16</t>
  </si>
  <si>
    <t>Ф.F7r разд.4 стл.7 стр.160=Ф.F7r разд.4 сумма стл.2-5 стр.160</t>
  </si>
  <si>
    <t>Ф.F7r разд.4 стл.7 стр.161=Ф.F7r разд.4 сумма стл.2-5 стр.161</t>
  </si>
  <si>
    <t>Ф.F7r разд.4 стл.7 стр.162=Ф.F7r разд.4 сумма стл.2-5 стр.162</t>
  </si>
  <si>
    <t>Ф.F7r разд.4 стл.7 стр.163=Ф.F7r разд.4 сумма стл.2-5 стр.163</t>
  </si>
  <si>
    <t>Ф.F7r разд.4 стл.7 стр.164=Ф.F7r разд.4 сумма стл.2-5 стр.164</t>
  </si>
  <si>
    <t>Ф.F7r разд.4 стл.7 стр.165=Ф.F7r разд.4 сумма стл.2-5 стр.165</t>
  </si>
  <si>
    <t>Ф.F7r разд.4 стл.7 стр.166=Ф.F7r разд.4 сумма стл.2-5 стр.166</t>
  </si>
  <si>
    <t>Ф.F7r разд.4 стл.7 стр.167=Ф.F7r разд.4 сумма стл.2-5 стр.167</t>
  </si>
  <si>
    <t>Ф.F7r разд.4 стл.7 стр.168=Ф.F7r разд.4 сумма стл.2-5 стр.168</t>
  </si>
  <si>
    <t>Ф.F7r разд.4 стл.7 стр.169=Ф.F7r разд.4 сумма стл.2-5 стр.169</t>
  </si>
  <si>
    <t>Ф.F7r разд.4 стл.7 стр.17=Ф.F7r разд.4 сумма стл.2-5 стр.17</t>
  </si>
  <si>
    <t>Ф.F7r разд.4 стл.7 стр.170=Ф.F7r разд.4 сумма стл.2-5 стр.170</t>
  </si>
  <si>
    <t>Ф.F7r разд.4 стл.7 стр.171=Ф.F7r разд.4 сумма стл.2-5 стр.171</t>
  </si>
  <si>
    <t>Ф.F7r разд.4 стл.7 стр.172=Ф.F7r разд.4 сумма стл.2-5 стр.172</t>
  </si>
  <si>
    <t>Ф.F7r разд.4 стл.7 стр.173=Ф.F7r разд.4 сумма стл.2-5 стр.173</t>
  </si>
  <si>
    <t>Ф.F7r разд.4 стл.7 стр.174=Ф.F7r разд.4 сумма стл.2-5 стр.174</t>
  </si>
  <si>
    <t>Ф.F7r разд.4 стл.7 стр.175=Ф.F7r разд.4 сумма стл.2-5 стр.175</t>
  </si>
  <si>
    <t>Ф.F7r разд.4 стл.7 стр.176=Ф.F7r разд.4 сумма стл.2-5 стр.176</t>
  </si>
  <si>
    <t>Ф.F7r разд.4 стл.7 стр.177=Ф.F7r разд.4 сумма стл.2-5 стр.177</t>
  </si>
  <si>
    <t>Ф.F7r разд.4 стл.7 стр.178=Ф.F7r разд.4 сумма стл.2-5 стр.178</t>
  </si>
  <si>
    <t>Ф.F7r разд.4 стл.7 стр.179=Ф.F7r разд.4 сумма стл.2-5 стр.179</t>
  </si>
  <si>
    <t>Ф.F7r разд.4 стл.7 стр.18=Ф.F7r разд.4 сумма стл.2-5 стр.18</t>
  </si>
  <si>
    <t>Ф.F7r разд.4 стл.7 стр.180=Ф.F7r разд.4 сумма стл.2-5 стр.180</t>
  </si>
  <si>
    <t>Ф.F7r разд.4 стл.7 стр.181=Ф.F7r разд.4 сумма стл.2-5 стр.181</t>
  </si>
  <si>
    <t>Ф.F7r разд.4 стл.7 стр.182=Ф.F7r разд.4 сумма стл.2-5 стр.182</t>
  </si>
  <si>
    <t>Ф.F7r разд.4 стл.7 стр.183=Ф.F7r разд.4 сумма стл.2-5 стр.183</t>
  </si>
  <si>
    <t>Ф.F7r разд.4 стл.7 стр.184=Ф.F7r разд.4 сумма стл.2-5 стр.184</t>
  </si>
  <si>
    <t>Ф.F7r разд.4 стл.7 стр.185=Ф.F7r разд.4 сумма стл.2-5 стр.185</t>
  </si>
  <si>
    <t>Ф.F7r разд.4 стл.7 стр.186=Ф.F7r разд.4 сумма стл.2-5 стр.186</t>
  </si>
  <si>
    <t>Ф.F7r разд.4 стл.7 стр.187=Ф.F7r разд.4 сумма стл.2-5 стр.187</t>
  </si>
  <si>
    <t>Ф.F7r разд.4 стл.7 стр.188=Ф.F7r разд.4 сумма стл.2-5 стр.188</t>
  </si>
  <si>
    <t>Ф.F7r разд.4 стл.7 стр.189=Ф.F7r разд.4 сумма стл.2-5 стр.189</t>
  </si>
  <si>
    <t>Ф.F7r разд.4 стл.7 стр.19=Ф.F7r разд.4 сумма стл.2-5 стр.19</t>
  </si>
  <si>
    <t>Ф.F7r разд.4 стл.7 стр.190=Ф.F7r разд.4 сумма стл.2-5 стр.190</t>
  </si>
  <si>
    <t>Ф.F7r разд.4 стл.7 стр.191=Ф.F7r разд.4 сумма стл.2-5 стр.191</t>
  </si>
  <si>
    <t>Ф.F7r разд.4 стл.7 стр.192=Ф.F7r разд.4 сумма стл.2-5 стр.192</t>
  </si>
  <si>
    <t>Ф.F7r разд.4 стл.7 стр.193=Ф.F7r разд.4 сумма стл.2-5 стр.193</t>
  </si>
  <si>
    <t>Ф.F7r разд.4 стл.7 стр.194=Ф.F7r разд.4 сумма стл.2-5 стр.194</t>
  </si>
  <si>
    <t>Ф.F7r разд.4 стл.7 стр.195=Ф.F7r разд.4 сумма стл.2-5 стр.195</t>
  </si>
  <si>
    <t>Ф.F7r разд.4 стл.7 стр.196=Ф.F7r разд.4 сумма стл.2-5 стр.196</t>
  </si>
  <si>
    <t>Ф.F7r разд.4 стл.7 стр.197=Ф.F7r разд.4 сумма стл.2-5 стр.197</t>
  </si>
  <si>
    <t>Ф.F7r разд.4 стл.7 стр.198=Ф.F7r разд.4 сумма стл.2-5 стр.198</t>
  </si>
  <si>
    <t>Ф.F7r разд.4 стл.7 стр.199=Ф.F7r разд.4 сумма стл.2-5 стр.199</t>
  </si>
  <si>
    <t>Ф.F7r разд.4 стл.7 стр.2=Ф.F7r разд.4 сумма стл.2-5 стр.2</t>
  </si>
  <si>
    <t>Ф.F7r разд.4 стл.7 стр.20=Ф.F7r разд.4 сумма стл.2-5 стр.20</t>
  </si>
  <si>
    <t>Ф.F7r разд.4 стл.7 стр.200=Ф.F7r разд.4 сумма стл.2-5 стр.200</t>
  </si>
  <si>
    <t>Ф.F7r разд.4 стл.7 стр.201=Ф.F7r разд.4 сумма стл.2-5 стр.201</t>
  </si>
  <si>
    <t>Ф.F7r разд.4 стл.7 стр.202=Ф.F7r разд.4 сумма стл.2-5 стр.202</t>
  </si>
  <si>
    <t>Ф.F7r разд.4 стл.7 стр.203=Ф.F7r разд.4 сумма стл.2-5 стр.203</t>
  </si>
  <si>
    <t>Ф.F7r разд.4 стл.7 стр.204=Ф.F7r разд.4 сумма стл.2-5 стр.204</t>
  </si>
  <si>
    <t>Ф.F7r разд.4 стл.7 стр.205=Ф.F7r разд.4 сумма стл.2-5 стр.205</t>
  </si>
  <si>
    <t>Ф.F7r разд.4 стл.7 стр.206=Ф.F7r разд.4 сумма стл.2-5 стр.206</t>
  </si>
  <si>
    <t>Ф.F7r разд.4 стл.7 стр.207=Ф.F7r разд.4 сумма стл.2-5 стр.207</t>
  </si>
  <si>
    <t>Ф.F7r разд.4 стл.7 стр.208=Ф.F7r разд.4 сумма стл.2-5 стр.208</t>
  </si>
  <si>
    <t>Ф.F7r разд.4 стл.7 стр.209=Ф.F7r разд.4 сумма стл.2-5 стр.209</t>
  </si>
  <si>
    <t>Ф.F7r разд.4 стл.7 стр.21=Ф.F7r разд.4 сумма стл.2-5 стр.21</t>
  </si>
  <si>
    <t>Ф.F7r разд.4 стл.7 стр.210=Ф.F7r разд.4 сумма стл.2-5 стр.210</t>
  </si>
  <si>
    <t>Ф.F7r разд.4 стл.7 стр.211=Ф.F7r разд.4 сумма стл.2-5 стр.211</t>
  </si>
  <si>
    <t>Ф.F7r разд.4 стл.7 стр.212=Ф.F7r разд.4 сумма стл.2-5 стр.212</t>
  </si>
  <si>
    <t>Ф.F7r разд.4 стл.7 стр.213=Ф.F7r разд.4 сумма стл.2-5 стр.213</t>
  </si>
  <si>
    <t>Ф.F7r разд.4 стл.7 стр.214=Ф.F7r разд.4 сумма стл.2-5 стр.214</t>
  </si>
  <si>
    <t>Ф.F7r разд.4 стл.7 стр.215=Ф.F7r разд.4 сумма стл.2-5 стр.215</t>
  </si>
  <si>
    <t>Ф.F7r разд.4 стл.7 стр.216=Ф.F7r разд.4 сумма стл.2-5 стр.216</t>
  </si>
  <si>
    <t>Ф.F7r разд.4 стл.7 стр.217=Ф.F7r разд.4 сумма стл.2-5 стр.217</t>
  </si>
  <si>
    <t>Ф.F7r разд.4 стл.7 стр.218=Ф.F7r разд.4 сумма стл.2-5 стр.218</t>
  </si>
  <si>
    <t>Ф.F7r разд.4 стл.7 стр.219=Ф.F7r разд.4 сумма стл.2-5 стр.219</t>
  </si>
  <si>
    <t>Ф.F7r разд.4 стл.7 стр.22=Ф.F7r разд.4 сумма стл.2-5 стр.22</t>
  </si>
  <si>
    <t>Ф.F7r разд.4 стл.7 стр.220=Ф.F7r разд.4 сумма стл.2-5 стр.220</t>
  </si>
  <si>
    <t>Ф.F7r разд.4 стл.7 стр.221=Ф.F7r разд.4 сумма стл.2-5 стр.221</t>
  </si>
  <si>
    <t>Ф.F7r разд.4 стл.7 стр.222=Ф.F7r разд.4 сумма стл.2-5 стр.222</t>
  </si>
  <si>
    <t>Ф.F7r разд.4 стл.7 стр.223=Ф.F7r разд.4 сумма стл.2-5 стр.223</t>
  </si>
  <si>
    <t>Ф.F7r разд.4 стл.7 стр.224=Ф.F7r разд.4 сумма стл.2-5 стр.224</t>
  </si>
  <si>
    <t>Ф.F7r разд.4 стл.7 стр.225=Ф.F7r разд.4 сумма стл.2-5 стр.225</t>
  </si>
  <si>
    <t>Ф.F7r разд.4 стл.7 стр.226=Ф.F7r разд.4 сумма стл.2-5 стр.226</t>
  </si>
  <si>
    <t>Ф.F7r разд.4 стл.7 стр.227=Ф.F7r разд.4 сумма стл.2-5 стр.227</t>
  </si>
  <si>
    <t>Ф.F7r разд.4 стл.7 стр.228=Ф.F7r разд.4 сумма стл.2-5 стр.228</t>
  </si>
  <si>
    <t>Ф.F7r разд.4 стл.7 стр.229=Ф.F7r разд.4 сумма стл.2-5 стр.229</t>
  </si>
  <si>
    <t>Ф.F7r разд.4 стл.7 стр.23=Ф.F7r разд.4 сумма стл.2-5 стр.23</t>
  </si>
  <si>
    <t>Ф.F7r разд.4 стл.7 стр.230=Ф.F7r разд.4 сумма стл.2-5 стр.230</t>
  </si>
  <si>
    <t>Ф.F7r разд.4 стл.7 стр.231=Ф.F7r разд.4 сумма стл.2-5 стр.231</t>
  </si>
  <si>
    <t>Ф.F7r разд.4 стл.7 стр.232=Ф.F7r разд.4 сумма стл.2-5 стр.232</t>
  </si>
  <si>
    <t>Ф.F7r разд.4 стл.7 стр.233=Ф.F7r разд.4 сумма стл.2-5 стр.233</t>
  </si>
  <si>
    <t>Ф.F7r разд.4 стл.7 стр.234=Ф.F7r разд.4 сумма стл.2-5 стр.234</t>
  </si>
  <si>
    <t>Ф.F7r разд.4 стл.7 стр.235=Ф.F7r разд.4 сумма стл.2-5 стр.235</t>
  </si>
  <si>
    <t>Ф.F7r разд.4 стл.7 стр.236=Ф.F7r разд.4 сумма стл.2-5 стр.236</t>
  </si>
  <si>
    <t>Ф.F7r разд.4 стл.7 стр.237=Ф.F7r разд.4 сумма стл.2-5 стр.237</t>
  </si>
  <si>
    <t>Ф.F7r разд.4 стл.7 стр.238=Ф.F7r разд.4 сумма стл.2-5 стр.238</t>
  </si>
  <si>
    <t>Ф.F7r разд.4 стл.7 стр.239=Ф.F7r разд.4 сумма стл.2-5 стр.239</t>
  </si>
  <si>
    <t>Ф.F7r разд.4 стл.7 стр.24=Ф.F7r разд.4 сумма стл.2-5 стр.24</t>
  </si>
  <si>
    <t>Ф.F7r разд.4 стл.7 стр.240=Ф.F7r разд.4 сумма стл.2-5 стр.240</t>
  </si>
  <si>
    <t>Ф.F7r разд.4 стл.7 стр.241=Ф.F7r разд.4 сумма стл.2-5 стр.241</t>
  </si>
  <si>
    <t>Ф.F7r разд.4 стл.7 стр.242=Ф.F7r разд.4 сумма стл.2-5 стр.242</t>
  </si>
  <si>
    <t>Ф.F7r разд.4 стл.7 стр.243=Ф.F7r разд.4 сумма стл.2-5 стр.243</t>
  </si>
  <si>
    <t>Ф.F7r разд.4 стл.7 стр.244=Ф.F7r разд.4 сумма стл.2-5 стр.244</t>
  </si>
  <si>
    <t>Ф.F7r разд.4 стл.7 стр.245=Ф.F7r разд.4 сумма стл.2-5 стр.245</t>
  </si>
  <si>
    <t>Ф.F7r разд.4 стл.7 стр.246=Ф.F7r разд.4 сумма стл.2-5 стр.246</t>
  </si>
  <si>
    <t>Ф.F7r разд.4 стл.7 стр.247=Ф.F7r разд.4 сумма стл.2-5 стр.247</t>
  </si>
  <si>
    <t>Ф.F7r разд.4 стл.7 стр.248=Ф.F7r разд.4 сумма стл.2-5 стр.248</t>
  </si>
  <si>
    <t>Ф.F7r разд.4 стл.7 стр.249=Ф.F7r разд.4 сумма стл.2-5 стр.249</t>
  </si>
  <si>
    <t>Ф.F7r разд.4 стл.7 стр.25=Ф.F7r разд.4 сумма стл.2-5 стр.25</t>
  </si>
  <si>
    <t>Ф.F7r разд.4 стл.7 стр.250=Ф.F7r разд.4 сумма стл.2-5 стр.250</t>
  </si>
  <si>
    <t>Ф.F7r разд.4 стл.7 стр.251=Ф.F7r разд.4 сумма стл.2-5 стр.251</t>
  </si>
  <si>
    <t>Ф.F7r разд.4 стл.7 стр.252=Ф.F7r разд.4 сумма стл.2-5 стр.252</t>
  </si>
  <si>
    <t>Ф.F7r разд.4 стл.7 стр.253=Ф.F7r разд.4 сумма стл.2-5 стр.253</t>
  </si>
  <si>
    <t>Ф.F7r разд.4 стл.7 стр.254=Ф.F7r разд.4 сумма стл.2-5 стр.254</t>
  </si>
  <si>
    <t>Ф.F7r разд.4 стл.7 стр.255=Ф.F7r разд.4 сумма стл.2-5 стр.255</t>
  </si>
  <si>
    <t>Ф.F7r разд.4 стл.7 стр.256=Ф.F7r разд.4 сумма стл.2-5 стр.256</t>
  </si>
  <si>
    <t>Ф.F7r разд.4 стл.7 стр.257=Ф.F7r разд.4 сумма стл.2-5 стр.257</t>
  </si>
  <si>
    <t>Ф.F7r разд.4 стл.7 стр.258=Ф.F7r разд.4 сумма стл.2-5 стр.258</t>
  </si>
  <si>
    <t>Ф.F7r разд.4 стл.7 стр.259=Ф.F7r разд.4 сумма стл.2-5 стр.259</t>
  </si>
  <si>
    <t>Ф.F7r разд.4 стл.7 стр.26=Ф.F7r разд.4 сумма стл.2-5 стр.26</t>
  </si>
  <si>
    <t>Ф.F7r разд.4 стл.7 стр.260=Ф.F7r разд.4 сумма стл.2-5 стр.260</t>
  </si>
  <si>
    <t>Ф.F7r разд.4 стл.7 стр.261=Ф.F7r разд.4 сумма стл.2-5 стр.261</t>
  </si>
  <si>
    <t>Ф.F7r разд.4 стл.7 стр.262=Ф.F7r разд.4 сумма стл.2-5 стр.262</t>
  </si>
  <si>
    <t>Ф.F7r разд.4 стл.7 стр.263=Ф.F7r разд.4 сумма стл.2-5 стр.263</t>
  </si>
  <si>
    <t>Ф.F7r разд.4 стл.7 стр.264=Ф.F7r разд.4 сумма стл.2-5 стр.264</t>
  </si>
  <si>
    <t>Ф.F7r разд.4 стл.7 стр.265=Ф.F7r разд.4 сумма стл.2-5 стр.265</t>
  </si>
  <si>
    <t>Ф.F7r разд.4 стл.7 стр.266=Ф.F7r разд.4 сумма стл.2-5 стр.266</t>
  </si>
  <si>
    <t>Ф.F7r разд.4 стл.7 стр.267=Ф.F7r разд.4 сумма стл.2-5 стр.267</t>
  </si>
  <si>
    <t>Ф.F7r разд.4 стл.7 стр.268=Ф.F7r разд.4 сумма стл.2-5 стр.268</t>
  </si>
  <si>
    <t>Ф.F7r разд.4 стл.7 стр.269=Ф.F7r разд.4 сумма стл.2-5 стр.269</t>
  </si>
  <si>
    <t>Ф.F7r разд.4 стл.7 стр.27=Ф.F7r разд.4 сумма стл.2-5 стр.27</t>
  </si>
  <si>
    <t>Ф.F7r разд.4 стл.7 стр.270=Ф.F7r разд.4 сумма стл.2-5 стр.270</t>
  </si>
  <si>
    <t>Ф.F7r разд.4 стл.7 стр.271=Ф.F7r разд.4 сумма стл.2-5 стр.271</t>
  </si>
  <si>
    <t>Ф.F7r разд.4 стл.7 стр.272=Ф.F7r разд.4 сумма стл.2-5 стр.272</t>
  </si>
  <si>
    <t>Ф.F7r разд.4 стл.7 стр.273=Ф.F7r разд.4 сумма стл.2-5 стр.273</t>
  </si>
  <si>
    <t>Ф.F7r разд.4 стл.7 стр.274=Ф.F7r разд.4 сумма стл.2-5 стр.274</t>
  </si>
  <si>
    <t>Ф.F7r разд.4 стл.7 стр.275=Ф.F7r разд.4 сумма стл.2-5 стр.275</t>
  </si>
  <si>
    <t>Ф.F7r разд.4 стл.7 стр.276=Ф.F7r разд.4 сумма стл.2-5 стр.276</t>
  </si>
  <si>
    <t>Ф.F7r разд.4 стл.7 стр.277=Ф.F7r разд.4 сумма стл.2-5 стр.277</t>
  </si>
  <si>
    <t>Ф.F7r разд.4 стл.7 стр.278=Ф.F7r разд.4 сумма стл.2-5 стр.278</t>
  </si>
  <si>
    <t>Ф.F7r разд.4 стл.7 стр.279=Ф.F7r разд.4 сумма стл.2-5 стр.279</t>
  </si>
  <si>
    <t>Ф.F7r разд.4 стл.7 стр.28=Ф.F7r разд.4 сумма стл.2-5 стр.28</t>
  </si>
  <si>
    <t>Ф.F7r разд.4 стл.7 стр.280=Ф.F7r разд.4 сумма стл.2-5 стр.280</t>
  </si>
  <si>
    <t>Ф.F7r разд.4 стл.7 стр.281=Ф.F7r разд.4 сумма стл.2-5 стр.281</t>
  </si>
  <si>
    <t>Ф.F7r разд.4 стл.7 стр.282=Ф.F7r разд.4 сумма стл.2-5 стр.282</t>
  </si>
  <si>
    <t>Ф.F7r разд.4 стл.7 стр.283=Ф.F7r разд.4 сумма стл.2-5 стр.283</t>
  </si>
  <si>
    <t>Ф.F7r разд.4 стл.7 стр.284=Ф.F7r разд.4 сумма стл.2-5 стр.284</t>
  </si>
  <si>
    <t>Ф.F7r разд.4 стл.7 стр.285=Ф.F7r разд.4 сумма стл.2-5 стр.285</t>
  </si>
  <si>
    <t>Ф.F7r разд.4 стл.7 стр.286=Ф.F7r разд.4 сумма стл.2-5 стр.286</t>
  </si>
  <si>
    <t>Ф.F7r разд.4 стл.7 стр.287=Ф.F7r разд.4 сумма стл.2-5 стр.287</t>
  </si>
  <si>
    <t>Ф.F7r разд.4 стл.7 стр.288=Ф.F7r разд.4 сумма стл.2-5 стр.288</t>
  </si>
  <si>
    <t>Ф.F7r разд.4 стл.7 стр.289=Ф.F7r разд.4 сумма стл.2-5 стр.289</t>
  </si>
  <si>
    <t>Ф.F7r разд.4 стл.7 стр.29=Ф.F7r разд.4 сумма стл.2-5 стр.29</t>
  </si>
  <si>
    <t>Ф.F7r разд.4 стл.7 стр.290=Ф.F7r разд.4 сумма стл.2-5 стр.290</t>
  </si>
  <si>
    <t>Ф.F7r разд.4 стл.7 стр.291=Ф.F7r разд.4 сумма стл.2-5 стр.291</t>
  </si>
  <si>
    <t>Ф.F7r разд.4 стл.7 стр.292=Ф.F7r разд.4 сумма стл.2-5 стр.292</t>
  </si>
  <si>
    <t>Ф.F7r разд.4 стл.7 стр.293=Ф.F7r разд.4 сумма стл.2-5 стр.293</t>
  </si>
  <si>
    <t>Ф.F7r разд.4 стл.7 стр.294=Ф.F7r разд.4 сумма стл.2-5 стр.294</t>
  </si>
  <si>
    <t>Ф.F7r разд.4 стл.7 стр.295=Ф.F7r разд.4 сумма стл.2-5 стр.295</t>
  </si>
  <si>
    <t>Ф.F7r разд.4 стл.7 стр.296=Ф.F7r разд.4 сумма стл.2-5 стр.296</t>
  </si>
  <si>
    <t>Ф.F7r разд.4 стл.7 стр.297=Ф.F7r разд.4 сумма стл.2-5 стр.297</t>
  </si>
  <si>
    <t>Ф.F7r разд.4 стл.7 стр.298=Ф.F7r разд.4 сумма стл.2-5 стр.298</t>
  </si>
  <si>
    <t>Ф.F7r разд.4 стл.7 стр.299=Ф.F7r разд.4 сумма стл.2-5 стр.299</t>
  </si>
  <si>
    <t>Ф.F7r разд.4 стл.7 стр.3=Ф.F7r разд.4 сумма стл.2-5 стр.3</t>
  </si>
  <si>
    <t>Ф.F7r разд.4 стл.7 стр.30=Ф.F7r разд.4 сумма стл.2-5 стр.30</t>
  </si>
  <si>
    <t>Ф.F7r разд.4 стл.7 стр.300=Ф.F7r разд.4 сумма стл.2-5 стр.300</t>
  </si>
  <si>
    <t>Ф.F7r разд.4 стл.7 стр.301=Ф.F7r разд.4 сумма стл.2-5 стр.301</t>
  </si>
  <si>
    <t>Ф.F7r разд.4 стл.7 стр.302=Ф.F7r разд.4 сумма стл.2-5 стр.302</t>
  </si>
  <si>
    <t>Ф.F7r разд.4 стл.7 стр.303=Ф.F7r разд.4 сумма стл.2-5 стр.303</t>
  </si>
  <si>
    <t>Ф.F7r разд.4 стл.7 стр.304=Ф.F7r разд.4 сумма стл.2-5 стр.304</t>
  </si>
  <si>
    <t>Ф.F7r разд.4 стл.7 стр.305=Ф.F7r разд.4 сумма стл.2-5 стр.305</t>
  </si>
  <si>
    <t>Ф.F7r разд.4 стл.7 стр.306=Ф.F7r разд.4 сумма стл.2-5 стр.306</t>
  </si>
  <si>
    <t>Ф.F7r разд.4 стл.7 стр.307=Ф.F7r разд.4 сумма стл.2-5 стр.307</t>
  </si>
  <si>
    <t>Ф.F7r разд.4 стл.7 стр.308=Ф.F7r разд.4 сумма стл.2-5 стр.308</t>
  </si>
  <si>
    <t>Ф.F7r разд.4 стл.7 стр.309=Ф.F7r разд.4 сумма стл.2-5 стр.309</t>
  </si>
  <si>
    <t>Ф.F7r разд.4 стл.7 стр.31=Ф.F7r разд.4 сумма стл.2-5 стр.31</t>
  </si>
  <si>
    <t>Ф.F7r разд.4 стл.7 стр.310=Ф.F7r разд.4 сумма стл.2-5 стр.310</t>
  </si>
  <si>
    <t>Ф.F7r разд.4 стл.7 стр.311=Ф.F7r разд.4 сумма стл.2-5 стр.311</t>
  </si>
  <si>
    <t>Ф.F7r разд.4 стл.7 стр.312=Ф.F7r разд.4 сумма стл.2-5 стр.312</t>
  </si>
  <si>
    <t>Ф.F7r разд.4 стл.7 стр.313=Ф.F7r разд.4 сумма стл.2-5 стр.313</t>
  </si>
  <si>
    <t>Ф.F7r разд.4 стл.7 стр.314=Ф.F7r разд.4 сумма стл.2-5 стр.314</t>
  </si>
  <si>
    <t>Ф.F7r разд.4 стл.7 стр.315=Ф.F7r разд.4 сумма стл.2-5 стр.315</t>
  </si>
  <si>
    <t>Ф.F7r разд.4 стл.7 стр.316=Ф.F7r разд.4 сумма стл.2-5 стр.316</t>
  </si>
  <si>
    <t>Ф.F7r разд.4 стл.7 стр.317=Ф.F7r разд.4 сумма стл.2-5 стр.317</t>
  </si>
  <si>
    <t>Ф.F7r разд.4 стл.7 стр.318=Ф.F7r разд.4 сумма стл.2-5 стр.318</t>
  </si>
  <si>
    <t>Ф.F7r разд.4 стл.7 стр.319=Ф.F7r разд.4 сумма стл.2-5 стр.319</t>
  </si>
  <si>
    <t>Ф.F7r разд.4 стл.7 стр.32=Ф.F7r разд.4 сумма стл.2-5 стр.32</t>
  </si>
  <si>
    <t>Ф.F7r разд.4 стл.7 стр.320=Ф.F7r разд.4 сумма стл.2-5 стр.320</t>
  </si>
  <si>
    <t>Ф.F7r разд.4 стл.7 стр.321=Ф.F7r разд.4 сумма стл.2-5 стр.321</t>
  </si>
  <si>
    <t>Ф.F7r разд.4 стл.7 стр.322=Ф.F7r разд.4 сумма стл.2-5 стр.322</t>
  </si>
  <si>
    <t>Ф.F7r разд.4 стл.7 стр.33=Ф.F7r разд.4 сумма стл.2-5 стр.33</t>
  </si>
  <si>
    <t>Ф.F7r разд.4 стл.7 стр.34=Ф.F7r разд.4 сумма стл.2-5 стр.34</t>
  </si>
  <si>
    <t>Ф.F7r разд.4 стл.7 стр.35=Ф.F7r разд.4 сумма стл.2-5 стр.35</t>
  </si>
  <si>
    <t>Ф.F7r разд.4 стл.7 стр.36=Ф.F7r разд.4 сумма стл.2-5 стр.36</t>
  </si>
  <si>
    <t>Ф.F7r разд.4 стл.7 стр.37=Ф.F7r разд.4 сумма стл.2-5 стр.37</t>
  </si>
  <si>
    <t>Ф.F7r разд.4 стл.7 стр.38=Ф.F7r разд.4 сумма стл.2-5 стр.38</t>
  </si>
  <si>
    <t>Ф.F7r разд.4 стл.7 стр.39=Ф.F7r разд.4 сумма стл.2-5 стр.39</t>
  </si>
  <si>
    <t>Ф.F7r разд.4 стл.7 стр.4=Ф.F7r разд.4 сумма стл.2-5 стр.4</t>
  </si>
  <si>
    <t>Ф.F7r разд.4 стл.7 стр.40=Ф.F7r разд.4 сумма стл.2-5 стр.40</t>
  </si>
  <si>
    <t>Ф.F7r разд.4 стл.7 стр.41=Ф.F7r разд.4 сумма стл.2-5 стр.41</t>
  </si>
  <si>
    <t>Ф.F7r разд.4 стл.7 стр.42=Ф.F7r разд.4 сумма стл.2-5 стр.42</t>
  </si>
  <si>
    <t>Ф.F7r разд.4 стл.7 стр.43=Ф.F7r разд.4 сумма стл.2-5 стр.43</t>
  </si>
  <si>
    <t>Ф.F7r разд.4 стл.7 стр.44=Ф.F7r разд.4 сумма стл.2-5 стр.44</t>
  </si>
  <si>
    <t>Ф.F7r разд.4 стл.7 стр.45=Ф.F7r разд.4 сумма стл.2-5 стр.45</t>
  </si>
  <si>
    <t>Ф.F7r разд.4 стл.7 стр.46=Ф.F7r разд.4 сумма стл.2-5 стр.46</t>
  </si>
  <si>
    <t>Ф.F7r разд.4 стл.7 стр.47=Ф.F7r разд.4 сумма стл.2-5 стр.47</t>
  </si>
  <si>
    <t>Ф.F7r разд.4 стл.7 стр.48=Ф.F7r разд.4 сумма стл.2-5 стр.48</t>
  </si>
  <si>
    <t>Ф.F7r разд.4 стл.7 стр.49=Ф.F7r разд.4 сумма стл.2-5 стр.49</t>
  </si>
  <si>
    <t>Ф.F7r разд.4 стл.7 стр.5=Ф.F7r разд.4 сумма стл.2-5 стр.5</t>
  </si>
  <si>
    <t>Ф.F7r разд.4 стл.7 стр.50=Ф.F7r разд.4 сумма стл.2-5 стр.50</t>
  </si>
  <si>
    <t>Ф.F7r разд.4 стл.7 стр.51=Ф.F7r разд.4 сумма стл.2-5 стр.51</t>
  </si>
  <si>
    <t>Ф.F7r разд.4 стл.7 стр.52=Ф.F7r разд.4 сумма стл.2-5 стр.52</t>
  </si>
  <si>
    <t>Ф.F7r разд.4 стл.7 стр.53=Ф.F7r разд.4 сумма стл.2-5 стр.53</t>
  </si>
  <si>
    <t>Ф.F7r разд.4 стл.7 стр.54=Ф.F7r разд.4 сумма стл.2-5 стр.54</t>
  </si>
  <si>
    <t>Ф.F7r разд.4 стл.7 стр.55=Ф.F7r разд.4 сумма стл.2-5 стр.55</t>
  </si>
  <si>
    <t>Ф.F7r разд.4 стл.7 стр.56=Ф.F7r разд.4 сумма стл.2-5 стр.56</t>
  </si>
  <si>
    <t>Ф.F7r разд.4 стл.7 стр.57=Ф.F7r разд.4 сумма стл.2-5 стр.57</t>
  </si>
  <si>
    <t>Ф.F7r разд.4 стл.7 стр.58=Ф.F7r разд.4 сумма стл.2-5 стр.58</t>
  </si>
  <si>
    <t>Ф.F7r разд.4 стл.7 стр.59=Ф.F7r разд.4 сумма стл.2-5 стр.59</t>
  </si>
  <si>
    <t>Ф.F7r разд.4 стл.7 стр.6=Ф.F7r разд.4 сумма стл.2-5 стр.6</t>
  </si>
  <si>
    <t>Ф.F7r разд.4 стл.7 стр.60=Ф.F7r разд.4 сумма стл.2-5 стр.60</t>
  </si>
  <si>
    <t>Ф.F7r разд.4 стл.7 стр.61=Ф.F7r разд.4 сумма стл.2-5 стр.61</t>
  </si>
  <si>
    <t>Ф.F7r разд.4 стл.7 стр.62=Ф.F7r разд.4 сумма стл.2-5 стр.62</t>
  </si>
  <si>
    <t>Ф.F7r разд.4 стл.7 стр.63=Ф.F7r разд.4 сумма стл.2-5 стр.63</t>
  </si>
  <si>
    <t>Ф.F7r разд.4 стл.7 стр.64=Ф.F7r разд.4 сумма стл.2-5 стр.64</t>
  </si>
  <si>
    <t>Ф.F7r разд.4 стл.7 стр.65=Ф.F7r разд.4 сумма стл.2-5 стр.65</t>
  </si>
  <si>
    <t>Ф.F7r разд.4 стл.7 стр.66=Ф.F7r разд.4 сумма стл.2-5 стр.66</t>
  </si>
  <si>
    <t>Ф.F7r разд.4 стл.7 стр.67=Ф.F7r разд.4 сумма стл.2-5 стр.67</t>
  </si>
  <si>
    <t>Ф.F7r разд.4 стл.7 стр.68=Ф.F7r разд.4 сумма стл.2-5 стр.68</t>
  </si>
  <si>
    <t>Ф.F7r разд.4 стл.7 стр.69=Ф.F7r разд.4 сумма стл.2-5 стр.69</t>
  </si>
  <si>
    <t>Ф.F7r разд.4 стл.7 стр.7=Ф.F7r разд.4 сумма стл.2-5 стр.7</t>
  </si>
  <si>
    <t>Ф.F7r разд.4 стл.7 стр.70=Ф.F7r разд.4 сумма стл.2-5 стр.70</t>
  </si>
  <si>
    <t>Ф.F7r разд.4 стл.7 стр.71=Ф.F7r разд.4 сумма стл.2-5 стр.71</t>
  </si>
  <si>
    <t>Ф.F7r разд.4 стл.7 стр.72=Ф.F7r разд.4 сумма стл.2-5 стр.72</t>
  </si>
  <si>
    <t>Ф.F7r разд.4 стл.7 стр.73=Ф.F7r разд.4 сумма стл.2-5 стр.73</t>
  </si>
  <si>
    <t>Ф.F7r разд.4 стл.7 стр.74=Ф.F7r разд.4 сумма стл.2-5 стр.74</t>
  </si>
  <si>
    <t>Ф.F7r разд.4 стл.7 стр.75=Ф.F7r разд.4 сумма стл.2-5 стр.75</t>
  </si>
  <si>
    <t>Ф.F7r разд.4 стл.7 стр.76=Ф.F7r разд.4 сумма стл.2-5 стр.76</t>
  </si>
  <si>
    <t>Ф.F7r разд.4 стл.7 стр.77=Ф.F7r разд.4 сумма стл.2-5 стр.77</t>
  </si>
  <si>
    <t>Ф.F7r разд.4 стл.7 стр.78=Ф.F7r разд.4 сумма стл.2-5 стр.78</t>
  </si>
  <si>
    <t>Ф.F7r разд.4 стл.7 стр.79=Ф.F7r разд.4 сумма стл.2-5 стр.79</t>
  </si>
  <si>
    <t>Ф.F7r разд.4 стл.7 стр.8=Ф.F7r разд.4 сумма стл.2-5 стр.8</t>
  </si>
  <si>
    <t>Ф.F7r разд.4 стл.7 стр.80=Ф.F7r разд.4 сумма стл.2-5 стр.80</t>
  </si>
  <si>
    <t>Ф.F7r разд.4 стл.7 стр.81=Ф.F7r разд.4 сумма стл.2-5 стр.81</t>
  </si>
  <si>
    <t>Ф.F7r разд.4 стл.7 стр.82=Ф.F7r разд.4 сумма стл.2-5 стр.82</t>
  </si>
  <si>
    <t>Ф.F7r разд.4 стл.7 стр.83=Ф.F7r разд.4 сумма стл.2-5 стр.83</t>
  </si>
  <si>
    <t>Ф.F7r разд.4 стл.7 стр.84=Ф.F7r разд.4 сумма стл.2-5 стр.84</t>
  </si>
  <si>
    <t>Ф.F7r разд.4 стл.7 стр.85=Ф.F7r разд.4 сумма стл.2-5 стр.85</t>
  </si>
  <si>
    <t>Ф.F7r разд.4 стл.7 стр.86=Ф.F7r разд.4 сумма стл.2-5 стр.86</t>
  </si>
  <si>
    <t>Ф.F7r разд.4 стл.7 стр.87=Ф.F7r разд.4 сумма стл.2-5 стр.87</t>
  </si>
  <si>
    <t>Ф.F7r разд.4 стл.7 стр.88=Ф.F7r разд.4 сумма стл.2-5 стр.88</t>
  </si>
  <si>
    <t>Ф.F7r разд.4 стл.7 стр.89=Ф.F7r разд.4 сумма стл.2-5 стр.89</t>
  </si>
  <si>
    <t>Ф.F7r разд.4 стл.7 стр.9=Ф.F7r разд.4 сумма стл.2-5 стр.9</t>
  </si>
  <si>
    <t>Ф.F7r разд.4 стл.7 стр.90=Ф.F7r разд.4 сумма стл.2-5 стр.90</t>
  </si>
  <si>
    <t>Ф.F7r разд.4 стл.7 стр.91=Ф.F7r разд.4 сумма стл.2-5 стр.91</t>
  </si>
  <si>
    <t>Ф.F7r разд.4 стл.7 стр.92=Ф.F7r разд.4 сумма стл.2-5 стр.92</t>
  </si>
  <si>
    <t>Ф.F7r разд.4 стл.7 стр.93=Ф.F7r разд.4 сумма стл.2-5 стр.93</t>
  </si>
  <si>
    <t>Ф.F7r разд.4 стл.7 стр.94=Ф.F7r разд.4 сумма стл.2-5 стр.94</t>
  </si>
  <si>
    <t>Ф.F7r разд.4 стл.7 стр.95=Ф.F7r разд.4 сумма стл.2-5 стр.95</t>
  </si>
  <si>
    <t>Ф.F7r разд.4 стл.7 стр.96=Ф.F7r разд.4 сумма стл.2-5 стр.96</t>
  </si>
  <si>
    <t>Ф.F7r разд.4 стл.7 стр.97=Ф.F7r разд.4 сумма стл.2-5 стр.97</t>
  </si>
  <si>
    <t>Ф.F7r разд.4 стл.7 стр.98=Ф.F7r разд.4 сумма стл.2-5 стр.98</t>
  </si>
  <si>
    <t>Ф.F7r разд.4 стл.7 стр.99=Ф.F7r разд.4 сумма стл.2-5 стр.99</t>
  </si>
  <si>
    <t>Ф.F7r разд.4 стл.1 стр.49&lt;=Ф.F7r разд.4 стл.1 стр.48</t>
  </si>
  <si>
    <t>Ф.F7r разд.4 стл.10 стр.49&lt;=Ф.F7r разд.4 стл.10 стр.48</t>
  </si>
  <si>
    <t>Ф.F7r разд.4 стл.11 стр.49&lt;=Ф.F7r разд.4 стл.11 стр.48</t>
  </si>
  <si>
    <t>Ф.F7r разд.4 стл.12 стр.49&lt;=Ф.F7r разд.4 стл.12 стр.48</t>
  </si>
  <si>
    <t>Ф.F7r разд.4 стл.13 стр.49&lt;=Ф.F7r разд.4 стл.13 стр.48</t>
  </si>
  <si>
    <t>Ф.F7r разд.4 стл.14 стр.49&lt;=Ф.F7r разд.4 стл.14 стр.48</t>
  </si>
  <si>
    <t>Ф.F7r разд.4 стл.15 стр.49&lt;=Ф.F7r разд.4 стл.15 стр.48</t>
  </si>
  <si>
    <t>Ф.F7r разд.4 стл.16 стр.49&lt;=Ф.F7r разд.4 стл.16 стр.48</t>
  </si>
  <si>
    <t>Ф.F7r разд.4 стл.17 стр.49&lt;=Ф.F7r разд.4 стл.17 стр.48</t>
  </si>
  <si>
    <t>Ф.F7r разд.4 стл.18 стр.49&lt;=Ф.F7r разд.4 стл.18 стр.48</t>
  </si>
  <si>
    <t>Ф.F7r разд.4 стл.19 стр.49&lt;=Ф.F7r разд.4 стл.19 стр.48</t>
  </si>
  <si>
    <t>Ф.F7r разд.4 стл.2 стр.49&lt;=Ф.F7r разд.4 стл.2 стр.48</t>
  </si>
  <si>
    <t>Ф.F7r разд.4 стл.20 стр.49&lt;=Ф.F7r разд.4 стл.20 стр.48</t>
  </si>
  <si>
    <t>Ф.F7r разд.4 стл.21 стр.49&lt;=Ф.F7r разд.4 стл.21 стр.48</t>
  </si>
  <si>
    <t>Ф.F7r разд.4 стл.22 стр.49&lt;=Ф.F7r разд.4 стл.22 стр.48</t>
  </si>
  <si>
    <t>Ф.F7r разд.4 стл.23 стр.49&lt;=Ф.F7r разд.4 стл.23 стр.48</t>
  </si>
  <si>
    <t>Ф.F7r разд.4 стл.24 стр.49&lt;=Ф.F7r разд.4 стл.24 стр.48</t>
  </si>
  <si>
    <t>Ф.F7r разд.4 стл.25 стр.49&lt;=Ф.F7r разд.4 стл.25 стр.48</t>
  </si>
  <si>
    <t>Ф.F7r разд.4 стл.26 стр.49&lt;=Ф.F7r разд.4 стл.26 стр.48</t>
  </si>
  <si>
    <t>Ф.F7r разд.4 стл.27 стр.49&lt;=Ф.F7r разд.4 стл.27 стр.48</t>
  </si>
  <si>
    <t>Ф.F7r разд.4 стл.28 стр.49&lt;=Ф.F7r разд.4 стл.28 стр.48</t>
  </si>
  <si>
    <t>Ф.F7r разд.4 стл.29 стр.49&lt;=Ф.F7r разд.4 стл.29 стр.48</t>
  </si>
  <si>
    <t>Ф.F7r разд.4 стл.3 стр.49&lt;=Ф.F7r разд.4 стл.3 стр.48</t>
  </si>
  <si>
    <t>Ф.F7r разд.4 стл.30 стр.49&lt;=Ф.F7r разд.4 стл.30 стр.48</t>
  </si>
  <si>
    <t>Ф.F7r разд.4 стл.31 стр.49&lt;=Ф.F7r разд.4 стл.31 стр.48</t>
  </si>
  <si>
    <t>Ф.F7r разд.4 стл.32 стр.49&lt;=Ф.F7r разд.4 стл.32 стр.48</t>
  </si>
  <si>
    <t>Ф.F7r разд.4 стл.33 стр.49&lt;=Ф.F7r разд.4 стл.33 стр.48</t>
  </si>
  <si>
    <t>Ф.F7r разд.4 стл.4 стр.49&lt;=Ф.F7r разд.4 стл.4 стр.48</t>
  </si>
  <si>
    <t>Ф.F7r разд.4 стл.5 стр.49&lt;=Ф.F7r разд.4 стл.5 стр.48</t>
  </si>
  <si>
    <t>Ф.F7r разд.4 стл.6 стр.49&lt;=Ф.F7r разд.4 стл.6 стр.48</t>
  </si>
  <si>
    <t>Ф.F7r разд.4 стл.7 стр.49&lt;=Ф.F7r разд.4 стл.7 стр.48</t>
  </si>
  <si>
    <t>Ф.F7r разд.4 стл.8 стр.49&lt;=Ф.F7r разд.4 стл.8 стр.48</t>
  </si>
  <si>
    <t>Ф.F7r разд.4 стл.9 стр.49&lt;=Ф.F7r разд.4 стл.9 стр.48</t>
  </si>
  <si>
    <t>Ф.F7r разд.4 стл.1 стр.51&lt;=Ф.F7r разд.4 стл.1 стр.48</t>
  </si>
  <si>
    <t>Ф.F7r разд.4 стл.10 стр.51&lt;=Ф.F7r разд.4 стл.10 стр.48</t>
  </si>
  <si>
    <t>Ф.F7r разд.4 стл.11 стр.51&lt;=Ф.F7r разд.4 стл.11 стр.48</t>
  </si>
  <si>
    <t>Ф.F7r разд.4 стл.12 стр.51&lt;=Ф.F7r разд.4 стл.12 стр.48</t>
  </si>
  <si>
    <t>Ф.F7r разд.4 стл.13 стр.51&lt;=Ф.F7r разд.4 стл.13 стр.48</t>
  </si>
  <si>
    <t>Ф.F7r разд.4 стл.14 стр.51&lt;=Ф.F7r разд.4 стл.14 стр.48</t>
  </si>
  <si>
    <t>Ф.F7r разд.4 стл.15 стр.51&lt;=Ф.F7r разд.4 стл.15 стр.48</t>
  </si>
  <si>
    <t>Ф.F7r разд.4 стл.16 стр.51&lt;=Ф.F7r разд.4 стл.16 стр.48</t>
  </si>
  <si>
    <t>Ф.F7r разд.4 стл.17 стр.51&lt;=Ф.F7r разд.4 стл.17 стр.48</t>
  </si>
  <si>
    <t>Ф.F7r разд.4 стл.18 стр.51&lt;=Ф.F7r разд.4 стл.18 стр.48</t>
  </si>
  <si>
    <t>Ф.F7r разд.4 стл.19 стр.51&lt;=Ф.F7r разд.4 стл.19 стр.48</t>
  </si>
  <si>
    <t>Ф.F7r разд.4 стл.2 стр.51&lt;=Ф.F7r разд.4 стл.2 стр.48</t>
  </si>
  <si>
    <t>Ф.F7r разд.4 стл.20 стр.51&lt;=Ф.F7r разд.4 стл.20 стр.48</t>
  </si>
  <si>
    <t>Ф.F7r разд.4 стл.21 стр.51&lt;=Ф.F7r разд.4 стл.21 стр.48</t>
  </si>
  <si>
    <t>Ф.F7r разд.4 стл.22 стр.51&lt;=Ф.F7r разд.4 стл.22 стр.48</t>
  </si>
  <si>
    <t>Ф.F7r разд.4 стл.23 стр.51&lt;=Ф.F7r разд.4 стл.23 стр.48</t>
  </si>
  <si>
    <t>Ф.F7r разд.4 стл.24 стр.51&lt;=Ф.F7r разд.4 стл.24 стр.48</t>
  </si>
  <si>
    <t>Ф.F7r разд.4 стл.25 стр.51&lt;=Ф.F7r разд.4 стл.25 стр.48</t>
  </si>
  <si>
    <t>Ф.F7r разд.4 стл.26 стр.51&lt;=Ф.F7r разд.4 стл.26 стр.48</t>
  </si>
  <si>
    <t>Ф.F7r разд.4 стл.27 стр.51&lt;=Ф.F7r разд.4 стл.27 стр.48</t>
  </si>
  <si>
    <t>Ф.F7r разд.4 стл.28 стр.51&lt;=Ф.F7r разд.4 стл.28 стр.48</t>
  </si>
  <si>
    <t>Ф.F7r разд.4 стл.29 стр.51&lt;=Ф.F7r разд.4 стл.29 стр.48</t>
  </si>
  <si>
    <t>Ф.F7r разд.4 стл.3 стр.51&lt;=Ф.F7r разд.4 стл.3 стр.48</t>
  </si>
  <si>
    <t>Ф.F7r разд.4 стл.30 стр.51&lt;=Ф.F7r разд.4 стл.30 стр.48</t>
  </si>
  <si>
    <t>Ф.F7r разд.4 стл.31 стр.51&lt;=Ф.F7r разд.4 стл.31 стр.48</t>
  </si>
  <si>
    <t>Ф.F7r разд.4 стл.32 стр.51&lt;=Ф.F7r разд.4 стл.32 стр.48</t>
  </si>
  <si>
    <t>Ф.F7r разд.4 стл.33 стр.51&lt;=Ф.F7r разд.4 стл.33 стр.48</t>
  </si>
  <si>
    <t>Ф.F7r разд.4 стл.4 стр.51&lt;=Ф.F7r разд.4 стл.4 стр.48</t>
  </si>
  <si>
    <t>Ф.F7r разд.4 стл.5 стр.51&lt;=Ф.F7r разд.4 стл.5 стр.48</t>
  </si>
  <si>
    <t>Ф.F7r разд.4 стл.6 стр.51&lt;=Ф.F7r разд.4 стл.6 стр.48</t>
  </si>
  <si>
    <t>Ф.F7r разд.4 стл.7 стр.51&lt;=Ф.F7r разд.4 стл.7 стр.48</t>
  </si>
  <si>
    <t>Ф.F7r разд.4 стл.8 стр.51&lt;=Ф.F7r разд.4 стл.8 стр.48</t>
  </si>
  <si>
    <t>Ф.F7r разд.4 стл.9 стр.51&lt;=Ф.F7r разд.4 стл.9 стр.48</t>
  </si>
  <si>
    <t>Ф.F7r разд.4 стл.1 стр.50&lt;=Ф.F7r разд.4 стл.1 стр.48</t>
  </si>
  <si>
    <t>Ф.F7r разд.4 стл.10 стр.50&lt;=Ф.F7r разд.4 стл.10 стр.48</t>
  </si>
  <si>
    <t>Ф.F7r разд.4 стл.11 стр.50&lt;=Ф.F7r разд.4 стл.11 стр.48</t>
  </si>
  <si>
    <t>Ф.F7r разд.4 стл.12 стр.50&lt;=Ф.F7r разд.4 стл.12 стр.48</t>
  </si>
  <si>
    <t>Ф.F7r разд.4 стл.13 стр.50&lt;=Ф.F7r разд.4 стл.13 стр.48</t>
  </si>
  <si>
    <t>Ф.F7r разд.4 стл.14 стр.50&lt;=Ф.F7r разд.4 стл.14 стр.48</t>
  </si>
  <si>
    <t>Ф.F7r разд.4 стл.15 стр.50&lt;=Ф.F7r разд.4 стл.15 стр.48</t>
  </si>
  <si>
    <t>Ф.F7r разд.4 стл.16 стр.50&lt;=Ф.F7r разд.4 стл.16 стр.48</t>
  </si>
  <si>
    <t>Ф.F7r разд.4 стл.17 стр.50&lt;=Ф.F7r разд.4 стл.17 стр.48</t>
  </si>
  <si>
    <t>Ф.F7r разд.4 стл.18 стр.50&lt;=Ф.F7r разд.4 стл.18 стр.48</t>
  </si>
  <si>
    <t>Ф.F7r разд.4 стл.19 стр.50&lt;=Ф.F7r разд.4 стл.19 стр.48</t>
  </si>
  <si>
    <t>Ф.F7r разд.4 стл.2 стр.50&lt;=Ф.F7r разд.4 стл.2 стр.48</t>
  </si>
  <si>
    <t>Ф.F7r разд.4 стл.20 стр.50&lt;=Ф.F7r разд.4 стл.20 стр.48</t>
  </si>
  <si>
    <t>Ф.F7r разд.4 стл.21 стр.50&lt;=Ф.F7r разд.4 стл.21 стр.48</t>
  </si>
  <si>
    <t>Ф.F7r разд.4 стл.22 стр.50&lt;=Ф.F7r разд.4 стл.22 стр.48</t>
  </si>
  <si>
    <t>Ф.F7r разд.4 стл.23 стр.50&lt;=Ф.F7r разд.4 стл.23 стр.48</t>
  </si>
  <si>
    <t>Ф.F7r разд.4 стл.24 стр.50&lt;=Ф.F7r разд.4 стл.24 стр.48</t>
  </si>
  <si>
    <t>Ф.F7r разд.4 стл.25 стр.50&lt;=Ф.F7r разд.4 стл.25 стр.48</t>
  </si>
  <si>
    <t>Ф.F7r разд.4 стл.26 стр.50&lt;=Ф.F7r разд.4 стл.26 стр.48</t>
  </si>
  <si>
    <t>Ф.F7r разд.4 стл.27 стр.50&lt;=Ф.F7r разд.4 стл.27 стр.48</t>
  </si>
  <si>
    <t>Ф.F7r разд.4 стл.28 стр.50&lt;=Ф.F7r разд.4 стл.28 стр.48</t>
  </si>
  <si>
    <t>Ф.F7r разд.4 стл.29 стр.50&lt;=Ф.F7r разд.4 стл.29 стр.48</t>
  </si>
  <si>
    <t>Ф.F7r разд.4 стл.3 стр.50&lt;=Ф.F7r разд.4 стл.3 стр.48</t>
  </si>
  <si>
    <t>Ф.F7r разд.4 стл.30 стр.50&lt;=Ф.F7r разд.4 стл.30 стр.48</t>
  </si>
  <si>
    <t>Ф.F7r разд.4 стл.31 стр.50&lt;=Ф.F7r разд.4 стл.31 стр.48</t>
  </si>
  <si>
    <t>Ф.F7r разд.4 стл.32 стр.50&lt;=Ф.F7r разд.4 стл.32 стр.48</t>
  </si>
  <si>
    <t>Ф.F7r разд.4 стл.33 стр.50&lt;=Ф.F7r разд.4 стл.33 стр.48</t>
  </si>
  <si>
    <t>Ф.F7r разд.4 стл.4 стр.50&lt;=Ф.F7r разд.4 стл.4 стр.48</t>
  </si>
  <si>
    <t>Ф.F7r разд.4 стл.5 стр.50&lt;=Ф.F7r разд.4 стл.5 стр.48</t>
  </si>
  <si>
    <t>Ф.F7r разд.4 стл.6 стр.50&lt;=Ф.F7r разд.4 стл.6 стр.48</t>
  </si>
  <si>
    <t>Ф.F7r разд.4 стл.7 стр.50&lt;=Ф.F7r разд.4 стл.7 стр.48</t>
  </si>
  <si>
    <t>Ф.F7r разд.4 стл.8 стр.50&lt;=Ф.F7r разд.4 стл.8 стр.48</t>
  </si>
  <si>
    <t>Ф.F7r разд.4 стл.9 стр.50&lt;=Ф.F7r разд.4 стл.9 стр.48</t>
  </si>
  <si>
    <t>Ф.F7r разд.4 стл.1 стр.28&lt;=Ф.F7r разд.4 стл.1 стр.27</t>
  </si>
  <si>
    <t>Ф.F7r разд.4 стл.10 стр.28&lt;=Ф.F7r разд.4 стл.10 стр.27</t>
  </si>
  <si>
    <t>Ф.F7r разд.4 стл.11 стр.28&lt;=Ф.F7r разд.4 стл.11 стр.27</t>
  </si>
  <si>
    <t>Ф.F7r разд.4 стл.12 стр.28&lt;=Ф.F7r разд.4 стл.12 стр.27</t>
  </si>
  <si>
    <t>Ф.F7r разд.4 стл.13 стр.28&lt;=Ф.F7r разд.4 стл.13 стр.27</t>
  </si>
  <si>
    <t>Ф.F7r разд.4 стл.14 стр.28&lt;=Ф.F7r разд.4 стл.14 стр.27</t>
  </si>
  <si>
    <t>Ф.F7r разд.4 стл.15 стр.28&lt;=Ф.F7r разд.4 стл.15 стр.27</t>
  </si>
  <si>
    <t>Ф.F7r разд.4 стл.16 стр.28&lt;=Ф.F7r разд.4 стл.16 стр.27</t>
  </si>
  <si>
    <t>Ф.F7r разд.4 стл.17 стр.28&lt;=Ф.F7r разд.4 стл.17 стр.27</t>
  </si>
  <si>
    <t>Ф.F7r разд.4 стл.18 стр.28&lt;=Ф.F7r разд.4 стл.18 стр.27</t>
  </si>
  <si>
    <t>Ф.F7r разд.4 стл.19 стр.28&lt;=Ф.F7r разд.4 стл.19 стр.27</t>
  </si>
  <si>
    <t>Ф.F7r разд.4 стл.2 стр.28&lt;=Ф.F7r разд.4 стл.2 стр.27</t>
  </si>
  <si>
    <t>Ф.F7r разд.4 стл.20 стр.28&lt;=Ф.F7r разд.4 стл.20 стр.27</t>
  </si>
  <si>
    <t>Ф.F7r разд.4 стл.21 стр.28&lt;=Ф.F7r разд.4 стл.21 стр.27</t>
  </si>
  <si>
    <t>Ф.F7r разд.4 стл.22 стр.28&lt;=Ф.F7r разд.4 стл.22 стр.27</t>
  </si>
  <si>
    <t>Ф.F7r разд.4 стл.23 стр.28&lt;=Ф.F7r разд.4 стл.23 стр.27</t>
  </si>
  <si>
    <t>Ф.F7r разд.4 стл.24 стр.28&lt;=Ф.F7r разд.4 стл.24 стр.27</t>
  </si>
  <si>
    <t>Ф.F7r разд.4 стл.25 стр.28&lt;=Ф.F7r разд.4 стл.25 стр.27</t>
  </si>
  <si>
    <t>Ф.F7r разд.4 стл.26 стр.28&lt;=Ф.F7r разд.4 стл.26 стр.27</t>
  </si>
  <si>
    <t>Ф.F7r разд.4 стл.27 стр.28&lt;=Ф.F7r разд.4 стл.27 стр.27</t>
  </si>
  <si>
    <t>Ф.F7r разд.4 стл.28 стр.28&lt;=Ф.F7r разд.4 стл.28 стр.27</t>
  </si>
  <si>
    <t>Ф.F7r разд.4 стл.29 стр.28&lt;=Ф.F7r разд.4 стл.29 стр.27</t>
  </si>
  <si>
    <t>Ф.F7r разд.4 стл.3 стр.28&lt;=Ф.F7r разд.4 стл.3 стр.27</t>
  </si>
  <si>
    <t>Ф.F7r разд.4 стл.30 стр.28&lt;=Ф.F7r разд.4 стл.30 стр.27</t>
  </si>
  <si>
    <t>Ф.F7r разд.4 стл.31 стр.28&lt;=Ф.F7r разд.4 стл.31 стр.27</t>
  </si>
  <si>
    <t>Ф.F7r разд.4 стл.32 стр.28&lt;=Ф.F7r разд.4 стл.32 стр.27</t>
  </si>
  <si>
    <t>Ф.F7r разд.4 стл.33 стр.28&lt;=Ф.F7r разд.4 стл.33 стр.27</t>
  </si>
  <si>
    <t>Ф.F7r разд.4 стл.4 стр.28&lt;=Ф.F7r разд.4 стл.4 стр.27</t>
  </si>
  <si>
    <t>Ф.F7r разд.4 стл.5 стр.28&lt;=Ф.F7r разд.4 стл.5 стр.27</t>
  </si>
  <si>
    <t>Ф.F7r разд.4 стл.6 стр.28&lt;=Ф.F7r разд.4 стл.6 стр.27</t>
  </si>
  <si>
    <t>Ф.F7r разд.4 стл.7 стр.28&lt;=Ф.F7r разд.4 стл.7 стр.27</t>
  </si>
  <si>
    <t>Ф.F7r разд.4 стл.8 стр.28&lt;=Ф.F7r разд.4 стл.8 стр.27</t>
  </si>
  <si>
    <t>Ф.F7r разд.4 стл.9 стр.28&lt;=Ф.F7r разд.4 стл.9 стр.27</t>
  </si>
  <si>
    <t>Ф.F7r разд.4 стл.1 стр.45=Ф.F7r разд.4 стл.1 стр.20+Ф.F7r разд.4 стл.1 стр.22+Ф.F7r разд.4 стл.1 сумма стр.24-27+Ф.F7r разд.4 стл.1 сумма стр.31-32+Ф.F7r разд.4 стл.1 сумма стр.38-44</t>
  </si>
  <si>
    <t>Ф.F7r разд.4 стл.10 стр.45=Ф.F7r разд.4 стл.10 стр.20+Ф.F7r разд.4 стл.10 стр.22+Ф.F7r разд.4 стл.10 сумма стр.24-27+Ф.F7r разд.4 стл.10 сумма стр.31-32+Ф.F7r разд.4 стл.10 сумма стр.38-44</t>
  </si>
  <si>
    <t>Ф.F7r разд.4 стл.11 стр.45=Ф.F7r разд.4 стл.11 стр.20+Ф.F7r разд.4 стл.11 стр.22+Ф.F7r разд.4 стл.11 сумма стр.24-27+Ф.F7r разд.4 стл.11 сумма стр.31-32+Ф.F7r разд.4 стл.11 сумма стр.38-44</t>
  </si>
  <si>
    <t>Ф.F7r разд.4 стл.12 стр.45=Ф.F7r разд.4 стл.12 стр.20+Ф.F7r разд.4 стл.12 стр.22+Ф.F7r разд.4 стл.12 сумма стр.24-27+Ф.F7r разд.4 стл.12 сумма стр.31-32+Ф.F7r разд.4 стл.12 сумма стр.38-44</t>
  </si>
  <si>
    <t>Ф.F7r разд.4 стл.13 стр.45=Ф.F7r разд.4 стл.13 стр.20+Ф.F7r разд.4 стл.13 стр.22+Ф.F7r разд.4 стл.13 сумма стр.24-27+Ф.F7r разд.4 стл.13 сумма стр.31-32+Ф.F7r разд.4 стл.13 сумма стр.38-44</t>
  </si>
  <si>
    <t>Ф.F7r разд.4 стл.14 стр.45=Ф.F7r разд.4 стл.14 стр.20+Ф.F7r разд.4 стл.14 стр.22+Ф.F7r разд.4 стл.14 сумма стр.24-27+Ф.F7r разд.4 стл.14 сумма стр.31-32+Ф.F7r разд.4 стл.14 сумма стр.38-44</t>
  </si>
  <si>
    <t>Ф.F7r разд.4 стл.15 стр.45=Ф.F7r разд.4 стл.15 стр.20+Ф.F7r разд.4 стл.15 стр.22+Ф.F7r разд.4 стл.15 сумма стр.24-27+Ф.F7r разд.4 стл.15 сумма стр.31-32+Ф.F7r разд.4 стл.15 сумма стр.38-44</t>
  </si>
  <si>
    <t>Ф.F7r разд.4 стл.16 стр.45=Ф.F7r разд.4 стл.16 стр.20+Ф.F7r разд.4 стл.16 стр.22+Ф.F7r разд.4 стл.16 сумма стр.24-27+Ф.F7r разд.4 стл.16 сумма стр.31-32+Ф.F7r разд.4 стл.16 сумма стр.38-44</t>
  </si>
  <si>
    <t>Ф.F7r разд.4 стл.17 стр.45=Ф.F7r разд.4 стл.17 стр.20+Ф.F7r разд.4 стл.17 стр.22+Ф.F7r разд.4 стл.17 сумма стр.24-27+Ф.F7r разд.4 стл.17 сумма стр.31-32+Ф.F7r разд.4 стл.17 сумма стр.38-44</t>
  </si>
  <si>
    <t>Ф.F7r разд.4 стл.18 стр.45=Ф.F7r разд.4 стл.18 стр.20+Ф.F7r разд.4 стл.18 стр.22+Ф.F7r разд.4 стл.18 сумма стр.24-27+Ф.F7r разд.4 стл.18 сумма стр.31-32+Ф.F7r разд.4 стл.18 сумма стр.38-44</t>
  </si>
  <si>
    <t>Ф.F7r разд.4 стл.19 стр.45=Ф.F7r разд.4 стл.19 стр.20+Ф.F7r разд.4 стл.19 стр.22+Ф.F7r разд.4 стл.19 сумма стр.24-27+Ф.F7r разд.4 стл.19 сумма стр.31-32+Ф.F7r разд.4 стл.19 сумма стр.38-44</t>
  </si>
  <si>
    <t>Ф.F7r разд.4 стл.2 стр.45=Ф.F7r разд.4 стл.2 стр.20+Ф.F7r разд.4 стл.2 стр.22+Ф.F7r разд.4 стл.2 сумма стр.24-27+Ф.F7r разд.4 стл.2 сумма стр.31-32+Ф.F7r разд.4 стл.2 сумма стр.38-44</t>
  </si>
  <si>
    <t>Ф.F7r разд.4 стл.20 стр.45=Ф.F7r разд.4 стл.20 стр.20+Ф.F7r разд.4 стл.20 стр.22+Ф.F7r разд.4 стл.20 сумма стр.24-27+Ф.F7r разд.4 стл.20 сумма стр.31-32+Ф.F7r разд.4 стл.20 сумма стр.38-44</t>
  </si>
  <si>
    <t>Ф.F7r разд.4 стл.21 стр.45=Ф.F7r разд.4 стл.21 стр.20+Ф.F7r разд.4 стл.21 стр.22+Ф.F7r разд.4 стл.21 сумма стр.24-27+Ф.F7r разд.4 стл.21 сумма стр.31-32+Ф.F7r разд.4 стл.21 сумма стр.38-44</t>
  </si>
  <si>
    <t>Ф.F7r разд.4 стл.22 стр.45=Ф.F7r разд.4 стл.22 стр.20+Ф.F7r разд.4 стл.22 стр.22+Ф.F7r разд.4 стл.22 сумма стр.24-27+Ф.F7r разд.4 стл.22 сумма стр.31-32+Ф.F7r разд.4 стл.22 сумма стр.38-44</t>
  </si>
  <si>
    <t>Ф.F7r разд.4 стл.23 стр.45=Ф.F7r разд.4 стл.23 стр.20+Ф.F7r разд.4 стл.23 стр.22+Ф.F7r разд.4 стл.23 сумма стр.24-27+Ф.F7r разд.4 стл.23 сумма стр.31-32+Ф.F7r разд.4 стл.23 сумма стр.38-44</t>
  </si>
  <si>
    <t>Ф.F7r разд.4 стл.24 стр.45=Ф.F7r разд.4 стл.24 стр.20+Ф.F7r разд.4 стл.24 стр.22+Ф.F7r разд.4 стл.24 сумма стр.24-27+Ф.F7r разд.4 стл.24 сумма стр.31-32+Ф.F7r разд.4 стл.24 сумма стр.38-44</t>
  </si>
  <si>
    <t>Ф.F7r разд.4 стл.25 стр.45=Ф.F7r разд.4 стл.25 стр.20+Ф.F7r разд.4 стл.25 стр.22+Ф.F7r разд.4 стл.25 сумма стр.24-27+Ф.F7r разд.4 стл.25 сумма стр.31-32+Ф.F7r разд.4 стл.25 сумма стр.38-44</t>
  </si>
  <si>
    <t>Ф.F7r разд.4 стл.26 стр.45=Ф.F7r разд.4 стл.26 стр.20+Ф.F7r разд.4 стл.26 стр.22+Ф.F7r разд.4 стл.26 сумма стр.24-27+Ф.F7r разд.4 стл.26 сумма стр.31-32+Ф.F7r разд.4 стл.26 сумма стр.38-44</t>
  </si>
  <si>
    <t>Ф.F7r разд.4 стл.27 стр.45=Ф.F7r разд.4 стл.27 стр.20+Ф.F7r разд.4 стл.27 стр.22+Ф.F7r разд.4 стл.27 сумма стр.24-27+Ф.F7r разд.4 стл.27 сумма стр.31-32+Ф.F7r разд.4 стл.27 сумма стр.38-44</t>
  </si>
  <si>
    <t>Ф.F7r разд.4 стл.28 стр.45=Ф.F7r разд.4 стл.28 стр.20+Ф.F7r разд.4 стл.28 стр.22+Ф.F7r разд.4 стл.28 сумма стр.24-27+Ф.F7r разд.4 стл.28 сумма стр.31-32+Ф.F7r разд.4 стл.28 сумма стр.38-44</t>
  </si>
  <si>
    <t>Ф.F7r разд.4 стл.29 стр.45=Ф.F7r разд.4 стл.29 стр.20+Ф.F7r разд.4 стл.29 стр.22+Ф.F7r разд.4 стл.29 сумма стр.24-27+Ф.F7r разд.4 стл.29 сумма стр.31-32+Ф.F7r разд.4 стл.29 сумма стр.38-44</t>
  </si>
  <si>
    <t>Ф.F7r разд.4 стл.3 стр.45=Ф.F7r разд.4 стл.3 стр.20+Ф.F7r разд.4 стл.3 стр.22+Ф.F7r разд.4 стл.3 сумма стр.24-27+Ф.F7r разд.4 стл.3 сумма стр.31-32+Ф.F7r разд.4 стл.3 сумма стр.38-44</t>
  </si>
  <si>
    <t>Ф.F7r разд.4 стл.30 стр.45=Ф.F7r разд.4 стл.30 стр.20+Ф.F7r разд.4 стл.30 стр.22+Ф.F7r разд.4 стл.30 сумма стр.24-27+Ф.F7r разд.4 стл.30 сумма стр.31-32+Ф.F7r разд.4 стл.30 сумма стр.38-44</t>
  </si>
  <si>
    <t>Ф.F7r разд.4 стл.31 стр.45=Ф.F7r разд.4 стл.31 стр.20+Ф.F7r разд.4 стл.31 стр.22+Ф.F7r разд.4 стл.31 сумма стр.24-27+Ф.F7r разд.4 стл.31 сумма стр.31-32+Ф.F7r разд.4 стл.31 сумма стр.38-44</t>
  </si>
  <si>
    <t>Ф.F7r разд.4 стл.32 стр.45=Ф.F7r разд.4 стл.32 стр.20+Ф.F7r разд.4 стл.32 стр.22+Ф.F7r разд.4 стл.32 сумма стр.24-27+Ф.F7r разд.4 стл.32 сумма стр.31-32+Ф.F7r разд.4 стл.32 сумма стр.38-44</t>
  </si>
  <si>
    <t>Ф.F7r разд.4 стл.33 стр.45=Ф.F7r разд.4 стл.33 стр.20+Ф.F7r разд.4 стл.33 стр.22+Ф.F7r разд.4 стл.33 сумма стр.24-27+Ф.F7r разд.4 стл.33 сумма стр.31-32+Ф.F7r разд.4 стл.33 сумма стр.38-44</t>
  </si>
  <si>
    <t>Ф.F7r разд.4 стл.4 стр.45=Ф.F7r разд.4 стл.4 стр.20+Ф.F7r разд.4 стл.4 стр.22+Ф.F7r разд.4 стл.4 сумма стр.24-27+Ф.F7r разд.4 стл.4 сумма стр.31-32+Ф.F7r разд.4 стл.4 сумма стр.38-44</t>
  </si>
  <si>
    <t>Ф.F7r разд.4 стл.5 стр.45=Ф.F7r разд.4 стл.5 стр.20+Ф.F7r разд.4 стл.5 стр.22+Ф.F7r разд.4 стл.5 сумма стр.24-27+Ф.F7r разд.4 стл.5 сумма стр.31-32+Ф.F7r разд.4 стл.5 сумма стр.38-44</t>
  </si>
  <si>
    <t>Ф.F7r разд.4 стл.6 стр.45=Ф.F7r разд.4 стл.6 стр.20+Ф.F7r разд.4 стл.6 стр.22+Ф.F7r разд.4 стл.6 сумма стр.24-27+Ф.F7r разд.4 стл.6 сумма стр.31-32+Ф.F7r разд.4 стл.6 сумма стр.38-44</t>
  </si>
  <si>
    <t>Ф.F7r разд.4 стл.7 стр.45=Ф.F7r разд.4 стл.7 стр.20+Ф.F7r разд.4 стл.7 стр.22+Ф.F7r разд.4 стл.7 сумма стр.24-27+Ф.F7r разд.4 стл.7 сумма стр.31-32+Ф.F7r разд.4 стл.7 сумма стр.38-44</t>
  </si>
  <si>
    <t>Ф.F7r разд.4 стл.8 стр.45=Ф.F7r разд.4 стл.8 стр.20+Ф.F7r разд.4 стл.8 стр.22+Ф.F7r разд.4 стл.8 сумма стр.24-27+Ф.F7r разд.4 стл.8 сумма стр.31-32+Ф.F7r разд.4 стл.8 сумма стр.38-44</t>
  </si>
  <si>
    <t>Ф.F7r разд.4 стл.9 стр.45=Ф.F7r разд.4 стл.9 стр.20+Ф.F7r разд.4 стл.9 стр.22+Ф.F7r разд.4 стл.9 сумма стр.24-27+Ф.F7r разд.4 стл.9 сумма стр.31-32+Ф.F7r разд.4 стл.9 сумма стр.38-44</t>
  </si>
  <si>
    <t>Ф.F7r разд.4 стл.1 стр.19=Ф.F7r разд.4 стл.1 сумма стр.2-18</t>
  </si>
  <si>
    <t>Ф.F7r разд.4 стл.10 стр.19=Ф.F7r разд.4 стл.10 сумма стр.2-18</t>
  </si>
  <si>
    <t>Ф.F7r разд.4 стл.11 стр.19=Ф.F7r разд.4 стл.11 сумма стр.2-18</t>
  </si>
  <si>
    <t>Ф.F7r разд.4 стл.12 стр.19=Ф.F7r разд.4 стл.12 сумма стр.2-18</t>
  </si>
  <si>
    <t>Ф.F7r разд.4 стл.13 стр.19=Ф.F7r разд.4 стл.13 сумма стр.2-18</t>
  </si>
  <si>
    <t>Ф.F7r разд.4 стл.14 стр.19=Ф.F7r разд.4 стл.14 сумма стр.2-18</t>
  </si>
  <si>
    <t>Ф.F7r разд.4 стл.15 стр.19=Ф.F7r разд.4 стл.15 сумма стр.2-18</t>
  </si>
  <si>
    <t>Ф.F7r разд.4 стл.16 стр.19=Ф.F7r разд.4 стл.16 сумма стр.2-18</t>
  </si>
  <si>
    <t>Ф.F7r разд.4 стл.17 стр.19=Ф.F7r разд.4 стл.17 сумма стр.2-18</t>
  </si>
  <si>
    <t>Ф.F7r разд.4 стл.18 стр.19=Ф.F7r разд.4 стл.18 сумма стр.2-18</t>
  </si>
  <si>
    <t>Ф.F7r разд.4 стл.19 стр.19=Ф.F7r разд.4 стл.19 сумма стр.2-18</t>
  </si>
  <si>
    <t>Ф.F7r разд.4 стл.2 стр.19=Ф.F7r разд.4 стл.2 сумма стр.2-18</t>
  </si>
  <si>
    <t>Ф.F7r разд.4 стл.20 стр.19=Ф.F7r разд.4 стл.20 сумма стр.2-18</t>
  </si>
  <si>
    <t>Ф.F7r разд.4 стл.21 стр.19=Ф.F7r разд.4 стл.21 сумма стр.2-18</t>
  </si>
  <si>
    <t>Ф.F7r разд.4 стл.22 стр.19=Ф.F7r разд.4 стл.22 сумма стр.2-18</t>
  </si>
  <si>
    <t>Ф.F7r разд.4 стл.23 стр.19=Ф.F7r разд.4 стл.23 сумма стр.2-18</t>
  </si>
  <si>
    <t>Ф.F7r разд.4 стл.24 стр.19=Ф.F7r разд.4 стл.24 сумма стр.2-18</t>
  </si>
  <si>
    <t>Ф.F7r разд.4 стл.25 стр.19=Ф.F7r разд.4 стл.25 сумма стр.2-18</t>
  </si>
  <si>
    <t>Ф.F7r разд.4 стл.26 стр.19=Ф.F7r разд.4 стл.26 сумма стр.2-18</t>
  </si>
  <si>
    <t>Ф.F7r разд.4 стл.27 стр.19=Ф.F7r разд.4 стл.27 сумма стр.2-18</t>
  </si>
  <si>
    <t>Ф.F7r разд.4 стл.28 стр.19=Ф.F7r разд.4 стл.28 сумма стр.2-18</t>
  </si>
  <si>
    <t>Ф.F7r разд.4 стл.29 стр.19=Ф.F7r разд.4 стл.29 сумма стр.2-18</t>
  </si>
  <si>
    <t>Ф.F7r разд.4 стл.3 стр.19=Ф.F7r разд.4 стл.3 сумма стр.2-18</t>
  </si>
  <si>
    <t>Ф.F7r разд.4 стл.30 стр.19=Ф.F7r разд.4 стл.30 сумма стр.2-18</t>
  </si>
  <si>
    <t>Ф.F7r разд.4 стл.31 стр.19=Ф.F7r разд.4 стл.31 сумма стр.2-18</t>
  </si>
  <si>
    <t>Ф.F7r разд.4 стл.32 стр.19=Ф.F7r разд.4 стл.32 сумма стр.2-18</t>
  </si>
  <si>
    <t>Ф.F7r разд.4 стл.33 стр.19=Ф.F7r разд.4 стл.33 сумма стр.2-18</t>
  </si>
  <si>
    <t>Ф.F7r разд.4 стл.4 стр.19=Ф.F7r разд.4 стл.4 сумма стр.2-18</t>
  </si>
  <si>
    <t>Ф.F7r разд.4 стл.5 стр.19=Ф.F7r разд.4 стл.5 сумма стр.2-18</t>
  </si>
  <si>
    <t>Ф.F7r разд.4 стл.6 стр.19=Ф.F7r разд.4 стл.6 сумма стр.2-18</t>
  </si>
  <si>
    <t>Ф.F7r разд.4 стл.7 стр.19=Ф.F7r разд.4 стл.7 сумма стр.2-18</t>
  </si>
  <si>
    <t>Ф.F7r разд.4 стл.8 стр.19=Ф.F7r разд.4 стл.8 сумма стр.2-18</t>
  </si>
  <si>
    <t>Ф.F7r разд.4 стл.9 стр.19=Ф.F7r разд.4 стл.9 сумма стр.2-18</t>
  </si>
  <si>
    <t>Ф.F7r разд.4 стл.1 стр.29&lt;=Ф.F7r разд.4 стл.1 стр.27</t>
  </si>
  <si>
    <t>Ф.F7r разд.4 стл.10 стр.29&lt;=Ф.F7r разд.4 стл.10 стр.27</t>
  </si>
  <si>
    <t>Ф.F7r разд.4 стл.11 стр.29&lt;=Ф.F7r разд.4 стл.11 стр.27</t>
  </si>
  <si>
    <t>Ф.F7r разд.4 стл.12 стр.29&lt;=Ф.F7r разд.4 стл.12 стр.27</t>
  </si>
  <si>
    <t>Ф.F7r разд.4 стл.13 стр.29&lt;=Ф.F7r разд.4 стл.13 стр.27</t>
  </si>
  <si>
    <t>Ф.F7r разд.4 стл.14 стр.29&lt;=Ф.F7r разд.4 стл.14 стр.27</t>
  </si>
  <si>
    <t>Ф.F7r разд.4 стл.15 стр.29&lt;=Ф.F7r разд.4 стл.15 стр.27</t>
  </si>
  <si>
    <t>Ф.F7r разд.4 стл.16 стр.29&lt;=Ф.F7r разд.4 стл.16 стр.27</t>
  </si>
  <si>
    <t>Ф.F7r разд.4 стл.17 стр.29&lt;=Ф.F7r разд.4 стл.17 стр.27</t>
  </si>
  <si>
    <t>Ф.F7r разд.4 стл.18 стр.29&lt;=Ф.F7r разд.4 стл.18 стр.27</t>
  </si>
  <si>
    <t>Ф.F7r разд.4 стл.19 стр.29&lt;=Ф.F7r разд.4 стл.19 стр.27</t>
  </si>
  <si>
    <t>Ф.F7r разд.4 стл.2 стр.29&lt;=Ф.F7r разд.4 стл.2 стр.27</t>
  </si>
  <si>
    <t>Ф.F7r разд.4 стл.20 стр.29&lt;=Ф.F7r разд.4 стл.20 стр.27</t>
  </si>
  <si>
    <t>Ф.F7r разд.4 стл.21 стр.29&lt;=Ф.F7r разд.4 стл.21 стр.27</t>
  </si>
  <si>
    <t>Ф.F7r разд.4 стл.22 стр.29&lt;=Ф.F7r разд.4 стл.22 стр.27</t>
  </si>
  <si>
    <t>Ф.F7r разд.4 стл.23 стр.29&lt;=Ф.F7r разд.4 стл.23 стр.27</t>
  </si>
  <si>
    <t>Ф.F7r разд.4 стл.24 стр.29&lt;=Ф.F7r разд.4 стл.24 стр.27</t>
  </si>
  <si>
    <t>Ф.F7r разд.4 стл.25 стр.29&lt;=Ф.F7r разд.4 стл.25 стр.27</t>
  </si>
  <si>
    <t>Ф.F7r разд.4 стл.26 стр.29&lt;=Ф.F7r разд.4 стл.26 стр.27</t>
  </si>
  <si>
    <t>Ф.F7r разд.4 стл.27 стр.29&lt;=Ф.F7r разд.4 стл.27 стр.27</t>
  </si>
  <si>
    <t>Ф.F7r разд.4 стл.28 стр.29&lt;=Ф.F7r разд.4 стл.28 стр.27</t>
  </si>
  <si>
    <t>Ф.F7r разд.4 стл.29 стр.29&lt;=Ф.F7r разд.4 стл.29 стр.27</t>
  </si>
  <si>
    <t>Ф.F7r разд.4 стл.3 стр.29&lt;=Ф.F7r разд.4 стл.3 стр.27</t>
  </si>
  <si>
    <t>Ф.F7r разд.4 стл.30 стр.29&lt;=Ф.F7r разд.4 стл.30 стр.27</t>
  </si>
  <si>
    <t>Ф.F7r разд.4 стл.31 стр.29&lt;=Ф.F7r разд.4 стл.31 стр.27</t>
  </si>
  <si>
    <t>Ф.F7r разд.4 стл.32 стр.29&lt;=Ф.F7r разд.4 стл.32 стр.27</t>
  </si>
  <si>
    <t>Ф.F7r разд.4 стл.33 стр.29&lt;=Ф.F7r разд.4 стл.33 стр.27</t>
  </si>
  <si>
    <t>Ф.F7r разд.4 стл.4 стр.29&lt;=Ф.F7r разд.4 стл.4 стр.27</t>
  </si>
  <si>
    <t>Ф.F7r разд.4 стл.5 стр.29&lt;=Ф.F7r разд.4 стл.5 стр.27</t>
  </si>
  <si>
    <t>Ф.F7r разд.4 стл.6 стр.29&lt;=Ф.F7r разд.4 стл.6 стр.27</t>
  </si>
  <si>
    <t>Ф.F7r разд.4 стл.7 стр.29&lt;=Ф.F7r разд.4 стл.7 стр.27</t>
  </si>
  <si>
    <t>Ф.F7r разд.4 стл.8 стр.29&lt;=Ф.F7r разд.4 стл.8 стр.27</t>
  </si>
  <si>
    <t>Ф.F7r разд.4 стл.9 стр.29&lt;=Ф.F7r разд.4 стл.9 стр.27</t>
  </si>
  <si>
    <t>Ф.F7r разд.4 стл.1 стр.30&lt;=Ф.F7r разд.4 стл.1 стр.27</t>
  </si>
  <si>
    <t>Ф.F7r разд.4 стл.10 стр.30&lt;=Ф.F7r разд.4 стл.10 стр.27</t>
  </si>
  <si>
    <t>Ф.F7r разд.4 стл.11 стр.30&lt;=Ф.F7r разд.4 стл.11 стр.27</t>
  </si>
  <si>
    <t>Ф.F7r разд.4 стл.12 стр.30&lt;=Ф.F7r разд.4 стл.12 стр.27</t>
  </si>
  <si>
    <t>Ф.F7r разд.4 стл.13 стр.30&lt;=Ф.F7r разд.4 стл.13 стр.27</t>
  </si>
  <si>
    <t>Ф.F7r разд.4 стл.14 стр.30&lt;=Ф.F7r разд.4 стл.14 стр.27</t>
  </si>
  <si>
    <t>Ф.F7r разд.4 стл.15 стр.30&lt;=Ф.F7r разд.4 стл.15 стр.27</t>
  </si>
  <si>
    <t>Ф.F7r разд.4 стл.16 стр.30&lt;=Ф.F7r разд.4 стл.16 стр.27</t>
  </si>
  <si>
    <t>Ф.F7r разд.4 стл.17 стр.30&lt;=Ф.F7r разд.4 стл.17 стр.27</t>
  </si>
  <si>
    <t>Ф.F7r разд.4 стл.18 стр.30&lt;=Ф.F7r разд.4 стл.18 стр.27</t>
  </si>
  <si>
    <t>Ф.F7r разд.4 стл.19 стр.30&lt;=Ф.F7r разд.4 стл.19 стр.27</t>
  </si>
  <si>
    <t>Ф.F7r разд.4 стл.2 стр.30&lt;=Ф.F7r разд.4 стл.2 стр.27</t>
  </si>
  <si>
    <t>Ф.F7r разд.4 стл.20 стр.30&lt;=Ф.F7r разд.4 стл.20 стр.27</t>
  </si>
  <si>
    <t>Ф.F7r разд.4 стл.21 стр.30&lt;=Ф.F7r разд.4 стл.21 стр.27</t>
  </si>
  <si>
    <t>Ф.F7r разд.4 стл.22 стр.30&lt;=Ф.F7r разд.4 стл.22 стр.27</t>
  </si>
  <si>
    <t>Ф.F7r разд.4 стл.23 стр.30&lt;=Ф.F7r разд.4 стл.23 стр.27</t>
  </si>
  <si>
    <t>Ф.F7r разд.4 стл.24 стр.30&lt;=Ф.F7r разд.4 стл.24 стр.27</t>
  </si>
  <si>
    <t>Ф.F7r разд.4 стл.25 стр.30&lt;=Ф.F7r разд.4 стл.25 стр.27</t>
  </si>
  <si>
    <t>Ф.F7r разд.4 стл.26 стр.30&lt;=Ф.F7r разд.4 стл.26 стр.27</t>
  </si>
  <si>
    <t>Ф.F7r разд.4 стл.27 стр.30&lt;=Ф.F7r разд.4 стл.27 стр.27</t>
  </si>
  <si>
    <t>Ф.F7r разд.4 стл.28 стр.30&lt;=Ф.F7r разд.4 стл.28 стр.27</t>
  </si>
  <si>
    <t>Ф.F7r разд.4 стл.29 стр.30&lt;=Ф.F7r разд.4 стл.29 стр.27</t>
  </si>
  <si>
    <t>Ф.F7r разд.4 стл.3 стр.30&lt;=Ф.F7r разд.4 стл.3 стр.27</t>
  </si>
  <si>
    <t>Ф.F7r разд.4 стл.30 стр.30&lt;=Ф.F7r разд.4 стл.30 стр.27</t>
  </si>
  <si>
    <t>Ф.F7r разд.4 стл.31 стр.30&lt;=Ф.F7r разд.4 стл.31 стр.27</t>
  </si>
  <si>
    <t>Ф.F7r разд.4 стл.32 стр.30&lt;=Ф.F7r разд.4 стл.32 стр.27</t>
  </si>
  <si>
    <t>Ф.F7r разд.4 стл.33 стр.30&lt;=Ф.F7r разд.4 стл.33 стр.27</t>
  </si>
  <si>
    <t>Ф.F7r разд.4 стл.4 стр.30&lt;=Ф.F7r разд.4 стл.4 стр.27</t>
  </si>
  <si>
    <t>Ф.F7r разд.4 стл.5 стр.30&lt;=Ф.F7r разд.4 стл.5 стр.27</t>
  </si>
  <si>
    <t>Ф.F7r разд.4 стл.6 стр.30&lt;=Ф.F7r разд.4 стл.6 стр.27</t>
  </si>
  <si>
    <t>Ф.F7r разд.4 стл.7 стр.30&lt;=Ф.F7r разд.4 стл.7 стр.27</t>
  </si>
  <si>
    <t>Ф.F7r разд.4 стл.8 стр.30&lt;=Ф.F7r разд.4 стл.8 стр.27</t>
  </si>
  <si>
    <t>Ф.F7r разд.4 стл.9 стр.30&lt;=Ф.F7r разд.4 стл.9 стр.27</t>
  </si>
  <si>
    <t>Ф.F7r разд.4 стл.1 стр.33&lt;=Ф.F7r разд.4 стл.1 стр.32</t>
  </si>
  <si>
    <t>Ф.F7r разд.4 стл.10 стр.33&lt;=Ф.F7r разд.4 стл.10 стр.32</t>
  </si>
  <si>
    <t>Ф.F7r разд.4 стл.11 стр.33&lt;=Ф.F7r разд.4 стл.11 стр.32</t>
  </si>
  <si>
    <t>Ф.F7r разд.4 стл.12 стр.33&lt;=Ф.F7r разд.4 стл.12 стр.32</t>
  </si>
  <si>
    <t>Ф.F7r разд.4 стл.13 стр.33&lt;=Ф.F7r разд.4 стл.13 стр.32</t>
  </si>
  <si>
    <t>Ф.F7r разд.4 стл.14 стр.33&lt;=Ф.F7r разд.4 стл.14 стр.32</t>
  </si>
  <si>
    <t>Ф.F7r разд.4 стл.15 стр.33&lt;=Ф.F7r разд.4 стл.15 стр.32</t>
  </si>
  <si>
    <t>Ф.F7r разд.4 стл.16 стр.33&lt;=Ф.F7r разд.4 стл.16 стр.32</t>
  </si>
  <si>
    <t>Ф.F7r разд.4 стл.17 стр.33&lt;=Ф.F7r разд.4 стл.17 стр.32</t>
  </si>
  <si>
    <t>Ф.F7r разд.4 стл.18 стр.33&lt;=Ф.F7r разд.4 стл.18 стр.32</t>
  </si>
  <si>
    <t>Ф.F7r разд.4 стл.19 стр.33&lt;=Ф.F7r разд.4 стл.19 стр.32</t>
  </si>
  <si>
    <t>Ф.F7r разд.4 стл.2 стр.33&lt;=Ф.F7r разд.4 стл.2 стр.32</t>
  </si>
  <si>
    <t>Ф.F7r разд.4 стл.20 стр.33&lt;=Ф.F7r разд.4 стл.20 стр.32</t>
  </si>
  <si>
    <t>Ф.F7r разд.4 стл.21 стр.33&lt;=Ф.F7r разд.4 стл.21 стр.32</t>
  </si>
  <si>
    <t>Ф.F7r разд.4 стл.22 стр.33&lt;=Ф.F7r разд.4 стл.22 стр.32</t>
  </si>
  <si>
    <t>Ф.F7r разд.4 стл.23 стр.33&lt;=Ф.F7r разд.4 стл.23 стр.32</t>
  </si>
  <si>
    <t>Ф.F7r разд.4 стл.24 стр.33&lt;=Ф.F7r разд.4 стл.24 стр.32</t>
  </si>
  <si>
    <t>Ф.F7r разд.4 стл.25 стр.33&lt;=Ф.F7r разд.4 стл.25 стр.32</t>
  </si>
  <si>
    <t>Ф.F7r разд.4 стл.26 стр.33&lt;=Ф.F7r разд.4 стл.26 стр.32</t>
  </si>
  <si>
    <t>Ф.F7r разд.4 стл.27 стр.33&lt;=Ф.F7r разд.4 стл.27 стр.32</t>
  </si>
  <si>
    <t>Ф.F7r разд.4 стл.28 стр.33&lt;=Ф.F7r разд.4 стл.28 стр.32</t>
  </si>
  <si>
    <t>Ф.F7r разд.4 стл.29 стр.33&lt;=Ф.F7r разд.4 стл.29 стр.32</t>
  </si>
  <si>
    <t>Ф.F7r разд.4 стл.3 стр.33&lt;=Ф.F7r разд.4 стл.3 стр.32</t>
  </si>
  <si>
    <t>Ф.F7r разд.4 стл.30 стр.33&lt;=Ф.F7r разд.4 стл.30 стр.32</t>
  </si>
  <si>
    <t>Ф.F7r разд.4 стл.31 стр.33&lt;=Ф.F7r разд.4 стл.31 стр.32</t>
  </si>
  <si>
    <t>Ф.F7r разд.4 стл.32 стр.33&lt;=Ф.F7r разд.4 стл.32 стр.32</t>
  </si>
  <si>
    <t>Ф.F7r разд.4 стл.33 стр.33&lt;=Ф.F7r разд.4 стл.33 стр.32</t>
  </si>
  <si>
    <t>Ф.F7r разд.4 стл.4 стр.33&lt;=Ф.F7r разд.4 стл.4 стр.32</t>
  </si>
  <si>
    <t>Ф.F7r разд.4 стл.5 стр.33&lt;=Ф.F7r разд.4 стл.5 стр.32</t>
  </si>
  <si>
    <t>Ф.F7r разд.4 стл.6 стр.33&lt;=Ф.F7r разд.4 стл.6 стр.32</t>
  </si>
  <si>
    <t>Ф.F7r разд.4 стл.7 стр.33&lt;=Ф.F7r разд.4 стл.7 стр.32</t>
  </si>
  <si>
    <t>Ф.F7r разд.4 стл.8 стр.33&lt;=Ф.F7r разд.4 стл.8 стр.32</t>
  </si>
  <si>
    <t>Ф.F7r разд.4 стл.9 стр.33&lt;=Ф.F7r разд.4 стл.9 стр.32</t>
  </si>
  <si>
    <t>Ф.F7r разд.4 стл.30 стр.1&lt;=Ф.F7r разд.4 стл.29 стр.1</t>
  </si>
  <si>
    <t>Ф.F7r разд.4 стл.30 стр.10&lt;=Ф.F7r разд.4 стл.29 стр.10</t>
  </si>
  <si>
    <t>Ф.F7r разд.4 стл.30 стр.100&lt;=Ф.F7r разд.4 стл.29 стр.100</t>
  </si>
  <si>
    <t>Ф.F7r разд.4 стл.30 стр.101&lt;=Ф.F7r разд.4 стл.29 стр.101</t>
  </si>
  <si>
    <t>Ф.F7r разд.4 стл.30 стр.102&lt;=Ф.F7r разд.4 стл.29 стр.102</t>
  </si>
  <si>
    <t>Ф.F7r разд.4 стл.30 стр.103&lt;=Ф.F7r разд.4 стл.29 стр.103</t>
  </si>
  <si>
    <t>Ф.F7r разд.4 стл.30 стр.104&lt;=Ф.F7r разд.4 стл.29 стр.104</t>
  </si>
  <si>
    <t>Ф.F7r разд.4 стл.30 стр.105&lt;=Ф.F7r разд.4 стл.29 стр.105</t>
  </si>
  <si>
    <t>Ф.F7r разд.4 стл.30 стр.106&lt;=Ф.F7r разд.4 стл.29 стр.106</t>
  </si>
  <si>
    <t>Ф.F7r разд.4 стл.30 стр.107&lt;=Ф.F7r разд.4 стл.29 стр.107</t>
  </si>
  <si>
    <t>Ф.F7r разд.4 стл.30 стр.108&lt;=Ф.F7r разд.4 стл.29 стр.108</t>
  </si>
  <si>
    <t>Ф.F7r разд.4 стл.30 стр.109&lt;=Ф.F7r разд.4 стл.29 стр.109</t>
  </si>
  <si>
    <t>Ф.F7r разд.4 стл.30 стр.11&lt;=Ф.F7r разд.4 стл.29 стр.11</t>
  </si>
  <si>
    <t>Ф.F7r разд.4 стл.30 стр.110&lt;=Ф.F7r разд.4 стл.29 стр.110</t>
  </si>
  <si>
    <t>Ф.F7r разд.4 стл.30 стр.111&lt;=Ф.F7r разд.4 стл.29 стр.111</t>
  </si>
  <si>
    <t>Ф.F7r разд.4 стл.30 стр.112&lt;=Ф.F7r разд.4 стл.29 стр.112</t>
  </si>
  <si>
    <t>Ф.F7r разд.4 стл.30 стр.113&lt;=Ф.F7r разд.4 стл.29 стр.113</t>
  </si>
  <si>
    <t>Ф.F7r разд.4 стл.30 стр.114&lt;=Ф.F7r разд.4 стл.29 стр.114</t>
  </si>
  <si>
    <t>Ф.F7r разд.4 стл.30 стр.115&lt;=Ф.F7r разд.4 стл.29 стр.115</t>
  </si>
  <si>
    <t>Ф.F7r разд.4 стл.30 стр.116&lt;=Ф.F7r разд.4 стл.29 стр.116</t>
  </si>
  <si>
    <t>Ф.F7r разд.4 стл.30 стр.117&lt;=Ф.F7r разд.4 стл.29 стр.117</t>
  </si>
  <si>
    <t>Ф.F7r разд.4 стл.30 стр.118&lt;=Ф.F7r разд.4 стл.29 стр.118</t>
  </si>
  <si>
    <t>Ф.F7r разд.4 стл.30 стр.119&lt;=Ф.F7r разд.4 стл.29 стр.119</t>
  </si>
  <si>
    <t>Ф.F7r разд.4 стл.30 стр.12&lt;=Ф.F7r разд.4 стл.29 стр.12</t>
  </si>
  <si>
    <t>Ф.F7r разд.4 стл.30 стр.120&lt;=Ф.F7r разд.4 стл.29 стр.120</t>
  </si>
  <si>
    <t>Ф.F7r разд.4 стл.30 стр.121&lt;=Ф.F7r разд.4 стл.29 стр.121</t>
  </si>
  <si>
    <t>Ф.F7r разд.4 стл.30 стр.122&lt;=Ф.F7r разд.4 стл.29 стр.122</t>
  </si>
  <si>
    <t>Ф.F7r разд.4 стл.30 стр.123&lt;=Ф.F7r разд.4 стл.29 стр.123</t>
  </si>
  <si>
    <t>Ф.F7r разд.4 стл.30 стр.124&lt;=Ф.F7r разд.4 стл.29 стр.124</t>
  </si>
  <si>
    <t>Ф.F7r разд.4 стл.30 стр.125&lt;=Ф.F7r разд.4 стл.29 стр.125</t>
  </si>
  <si>
    <t>Ф.F7r разд.4 стл.30 стр.126&lt;=Ф.F7r разд.4 стл.29 стр.126</t>
  </si>
  <si>
    <t>Ф.F7r разд.4 стл.30 стр.127&lt;=Ф.F7r разд.4 стл.29 стр.127</t>
  </si>
  <si>
    <t>Ф.F7r разд.4 стл.30 стр.128&lt;=Ф.F7r разд.4 стл.29 стр.128</t>
  </si>
  <si>
    <t>Ф.F7r разд.4 стл.30 стр.129&lt;=Ф.F7r разд.4 стл.29 стр.129</t>
  </si>
  <si>
    <t>Ф.F7r разд.4 стл.30 стр.13&lt;=Ф.F7r разд.4 стл.29 стр.13</t>
  </si>
  <si>
    <t>Ф.F7r разд.4 стл.30 стр.130&lt;=Ф.F7r разд.4 стл.29 стр.130</t>
  </si>
  <si>
    <t>Ф.F7r разд.4 стл.30 стр.131&lt;=Ф.F7r разд.4 стл.29 стр.131</t>
  </si>
  <si>
    <t>Ф.F7r разд.4 стл.30 стр.132&lt;=Ф.F7r разд.4 стл.29 стр.132</t>
  </si>
  <si>
    <t>Ф.F7r разд.4 стл.30 стр.133&lt;=Ф.F7r разд.4 стл.29 стр.133</t>
  </si>
  <si>
    <t>Ф.F7r разд.4 стл.30 стр.134&lt;=Ф.F7r разд.4 стл.29 стр.134</t>
  </si>
  <si>
    <t>Ф.F7r разд.4 стл.30 стр.135&lt;=Ф.F7r разд.4 стл.29 стр.135</t>
  </si>
  <si>
    <t>Ф.F7r разд.4 стл.30 стр.136&lt;=Ф.F7r разд.4 стл.29 стр.136</t>
  </si>
  <si>
    <t>Ф.F7r разд.4 стл.30 стр.137&lt;=Ф.F7r разд.4 стл.29 стр.137</t>
  </si>
  <si>
    <t>Ф.F7r разд.4 стл.30 стр.138&lt;=Ф.F7r разд.4 стл.29 стр.138</t>
  </si>
  <si>
    <t>Ф.F7r разд.4 стл.30 стр.139&lt;=Ф.F7r разд.4 стл.29 стр.139</t>
  </si>
  <si>
    <t>Ф.F7r разд.4 стл.30 стр.14&lt;=Ф.F7r разд.4 стл.29 стр.14</t>
  </si>
  <si>
    <t>Ф.F7r разд.4 стл.30 стр.140&lt;=Ф.F7r разд.4 стл.29 стр.140</t>
  </si>
  <si>
    <t>Ф.F7r разд.4 стл.30 стр.141&lt;=Ф.F7r разд.4 стл.29 стр.141</t>
  </si>
  <si>
    <t>Ф.F7r разд.4 стл.30 стр.142&lt;=Ф.F7r разд.4 стл.29 стр.142</t>
  </si>
  <si>
    <t>Ф.F7r разд.4 стл.30 стр.143&lt;=Ф.F7r разд.4 стл.29 стр.143</t>
  </si>
  <si>
    <t>Ф.F7r разд.4 стл.30 стр.144&lt;=Ф.F7r разд.4 стл.29 стр.144</t>
  </si>
  <si>
    <t>Ф.F7r разд.4 стл.30 стр.145&lt;=Ф.F7r разд.4 стл.29 стр.145</t>
  </si>
  <si>
    <t>Ф.F7r разд.4 стл.30 стр.146&lt;=Ф.F7r разд.4 стл.29 стр.146</t>
  </si>
  <si>
    <t>Ф.F7r разд.4 стл.30 стр.147&lt;=Ф.F7r разд.4 стл.29 стр.147</t>
  </si>
  <si>
    <t>Ф.F7r разд.4 стл.30 стр.148&lt;=Ф.F7r разд.4 стл.29 стр.148</t>
  </si>
  <si>
    <t>Ф.F7r разд.4 стл.30 стр.149&lt;=Ф.F7r разд.4 стл.29 стр.149</t>
  </si>
  <si>
    <t>Ф.F7r разд.4 стл.30 стр.15&lt;=Ф.F7r разд.4 стл.29 стр.15</t>
  </si>
  <si>
    <t>Ф.F7r разд.4 стл.30 стр.150&lt;=Ф.F7r разд.4 стл.29 стр.150</t>
  </si>
  <si>
    <t>Ф.F7r разд.4 стл.30 стр.151&lt;=Ф.F7r разд.4 стл.29 стр.151</t>
  </si>
  <si>
    <t>Ф.F7r разд.4 стл.30 стр.152&lt;=Ф.F7r разд.4 стл.29 стр.152</t>
  </si>
  <si>
    <t>Ф.F7r разд.4 стл.30 стр.153&lt;=Ф.F7r разд.4 стл.29 стр.153</t>
  </si>
  <si>
    <t>Ф.F7r разд.4 стл.30 стр.154&lt;=Ф.F7r разд.4 стл.29 стр.154</t>
  </si>
  <si>
    <t>Ф.F7r разд.4 стл.30 стр.155&lt;=Ф.F7r разд.4 стл.29 стр.155</t>
  </si>
  <si>
    <t>Ф.F7r разд.4 стл.30 стр.156&lt;=Ф.F7r разд.4 стл.29 стр.156</t>
  </si>
  <si>
    <t>Ф.F7r разд.4 стл.30 стр.157&lt;=Ф.F7r разд.4 стл.29 стр.157</t>
  </si>
  <si>
    <t>Ф.F7r разд.4 стл.30 стр.158&lt;=Ф.F7r разд.4 стл.29 стр.158</t>
  </si>
  <si>
    <t>Ф.F7r разд.4 стл.30 стр.159&lt;=Ф.F7r разд.4 стл.29 стр.159</t>
  </si>
  <si>
    <t>Ф.F7r разд.4 стл.30 стр.16&lt;=Ф.F7r разд.4 стл.29 стр.16</t>
  </si>
  <si>
    <t>Ф.F7r разд.4 стл.30 стр.160&lt;=Ф.F7r разд.4 стл.29 стр.160</t>
  </si>
  <si>
    <t>Ф.F7r разд.4 стл.30 стр.161&lt;=Ф.F7r разд.4 стл.29 стр.161</t>
  </si>
  <si>
    <t>Ф.F7r разд.4 стл.30 стр.162&lt;=Ф.F7r разд.4 стл.29 стр.162</t>
  </si>
  <si>
    <t>Ф.F7r разд.4 стл.30 стр.163&lt;=Ф.F7r разд.4 стл.29 стр.163</t>
  </si>
  <si>
    <t>Ф.F7r разд.4 стл.30 стр.164&lt;=Ф.F7r разд.4 стл.29 стр.164</t>
  </si>
  <si>
    <t>Ф.F7r разд.4 стл.30 стр.165&lt;=Ф.F7r разд.4 стл.29 стр.165</t>
  </si>
  <si>
    <t>Ф.F7r разд.4 стл.30 стр.166&lt;=Ф.F7r разд.4 стл.29 стр.166</t>
  </si>
  <si>
    <t>Ф.F7r разд.4 стл.30 стр.167&lt;=Ф.F7r разд.4 стл.29 стр.167</t>
  </si>
  <si>
    <t>Ф.F7r разд.4 стл.30 стр.168&lt;=Ф.F7r разд.4 стл.29 стр.168</t>
  </si>
  <si>
    <t>Ф.F7r разд.4 стл.30 стр.169&lt;=Ф.F7r разд.4 стл.29 стр.169</t>
  </si>
  <si>
    <t>Ф.F7r разд.4 стл.30 стр.17&lt;=Ф.F7r разд.4 стл.29 стр.17</t>
  </si>
  <si>
    <t>Ф.F7r разд.4 стл.30 стр.170&lt;=Ф.F7r разд.4 стл.29 стр.170</t>
  </si>
  <si>
    <t>Ф.F7r разд.4 стл.30 стр.171&lt;=Ф.F7r разд.4 стл.29 стр.171</t>
  </si>
  <si>
    <t>Ф.F7r разд.4 стл.30 стр.172&lt;=Ф.F7r разд.4 стл.29 стр.172</t>
  </si>
  <si>
    <t>Ф.F7r разд.4 стл.30 стр.173&lt;=Ф.F7r разд.4 стл.29 стр.173</t>
  </si>
  <si>
    <t>Ф.F7r разд.4 стл.30 стр.174&lt;=Ф.F7r разд.4 стл.29 стр.174</t>
  </si>
  <si>
    <t>Ф.F7r разд.4 стл.30 стр.175&lt;=Ф.F7r разд.4 стл.29 стр.175</t>
  </si>
  <si>
    <t>Ф.F7r разд.4 стл.30 стр.176&lt;=Ф.F7r разд.4 стл.29 стр.176</t>
  </si>
  <si>
    <t>Ф.F7r разд.4 стл.30 стр.177&lt;=Ф.F7r разд.4 стл.29 стр.177</t>
  </si>
  <si>
    <t>Ф.F7r разд.4 стл.30 стр.178&lt;=Ф.F7r разд.4 стл.29 стр.178</t>
  </si>
  <si>
    <t>Ф.F7r разд.4 стл.30 стр.179&lt;=Ф.F7r разд.4 стл.29 стр.179</t>
  </si>
  <si>
    <t>Ф.F7r разд.4 стл.30 стр.18&lt;=Ф.F7r разд.4 стл.29 стр.18</t>
  </si>
  <si>
    <t>Ф.F7r разд.4 стл.30 стр.180&lt;=Ф.F7r разд.4 стл.29 стр.180</t>
  </si>
  <si>
    <t>Ф.F7r разд.4 стл.30 стр.181&lt;=Ф.F7r разд.4 стл.29 стр.181</t>
  </si>
  <si>
    <t>Ф.F7r разд.4 стл.30 стр.182&lt;=Ф.F7r разд.4 стл.29 стр.182</t>
  </si>
  <si>
    <t>Ф.F7r разд.4 стл.30 стр.183&lt;=Ф.F7r разд.4 стл.29 стр.183</t>
  </si>
  <si>
    <t>Ф.F7r разд.4 стл.30 стр.184&lt;=Ф.F7r разд.4 стл.29 стр.184</t>
  </si>
  <si>
    <t>Ф.F7r разд.4 стл.30 стр.185&lt;=Ф.F7r разд.4 стл.29 стр.185</t>
  </si>
  <si>
    <t>Ф.F7r разд.4 стл.30 стр.186&lt;=Ф.F7r разд.4 стл.29 стр.186</t>
  </si>
  <si>
    <t>Ф.F7r разд.4 стл.30 стр.187&lt;=Ф.F7r разд.4 стл.29 стр.187</t>
  </si>
  <si>
    <t>Ф.F7r разд.4 стл.30 стр.188&lt;=Ф.F7r разд.4 стл.29 стр.188</t>
  </si>
  <si>
    <t>Ф.F7r разд.4 стл.30 стр.189&lt;=Ф.F7r разд.4 стл.29 стр.189</t>
  </si>
  <si>
    <t>Ф.F7r разд.4 стл.30 стр.19&lt;=Ф.F7r разд.4 стл.29 стр.19</t>
  </si>
  <si>
    <t>Ф.F7r разд.4 стл.30 стр.190&lt;=Ф.F7r разд.4 стл.29 стр.190</t>
  </si>
  <si>
    <t>Ф.F7r разд.4 стл.30 стр.191&lt;=Ф.F7r разд.4 стл.29 стр.191</t>
  </si>
  <si>
    <t>Ф.F7r разд.4 стл.30 стр.192&lt;=Ф.F7r разд.4 стл.29 стр.192</t>
  </si>
  <si>
    <t>Ф.F7r разд.4 стл.30 стр.193&lt;=Ф.F7r разд.4 стл.29 стр.193</t>
  </si>
  <si>
    <t>Ф.F7r разд.4 стл.30 стр.194&lt;=Ф.F7r разд.4 стл.29 стр.194</t>
  </si>
  <si>
    <t>Ф.F7r разд.4 стл.30 стр.195&lt;=Ф.F7r разд.4 стл.29 стр.195</t>
  </si>
  <si>
    <t>Ф.F7r разд.4 стл.30 стр.196&lt;=Ф.F7r разд.4 стл.29 стр.196</t>
  </si>
  <si>
    <t>Ф.F7r разд.4 стл.30 стр.197&lt;=Ф.F7r разд.4 стл.29 стр.197</t>
  </si>
  <si>
    <t>Ф.F7r разд.4 стл.30 стр.198&lt;=Ф.F7r разд.4 стл.29 стр.198</t>
  </si>
  <si>
    <t>Ф.F7r разд.4 стл.30 стр.199&lt;=Ф.F7r разд.4 стл.29 стр.199</t>
  </si>
  <si>
    <t>Ф.F7r разд.4 стл.30 стр.2&lt;=Ф.F7r разд.4 стл.29 стр.2</t>
  </si>
  <si>
    <t>Ф.F7r разд.4 стл.30 стр.20&lt;=Ф.F7r разд.4 стл.29 стр.20</t>
  </si>
  <si>
    <t>Ф.F7r разд.4 стл.30 стр.200&lt;=Ф.F7r разд.4 стл.29 стр.200</t>
  </si>
  <si>
    <t>Ф.F7r разд.4 стл.30 стр.201&lt;=Ф.F7r разд.4 стл.29 стр.201</t>
  </si>
  <si>
    <t>Ф.F7r разд.4 стл.30 стр.202&lt;=Ф.F7r разд.4 стл.29 стр.202</t>
  </si>
  <si>
    <t>Ф.F7r разд.4 стл.30 стр.203&lt;=Ф.F7r разд.4 стл.29 стр.203</t>
  </si>
  <si>
    <t>Ф.F7r разд.4 стл.30 стр.204&lt;=Ф.F7r разд.4 стл.29 стр.204</t>
  </si>
  <si>
    <t>Ф.F7r разд.4 стл.30 стр.205&lt;=Ф.F7r разд.4 стл.29 стр.205</t>
  </si>
  <si>
    <t>Ф.F7r разд.4 стл.30 стр.206&lt;=Ф.F7r разд.4 стл.29 стр.206</t>
  </si>
  <si>
    <t>Ф.F7r разд.4 стл.30 стр.207&lt;=Ф.F7r разд.4 стл.29 стр.207</t>
  </si>
  <si>
    <t>Ф.F7r разд.4 стл.30 стр.208&lt;=Ф.F7r разд.4 стл.29 стр.208</t>
  </si>
  <si>
    <t>Ф.F7r разд.4 стл.30 стр.209&lt;=Ф.F7r разд.4 стл.29 стр.209</t>
  </si>
  <si>
    <t>Ф.F7r разд.4 стл.30 стр.21&lt;=Ф.F7r разд.4 стл.29 стр.21</t>
  </si>
  <si>
    <t>Ф.F7r разд.4 стл.30 стр.210&lt;=Ф.F7r разд.4 стл.29 стр.210</t>
  </si>
  <si>
    <t>Ф.F7r разд.4 стл.30 стр.211&lt;=Ф.F7r разд.4 стл.29 стр.211</t>
  </si>
  <si>
    <t>Ф.F7r разд.4 стл.30 стр.212&lt;=Ф.F7r разд.4 стл.29 стр.212</t>
  </si>
  <si>
    <t>Ф.F7r разд.4 стл.30 стр.213&lt;=Ф.F7r разд.4 стл.29 стр.213</t>
  </si>
  <si>
    <t>Ф.F7r разд.4 стл.30 стр.214&lt;=Ф.F7r разд.4 стл.29 стр.214</t>
  </si>
  <si>
    <t>Ф.F7r разд.4 стл.30 стр.215&lt;=Ф.F7r разд.4 стл.29 стр.215</t>
  </si>
  <si>
    <t>Ф.F7r разд.4 стл.30 стр.216&lt;=Ф.F7r разд.4 стл.29 стр.216</t>
  </si>
  <si>
    <t>Ф.F7r разд.4 стл.30 стр.217&lt;=Ф.F7r разд.4 стл.29 стр.217</t>
  </si>
  <si>
    <t>Ф.F7r разд.4 стл.30 стр.218&lt;=Ф.F7r разд.4 стл.29 стр.218</t>
  </si>
  <si>
    <t>Ф.F7r разд.4 стл.30 стр.219&lt;=Ф.F7r разд.4 стл.29 стр.219</t>
  </si>
  <si>
    <t>Ф.F7r разд.4 стл.30 стр.22&lt;=Ф.F7r разд.4 стл.29 стр.22</t>
  </si>
  <si>
    <t>Ф.F7r разд.4 стл.30 стр.220&lt;=Ф.F7r разд.4 стл.29 стр.220</t>
  </si>
  <si>
    <t>Ф.F7r разд.4 стл.30 стр.221&lt;=Ф.F7r разд.4 стл.29 стр.221</t>
  </si>
  <si>
    <t>Ф.F7r разд.4 стл.30 стр.222&lt;=Ф.F7r разд.4 стл.29 стр.222</t>
  </si>
  <si>
    <t>Ф.F7r разд.4 стл.30 стр.223&lt;=Ф.F7r разд.4 стл.29 стр.223</t>
  </si>
  <si>
    <t>Ф.F7r разд.4 стл.30 стр.224&lt;=Ф.F7r разд.4 стл.29 стр.224</t>
  </si>
  <si>
    <t>Ф.F7r разд.4 стл.30 стр.225&lt;=Ф.F7r разд.4 стл.29 стр.225</t>
  </si>
  <si>
    <t>Ф.F7r разд.4 стл.30 стр.226&lt;=Ф.F7r разд.4 стл.29 стр.226</t>
  </si>
  <si>
    <t>Ф.F7r разд.4 стл.30 стр.227&lt;=Ф.F7r разд.4 стл.29 стр.227</t>
  </si>
  <si>
    <t>Ф.F7r разд.4 стл.30 стр.228&lt;=Ф.F7r разд.4 стл.29 стр.228</t>
  </si>
  <si>
    <t>Ф.F7r разд.4 стл.30 стр.229&lt;=Ф.F7r разд.4 стл.29 стр.229</t>
  </si>
  <si>
    <t>Ф.F7r разд.4 стл.30 стр.23&lt;=Ф.F7r разд.4 стл.29 стр.23</t>
  </si>
  <si>
    <t>Ф.F7r разд.4 стл.30 стр.230&lt;=Ф.F7r разд.4 стл.29 стр.230</t>
  </si>
  <si>
    <t>Ф.F7r разд.4 стл.30 стр.231&lt;=Ф.F7r разд.4 стл.29 стр.231</t>
  </si>
  <si>
    <t>Ф.F7r разд.4 стл.30 стр.232&lt;=Ф.F7r разд.4 стл.29 стр.232</t>
  </si>
  <si>
    <t>Ф.F7r разд.4 стл.30 стр.233&lt;=Ф.F7r разд.4 стл.29 стр.233</t>
  </si>
  <si>
    <t>Ф.F7r разд.4 стл.30 стр.234&lt;=Ф.F7r разд.4 стл.29 стр.234</t>
  </si>
  <si>
    <t>Ф.F7r разд.4 стл.30 стр.235&lt;=Ф.F7r разд.4 стл.29 стр.235</t>
  </si>
  <si>
    <t>Ф.F7r разд.4 стл.30 стр.236&lt;=Ф.F7r разд.4 стл.29 стр.236</t>
  </si>
  <si>
    <t>Ф.F7r разд.4 стл.30 стр.237&lt;=Ф.F7r разд.4 стл.29 стр.237</t>
  </si>
  <si>
    <t>Ф.F7r разд.4 стл.30 стр.238&lt;=Ф.F7r разд.4 стл.29 стр.238</t>
  </si>
  <si>
    <t>Ф.F7r разд.4 стл.30 стр.239&lt;=Ф.F7r разд.4 стл.29 стр.239</t>
  </si>
  <si>
    <t>Ф.F7r разд.4 стл.30 стр.24&lt;=Ф.F7r разд.4 стл.29 стр.24</t>
  </si>
  <si>
    <t>Ф.F7r разд.4 стл.30 стр.240&lt;=Ф.F7r разд.4 стл.29 стр.240</t>
  </si>
  <si>
    <t>Ф.F7r разд.4 стл.30 стр.241&lt;=Ф.F7r разд.4 стл.29 стр.241</t>
  </si>
  <si>
    <t>Ф.F7r разд.4 стл.30 стр.242&lt;=Ф.F7r разд.4 стл.29 стр.242</t>
  </si>
  <si>
    <t>Ф.F7r разд.4 стл.30 стр.243&lt;=Ф.F7r разд.4 стл.29 стр.243</t>
  </si>
  <si>
    <t>Ф.F7r разд.4 стл.30 стр.244&lt;=Ф.F7r разд.4 стл.29 стр.244</t>
  </si>
  <si>
    <t>Ф.F7r разд.4 стл.30 стр.245&lt;=Ф.F7r разд.4 стл.29 стр.245</t>
  </si>
  <si>
    <t>Ф.F7r разд.4 стл.30 стр.246&lt;=Ф.F7r разд.4 стл.29 стр.246</t>
  </si>
  <si>
    <t>Ф.F7r разд.4 стл.30 стр.247&lt;=Ф.F7r разд.4 стл.29 стр.247</t>
  </si>
  <si>
    <t>Ф.F7r разд.4 стл.30 стр.248&lt;=Ф.F7r разд.4 стл.29 стр.248</t>
  </si>
  <si>
    <t>Ф.F7r разд.4 стл.30 стр.249&lt;=Ф.F7r разд.4 стл.29 стр.249</t>
  </si>
  <si>
    <t>Ф.F7r разд.4 стл.30 стр.25&lt;=Ф.F7r разд.4 стл.29 стр.25</t>
  </si>
  <si>
    <t>Ф.F7r разд.4 стл.30 стр.250&lt;=Ф.F7r разд.4 стл.29 стр.250</t>
  </si>
  <si>
    <t>Ф.F7r разд.4 стл.30 стр.251&lt;=Ф.F7r разд.4 стл.29 стр.251</t>
  </si>
  <si>
    <t>Ф.F7r разд.4 стл.30 стр.252&lt;=Ф.F7r разд.4 стл.29 стр.252</t>
  </si>
  <si>
    <t>Ф.F7r разд.4 стл.30 стр.253&lt;=Ф.F7r разд.4 стл.29 стр.253</t>
  </si>
  <si>
    <t>Ф.F7r разд.4 стл.30 стр.254&lt;=Ф.F7r разд.4 стл.29 стр.254</t>
  </si>
  <si>
    <t>Ф.F7r разд.4 стл.30 стр.255&lt;=Ф.F7r разд.4 стл.29 стр.255</t>
  </si>
  <si>
    <t>Ф.F7r разд.4 стл.30 стр.256&lt;=Ф.F7r разд.4 стл.29 стр.256</t>
  </si>
  <si>
    <t>Ф.F7r разд.4 стл.30 стр.257&lt;=Ф.F7r разд.4 стл.29 стр.257</t>
  </si>
  <si>
    <t>Ф.F7r разд.4 стл.30 стр.258&lt;=Ф.F7r разд.4 стл.29 стр.258</t>
  </si>
  <si>
    <t>Ф.F7r разд.4 стл.30 стр.259&lt;=Ф.F7r разд.4 стл.29 стр.259</t>
  </si>
  <si>
    <t>Ф.F7r разд.4 стл.30 стр.26&lt;=Ф.F7r разд.4 стл.29 стр.26</t>
  </si>
  <si>
    <t>Ф.F7r разд.4 стл.30 стр.260&lt;=Ф.F7r разд.4 стл.29 стр.260</t>
  </si>
  <si>
    <t>Ф.F7r разд.4 стл.30 стр.261&lt;=Ф.F7r разд.4 стл.29 стр.261</t>
  </si>
  <si>
    <t>Ф.F7r разд.4 стл.30 стр.262&lt;=Ф.F7r разд.4 стл.29 стр.262</t>
  </si>
  <si>
    <t>Ф.F7r разд.4 стл.30 стр.263&lt;=Ф.F7r разд.4 стл.29 стр.263</t>
  </si>
  <si>
    <t>Ф.F7r разд.4 стл.30 стр.264&lt;=Ф.F7r разд.4 стл.29 стр.264</t>
  </si>
  <si>
    <t>Ф.F7r разд.4 стл.30 стр.265&lt;=Ф.F7r разд.4 стл.29 стр.265</t>
  </si>
  <si>
    <t>Ф.F7r разд.4 стл.30 стр.266&lt;=Ф.F7r разд.4 стл.29 стр.266</t>
  </si>
  <si>
    <t>Ф.F7r разд.4 стл.30 стр.267&lt;=Ф.F7r разд.4 стл.29 стр.267</t>
  </si>
  <si>
    <t>Ф.F7r разд.4 стл.30 стр.268&lt;=Ф.F7r разд.4 стл.29 стр.268</t>
  </si>
  <si>
    <t>Ф.F7r разд.4 стл.30 стр.269&lt;=Ф.F7r разд.4 стл.29 стр.269</t>
  </si>
  <si>
    <t>Ф.F7r разд.4 стл.30 стр.27&lt;=Ф.F7r разд.4 стл.29 стр.27</t>
  </si>
  <si>
    <t>Ф.F7r разд.4 стл.30 стр.270&lt;=Ф.F7r разд.4 стл.29 стр.270</t>
  </si>
  <si>
    <t>Ф.F7r разд.4 стл.30 стр.271&lt;=Ф.F7r разд.4 стл.29 стр.271</t>
  </si>
  <si>
    <t>Ф.F7r разд.4 стл.30 стр.272&lt;=Ф.F7r разд.4 стл.29 стр.272</t>
  </si>
  <si>
    <t>Ф.F7r разд.4 стл.30 стр.273&lt;=Ф.F7r разд.4 стл.29 стр.273</t>
  </si>
  <si>
    <t>Ф.F7r разд.4 стл.30 стр.274&lt;=Ф.F7r разд.4 стл.29 стр.274</t>
  </si>
  <si>
    <t>Ф.F7r разд.4 стл.30 стр.275&lt;=Ф.F7r разд.4 стл.29 стр.275</t>
  </si>
  <si>
    <t>Ф.F7r разд.4 стл.30 стр.276&lt;=Ф.F7r разд.4 стл.29 стр.276</t>
  </si>
  <si>
    <t>Ф.F7r разд.4 стл.30 стр.277&lt;=Ф.F7r разд.4 стл.29 стр.277</t>
  </si>
  <si>
    <t>Ф.F7r разд.4 стл.30 стр.278&lt;=Ф.F7r разд.4 стл.29 стр.278</t>
  </si>
  <si>
    <t>Ф.F7r разд.4 стл.30 стр.279&lt;=Ф.F7r разд.4 стл.29 стр.279</t>
  </si>
  <si>
    <t>Ф.F7r разд.4 стл.30 стр.28&lt;=Ф.F7r разд.4 стл.29 стр.28</t>
  </si>
  <si>
    <t>Ф.F7r разд.4 стл.30 стр.280&lt;=Ф.F7r разд.4 стл.29 стр.280</t>
  </si>
  <si>
    <t>Ф.F7r разд.4 стл.30 стр.281&lt;=Ф.F7r разд.4 стл.29 стр.281</t>
  </si>
  <si>
    <t>Ф.F7r разд.4 стл.30 стр.282&lt;=Ф.F7r разд.4 стл.29 стр.282</t>
  </si>
  <si>
    <t>Ф.F7r разд.4 стл.30 стр.283&lt;=Ф.F7r разд.4 стл.29 стр.283</t>
  </si>
  <si>
    <t>Ф.F7r разд.4 стл.30 стр.284&lt;=Ф.F7r разд.4 стл.29 стр.284</t>
  </si>
  <si>
    <t>Ф.F7r разд.4 стл.30 стр.285&lt;=Ф.F7r разд.4 стл.29 стр.285</t>
  </si>
  <si>
    <t>Ф.F7r разд.4 стл.30 стр.286&lt;=Ф.F7r разд.4 стл.29 стр.286</t>
  </si>
  <si>
    <t>Ф.F7r разд.4 стл.30 стр.287&lt;=Ф.F7r разд.4 стл.29 стр.287</t>
  </si>
  <si>
    <t>Ф.F7r разд.4 стл.30 стр.288&lt;=Ф.F7r разд.4 стл.29 стр.288</t>
  </si>
  <si>
    <t>Ф.F7r разд.4 стл.30 стр.289&lt;=Ф.F7r разд.4 стл.29 стр.289</t>
  </si>
  <si>
    <t>Ф.F7r разд.4 стл.30 стр.29&lt;=Ф.F7r разд.4 стл.29 стр.29</t>
  </si>
  <si>
    <t>Ф.F7r разд.4 стл.30 стр.290&lt;=Ф.F7r разд.4 стл.29 стр.290</t>
  </si>
  <si>
    <t>Ф.F7r разд.4 стл.30 стр.291&lt;=Ф.F7r разд.4 стл.29 стр.291</t>
  </si>
  <si>
    <t>Ф.F7r разд.4 стл.30 стр.292&lt;=Ф.F7r разд.4 стл.29 стр.292</t>
  </si>
  <si>
    <t>Ф.F7r разд.4 стл.30 стр.293&lt;=Ф.F7r разд.4 стл.29 стр.293</t>
  </si>
  <si>
    <t>Ф.F7r разд.4 стл.30 стр.294&lt;=Ф.F7r разд.4 стл.29 стр.294</t>
  </si>
  <si>
    <t>Ф.F7r разд.4 стл.30 стр.295&lt;=Ф.F7r разд.4 стл.29 стр.295</t>
  </si>
  <si>
    <t>Ф.F7r разд.4 стл.30 стр.296&lt;=Ф.F7r разд.4 стл.29 стр.296</t>
  </si>
  <si>
    <t>Ф.F7r разд.4 стл.30 стр.297&lt;=Ф.F7r разд.4 стл.29 стр.297</t>
  </si>
  <si>
    <t>Ф.F7r разд.4 стл.30 стр.298&lt;=Ф.F7r разд.4 стл.29 стр.298</t>
  </si>
  <si>
    <t>Ф.F7r разд.4 стл.30 стр.299&lt;=Ф.F7r разд.4 стл.29 стр.299</t>
  </si>
  <si>
    <t>Ф.F7r разд.4 стл.30 стр.3&lt;=Ф.F7r разд.4 стл.29 стр.3</t>
  </si>
  <si>
    <t>Ф.F7r разд.4 стл.30 стр.30&lt;=Ф.F7r разд.4 стл.29 стр.30</t>
  </si>
  <si>
    <t>Ф.F7r разд.4 стл.30 стр.300&lt;=Ф.F7r разд.4 стл.29 стр.300</t>
  </si>
  <si>
    <t>Ф.F7r разд.4 стл.30 стр.301&lt;=Ф.F7r разд.4 стл.29 стр.301</t>
  </si>
  <si>
    <t>Ф.F7r разд.4 стл.30 стр.302&lt;=Ф.F7r разд.4 стл.29 стр.302</t>
  </si>
  <si>
    <t>Ф.F7r разд.4 стл.30 стр.303&lt;=Ф.F7r разд.4 стл.29 стр.303</t>
  </si>
  <si>
    <t>Ф.F7r разд.4 стл.30 стр.304&lt;=Ф.F7r разд.4 стл.29 стр.304</t>
  </si>
  <si>
    <t>Ф.F7r разд.4 стл.30 стр.305&lt;=Ф.F7r разд.4 стл.29 стр.305</t>
  </si>
  <si>
    <t>Ф.F7r разд.4 стл.30 стр.306&lt;=Ф.F7r разд.4 стл.29 стр.306</t>
  </si>
  <si>
    <t>Ф.F7r разд.4 стл.30 стр.307&lt;=Ф.F7r разд.4 стл.29 стр.307</t>
  </si>
  <si>
    <t>Ф.F7r разд.4 стл.30 стр.308&lt;=Ф.F7r разд.4 стл.29 стр.308</t>
  </si>
  <si>
    <t>Ф.F7r разд.4 стл.30 стр.309&lt;=Ф.F7r разд.4 стл.29 стр.309</t>
  </si>
  <si>
    <t>Ф.F7r разд.4 стл.30 стр.31&lt;=Ф.F7r разд.4 стл.29 стр.31</t>
  </si>
  <si>
    <t>Ф.F7r разд.4 стл.30 стр.310&lt;=Ф.F7r разд.4 стл.29 стр.310</t>
  </si>
  <si>
    <t>Ф.F7r разд.4 стл.30 стр.311&lt;=Ф.F7r разд.4 стл.29 стр.311</t>
  </si>
  <si>
    <t>Ф.F7r разд.4 стл.30 стр.312&lt;=Ф.F7r разд.4 стл.29 стр.312</t>
  </si>
  <si>
    <t>Ф.F7r разд.4 стл.30 стр.313&lt;=Ф.F7r разд.4 стл.29 стр.313</t>
  </si>
  <si>
    <t>Ф.F7r разд.4 стл.30 стр.314&lt;=Ф.F7r разд.4 стл.29 стр.314</t>
  </si>
  <si>
    <t>Ф.F7r разд.4 стл.30 стр.315&lt;=Ф.F7r разд.4 стл.29 стр.315</t>
  </si>
  <si>
    <t>Ф.F7r разд.4 стл.30 стр.316&lt;=Ф.F7r разд.4 стл.29 стр.316</t>
  </si>
  <si>
    <t>Ф.F7r разд.4 стл.30 стр.317&lt;=Ф.F7r разд.4 стл.29 стр.317</t>
  </si>
  <si>
    <t>Ф.F7r разд.4 стл.30 стр.318&lt;=Ф.F7r разд.4 стл.29 стр.318</t>
  </si>
  <si>
    <t>Ф.F7r разд.4 стл.30 стр.319&lt;=Ф.F7r разд.4 стл.29 стр.319</t>
  </si>
  <si>
    <t>Ф.F7r разд.4 стл.30 стр.32&lt;=Ф.F7r разд.4 стл.29 стр.32</t>
  </si>
  <si>
    <t>Ф.F7r разд.4 стл.30 стр.320&lt;=Ф.F7r разд.4 стл.29 стр.320</t>
  </si>
  <si>
    <t>Ф.F7r разд.4 стл.30 стр.321&lt;=Ф.F7r разд.4 стл.29 стр.321</t>
  </si>
  <si>
    <t>Ф.F7r разд.4 стл.30 стр.322&lt;=Ф.F7r разд.4 стл.29 стр.322</t>
  </si>
  <si>
    <t>Ф.F7r разд.4 стл.30 стр.33&lt;=Ф.F7r разд.4 стл.29 стр.33</t>
  </si>
  <si>
    <t>Ф.F7r разд.4 стл.30 стр.34&lt;=Ф.F7r разд.4 стл.29 стр.34</t>
  </si>
  <si>
    <t>Ф.F7r разд.4 стл.30 стр.35&lt;=Ф.F7r разд.4 стл.29 стр.35</t>
  </si>
  <si>
    <t>Ф.F7r разд.4 стл.30 стр.36&lt;=Ф.F7r разд.4 стл.29 стр.36</t>
  </si>
  <si>
    <t>Ф.F7r разд.4 стл.30 стр.37&lt;=Ф.F7r разд.4 стл.29 стр.37</t>
  </si>
  <si>
    <t>Ф.F7r разд.4 стл.30 стр.38&lt;=Ф.F7r разд.4 стл.29 стр.38</t>
  </si>
  <si>
    <t>Ф.F7r разд.4 стл.30 стр.39&lt;=Ф.F7r разд.4 стл.29 стр.39</t>
  </si>
  <si>
    <t>Ф.F7r разд.4 стл.30 стр.4&lt;=Ф.F7r разд.4 стл.29 стр.4</t>
  </si>
  <si>
    <t>Ф.F7r разд.4 стл.30 стр.40&lt;=Ф.F7r разд.4 стл.29 стр.40</t>
  </si>
  <si>
    <t>Ф.F7r разд.4 стл.30 стр.41&lt;=Ф.F7r разд.4 стл.29 стр.41</t>
  </si>
  <si>
    <t>Ф.F7r разд.4 стл.30 стр.42&lt;=Ф.F7r разд.4 стл.29 стр.42</t>
  </si>
  <si>
    <t>Ф.F7r разд.4 стл.30 стр.43&lt;=Ф.F7r разд.4 стл.29 стр.43</t>
  </si>
  <si>
    <t>Ф.F7r разд.4 стл.30 стр.44&lt;=Ф.F7r разд.4 стл.29 стр.44</t>
  </si>
  <si>
    <t>Ф.F7r разд.4 стл.30 стр.45&lt;=Ф.F7r разд.4 стл.29 стр.45</t>
  </si>
  <si>
    <t>Ф.F7r разд.4 стл.30 стр.46&lt;=Ф.F7r разд.4 стл.29 стр.46</t>
  </si>
  <si>
    <t>Ф.F7r разд.4 стл.30 стр.47&lt;=Ф.F7r разд.4 стл.29 стр.47</t>
  </si>
  <si>
    <t>Ф.F7r разд.4 стл.30 стр.48&lt;=Ф.F7r разд.4 стл.29 стр.48</t>
  </si>
  <si>
    <t>Ф.F7r разд.4 стл.30 стр.49&lt;=Ф.F7r разд.4 стл.29 стр.49</t>
  </si>
  <si>
    <t>Ф.F7r разд.4 стл.30 стр.5&lt;=Ф.F7r разд.4 стл.29 стр.5</t>
  </si>
  <si>
    <t>Ф.F7r разд.4 стл.30 стр.50&lt;=Ф.F7r разд.4 стл.29 стр.50</t>
  </si>
  <si>
    <t>Ф.F7r разд.4 стл.30 стр.51&lt;=Ф.F7r разд.4 стл.29 стр.51</t>
  </si>
  <si>
    <t>Ф.F7r разд.4 стл.30 стр.52&lt;=Ф.F7r разд.4 стл.29 стр.52</t>
  </si>
  <si>
    <t>Ф.F7r разд.4 стл.30 стр.53&lt;=Ф.F7r разд.4 стл.29 стр.53</t>
  </si>
  <si>
    <t>Ф.F7r разд.4 стл.30 стр.54&lt;=Ф.F7r разд.4 стл.29 стр.54</t>
  </si>
  <si>
    <t>Ф.F7r разд.4 стл.30 стр.55&lt;=Ф.F7r разд.4 стл.29 стр.55</t>
  </si>
  <si>
    <t>Ф.F7r разд.4 стл.30 стр.56&lt;=Ф.F7r разд.4 стл.29 стр.56</t>
  </si>
  <si>
    <t>Ф.F7r разд.4 стл.30 стр.57&lt;=Ф.F7r разд.4 стл.29 стр.57</t>
  </si>
  <si>
    <t>Ф.F7r разд.4 стл.30 стр.58&lt;=Ф.F7r разд.4 стл.29 стр.58</t>
  </si>
  <si>
    <t>Ф.F7r разд.4 стл.30 стр.59&lt;=Ф.F7r разд.4 стл.29 стр.59</t>
  </si>
  <si>
    <t>Ф.F7r разд.4 стл.30 стр.6&lt;=Ф.F7r разд.4 стл.29 стр.6</t>
  </si>
  <si>
    <t>Ф.F7r разд.4 стл.30 стр.60&lt;=Ф.F7r разд.4 стл.29 стр.60</t>
  </si>
  <si>
    <t>Ф.F7r разд.4 стл.30 стр.61&lt;=Ф.F7r разд.4 стл.29 стр.61</t>
  </si>
  <si>
    <t>Ф.F7r разд.4 стл.30 стр.62&lt;=Ф.F7r разд.4 стл.29 стр.62</t>
  </si>
  <si>
    <t>Ф.F7r разд.4 стл.30 стр.63&lt;=Ф.F7r разд.4 стл.29 стр.63</t>
  </si>
  <si>
    <t>Ф.F7r разд.4 стл.30 стр.64&lt;=Ф.F7r разд.4 стл.29 стр.64</t>
  </si>
  <si>
    <t>Ф.F7r разд.4 стл.30 стр.65&lt;=Ф.F7r разд.4 стл.29 стр.65</t>
  </si>
  <si>
    <t>Ф.F7r разд.4 стл.30 стр.66&lt;=Ф.F7r разд.4 стл.29 стр.66</t>
  </si>
  <si>
    <t>Ф.F7r разд.4 стл.30 стр.67&lt;=Ф.F7r разд.4 стл.29 стр.67</t>
  </si>
  <si>
    <t>Ф.F7r разд.4 стл.30 стр.68&lt;=Ф.F7r разд.4 стл.29 стр.68</t>
  </si>
  <si>
    <t>Ф.F7r разд.4 стл.30 стр.69&lt;=Ф.F7r разд.4 стл.29 стр.69</t>
  </si>
  <si>
    <t>Ф.F7r разд.4 стл.30 стр.7&lt;=Ф.F7r разд.4 стл.29 стр.7</t>
  </si>
  <si>
    <t>Ф.F7r разд.4 стл.30 стр.70&lt;=Ф.F7r разд.4 стл.29 стр.70</t>
  </si>
  <si>
    <t>Ф.F7r разд.4 стл.30 стр.71&lt;=Ф.F7r разд.4 стл.29 стр.71</t>
  </si>
  <si>
    <t>Ф.F7r разд.4 стл.30 стр.72&lt;=Ф.F7r разд.4 стл.29 стр.72</t>
  </si>
  <si>
    <t>Ф.F7r разд.4 стл.30 стр.73&lt;=Ф.F7r разд.4 стл.29 стр.73</t>
  </si>
  <si>
    <t>Ф.F7r разд.4 стл.30 стр.74&lt;=Ф.F7r разд.4 стл.29 стр.74</t>
  </si>
  <si>
    <t>Ф.F7r разд.4 стл.30 стр.75&lt;=Ф.F7r разд.4 стл.29 стр.75</t>
  </si>
  <si>
    <t>Ф.F7r разд.4 стл.30 стр.76&lt;=Ф.F7r разд.4 стл.29 стр.76</t>
  </si>
  <si>
    <t>Ф.F7r разд.4 стл.30 стр.77&lt;=Ф.F7r разд.4 стл.29 стр.77</t>
  </si>
  <si>
    <t>Ф.F7r разд.4 стл.30 стр.78&lt;=Ф.F7r разд.4 стл.29 стр.78</t>
  </si>
  <si>
    <t>Ф.F7r разд.4 стл.30 стр.79&lt;=Ф.F7r разд.4 стл.29 стр.79</t>
  </si>
  <si>
    <t>Ф.F7r разд.4 стл.30 стр.8&lt;=Ф.F7r разд.4 стл.29 стр.8</t>
  </si>
  <si>
    <t>Ф.F7r разд.4 стл.30 стр.80&lt;=Ф.F7r разд.4 стл.29 стр.80</t>
  </si>
  <si>
    <t>Ф.F7r разд.4 стл.30 стр.81&lt;=Ф.F7r разд.4 стл.29 стр.81</t>
  </si>
  <si>
    <t>Ф.F7r разд.4 стл.30 стр.82&lt;=Ф.F7r разд.4 стл.29 стр.82</t>
  </si>
  <si>
    <t>Ф.F7r разд.4 стл.30 стр.83&lt;=Ф.F7r разд.4 стл.29 стр.83</t>
  </si>
  <si>
    <t>Ф.F7r разд.4 стл.30 стр.84&lt;=Ф.F7r разд.4 стл.29 стр.84</t>
  </si>
  <si>
    <t>Ф.F7r разд.4 стл.30 стр.85&lt;=Ф.F7r разд.4 стл.29 стр.85</t>
  </si>
  <si>
    <t>Ф.F7r разд.4 стл.30 стр.86&lt;=Ф.F7r разд.4 стл.29 стр.86</t>
  </si>
  <si>
    <t>Ф.F7r разд.4 стл.30 стр.87&lt;=Ф.F7r разд.4 стл.29 стр.87</t>
  </si>
  <si>
    <t>Ф.F7r разд.4 стл.30 стр.88&lt;=Ф.F7r разд.4 стл.29 стр.88</t>
  </si>
  <si>
    <t>Ф.F7r разд.4 стл.30 стр.89&lt;=Ф.F7r разд.4 стл.29 стр.89</t>
  </si>
  <si>
    <t>Ф.F7r разд.4 стл.30 стр.9&lt;=Ф.F7r разд.4 стл.29 стр.9</t>
  </si>
  <si>
    <t>Ф.F7r разд.4 стл.30 стр.90&lt;=Ф.F7r разд.4 стл.29 стр.90</t>
  </si>
  <si>
    <t>Ф.F7r разд.4 стл.30 стр.91&lt;=Ф.F7r разд.4 стл.29 стр.91</t>
  </si>
  <si>
    <t>Ф.F7r разд.4 стл.30 стр.92&lt;=Ф.F7r разд.4 стл.29 стр.92</t>
  </si>
  <si>
    <t>Ф.F7r разд.4 стл.30 стр.93&lt;=Ф.F7r разд.4 стл.29 стр.93</t>
  </si>
  <si>
    <t>Ф.F7r разд.4 стл.30 стр.94&lt;=Ф.F7r разд.4 стл.29 стр.94</t>
  </si>
  <si>
    <t>Ф.F7r разд.4 стл.30 стр.95&lt;=Ф.F7r разд.4 стл.29 стр.95</t>
  </si>
  <si>
    <t>Ф.F7r разд.4 стл.30 стр.96&lt;=Ф.F7r разд.4 стл.29 стр.96</t>
  </si>
  <si>
    <t>Ф.F7r разд.4 стл.30 стр.97&lt;=Ф.F7r разд.4 стл.29 стр.97</t>
  </si>
  <si>
    <t>Ф.F7r разд.4 стл.30 стр.98&lt;=Ф.F7r разд.4 стл.29 стр.98</t>
  </si>
  <si>
    <t>Ф.F7r разд.4 стл.30 стр.99&lt;=Ф.F7r разд.4 стл.29 стр.99</t>
  </si>
  <si>
    <t>Ф.F7r разд.4 стл.30 стр.1&lt;=Ф.F7r разд.4 сумма стл.27-28 стр.1</t>
  </si>
  <si>
    <t>Ф.F7r разд.4 стл.30 стр.10&lt;=Ф.F7r разд.4 сумма стл.27-28 стр.10</t>
  </si>
  <si>
    <t>Ф.F7r разд.4 стл.30 стр.100&lt;=Ф.F7r разд.4 сумма стл.27-28 стр.100</t>
  </si>
  <si>
    <t>Ф.F7r разд.4 стл.30 стр.101&lt;=Ф.F7r разд.4 сумма стл.27-28 стр.101</t>
  </si>
  <si>
    <t>Ф.F7r разд.4 стл.30 стр.102&lt;=Ф.F7r разд.4 сумма стл.27-28 стр.102</t>
  </si>
  <si>
    <t>Ф.F7r разд.4 стл.30 стр.103&lt;=Ф.F7r разд.4 сумма стл.27-28 стр.103</t>
  </si>
  <si>
    <t>Ф.F7r разд.4 стл.30 стр.104&lt;=Ф.F7r разд.4 сумма стл.27-28 стр.104</t>
  </si>
  <si>
    <t>Ф.F7r разд.4 стл.30 стр.105&lt;=Ф.F7r разд.4 сумма стл.27-28 стр.105</t>
  </si>
  <si>
    <t>Ф.F7r разд.4 стл.30 стр.106&lt;=Ф.F7r разд.4 сумма стл.27-28 стр.106</t>
  </si>
  <si>
    <t>Ф.F7r разд.4 стл.30 стр.107&lt;=Ф.F7r разд.4 сумма стл.27-28 стр.107</t>
  </si>
  <si>
    <t>Ф.F7r разд.4 стл.30 стр.108&lt;=Ф.F7r разд.4 сумма стл.27-28 стр.108</t>
  </si>
  <si>
    <t>Ф.F7r разд.4 стл.30 стр.109&lt;=Ф.F7r разд.4 сумма стл.27-28 стр.109</t>
  </si>
  <si>
    <t>Ф.F7r разд.4 стл.30 стр.11&lt;=Ф.F7r разд.4 сумма стл.27-28 стр.11</t>
  </si>
  <si>
    <t>Ф.F7r разд.4 стл.30 стр.110&lt;=Ф.F7r разд.4 сумма стл.27-28 стр.110</t>
  </si>
  <si>
    <t>Ф.F7r разд.4 стл.30 стр.111&lt;=Ф.F7r разд.4 сумма стл.27-28 стр.111</t>
  </si>
  <si>
    <t>Ф.F7r разд.4 стл.30 стр.112&lt;=Ф.F7r разд.4 сумма стл.27-28 стр.112</t>
  </si>
  <si>
    <t>Ф.F7r разд.4 стл.30 стр.113&lt;=Ф.F7r разд.4 сумма стл.27-28 стр.113</t>
  </si>
  <si>
    <t>Ф.F7r разд.4 стл.30 стр.114&lt;=Ф.F7r разд.4 сумма стл.27-28 стр.114</t>
  </si>
  <si>
    <t>Ф.F7r разд.4 стл.30 стр.115&lt;=Ф.F7r разд.4 сумма стл.27-28 стр.115</t>
  </si>
  <si>
    <t>Ф.F7r разд.4 стл.30 стр.116&lt;=Ф.F7r разд.4 сумма стл.27-28 стр.116</t>
  </si>
  <si>
    <t>Ф.F7r разд.4 стл.30 стр.117&lt;=Ф.F7r разд.4 сумма стл.27-28 стр.117</t>
  </si>
  <si>
    <t>Ф.F7r разд.4 стл.30 стр.118&lt;=Ф.F7r разд.4 сумма стл.27-28 стр.118</t>
  </si>
  <si>
    <t>Ф.F7r разд.4 стл.30 стр.119&lt;=Ф.F7r разд.4 сумма стл.27-28 стр.119</t>
  </si>
  <si>
    <t>Ф.F7r разд.4 стл.30 стр.12&lt;=Ф.F7r разд.4 сумма стл.27-28 стр.12</t>
  </si>
  <si>
    <t>Ф.F7r разд.4 стл.30 стр.120&lt;=Ф.F7r разд.4 сумма стл.27-28 стр.120</t>
  </si>
  <si>
    <t>Ф.F7r разд.4 стл.30 стр.121&lt;=Ф.F7r разд.4 сумма стл.27-28 стр.121</t>
  </si>
  <si>
    <t>Ф.F7r разд.4 стл.30 стр.122&lt;=Ф.F7r разд.4 сумма стл.27-28 стр.122</t>
  </si>
  <si>
    <t>Ф.F7r разд.4 стл.30 стр.123&lt;=Ф.F7r разд.4 сумма стл.27-28 стр.123</t>
  </si>
  <si>
    <t>Ф.F7r разд.4 стл.30 стр.124&lt;=Ф.F7r разд.4 сумма стл.27-28 стр.124</t>
  </si>
  <si>
    <t>Ф.F7r разд.4 стл.30 стр.125&lt;=Ф.F7r разд.4 сумма стл.27-28 стр.125</t>
  </si>
  <si>
    <t>Ф.F7r разд.4 стл.30 стр.126&lt;=Ф.F7r разд.4 сумма стл.27-28 стр.126</t>
  </si>
  <si>
    <t>Ф.F7r разд.4 стл.30 стр.127&lt;=Ф.F7r разд.4 сумма стл.27-28 стр.127</t>
  </si>
  <si>
    <t>Ф.F7r разд.4 стл.30 стр.128&lt;=Ф.F7r разд.4 сумма стл.27-28 стр.128</t>
  </si>
  <si>
    <t>Ф.F7r разд.4 стл.30 стр.129&lt;=Ф.F7r разд.4 сумма стл.27-28 стр.129</t>
  </si>
  <si>
    <t>Ф.F7r разд.4 стл.30 стр.13&lt;=Ф.F7r разд.4 сумма стл.27-28 стр.13</t>
  </si>
  <si>
    <t>Ф.F7r разд.4 стл.30 стр.130&lt;=Ф.F7r разд.4 сумма стл.27-28 стр.130</t>
  </si>
  <si>
    <t>Ф.F7r разд.4 стл.30 стр.131&lt;=Ф.F7r разд.4 сумма стл.27-28 стр.131</t>
  </si>
  <si>
    <t>Ф.F7r разд.4 стл.30 стр.132&lt;=Ф.F7r разд.4 сумма стл.27-28 стр.132</t>
  </si>
  <si>
    <t>Ф.F7r разд.4 стл.30 стр.133&lt;=Ф.F7r разд.4 сумма стл.27-28 стр.133</t>
  </si>
  <si>
    <t>Ф.F7r разд.4 стл.30 стр.134&lt;=Ф.F7r разд.4 сумма стл.27-28 стр.134</t>
  </si>
  <si>
    <t>Ф.F7r разд.4 стл.30 стр.135&lt;=Ф.F7r разд.4 сумма стл.27-28 стр.135</t>
  </si>
  <si>
    <t>Ф.F7r разд.4 стл.30 стр.136&lt;=Ф.F7r разд.4 сумма стл.27-28 стр.136</t>
  </si>
  <si>
    <t>Ф.F7r разд.4 стл.30 стр.137&lt;=Ф.F7r разд.4 сумма стл.27-28 стр.137</t>
  </si>
  <si>
    <t>Ф.F7r разд.4 стл.30 стр.138&lt;=Ф.F7r разд.4 сумма стл.27-28 стр.138</t>
  </si>
  <si>
    <t>Ф.F7r разд.4 стл.30 стр.139&lt;=Ф.F7r разд.4 сумма стл.27-28 стр.139</t>
  </si>
  <si>
    <t>Ф.F7r разд.4 стл.30 стр.14&lt;=Ф.F7r разд.4 сумма стл.27-28 стр.14</t>
  </si>
  <si>
    <t>Ф.F7r разд.4 стл.30 стр.140&lt;=Ф.F7r разд.4 сумма стл.27-28 стр.140</t>
  </si>
  <si>
    <t>Ф.F7r разд.4 стл.30 стр.141&lt;=Ф.F7r разд.4 сумма стл.27-28 стр.141</t>
  </si>
  <si>
    <t>Ф.F7r разд.4 стл.30 стр.142&lt;=Ф.F7r разд.4 сумма стл.27-28 стр.142</t>
  </si>
  <si>
    <t>Ф.F7r разд.4 стл.30 стр.143&lt;=Ф.F7r разд.4 сумма стл.27-28 стр.143</t>
  </si>
  <si>
    <t>Ф.F7r разд.4 стл.30 стр.144&lt;=Ф.F7r разд.4 сумма стл.27-28 стр.144</t>
  </si>
  <si>
    <t>Ф.F7r разд.4 стл.30 стр.145&lt;=Ф.F7r разд.4 сумма стл.27-28 стр.145</t>
  </si>
  <si>
    <t>Ф.F7r разд.4 стл.30 стр.146&lt;=Ф.F7r разд.4 сумма стл.27-28 стр.146</t>
  </si>
  <si>
    <t>Ф.F7r разд.4 стл.30 стр.147&lt;=Ф.F7r разд.4 сумма стл.27-28 стр.147</t>
  </si>
  <si>
    <t>Ф.F7r разд.4 стл.30 стр.148&lt;=Ф.F7r разд.4 сумма стл.27-28 стр.148</t>
  </si>
  <si>
    <t>Ф.F7r разд.4 стл.30 стр.149&lt;=Ф.F7r разд.4 сумма стл.27-28 стр.149</t>
  </si>
  <si>
    <t>Ф.F7r разд.4 стл.30 стр.15&lt;=Ф.F7r разд.4 сумма стл.27-28 стр.15</t>
  </si>
  <si>
    <t>Ф.F7r разд.4 стл.30 стр.150&lt;=Ф.F7r разд.4 сумма стл.27-28 стр.150</t>
  </si>
  <si>
    <t>Ф.F7r разд.4 стл.30 стр.151&lt;=Ф.F7r разд.4 сумма стл.27-28 стр.151</t>
  </si>
  <si>
    <t>Ф.F7r разд.4 стл.30 стр.152&lt;=Ф.F7r разд.4 сумма стл.27-28 стр.152</t>
  </si>
  <si>
    <t>Ф.F7r разд.4 стл.30 стр.153&lt;=Ф.F7r разд.4 сумма стл.27-28 стр.153</t>
  </si>
  <si>
    <t>Ф.F7r разд.4 стл.30 стр.154&lt;=Ф.F7r разд.4 сумма стл.27-28 стр.154</t>
  </si>
  <si>
    <t>Ф.F7r разд.4 стл.30 стр.155&lt;=Ф.F7r разд.4 сумма стл.27-28 стр.155</t>
  </si>
  <si>
    <t>Ф.F7r разд.4 стл.30 стр.156&lt;=Ф.F7r разд.4 сумма стл.27-28 стр.156</t>
  </si>
  <si>
    <t>Ф.F7r разд.4 стл.30 стр.157&lt;=Ф.F7r разд.4 сумма стл.27-28 стр.157</t>
  </si>
  <si>
    <t>Ф.F7r разд.4 стл.30 стр.158&lt;=Ф.F7r разд.4 сумма стл.27-28 стр.158</t>
  </si>
  <si>
    <t>Ф.F7r разд.4 стл.30 стр.159&lt;=Ф.F7r разд.4 сумма стл.27-28 стр.159</t>
  </si>
  <si>
    <t>Ф.F7r разд.4 стл.30 стр.16&lt;=Ф.F7r разд.4 сумма стл.27-28 стр.16</t>
  </si>
  <si>
    <t>Ф.F7r разд.4 стл.30 стр.160&lt;=Ф.F7r разд.4 сумма стл.27-28 стр.160</t>
  </si>
  <si>
    <t>Ф.F7r разд.4 стл.30 стр.161&lt;=Ф.F7r разд.4 сумма стл.27-28 стр.161</t>
  </si>
  <si>
    <t>Ф.F7r разд.4 стл.30 стр.162&lt;=Ф.F7r разд.4 сумма стл.27-28 стр.162</t>
  </si>
  <si>
    <t>Ф.F7r разд.4 стл.30 стр.163&lt;=Ф.F7r разд.4 сумма стл.27-28 стр.163</t>
  </si>
  <si>
    <t>Ф.F7r разд.4 стл.30 стр.164&lt;=Ф.F7r разд.4 сумма стл.27-28 стр.164</t>
  </si>
  <si>
    <t>Ф.F7r разд.4 стл.30 стр.165&lt;=Ф.F7r разд.4 сумма стл.27-28 стр.165</t>
  </si>
  <si>
    <t>Ф.F7r разд.4 стл.30 стр.166&lt;=Ф.F7r разд.4 сумма стл.27-28 стр.166</t>
  </si>
  <si>
    <t>Ф.F7r разд.4 стл.30 стр.167&lt;=Ф.F7r разд.4 сумма стл.27-28 стр.167</t>
  </si>
  <si>
    <t>Ф.F7r разд.4 стл.30 стр.168&lt;=Ф.F7r разд.4 сумма стл.27-28 стр.168</t>
  </si>
  <si>
    <t>Ф.F7r разд.4 стл.30 стр.169&lt;=Ф.F7r разд.4 сумма стл.27-28 стр.169</t>
  </si>
  <si>
    <t>Ф.F7r разд.4 стл.30 стр.17&lt;=Ф.F7r разд.4 сумма стл.27-28 стр.17</t>
  </si>
  <si>
    <t>Ф.F7r разд.4 стл.30 стр.170&lt;=Ф.F7r разд.4 сумма стл.27-28 стр.170</t>
  </si>
  <si>
    <t>Ф.F7r разд.4 стл.30 стр.171&lt;=Ф.F7r разд.4 сумма стл.27-28 стр.171</t>
  </si>
  <si>
    <t>Ф.F7r разд.4 стл.30 стр.172&lt;=Ф.F7r разд.4 сумма стл.27-28 стр.172</t>
  </si>
  <si>
    <t>Ф.F7r разд.4 стл.30 стр.173&lt;=Ф.F7r разд.4 сумма стл.27-28 стр.173</t>
  </si>
  <si>
    <t>Ф.F7r разд.4 стл.30 стр.174&lt;=Ф.F7r разд.4 сумма стл.27-28 стр.174</t>
  </si>
  <si>
    <t>Ф.F7r разд.4 стл.30 стр.175&lt;=Ф.F7r разд.4 сумма стл.27-28 стр.175</t>
  </si>
  <si>
    <t>Ф.F7r разд.4 стл.30 стр.176&lt;=Ф.F7r разд.4 сумма стл.27-28 стр.176</t>
  </si>
  <si>
    <t>Ф.F7r разд.4 стл.30 стр.177&lt;=Ф.F7r разд.4 сумма стл.27-28 стр.177</t>
  </si>
  <si>
    <t>Ф.F7r разд.4 стл.30 стр.178&lt;=Ф.F7r разд.4 сумма стл.27-28 стр.178</t>
  </si>
  <si>
    <t>Ф.F7r разд.4 стл.30 стр.179&lt;=Ф.F7r разд.4 сумма стл.27-28 стр.179</t>
  </si>
  <si>
    <t>Ф.F7r разд.4 стл.30 стр.18&lt;=Ф.F7r разд.4 сумма стл.27-28 стр.18</t>
  </si>
  <si>
    <t>Ф.F7r разд.4 стл.30 стр.180&lt;=Ф.F7r разд.4 сумма стл.27-28 стр.180</t>
  </si>
  <si>
    <t>Ф.F7r разд.4 стл.30 стр.181&lt;=Ф.F7r разд.4 сумма стл.27-28 стр.181</t>
  </si>
  <si>
    <t>Ф.F7r разд.4 стл.30 стр.182&lt;=Ф.F7r разд.4 сумма стл.27-28 стр.182</t>
  </si>
  <si>
    <t>Ф.F7r разд.4 стл.30 стр.183&lt;=Ф.F7r разд.4 сумма стл.27-28 стр.183</t>
  </si>
  <si>
    <t>Ф.F7r разд.4 стл.30 стр.184&lt;=Ф.F7r разд.4 сумма стл.27-28 стр.184</t>
  </si>
  <si>
    <t>Ф.F7r разд.4 стл.30 стр.185&lt;=Ф.F7r разд.4 сумма стл.27-28 стр.185</t>
  </si>
  <si>
    <t>Ф.F7r разд.4 стл.30 стр.186&lt;=Ф.F7r разд.4 сумма стл.27-28 стр.186</t>
  </si>
  <si>
    <t>Ф.F7r разд.4 стл.30 стр.187&lt;=Ф.F7r разд.4 сумма стл.27-28 стр.187</t>
  </si>
  <si>
    <t>Ф.F7r разд.4 стл.30 стр.188&lt;=Ф.F7r разд.4 сумма стл.27-28 стр.188</t>
  </si>
  <si>
    <t>Ф.F7r разд.4 стл.30 стр.189&lt;=Ф.F7r разд.4 сумма стл.27-28 стр.189</t>
  </si>
  <si>
    <t>Ф.F7r разд.4 стл.30 стр.19&lt;=Ф.F7r разд.4 сумма стл.27-28 стр.19</t>
  </si>
  <si>
    <t>Ф.F7r разд.4 стл.30 стр.190&lt;=Ф.F7r разд.4 сумма стл.27-28 стр.190</t>
  </si>
  <si>
    <t>Ф.F7r разд.4 стл.30 стр.191&lt;=Ф.F7r разд.4 сумма стл.27-28 стр.191</t>
  </si>
  <si>
    <t>Ф.F7r разд.4 стл.30 стр.192&lt;=Ф.F7r разд.4 сумма стл.27-28 стр.192</t>
  </si>
  <si>
    <t>Ф.F7r разд.4 стл.30 стр.193&lt;=Ф.F7r разд.4 сумма стл.27-28 стр.193</t>
  </si>
  <si>
    <t>Ф.F7r разд.4 стл.30 стр.194&lt;=Ф.F7r разд.4 сумма стл.27-28 стр.194</t>
  </si>
  <si>
    <t>Ф.F7r разд.4 стл.30 стр.195&lt;=Ф.F7r разд.4 сумма стл.27-28 стр.195</t>
  </si>
  <si>
    <t>Ф.F7r разд.4 стл.30 стр.196&lt;=Ф.F7r разд.4 сумма стл.27-28 стр.196</t>
  </si>
  <si>
    <t>Ф.F7r разд.4 стл.30 стр.197&lt;=Ф.F7r разд.4 сумма стл.27-28 стр.197</t>
  </si>
  <si>
    <t>Ф.F7r разд.4 стл.30 стр.198&lt;=Ф.F7r разд.4 сумма стл.27-28 стр.198</t>
  </si>
  <si>
    <t>Ф.F7r разд.4 стл.30 стр.199&lt;=Ф.F7r разд.4 сумма стл.27-28 стр.199</t>
  </si>
  <si>
    <t>Ф.F7r разд.4 стл.30 стр.2&lt;=Ф.F7r разд.4 сумма стл.27-28 стр.2</t>
  </si>
  <si>
    <t>Ф.F7r разд.4 стл.30 стр.20&lt;=Ф.F7r разд.4 сумма стл.27-28 стр.20</t>
  </si>
  <si>
    <t>Ф.F7r разд.4 стл.30 стр.200&lt;=Ф.F7r разд.4 сумма стл.27-28 стр.200</t>
  </si>
  <si>
    <t>Ф.F7r разд.4 стл.30 стр.201&lt;=Ф.F7r разд.4 сумма стл.27-28 стр.201</t>
  </si>
  <si>
    <t>Ф.F7r разд.4 стл.30 стр.202&lt;=Ф.F7r разд.4 сумма стл.27-28 стр.202</t>
  </si>
  <si>
    <t>Ф.F7r разд.4 стл.30 стр.203&lt;=Ф.F7r разд.4 сумма стл.27-28 стр.203</t>
  </si>
  <si>
    <t>Ф.F7r разд.4 стл.30 стр.204&lt;=Ф.F7r разд.4 сумма стл.27-28 стр.204</t>
  </si>
  <si>
    <t>Ф.F7r разд.4 стл.30 стр.205&lt;=Ф.F7r разд.4 сумма стл.27-28 стр.205</t>
  </si>
  <si>
    <t>Ф.F7r разд.4 стл.30 стр.206&lt;=Ф.F7r разд.4 сумма стл.27-28 стр.206</t>
  </si>
  <si>
    <t>Ф.F7r разд.4 стл.30 стр.207&lt;=Ф.F7r разд.4 сумма стл.27-28 стр.207</t>
  </si>
  <si>
    <t>Ф.F7r разд.4 стл.30 стр.208&lt;=Ф.F7r разд.4 сумма стл.27-28 стр.208</t>
  </si>
  <si>
    <t>Ф.F7r разд.4 стл.30 стр.209&lt;=Ф.F7r разд.4 сумма стл.27-28 стр.209</t>
  </si>
  <si>
    <t>Ф.F7r разд.4 стл.30 стр.21&lt;=Ф.F7r разд.4 сумма стл.27-28 стр.21</t>
  </si>
  <si>
    <t>Ф.F7r разд.4 стл.30 стр.210&lt;=Ф.F7r разд.4 сумма стл.27-28 стр.210</t>
  </si>
  <si>
    <t>Ф.F7r разд.4 стл.30 стр.211&lt;=Ф.F7r разд.4 сумма стл.27-28 стр.211</t>
  </si>
  <si>
    <t>Ф.F7r разд.4 стл.30 стр.212&lt;=Ф.F7r разд.4 сумма стл.27-28 стр.212</t>
  </si>
  <si>
    <t>Ф.F7r разд.4 стл.30 стр.213&lt;=Ф.F7r разд.4 сумма стл.27-28 стр.213</t>
  </si>
  <si>
    <t>Ф.F7r разд.4 стл.30 стр.214&lt;=Ф.F7r разд.4 сумма стл.27-28 стр.214</t>
  </si>
  <si>
    <t>Ф.F7r разд.4 стл.30 стр.215&lt;=Ф.F7r разд.4 сумма стл.27-28 стр.215</t>
  </si>
  <si>
    <t>Ф.F7r разд.4 стл.30 стр.216&lt;=Ф.F7r разд.4 сумма стл.27-28 стр.216</t>
  </si>
  <si>
    <t>Ф.F7r разд.4 стл.30 стр.217&lt;=Ф.F7r разд.4 сумма стл.27-28 стр.217</t>
  </si>
  <si>
    <t>Ф.F7r разд.4 стл.30 стр.218&lt;=Ф.F7r разд.4 сумма стл.27-28 стр.218</t>
  </si>
  <si>
    <t>Ф.F7r разд.4 стл.30 стр.219&lt;=Ф.F7r разд.4 сумма стл.27-28 стр.219</t>
  </si>
  <si>
    <t>Ф.F7r разд.4 стл.30 стр.22&lt;=Ф.F7r разд.4 сумма стл.27-28 стр.22</t>
  </si>
  <si>
    <t>Ф.F7r разд.4 стл.30 стр.220&lt;=Ф.F7r разд.4 сумма стл.27-28 стр.220</t>
  </si>
  <si>
    <t>Ф.F7r разд.4 стл.30 стр.221&lt;=Ф.F7r разд.4 сумма стл.27-28 стр.221</t>
  </si>
  <si>
    <t>Ф.F7r разд.4 стл.30 стр.222&lt;=Ф.F7r разд.4 сумма стл.27-28 стр.222</t>
  </si>
  <si>
    <t>Ф.F7r разд.4 стл.30 стр.223&lt;=Ф.F7r разд.4 сумма стл.27-28 стр.223</t>
  </si>
  <si>
    <t>Ф.F7r разд.4 стл.30 стр.224&lt;=Ф.F7r разд.4 сумма стл.27-28 стр.224</t>
  </si>
  <si>
    <t>Ф.F7r разд.4 стл.30 стр.225&lt;=Ф.F7r разд.4 сумма стл.27-28 стр.225</t>
  </si>
  <si>
    <t>Ф.F7r разд.4 стл.30 стр.226&lt;=Ф.F7r разд.4 сумма стл.27-28 стр.226</t>
  </si>
  <si>
    <t>Ф.F7r разд.4 стл.30 стр.227&lt;=Ф.F7r разд.4 сумма стл.27-28 стр.227</t>
  </si>
  <si>
    <t>Ф.F7r разд.4 стл.30 стр.228&lt;=Ф.F7r разд.4 сумма стл.27-28 стр.228</t>
  </si>
  <si>
    <t>Ф.F7r разд.4 стл.30 стр.229&lt;=Ф.F7r разд.4 сумма стл.27-28 стр.229</t>
  </si>
  <si>
    <t>Ф.F7r разд.4 стл.30 стр.23&lt;=Ф.F7r разд.4 сумма стл.27-28 стр.23</t>
  </si>
  <si>
    <t>Ф.F7r разд.4 стл.30 стр.230&lt;=Ф.F7r разд.4 сумма стл.27-28 стр.230</t>
  </si>
  <si>
    <t>Ф.F7r разд.4 стл.30 стр.231&lt;=Ф.F7r разд.4 сумма стл.27-28 стр.231</t>
  </si>
  <si>
    <t>Ф.F7r разд.4 стл.30 стр.232&lt;=Ф.F7r разд.4 сумма стл.27-28 стр.232</t>
  </si>
  <si>
    <t>Ф.F7r разд.4 стл.30 стр.233&lt;=Ф.F7r разд.4 сумма стл.27-28 стр.233</t>
  </si>
  <si>
    <t>Ф.F7r разд.4 стл.30 стр.234&lt;=Ф.F7r разд.4 сумма стл.27-28 стр.234</t>
  </si>
  <si>
    <t>Ф.F7r разд.4 стл.30 стр.235&lt;=Ф.F7r разд.4 сумма стл.27-28 стр.235</t>
  </si>
  <si>
    <t>Ф.F7r разд.4 стл.30 стр.236&lt;=Ф.F7r разд.4 сумма стл.27-28 стр.236</t>
  </si>
  <si>
    <t>Ф.F7r разд.4 стл.30 стр.237&lt;=Ф.F7r разд.4 сумма стл.27-28 стр.237</t>
  </si>
  <si>
    <t>Ф.F7r разд.4 стл.30 стр.238&lt;=Ф.F7r разд.4 сумма стл.27-28 стр.238</t>
  </si>
  <si>
    <t>Ф.F7r разд.4 стл.30 стр.239&lt;=Ф.F7r разд.4 сумма стл.27-28 стр.239</t>
  </si>
  <si>
    <t>Ф.F7r разд.4 стл.30 стр.24&lt;=Ф.F7r разд.4 сумма стл.27-28 стр.24</t>
  </si>
  <si>
    <t>Ф.F7r разд.4 стл.30 стр.240&lt;=Ф.F7r разд.4 сумма стл.27-28 стр.240</t>
  </si>
  <si>
    <t>Ф.F7r разд.4 стл.30 стр.241&lt;=Ф.F7r разд.4 сумма стл.27-28 стр.241</t>
  </si>
  <si>
    <t>Ф.F7r разд.4 стл.30 стр.242&lt;=Ф.F7r разд.4 сумма стл.27-28 стр.242</t>
  </si>
  <si>
    <t>Ф.F7r разд.4 стл.30 стр.243&lt;=Ф.F7r разд.4 сумма стл.27-28 стр.243</t>
  </si>
  <si>
    <t>Ф.F7r разд.4 стл.30 стр.244&lt;=Ф.F7r разд.4 сумма стл.27-28 стр.244</t>
  </si>
  <si>
    <t>Ф.F7r разд.4 стл.30 стр.245&lt;=Ф.F7r разд.4 сумма стл.27-28 стр.245</t>
  </si>
  <si>
    <t>Ф.F7r разд.4 стл.30 стр.246&lt;=Ф.F7r разд.4 сумма стл.27-28 стр.246</t>
  </si>
  <si>
    <t>Ф.F7r разд.4 стл.30 стр.247&lt;=Ф.F7r разд.4 сумма стл.27-28 стр.247</t>
  </si>
  <si>
    <t>Ф.F7r разд.4 стл.30 стр.248&lt;=Ф.F7r разд.4 сумма стл.27-28 стр.248</t>
  </si>
  <si>
    <t>Ф.F7r разд.4 стл.30 стр.249&lt;=Ф.F7r разд.4 сумма стл.27-28 стр.249</t>
  </si>
  <si>
    <t>Ф.F7r разд.4 стл.30 стр.25&lt;=Ф.F7r разд.4 сумма стл.27-28 стр.25</t>
  </si>
  <si>
    <t>Ф.F7r разд.4 стл.30 стр.250&lt;=Ф.F7r разд.4 сумма стл.27-28 стр.250</t>
  </si>
  <si>
    <t>Ф.F7r разд.4 стл.30 стр.251&lt;=Ф.F7r разд.4 сумма стл.27-28 стр.251</t>
  </si>
  <si>
    <t>Ф.F7r разд.4 стл.30 стр.252&lt;=Ф.F7r разд.4 сумма стл.27-28 стр.252</t>
  </si>
  <si>
    <t>Ф.F7r разд.4 стл.30 стр.253&lt;=Ф.F7r разд.4 сумма стл.27-28 стр.253</t>
  </si>
  <si>
    <t>Ф.F7r разд.4 стл.30 стр.254&lt;=Ф.F7r разд.4 сумма стл.27-28 стр.254</t>
  </si>
  <si>
    <t>Ф.F7r разд.4 стл.30 стр.255&lt;=Ф.F7r разд.4 сумма стл.27-28 стр.255</t>
  </si>
  <si>
    <t>Ф.F7r разд.4 стл.30 стр.256&lt;=Ф.F7r разд.4 сумма стл.27-28 стр.256</t>
  </si>
  <si>
    <t>Ф.F7r разд.4 стл.30 стр.257&lt;=Ф.F7r разд.4 сумма стл.27-28 стр.257</t>
  </si>
  <si>
    <t>Ф.F7r разд.4 стл.30 стр.258&lt;=Ф.F7r разд.4 сумма стл.27-28 стр.258</t>
  </si>
  <si>
    <t>Ф.F7r разд.4 стл.30 стр.259&lt;=Ф.F7r разд.4 сумма стл.27-28 стр.259</t>
  </si>
  <si>
    <t>Ф.F7r разд.4 стл.30 стр.26&lt;=Ф.F7r разд.4 сумма стл.27-28 стр.26</t>
  </si>
  <si>
    <t>Ф.F7r разд.4 стл.30 стр.260&lt;=Ф.F7r разд.4 сумма стл.27-28 стр.260</t>
  </si>
  <si>
    <t>Ф.F7r разд.4 стл.30 стр.261&lt;=Ф.F7r разд.4 сумма стл.27-28 стр.261</t>
  </si>
  <si>
    <t>Ф.F7r разд.4 стл.30 стр.262&lt;=Ф.F7r разд.4 сумма стл.27-28 стр.262</t>
  </si>
  <si>
    <t>Ф.F7r разд.4 стл.30 стр.263&lt;=Ф.F7r разд.4 сумма стл.27-28 стр.263</t>
  </si>
  <si>
    <t>Ф.F7r разд.4 стл.30 стр.264&lt;=Ф.F7r разд.4 сумма стл.27-28 стр.264</t>
  </si>
  <si>
    <t>Ф.F7r разд.4 стл.30 стр.265&lt;=Ф.F7r разд.4 сумма стл.27-28 стр.265</t>
  </si>
  <si>
    <t>Ф.F7r разд.4 стл.30 стр.266&lt;=Ф.F7r разд.4 сумма стл.27-28 стр.266</t>
  </si>
  <si>
    <t>Ф.F7r разд.4 стл.30 стр.267&lt;=Ф.F7r разд.4 сумма стл.27-28 стр.267</t>
  </si>
  <si>
    <t>Ф.F7r разд.4 стл.30 стр.268&lt;=Ф.F7r разд.4 сумма стл.27-28 стр.268</t>
  </si>
  <si>
    <t>Ф.F7r разд.4 стл.30 стр.269&lt;=Ф.F7r разд.4 сумма стл.27-28 стр.269</t>
  </si>
  <si>
    <t>Ф.F7r разд.4 стл.30 стр.27&lt;=Ф.F7r разд.4 сумма стл.27-28 стр.27</t>
  </si>
  <si>
    <t>Ф.F7r разд.4 стл.30 стр.270&lt;=Ф.F7r разд.4 сумма стл.27-28 стр.270</t>
  </si>
  <si>
    <t>Ф.F7r разд.4 стл.30 стр.271&lt;=Ф.F7r разд.4 сумма стл.27-28 стр.271</t>
  </si>
  <si>
    <t>Ф.F7r разд.4 стл.30 стр.272&lt;=Ф.F7r разд.4 сумма стл.27-28 стр.272</t>
  </si>
  <si>
    <t>Ф.F7r разд.4 стл.30 стр.273&lt;=Ф.F7r разд.4 сумма стл.27-28 стр.273</t>
  </si>
  <si>
    <t>Ф.F7r разд.4 стл.30 стр.274&lt;=Ф.F7r разд.4 сумма стл.27-28 стр.274</t>
  </si>
  <si>
    <t>Ф.F7r разд.4 стл.30 стр.275&lt;=Ф.F7r разд.4 сумма стл.27-28 стр.275</t>
  </si>
  <si>
    <t>Ф.F7r разд.4 стл.30 стр.276&lt;=Ф.F7r разд.4 сумма стл.27-28 стр.276</t>
  </si>
  <si>
    <t>Ф.F7r разд.4 стл.30 стр.277&lt;=Ф.F7r разд.4 сумма стл.27-28 стр.277</t>
  </si>
  <si>
    <t>Ф.F7r разд.4 стл.30 стр.278&lt;=Ф.F7r разд.4 сумма стл.27-28 стр.278</t>
  </si>
  <si>
    <t>Ф.F7r разд.4 стл.30 стр.279&lt;=Ф.F7r разд.4 сумма стл.27-28 стр.279</t>
  </si>
  <si>
    <t>Ф.F7r разд.4 стл.30 стр.28&lt;=Ф.F7r разд.4 сумма стл.27-28 стр.28</t>
  </si>
  <si>
    <t>Ф.F7r разд.4 стл.30 стр.280&lt;=Ф.F7r разд.4 сумма стл.27-28 стр.280</t>
  </si>
  <si>
    <t>Ф.F7r разд.4 стл.30 стр.281&lt;=Ф.F7r разд.4 сумма стл.27-28 стр.281</t>
  </si>
  <si>
    <t>Ф.F7r разд.4 стл.30 стр.282&lt;=Ф.F7r разд.4 сумма стл.27-28 стр.282</t>
  </si>
  <si>
    <t>Ф.F7r разд.4 стл.30 стр.283&lt;=Ф.F7r разд.4 сумма стл.27-28 стр.283</t>
  </si>
  <si>
    <t>Ф.F7r разд.4 стл.30 стр.284&lt;=Ф.F7r разд.4 сумма стл.27-28 стр.284</t>
  </si>
  <si>
    <t>Ф.F7r разд.4 стл.30 стр.285&lt;=Ф.F7r разд.4 сумма стл.27-28 стр.285</t>
  </si>
  <si>
    <t>Ф.F7r разд.4 стл.30 стр.286&lt;=Ф.F7r разд.4 сумма стл.27-28 стр.286</t>
  </si>
  <si>
    <t>Ф.F7r разд.4 стл.30 стр.287&lt;=Ф.F7r разд.4 сумма стл.27-28 стр.287</t>
  </si>
  <si>
    <t>Ф.F7r разд.4 стл.30 стр.288&lt;=Ф.F7r разд.4 сумма стл.27-28 стр.288</t>
  </si>
  <si>
    <t>Ф.F7r разд.4 стл.30 стр.289&lt;=Ф.F7r разд.4 сумма стл.27-28 стр.289</t>
  </si>
  <si>
    <t>Ф.F7r разд.4 стл.30 стр.29&lt;=Ф.F7r разд.4 сумма стл.27-28 стр.29</t>
  </si>
  <si>
    <t>Ф.F7r разд.4 стл.30 стр.290&lt;=Ф.F7r разд.4 сумма стл.27-28 стр.290</t>
  </si>
  <si>
    <t>Ф.F7r разд.4 стл.30 стр.291&lt;=Ф.F7r разд.4 сумма стл.27-28 стр.291</t>
  </si>
  <si>
    <t>Ф.F7r разд.4 стл.30 стр.292&lt;=Ф.F7r разд.4 сумма стл.27-28 стр.292</t>
  </si>
  <si>
    <t>Ф.F7r разд.4 стл.30 стр.293&lt;=Ф.F7r разд.4 сумма стл.27-28 стр.293</t>
  </si>
  <si>
    <t>Ф.F7r разд.4 стл.30 стр.294&lt;=Ф.F7r разд.4 сумма стл.27-28 стр.294</t>
  </si>
  <si>
    <t>Ф.F7r разд.4 стл.30 стр.295&lt;=Ф.F7r разд.4 сумма стл.27-28 стр.295</t>
  </si>
  <si>
    <t>Ф.F7r разд.4 стл.30 стр.296&lt;=Ф.F7r разд.4 сумма стл.27-28 стр.296</t>
  </si>
  <si>
    <t>Ф.F7r разд.4 стл.30 стр.297&lt;=Ф.F7r разд.4 сумма стл.27-28 стр.297</t>
  </si>
  <si>
    <t>Ф.F7r разд.4 стл.30 стр.298&lt;=Ф.F7r разд.4 сумма стл.27-28 стр.298</t>
  </si>
  <si>
    <t>Ф.F7r разд.4 стл.30 стр.299&lt;=Ф.F7r разд.4 сумма стл.27-28 стр.299</t>
  </si>
  <si>
    <t>Ф.F7r разд.4 стл.30 стр.3&lt;=Ф.F7r разд.4 сумма стл.27-28 стр.3</t>
  </si>
  <si>
    <t>Ф.F7r разд.4 стл.30 стр.30&lt;=Ф.F7r разд.4 сумма стл.27-28 стр.30</t>
  </si>
  <si>
    <t>Ф.F7r разд.4 стл.30 стр.300&lt;=Ф.F7r разд.4 сумма стл.27-28 стр.300</t>
  </si>
  <si>
    <t>Ф.F7r разд.4 стл.30 стр.301&lt;=Ф.F7r разд.4 сумма стл.27-28 стр.301</t>
  </si>
  <si>
    <t>Ф.F7r разд.4 стл.30 стр.302&lt;=Ф.F7r разд.4 сумма стл.27-28 стр.302</t>
  </si>
  <si>
    <t>Ф.F7r разд.4 стл.30 стр.303&lt;=Ф.F7r разд.4 сумма стл.27-28 стр.303</t>
  </si>
  <si>
    <t>Ф.F7r разд.4 стл.30 стр.304&lt;=Ф.F7r разд.4 сумма стл.27-28 стр.304</t>
  </si>
  <si>
    <t>Ф.F7r разд.4 стл.30 стр.305&lt;=Ф.F7r разд.4 сумма стл.27-28 стр.305</t>
  </si>
  <si>
    <t>Ф.F7r разд.4 стл.30 стр.306&lt;=Ф.F7r разд.4 сумма стл.27-28 стр.306</t>
  </si>
  <si>
    <t>Ф.F7r разд.4 стл.30 стр.307&lt;=Ф.F7r разд.4 сумма стл.27-28 стр.307</t>
  </si>
  <si>
    <t>Ф.F7r разд.4 стл.30 стр.308&lt;=Ф.F7r разд.4 сумма стл.27-28 стр.308</t>
  </si>
  <si>
    <t>Ф.F7r разд.4 стл.30 стр.309&lt;=Ф.F7r разд.4 сумма стл.27-28 стр.309</t>
  </si>
  <si>
    <t>Ф.F7r разд.4 стл.30 стр.31&lt;=Ф.F7r разд.4 сумма стл.27-28 стр.31</t>
  </si>
  <si>
    <t>Ф.F7r разд.4 стл.30 стр.310&lt;=Ф.F7r разд.4 сумма стл.27-28 стр.310</t>
  </si>
  <si>
    <t>Ф.F7r разд.4 стл.30 стр.311&lt;=Ф.F7r разд.4 сумма стл.27-28 стр.311</t>
  </si>
  <si>
    <t>Ф.F7r разд.4 стл.30 стр.312&lt;=Ф.F7r разд.4 сумма стл.27-28 стр.312</t>
  </si>
  <si>
    <t>Ф.F7r разд.4 стл.30 стр.313&lt;=Ф.F7r разд.4 сумма стл.27-28 стр.313</t>
  </si>
  <si>
    <t>Ф.F7r разд.4 стл.30 стр.314&lt;=Ф.F7r разд.4 сумма стл.27-28 стр.314</t>
  </si>
  <si>
    <t>Ф.F7r разд.4 стл.30 стр.315&lt;=Ф.F7r разд.4 сумма стл.27-28 стр.315</t>
  </si>
  <si>
    <t>Ф.F7r разд.4 стл.30 стр.316&lt;=Ф.F7r разд.4 сумма стл.27-28 стр.316</t>
  </si>
  <si>
    <t>Ф.F7r разд.4 стл.30 стр.317&lt;=Ф.F7r разд.4 сумма стл.27-28 стр.317</t>
  </si>
  <si>
    <t>Ф.F7r разд.4 стл.30 стр.318&lt;=Ф.F7r разд.4 сумма стл.27-28 стр.318</t>
  </si>
  <si>
    <t>Ф.F7r разд.4 стл.30 стр.319&lt;=Ф.F7r разд.4 сумма стл.27-28 стр.319</t>
  </si>
  <si>
    <t>Ф.F7r разд.4 стл.30 стр.32&lt;=Ф.F7r разд.4 сумма стл.27-28 стр.32</t>
  </si>
  <si>
    <t>Ф.F7r разд.4 стл.30 стр.320&lt;=Ф.F7r разд.4 сумма стл.27-28 стр.320</t>
  </si>
  <si>
    <t>Ф.F7r разд.4 стл.30 стр.321&lt;=Ф.F7r разд.4 сумма стл.27-28 стр.321</t>
  </si>
  <si>
    <t>Ф.F7r разд.4 стл.30 стр.322&lt;=Ф.F7r разд.4 сумма стл.27-28 стр.322</t>
  </si>
  <si>
    <t>Ф.F7r разд.4 стл.30 стр.33&lt;=Ф.F7r разд.4 сумма стл.27-28 стр.33</t>
  </si>
  <si>
    <t>Ф.F7r разд.4 стл.30 стр.34&lt;=Ф.F7r разд.4 сумма стл.27-28 стр.34</t>
  </si>
  <si>
    <t>Ф.F7r разд.4 стл.30 стр.35&lt;=Ф.F7r разд.4 сумма стл.27-28 стр.35</t>
  </si>
  <si>
    <t>Ф.F7r разд.4 стл.30 стр.36&lt;=Ф.F7r разд.4 сумма стл.27-28 стр.36</t>
  </si>
  <si>
    <t>Ф.F7r разд.4 стл.30 стр.37&lt;=Ф.F7r разд.4 сумма стл.27-28 стр.37</t>
  </si>
  <si>
    <t>Ф.F7r разд.4 стл.30 стр.38&lt;=Ф.F7r разд.4 сумма стл.27-28 стр.38</t>
  </si>
  <si>
    <t>Ф.F7r разд.4 стл.30 стр.39&lt;=Ф.F7r разд.4 сумма стл.27-28 стр.39</t>
  </si>
  <si>
    <t>Ф.F7r разд.4 стл.30 стр.4&lt;=Ф.F7r разд.4 сумма стл.27-28 стр.4</t>
  </si>
  <si>
    <t>Ф.F7r разд.4 стл.30 стр.40&lt;=Ф.F7r разд.4 сумма стл.27-28 стр.40</t>
  </si>
  <si>
    <t>Ф.F7r разд.4 стл.30 стр.41&lt;=Ф.F7r разд.4 сумма стл.27-28 стр.41</t>
  </si>
  <si>
    <t>Ф.F7r разд.4 стл.30 стр.42&lt;=Ф.F7r разд.4 сумма стл.27-28 стр.42</t>
  </si>
  <si>
    <t>Ф.F7r разд.4 стл.30 стр.43&lt;=Ф.F7r разд.4 сумма стл.27-28 стр.43</t>
  </si>
  <si>
    <t>Ф.F7r разд.4 стл.30 стр.44&lt;=Ф.F7r разд.4 сумма стл.27-28 стр.44</t>
  </si>
  <si>
    <t>Ф.F7r разд.4 стл.30 стр.45&lt;=Ф.F7r разд.4 сумма стл.27-28 стр.45</t>
  </si>
  <si>
    <t>Ф.F7r разд.4 стл.30 стр.46&lt;=Ф.F7r разд.4 сумма стл.27-28 стр.46</t>
  </si>
  <si>
    <t>Ф.F7r разд.4 стл.30 стр.47&lt;=Ф.F7r разд.4 сумма стл.27-28 стр.47</t>
  </si>
  <si>
    <t>Ф.F7r разд.4 стл.30 стр.48&lt;=Ф.F7r разд.4 сумма стл.27-28 стр.48</t>
  </si>
  <si>
    <t>Ф.F7r разд.4 стл.30 стр.49&lt;=Ф.F7r разд.4 сумма стл.27-28 стр.49</t>
  </si>
  <si>
    <t>Ф.F7r разд.4 стл.30 стр.5&lt;=Ф.F7r разд.4 сумма стл.27-28 стр.5</t>
  </si>
  <si>
    <t>Ф.F7r разд.4 стл.30 стр.50&lt;=Ф.F7r разд.4 сумма стл.27-28 стр.50</t>
  </si>
  <si>
    <t>Ф.F7r разд.4 стл.30 стр.51&lt;=Ф.F7r разд.4 сумма стл.27-28 стр.51</t>
  </si>
  <si>
    <t>Ф.F7r разд.4 стл.30 стр.52&lt;=Ф.F7r разд.4 сумма стл.27-28 стр.52</t>
  </si>
  <si>
    <t>Ф.F7r разд.4 стл.30 стр.53&lt;=Ф.F7r разд.4 сумма стл.27-28 стр.53</t>
  </si>
  <si>
    <t>Ф.F7r разд.4 стл.30 стр.54&lt;=Ф.F7r разд.4 сумма стл.27-28 стр.54</t>
  </si>
  <si>
    <t>Ф.F7r разд.4 стл.30 стр.55&lt;=Ф.F7r разд.4 сумма стл.27-28 стр.55</t>
  </si>
  <si>
    <t>Ф.F7r разд.4 стл.30 стр.56&lt;=Ф.F7r разд.4 сумма стл.27-28 стр.56</t>
  </si>
  <si>
    <t>Ф.F7r разд.4 стл.30 стр.57&lt;=Ф.F7r разд.4 сумма стл.27-28 стр.57</t>
  </si>
  <si>
    <t>Ф.F7r разд.4 стл.30 стр.58&lt;=Ф.F7r разд.4 сумма стл.27-28 стр.58</t>
  </si>
  <si>
    <t>Ф.F7r разд.4 стл.30 стр.59&lt;=Ф.F7r разд.4 сумма стл.27-28 стр.59</t>
  </si>
  <si>
    <t>Ф.F7r разд.4 стл.30 стр.6&lt;=Ф.F7r разд.4 сумма стл.27-28 стр.6</t>
  </si>
  <si>
    <t>Ф.F7r разд.4 стл.30 стр.60&lt;=Ф.F7r разд.4 сумма стл.27-28 стр.60</t>
  </si>
  <si>
    <t>Ф.F7r разд.4 стл.30 стр.61&lt;=Ф.F7r разд.4 сумма стл.27-28 стр.61</t>
  </si>
  <si>
    <t>Ф.F7r разд.4 стл.30 стр.62&lt;=Ф.F7r разд.4 сумма стл.27-28 стр.62</t>
  </si>
  <si>
    <t>Ф.F7r разд.4 стл.30 стр.63&lt;=Ф.F7r разд.4 сумма стл.27-28 стр.63</t>
  </si>
  <si>
    <t>Ф.F7r разд.4 стл.30 стр.64&lt;=Ф.F7r разд.4 сумма стл.27-28 стр.64</t>
  </si>
  <si>
    <t>Ф.F7r разд.4 стл.30 стр.65&lt;=Ф.F7r разд.4 сумма стл.27-28 стр.65</t>
  </si>
  <si>
    <t>Ф.F7r разд.4 стл.30 стр.66&lt;=Ф.F7r разд.4 сумма стл.27-28 стр.66</t>
  </si>
  <si>
    <t>Ф.F7r разд.4 стл.30 стр.67&lt;=Ф.F7r разд.4 сумма стл.27-28 стр.67</t>
  </si>
  <si>
    <t>Ф.F7r разд.4 стл.30 стр.68&lt;=Ф.F7r разд.4 сумма стл.27-28 стр.68</t>
  </si>
  <si>
    <t>Ф.F7r разд.4 стл.30 стр.69&lt;=Ф.F7r разд.4 сумма стл.27-28 стр.69</t>
  </si>
  <si>
    <t>Ф.F7r разд.4 стл.30 стр.7&lt;=Ф.F7r разд.4 сумма стл.27-28 стр.7</t>
  </si>
  <si>
    <t>Ф.F7r разд.4 стл.30 стр.70&lt;=Ф.F7r разд.4 сумма стл.27-28 стр.70</t>
  </si>
  <si>
    <t>Ф.F7r разд.4 стл.30 стр.71&lt;=Ф.F7r разд.4 сумма стл.27-28 стр.71</t>
  </si>
  <si>
    <t>Ф.F7r разд.4 стл.30 стр.72&lt;=Ф.F7r разд.4 сумма стл.27-28 стр.72</t>
  </si>
  <si>
    <t>Ф.F7r разд.4 стл.30 стр.73&lt;=Ф.F7r разд.4 сумма стл.27-28 стр.73</t>
  </si>
  <si>
    <t>Ф.F7r разд.4 стл.30 стр.74&lt;=Ф.F7r разд.4 сумма стл.27-28 стр.74</t>
  </si>
  <si>
    <t>Ф.F7r разд.4 стл.30 стр.75&lt;=Ф.F7r разд.4 сумма стл.27-28 стр.75</t>
  </si>
  <si>
    <t>Ф.F7r разд.4 стл.30 стр.76&lt;=Ф.F7r разд.4 сумма стл.27-28 стр.76</t>
  </si>
  <si>
    <t>Ф.F7r разд.4 стл.30 стр.77&lt;=Ф.F7r разд.4 сумма стл.27-28 стр.77</t>
  </si>
  <si>
    <t>Ф.F7r разд.4 стл.30 стр.78&lt;=Ф.F7r разд.4 сумма стл.27-28 стр.78</t>
  </si>
  <si>
    <t>Ф.F7r разд.4 стл.30 стр.79&lt;=Ф.F7r разд.4 сумма стл.27-28 стр.79</t>
  </si>
  <si>
    <t>Ф.F7r разд.4 стл.30 стр.8&lt;=Ф.F7r разд.4 сумма стл.27-28 стр.8</t>
  </si>
  <si>
    <t>Ф.F7r разд.4 стл.30 стр.80&lt;=Ф.F7r разд.4 сумма стл.27-28 стр.80</t>
  </si>
  <si>
    <t>Ф.F7r разд.4 стл.30 стр.81&lt;=Ф.F7r разд.4 сумма стл.27-28 стр.81</t>
  </si>
  <si>
    <t>Ф.F7r разд.4 стл.30 стр.82&lt;=Ф.F7r разд.4 сумма стл.27-28 стр.82</t>
  </si>
  <si>
    <t>Ф.F7r разд.4 стл.30 стр.83&lt;=Ф.F7r разд.4 сумма стл.27-28 стр.83</t>
  </si>
  <si>
    <t>Ф.F7r разд.4 стл.30 стр.84&lt;=Ф.F7r разд.4 сумма стл.27-28 стр.84</t>
  </si>
  <si>
    <t>Ф.F7r разд.4 стл.30 стр.85&lt;=Ф.F7r разд.4 сумма стл.27-28 стр.85</t>
  </si>
  <si>
    <t>Ф.F7r разд.4 стл.30 стр.86&lt;=Ф.F7r разд.4 сумма стл.27-28 стр.86</t>
  </si>
  <si>
    <t>Ф.F7r разд.4 стл.30 стр.87&lt;=Ф.F7r разд.4 сумма стл.27-28 стр.87</t>
  </si>
  <si>
    <t>Ф.F7r разд.4 стл.30 стр.88&lt;=Ф.F7r разд.4 сумма стл.27-28 стр.88</t>
  </si>
  <si>
    <t>Ф.F7r разд.4 стл.30 стр.89&lt;=Ф.F7r разд.4 сумма стл.27-28 стр.89</t>
  </si>
  <si>
    <t>Ф.F7r разд.4 стл.30 стр.9&lt;=Ф.F7r разд.4 сумма стл.27-28 стр.9</t>
  </si>
  <si>
    <t>Ф.F7r разд.4 стл.30 стр.90&lt;=Ф.F7r разд.4 сумма стл.27-28 стр.90</t>
  </si>
  <si>
    <t>Ф.F7r разд.4 стл.30 стр.91&lt;=Ф.F7r разд.4 сумма стл.27-28 стр.91</t>
  </si>
  <si>
    <t>Ф.F7r разд.4 стл.30 стр.92&lt;=Ф.F7r разд.4 сумма стл.27-28 стр.92</t>
  </si>
  <si>
    <t>Ф.F7r разд.4 стл.30 стр.93&lt;=Ф.F7r разд.4 сумма стл.27-28 стр.93</t>
  </si>
  <si>
    <t>Ф.F7r разд.4 стл.30 стр.94&lt;=Ф.F7r разд.4 сумма стл.27-28 стр.94</t>
  </si>
  <si>
    <t>Ф.F7r разд.4 стл.30 стр.95&lt;=Ф.F7r разд.4 сумма стл.27-28 стр.95</t>
  </si>
  <si>
    <t>Ф.F7r разд.4 стл.30 стр.96&lt;=Ф.F7r разд.4 сумма стл.27-28 стр.96</t>
  </si>
  <si>
    <t>Ф.F7r разд.4 стл.30 стр.97&lt;=Ф.F7r разд.4 сумма стл.27-28 стр.97</t>
  </si>
  <si>
    <t>Ф.F7r разд.4 стл.30 стр.98&lt;=Ф.F7r разд.4 сумма стл.27-28 стр.98</t>
  </si>
  <si>
    <t>Ф.F7r разд.4 стл.30 стр.99&lt;=Ф.F7r разд.4 сумма стл.27-28 стр.99</t>
  </si>
  <si>
    <t>Ф.F7r разд.4 стл.32 стр.1&lt;=Ф.F7r разд.4 стл.21 стр.1</t>
  </si>
  <si>
    <t>Ф.F7r разд.4 стл.32 стр.10&lt;=Ф.F7r разд.4 стл.21 стр.10</t>
  </si>
  <si>
    <t>Ф.F7r разд.4 стл.32 стр.100&lt;=Ф.F7r разд.4 стл.21 стр.100</t>
  </si>
  <si>
    <t>Ф.F7r разд.4 стл.32 стр.101&lt;=Ф.F7r разд.4 стл.21 стр.101</t>
  </si>
  <si>
    <t>Ф.F7r разд.4 стл.32 стр.102&lt;=Ф.F7r разд.4 стл.21 стр.102</t>
  </si>
  <si>
    <t>Ф.F7r разд.4 стл.32 стр.103&lt;=Ф.F7r разд.4 стл.21 стр.103</t>
  </si>
  <si>
    <t>Ф.F7r разд.4 стл.32 стр.104&lt;=Ф.F7r разд.4 стл.21 стр.104</t>
  </si>
  <si>
    <t>Ф.F7r разд.4 стл.32 стр.105&lt;=Ф.F7r разд.4 стл.21 стр.105</t>
  </si>
  <si>
    <t>Ф.F7r разд.4 стл.32 стр.106&lt;=Ф.F7r разд.4 стл.21 стр.106</t>
  </si>
  <si>
    <t>Ф.F7r разд.4 стл.32 стр.107&lt;=Ф.F7r разд.4 стл.21 стр.107</t>
  </si>
  <si>
    <t>Ф.F7r разд.4 стл.32 стр.108&lt;=Ф.F7r разд.4 стл.21 стр.108</t>
  </si>
  <si>
    <t>Ф.F7r разд.4 стл.32 стр.109&lt;=Ф.F7r разд.4 стл.21 стр.109</t>
  </si>
  <si>
    <t>Ф.F7r разд.4 стл.32 стр.11&lt;=Ф.F7r разд.4 стл.21 стр.11</t>
  </si>
  <si>
    <t>Ф.F7r разд.4 стл.32 стр.110&lt;=Ф.F7r разд.4 стл.21 стр.110</t>
  </si>
  <si>
    <t>Ф.F7r разд.4 стл.32 стр.111&lt;=Ф.F7r разд.4 стл.21 стр.111</t>
  </si>
  <si>
    <t>Ф.F7r разд.4 стл.32 стр.112&lt;=Ф.F7r разд.4 стл.21 стр.112</t>
  </si>
  <si>
    <t>Ф.F7r разд.4 стл.32 стр.113&lt;=Ф.F7r разд.4 стл.21 стр.113</t>
  </si>
  <si>
    <t>Ф.F7r разд.4 стл.32 стр.114&lt;=Ф.F7r разд.4 стл.21 стр.114</t>
  </si>
  <si>
    <t>Ф.F7r разд.4 стл.32 стр.115&lt;=Ф.F7r разд.4 стл.21 стр.115</t>
  </si>
  <si>
    <t>Ф.F7r разд.4 стл.32 стр.116&lt;=Ф.F7r разд.4 стл.21 стр.116</t>
  </si>
  <si>
    <t>Ф.F7r разд.4 стл.32 стр.117&lt;=Ф.F7r разд.4 стл.21 стр.117</t>
  </si>
  <si>
    <t>Ф.F7r разд.4 стл.32 стр.118&lt;=Ф.F7r разд.4 стл.21 стр.118</t>
  </si>
  <si>
    <t>Ф.F7r разд.4 стл.32 стр.119&lt;=Ф.F7r разд.4 стл.21 стр.119</t>
  </si>
  <si>
    <t>Ф.F7r разд.4 стл.32 стр.12&lt;=Ф.F7r разд.4 стл.21 стр.12</t>
  </si>
  <si>
    <t>Ф.F7r разд.4 стл.32 стр.120&lt;=Ф.F7r разд.4 стл.21 стр.120</t>
  </si>
  <si>
    <t>Ф.F7r разд.4 стл.32 стр.121&lt;=Ф.F7r разд.4 стл.21 стр.121</t>
  </si>
  <si>
    <t>Ф.F7r разд.4 стл.32 стр.122&lt;=Ф.F7r разд.4 стл.21 стр.122</t>
  </si>
  <si>
    <t>Ф.F7r разд.4 стл.32 стр.123&lt;=Ф.F7r разд.4 стл.21 стр.123</t>
  </si>
  <si>
    <t>Ф.F7r разд.4 стл.32 стр.124&lt;=Ф.F7r разд.4 стл.21 стр.124</t>
  </si>
  <si>
    <t>Ф.F7r разд.4 стл.32 стр.125&lt;=Ф.F7r разд.4 стл.21 стр.125</t>
  </si>
  <si>
    <t>Ф.F7r разд.4 стл.32 стр.126&lt;=Ф.F7r разд.4 стл.21 стр.126</t>
  </si>
  <si>
    <t>Ф.F7r разд.4 стл.32 стр.127&lt;=Ф.F7r разд.4 стл.21 стр.127</t>
  </si>
  <si>
    <t>Ф.F7r разд.4 стл.32 стр.128&lt;=Ф.F7r разд.4 стл.21 стр.128</t>
  </si>
  <si>
    <t>Ф.F7r разд.4 стл.32 стр.129&lt;=Ф.F7r разд.4 стл.21 стр.129</t>
  </si>
  <si>
    <t>Ф.F7r разд.4 стл.32 стр.13&lt;=Ф.F7r разд.4 стл.21 стр.13</t>
  </si>
  <si>
    <t>Ф.F7r разд.4 стл.32 стр.130&lt;=Ф.F7r разд.4 стл.21 стр.130</t>
  </si>
  <si>
    <t>Ф.F7r разд.4 стл.32 стр.131&lt;=Ф.F7r разд.4 стл.21 стр.131</t>
  </si>
  <si>
    <t>Ф.F7r разд.4 стл.32 стр.132&lt;=Ф.F7r разд.4 стл.21 стр.132</t>
  </si>
  <si>
    <t>Ф.F7r разд.4 стл.32 стр.133&lt;=Ф.F7r разд.4 стл.21 стр.133</t>
  </si>
  <si>
    <t>Ф.F7r разд.4 стл.32 стр.134&lt;=Ф.F7r разд.4 стл.21 стр.134</t>
  </si>
  <si>
    <t>Ф.F7r разд.4 стл.32 стр.135&lt;=Ф.F7r разд.4 стл.21 стр.135</t>
  </si>
  <si>
    <t>Ф.F7r разд.4 стл.32 стр.136&lt;=Ф.F7r разд.4 стл.21 стр.136</t>
  </si>
  <si>
    <t>Ф.F7r разд.4 стл.32 стр.137&lt;=Ф.F7r разд.4 стл.21 стр.137</t>
  </si>
  <si>
    <t>Ф.F7r разд.4 стл.32 стр.138&lt;=Ф.F7r разд.4 стл.21 стр.138</t>
  </si>
  <si>
    <t>Ф.F7r разд.4 стл.32 стр.139&lt;=Ф.F7r разд.4 стл.21 стр.139</t>
  </si>
  <si>
    <t>Ф.F7r разд.4 стл.32 стр.14&lt;=Ф.F7r разд.4 стл.21 стр.14</t>
  </si>
  <si>
    <t>Ф.F7r разд.4 стл.32 стр.140&lt;=Ф.F7r разд.4 стл.21 стр.140</t>
  </si>
  <si>
    <t>Ф.F7r разд.4 стл.32 стр.141&lt;=Ф.F7r разд.4 стл.21 стр.141</t>
  </si>
  <si>
    <t>Ф.F7r разд.4 стл.32 стр.142&lt;=Ф.F7r разд.4 стл.21 стр.142</t>
  </si>
  <si>
    <t>Ф.F7r разд.4 стл.32 стр.143&lt;=Ф.F7r разд.4 стл.21 стр.143</t>
  </si>
  <si>
    <t>Ф.F7r разд.4 стл.32 стр.144&lt;=Ф.F7r разд.4 стл.21 стр.144</t>
  </si>
  <si>
    <t>Ф.F7r разд.4 стл.32 стр.145&lt;=Ф.F7r разд.4 стл.21 стр.145</t>
  </si>
  <si>
    <t>Ф.F7r разд.4 стл.32 стр.146&lt;=Ф.F7r разд.4 стл.21 стр.146</t>
  </si>
  <si>
    <t>Ф.F7r разд.4 стл.32 стр.147&lt;=Ф.F7r разд.4 стл.21 стр.147</t>
  </si>
  <si>
    <t>Ф.F7r разд.4 стл.32 стр.148&lt;=Ф.F7r разд.4 стл.21 стр.148</t>
  </si>
  <si>
    <t>Ф.F7r разд.4 стл.32 стр.149&lt;=Ф.F7r разд.4 стл.21 стр.149</t>
  </si>
  <si>
    <t>Ф.F7r разд.4 стл.32 стр.15&lt;=Ф.F7r разд.4 стл.21 стр.15</t>
  </si>
  <si>
    <t>Ф.F7r разд.4 стл.32 стр.150&lt;=Ф.F7r разд.4 стл.21 стр.150</t>
  </si>
  <si>
    <t>Ф.F7r разд.4 стл.32 стр.151&lt;=Ф.F7r разд.4 стл.21 стр.151</t>
  </si>
  <si>
    <t>Ф.F7r разд.4 стл.32 стр.152&lt;=Ф.F7r разд.4 стл.21 стр.152</t>
  </si>
  <si>
    <t>Ф.F7r разд.4 стл.32 стр.153&lt;=Ф.F7r разд.4 стл.21 стр.153</t>
  </si>
  <si>
    <t>Ф.F7r разд.4 стл.32 стр.154&lt;=Ф.F7r разд.4 стл.21 стр.154</t>
  </si>
  <si>
    <t>Ф.F7r разд.4 стл.32 стр.155&lt;=Ф.F7r разд.4 стл.21 стр.155</t>
  </si>
  <si>
    <t>Ф.F7r разд.4 стл.32 стр.156&lt;=Ф.F7r разд.4 стл.21 стр.156</t>
  </si>
  <si>
    <t>Ф.F7r разд.4 стл.32 стр.157&lt;=Ф.F7r разд.4 стл.21 стр.157</t>
  </si>
  <si>
    <t>Ф.F7r разд.4 стл.32 стр.158&lt;=Ф.F7r разд.4 стл.21 стр.158</t>
  </si>
  <si>
    <t>Ф.F7r разд.4 стл.32 стр.159&lt;=Ф.F7r разд.4 стл.21 стр.159</t>
  </si>
  <si>
    <t>Ф.F7r разд.4 стл.32 стр.16&lt;=Ф.F7r разд.4 стл.21 стр.16</t>
  </si>
  <si>
    <t>Ф.F7r разд.4 стл.32 стр.160&lt;=Ф.F7r разд.4 стл.21 стр.160</t>
  </si>
  <si>
    <t>Ф.F7r разд.4 стл.32 стр.161&lt;=Ф.F7r разд.4 стл.21 стр.161</t>
  </si>
  <si>
    <t>Ф.F7r разд.4 стл.32 стр.162&lt;=Ф.F7r разд.4 стл.21 стр.162</t>
  </si>
  <si>
    <t>Ф.F7r разд.4 стл.32 стр.163&lt;=Ф.F7r разд.4 стл.21 стр.163</t>
  </si>
  <si>
    <t>Ф.F7r разд.4 стл.32 стр.164&lt;=Ф.F7r разд.4 стл.21 стр.164</t>
  </si>
  <si>
    <t>Ф.F7r разд.4 стл.32 стр.165&lt;=Ф.F7r разд.4 стл.21 стр.165</t>
  </si>
  <si>
    <t>Ф.F7r разд.4 стл.32 стр.166&lt;=Ф.F7r разд.4 стл.21 стр.166</t>
  </si>
  <si>
    <t>Ф.F7r разд.4 стл.32 стр.167&lt;=Ф.F7r разд.4 стл.21 стр.167</t>
  </si>
  <si>
    <t>Ф.F7r разд.4 стл.32 стр.168&lt;=Ф.F7r разд.4 стл.21 стр.168</t>
  </si>
  <si>
    <t>Ф.F7r разд.4 стл.32 стр.169&lt;=Ф.F7r разд.4 стл.21 стр.169</t>
  </si>
  <si>
    <t>Ф.F7r разд.4 стл.32 стр.17&lt;=Ф.F7r разд.4 стл.21 стр.17</t>
  </si>
  <si>
    <t>Ф.F7r разд.4 стл.32 стр.170&lt;=Ф.F7r разд.4 стл.21 стр.170</t>
  </si>
  <si>
    <t>Ф.F7r разд.4 стл.32 стр.171&lt;=Ф.F7r разд.4 стл.21 стр.171</t>
  </si>
  <si>
    <t>Ф.F7r разд.4 стл.32 стр.172&lt;=Ф.F7r разд.4 стл.21 стр.172</t>
  </si>
  <si>
    <t>Ф.F7r разд.4 стл.32 стр.173&lt;=Ф.F7r разд.4 стл.21 стр.173</t>
  </si>
  <si>
    <t>Ф.F7r разд.4 стл.32 стр.174&lt;=Ф.F7r разд.4 стл.21 стр.174</t>
  </si>
  <si>
    <t>Ф.F7r разд.4 стл.32 стр.175&lt;=Ф.F7r разд.4 стл.21 стр.175</t>
  </si>
  <si>
    <t>Ф.F7r разд.4 стл.32 стр.176&lt;=Ф.F7r разд.4 стл.21 стр.176</t>
  </si>
  <si>
    <t>Ф.F7r разд.4 стл.32 стр.177&lt;=Ф.F7r разд.4 стл.21 стр.177</t>
  </si>
  <si>
    <t>Ф.F7r разд.4 стл.32 стр.178&lt;=Ф.F7r разд.4 стл.21 стр.178</t>
  </si>
  <si>
    <t>Ф.F7r разд.4 стл.32 стр.179&lt;=Ф.F7r разд.4 стл.21 стр.179</t>
  </si>
  <si>
    <t>Ф.F7r разд.4 стл.32 стр.18&lt;=Ф.F7r разд.4 стл.21 стр.18</t>
  </si>
  <si>
    <t>Ф.F7r разд.4 стл.32 стр.180&lt;=Ф.F7r разд.4 стл.21 стр.180</t>
  </si>
  <si>
    <t>Ф.F7r разд.4 стл.32 стр.181&lt;=Ф.F7r разд.4 стл.21 стр.181</t>
  </si>
  <si>
    <t>Ф.F7r разд.4 стл.32 стр.182&lt;=Ф.F7r разд.4 стл.21 стр.182</t>
  </si>
  <si>
    <t>Ф.F7r разд.4 стл.32 стр.183&lt;=Ф.F7r разд.4 стл.21 стр.183</t>
  </si>
  <si>
    <t>Ф.F7r разд.4 стл.32 стр.184&lt;=Ф.F7r разд.4 стл.21 стр.184</t>
  </si>
  <si>
    <t>Ф.F7r разд.4 стл.32 стр.185&lt;=Ф.F7r разд.4 стл.21 стр.185</t>
  </si>
  <si>
    <t>Ф.F7r разд.4 стл.32 стр.186&lt;=Ф.F7r разд.4 стл.21 стр.186</t>
  </si>
  <si>
    <t>Ф.F7r разд.4 стл.32 стр.187&lt;=Ф.F7r разд.4 стл.21 стр.187</t>
  </si>
  <si>
    <t>Ф.F7r разд.4 стл.32 стр.188&lt;=Ф.F7r разд.4 стл.21 стр.188</t>
  </si>
  <si>
    <t>Ф.F7r разд.4 стл.32 стр.189&lt;=Ф.F7r разд.4 стл.21 стр.189</t>
  </si>
  <si>
    <t>Ф.F7r разд.4 стл.32 стр.19&lt;=Ф.F7r разд.4 стл.21 стр.19</t>
  </si>
  <si>
    <t>Ф.F7r разд.4 стл.32 стр.190&lt;=Ф.F7r разд.4 стл.21 стр.190</t>
  </si>
  <si>
    <t>Ф.F7r разд.4 стл.32 стр.191&lt;=Ф.F7r разд.4 стл.21 стр.191</t>
  </si>
  <si>
    <t>Ф.F7r разд.4 стл.32 стр.192&lt;=Ф.F7r разд.4 стл.21 стр.192</t>
  </si>
  <si>
    <t>Ф.F7r разд.4 стл.32 стр.193&lt;=Ф.F7r разд.4 стл.21 стр.193</t>
  </si>
  <si>
    <t>Ф.F7r разд.4 стл.32 стр.194&lt;=Ф.F7r разд.4 стл.21 стр.194</t>
  </si>
  <si>
    <t>Ф.F7r разд.4 стл.32 стр.195&lt;=Ф.F7r разд.4 стл.21 стр.195</t>
  </si>
  <si>
    <t>Ф.F7r разд.4 стл.32 стр.196&lt;=Ф.F7r разд.4 стл.21 стр.196</t>
  </si>
  <si>
    <t>Ф.F7r разд.4 стл.32 стр.197&lt;=Ф.F7r разд.4 стл.21 стр.197</t>
  </si>
  <si>
    <t>Ф.F7r разд.4 стл.32 стр.198&lt;=Ф.F7r разд.4 стл.21 стр.198</t>
  </si>
  <si>
    <t>Ф.F7r разд.4 стл.32 стр.199&lt;=Ф.F7r разд.4 стл.21 стр.199</t>
  </si>
  <si>
    <t>Ф.F7r разд.4 стл.32 стр.2&lt;=Ф.F7r разд.4 стл.21 стр.2</t>
  </si>
  <si>
    <t>Ф.F7r разд.4 стл.32 стр.20&lt;=Ф.F7r разд.4 стл.21 стр.20</t>
  </si>
  <si>
    <t>Ф.F7r разд.4 стл.32 стр.200&lt;=Ф.F7r разд.4 стл.21 стр.200</t>
  </si>
  <si>
    <t>Ф.F7r разд.4 стл.32 стр.201&lt;=Ф.F7r разд.4 стл.21 стр.201</t>
  </si>
  <si>
    <t>Ф.F7r разд.4 стл.32 стр.202&lt;=Ф.F7r разд.4 стл.21 стр.202</t>
  </si>
  <si>
    <t>Ф.F7r разд.4 стл.32 стр.203&lt;=Ф.F7r разд.4 стл.21 стр.203</t>
  </si>
  <si>
    <t>Ф.F7r разд.4 стл.32 стр.204&lt;=Ф.F7r разд.4 стл.21 стр.204</t>
  </si>
  <si>
    <t>Ф.F7r разд.4 стл.32 стр.205&lt;=Ф.F7r разд.4 стл.21 стр.205</t>
  </si>
  <si>
    <t>Ф.F7r разд.4 стл.32 стр.206&lt;=Ф.F7r разд.4 стл.21 стр.206</t>
  </si>
  <si>
    <t>Ф.F7r разд.4 стл.32 стр.207&lt;=Ф.F7r разд.4 стл.21 стр.207</t>
  </si>
  <si>
    <t>Ф.F7r разд.4 стл.32 стр.208&lt;=Ф.F7r разд.4 стл.21 стр.208</t>
  </si>
  <si>
    <t>Ф.F7r разд.4 стл.32 стр.209&lt;=Ф.F7r разд.4 стл.21 стр.209</t>
  </si>
  <si>
    <t>Ф.F7r разд.4 стл.32 стр.21&lt;=Ф.F7r разд.4 стл.21 стр.21</t>
  </si>
  <si>
    <t>Ф.F7r разд.4 стл.32 стр.210&lt;=Ф.F7r разд.4 стл.21 стр.210</t>
  </si>
  <si>
    <t>Ф.F7r разд.4 стл.32 стр.211&lt;=Ф.F7r разд.4 стл.21 стр.211</t>
  </si>
  <si>
    <t>Ф.F7r разд.4 стл.32 стр.212&lt;=Ф.F7r разд.4 стл.21 стр.212</t>
  </si>
  <si>
    <t>Ф.F7r разд.4 стл.32 стр.213&lt;=Ф.F7r разд.4 стл.21 стр.213</t>
  </si>
  <si>
    <t>Ф.F7r разд.4 стл.32 стр.214&lt;=Ф.F7r разд.4 стл.21 стр.214</t>
  </si>
  <si>
    <t>Ф.F7r разд.4 стл.32 стр.215&lt;=Ф.F7r разд.4 стл.21 стр.215</t>
  </si>
  <si>
    <t>Ф.F7r разд.4 стл.32 стр.216&lt;=Ф.F7r разд.4 стл.21 стр.216</t>
  </si>
  <si>
    <t>Ф.F7r разд.4 стл.32 стр.217&lt;=Ф.F7r разд.4 стл.21 стр.217</t>
  </si>
  <si>
    <t>Ф.F7r разд.4 стл.32 стр.218&lt;=Ф.F7r разд.4 стл.21 стр.218</t>
  </si>
  <si>
    <t>Ф.F7r разд.4 стл.32 стр.219&lt;=Ф.F7r разд.4 стл.21 стр.219</t>
  </si>
  <si>
    <t>Ф.F7r разд.4 стл.32 стр.22&lt;=Ф.F7r разд.4 стл.21 стр.22</t>
  </si>
  <si>
    <t>Ф.F7r разд.4 стл.32 стр.220&lt;=Ф.F7r разд.4 стл.21 стр.220</t>
  </si>
  <si>
    <t>Ф.F7r разд.4 стл.32 стр.221&lt;=Ф.F7r разд.4 стл.21 стр.221</t>
  </si>
  <si>
    <t>Ф.F7r разд.4 стл.32 стр.222&lt;=Ф.F7r разд.4 стл.21 стр.222</t>
  </si>
  <si>
    <t>Ф.F7r разд.4 стл.32 стр.223&lt;=Ф.F7r разд.4 стл.21 стр.223</t>
  </si>
  <si>
    <t>Ф.F7r разд.4 стл.32 стр.224&lt;=Ф.F7r разд.4 стл.21 стр.224</t>
  </si>
  <si>
    <t>Ф.F7r разд.4 стл.32 стр.225&lt;=Ф.F7r разд.4 стл.21 стр.225</t>
  </si>
  <si>
    <t>Ф.F7r разд.4 стл.32 стр.226&lt;=Ф.F7r разд.4 стл.21 стр.226</t>
  </si>
  <si>
    <t>Ф.F7r разд.4 стл.32 стр.227&lt;=Ф.F7r разд.4 стл.21 стр.227</t>
  </si>
  <si>
    <t>Ф.F7r разд.4 стл.32 стр.228&lt;=Ф.F7r разд.4 стл.21 стр.228</t>
  </si>
  <si>
    <t>Ф.F7r разд.4 стл.32 стр.229&lt;=Ф.F7r разд.4 стл.21 стр.229</t>
  </si>
  <si>
    <t>Ф.F7r разд.4 стл.32 стр.23&lt;=Ф.F7r разд.4 стл.21 стр.23</t>
  </si>
  <si>
    <t>Ф.F7r разд.4 стл.32 стр.230&lt;=Ф.F7r разд.4 стл.21 стр.230</t>
  </si>
  <si>
    <t>Ф.F7r разд.4 стл.32 стр.231&lt;=Ф.F7r разд.4 стл.21 стр.231</t>
  </si>
  <si>
    <t>Ф.F7r разд.4 стл.32 стр.232&lt;=Ф.F7r разд.4 стл.21 стр.232</t>
  </si>
  <si>
    <t>Ф.F7r разд.4 стл.32 стр.233&lt;=Ф.F7r разд.4 стл.21 стр.233</t>
  </si>
  <si>
    <t>Ф.F7r разд.4 стл.32 стр.234&lt;=Ф.F7r разд.4 стл.21 стр.234</t>
  </si>
  <si>
    <t>Ф.F7r разд.4 стл.32 стр.235&lt;=Ф.F7r разд.4 стл.21 стр.235</t>
  </si>
  <si>
    <t>Ф.F7r разд.4 стл.32 стр.236&lt;=Ф.F7r разд.4 стл.21 стр.236</t>
  </si>
  <si>
    <t>Ф.F7r разд.4 стл.32 стр.237&lt;=Ф.F7r разд.4 стл.21 стр.237</t>
  </si>
  <si>
    <t>Ф.F7r разд.4 стл.32 стр.238&lt;=Ф.F7r разд.4 стл.21 стр.238</t>
  </si>
  <si>
    <t>Ф.F7r разд.4 стл.32 стр.239&lt;=Ф.F7r разд.4 стл.21 стр.239</t>
  </si>
  <si>
    <t>Ф.F7r разд.4 стл.32 стр.24&lt;=Ф.F7r разд.4 стл.21 стр.24</t>
  </si>
  <si>
    <t>Ф.F7r разд.4 стл.32 стр.240&lt;=Ф.F7r разд.4 стл.21 стр.240</t>
  </si>
  <si>
    <t>Ф.F7r разд.4 стл.32 стр.241&lt;=Ф.F7r разд.4 стл.21 стр.241</t>
  </si>
  <si>
    <t>Ф.F7r разд.4 стл.32 стр.242&lt;=Ф.F7r разд.4 стл.21 стр.242</t>
  </si>
  <si>
    <t>Ф.F7r разд.4 стл.32 стр.243&lt;=Ф.F7r разд.4 стл.21 стр.243</t>
  </si>
  <si>
    <t>Ф.F7r разд.4 стл.32 стр.244&lt;=Ф.F7r разд.4 стл.21 стр.244</t>
  </si>
  <si>
    <t>Ф.F7r разд.4 стл.32 стр.245&lt;=Ф.F7r разд.4 стл.21 стр.245</t>
  </si>
  <si>
    <t>Ф.F7r разд.4 стл.32 стр.246&lt;=Ф.F7r разд.4 стл.21 стр.246</t>
  </si>
  <si>
    <t>Ф.F7r разд.4 стл.32 стр.247&lt;=Ф.F7r разд.4 стл.21 стр.247</t>
  </si>
  <si>
    <t>Ф.F7r разд.4 стл.32 стр.248&lt;=Ф.F7r разд.4 стл.21 стр.248</t>
  </si>
  <si>
    <t>Ф.F7r разд.4 стл.32 стр.249&lt;=Ф.F7r разд.4 стл.21 стр.249</t>
  </si>
  <si>
    <t>Ф.F7r разд.4 стл.32 стр.25&lt;=Ф.F7r разд.4 стл.21 стр.25</t>
  </si>
  <si>
    <t>Ф.F7r разд.4 стл.32 стр.250&lt;=Ф.F7r разд.4 стл.21 стр.250</t>
  </si>
  <si>
    <t>Ф.F7r разд.4 стл.32 стр.251&lt;=Ф.F7r разд.4 стл.21 стр.251</t>
  </si>
  <si>
    <t>Ф.F7r разд.4 стл.32 стр.252&lt;=Ф.F7r разд.4 стл.21 стр.252</t>
  </si>
  <si>
    <t>Ф.F7r разд.4 стл.32 стр.253&lt;=Ф.F7r разд.4 стл.21 стр.253</t>
  </si>
  <si>
    <t>Ф.F7r разд.4 стл.32 стр.254&lt;=Ф.F7r разд.4 стл.21 стр.254</t>
  </si>
  <si>
    <t>Ф.F7r разд.4 стл.32 стр.255&lt;=Ф.F7r разд.4 стл.21 стр.255</t>
  </si>
  <si>
    <t>Ф.F7r разд.4 стл.32 стр.256&lt;=Ф.F7r разд.4 стл.21 стр.256</t>
  </si>
  <si>
    <t>Ф.F7r разд.4 стл.32 стр.257&lt;=Ф.F7r разд.4 стл.21 стр.257</t>
  </si>
  <si>
    <t>Ф.F7r разд.4 стл.32 стр.258&lt;=Ф.F7r разд.4 стл.21 стр.258</t>
  </si>
  <si>
    <t>Ф.F7r разд.4 стл.32 стр.259&lt;=Ф.F7r разд.4 стл.21 стр.259</t>
  </si>
  <si>
    <t>Ф.F7r разд.4 стл.32 стр.26&lt;=Ф.F7r разд.4 стл.21 стр.26</t>
  </si>
  <si>
    <t>Ф.F7r разд.4 стл.32 стр.260&lt;=Ф.F7r разд.4 стл.21 стр.260</t>
  </si>
  <si>
    <t>Ф.F7r разд.4 стл.32 стр.261&lt;=Ф.F7r разд.4 стл.21 стр.261</t>
  </si>
  <si>
    <t>Ф.F7r разд.4 стл.32 стр.262&lt;=Ф.F7r разд.4 стл.21 стр.262</t>
  </si>
  <si>
    <t>Ф.F7r разд.4 стл.32 стр.263&lt;=Ф.F7r разд.4 стл.21 стр.263</t>
  </si>
  <si>
    <t>Ф.F7r разд.4 стл.32 стр.264&lt;=Ф.F7r разд.4 стл.21 стр.264</t>
  </si>
  <si>
    <t>Ф.F7r разд.4 стл.32 стр.265&lt;=Ф.F7r разд.4 стл.21 стр.265</t>
  </si>
  <si>
    <t>Ф.F7r разд.4 стл.32 стр.266&lt;=Ф.F7r разд.4 стл.21 стр.266</t>
  </si>
  <si>
    <t>Ф.F7r разд.4 стл.32 стр.267&lt;=Ф.F7r разд.4 стл.21 стр.267</t>
  </si>
  <si>
    <t>Ф.F7r разд.4 стл.32 стр.268&lt;=Ф.F7r разд.4 стл.21 стр.268</t>
  </si>
  <si>
    <t>Ф.F7r разд.4 стл.32 стр.269&lt;=Ф.F7r разд.4 стл.21 стр.269</t>
  </si>
  <si>
    <t>Ф.F7r разд.4 стл.32 стр.27&lt;=Ф.F7r разд.4 стл.21 стр.27</t>
  </si>
  <si>
    <t>Ф.F7r разд.4 стл.32 стр.270&lt;=Ф.F7r разд.4 стл.21 стр.270</t>
  </si>
  <si>
    <t>Ф.F7r разд.4 стл.32 стр.271&lt;=Ф.F7r разд.4 стл.21 стр.271</t>
  </si>
  <si>
    <t>Ф.F7r разд.4 стл.32 стр.272&lt;=Ф.F7r разд.4 стл.21 стр.272</t>
  </si>
  <si>
    <t>Ф.F7r разд.4 стл.32 стр.273&lt;=Ф.F7r разд.4 стл.21 стр.273</t>
  </si>
  <si>
    <t>Ф.F7r разд.4 стл.32 стр.274&lt;=Ф.F7r разд.4 стл.21 стр.274</t>
  </si>
  <si>
    <t>Ф.F7r разд.4 стл.32 стр.275&lt;=Ф.F7r разд.4 стл.21 стр.275</t>
  </si>
  <si>
    <t>Ф.F7r разд.4 стл.32 стр.276&lt;=Ф.F7r разд.4 стл.21 стр.276</t>
  </si>
  <si>
    <t>Ф.F7r разд.4 стл.32 стр.277&lt;=Ф.F7r разд.4 стл.21 стр.277</t>
  </si>
  <si>
    <t>Ф.F7r разд.4 стл.32 стр.278&lt;=Ф.F7r разд.4 стл.21 стр.278</t>
  </si>
  <si>
    <t>Ф.F7r разд.4 стл.32 стр.279&lt;=Ф.F7r разд.4 стл.21 стр.279</t>
  </si>
  <si>
    <t>Ф.F7r разд.4 стл.32 стр.28&lt;=Ф.F7r разд.4 стл.21 стр.28</t>
  </si>
  <si>
    <t>Ф.F7r разд.4 стл.32 стр.280&lt;=Ф.F7r разд.4 стл.21 стр.280</t>
  </si>
  <si>
    <t>Ф.F7r разд.4 стл.32 стр.281&lt;=Ф.F7r разд.4 стл.21 стр.281</t>
  </si>
  <si>
    <t>Ф.F7r разд.4 стл.32 стр.282&lt;=Ф.F7r разд.4 стл.21 стр.282</t>
  </si>
  <si>
    <t>Ф.F7r разд.4 стл.32 стр.283&lt;=Ф.F7r разд.4 стл.21 стр.283</t>
  </si>
  <si>
    <t>Ф.F7r разд.4 стл.32 стр.284&lt;=Ф.F7r разд.4 стл.21 стр.284</t>
  </si>
  <si>
    <t>Ф.F7r разд.4 стл.32 стр.285&lt;=Ф.F7r разд.4 стл.21 стр.285</t>
  </si>
  <si>
    <t>Ф.F7r разд.4 стл.32 стр.286&lt;=Ф.F7r разд.4 стл.21 стр.286</t>
  </si>
  <si>
    <t>Ф.F7r разд.4 стл.32 стр.287&lt;=Ф.F7r разд.4 стл.21 стр.287</t>
  </si>
  <si>
    <t>Ф.F7r разд.4 стл.32 стр.288&lt;=Ф.F7r разд.4 стл.21 стр.288</t>
  </si>
  <si>
    <t>Ф.F7r разд.4 стл.32 стр.289&lt;=Ф.F7r разд.4 стл.21 стр.289</t>
  </si>
  <si>
    <t>Ф.F7r разд.4 стл.32 стр.29&lt;=Ф.F7r разд.4 стл.21 стр.29</t>
  </si>
  <si>
    <t>Ф.F7r разд.4 стл.32 стр.290&lt;=Ф.F7r разд.4 стл.21 стр.290</t>
  </si>
  <si>
    <t>Ф.F7r разд.4 стл.32 стр.291&lt;=Ф.F7r разд.4 стл.21 стр.291</t>
  </si>
  <si>
    <t>Ф.F7r разд.4 стл.32 стр.292&lt;=Ф.F7r разд.4 стл.21 стр.292</t>
  </si>
  <si>
    <t>Ф.F7r разд.4 стл.32 стр.293&lt;=Ф.F7r разд.4 стл.21 стр.293</t>
  </si>
  <si>
    <t>Ф.F7r разд.4 стл.32 стр.294&lt;=Ф.F7r разд.4 стл.21 стр.294</t>
  </si>
  <si>
    <t>Ф.F7r разд.4 стл.32 стр.295&lt;=Ф.F7r разд.4 стл.21 стр.295</t>
  </si>
  <si>
    <t>Ф.F7r разд.4 стл.32 стр.296&lt;=Ф.F7r разд.4 стл.21 стр.296</t>
  </si>
  <si>
    <t>Ф.F7r разд.4 стл.32 стр.297&lt;=Ф.F7r разд.4 стл.21 стр.297</t>
  </si>
  <si>
    <t>Ф.F7r разд.4 стл.32 стр.298&lt;=Ф.F7r разд.4 стл.21 стр.298</t>
  </si>
  <si>
    <t>Ф.F7r разд.4 стл.32 стр.299&lt;=Ф.F7r разд.4 стл.21 стр.299</t>
  </si>
  <si>
    <t>Ф.F7r разд.4 стл.32 стр.3&lt;=Ф.F7r разд.4 стл.21 стр.3</t>
  </si>
  <si>
    <t>Ф.F7r разд.4 стл.32 стр.30&lt;=Ф.F7r разд.4 стл.21 стр.30</t>
  </si>
  <si>
    <t>Ф.F7r разд.4 стл.32 стр.300&lt;=Ф.F7r разд.4 стл.21 стр.300</t>
  </si>
  <si>
    <t>Ф.F7r разд.4 стл.32 стр.301&lt;=Ф.F7r разд.4 стл.21 стр.301</t>
  </si>
  <si>
    <t>Ф.F7r разд.4 стл.32 стр.302&lt;=Ф.F7r разд.4 стл.21 стр.302</t>
  </si>
  <si>
    <t>Ф.F7r разд.4 стл.32 стр.303&lt;=Ф.F7r разд.4 стл.21 стр.303</t>
  </si>
  <si>
    <t>Ф.F7r разд.4 стл.32 стр.304&lt;=Ф.F7r разд.4 стл.21 стр.304</t>
  </si>
  <si>
    <t>Ф.F7r разд.4 стл.32 стр.305&lt;=Ф.F7r разд.4 стл.21 стр.305</t>
  </si>
  <si>
    <t>Ф.F7r разд.4 стл.32 стр.306&lt;=Ф.F7r разд.4 стл.21 стр.306</t>
  </si>
  <si>
    <t>Ф.F7r разд.4 стл.32 стр.307&lt;=Ф.F7r разд.4 стл.21 стр.307</t>
  </si>
  <si>
    <t>Ф.F7r разд.4 стл.32 стр.308&lt;=Ф.F7r разд.4 стл.21 стр.308</t>
  </si>
  <si>
    <t>Ф.F7r разд.4 стл.32 стр.309&lt;=Ф.F7r разд.4 стл.21 стр.309</t>
  </si>
  <si>
    <t>Ф.F7r разд.4 стл.32 стр.31&lt;=Ф.F7r разд.4 стл.21 стр.31</t>
  </si>
  <si>
    <t>Ф.F7r разд.4 стл.32 стр.310&lt;=Ф.F7r разд.4 стл.21 стр.310</t>
  </si>
  <si>
    <t>Ф.F7r разд.4 стл.32 стр.311&lt;=Ф.F7r разд.4 стл.21 стр.311</t>
  </si>
  <si>
    <t>Ф.F7r разд.4 стл.32 стр.312&lt;=Ф.F7r разд.4 стл.21 стр.312</t>
  </si>
  <si>
    <t>Ф.F7r разд.4 стл.32 стр.313&lt;=Ф.F7r разд.4 стл.21 стр.313</t>
  </si>
  <si>
    <t>Ф.F7r разд.4 стл.32 стр.314&lt;=Ф.F7r разд.4 стл.21 стр.314</t>
  </si>
  <si>
    <t>Ф.F7r разд.4 стл.32 стр.315&lt;=Ф.F7r разд.4 стл.21 стр.315</t>
  </si>
  <si>
    <t>Ф.F7r разд.4 стл.32 стр.316&lt;=Ф.F7r разд.4 стл.21 стр.316</t>
  </si>
  <si>
    <t>Ф.F7r разд.4 стл.32 стр.317&lt;=Ф.F7r разд.4 стл.21 стр.317</t>
  </si>
  <si>
    <t>Ф.F7r разд.4 стл.32 стр.318&lt;=Ф.F7r разд.4 стл.21 стр.318</t>
  </si>
  <si>
    <t>Ф.F7r разд.4 стл.32 стр.319&lt;=Ф.F7r разд.4 стл.21 стр.319</t>
  </si>
  <si>
    <t>Ф.F7r разд.4 стл.32 стр.32&lt;=Ф.F7r разд.4 стл.21 стр.32</t>
  </si>
  <si>
    <t>Ф.F7r разд.4 стл.32 стр.320&lt;=Ф.F7r разд.4 стл.21 стр.320</t>
  </si>
  <si>
    <t>Ф.F7r разд.4 стл.32 стр.321&lt;=Ф.F7r разд.4 стл.21 стр.321</t>
  </si>
  <si>
    <t>Ф.F7r разд.4 стл.32 стр.322&lt;=Ф.F7r разд.4 стл.21 стр.322</t>
  </si>
  <si>
    <t>Ф.F7r разд.4 стл.32 стр.33&lt;=Ф.F7r разд.4 стл.21 стр.33</t>
  </si>
  <si>
    <t>Ф.F7r разд.4 стл.32 стр.34&lt;=Ф.F7r разд.4 стл.21 стр.34</t>
  </si>
  <si>
    <t>Ф.F7r разд.4 стл.32 стр.35&lt;=Ф.F7r разд.4 стл.21 стр.35</t>
  </si>
  <si>
    <t>Ф.F7r разд.4 стл.32 стр.36&lt;=Ф.F7r разд.4 стл.21 стр.36</t>
  </si>
  <si>
    <t>Ф.F7r разд.4 стл.32 стр.37&lt;=Ф.F7r разд.4 стл.21 стр.37</t>
  </si>
  <si>
    <t>Ф.F7r разд.4 стл.32 стр.38&lt;=Ф.F7r разд.4 стл.21 стр.38</t>
  </si>
  <si>
    <t>Ф.F7r разд.4 стл.32 стр.39&lt;=Ф.F7r разд.4 стл.21 стр.39</t>
  </si>
  <si>
    <t>Ф.F7r разд.4 стл.32 стр.4&lt;=Ф.F7r разд.4 стл.21 стр.4</t>
  </si>
  <si>
    <t>Ф.F7r разд.4 стл.32 стр.40&lt;=Ф.F7r разд.4 стл.21 стр.40</t>
  </si>
  <si>
    <t>Ф.F7r разд.4 стл.32 стр.41&lt;=Ф.F7r разд.4 стл.21 стр.41</t>
  </si>
  <si>
    <t>Ф.F7r разд.4 стл.32 стр.42&lt;=Ф.F7r разд.4 стл.21 стр.42</t>
  </si>
  <si>
    <t>Ф.F7r разд.4 стл.32 стр.43&lt;=Ф.F7r разд.4 стл.21 стр.43</t>
  </si>
  <si>
    <t>Ф.F7r разд.4 стл.32 стр.44&lt;=Ф.F7r разд.4 стл.21 стр.44</t>
  </si>
  <si>
    <t>Ф.F7r разд.4 стл.32 стр.45&lt;=Ф.F7r разд.4 стл.21 стр.45</t>
  </si>
  <si>
    <t>Ф.F7r разд.4 стл.32 стр.46&lt;=Ф.F7r разд.4 стл.21 стр.46</t>
  </si>
  <si>
    <t>Ф.F7r разд.4 стл.32 стр.47&lt;=Ф.F7r разд.4 стл.21 стр.47</t>
  </si>
  <si>
    <t>Ф.F7r разд.4 стл.32 стр.48&lt;=Ф.F7r разд.4 стл.21 стр.48</t>
  </si>
  <si>
    <t>Ф.F7r разд.4 стл.32 стр.49&lt;=Ф.F7r разд.4 стл.21 стр.49</t>
  </si>
  <si>
    <t>Ф.F7r разд.4 стл.32 стр.5&lt;=Ф.F7r разд.4 стл.21 стр.5</t>
  </si>
  <si>
    <t>Ф.F7r разд.4 стл.32 стр.50&lt;=Ф.F7r разд.4 стл.21 стр.50</t>
  </si>
  <si>
    <t>Ф.F7r разд.4 стл.32 стр.51&lt;=Ф.F7r разд.4 стл.21 стр.51</t>
  </si>
  <si>
    <t>Ф.F7r разд.4 стл.32 стр.52&lt;=Ф.F7r разд.4 стл.21 стр.52</t>
  </si>
  <si>
    <t>Ф.F7r разд.4 стл.32 стр.53&lt;=Ф.F7r разд.4 стл.21 стр.53</t>
  </si>
  <si>
    <t>Ф.F7r разд.4 стл.32 стр.54&lt;=Ф.F7r разд.4 стл.21 стр.54</t>
  </si>
  <si>
    <t>Ф.F7r разд.4 стл.32 стр.55&lt;=Ф.F7r разд.4 стл.21 стр.55</t>
  </si>
  <si>
    <t>Ф.F7r разд.4 стл.32 стр.56&lt;=Ф.F7r разд.4 стл.21 стр.56</t>
  </si>
  <si>
    <t>Ф.F7r разд.4 стл.32 стр.57&lt;=Ф.F7r разд.4 стл.21 стр.57</t>
  </si>
  <si>
    <t>Ф.F7r разд.4 стл.32 стр.58&lt;=Ф.F7r разд.4 стл.21 стр.58</t>
  </si>
  <si>
    <t>Ф.F7r разд.4 стл.32 стр.59&lt;=Ф.F7r разд.4 стл.21 стр.59</t>
  </si>
  <si>
    <t>Ф.F7r разд.4 стл.32 стр.6&lt;=Ф.F7r разд.4 стл.21 стр.6</t>
  </si>
  <si>
    <t>Ф.F7r разд.4 стл.32 стр.60&lt;=Ф.F7r разд.4 стл.21 стр.60</t>
  </si>
  <si>
    <t>Ф.F7r разд.4 стл.32 стр.61&lt;=Ф.F7r разд.4 стл.21 стр.61</t>
  </si>
  <si>
    <t>Ф.F7r разд.4 стл.32 стр.62&lt;=Ф.F7r разд.4 стл.21 стр.62</t>
  </si>
  <si>
    <t>Ф.F7r разд.4 стл.32 стр.63&lt;=Ф.F7r разд.4 стл.21 стр.63</t>
  </si>
  <si>
    <t>Ф.F7r разд.4 стл.32 стр.64&lt;=Ф.F7r разд.4 стл.21 стр.64</t>
  </si>
  <si>
    <t>Ф.F7r разд.4 стл.32 стр.65&lt;=Ф.F7r разд.4 стл.21 стр.65</t>
  </si>
  <si>
    <t>Ф.F7r разд.4 стл.32 стр.66&lt;=Ф.F7r разд.4 стл.21 стр.66</t>
  </si>
  <si>
    <t>Ф.F7r разд.4 стл.32 стр.67&lt;=Ф.F7r разд.4 стл.21 стр.67</t>
  </si>
  <si>
    <t>Ф.F7r разд.4 стл.32 стр.68&lt;=Ф.F7r разд.4 стл.21 стр.68</t>
  </si>
  <si>
    <t>Ф.F7r разд.4 стл.32 стр.69&lt;=Ф.F7r разд.4 стл.21 стр.69</t>
  </si>
  <si>
    <t>Ф.F7r разд.4 стл.32 стр.7&lt;=Ф.F7r разд.4 стл.21 стр.7</t>
  </si>
  <si>
    <t>Ф.F7r разд.4 стл.32 стр.70&lt;=Ф.F7r разд.4 стл.21 стр.70</t>
  </si>
  <si>
    <t>Ф.F7r разд.4 стл.32 стр.71&lt;=Ф.F7r разд.4 стл.21 стр.71</t>
  </si>
  <si>
    <t>Ф.F7r разд.4 стл.32 стр.72&lt;=Ф.F7r разд.4 стл.21 стр.72</t>
  </si>
  <si>
    <t>Ф.F7r разд.4 стл.32 стр.73&lt;=Ф.F7r разд.4 стл.21 стр.73</t>
  </si>
  <si>
    <t>Ф.F7r разд.4 стл.32 стр.74&lt;=Ф.F7r разд.4 стл.21 стр.74</t>
  </si>
  <si>
    <t>Ф.F7r разд.4 стл.32 стр.75&lt;=Ф.F7r разд.4 стл.21 стр.75</t>
  </si>
  <si>
    <t>Ф.F7r разд.4 стл.32 стр.76&lt;=Ф.F7r разд.4 стл.21 стр.76</t>
  </si>
  <si>
    <t>Ф.F7r разд.4 стл.32 стр.77&lt;=Ф.F7r разд.4 стл.21 стр.77</t>
  </si>
  <si>
    <t>Ф.F7r разд.4 стл.32 стр.78&lt;=Ф.F7r разд.4 стл.21 стр.78</t>
  </si>
  <si>
    <t>Ф.F7r разд.4 стл.32 стр.79&lt;=Ф.F7r разд.4 стл.21 стр.79</t>
  </si>
  <si>
    <t>Ф.F7r разд.4 стл.32 стр.8&lt;=Ф.F7r разд.4 стл.21 стр.8</t>
  </si>
  <si>
    <t>Ф.F7r разд.4 стл.32 стр.80&lt;=Ф.F7r разд.4 стл.21 стр.80</t>
  </si>
  <si>
    <t>Ф.F7r разд.4 стл.32 стр.81&lt;=Ф.F7r разд.4 стл.21 стр.81</t>
  </si>
  <si>
    <t>Ф.F7r разд.4 стл.32 стр.82&lt;=Ф.F7r разд.4 стл.21 стр.82</t>
  </si>
  <si>
    <t>Ф.F7r разд.4 стл.32 стр.83&lt;=Ф.F7r разд.4 стл.21 стр.83</t>
  </si>
  <si>
    <t>Ф.F7r разд.4 стл.32 стр.84&lt;=Ф.F7r разд.4 стл.21 стр.84</t>
  </si>
  <si>
    <t>Ф.F7r разд.4 стл.32 стр.85&lt;=Ф.F7r разд.4 стл.21 стр.85</t>
  </si>
  <si>
    <t>Ф.F7r разд.4 стл.32 стр.86&lt;=Ф.F7r разд.4 стл.21 стр.86</t>
  </si>
  <si>
    <t>Ф.F7r разд.4 стл.32 стр.87&lt;=Ф.F7r разд.4 стл.21 стр.87</t>
  </si>
  <si>
    <t>Ф.F7r разд.4 стл.32 стр.88&lt;=Ф.F7r разд.4 стл.21 стр.88</t>
  </si>
  <si>
    <t>Ф.F7r разд.4 стл.32 стр.89&lt;=Ф.F7r разд.4 стл.21 стр.89</t>
  </si>
  <si>
    <t>Ф.F7r разд.4 стл.32 стр.9&lt;=Ф.F7r разд.4 стл.21 стр.9</t>
  </si>
  <si>
    <t>Ф.F7r разд.4 стл.32 стр.90&lt;=Ф.F7r разд.4 стл.21 стр.90</t>
  </si>
  <si>
    <t>Ф.F7r разд.4 стл.32 стр.91&lt;=Ф.F7r разд.4 стл.21 стр.91</t>
  </si>
  <si>
    <t>Ф.F7r разд.4 стл.32 стр.92&lt;=Ф.F7r разд.4 стл.21 стр.92</t>
  </si>
  <si>
    <t>Ф.F7r разд.4 стл.32 стр.93&lt;=Ф.F7r разд.4 стл.21 стр.93</t>
  </si>
  <si>
    <t>Ф.F7r разд.4 стл.32 стр.94&lt;=Ф.F7r разд.4 стл.21 стр.94</t>
  </si>
  <si>
    <t>Ф.F7r разд.4 стл.32 стр.95&lt;=Ф.F7r разд.4 стл.21 стр.95</t>
  </si>
  <si>
    <t>Ф.F7r разд.4 стл.32 стр.96&lt;=Ф.F7r разд.4 стл.21 стр.96</t>
  </si>
  <si>
    <t>Ф.F7r разд.4 стл.32 стр.97&lt;=Ф.F7r разд.4 стл.21 стр.97</t>
  </si>
  <si>
    <t>Ф.F7r разд.4 стл.32 стр.98&lt;=Ф.F7r разд.4 стл.21 стр.98</t>
  </si>
  <si>
    <t>Ф.F7r разд.4 стл.32 стр.99&lt;=Ф.F7r разд.4 стл.21 стр.99</t>
  </si>
  <si>
    <t>Ф.F7r разд.4 стл.31 стр.1&lt;=Ф.F7r разд.4 стл.21 стр.1</t>
  </si>
  <si>
    <t>Ф.F7r разд.4 стл.31 стр.10&lt;=Ф.F7r разд.4 стл.21 стр.10</t>
  </si>
  <si>
    <t>Ф.F7r разд.4 стл.31 стр.100&lt;=Ф.F7r разд.4 стл.21 стр.100</t>
  </si>
  <si>
    <t>Ф.F7r разд.4 стл.31 стр.101&lt;=Ф.F7r разд.4 стл.21 стр.101</t>
  </si>
  <si>
    <t>Ф.F7r разд.4 стл.31 стр.102&lt;=Ф.F7r разд.4 стл.21 стр.102</t>
  </si>
  <si>
    <t>Ф.F7r разд.4 стл.31 стр.103&lt;=Ф.F7r разд.4 стл.21 стр.103</t>
  </si>
  <si>
    <t>Ф.F7r разд.4 стл.31 стр.104&lt;=Ф.F7r разд.4 стл.21 стр.104</t>
  </si>
  <si>
    <t>Ф.F7r разд.4 стл.31 стр.105&lt;=Ф.F7r разд.4 стл.21 стр.105</t>
  </si>
  <si>
    <t>Ф.F7r разд.4 стл.31 стр.106&lt;=Ф.F7r разд.4 стл.21 стр.106</t>
  </si>
  <si>
    <t>Ф.F7r разд.4 стл.31 стр.107&lt;=Ф.F7r разд.4 стл.21 стр.107</t>
  </si>
  <si>
    <t>Ф.F7r разд.4 стл.31 стр.108&lt;=Ф.F7r разд.4 стл.21 стр.108</t>
  </si>
  <si>
    <t>Ф.F7r разд.4 стл.31 стр.109&lt;=Ф.F7r разд.4 стл.21 стр.109</t>
  </si>
  <si>
    <t>Ф.F7r разд.4 стл.31 стр.11&lt;=Ф.F7r разд.4 стл.21 стр.11</t>
  </si>
  <si>
    <t>Ф.F7r разд.4 стл.31 стр.110&lt;=Ф.F7r разд.4 стл.21 стр.110</t>
  </si>
  <si>
    <t>Ф.F7r разд.4 стл.31 стр.111&lt;=Ф.F7r разд.4 стл.21 стр.111</t>
  </si>
  <si>
    <t>Ф.F7r разд.4 стл.31 стр.112&lt;=Ф.F7r разд.4 стл.21 стр.112</t>
  </si>
  <si>
    <t>Ф.F7r разд.4 стл.31 стр.113&lt;=Ф.F7r разд.4 стл.21 стр.113</t>
  </si>
  <si>
    <t>Ф.F7r разд.4 стл.31 стр.114&lt;=Ф.F7r разд.4 стл.21 стр.114</t>
  </si>
  <si>
    <t>Ф.F7r разд.4 стл.31 стр.115&lt;=Ф.F7r разд.4 стл.21 стр.115</t>
  </si>
  <si>
    <t>Ф.F7r разд.4 стл.31 стр.116&lt;=Ф.F7r разд.4 стл.21 стр.116</t>
  </si>
  <si>
    <t>Ф.F7r разд.4 стл.31 стр.117&lt;=Ф.F7r разд.4 стл.21 стр.117</t>
  </si>
  <si>
    <t>Ф.F7r разд.4 стл.31 стр.118&lt;=Ф.F7r разд.4 стл.21 стр.118</t>
  </si>
  <si>
    <t>Ф.F7r разд.4 стл.31 стр.119&lt;=Ф.F7r разд.4 стл.21 стр.119</t>
  </si>
  <si>
    <t>Ф.F7r разд.4 стл.31 стр.12&lt;=Ф.F7r разд.4 стл.21 стр.12</t>
  </si>
  <si>
    <t>Ф.F7r разд.4 стл.31 стр.120&lt;=Ф.F7r разд.4 стл.21 стр.120</t>
  </si>
  <si>
    <t>Ф.F7r разд.4 стл.31 стр.121&lt;=Ф.F7r разд.4 стл.21 стр.121</t>
  </si>
  <si>
    <t>Ф.F7r разд.4 стл.31 стр.122&lt;=Ф.F7r разд.4 стл.21 стр.122</t>
  </si>
  <si>
    <t>Ф.F7r разд.4 стл.31 стр.123&lt;=Ф.F7r разд.4 стл.21 стр.123</t>
  </si>
  <si>
    <t>Ф.F7r разд.4 стл.31 стр.124&lt;=Ф.F7r разд.4 стл.21 стр.124</t>
  </si>
  <si>
    <t>Ф.F7r разд.4 стл.31 стр.125&lt;=Ф.F7r разд.4 стл.21 стр.125</t>
  </si>
  <si>
    <t>Ф.F7r разд.4 стл.31 стр.126&lt;=Ф.F7r разд.4 стл.21 стр.126</t>
  </si>
  <si>
    <t>Ф.F7r разд.4 стл.31 стр.127&lt;=Ф.F7r разд.4 стл.21 стр.127</t>
  </si>
  <si>
    <t>Ф.F7r разд.4 стл.31 стр.128&lt;=Ф.F7r разд.4 стл.21 стр.128</t>
  </si>
  <si>
    <t>Ф.F7r разд.4 стл.31 стр.129&lt;=Ф.F7r разд.4 стл.21 стр.129</t>
  </si>
  <si>
    <t>Ф.F7r разд.4 стл.31 стр.13&lt;=Ф.F7r разд.4 стл.21 стр.13</t>
  </si>
  <si>
    <t>Ф.F7r разд.4 стл.31 стр.130&lt;=Ф.F7r разд.4 стл.21 стр.130</t>
  </si>
  <si>
    <t>Ф.F7r разд.4 стл.31 стр.131&lt;=Ф.F7r разд.4 стл.21 стр.131</t>
  </si>
  <si>
    <t>Ф.F7r разд.4 стл.31 стр.132&lt;=Ф.F7r разд.4 стл.21 стр.132</t>
  </si>
  <si>
    <t>Ф.F7r разд.4 стл.31 стр.133&lt;=Ф.F7r разд.4 стл.21 стр.133</t>
  </si>
  <si>
    <t>Ф.F7r разд.4 стл.31 стр.134&lt;=Ф.F7r разд.4 стл.21 стр.134</t>
  </si>
  <si>
    <t>Ф.F7r разд.4 стл.31 стр.135&lt;=Ф.F7r разд.4 стл.21 стр.135</t>
  </si>
  <si>
    <t>Ф.F7r разд.4 стл.31 стр.136&lt;=Ф.F7r разд.4 стл.21 стр.136</t>
  </si>
  <si>
    <t>Ф.F7r разд.4 стл.31 стр.137&lt;=Ф.F7r разд.4 стл.21 стр.137</t>
  </si>
  <si>
    <t>Ф.F7r разд.4 стл.31 стр.138&lt;=Ф.F7r разд.4 стл.21 стр.138</t>
  </si>
  <si>
    <t>Ф.F7r разд.4 стл.31 стр.139&lt;=Ф.F7r разд.4 стл.21 стр.139</t>
  </si>
  <si>
    <t>Ф.F7r разд.4 стл.31 стр.14&lt;=Ф.F7r разд.4 стл.21 стр.14</t>
  </si>
  <si>
    <t>Ф.F7r разд.4 стл.31 стр.140&lt;=Ф.F7r разд.4 стл.21 стр.140</t>
  </si>
  <si>
    <t>Ф.F7r разд.4 стл.31 стр.141&lt;=Ф.F7r разд.4 стл.21 стр.141</t>
  </si>
  <si>
    <t>Ф.F7r разд.4 стл.31 стр.142&lt;=Ф.F7r разд.4 стл.21 стр.142</t>
  </si>
  <si>
    <t>Ф.F7r разд.4 стл.31 стр.143&lt;=Ф.F7r разд.4 стл.21 стр.143</t>
  </si>
  <si>
    <t>Ф.F7r разд.4 стл.31 стр.144&lt;=Ф.F7r разд.4 стл.21 стр.144</t>
  </si>
  <si>
    <t>Ф.F7r разд.4 стл.31 стр.145&lt;=Ф.F7r разд.4 стл.21 стр.145</t>
  </si>
  <si>
    <t>Ф.F7r разд.4 стл.31 стр.146&lt;=Ф.F7r разд.4 стл.21 стр.146</t>
  </si>
  <si>
    <t>Ф.F7r разд.4 стл.31 стр.147&lt;=Ф.F7r разд.4 стл.21 стр.147</t>
  </si>
  <si>
    <t>Ф.F7r разд.4 стл.31 стр.148&lt;=Ф.F7r разд.4 стл.21 стр.148</t>
  </si>
  <si>
    <t>Ф.F7r разд.4 стл.31 стр.149&lt;=Ф.F7r разд.4 стл.21 стр.149</t>
  </si>
  <si>
    <t>Ф.F7r разд.4 стл.31 стр.15&lt;=Ф.F7r разд.4 стл.21 стр.15</t>
  </si>
  <si>
    <t>Ф.F7r разд.4 стл.31 стр.150&lt;=Ф.F7r разд.4 стл.21 стр.150</t>
  </si>
  <si>
    <t>Ф.F7r разд.4 стл.31 стр.151&lt;=Ф.F7r разд.4 стл.21 стр.151</t>
  </si>
  <si>
    <t>Ф.F7r разд.4 стл.31 стр.152&lt;=Ф.F7r разд.4 стл.21 стр.152</t>
  </si>
  <si>
    <t>Ф.F7r разд.4 стл.31 стр.153&lt;=Ф.F7r разд.4 стл.21 стр.153</t>
  </si>
  <si>
    <t>Ф.F7r разд.4 стл.31 стр.154&lt;=Ф.F7r разд.4 стл.21 стр.154</t>
  </si>
  <si>
    <t>Ф.F7r разд.4 стл.31 стр.155&lt;=Ф.F7r разд.4 стл.21 стр.155</t>
  </si>
  <si>
    <t>Ф.F7r разд.4 стл.31 стр.156&lt;=Ф.F7r разд.4 стл.21 стр.156</t>
  </si>
  <si>
    <t>Ф.F7r разд.4 стл.31 стр.157&lt;=Ф.F7r разд.4 стл.21 стр.157</t>
  </si>
  <si>
    <t>Ф.F7r разд.4 стл.31 стр.158&lt;=Ф.F7r разд.4 стл.21 стр.158</t>
  </si>
  <si>
    <t>Ф.F7r разд.4 стл.31 стр.159&lt;=Ф.F7r разд.4 стл.21 стр.159</t>
  </si>
  <si>
    <t>Ф.F7r разд.4 стл.31 стр.16&lt;=Ф.F7r разд.4 стл.21 стр.16</t>
  </si>
  <si>
    <t>Ф.F7r разд.4 стл.31 стр.160&lt;=Ф.F7r разд.4 стл.21 стр.160</t>
  </si>
  <si>
    <t>Ф.F7r разд.4 стл.31 стр.161&lt;=Ф.F7r разд.4 стл.21 стр.161</t>
  </si>
  <si>
    <t>Ф.F7r разд.4 стл.31 стр.162&lt;=Ф.F7r разд.4 стл.21 стр.162</t>
  </si>
  <si>
    <t>Ф.F7r разд.4 стл.31 стр.163&lt;=Ф.F7r разд.4 стл.21 стр.163</t>
  </si>
  <si>
    <t>Ф.F7r разд.4 стл.31 стр.164&lt;=Ф.F7r разд.4 стл.21 стр.164</t>
  </si>
  <si>
    <t>Ф.F7r разд.4 стл.31 стр.165&lt;=Ф.F7r разд.4 стл.21 стр.165</t>
  </si>
  <si>
    <t>Ф.F7r разд.4 стл.31 стр.166&lt;=Ф.F7r разд.4 стл.21 стр.166</t>
  </si>
  <si>
    <t>Ф.F7r разд.4 стл.31 стр.167&lt;=Ф.F7r разд.4 стл.21 стр.167</t>
  </si>
  <si>
    <t>Ф.F7r разд.4 стл.31 стр.168&lt;=Ф.F7r разд.4 стл.21 стр.168</t>
  </si>
  <si>
    <t>Ф.F7r разд.4 стл.31 стр.169&lt;=Ф.F7r разд.4 стл.21 стр.169</t>
  </si>
  <si>
    <t>Ф.F7r разд.4 стл.31 стр.17&lt;=Ф.F7r разд.4 стл.21 стр.17</t>
  </si>
  <si>
    <t>Ф.F7r разд.4 стл.31 стр.170&lt;=Ф.F7r разд.4 стл.21 стр.170</t>
  </si>
  <si>
    <t>Ф.F7r разд.4 стл.31 стр.171&lt;=Ф.F7r разд.4 стл.21 стр.171</t>
  </si>
  <si>
    <t>Ф.F7r разд.4 стл.31 стр.172&lt;=Ф.F7r разд.4 стл.21 стр.172</t>
  </si>
  <si>
    <t>Ф.F7r разд.4 стл.31 стр.173&lt;=Ф.F7r разд.4 стл.21 стр.173</t>
  </si>
  <si>
    <t>Ф.F7r разд.4 стл.31 стр.174&lt;=Ф.F7r разд.4 стл.21 стр.174</t>
  </si>
  <si>
    <t>Ф.F7r разд.4 стл.31 стр.175&lt;=Ф.F7r разд.4 стл.21 стр.175</t>
  </si>
  <si>
    <t>Ф.F7r разд.4 стл.31 стр.176&lt;=Ф.F7r разд.4 стл.21 стр.176</t>
  </si>
  <si>
    <t>Ф.F7r разд.4 стл.31 стр.177&lt;=Ф.F7r разд.4 стл.21 стр.177</t>
  </si>
  <si>
    <t>Ф.F7r разд.4 стл.31 стр.178&lt;=Ф.F7r разд.4 стл.21 стр.178</t>
  </si>
  <si>
    <t>Ф.F7r разд.4 стл.31 стр.179&lt;=Ф.F7r разд.4 стл.21 стр.179</t>
  </si>
  <si>
    <t>Ф.F7r разд.4 стл.31 стр.18&lt;=Ф.F7r разд.4 стл.21 стр.18</t>
  </si>
  <si>
    <t>Ф.F7r разд.4 стл.31 стр.180&lt;=Ф.F7r разд.4 стл.21 стр.180</t>
  </si>
  <si>
    <t>Ф.F7r разд.4 стл.31 стр.181&lt;=Ф.F7r разд.4 стл.21 стр.181</t>
  </si>
  <si>
    <t>Ф.F7r разд.4 стл.31 стр.182&lt;=Ф.F7r разд.4 стл.21 стр.182</t>
  </si>
  <si>
    <t>Ф.F7r разд.4 стл.31 стр.183&lt;=Ф.F7r разд.4 стл.21 стр.183</t>
  </si>
  <si>
    <t>Ф.F7r разд.4 стл.31 стр.184&lt;=Ф.F7r разд.4 стл.21 стр.184</t>
  </si>
  <si>
    <t>Ф.F7r разд.4 стл.31 стр.185&lt;=Ф.F7r разд.4 стл.21 стр.185</t>
  </si>
  <si>
    <t>Ф.F7r разд.4 стл.31 стр.186&lt;=Ф.F7r разд.4 стл.21 стр.186</t>
  </si>
  <si>
    <t>Ф.F7r разд.4 стл.31 стр.187&lt;=Ф.F7r разд.4 стл.21 стр.187</t>
  </si>
  <si>
    <t>Ф.F7r разд.4 стл.31 стр.188&lt;=Ф.F7r разд.4 стл.21 стр.188</t>
  </si>
  <si>
    <t>Ф.F7r разд.4 стл.31 стр.189&lt;=Ф.F7r разд.4 стл.21 стр.189</t>
  </si>
  <si>
    <t>Ф.F7r разд.4 стл.31 стр.19&lt;=Ф.F7r разд.4 стл.21 стр.19</t>
  </si>
  <si>
    <t>Ф.F7r разд.4 стл.31 стр.190&lt;=Ф.F7r разд.4 стл.21 стр.190</t>
  </si>
  <si>
    <t>Ф.F7r разд.4 стл.31 стр.191&lt;=Ф.F7r разд.4 стл.21 стр.191</t>
  </si>
  <si>
    <t>Ф.F7r разд.4 стл.31 стр.192&lt;=Ф.F7r разд.4 стл.21 стр.192</t>
  </si>
  <si>
    <t>Ф.F7r разд.4 стл.31 стр.193&lt;=Ф.F7r разд.4 стл.21 стр.193</t>
  </si>
  <si>
    <t>Ф.F7r разд.4 стл.31 стр.194&lt;=Ф.F7r разд.4 стл.21 стр.194</t>
  </si>
  <si>
    <t>Ф.F7r разд.4 стл.31 стр.195&lt;=Ф.F7r разд.4 стл.21 стр.195</t>
  </si>
  <si>
    <t>Ф.F7r разд.4 стл.31 стр.196&lt;=Ф.F7r разд.4 стл.21 стр.196</t>
  </si>
  <si>
    <t>Ф.F7r разд.4 стл.31 стр.197&lt;=Ф.F7r разд.4 стл.21 стр.197</t>
  </si>
  <si>
    <t>Ф.F7r разд.4 стл.31 стр.198&lt;=Ф.F7r разд.4 стл.21 стр.198</t>
  </si>
  <si>
    <t>Ф.F7r разд.4 стл.31 стр.199&lt;=Ф.F7r разд.4 стл.21 стр.199</t>
  </si>
  <si>
    <t>Ф.F7r разд.4 стл.31 стр.2&lt;=Ф.F7r разд.4 стл.21 стр.2</t>
  </si>
  <si>
    <t>Ф.F7r разд.4 стл.31 стр.20&lt;=Ф.F7r разд.4 стл.21 стр.20</t>
  </si>
  <si>
    <t>Ф.F7r разд.4 стл.31 стр.200&lt;=Ф.F7r разд.4 стл.21 стр.200</t>
  </si>
  <si>
    <t>Ф.F7r разд.4 стл.31 стр.201&lt;=Ф.F7r разд.4 стл.21 стр.201</t>
  </si>
  <si>
    <t>Ф.F7r разд.4 стл.31 стр.202&lt;=Ф.F7r разд.4 стл.21 стр.202</t>
  </si>
  <si>
    <t>Ф.F7r разд.4 стл.31 стр.203&lt;=Ф.F7r разд.4 стл.21 стр.203</t>
  </si>
  <si>
    <t>Ф.F7r разд.4 стл.31 стр.204&lt;=Ф.F7r разд.4 стл.21 стр.204</t>
  </si>
  <si>
    <t>Ф.F7r разд.4 стл.31 стр.205&lt;=Ф.F7r разд.4 стл.21 стр.205</t>
  </si>
  <si>
    <t>Ф.F7r разд.4 стл.31 стр.206&lt;=Ф.F7r разд.4 стл.21 стр.206</t>
  </si>
  <si>
    <t>Ф.F7r разд.4 стл.31 стр.207&lt;=Ф.F7r разд.4 стл.21 стр.207</t>
  </si>
  <si>
    <t>Ф.F7r разд.4 стл.31 стр.208&lt;=Ф.F7r разд.4 стл.21 стр.208</t>
  </si>
  <si>
    <t>Ф.F7r разд.4 стл.31 стр.209&lt;=Ф.F7r разд.4 стл.21 стр.209</t>
  </si>
  <si>
    <t>Ф.F7r разд.4 стл.31 стр.21&lt;=Ф.F7r разд.4 стл.21 стр.21</t>
  </si>
  <si>
    <t>Ф.F7r разд.4 стл.31 стр.210&lt;=Ф.F7r разд.4 стл.21 стр.210</t>
  </si>
  <si>
    <t>Ф.F7r разд.4 стл.31 стр.211&lt;=Ф.F7r разд.4 стл.21 стр.211</t>
  </si>
  <si>
    <t>Ф.F7r разд.4 стл.31 стр.212&lt;=Ф.F7r разд.4 стл.21 стр.212</t>
  </si>
  <si>
    <t>Ф.F7r разд.4 стл.31 стр.213&lt;=Ф.F7r разд.4 стл.21 стр.213</t>
  </si>
  <si>
    <t>Ф.F7r разд.4 стл.31 стр.214&lt;=Ф.F7r разд.4 стл.21 стр.214</t>
  </si>
  <si>
    <t>Ф.F7r разд.4 стл.31 стр.215&lt;=Ф.F7r разд.4 стл.21 стр.215</t>
  </si>
  <si>
    <t>Ф.F7r разд.4 стл.31 стр.216&lt;=Ф.F7r разд.4 стл.21 стр.216</t>
  </si>
  <si>
    <t>Ф.F7r разд.4 стл.31 стр.217&lt;=Ф.F7r разд.4 стл.21 стр.217</t>
  </si>
  <si>
    <t>Ф.F7r разд.4 стл.31 стр.218&lt;=Ф.F7r разд.4 стл.21 стр.218</t>
  </si>
  <si>
    <t>Ф.F7r разд.4 стл.31 стр.219&lt;=Ф.F7r разд.4 стл.21 стр.219</t>
  </si>
  <si>
    <t>Ф.F7r разд.4 стл.31 стр.22&lt;=Ф.F7r разд.4 стл.21 стр.22</t>
  </si>
  <si>
    <t>Ф.F7r разд.4 стл.31 стр.220&lt;=Ф.F7r разд.4 стл.21 стр.220</t>
  </si>
  <si>
    <t>Ф.F7r разд.4 стл.31 стр.221&lt;=Ф.F7r разд.4 стл.21 стр.221</t>
  </si>
  <si>
    <t>Ф.F7r разд.4 стл.31 стр.222&lt;=Ф.F7r разд.4 стл.21 стр.222</t>
  </si>
  <si>
    <t>Ф.F7r разд.4 стл.31 стр.223&lt;=Ф.F7r разд.4 стл.21 стр.223</t>
  </si>
  <si>
    <t>Ф.F7r разд.4 стл.31 стр.224&lt;=Ф.F7r разд.4 стл.21 стр.224</t>
  </si>
  <si>
    <t>Ф.F7r разд.4 стл.31 стр.225&lt;=Ф.F7r разд.4 стл.21 стр.225</t>
  </si>
  <si>
    <t>Ф.F7r разд.4 стл.31 стр.226&lt;=Ф.F7r разд.4 стл.21 стр.226</t>
  </si>
  <si>
    <t>Ф.F7r разд.4 стл.31 стр.227&lt;=Ф.F7r разд.4 стл.21 стр.227</t>
  </si>
  <si>
    <t>Ф.F7r разд.4 стл.31 стр.228&lt;=Ф.F7r разд.4 стл.21 стр.228</t>
  </si>
  <si>
    <t>Ф.F7r разд.4 стл.31 стр.229&lt;=Ф.F7r разд.4 стл.21 стр.229</t>
  </si>
  <si>
    <t>Ф.F7r разд.4 стл.31 стр.23&lt;=Ф.F7r разд.4 стл.21 стр.23</t>
  </si>
  <si>
    <t>Ф.F7r разд.4 стл.31 стр.230&lt;=Ф.F7r разд.4 стл.21 стр.230</t>
  </si>
  <si>
    <t>Ф.F7r разд.4 стл.31 стр.231&lt;=Ф.F7r разд.4 стл.21 стр.231</t>
  </si>
  <si>
    <t>Ф.F7r разд.4 стл.31 стр.232&lt;=Ф.F7r разд.4 стл.21 стр.232</t>
  </si>
  <si>
    <t>Ф.F7r разд.4 стл.31 стр.233&lt;=Ф.F7r разд.4 стл.21 стр.233</t>
  </si>
  <si>
    <t>Ф.F7r разд.4 стл.31 стр.234&lt;=Ф.F7r разд.4 стл.21 стр.234</t>
  </si>
  <si>
    <t>Ф.F7r разд.4 стл.31 стр.235&lt;=Ф.F7r разд.4 стл.21 стр.235</t>
  </si>
  <si>
    <t>Ф.F7r разд.4 стл.31 стр.236&lt;=Ф.F7r разд.4 стл.21 стр.236</t>
  </si>
  <si>
    <t>Ф.F7r разд.4 стл.31 стр.237&lt;=Ф.F7r разд.4 стл.21 стр.237</t>
  </si>
  <si>
    <t>Ф.F7r разд.4 стл.31 стр.238&lt;=Ф.F7r разд.4 стл.21 стр.238</t>
  </si>
  <si>
    <t>Ф.F7r разд.4 стл.31 стр.239&lt;=Ф.F7r разд.4 стл.21 стр.239</t>
  </si>
  <si>
    <t>Ф.F7r разд.4 стл.31 стр.24&lt;=Ф.F7r разд.4 стл.21 стр.24</t>
  </si>
  <si>
    <t>Ф.F7r разд.4 стл.31 стр.240&lt;=Ф.F7r разд.4 стл.21 стр.240</t>
  </si>
  <si>
    <t>Ф.F7r разд.4 стл.31 стр.241&lt;=Ф.F7r разд.4 стл.21 стр.241</t>
  </si>
  <si>
    <t>Ф.F7r разд.4 стл.31 стр.242&lt;=Ф.F7r разд.4 стл.21 стр.242</t>
  </si>
  <si>
    <t>Ф.F7r разд.4 стл.31 стр.243&lt;=Ф.F7r разд.4 стл.21 стр.243</t>
  </si>
  <si>
    <t>Ф.F7r разд.4 стл.31 стр.244&lt;=Ф.F7r разд.4 стл.21 стр.244</t>
  </si>
  <si>
    <t>Ф.F7r разд.4 стл.31 стр.245&lt;=Ф.F7r разд.4 стл.21 стр.245</t>
  </si>
  <si>
    <t>Ф.F7r разд.4 стл.31 стр.246&lt;=Ф.F7r разд.4 стл.21 стр.246</t>
  </si>
  <si>
    <t>Ф.F7r разд.4 стл.31 стр.247&lt;=Ф.F7r разд.4 стл.21 стр.247</t>
  </si>
  <si>
    <t>Ф.F7r разд.4 стл.31 стр.248&lt;=Ф.F7r разд.4 стл.21 стр.248</t>
  </si>
  <si>
    <t>Ф.F7r разд.4 стл.31 стр.249&lt;=Ф.F7r разд.4 стл.21 стр.249</t>
  </si>
  <si>
    <t>Ф.F7r разд.4 стл.31 стр.25&lt;=Ф.F7r разд.4 стл.21 стр.25</t>
  </si>
  <si>
    <t>Ф.F7r разд.4 стл.31 стр.250&lt;=Ф.F7r разд.4 стл.21 стр.250</t>
  </si>
  <si>
    <t>Ф.F7r разд.4 стл.31 стр.251&lt;=Ф.F7r разд.4 стл.21 стр.251</t>
  </si>
  <si>
    <t>Ф.F7r разд.4 стл.31 стр.252&lt;=Ф.F7r разд.4 стл.21 стр.252</t>
  </si>
  <si>
    <t>Ф.F7r разд.4 стл.31 стр.253&lt;=Ф.F7r разд.4 стл.21 стр.253</t>
  </si>
  <si>
    <t>Ф.F7r разд.4 стл.31 стр.254&lt;=Ф.F7r разд.4 стл.21 стр.254</t>
  </si>
  <si>
    <t>Ф.F7r разд.4 стл.31 стр.255&lt;=Ф.F7r разд.4 стл.21 стр.255</t>
  </si>
  <si>
    <t>Ф.F7r разд.4 стл.31 стр.256&lt;=Ф.F7r разд.4 стл.21 стр.256</t>
  </si>
  <si>
    <t>Ф.F7r разд.4 стл.31 стр.257&lt;=Ф.F7r разд.4 стл.21 стр.257</t>
  </si>
  <si>
    <t>Ф.F7r разд.4 стл.31 стр.258&lt;=Ф.F7r разд.4 стл.21 стр.258</t>
  </si>
  <si>
    <t>Ф.F7r разд.4 стл.31 стр.259&lt;=Ф.F7r разд.4 стл.21 стр.259</t>
  </si>
  <si>
    <t>Ф.F7r разд.4 стл.31 стр.26&lt;=Ф.F7r разд.4 стл.21 стр.26</t>
  </si>
  <si>
    <t>Ф.F7r разд.4 стл.31 стр.260&lt;=Ф.F7r разд.4 стл.21 стр.260</t>
  </si>
  <si>
    <t>Ф.F7r разд.4 стл.31 стр.261&lt;=Ф.F7r разд.4 стл.21 стр.261</t>
  </si>
  <si>
    <t>Ф.F7r разд.4 стл.31 стр.262&lt;=Ф.F7r разд.4 стл.21 стр.262</t>
  </si>
  <si>
    <t>Ф.F7r разд.4 стл.31 стр.263&lt;=Ф.F7r разд.4 стл.21 стр.263</t>
  </si>
  <si>
    <t>Ф.F7r разд.4 стл.31 стр.264&lt;=Ф.F7r разд.4 стл.21 стр.264</t>
  </si>
  <si>
    <t>Ф.F7r разд.4 стл.31 стр.265&lt;=Ф.F7r разд.4 стл.21 стр.265</t>
  </si>
  <si>
    <t>Ф.F7r разд.4 стл.31 стр.266&lt;=Ф.F7r разд.4 стл.21 стр.266</t>
  </si>
  <si>
    <t>Ф.F7r разд.4 стл.31 стр.267&lt;=Ф.F7r разд.4 стл.21 стр.267</t>
  </si>
  <si>
    <t>Ф.F7r разд.4 стл.31 стр.268&lt;=Ф.F7r разд.4 стл.21 стр.268</t>
  </si>
  <si>
    <t>Ф.F7r разд.4 стл.31 стр.269&lt;=Ф.F7r разд.4 стл.21 стр.269</t>
  </si>
  <si>
    <t>Ф.F7r разд.4 стл.31 стр.27&lt;=Ф.F7r разд.4 стл.21 стр.27</t>
  </si>
  <si>
    <t>Ф.F7r разд.4 стл.31 стр.270&lt;=Ф.F7r разд.4 стл.21 стр.270</t>
  </si>
  <si>
    <t>Ф.F7r разд.4 стл.31 стр.271&lt;=Ф.F7r разд.4 стл.21 стр.271</t>
  </si>
  <si>
    <t>Ф.F7r разд.4 стл.31 стр.272&lt;=Ф.F7r разд.4 стл.21 стр.272</t>
  </si>
  <si>
    <t>Ф.F7r разд.4 стл.31 стр.273&lt;=Ф.F7r разд.4 стл.21 стр.273</t>
  </si>
  <si>
    <t>Ф.F7r разд.4 стл.31 стр.274&lt;=Ф.F7r разд.4 стл.21 стр.274</t>
  </si>
  <si>
    <t>Ф.F7r разд.4 стл.31 стр.275&lt;=Ф.F7r разд.4 стл.21 стр.275</t>
  </si>
  <si>
    <t>Ф.F7r разд.4 стл.31 стр.276&lt;=Ф.F7r разд.4 стл.21 стр.276</t>
  </si>
  <si>
    <t>Ф.F7r разд.4 стл.31 стр.277&lt;=Ф.F7r разд.4 стл.21 стр.277</t>
  </si>
  <si>
    <t>Ф.F7r разд.4 стл.31 стр.278&lt;=Ф.F7r разд.4 стл.21 стр.278</t>
  </si>
  <si>
    <t>Ф.F7r разд.4 стл.31 стр.279&lt;=Ф.F7r разд.4 стл.21 стр.279</t>
  </si>
  <si>
    <t>Ф.F7r разд.4 стл.31 стр.28&lt;=Ф.F7r разд.4 стл.21 стр.28</t>
  </si>
  <si>
    <t>Ф.F7r разд.4 стл.31 стр.280&lt;=Ф.F7r разд.4 стл.21 стр.280</t>
  </si>
  <si>
    <t>Ф.F7r разд.4 стл.31 стр.281&lt;=Ф.F7r разд.4 стл.21 стр.281</t>
  </si>
  <si>
    <t>Ф.F7r разд.4 стл.31 стр.282&lt;=Ф.F7r разд.4 стл.21 стр.282</t>
  </si>
  <si>
    <t>Ф.F7r разд.4 стл.31 стр.283&lt;=Ф.F7r разд.4 стл.21 стр.283</t>
  </si>
  <si>
    <t>Ф.F7r разд.4 стл.31 стр.284&lt;=Ф.F7r разд.4 стл.21 стр.284</t>
  </si>
  <si>
    <t>Ф.F7r разд.4 стл.31 стр.285&lt;=Ф.F7r разд.4 стл.21 стр.285</t>
  </si>
  <si>
    <t>Ф.F7r разд.4 стл.31 стр.286&lt;=Ф.F7r разд.4 стл.21 стр.286</t>
  </si>
  <si>
    <t>Ф.F7r разд.4 стл.31 стр.287&lt;=Ф.F7r разд.4 стл.21 стр.287</t>
  </si>
  <si>
    <t>Ф.F7r разд.4 стл.31 стр.288&lt;=Ф.F7r разд.4 стл.21 стр.288</t>
  </si>
  <si>
    <t>Ф.F7r разд.4 стл.31 стр.289&lt;=Ф.F7r разд.4 стл.21 стр.289</t>
  </si>
  <si>
    <t>Ф.F7r разд.4 стл.31 стр.29&lt;=Ф.F7r разд.4 стл.21 стр.29</t>
  </si>
  <si>
    <t>Ф.F7r разд.4 стл.31 стр.290&lt;=Ф.F7r разд.4 стл.21 стр.290</t>
  </si>
  <si>
    <t>Ф.F7r разд.4 стл.31 стр.291&lt;=Ф.F7r разд.4 стл.21 стр.291</t>
  </si>
  <si>
    <t>Ф.F7r разд.4 стл.31 стр.292&lt;=Ф.F7r разд.4 стл.21 стр.292</t>
  </si>
  <si>
    <t>Ф.F7r разд.4 стл.31 стр.293&lt;=Ф.F7r разд.4 стл.21 стр.293</t>
  </si>
  <si>
    <t>Ф.F7r разд.4 стл.31 стр.294&lt;=Ф.F7r разд.4 стл.21 стр.294</t>
  </si>
  <si>
    <t>Ф.F7r разд.4 стл.31 стр.295&lt;=Ф.F7r разд.4 стл.21 стр.295</t>
  </si>
  <si>
    <t>Ф.F7r разд.4 стл.31 стр.296&lt;=Ф.F7r разд.4 стл.21 стр.296</t>
  </si>
  <si>
    <t>Ф.F7r разд.4 стл.31 стр.297&lt;=Ф.F7r разд.4 стл.21 стр.297</t>
  </si>
  <si>
    <t>Ф.F7r разд.4 стл.31 стр.298&lt;=Ф.F7r разд.4 стл.21 стр.298</t>
  </si>
  <si>
    <t>Ф.F7r разд.4 стл.31 стр.299&lt;=Ф.F7r разд.4 стл.21 стр.299</t>
  </si>
  <si>
    <t>Ф.F7r разд.4 стл.31 стр.3&lt;=Ф.F7r разд.4 стл.21 стр.3</t>
  </si>
  <si>
    <t>Ф.F7r разд.4 стл.31 стр.30&lt;=Ф.F7r разд.4 стл.21 стр.30</t>
  </si>
  <si>
    <t>Ф.F7r разд.4 стл.31 стр.300&lt;=Ф.F7r разд.4 стл.21 стр.300</t>
  </si>
  <si>
    <t>Ф.F7r разд.4 стл.31 стр.301&lt;=Ф.F7r разд.4 стл.21 стр.301</t>
  </si>
  <si>
    <t>Ф.F7r разд.4 стл.31 стр.302&lt;=Ф.F7r разд.4 стл.21 стр.302</t>
  </si>
  <si>
    <t>Ф.F7r разд.4 стл.31 стр.303&lt;=Ф.F7r разд.4 стл.21 стр.303</t>
  </si>
  <si>
    <t>Ф.F7r разд.4 стл.31 стр.304&lt;=Ф.F7r разд.4 стл.21 стр.304</t>
  </si>
  <si>
    <t>Ф.F7r разд.4 стл.31 стр.305&lt;=Ф.F7r разд.4 стл.21 стр.305</t>
  </si>
  <si>
    <t>Ф.F7r разд.4 стл.31 стр.306&lt;=Ф.F7r разд.4 стл.21 стр.306</t>
  </si>
  <si>
    <t>Ф.F7r разд.4 стл.31 стр.307&lt;=Ф.F7r разд.4 стл.21 стр.307</t>
  </si>
  <si>
    <t>Ф.F7r разд.4 стл.31 стр.308&lt;=Ф.F7r разд.4 стл.21 стр.308</t>
  </si>
  <si>
    <t>Ф.F7r разд.4 стл.31 стр.309&lt;=Ф.F7r разд.4 стл.21 стр.309</t>
  </si>
  <si>
    <t>Ф.F7r разд.4 стл.31 стр.31&lt;=Ф.F7r разд.4 стл.21 стр.31</t>
  </si>
  <si>
    <t>Ф.F7r разд.4 стл.31 стр.310&lt;=Ф.F7r разд.4 стл.21 стр.310</t>
  </si>
  <si>
    <t>Ф.F7r разд.4 стл.31 стр.311&lt;=Ф.F7r разд.4 стл.21 стр.311</t>
  </si>
  <si>
    <t>Ф.F7r разд.4 стл.31 стр.312&lt;=Ф.F7r разд.4 стл.21 стр.312</t>
  </si>
  <si>
    <t>Ф.F7r разд.4 стл.31 стр.313&lt;=Ф.F7r разд.4 стл.21 стр.313</t>
  </si>
  <si>
    <t>Ф.F7r разд.4 стл.31 стр.314&lt;=Ф.F7r разд.4 стл.21 стр.314</t>
  </si>
  <si>
    <t>Ф.F7r разд.4 стл.31 стр.315&lt;=Ф.F7r разд.4 стл.21 стр.315</t>
  </si>
  <si>
    <t>Ф.F7r разд.4 стл.31 стр.316&lt;=Ф.F7r разд.4 стл.21 стр.316</t>
  </si>
  <si>
    <t>Ф.F7r разд.4 стл.31 стр.317&lt;=Ф.F7r разд.4 стл.21 стр.317</t>
  </si>
  <si>
    <t>Ф.F7r разд.4 стл.31 стр.318&lt;=Ф.F7r разд.4 стл.21 стр.318</t>
  </si>
  <si>
    <t>Ф.F7r разд.4 стл.31 стр.319&lt;=Ф.F7r разд.4 стл.21 стр.319</t>
  </si>
  <si>
    <t>Ф.F7r разд.4 стл.31 стр.32&lt;=Ф.F7r разд.4 стл.21 стр.32</t>
  </si>
  <si>
    <t>Ф.F7r разд.4 стл.31 стр.320&lt;=Ф.F7r разд.4 стл.21 стр.320</t>
  </si>
  <si>
    <t>Ф.F7r разд.4 стл.31 стр.321&lt;=Ф.F7r разд.4 стл.21 стр.321</t>
  </si>
  <si>
    <t>Ф.F7r разд.4 стл.31 стр.322&lt;=Ф.F7r разд.4 стл.21 стр.322</t>
  </si>
  <si>
    <t>Ф.F7r разд.4 стл.31 стр.33&lt;=Ф.F7r разд.4 стл.21 стр.33</t>
  </si>
  <si>
    <t>Ф.F7r разд.4 стл.31 стр.34&lt;=Ф.F7r разд.4 стл.21 стр.34</t>
  </si>
  <si>
    <t>Ф.F7r разд.4 стл.31 стр.35&lt;=Ф.F7r разд.4 стл.21 стр.35</t>
  </si>
  <si>
    <t>Ф.F7r разд.4 стл.31 стр.36&lt;=Ф.F7r разд.4 стл.21 стр.36</t>
  </si>
  <si>
    <t>Ф.F7r разд.4 стл.31 стр.37&lt;=Ф.F7r разд.4 стл.21 стр.37</t>
  </si>
  <si>
    <t>Ф.F7r разд.4 стл.31 стр.38&lt;=Ф.F7r разд.4 стл.21 стр.38</t>
  </si>
  <si>
    <t>Ф.F7r разд.4 стл.31 стр.39&lt;=Ф.F7r разд.4 стл.21 стр.39</t>
  </si>
  <si>
    <t>Ф.F7r разд.4 стл.31 стр.4&lt;=Ф.F7r разд.4 стл.21 стр.4</t>
  </si>
  <si>
    <t>Ф.F7r разд.4 стл.31 стр.40&lt;=Ф.F7r разд.4 стл.21 стр.40</t>
  </si>
  <si>
    <t>Ф.F7r разд.4 стл.31 стр.41&lt;=Ф.F7r разд.4 стл.21 стр.41</t>
  </si>
  <si>
    <t>Ф.F7r разд.4 стл.31 стр.42&lt;=Ф.F7r разд.4 стл.21 стр.42</t>
  </si>
  <si>
    <t>Ф.F7r разд.4 стл.31 стр.43&lt;=Ф.F7r разд.4 стл.21 стр.43</t>
  </si>
  <si>
    <t>Ф.F7r разд.4 стл.31 стр.44&lt;=Ф.F7r разд.4 стл.21 стр.44</t>
  </si>
  <si>
    <t>Ф.F7r разд.4 стл.31 стр.45&lt;=Ф.F7r разд.4 стл.21 стр.45</t>
  </si>
  <si>
    <t>Ф.F7r разд.4 стл.31 стр.46&lt;=Ф.F7r разд.4 стл.21 стр.46</t>
  </si>
  <si>
    <t>Ф.F7r разд.4 стл.31 стр.47&lt;=Ф.F7r разд.4 стл.21 стр.47</t>
  </si>
  <si>
    <t>Ф.F7r разд.4 стл.31 стр.48&lt;=Ф.F7r разд.4 стл.21 стр.48</t>
  </si>
  <si>
    <t>Ф.F7r разд.4 стл.31 стр.49&lt;=Ф.F7r разд.4 стл.21 стр.49</t>
  </si>
  <si>
    <t>Ф.F7r разд.4 стл.31 стр.5&lt;=Ф.F7r разд.4 стл.21 стр.5</t>
  </si>
  <si>
    <t>Ф.F7r разд.4 стл.31 стр.50&lt;=Ф.F7r разд.4 стл.21 стр.50</t>
  </si>
  <si>
    <t>Ф.F7r разд.4 стл.31 стр.51&lt;=Ф.F7r разд.4 стл.21 стр.51</t>
  </si>
  <si>
    <t>Ф.F7r разд.4 стл.31 стр.52&lt;=Ф.F7r разд.4 стл.21 стр.52</t>
  </si>
  <si>
    <t>Ф.F7r разд.4 стл.31 стр.53&lt;=Ф.F7r разд.4 стл.21 стр.53</t>
  </si>
  <si>
    <t>Ф.F7r разд.4 стл.31 стр.54&lt;=Ф.F7r разд.4 стл.21 стр.54</t>
  </si>
  <si>
    <t>Ф.F7r разд.4 стл.31 стр.55&lt;=Ф.F7r разд.4 стл.21 стр.55</t>
  </si>
  <si>
    <t>Ф.F7r разд.4 стл.31 стр.56&lt;=Ф.F7r разд.4 стл.21 стр.56</t>
  </si>
  <si>
    <t>Ф.F7r разд.4 стл.31 стр.57&lt;=Ф.F7r разд.4 стл.21 стр.57</t>
  </si>
  <si>
    <t>Ф.F7r разд.4 стл.31 стр.58&lt;=Ф.F7r разд.4 стл.21 стр.58</t>
  </si>
  <si>
    <t>Ф.F7r разд.4 стл.31 стр.59&lt;=Ф.F7r разд.4 стл.21 стр.59</t>
  </si>
  <si>
    <t>Ф.F7r разд.4 стл.31 стр.6&lt;=Ф.F7r разд.4 стл.21 стр.6</t>
  </si>
  <si>
    <t>Ф.F7r разд.4 стл.31 стр.60&lt;=Ф.F7r разд.4 стл.21 стр.60</t>
  </si>
  <si>
    <t>Ф.F7r разд.4 стл.31 стр.61&lt;=Ф.F7r разд.4 стл.21 стр.61</t>
  </si>
  <si>
    <t>Ф.F7r разд.4 стл.31 стр.62&lt;=Ф.F7r разд.4 стл.21 стр.62</t>
  </si>
  <si>
    <t>Ф.F7r разд.4 стл.31 стр.63&lt;=Ф.F7r разд.4 стл.21 стр.63</t>
  </si>
  <si>
    <t>Ф.F7r разд.4 стл.31 стр.64&lt;=Ф.F7r разд.4 стл.21 стр.64</t>
  </si>
  <si>
    <t>Ф.F7r разд.4 стл.31 стр.65&lt;=Ф.F7r разд.4 стл.21 стр.65</t>
  </si>
  <si>
    <t>Ф.F7r разд.4 стл.31 стр.66&lt;=Ф.F7r разд.4 стл.21 стр.66</t>
  </si>
  <si>
    <t>Ф.F7r разд.4 стл.31 стр.67&lt;=Ф.F7r разд.4 стл.21 стр.67</t>
  </si>
  <si>
    <t>Ф.F7r разд.4 стл.31 стр.68&lt;=Ф.F7r разд.4 стл.21 стр.68</t>
  </si>
  <si>
    <t>Ф.F7r разд.4 стл.31 стр.69&lt;=Ф.F7r разд.4 стл.21 стр.69</t>
  </si>
  <si>
    <t>Ф.F7r разд.4 стл.31 стр.7&lt;=Ф.F7r разд.4 стл.21 стр.7</t>
  </si>
  <si>
    <t>Ф.F7r разд.4 стл.31 стр.70&lt;=Ф.F7r разд.4 стл.21 стр.70</t>
  </si>
  <si>
    <t>Ф.F7r разд.4 стл.31 стр.71&lt;=Ф.F7r разд.4 стл.21 стр.71</t>
  </si>
  <si>
    <t>Ф.F7r разд.4 стл.31 стр.72&lt;=Ф.F7r разд.4 стл.21 стр.72</t>
  </si>
  <si>
    <t>Ф.F7r разд.4 стл.31 стр.73&lt;=Ф.F7r разд.4 стл.21 стр.73</t>
  </si>
  <si>
    <t>Ф.F7r разд.4 стл.31 стр.74&lt;=Ф.F7r разд.4 стл.21 стр.74</t>
  </si>
  <si>
    <t>Ф.F7r разд.4 стл.31 стр.75&lt;=Ф.F7r разд.4 стл.21 стр.75</t>
  </si>
  <si>
    <t>Ф.F7r разд.4 стл.31 стр.76&lt;=Ф.F7r разд.4 стл.21 стр.76</t>
  </si>
  <si>
    <t>Ф.F7r разд.4 стл.31 стр.77&lt;=Ф.F7r разд.4 стл.21 стр.77</t>
  </si>
  <si>
    <t>Ф.F7r разд.4 стл.31 стр.78&lt;=Ф.F7r разд.4 стл.21 стр.78</t>
  </si>
  <si>
    <t>Ф.F7r разд.4 стл.31 стр.79&lt;=Ф.F7r разд.4 стл.21 стр.79</t>
  </si>
  <si>
    <t>Ф.F7r разд.4 стл.31 стр.8&lt;=Ф.F7r разд.4 стл.21 стр.8</t>
  </si>
  <si>
    <t>Ф.F7r разд.4 стл.31 стр.80&lt;=Ф.F7r разд.4 стл.21 стр.80</t>
  </si>
  <si>
    <t>Ф.F7r разд.4 стл.31 стр.81&lt;=Ф.F7r разд.4 стл.21 стр.81</t>
  </si>
  <si>
    <t>Ф.F7r разд.4 стл.31 стр.82&lt;=Ф.F7r разд.4 стл.21 стр.82</t>
  </si>
  <si>
    <t>Ф.F7r разд.4 стл.31 стр.83&lt;=Ф.F7r разд.4 стл.21 стр.83</t>
  </si>
  <si>
    <t>Ф.F7r разд.4 стл.31 стр.84&lt;=Ф.F7r разд.4 стл.21 стр.84</t>
  </si>
  <si>
    <t>Ф.F7r разд.4 стл.31 стр.85&lt;=Ф.F7r разд.4 стл.21 стр.85</t>
  </si>
  <si>
    <t>Ф.F7r разд.4 стл.31 стр.86&lt;=Ф.F7r разд.4 стл.21 стр.86</t>
  </si>
  <si>
    <t>Ф.F7r разд.4 стл.31 стр.87&lt;=Ф.F7r разд.4 стл.21 стр.87</t>
  </si>
  <si>
    <t>Ф.F7r разд.4 стл.31 стр.88&lt;=Ф.F7r разд.4 стл.21 стр.88</t>
  </si>
  <si>
    <t>Ф.F7r разд.4 стл.31 стр.89&lt;=Ф.F7r разд.4 стл.21 стр.89</t>
  </si>
  <si>
    <t>Ф.F7r разд.4 стл.31 стр.9&lt;=Ф.F7r разд.4 стл.21 стр.9</t>
  </si>
  <si>
    <t>Ф.F7r разд.4 стл.31 стр.90&lt;=Ф.F7r разд.4 стл.21 стр.90</t>
  </si>
  <si>
    <t>Ф.F7r разд.4 стл.31 стр.91&lt;=Ф.F7r разд.4 стл.21 стр.91</t>
  </si>
  <si>
    <t>Ф.F7r разд.4 стл.31 стр.92&lt;=Ф.F7r разд.4 стл.21 стр.92</t>
  </si>
  <si>
    <t>Ф.F7r разд.4 стл.31 стр.93&lt;=Ф.F7r разд.4 стл.21 стр.93</t>
  </si>
  <si>
    <t>Ф.F7r разд.4 стл.31 стр.94&lt;=Ф.F7r разд.4 стл.21 стр.94</t>
  </si>
  <si>
    <t>Ф.F7r разд.4 стл.31 стр.95&lt;=Ф.F7r разд.4 стл.21 стр.95</t>
  </si>
  <si>
    <t>Ф.F7r разд.4 стл.31 стр.96&lt;=Ф.F7r разд.4 стл.21 стр.96</t>
  </si>
  <si>
    <t>Ф.F7r разд.4 стл.31 стр.97&lt;=Ф.F7r разд.4 стл.21 стр.97</t>
  </si>
  <si>
    <t>Ф.F7r разд.4 стл.31 стр.98&lt;=Ф.F7r разд.4 стл.21 стр.98</t>
  </si>
  <si>
    <t>Ф.F7r разд.4 стл.31 стр.99&lt;=Ф.F7r разд.4 стл.21 стр.99</t>
  </si>
  <si>
    <t>Ф.F7r разд.4 стл.1 стр.60&lt;=Ф.F7r разд.4 стл.1 стр.48</t>
  </si>
  <si>
    <t>Ф.F7r разд.4 стл.10 стр.60&lt;=Ф.F7r разд.4 стл.10 стр.48</t>
  </si>
  <si>
    <t>Ф.F7r разд.4 стл.11 стр.60&lt;=Ф.F7r разд.4 стл.11 стр.48</t>
  </si>
  <si>
    <t>Ф.F7r разд.4 стл.12 стр.60&lt;=Ф.F7r разд.4 стл.12 стр.48</t>
  </si>
  <si>
    <t>Ф.F7r разд.4 стл.13 стр.60&lt;=Ф.F7r разд.4 стл.13 стр.48</t>
  </si>
  <si>
    <t>Ф.F7r разд.4 стл.14 стр.60&lt;=Ф.F7r разд.4 стл.14 стр.48</t>
  </si>
  <si>
    <t>Ф.F7r разд.4 стл.15 стр.60&lt;=Ф.F7r разд.4 стл.15 стр.48</t>
  </si>
  <si>
    <t>Ф.F7r разд.4 стл.16 стр.60&lt;=Ф.F7r разд.4 стл.16 стр.48</t>
  </si>
  <si>
    <t>Ф.F7r разд.4 стл.17 стр.60&lt;=Ф.F7r разд.4 стл.17 стр.48</t>
  </si>
  <si>
    <t>Ф.F7r разд.4 стл.18 стр.60&lt;=Ф.F7r разд.4 стл.18 стр.48</t>
  </si>
  <si>
    <t>Ф.F7r разд.4 стл.19 стр.60&lt;=Ф.F7r разд.4 стл.19 стр.48</t>
  </si>
  <si>
    <t>Ф.F7r разд.4 стл.2 стр.60&lt;=Ф.F7r разд.4 стл.2 стр.48</t>
  </si>
  <si>
    <t>Ф.F7r разд.4 стл.20 стр.60&lt;=Ф.F7r разд.4 стл.20 стр.48</t>
  </si>
  <si>
    <t>Ф.F7r разд.4 стл.21 стр.60&lt;=Ф.F7r разд.4 стл.21 стр.48</t>
  </si>
  <si>
    <t>Ф.F7r разд.4 стл.22 стр.60&lt;=Ф.F7r разд.4 стл.22 стр.48</t>
  </si>
  <si>
    <t>Ф.F7r разд.4 стл.23 стр.60&lt;=Ф.F7r разд.4 стл.23 стр.48</t>
  </si>
  <si>
    <t>Ф.F7r разд.4 стл.24 стр.60&lt;=Ф.F7r разд.4 стл.24 стр.48</t>
  </si>
  <si>
    <t>Ф.F7r разд.4 стл.25 стр.60&lt;=Ф.F7r разд.4 стл.25 стр.48</t>
  </si>
  <si>
    <t>Ф.F7r разд.4 стл.26 стр.60&lt;=Ф.F7r разд.4 стл.26 стр.48</t>
  </si>
  <si>
    <t>Ф.F7r разд.4 стл.27 стр.60&lt;=Ф.F7r разд.4 стл.27 стр.48</t>
  </si>
  <si>
    <t>Ф.F7r разд.4 стл.28 стр.60&lt;=Ф.F7r разд.4 стл.28 стр.48</t>
  </si>
  <si>
    <t>Ф.F7r разд.4 стл.29 стр.60&lt;=Ф.F7r разд.4 стл.29 стр.48</t>
  </si>
  <si>
    <t>Ф.F7r разд.4 стл.3 стр.60&lt;=Ф.F7r разд.4 стл.3 стр.48</t>
  </si>
  <si>
    <t>Ф.F7r разд.4 стл.30 стр.60&lt;=Ф.F7r разд.4 стл.30 стр.48</t>
  </si>
  <si>
    <t>Ф.F7r разд.4 стл.31 стр.60&lt;=Ф.F7r разд.4 стл.31 стр.48</t>
  </si>
  <si>
    <t>Ф.F7r разд.4 стл.32 стр.60&lt;=Ф.F7r разд.4 стл.32 стр.48</t>
  </si>
  <si>
    <t>Ф.F7r разд.4 стл.33 стр.60&lt;=Ф.F7r разд.4 стл.33 стр.48</t>
  </si>
  <si>
    <t>Ф.F7r разд.4 стл.4 стр.60&lt;=Ф.F7r разд.4 стл.4 стр.48</t>
  </si>
  <si>
    <t>Ф.F7r разд.4 стл.5 стр.60&lt;=Ф.F7r разд.4 стл.5 стр.48</t>
  </si>
  <si>
    <t>Ф.F7r разд.4 стл.6 стр.60&lt;=Ф.F7r разд.4 стл.6 стр.48</t>
  </si>
  <si>
    <t>Ф.F7r разд.4 стл.7 стр.60&lt;=Ф.F7r разд.4 стл.7 стр.48</t>
  </si>
  <si>
    <t>Ф.F7r разд.4 стл.8 стр.60&lt;=Ф.F7r разд.4 стл.8 стр.48</t>
  </si>
  <si>
    <t>Ф.F7r разд.4 стл.9 стр.60&lt;=Ф.F7r разд.4 стл.9 стр.48</t>
  </si>
  <si>
    <t>Ф.F7r разд.4 стл.6 стр.1&lt;=Ф.F7r разд.4 сумма стл.2-5 стр.1</t>
  </si>
  <si>
    <t>Ф.F7r разд.4 стл.6 стр.10&lt;=Ф.F7r разд.4 сумма стл.2-5 стр.10</t>
  </si>
  <si>
    <t>Ф.F7r разд.4 стл.6 стр.100&lt;=Ф.F7r разд.4 сумма стл.2-5 стр.100</t>
  </si>
  <si>
    <t>Ф.F7r разд.4 стл.6 стр.101&lt;=Ф.F7r разд.4 сумма стл.2-5 стр.101</t>
  </si>
  <si>
    <t>Ф.F7r разд.4 стл.6 стр.102&lt;=Ф.F7r разд.4 сумма стл.2-5 стр.102</t>
  </si>
  <si>
    <t>Ф.F7r разд.4 стл.6 стр.103&lt;=Ф.F7r разд.4 сумма стл.2-5 стр.103</t>
  </si>
  <si>
    <t>Ф.F7r разд.4 стл.6 стр.104&lt;=Ф.F7r разд.4 сумма стл.2-5 стр.104</t>
  </si>
  <si>
    <t>Ф.F7r разд.4 стл.6 стр.105&lt;=Ф.F7r разд.4 сумма стл.2-5 стр.105</t>
  </si>
  <si>
    <t>Ф.F7r разд.4 стл.6 стр.106&lt;=Ф.F7r разд.4 сумма стл.2-5 стр.106</t>
  </si>
  <si>
    <t>Ф.F7r разд.4 стл.6 стр.107&lt;=Ф.F7r разд.4 сумма стл.2-5 стр.107</t>
  </si>
  <si>
    <t>Ф.F7r разд.4 стл.6 стр.108&lt;=Ф.F7r разд.4 сумма стл.2-5 стр.108</t>
  </si>
  <si>
    <t>Ф.F7r разд.4 стл.6 стр.109&lt;=Ф.F7r разд.4 сумма стл.2-5 стр.109</t>
  </si>
  <si>
    <t>Ф.F7r разд.4 стл.6 стр.11&lt;=Ф.F7r разд.4 сумма стл.2-5 стр.11</t>
  </si>
  <si>
    <t>Ф.F7r разд.4 стл.6 стр.110&lt;=Ф.F7r разд.4 сумма стл.2-5 стр.110</t>
  </si>
  <si>
    <t>Ф.F7r разд.4 стл.6 стр.111&lt;=Ф.F7r разд.4 сумма стл.2-5 стр.111</t>
  </si>
  <si>
    <t>Ф.F7r разд.4 стл.6 стр.112&lt;=Ф.F7r разд.4 сумма стл.2-5 стр.112</t>
  </si>
  <si>
    <t>Ф.F7r разд.4 стл.6 стр.113&lt;=Ф.F7r разд.4 сумма стл.2-5 стр.113</t>
  </si>
  <si>
    <t>Ф.F7r разд.4 стл.6 стр.114&lt;=Ф.F7r разд.4 сумма стл.2-5 стр.114</t>
  </si>
  <si>
    <t>Ф.F7r разд.4 стл.6 стр.115&lt;=Ф.F7r разд.4 сумма стл.2-5 стр.115</t>
  </si>
  <si>
    <t>Ф.F7r разд.4 стл.6 стр.116&lt;=Ф.F7r разд.4 сумма стл.2-5 стр.116</t>
  </si>
  <si>
    <t>Ф.F7r разд.4 стл.6 стр.117&lt;=Ф.F7r разд.4 сумма стл.2-5 стр.117</t>
  </si>
  <si>
    <t>Ф.F7r разд.4 стл.6 стр.118&lt;=Ф.F7r разд.4 сумма стл.2-5 стр.118</t>
  </si>
  <si>
    <t>Ф.F7r разд.4 стл.6 стр.119&lt;=Ф.F7r разд.4 сумма стл.2-5 стр.119</t>
  </si>
  <si>
    <t>Ф.F7r разд.4 стл.6 стр.12&lt;=Ф.F7r разд.4 сумма стл.2-5 стр.12</t>
  </si>
  <si>
    <t>Ф.F7r разд.4 стл.6 стр.120&lt;=Ф.F7r разд.4 сумма стл.2-5 стр.120</t>
  </si>
  <si>
    <t>Ф.F7r разд.4 стл.6 стр.121&lt;=Ф.F7r разд.4 сумма стл.2-5 стр.121</t>
  </si>
  <si>
    <t>Ф.F7r разд.4 стл.6 стр.122&lt;=Ф.F7r разд.4 сумма стл.2-5 стр.122</t>
  </si>
  <si>
    <t>Ф.F7r разд.4 стл.6 стр.123&lt;=Ф.F7r разд.4 сумма стл.2-5 стр.123</t>
  </si>
  <si>
    <t>Ф.F7r разд.4 стл.6 стр.124&lt;=Ф.F7r разд.4 сумма стл.2-5 стр.124</t>
  </si>
  <si>
    <t>Ф.F7r разд.4 стл.6 стр.125&lt;=Ф.F7r разд.4 сумма стл.2-5 стр.125</t>
  </si>
  <si>
    <t>Ф.F7r разд.4 стл.6 стр.126&lt;=Ф.F7r разд.4 сумма стл.2-5 стр.126</t>
  </si>
  <si>
    <t>Ф.F7r разд.4 стл.6 стр.127&lt;=Ф.F7r разд.4 сумма стл.2-5 стр.127</t>
  </si>
  <si>
    <t>Ф.F7r разд.4 стл.6 стр.128&lt;=Ф.F7r разд.4 сумма стл.2-5 стр.128</t>
  </si>
  <si>
    <t>Ф.F7r разд.4 стл.6 стр.129&lt;=Ф.F7r разд.4 сумма стл.2-5 стр.129</t>
  </si>
  <si>
    <t>Ф.F7r разд.4 стл.6 стр.13&lt;=Ф.F7r разд.4 сумма стл.2-5 стр.13</t>
  </si>
  <si>
    <t>Ф.F7r разд.4 стл.6 стр.130&lt;=Ф.F7r разд.4 сумма стл.2-5 стр.130</t>
  </si>
  <si>
    <t>Ф.F7r разд.4 стл.6 стр.131&lt;=Ф.F7r разд.4 сумма стл.2-5 стр.131</t>
  </si>
  <si>
    <t>Ф.F7r разд.4 стл.6 стр.132&lt;=Ф.F7r разд.4 сумма стл.2-5 стр.132</t>
  </si>
  <si>
    <t>Ф.F7r разд.4 стл.6 стр.133&lt;=Ф.F7r разд.4 сумма стл.2-5 стр.133</t>
  </si>
  <si>
    <t>Ф.F7r разд.4 стл.6 стр.134&lt;=Ф.F7r разд.4 сумма стл.2-5 стр.134</t>
  </si>
  <si>
    <t>Ф.F7r разд.4 стл.6 стр.135&lt;=Ф.F7r разд.4 сумма стл.2-5 стр.135</t>
  </si>
  <si>
    <t>Ф.F7r разд.4 стл.6 стр.136&lt;=Ф.F7r разд.4 сумма стл.2-5 стр.136</t>
  </si>
  <si>
    <t>Ф.F7r разд.4 стл.6 стр.137&lt;=Ф.F7r разд.4 сумма стл.2-5 стр.137</t>
  </si>
  <si>
    <t>Ф.F7r разд.4 стл.6 стр.138&lt;=Ф.F7r разд.4 сумма стл.2-5 стр.138</t>
  </si>
  <si>
    <t>Ф.F7r разд.4 стл.6 стр.139&lt;=Ф.F7r разд.4 сумма стл.2-5 стр.139</t>
  </si>
  <si>
    <t>Ф.F7r разд.4 стл.6 стр.14&lt;=Ф.F7r разд.4 сумма стл.2-5 стр.14</t>
  </si>
  <si>
    <t>Ф.F7r разд.4 стл.6 стр.140&lt;=Ф.F7r разд.4 сумма стл.2-5 стр.140</t>
  </si>
  <si>
    <t>Ф.F7r разд.4 стл.6 стр.141&lt;=Ф.F7r разд.4 сумма стл.2-5 стр.141</t>
  </si>
  <si>
    <t>Ф.F7r разд.4 стл.6 стр.142&lt;=Ф.F7r разд.4 сумма стл.2-5 стр.142</t>
  </si>
  <si>
    <t>Ф.F7r разд.4 стл.6 стр.143&lt;=Ф.F7r разд.4 сумма стл.2-5 стр.143</t>
  </si>
  <si>
    <t>Ф.F7r разд.4 стл.6 стр.144&lt;=Ф.F7r разд.4 сумма стл.2-5 стр.144</t>
  </si>
  <si>
    <t>Ф.F7r разд.4 стл.6 стр.145&lt;=Ф.F7r разд.4 сумма стл.2-5 стр.145</t>
  </si>
  <si>
    <t>Ф.F7r разд.4 стл.6 стр.146&lt;=Ф.F7r разд.4 сумма стл.2-5 стр.146</t>
  </si>
  <si>
    <t>Ф.F7r разд.4 стл.6 стр.147&lt;=Ф.F7r разд.4 сумма стл.2-5 стр.147</t>
  </si>
  <si>
    <t>Ф.F7r разд.4 стл.6 стр.148&lt;=Ф.F7r разд.4 сумма стл.2-5 стр.148</t>
  </si>
  <si>
    <t>Ф.F7r разд.4 стл.6 стр.149&lt;=Ф.F7r разд.4 сумма стл.2-5 стр.149</t>
  </si>
  <si>
    <t>Ф.F7r разд.4 стл.6 стр.15&lt;=Ф.F7r разд.4 сумма стл.2-5 стр.15</t>
  </si>
  <si>
    <t>Ф.F7r разд.4 стл.6 стр.150&lt;=Ф.F7r разд.4 сумма стл.2-5 стр.150</t>
  </si>
  <si>
    <t>Ф.F7r разд.4 стл.6 стр.151&lt;=Ф.F7r разд.4 сумма стл.2-5 стр.151</t>
  </si>
  <si>
    <t>Ф.F7r разд.4 стл.6 стр.152&lt;=Ф.F7r разд.4 сумма стл.2-5 стр.152</t>
  </si>
  <si>
    <t>Ф.F7r разд.4 стл.6 стр.153&lt;=Ф.F7r разд.4 сумма стл.2-5 стр.153</t>
  </si>
  <si>
    <t>Ф.F7r разд.4 стл.6 стр.154&lt;=Ф.F7r разд.4 сумма стл.2-5 стр.154</t>
  </si>
  <si>
    <t>Ф.F7r разд.4 стл.6 стр.155&lt;=Ф.F7r разд.4 сумма стл.2-5 стр.155</t>
  </si>
  <si>
    <t>Ф.F7r разд.4 стл.6 стр.156&lt;=Ф.F7r разд.4 сумма стл.2-5 стр.156</t>
  </si>
  <si>
    <t>Ф.F7r разд.4 стл.6 стр.157&lt;=Ф.F7r разд.4 сумма стл.2-5 стр.157</t>
  </si>
  <si>
    <t>Ф.F7r разд.4 стл.6 стр.158&lt;=Ф.F7r разд.4 сумма стл.2-5 стр.158</t>
  </si>
  <si>
    <t>Ф.F7r разд.4 стл.6 стр.159&lt;=Ф.F7r разд.4 сумма стл.2-5 стр.159</t>
  </si>
  <si>
    <t>Ф.F7r разд.4 стл.6 стр.16&lt;=Ф.F7r разд.4 сумма стл.2-5 стр.16</t>
  </si>
  <si>
    <t>Ф.F7r разд.4 стл.6 стр.160&lt;=Ф.F7r разд.4 сумма стл.2-5 стр.160</t>
  </si>
  <si>
    <t>Ф.F7r разд.4 стл.6 стр.161&lt;=Ф.F7r разд.4 сумма стл.2-5 стр.161</t>
  </si>
  <si>
    <t>Ф.F7r разд.4 стл.6 стр.162&lt;=Ф.F7r разд.4 сумма стл.2-5 стр.162</t>
  </si>
  <si>
    <t>Ф.F7r разд.4 стл.6 стр.163&lt;=Ф.F7r разд.4 сумма стл.2-5 стр.163</t>
  </si>
  <si>
    <t>Ф.F7r разд.4 стл.6 стр.164&lt;=Ф.F7r разд.4 сумма стл.2-5 стр.164</t>
  </si>
  <si>
    <t>Ф.F7r разд.4 стл.6 стр.165&lt;=Ф.F7r разд.4 сумма стл.2-5 стр.165</t>
  </si>
  <si>
    <t>Ф.F7r разд.4 стл.6 стр.166&lt;=Ф.F7r разд.4 сумма стл.2-5 стр.166</t>
  </si>
  <si>
    <t>Ф.F7r разд.4 стл.6 стр.167&lt;=Ф.F7r разд.4 сумма стл.2-5 стр.167</t>
  </si>
  <si>
    <t>Ф.F7r разд.4 стл.6 стр.168&lt;=Ф.F7r разд.4 сумма стл.2-5 стр.168</t>
  </si>
  <si>
    <t>Ф.F7r разд.4 стл.6 стр.169&lt;=Ф.F7r разд.4 сумма стл.2-5 стр.169</t>
  </si>
  <si>
    <t>Ф.F7r разд.4 стл.6 стр.17&lt;=Ф.F7r разд.4 сумма стл.2-5 стр.17</t>
  </si>
  <si>
    <t>Ф.F7r разд.4 стл.6 стр.170&lt;=Ф.F7r разд.4 сумма стл.2-5 стр.170</t>
  </si>
  <si>
    <t>Ф.F7r разд.4 стл.6 стр.171&lt;=Ф.F7r разд.4 сумма стл.2-5 стр.171</t>
  </si>
  <si>
    <t>Ф.F7r разд.4 стл.6 стр.172&lt;=Ф.F7r разд.4 сумма стл.2-5 стр.172</t>
  </si>
  <si>
    <t>Ф.F7r разд.4 стл.6 стр.173&lt;=Ф.F7r разд.4 сумма стл.2-5 стр.173</t>
  </si>
  <si>
    <t>Ф.F7r разд.4 стл.6 стр.174&lt;=Ф.F7r разд.4 сумма стл.2-5 стр.174</t>
  </si>
  <si>
    <t>Ф.F7r разд.4 стл.6 стр.175&lt;=Ф.F7r разд.4 сумма стл.2-5 стр.175</t>
  </si>
  <si>
    <t>Ф.F7r разд.4 стл.6 стр.176&lt;=Ф.F7r разд.4 сумма стл.2-5 стр.176</t>
  </si>
  <si>
    <t>Ф.F7r разд.4 стл.6 стр.177&lt;=Ф.F7r разд.4 сумма стл.2-5 стр.177</t>
  </si>
  <si>
    <t>Ф.F7r разд.4 стл.6 стр.178&lt;=Ф.F7r разд.4 сумма стл.2-5 стр.178</t>
  </si>
  <si>
    <t>Ф.F7r разд.4 стл.6 стр.179&lt;=Ф.F7r разд.4 сумма стл.2-5 стр.179</t>
  </si>
  <si>
    <t>Ф.F7r разд.4 стл.6 стр.18&lt;=Ф.F7r разд.4 сумма стл.2-5 стр.18</t>
  </si>
  <si>
    <t>Ф.F7r разд.4 стл.6 стр.180&lt;=Ф.F7r разд.4 сумма стл.2-5 стр.180</t>
  </si>
  <si>
    <t>Ф.F7r разд.4 стл.6 стр.181&lt;=Ф.F7r разд.4 сумма стл.2-5 стр.181</t>
  </si>
  <si>
    <t>Ф.F7r разд.4 стл.6 стр.182&lt;=Ф.F7r разд.4 сумма стл.2-5 стр.182</t>
  </si>
  <si>
    <t>Ф.F7r разд.4 стл.6 стр.183&lt;=Ф.F7r разд.4 сумма стл.2-5 стр.183</t>
  </si>
  <si>
    <t>Ф.F7r разд.4 стл.6 стр.184&lt;=Ф.F7r разд.4 сумма стл.2-5 стр.184</t>
  </si>
  <si>
    <t>Ф.F7r разд.4 стл.6 стр.185&lt;=Ф.F7r разд.4 сумма стл.2-5 стр.185</t>
  </si>
  <si>
    <t>Ф.F7r разд.4 стл.6 стр.186&lt;=Ф.F7r разд.4 сумма стл.2-5 стр.186</t>
  </si>
  <si>
    <t>Ф.F7r разд.4 стл.6 стр.187&lt;=Ф.F7r разд.4 сумма стл.2-5 стр.187</t>
  </si>
  <si>
    <t>Ф.F7r разд.4 стл.6 стр.188&lt;=Ф.F7r разд.4 сумма стл.2-5 стр.188</t>
  </si>
  <si>
    <t>Ф.F7r разд.4 стл.6 стр.189&lt;=Ф.F7r разд.4 сумма стл.2-5 стр.189</t>
  </si>
  <si>
    <t>Ф.F7r разд.4 стл.6 стр.19&lt;=Ф.F7r разд.4 сумма стл.2-5 стр.19</t>
  </si>
  <si>
    <t>Ф.F7r разд.4 стл.6 стр.190&lt;=Ф.F7r разд.4 сумма стл.2-5 стр.190</t>
  </si>
  <si>
    <t>Ф.F7r разд.4 стл.6 стр.191&lt;=Ф.F7r разд.4 сумма стл.2-5 стр.191</t>
  </si>
  <si>
    <t>Ф.F7r разд.4 стл.6 стр.192&lt;=Ф.F7r разд.4 сумма стл.2-5 стр.192</t>
  </si>
  <si>
    <t>Ф.F7r разд.4 стл.6 стр.193&lt;=Ф.F7r разд.4 сумма стл.2-5 стр.193</t>
  </si>
  <si>
    <t>Ф.F7r разд.4 стл.6 стр.194&lt;=Ф.F7r разд.4 сумма стл.2-5 стр.194</t>
  </si>
  <si>
    <t>Ф.F7r разд.4 стл.6 стр.195&lt;=Ф.F7r разд.4 сумма стл.2-5 стр.195</t>
  </si>
  <si>
    <t>Ф.F7r разд.4 стл.6 стр.196&lt;=Ф.F7r разд.4 сумма стл.2-5 стр.196</t>
  </si>
  <si>
    <t>Ф.F7r разд.4 стл.6 стр.197&lt;=Ф.F7r разд.4 сумма стл.2-5 стр.197</t>
  </si>
  <si>
    <t>Ф.F7r разд.4 стл.6 стр.198&lt;=Ф.F7r разд.4 сумма стл.2-5 стр.198</t>
  </si>
  <si>
    <t>Ф.F7r разд.4 стл.6 стр.199&lt;=Ф.F7r разд.4 сумма стл.2-5 стр.199</t>
  </si>
  <si>
    <t>Ф.F7r разд.4 стл.6 стр.2&lt;=Ф.F7r разд.4 сумма стл.2-5 стр.2</t>
  </si>
  <si>
    <t>Ф.F7r разд.4 стл.6 стр.20&lt;=Ф.F7r разд.4 сумма стл.2-5 стр.20</t>
  </si>
  <si>
    <t>Ф.F7r разд.4 стл.6 стр.200&lt;=Ф.F7r разд.4 сумма стл.2-5 стр.200</t>
  </si>
  <si>
    <t>Ф.F7r разд.4 стл.6 стр.201&lt;=Ф.F7r разд.4 сумма стл.2-5 стр.201</t>
  </si>
  <si>
    <t>Ф.F7r разд.4 стл.6 стр.202&lt;=Ф.F7r разд.4 сумма стл.2-5 стр.202</t>
  </si>
  <si>
    <t>Ф.F7r разд.4 стл.6 стр.203&lt;=Ф.F7r разд.4 сумма стл.2-5 стр.203</t>
  </si>
  <si>
    <t>Ф.F7r разд.4 стл.6 стр.204&lt;=Ф.F7r разд.4 сумма стл.2-5 стр.204</t>
  </si>
  <si>
    <t>Ф.F7r разд.4 стл.6 стр.205&lt;=Ф.F7r разд.4 сумма стл.2-5 стр.205</t>
  </si>
  <si>
    <t>Ф.F7r разд.4 стл.6 стр.206&lt;=Ф.F7r разд.4 сумма стл.2-5 стр.206</t>
  </si>
  <si>
    <t>Ф.F7r разд.4 стл.6 стр.207&lt;=Ф.F7r разд.4 сумма стл.2-5 стр.207</t>
  </si>
  <si>
    <t>Ф.F7r разд.4 стл.6 стр.208&lt;=Ф.F7r разд.4 сумма стл.2-5 стр.208</t>
  </si>
  <si>
    <t>Ф.F7r разд.4 стл.6 стр.209&lt;=Ф.F7r разд.4 сумма стл.2-5 стр.209</t>
  </si>
  <si>
    <t>Ф.F7r разд.4 стл.6 стр.21&lt;=Ф.F7r разд.4 сумма стл.2-5 стр.21</t>
  </si>
  <si>
    <t>Ф.F7r разд.4 стл.6 стр.210&lt;=Ф.F7r разд.4 сумма стл.2-5 стр.210</t>
  </si>
  <si>
    <t>Ф.F7r разд.4 стл.6 стр.211&lt;=Ф.F7r разд.4 сумма стл.2-5 стр.211</t>
  </si>
  <si>
    <t>Ф.F7r разд.4 стл.6 стр.212&lt;=Ф.F7r разд.4 сумма стл.2-5 стр.212</t>
  </si>
  <si>
    <t>Ф.F7r разд.4 стл.6 стр.213&lt;=Ф.F7r разд.4 сумма стл.2-5 стр.213</t>
  </si>
  <si>
    <t>Ф.F7r разд.4 стл.6 стр.214&lt;=Ф.F7r разд.4 сумма стл.2-5 стр.214</t>
  </si>
  <si>
    <t>Ф.F7r разд.4 стл.6 стр.215&lt;=Ф.F7r разд.4 сумма стл.2-5 стр.215</t>
  </si>
  <si>
    <t>Ф.F7r разд.4 стл.6 стр.216&lt;=Ф.F7r разд.4 сумма стл.2-5 стр.216</t>
  </si>
  <si>
    <t>Ф.F7r разд.4 стл.6 стр.217&lt;=Ф.F7r разд.4 сумма стл.2-5 стр.217</t>
  </si>
  <si>
    <t>Ф.F7r разд.4 стл.6 стр.218&lt;=Ф.F7r разд.4 сумма стл.2-5 стр.218</t>
  </si>
  <si>
    <t>Ф.F7r разд.4 стл.6 стр.219&lt;=Ф.F7r разд.4 сумма стл.2-5 стр.219</t>
  </si>
  <si>
    <t>Ф.F7r разд.4 стл.6 стр.22&lt;=Ф.F7r разд.4 сумма стл.2-5 стр.22</t>
  </si>
  <si>
    <t>Ф.F7r разд.4 стл.6 стр.220&lt;=Ф.F7r разд.4 сумма стл.2-5 стр.220</t>
  </si>
  <si>
    <t>Ф.F7r разд.4 стл.6 стр.221&lt;=Ф.F7r разд.4 сумма стл.2-5 стр.221</t>
  </si>
  <si>
    <t>Ф.F7r разд.4 стл.6 стр.222&lt;=Ф.F7r разд.4 сумма стл.2-5 стр.222</t>
  </si>
  <si>
    <t>Ф.F7r разд.4 стл.6 стр.223&lt;=Ф.F7r разд.4 сумма стл.2-5 стр.223</t>
  </si>
  <si>
    <t>Ф.F7r разд.4 стл.6 стр.224&lt;=Ф.F7r разд.4 сумма стл.2-5 стр.224</t>
  </si>
  <si>
    <t>Ф.F7r разд.4 стл.6 стр.225&lt;=Ф.F7r разд.4 сумма стл.2-5 стр.225</t>
  </si>
  <si>
    <t>Ф.F7r разд.4 стл.6 стр.226&lt;=Ф.F7r разд.4 сумма стл.2-5 стр.226</t>
  </si>
  <si>
    <t>Ф.F7r разд.4 стл.6 стр.227&lt;=Ф.F7r разд.4 сумма стл.2-5 стр.227</t>
  </si>
  <si>
    <t>Ф.F7r разд.4 стл.6 стр.228&lt;=Ф.F7r разд.4 сумма стл.2-5 стр.228</t>
  </si>
  <si>
    <t>Ф.F7r разд.4 стл.6 стр.229&lt;=Ф.F7r разд.4 сумма стл.2-5 стр.229</t>
  </si>
  <si>
    <t>Ф.F7r разд.4 стл.6 стр.23&lt;=Ф.F7r разд.4 сумма стл.2-5 стр.23</t>
  </si>
  <si>
    <t>Ф.F7r разд.4 стл.6 стр.230&lt;=Ф.F7r разд.4 сумма стл.2-5 стр.230</t>
  </si>
  <si>
    <t>Ф.F7r разд.4 стл.6 стр.231&lt;=Ф.F7r разд.4 сумма стл.2-5 стр.231</t>
  </si>
  <si>
    <t>Ф.F7r разд.4 стл.6 стр.232&lt;=Ф.F7r разд.4 сумма стл.2-5 стр.232</t>
  </si>
  <si>
    <t>Ф.F7r разд.4 стл.6 стр.233&lt;=Ф.F7r разд.4 сумма стл.2-5 стр.233</t>
  </si>
  <si>
    <t>Ф.F7r разд.4 стл.6 стр.234&lt;=Ф.F7r разд.4 сумма стл.2-5 стр.234</t>
  </si>
  <si>
    <t>Ф.F7r разд.4 стл.6 стр.235&lt;=Ф.F7r разд.4 сумма стл.2-5 стр.235</t>
  </si>
  <si>
    <t>Ф.F7r разд.4 стл.6 стр.236&lt;=Ф.F7r разд.4 сумма стл.2-5 стр.236</t>
  </si>
  <si>
    <t>Ф.F7r разд.4 стл.6 стр.237&lt;=Ф.F7r разд.4 сумма стл.2-5 стр.237</t>
  </si>
  <si>
    <t>Ф.F7r разд.4 стл.6 стр.238&lt;=Ф.F7r разд.4 сумма стл.2-5 стр.238</t>
  </si>
  <si>
    <t>Ф.F7r разд.4 стл.6 стр.239&lt;=Ф.F7r разд.4 сумма стл.2-5 стр.239</t>
  </si>
  <si>
    <t>Ф.F7r разд.4 стл.6 стр.24&lt;=Ф.F7r разд.4 сумма стл.2-5 стр.24</t>
  </si>
  <si>
    <t>Ф.F7r разд.4 стл.6 стр.240&lt;=Ф.F7r разд.4 сумма стл.2-5 стр.240</t>
  </si>
  <si>
    <t>Ф.F7r разд.4 стл.6 стр.241&lt;=Ф.F7r разд.4 сумма стл.2-5 стр.241</t>
  </si>
  <si>
    <t>Ф.F7r разд.4 стл.6 стр.242&lt;=Ф.F7r разд.4 сумма стл.2-5 стр.242</t>
  </si>
  <si>
    <t>Ф.F7r разд.4 стл.6 стр.243&lt;=Ф.F7r разд.4 сумма стл.2-5 стр.243</t>
  </si>
  <si>
    <t>Ф.F7r разд.4 стл.6 стр.244&lt;=Ф.F7r разд.4 сумма стл.2-5 стр.244</t>
  </si>
  <si>
    <t>Ф.F7r разд.4 стл.6 стр.245&lt;=Ф.F7r разд.4 сумма стл.2-5 стр.245</t>
  </si>
  <si>
    <t>Ф.F7r разд.4 стл.6 стр.246&lt;=Ф.F7r разд.4 сумма стл.2-5 стр.246</t>
  </si>
  <si>
    <t>Ф.F7r разд.4 стл.6 стр.247&lt;=Ф.F7r разд.4 сумма стл.2-5 стр.247</t>
  </si>
  <si>
    <t>Ф.F7r разд.4 стл.6 стр.248&lt;=Ф.F7r разд.4 сумма стл.2-5 стр.248</t>
  </si>
  <si>
    <t>Ф.F7r разд.4 стл.6 стр.249&lt;=Ф.F7r разд.4 сумма стл.2-5 стр.249</t>
  </si>
  <si>
    <t>Ф.F7r разд.4 стл.6 стр.25&lt;=Ф.F7r разд.4 сумма стл.2-5 стр.25</t>
  </si>
  <si>
    <t>Ф.F7r разд.4 стл.6 стр.250&lt;=Ф.F7r разд.4 сумма стл.2-5 стр.250</t>
  </si>
  <si>
    <t>Ф.F7r разд.4 стл.6 стр.251&lt;=Ф.F7r разд.4 сумма стл.2-5 стр.251</t>
  </si>
  <si>
    <t>Ф.F7r разд.4 стл.6 стр.252&lt;=Ф.F7r разд.4 сумма стл.2-5 стр.252</t>
  </si>
  <si>
    <t>Ф.F7r разд.4 стл.6 стр.253&lt;=Ф.F7r разд.4 сумма стл.2-5 стр.253</t>
  </si>
  <si>
    <t>Ф.F7r разд.4 стл.6 стр.254&lt;=Ф.F7r разд.4 сумма стл.2-5 стр.254</t>
  </si>
  <si>
    <t>Ф.F7r разд.4 стл.6 стр.255&lt;=Ф.F7r разд.4 сумма стл.2-5 стр.255</t>
  </si>
  <si>
    <t>Ф.F7r разд.4 стл.6 стр.256&lt;=Ф.F7r разд.4 сумма стл.2-5 стр.256</t>
  </si>
  <si>
    <t>Ф.F7r разд.4 стл.6 стр.257&lt;=Ф.F7r разд.4 сумма стл.2-5 стр.257</t>
  </si>
  <si>
    <t>Ф.F7r разд.4 стл.6 стр.258&lt;=Ф.F7r разд.4 сумма стл.2-5 стр.258</t>
  </si>
  <si>
    <t>Ф.F7r разд.4 стл.6 стр.259&lt;=Ф.F7r разд.4 сумма стл.2-5 стр.259</t>
  </si>
  <si>
    <t>Ф.F7r разд.4 стл.6 стр.26&lt;=Ф.F7r разд.4 сумма стл.2-5 стр.26</t>
  </si>
  <si>
    <t>Ф.F7r разд.4 стл.6 стр.260&lt;=Ф.F7r разд.4 сумма стл.2-5 стр.260</t>
  </si>
  <si>
    <t>Ф.F7r разд.4 стл.6 стр.261&lt;=Ф.F7r разд.4 сумма стл.2-5 стр.261</t>
  </si>
  <si>
    <t>Ф.F7r разд.4 стл.6 стр.262&lt;=Ф.F7r разд.4 сумма стл.2-5 стр.262</t>
  </si>
  <si>
    <t>Ф.F7r разд.4 стл.6 стр.263&lt;=Ф.F7r разд.4 сумма стл.2-5 стр.263</t>
  </si>
  <si>
    <t>Ф.F7r разд.4 стл.6 стр.264&lt;=Ф.F7r разд.4 сумма стл.2-5 стр.264</t>
  </si>
  <si>
    <t>Ф.F7r разд.4 стл.6 стр.265&lt;=Ф.F7r разд.4 сумма стл.2-5 стр.265</t>
  </si>
  <si>
    <t>Ф.F7r разд.4 стл.6 стр.266&lt;=Ф.F7r разд.4 сумма стл.2-5 стр.266</t>
  </si>
  <si>
    <t>Ф.F7r разд.4 стл.6 стр.267&lt;=Ф.F7r разд.4 сумма стл.2-5 стр.267</t>
  </si>
  <si>
    <t>Ф.F7r разд.4 стл.6 стр.268&lt;=Ф.F7r разд.4 сумма стл.2-5 стр.268</t>
  </si>
  <si>
    <t>Ф.F7r разд.4 стл.6 стр.269&lt;=Ф.F7r разд.4 сумма стл.2-5 стр.269</t>
  </si>
  <si>
    <t>Ф.F7r разд.4 стл.6 стр.27&lt;=Ф.F7r разд.4 сумма стл.2-5 стр.27</t>
  </si>
  <si>
    <t>Ф.F7r разд.4 стл.6 стр.270&lt;=Ф.F7r разд.4 сумма стл.2-5 стр.270</t>
  </si>
  <si>
    <t>Ф.F7r разд.4 стл.6 стр.271&lt;=Ф.F7r разд.4 сумма стл.2-5 стр.271</t>
  </si>
  <si>
    <t>Ф.F7r разд.4 стл.6 стр.272&lt;=Ф.F7r разд.4 сумма стл.2-5 стр.272</t>
  </si>
  <si>
    <t>Ф.F7r разд.4 стл.6 стр.273&lt;=Ф.F7r разд.4 сумма стл.2-5 стр.273</t>
  </si>
  <si>
    <t>Ф.F7r разд.4 стл.6 стр.274&lt;=Ф.F7r разд.4 сумма стл.2-5 стр.274</t>
  </si>
  <si>
    <t>Ф.F7r разд.4 стл.6 стр.275&lt;=Ф.F7r разд.4 сумма стл.2-5 стр.275</t>
  </si>
  <si>
    <t>Ф.F7r разд.4 стл.6 стр.276&lt;=Ф.F7r разд.4 сумма стл.2-5 стр.276</t>
  </si>
  <si>
    <t>Ф.F7r разд.4 стл.6 стр.277&lt;=Ф.F7r разд.4 сумма стл.2-5 стр.277</t>
  </si>
  <si>
    <t>Ф.F7r разд.4 стл.6 стр.278&lt;=Ф.F7r разд.4 сумма стл.2-5 стр.278</t>
  </si>
  <si>
    <t>Ф.F7r разд.4 стл.6 стр.279&lt;=Ф.F7r разд.4 сумма стл.2-5 стр.279</t>
  </si>
  <si>
    <t>Ф.F7r разд.4 стл.6 стр.28&lt;=Ф.F7r разд.4 сумма стл.2-5 стр.28</t>
  </si>
  <si>
    <t>Ф.F7r разд.4 стл.6 стр.280&lt;=Ф.F7r разд.4 сумма стл.2-5 стр.280</t>
  </si>
  <si>
    <t>Ф.F7r разд.4 стл.6 стр.281&lt;=Ф.F7r разд.4 сумма стл.2-5 стр.281</t>
  </si>
  <si>
    <t>Ф.F7r разд.4 стл.6 стр.282&lt;=Ф.F7r разд.4 сумма стл.2-5 стр.282</t>
  </si>
  <si>
    <t>Ф.F7r разд.4 стл.6 стр.283&lt;=Ф.F7r разд.4 сумма стл.2-5 стр.283</t>
  </si>
  <si>
    <t>Ф.F7r разд.4 стл.6 стр.284&lt;=Ф.F7r разд.4 сумма стл.2-5 стр.284</t>
  </si>
  <si>
    <t>Ф.F7r разд.4 стл.6 стр.285&lt;=Ф.F7r разд.4 сумма стл.2-5 стр.285</t>
  </si>
  <si>
    <t>Ф.F7r разд.4 стл.6 стр.286&lt;=Ф.F7r разд.4 сумма стл.2-5 стр.286</t>
  </si>
  <si>
    <t>Ф.F7r разд.4 стл.6 стр.287&lt;=Ф.F7r разд.4 сумма стл.2-5 стр.287</t>
  </si>
  <si>
    <t>Ф.F7r разд.4 стл.6 стр.288&lt;=Ф.F7r разд.4 сумма стл.2-5 стр.288</t>
  </si>
  <si>
    <t>Ф.F7r разд.4 стл.6 стр.289&lt;=Ф.F7r разд.4 сумма стл.2-5 стр.289</t>
  </si>
  <si>
    <t>Ф.F7r разд.4 стл.6 стр.29&lt;=Ф.F7r разд.4 сумма стл.2-5 стр.29</t>
  </si>
  <si>
    <t>Ф.F7r разд.4 стл.6 стр.290&lt;=Ф.F7r разд.4 сумма стл.2-5 стр.290</t>
  </si>
  <si>
    <t>Ф.F7r разд.4 стл.6 стр.291&lt;=Ф.F7r разд.4 сумма стл.2-5 стр.291</t>
  </si>
  <si>
    <t>Ф.F7r разд.4 стл.6 стр.292&lt;=Ф.F7r разд.4 сумма стл.2-5 стр.292</t>
  </si>
  <si>
    <t>Ф.F7r разд.4 стл.6 стр.293&lt;=Ф.F7r разд.4 сумма стл.2-5 стр.293</t>
  </si>
  <si>
    <t>Ф.F7r разд.4 стл.6 стр.294&lt;=Ф.F7r разд.4 сумма стл.2-5 стр.294</t>
  </si>
  <si>
    <t>Ф.F7r разд.4 стл.6 стр.295&lt;=Ф.F7r разд.4 сумма стл.2-5 стр.295</t>
  </si>
  <si>
    <t>Ф.F7r разд.4 стл.6 стр.296&lt;=Ф.F7r разд.4 сумма стл.2-5 стр.296</t>
  </si>
  <si>
    <t>Ф.F7r разд.4 стл.6 стр.297&lt;=Ф.F7r разд.4 сумма стл.2-5 стр.297</t>
  </si>
  <si>
    <t>Ф.F7r разд.4 стл.6 стр.298&lt;=Ф.F7r разд.4 сумма стл.2-5 стр.298</t>
  </si>
  <si>
    <t>Ф.F7r разд.4 стл.6 стр.299&lt;=Ф.F7r разд.4 сумма стл.2-5 стр.299</t>
  </si>
  <si>
    <t>Ф.F7r разд.4 стл.6 стр.3&lt;=Ф.F7r разд.4 сумма стл.2-5 стр.3</t>
  </si>
  <si>
    <t>Ф.F7r разд.4 стл.6 стр.30&lt;=Ф.F7r разд.4 сумма стл.2-5 стр.30</t>
  </si>
  <si>
    <t>Ф.F7r разд.4 стл.6 стр.300&lt;=Ф.F7r разд.4 сумма стл.2-5 стр.300</t>
  </si>
  <si>
    <t>Ф.F7r разд.4 стл.6 стр.301&lt;=Ф.F7r разд.4 сумма стл.2-5 стр.301</t>
  </si>
  <si>
    <t>Ф.F7r разд.4 стл.6 стр.302&lt;=Ф.F7r разд.4 сумма стл.2-5 стр.302</t>
  </si>
  <si>
    <t>Ф.F7r разд.4 стл.6 стр.303&lt;=Ф.F7r разд.4 сумма стл.2-5 стр.303</t>
  </si>
  <si>
    <t>Ф.F7r разд.4 стл.6 стр.304&lt;=Ф.F7r разд.4 сумма стл.2-5 стр.304</t>
  </si>
  <si>
    <t>Ф.F7r разд.4 стл.6 стр.305&lt;=Ф.F7r разд.4 сумма стл.2-5 стр.305</t>
  </si>
  <si>
    <t>Ф.F7r разд.4 стл.6 стр.306&lt;=Ф.F7r разд.4 сумма стл.2-5 стр.306</t>
  </si>
  <si>
    <t>Ф.F7r разд.4 стл.6 стр.307&lt;=Ф.F7r разд.4 сумма стл.2-5 стр.307</t>
  </si>
  <si>
    <t>Ф.F7r разд.4 стл.6 стр.308&lt;=Ф.F7r разд.4 сумма стл.2-5 стр.308</t>
  </si>
  <si>
    <t>Ф.F7r разд.4 стл.6 стр.309&lt;=Ф.F7r разд.4 сумма стл.2-5 стр.309</t>
  </si>
  <si>
    <t>Ф.F7r разд.4 стл.6 стр.31&lt;=Ф.F7r разд.4 сумма стл.2-5 стр.31</t>
  </si>
  <si>
    <t>Ф.F7r разд.4 стл.6 стр.310&lt;=Ф.F7r разд.4 сумма стл.2-5 стр.310</t>
  </si>
  <si>
    <t>Ф.F7r разд.4 стл.6 стр.311&lt;=Ф.F7r разд.4 сумма стл.2-5 стр.311</t>
  </si>
  <si>
    <t>Ф.F7r разд.4 стл.6 стр.312&lt;=Ф.F7r разд.4 сумма стл.2-5 стр.312</t>
  </si>
  <si>
    <t>Ф.F7r разд.4 стл.6 стр.313&lt;=Ф.F7r разд.4 сумма стл.2-5 стр.313</t>
  </si>
  <si>
    <t>Ф.F7r разд.4 стл.6 стр.314&lt;=Ф.F7r разд.4 сумма стл.2-5 стр.314</t>
  </si>
  <si>
    <t>Ф.F7r разд.4 стл.6 стр.315&lt;=Ф.F7r разд.4 сумма стл.2-5 стр.315</t>
  </si>
  <si>
    <t>Ф.F7r разд.4 стл.6 стр.316&lt;=Ф.F7r разд.4 сумма стл.2-5 стр.316</t>
  </si>
  <si>
    <t>Ф.F7r разд.4 стл.6 стр.317&lt;=Ф.F7r разд.4 сумма стл.2-5 стр.317</t>
  </si>
  <si>
    <t>Ф.F7r разд.4 стл.6 стр.318&lt;=Ф.F7r разд.4 сумма стл.2-5 стр.318</t>
  </si>
  <si>
    <t>Ф.F7r разд.4 стл.6 стр.319&lt;=Ф.F7r разд.4 сумма стл.2-5 стр.319</t>
  </si>
  <si>
    <t>Ф.F7r разд.4 стл.6 стр.32&lt;=Ф.F7r разд.4 сумма стл.2-5 стр.32</t>
  </si>
  <si>
    <t>Ф.F7r разд.4 стл.6 стр.320&lt;=Ф.F7r разд.4 сумма стл.2-5 стр.320</t>
  </si>
  <si>
    <t>Ф.F7r разд.4 стл.6 стр.321&lt;=Ф.F7r разд.4 сумма стл.2-5 стр.321</t>
  </si>
  <si>
    <t>Ф.F7r разд.4 стл.6 стр.322&lt;=Ф.F7r разд.4 сумма стл.2-5 стр.322</t>
  </si>
  <si>
    <t>Ф.F7r разд.4 стл.6 стр.33&lt;=Ф.F7r разд.4 сумма стл.2-5 стр.33</t>
  </si>
  <si>
    <t>Ф.F7r разд.4 стл.6 стр.34&lt;=Ф.F7r разд.4 сумма стл.2-5 стр.34</t>
  </si>
  <si>
    <t>Ф.F7r разд.4 стл.6 стр.35&lt;=Ф.F7r разд.4 сумма стл.2-5 стр.35</t>
  </si>
  <si>
    <t>Ф.F7r разд.4 стл.6 стр.36&lt;=Ф.F7r разд.4 сумма стл.2-5 стр.36</t>
  </si>
  <si>
    <t>Ф.F7r разд.4 стл.6 стр.37&lt;=Ф.F7r разд.4 сумма стл.2-5 стр.37</t>
  </si>
  <si>
    <t>Ф.F7r разд.4 стл.6 стр.38&lt;=Ф.F7r разд.4 сумма стл.2-5 стр.38</t>
  </si>
  <si>
    <t>Ф.F7r разд.4 стл.6 стр.39&lt;=Ф.F7r разд.4 сумма стл.2-5 стр.39</t>
  </si>
  <si>
    <t>Ф.F7r разд.4 стл.6 стр.4&lt;=Ф.F7r разд.4 сумма стл.2-5 стр.4</t>
  </si>
  <si>
    <t>Ф.F7r разд.4 стл.6 стр.40&lt;=Ф.F7r разд.4 сумма стл.2-5 стр.40</t>
  </si>
  <si>
    <t>Ф.F7r разд.4 стл.6 стр.41&lt;=Ф.F7r разд.4 сумма стл.2-5 стр.41</t>
  </si>
  <si>
    <t>Ф.F7r разд.4 стл.6 стр.42&lt;=Ф.F7r разд.4 сумма стл.2-5 стр.42</t>
  </si>
  <si>
    <t>Ф.F7r разд.4 стл.6 стр.43&lt;=Ф.F7r разд.4 сумма стл.2-5 стр.43</t>
  </si>
  <si>
    <t>Ф.F7r разд.4 стл.6 стр.44&lt;=Ф.F7r разд.4 сумма стл.2-5 стр.44</t>
  </si>
  <si>
    <t>Ф.F7r разд.4 стл.6 стр.45&lt;=Ф.F7r разд.4 сумма стл.2-5 стр.45</t>
  </si>
  <si>
    <t>Ф.F7r разд.4 стл.6 стр.46&lt;=Ф.F7r разд.4 сумма стл.2-5 стр.46</t>
  </si>
  <si>
    <t>Ф.F7r разд.4 стл.6 стр.47&lt;=Ф.F7r разд.4 сумма стл.2-5 стр.47</t>
  </si>
  <si>
    <t>Ф.F7r разд.4 стл.6 стр.48&lt;=Ф.F7r разд.4 сумма стл.2-5 стр.48</t>
  </si>
  <si>
    <t>Ф.F7r разд.4 стл.6 стр.49&lt;=Ф.F7r разд.4 сумма стл.2-5 стр.49</t>
  </si>
  <si>
    <t>Ф.F7r разд.4 стл.6 стр.5&lt;=Ф.F7r разд.4 сумма стл.2-5 стр.5</t>
  </si>
  <si>
    <t>Ф.F7r разд.4 стл.6 стр.50&lt;=Ф.F7r разд.4 сумма стл.2-5 стр.50</t>
  </si>
  <si>
    <t>Ф.F7r разд.4 стл.6 стр.51&lt;=Ф.F7r разд.4 сумма стл.2-5 стр.51</t>
  </si>
  <si>
    <t>Ф.F7r разд.4 стл.6 стр.52&lt;=Ф.F7r разд.4 сумма стл.2-5 стр.52</t>
  </si>
  <si>
    <t>Ф.F7r разд.4 стл.6 стр.53&lt;=Ф.F7r разд.4 сумма стл.2-5 стр.53</t>
  </si>
  <si>
    <t>Ф.F7r разд.4 стл.6 стр.54&lt;=Ф.F7r разд.4 сумма стл.2-5 стр.54</t>
  </si>
  <si>
    <t>Ф.F7r разд.4 стл.6 стр.55&lt;=Ф.F7r разд.4 сумма стл.2-5 стр.55</t>
  </si>
  <si>
    <t>Ф.F7r разд.4 стл.6 стр.56&lt;=Ф.F7r разд.4 сумма стл.2-5 стр.56</t>
  </si>
  <si>
    <t>Ф.F7r разд.4 стл.6 стр.57&lt;=Ф.F7r разд.4 сумма стл.2-5 стр.57</t>
  </si>
  <si>
    <t>Ф.F7r разд.4 стл.6 стр.58&lt;=Ф.F7r разд.4 сумма стл.2-5 стр.58</t>
  </si>
  <si>
    <t>Ф.F7r разд.4 стл.6 стр.59&lt;=Ф.F7r разд.4 сумма стл.2-5 стр.59</t>
  </si>
  <si>
    <t>Ф.F7r разд.4 стл.6 стр.6&lt;=Ф.F7r разд.4 сумма стл.2-5 стр.6</t>
  </si>
  <si>
    <t>Ф.F7r разд.4 стл.6 стр.60&lt;=Ф.F7r разд.4 сумма стл.2-5 стр.60</t>
  </si>
  <si>
    <t>Ф.F7r разд.4 стл.6 стр.61&lt;=Ф.F7r разд.4 сумма стл.2-5 стр.61</t>
  </si>
  <si>
    <t>Ф.F7r разд.4 стл.6 стр.62&lt;=Ф.F7r разд.4 сумма стл.2-5 стр.62</t>
  </si>
  <si>
    <t>Ф.F7r разд.4 стл.6 стр.63&lt;=Ф.F7r разд.4 сумма стл.2-5 стр.63</t>
  </si>
  <si>
    <t>Ф.F7r разд.4 стл.6 стр.64&lt;=Ф.F7r разд.4 сумма стл.2-5 стр.64</t>
  </si>
  <si>
    <t>Ф.F7r разд.4 стл.6 стр.65&lt;=Ф.F7r разд.4 сумма стл.2-5 стр.65</t>
  </si>
  <si>
    <t>Ф.F7r разд.4 стл.6 стр.66&lt;=Ф.F7r разд.4 сумма стл.2-5 стр.66</t>
  </si>
  <si>
    <t>Ф.F7r разд.4 стл.6 стр.67&lt;=Ф.F7r разд.4 сумма стл.2-5 стр.67</t>
  </si>
  <si>
    <t>Ф.F7r разд.4 стл.6 стр.68&lt;=Ф.F7r разд.4 сумма стл.2-5 стр.68</t>
  </si>
  <si>
    <t>Ф.F7r разд.4 стл.6 стр.69&lt;=Ф.F7r разд.4 сумма стл.2-5 стр.69</t>
  </si>
  <si>
    <t>Ф.F7r разд.4 стл.6 стр.7&lt;=Ф.F7r разд.4 сумма стл.2-5 стр.7</t>
  </si>
  <si>
    <t>Ф.F7r разд.4 стл.6 стр.70&lt;=Ф.F7r разд.4 сумма стл.2-5 стр.70</t>
  </si>
  <si>
    <t>Ф.F7r разд.4 стл.6 стр.71&lt;=Ф.F7r разд.4 сумма стл.2-5 стр.71</t>
  </si>
  <si>
    <t>Ф.F7r разд.4 стл.6 стр.72&lt;=Ф.F7r разд.4 сумма стл.2-5 стр.72</t>
  </si>
  <si>
    <t>Ф.F7r разд.4 стл.6 стр.73&lt;=Ф.F7r разд.4 сумма стл.2-5 стр.73</t>
  </si>
  <si>
    <t>Ф.F7r разд.4 стл.6 стр.74&lt;=Ф.F7r разд.4 сумма стл.2-5 стр.74</t>
  </si>
  <si>
    <t>Ф.F7r разд.4 стл.6 стр.75&lt;=Ф.F7r разд.4 сумма стл.2-5 стр.75</t>
  </si>
  <si>
    <t>Ф.F7r разд.4 стл.6 стр.76&lt;=Ф.F7r разд.4 сумма стл.2-5 стр.76</t>
  </si>
  <si>
    <t>Ф.F7r разд.4 стл.6 стр.77&lt;=Ф.F7r разд.4 сумма стл.2-5 стр.77</t>
  </si>
  <si>
    <t>Ф.F7r разд.4 стл.6 стр.78&lt;=Ф.F7r разд.4 сумма стл.2-5 стр.78</t>
  </si>
  <si>
    <t>Ф.F7r разд.4 стл.6 стр.79&lt;=Ф.F7r разд.4 сумма стл.2-5 стр.79</t>
  </si>
  <si>
    <t>Ф.F7r разд.4 стл.6 стр.8&lt;=Ф.F7r разд.4 сумма стл.2-5 стр.8</t>
  </si>
  <si>
    <t>Ф.F7r разд.4 стл.6 стр.80&lt;=Ф.F7r разд.4 сумма стл.2-5 стр.80</t>
  </si>
  <si>
    <t>Ф.F7r разд.4 стл.6 стр.81&lt;=Ф.F7r разд.4 сумма стл.2-5 стр.81</t>
  </si>
  <si>
    <t>Ф.F7r разд.4 стл.6 стр.82&lt;=Ф.F7r разд.4 сумма стл.2-5 стр.82</t>
  </si>
  <si>
    <t>Ф.F7r разд.4 стл.6 стр.83&lt;=Ф.F7r разд.4 сумма стл.2-5 стр.83</t>
  </si>
  <si>
    <t>Ф.F7r разд.4 стл.6 стр.84&lt;=Ф.F7r разд.4 сумма стл.2-5 стр.84</t>
  </si>
  <si>
    <t>Ф.F7r разд.4 стл.6 стр.85&lt;=Ф.F7r разд.4 сумма стл.2-5 стр.85</t>
  </si>
  <si>
    <t>Ф.F7r разд.4 стл.6 стр.86&lt;=Ф.F7r разд.4 сумма стл.2-5 стр.86</t>
  </si>
  <si>
    <t>Ф.F7r разд.4 стл.6 стр.87&lt;=Ф.F7r разд.4 сумма стл.2-5 стр.87</t>
  </si>
  <si>
    <t>Ф.F7r разд.4 стл.6 стр.88&lt;=Ф.F7r разд.4 сумма стл.2-5 стр.88</t>
  </si>
  <si>
    <t>Ф.F7r разд.4 стл.6 стр.89&lt;=Ф.F7r разд.4 сумма стл.2-5 стр.89</t>
  </si>
  <si>
    <t>Ф.F7r разд.4 стл.6 стр.9&lt;=Ф.F7r разд.4 сумма стл.2-5 стр.9</t>
  </si>
  <si>
    <t>Ф.F7r разд.4 стл.6 стр.90&lt;=Ф.F7r разд.4 сумма стл.2-5 стр.90</t>
  </si>
  <si>
    <t>Ф.F7r разд.4 стл.6 стр.91&lt;=Ф.F7r разд.4 сумма стл.2-5 стр.91</t>
  </si>
  <si>
    <t>Ф.F7r разд.4 стл.6 стр.92&lt;=Ф.F7r разд.4 сумма стл.2-5 стр.92</t>
  </si>
  <si>
    <t>Ф.F7r разд.4 стл.6 стр.93&lt;=Ф.F7r разд.4 сумма стл.2-5 стр.93</t>
  </si>
  <si>
    <t>Ф.F7r разд.4 стл.6 стр.94&lt;=Ф.F7r разд.4 сумма стл.2-5 стр.94</t>
  </si>
  <si>
    <t>Ф.F7r разд.4 стл.6 стр.95&lt;=Ф.F7r разд.4 сумма стл.2-5 стр.95</t>
  </si>
  <si>
    <t>Ф.F7r разд.4 стл.6 стр.96&lt;=Ф.F7r разд.4 сумма стл.2-5 стр.96</t>
  </si>
  <si>
    <t>Ф.F7r разд.4 стл.6 стр.97&lt;=Ф.F7r разд.4 сумма стл.2-5 стр.97</t>
  </si>
  <si>
    <t>Ф.F7r разд.4 стл.6 стр.98&lt;=Ф.F7r разд.4 сумма стл.2-5 стр.98</t>
  </si>
  <si>
    <t>Ф.F7r разд.4 стл.6 стр.99&lt;=Ф.F7r разд.4 сумма стл.2-5 стр.99</t>
  </si>
  <si>
    <t>Ф.F7r разд.3 стл.23 стр.1&lt;=Ф.F7r разд.3 стл.21 стр.1</t>
  </si>
  <si>
    <t>Ф.F7r разд.3 стл.23 стр.10&lt;=Ф.F7r разд.3 стл.21 стр.10</t>
  </si>
  <si>
    <t>Ф.F7r разд.3 стл.23 стр.100&lt;=Ф.F7r разд.3 стл.21 стр.100</t>
  </si>
  <si>
    <t>Ф.F7r разд.3 стл.23 стр.101&lt;=Ф.F7r разд.3 стл.21 стр.101</t>
  </si>
  <si>
    <t>Ф.F7r разд.3 стл.23 стр.102&lt;=Ф.F7r разд.3 стл.21 стр.102</t>
  </si>
  <si>
    <t>Ф.F7r разд.3 стл.23 стр.103&lt;=Ф.F7r разд.3 стл.21 стр.103</t>
  </si>
  <si>
    <t>Ф.F7r разд.3 стл.23 стр.104&lt;=Ф.F7r разд.3 стл.21 стр.104</t>
  </si>
  <si>
    <t>Ф.F7r разд.3 стл.23 стр.105&lt;=Ф.F7r разд.3 стл.21 стр.105</t>
  </si>
  <si>
    <t>Ф.F7r разд.3 стл.23 стр.106&lt;=Ф.F7r разд.3 стл.21 стр.106</t>
  </si>
  <si>
    <t>Ф.F7r разд.3 стл.23 стр.107&lt;=Ф.F7r разд.3 стл.21 стр.107</t>
  </si>
  <si>
    <t>Ф.F7r разд.3 стл.23 стр.108&lt;=Ф.F7r разд.3 стл.21 стр.108</t>
  </si>
  <si>
    <t>Ф.F7r разд.3 стл.23 стр.109&lt;=Ф.F7r разд.3 стл.21 стр.109</t>
  </si>
  <si>
    <t>Ф.F7r разд.3 стл.23 стр.11&lt;=Ф.F7r разд.3 стл.21 стр.11</t>
  </si>
  <si>
    <t>Ф.F7r разд.3 стл.23 стр.110&lt;=Ф.F7r разд.3 стл.21 стр.110</t>
  </si>
  <si>
    <t>Ф.F7r разд.3 стл.23 стр.111&lt;=Ф.F7r разд.3 стл.21 стр.111</t>
  </si>
  <si>
    <t>Ф.F7r разд.3 стл.23 стр.112&lt;=Ф.F7r разд.3 стл.21 стр.112</t>
  </si>
  <si>
    <t>Ф.F7r разд.3 стл.23 стр.113&lt;=Ф.F7r разд.3 стл.21 стр.113</t>
  </si>
  <si>
    <t>Ф.F7r разд.3 стл.23 стр.114&lt;=Ф.F7r разд.3 стл.21 стр.114</t>
  </si>
  <si>
    <t>Ф.F7r разд.3 стл.23 стр.115&lt;=Ф.F7r разд.3 стл.21 стр.115</t>
  </si>
  <si>
    <t>Ф.F7r разд.3 стл.23 стр.116&lt;=Ф.F7r разд.3 стл.21 стр.116</t>
  </si>
  <si>
    <t>Ф.F7r разд.3 стл.23 стр.117&lt;=Ф.F7r разд.3 стл.21 стр.117</t>
  </si>
  <si>
    <t>Ф.F7r разд.3 стл.23 стр.118&lt;=Ф.F7r разд.3 стл.21 стр.118</t>
  </si>
  <si>
    <t>Ф.F7r разд.3 стл.23 стр.119&lt;=Ф.F7r разд.3 стл.21 стр.119</t>
  </si>
  <si>
    <t>Ф.F7r разд.3 стл.23 стр.12&lt;=Ф.F7r разд.3 стл.21 стр.12</t>
  </si>
  <si>
    <t>Ф.F7r разд.3 стл.23 стр.120&lt;=Ф.F7r разд.3 стл.21 стр.120</t>
  </si>
  <si>
    <t>Ф.F7r разд.3 стл.23 стр.121&lt;=Ф.F7r разд.3 стл.21 стр.121</t>
  </si>
  <si>
    <t>Ф.F7r разд.3 стл.23 стр.122&lt;=Ф.F7r разд.3 стл.21 стр.122</t>
  </si>
  <si>
    <t>Ф.F7r разд.3 стл.23 стр.123&lt;=Ф.F7r разд.3 стл.21 стр.123</t>
  </si>
  <si>
    <t>Ф.F7r разд.3 стл.23 стр.124&lt;=Ф.F7r разд.3 стл.21 стр.124</t>
  </si>
  <si>
    <t>Ф.F7r разд.3 стл.23 стр.125&lt;=Ф.F7r разд.3 стл.21 стр.125</t>
  </si>
  <si>
    <t>Ф.F7r разд.3 стл.23 стр.126&lt;=Ф.F7r разд.3 стл.21 стр.126</t>
  </si>
  <si>
    <t>Ф.F7r разд.3 стл.23 стр.127&lt;=Ф.F7r разд.3 стл.21 стр.127</t>
  </si>
  <si>
    <t>Ф.F7r разд.3 стл.23 стр.128&lt;=Ф.F7r разд.3 стл.21 стр.128</t>
  </si>
  <si>
    <t>Ф.F7r разд.3 стл.23 стр.129&lt;=Ф.F7r разд.3 стл.21 стр.129</t>
  </si>
  <si>
    <t>Ф.F7r разд.3 стл.23 стр.13&lt;=Ф.F7r разд.3 стл.21 стр.13</t>
  </si>
  <si>
    <t>Ф.F7r разд.3 стл.23 стр.130&lt;=Ф.F7r разд.3 стл.21 стр.130</t>
  </si>
  <si>
    <t>Ф.F7r разд.3 стл.23 стр.131&lt;=Ф.F7r разд.3 стл.21 стр.131</t>
  </si>
  <si>
    <t>Ф.F7r разд.3 стл.23 стр.132&lt;=Ф.F7r разд.3 стл.21 стр.132</t>
  </si>
  <si>
    <t>Ф.F7r разд.3 стл.23 стр.133&lt;=Ф.F7r разд.3 стл.21 стр.133</t>
  </si>
  <si>
    <t>Ф.F7r разд.3 стл.23 стр.134&lt;=Ф.F7r разд.3 стл.21 стр.134</t>
  </si>
  <si>
    <t>Ф.F7r разд.3 стл.23 стр.135&lt;=Ф.F7r разд.3 стл.21 стр.135</t>
  </si>
  <si>
    <t>Ф.F7r разд.3 стл.23 стр.136&lt;=Ф.F7r разд.3 стл.21 стр.136</t>
  </si>
  <si>
    <t>Ф.F7r разд.3 стл.23 стр.137&lt;=Ф.F7r разд.3 стл.21 стр.137</t>
  </si>
  <si>
    <t>Ф.F7r разд.3 стл.23 стр.138&lt;=Ф.F7r разд.3 стл.21 стр.138</t>
  </si>
  <si>
    <t>Ф.F7r разд.3 стл.23 стр.139&lt;=Ф.F7r разд.3 стл.21 стр.139</t>
  </si>
  <si>
    <t>Ф.F7r разд.3 стл.23 стр.14&lt;=Ф.F7r разд.3 стл.21 стр.14</t>
  </si>
  <si>
    <t>Ф.F7r разд.3 стл.23 стр.140&lt;=Ф.F7r разд.3 стл.21 стр.140</t>
  </si>
  <si>
    <t>Ф.F7r разд.3 стл.23 стр.141&lt;=Ф.F7r разд.3 стл.21 стр.141</t>
  </si>
  <si>
    <t>Ф.F7r разд.3 стл.23 стр.142&lt;=Ф.F7r разд.3 стл.21 стр.142</t>
  </si>
  <si>
    <t>Ф.F7r разд.3 стл.23 стр.143&lt;=Ф.F7r разд.3 стл.21 стр.143</t>
  </si>
  <si>
    <t>Ф.F7r разд.3 стл.23 стр.144&lt;=Ф.F7r разд.3 стл.21 стр.144</t>
  </si>
  <si>
    <t>Ф.F7r разд.3 стл.23 стр.145&lt;=Ф.F7r разд.3 стл.21 стр.145</t>
  </si>
  <si>
    <t>Ф.F7r разд.3 стл.23 стр.146&lt;=Ф.F7r разд.3 стл.21 стр.146</t>
  </si>
  <si>
    <t>Ф.F7r разд.3 стл.23 стр.147&lt;=Ф.F7r разд.3 стл.21 стр.147</t>
  </si>
  <si>
    <t>Ф.F7r разд.3 стл.23 стр.148&lt;=Ф.F7r разд.3 стл.21 стр.148</t>
  </si>
  <si>
    <t>Ф.F7r разд.3 стл.23 стр.149&lt;=Ф.F7r разд.3 стл.21 стр.149</t>
  </si>
  <si>
    <t>Ф.F7r разд.3 стл.23 стр.15&lt;=Ф.F7r разд.3 стл.21 стр.15</t>
  </si>
  <si>
    <t>Ф.F7r разд.3 стл.23 стр.150&lt;=Ф.F7r разд.3 стл.21 стр.150</t>
  </si>
  <si>
    <t>Ф.F7r разд.3 стл.23 стр.151&lt;=Ф.F7r разд.3 стл.21 стр.151</t>
  </si>
  <si>
    <t>Ф.F7r разд.3 стл.23 стр.152&lt;=Ф.F7r разд.3 стл.21 стр.152</t>
  </si>
  <si>
    <t>Ф.F7r разд.3 стл.23 стр.153&lt;=Ф.F7r разд.3 стл.21 стр.153</t>
  </si>
  <si>
    <t>Ф.F7r разд.3 стл.23 стр.154&lt;=Ф.F7r разд.3 стл.21 стр.154</t>
  </si>
  <si>
    <t>Ф.F7r разд.3 стл.23 стр.155&lt;=Ф.F7r разд.3 стл.21 стр.155</t>
  </si>
  <si>
    <t>Ф.F7r разд.3 стл.23 стр.156&lt;=Ф.F7r разд.3 стл.21 стр.156</t>
  </si>
  <si>
    <t>Ф.F7r разд.3 стл.23 стр.157&lt;=Ф.F7r разд.3 стл.21 стр.157</t>
  </si>
  <si>
    <t>Ф.F7r разд.3 стл.23 стр.158&lt;=Ф.F7r разд.3 стл.21 стр.158</t>
  </si>
  <si>
    <t>Ф.F7r разд.3 стл.23 стр.159&lt;=Ф.F7r разд.3 стл.21 стр.159</t>
  </si>
  <si>
    <t>Ф.F7r разд.3 стл.23 стр.16&lt;=Ф.F7r разд.3 стл.21 стр.16</t>
  </si>
  <si>
    <t>Ф.F7r разд.3 стл.23 стр.160&lt;=Ф.F7r разд.3 стл.21 стр.160</t>
  </si>
  <si>
    <t>Ф.F7r разд.3 стл.23 стр.161&lt;=Ф.F7r разд.3 стл.21 стр.161</t>
  </si>
  <si>
    <t>Ф.F7r разд.3 стл.23 стр.162&lt;=Ф.F7r разд.3 стл.21 стр.162</t>
  </si>
  <si>
    <t>Ф.F7r разд.3 стл.23 стр.163&lt;=Ф.F7r разд.3 стл.21 стр.163</t>
  </si>
  <si>
    <t>Ф.F7r разд.3 стл.23 стр.164&lt;=Ф.F7r разд.3 стл.21 стр.164</t>
  </si>
  <si>
    <t>Ф.F7r разд.3 стл.23 стр.165&lt;=Ф.F7r разд.3 стл.21 стр.165</t>
  </si>
  <si>
    <t>Ф.F7r разд.3 стл.23 стр.166&lt;=Ф.F7r разд.3 стл.21 стр.166</t>
  </si>
  <si>
    <t>Ф.F7r разд.3 стл.23 стр.167&lt;=Ф.F7r разд.3 стл.21 стр.167</t>
  </si>
  <si>
    <t>Ф.F7r разд.3 стл.23 стр.168&lt;=Ф.F7r разд.3 стл.21 стр.168</t>
  </si>
  <si>
    <t>Ф.F7r разд.3 стл.23 стр.169&lt;=Ф.F7r разд.3 стл.21 стр.169</t>
  </si>
  <si>
    <t>Ф.F7r разд.3 стл.23 стр.17&lt;=Ф.F7r разд.3 стл.21 стр.17</t>
  </si>
  <si>
    <t>Ф.F7r разд.3 стл.23 стр.170&lt;=Ф.F7r разд.3 стл.21 стр.170</t>
  </si>
  <si>
    <t>Ф.F7r разд.3 стл.23 стр.171&lt;=Ф.F7r разд.3 стл.21 стр.171</t>
  </si>
  <si>
    <t>Ф.F7r разд.3 стл.23 стр.172&lt;=Ф.F7r разд.3 стл.21 стр.172</t>
  </si>
  <si>
    <t>Ф.F7r разд.3 стл.23 стр.173&lt;=Ф.F7r разд.3 стл.21 стр.173</t>
  </si>
  <si>
    <t>Ф.F7r разд.3 стл.23 стр.174&lt;=Ф.F7r разд.3 стл.21 стр.174</t>
  </si>
  <si>
    <t>Ф.F7r разд.3 стл.23 стр.175&lt;=Ф.F7r разд.3 стл.21 стр.175</t>
  </si>
  <si>
    <t>Ф.F7r разд.3 стл.23 стр.176&lt;=Ф.F7r разд.3 стл.21 стр.176</t>
  </si>
  <si>
    <t>Ф.F7r разд.3 стл.23 стр.177&lt;=Ф.F7r разд.3 стл.21 стр.177</t>
  </si>
  <si>
    <t>Ф.F7r разд.3 стл.23 стр.178&lt;=Ф.F7r разд.3 стл.21 стр.178</t>
  </si>
  <si>
    <t>Ф.F7r разд.3 стл.23 стр.179&lt;=Ф.F7r разд.3 стл.21 стр.179</t>
  </si>
  <si>
    <t>Ф.F7r разд.3 стл.23 стр.18&lt;=Ф.F7r разд.3 стл.21 стр.18</t>
  </si>
  <si>
    <t>Ф.F7r разд.3 стл.23 стр.180&lt;=Ф.F7r разд.3 стл.21 стр.180</t>
  </si>
  <si>
    <t>Ф.F7r разд.3 стл.23 стр.181&lt;=Ф.F7r разд.3 стл.21 стр.181</t>
  </si>
  <si>
    <t>Ф.F7r разд.3 стл.23 стр.182&lt;=Ф.F7r разд.3 стл.21 стр.182</t>
  </si>
  <si>
    <t>Ф.F7r разд.3 стл.23 стр.183&lt;=Ф.F7r разд.3 стл.21 стр.183</t>
  </si>
  <si>
    <t>Ф.F7r разд.3 стл.23 стр.184&lt;=Ф.F7r разд.3 стл.21 стр.184</t>
  </si>
  <si>
    <t>Ф.F7r разд.3 стл.23 стр.185&lt;=Ф.F7r разд.3 стл.21 стр.185</t>
  </si>
  <si>
    <t>Ф.F7r разд.3 стл.23 стр.186&lt;=Ф.F7r разд.3 стл.21 стр.186</t>
  </si>
  <si>
    <t>Ф.F7r разд.3 стл.23 стр.187&lt;=Ф.F7r разд.3 стл.21 стр.187</t>
  </si>
  <si>
    <t>Ф.F7r разд.3 стл.23 стр.188&lt;=Ф.F7r разд.3 стл.21 стр.188</t>
  </si>
  <si>
    <t>Ф.F7r разд.3 стл.23 стр.189&lt;=Ф.F7r разд.3 стл.21 стр.189</t>
  </si>
  <si>
    <t>Ф.F7r разд.3 стл.23 стр.19&lt;=Ф.F7r разд.3 стл.21 стр.19</t>
  </si>
  <si>
    <t>Ф.F7r разд.3 стл.23 стр.190&lt;=Ф.F7r разд.3 стл.21 стр.190</t>
  </si>
  <si>
    <t>Ф.F7r разд.3 стл.23 стр.191&lt;=Ф.F7r разд.3 стл.21 стр.191</t>
  </si>
  <si>
    <t>Ф.F7r разд.3 стл.23 стр.192&lt;=Ф.F7r разд.3 стл.21 стр.192</t>
  </si>
  <si>
    <t>Ф.F7r разд.3 стл.23 стр.193&lt;=Ф.F7r разд.3 стл.21 стр.193</t>
  </si>
  <si>
    <t>Ф.F7r разд.3 стл.23 стр.194&lt;=Ф.F7r разд.3 стл.21 стр.194</t>
  </si>
  <si>
    <t>Ф.F7r разд.3 стл.23 стр.195&lt;=Ф.F7r разд.3 стл.21 стр.195</t>
  </si>
  <si>
    <t>Ф.F7r разд.3 стл.23 стр.196&lt;=Ф.F7r разд.3 стл.21 стр.196</t>
  </si>
  <si>
    <t>Ф.F7r разд.3 стл.23 стр.197&lt;=Ф.F7r разд.3 стл.21 стр.197</t>
  </si>
  <si>
    <t>Ф.F7r разд.3 стл.23 стр.198&lt;=Ф.F7r разд.3 стл.21 стр.198</t>
  </si>
  <si>
    <t>Ф.F7r разд.3 стл.23 стр.199&lt;=Ф.F7r разд.3 стл.21 стр.199</t>
  </si>
  <si>
    <t>Ф.F7r разд.3 стл.23 стр.2&lt;=Ф.F7r разд.3 стл.21 стр.2</t>
  </si>
  <si>
    <t>Ф.F7r разд.3 стл.23 стр.20&lt;=Ф.F7r разд.3 стл.21 стр.20</t>
  </si>
  <si>
    <t>Ф.F7r разд.3 стл.23 стр.200&lt;=Ф.F7r разд.3 стл.21 стр.200</t>
  </si>
  <si>
    <t>Ф.F7r разд.3 стл.23 стр.201&lt;=Ф.F7r разд.3 стл.21 стр.201</t>
  </si>
  <si>
    <t>Ф.F7r разд.3 стл.23 стр.202&lt;=Ф.F7r разд.3 стл.21 стр.202</t>
  </si>
  <si>
    <t>Ф.F7r разд.3 стл.23 стр.203&lt;=Ф.F7r разд.3 стл.21 стр.203</t>
  </si>
  <si>
    <t>Ф.F7r разд.3 стл.23 стр.204&lt;=Ф.F7r разд.3 стл.21 стр.204</t>
  </si>
  <si>
    <t>Ф.F7r разд.3 стл.23 стр.205&lt;=Ф.F7r разд.3 стл.21 стр.205</t>
  </si>
  <si>
    <t>Ф.F7r разд.3 стл.23 стр.206&lt;=Ф.F7r разд.3 стл.21 стр.206</t>
  </si>
  <si>
    <t>Ф.F7r разд.3 стл.23 стр.207&lt;=Ф.F7r разд.3 стл.21 стр.207</t>
  </si>
  <si>
    <t>Ф.F7r разд.3 стл.23 стр.208&lt;=Ф.F7r разд.3 стл.21 стр.208</t>
  </si>
  <si>
    <t>Ф.F7r разд.3 стл.23 стр.209&lt;=Ф.F7r разд.3 стл.21 стр.209</t>
  </si>
  <si>
    <t>Ф.F7r разд.3 стл.23 стр.21&lt;=Ф.F7r разд.3 стл.21 стр.21</t>
  </si>
  <si>
    <t>Ф.F7r разд.3 стл.23 стр.210&lt;=Ф.F7r разд.3 стл.21 стр.210</t>
  </si>
  <si>
    <t>Ф.F7r разд.3 стл.23 стр.211&lt;=Ф.F7r разд.3 стл.21 стр.211</t>
  </si>
  <si>
    <t>Ф.F7r разд.3 стл.23 стр.212&lt;=Ф.F7r разд.3 стл.21 стр.212</t>
  </si>
  <si>
    <t>Ф.F7r разд.3 стл.23 стр.213&lt;=Ф.F7r разд.3 стл.21 стр.213</t>
  </si>
  <si>
    <t>Ф.F7r разд.3 стл.23 стр.214&lt;=Ф.F7r разд.3 стл.21 стр.214</t>
  </si>
  <si>
    <t>Ф.F7r разд.3 стл.23 стр.215&lt;=Ф.F7r разд.3 стл.21 стр.215</t>
  </si>
  <si>
    <t>Ф.F7r разд.3 стл.23 стр.216&lt;=Ф.F7r разд.3 стл.21 стр.216</t>
  </si>
  <si>
    <t>Ф.F7r разд.3 стл.23 стр.217&lt;=Ф.F7r разд.3 стл.21 стр.217</t>
  </si>
  <si>
    <t>Ф.F7r разд.3 стл.23 стр.218&lt;=Ф.F7r разд.3 стл.21 стр.218</t>
  </si>
  <si>
    <t>Ф.F7r разд.3 стл.23 стр.219&lt;=Ф.F7r разд.3 стл.21 стр.219</t>
  </si>
  <si>
    <t>Ф.F7r разд.3 стл.23 стр.22&lt;=Ф.F7r разд.3 стл.21 стр.22</t>
  </si>
  <si>
    <t>Ф.F7r разд.3 стл.23 стр.220&lt;=Ф.F7r разд.3 стл.21 стр.220</t>
  </si>
  <si>
    <t>Ф.F7r разд.3 стл.23 стр.221&lt;=Ф.F7r разд.3 стл.21 стр.221</t>
  </si>
  <si>
    <t>Ф.F7r разд.3 стл.23 стр.222&lt;=Ф.F7r разд.3 стл.21 стр.222</t>
  </si>
  <si>
    <t>Ф.F7r разд.3 стл.23 стр.223&lt;=Ф.F7r разд.3 стл.21 стр.223</t>
  </si>
  <si>
    <t>Ф.F7r разд.3 стл.23 стр.224&lt;=Ф.F7r разд.3 стл.21 стр.224</t>
  </si>
  <si>
    <t>Ф.F7r разд.3 стл.23 стр.225&lt;=Ф.F7r разд.3 стл.21 стр.225</t>
  </si>
  <si>
    <t>Ф.F7r разд.3 стл.23 стр.226&lt;=Ф.F7r разд.3 стл.21 стр.226</t>
  </si>
  <si>
    <t>Ф.F7r разд.3 стл.23 стр.227&lt;=Ф.F7r разд.3 стл.21 стр.227</t>
  </si>
  <si>
    <t>Ф.F7r разд.3 стл.23 стр.228&lt;=Ф.F7r разд.3 стл.21 стр.228</t>
  </si>
  <si>
    <t>Ф.F7r разд.3 стл.23 стр.229&lt;=Ф.F7r разд.3 стл.21 стр.229</t>
  </si>
  <si>
    <t>Ф.F7r разд.3 стл.23 стр.23&lt;=Ф.F7r разд.3 стл.21 стр.23</t>
  </si>
  <si>
    <t>Ф.F7r разд.3 стл.23 стр.230&lt;=Ф.F7r разд.3 стл.21 стр.230</t>
  </si>
  <si>
    <t>Ф.F7r разд.3 стл.23 стр.231&lt;=Ф.F7r разд.3 стл.21 стр.231</t>
  </si>
  <si>
    <t>Ф.F7r разд.3 стл.23 стр.232&lt;=Ф.F7r разд.3 стл.21 стр.232</t>
  </si>
  <si>
    <t>Ф.F7r разд.3 стл.23 стр.233&lt;=Ф.F7r разд.3 стл.21 стр.233</t>
  </si>
  <si>
    <t>Ф.F7r разд.3 стл.23 стр.234&lt;=Ф.F7r разд.3 стл.21 стр.234</t>
  </si>
  <si>
    <t>Ф.F7r разд.3 стл.23 стр.235&lt;=Ф.F7r разд.3 стл.21 стр.235</t>
  </si>
  <si>
    <t>Ф.F7r разд.3 стл.23 стр.236&lt;=Ф.F7r разд.3 стл.21 стр.236</t>
  </si>
  <si>
    <t>Ф.F7r разд.3 стл.23 стр.237&lt;=Ф.F7r разд.3 стл.21 стр.237</t>
  </si>
  <si>
    <t>Ф.F7r разд.3 стл.23 стр.238&lt;=Ф.F7r разд.3 стл.21 стр.238</t>
  </si>
  <si>
    <t>Ф.F7r разд.3 стл.23 стр.239&lt;=Ф.F7r разд.3 стл.21 стр.239</t>
  </si>
  <si>
    <t>Ф.F7r разд.3 стл.23 стр.24&lt;=Ф.F7r разд.3 стл.21 стр.24</t>
  </si>
  <si>
    <t>Ф.F7r разд.3 стл.23 стр.240&lt;=Ф.F7r разд.3 стл.21 стр.240</t>
  </si>
  <si>
    <t>Ф.F7r разд.3 стл.23 стр.241&lt;=Ф.F7r разд.3 стл.21 стр.241</t>
  </si>
  <si>
    <t>Ф.F7r разд.3 стл.23 стр.242&lt;=Ф.F7r разд.3 стл.21 стр.242</t>
  </si>
  <si>
    <t>Ф.F7r разд.3 стл.23 стр.243&lt;=Ф.F7r разд.3 стл.21 стр.243</t>
  </si>
  <si>
    <t>Ф.F7r разд.3 стл.23 стр.244&lt;=Ф.F7r разд.3 стл.21 стр.244</t>
  </si>
  <si>
    <t>Ф.F7r разд.3 стл.23 стр.245&lt;=Ф.F7r разд.3 стл.21 стр.245</t>
  </si>
  <si>
    <t>Ф.F7r разд.3 стл.23 стр.246&lt;=Ф.F7r разд.3 стл.21 стр.246</t>
  </si>
  <si>
    <t>Ф.F7r разд.3 стл.23 стр.247&lt;=Ф.F7r разд.3 стл.21 стр.247</t>
  </si>
  <si>
    <t>Ф.F7r разд.3 стл.23 стр.25&lt;=Ф.F7r разд.3 стл.21 стр.25</t>
  </si>
  <si>
    <t>Ф.F7r разд.3 стл.23 стр.26&lt;=Ф.F7r разд.3 стл.21 стр.26</t>
  </si>
  <si>
    <t>Ф.F7r разд.3 стл.23 стр.27&lt;=Ф.F7r разд.3 стл.21 стр.27</t>
  </si>
  <si>
    <t>Ф.F7r разд.3 стл.23 стр.28&lt;=Ф.F7r разд.3 стл.21 стр.28</t>
  </si>
  <si>
    <t>Ф.F7r разд.3 стл.23 стр.29&lt;=Ф.F7r разд.3 стл.21 стр.29</t>
  </si>
  <si>
    <t>Ф.F7r разд.3 стл.23 стр.3&lt;=Ф.F7r разд.3 стл.21 стр.3</t>
  </si>
  <si>
    <t>Ф.F7r разд.3 стл.23 стр.30&lt;=Ф.F7r разд.3 стл.21 стр.30</t>
  </si>
  <si>
    <t>Ф.F7r разд.3 стл.23 стр.31&lt;=Ф.F7r разд.3 стл.21 стр.31</t>
  </si>
  <si>
    <t>Ф.F7r разд.3 стл.23 стр.32&lt;=Ф.F7r разд.3 стл.21 стр.32</t>
  </si>
  <si>
    <t>Ф.F7r разд.3 стл.23 стр.33&lt;=Ф.F7r разд.3 стл.21 стр.33</t>
  </si>
  <si>
    <t>Ф.F7r разд.3 стл.23 стр.34&lt;=Ф.F7r разд.3 стл.21 стр.34</t>
  </si>
  <si>
    <t>Ф.F7r разд.3 стл.23 стр.35&lt;=Ф.F7r разд.3 стл.21 стр.35</t>
  </si>
  <si>
    <t>Ф.F7r разд.3 стл.23 стр.36&lt;=Ф.F7r разд.3 стл.21 стр.36</t>
  </si>
  <si>
    <t>Ф.F7r разд.3 стл.23 стр.37&lt;=Ф.F7r разд.3 стл.21 стр.37</t>
  </si>
  <si>
    <t>Ф.F7r разд.3 стл.23 стр.38&lt;=Ф.F7r разд.3 стл.21 стр.38</t>
  </si>
  <si>
    <t>Ф.F7r разд.3 стл.23 стр.39&lt;=Ф.F7r разд.3 стл.21 стр.39</t>
  </si>
  <si>
    <t>Ф.F7r разд.3 стл.23 стр.4&lt;=Ф.F7r разд.3 стл.21 стр.4</t>
  </si>
  <si>
    <t>Ф.F7r разд.3 стл.23 стр.40&lt;=Ф.F7r разд.3 стл.21 стр.40</t>
  </si>
  <si>
    <t>Ф.F7r разд.3 стл.23 стр.41&lt;=Ф.F7r разд.3 стл.21 стр.41</t>
  </si>
  <si>
    <t>Ф.F7r разд.3 стл.23 стр.42&lt;=Ф.F7r разд.3 стл.21 стр.42</t>
  </si>
  <si>
    <t>Ф.F7r разд.3 стл.23 стр.43&lt;=Ф.F7r разд.3 стл.21 стр.43</t>
  </si>
  <si>
    <t>Ф.F7r разд.3 стл.23 стр.44&lt;=Ф.F7r разд.3 стл.21 стр.44</t>
  </si>
  <si>
    <t>Ф.F7r разд.3 стл.23 стр.45&lt;=Ф.F7r разд.3 стл.21 стр.45</t>
  </si>
  <si>
    <t>Ф.F7r разд.3 стл.23 стр.46&lt;=Ф.F7r разд.3 стл.21 стр.46</t>
  </si>
  <si>
    <t>Ф.F7r разд.3 стл.23 стр.47&lt;=Ф.F7r разд.3 стл.21 стр.47</t>
  </si>
  <si>
    <t>Ф.F7r разд.3 стл.23 стр.48&lt;=Ф.F7r разд.3 стл.21 стр.48</t>
  </si>
  <si>
    <t>Ф.F7r разд.3 стл.23 стр.49&lt;=Ф.F7r разд.3 стл.21 стр.49</t>
  </si>
  <si>
    <t>Ф.F7r разд.3 стл.23 стр.5&lt;=Ф.F7r разд.3 стл.21 стр.5</t>
  </si>
  <si>
    <t>Ф.F7r разд.3 стл.23 стр.50&lt;=Ф.F7r разд.3 стл.21 стр.50</t>
  </si>
  <si>
    <t>Ф.F7r разд.3 стл.23 стр.51&lt;=Ф.F7r разд.3 стл.21 стр.51</t>
  </si>
  <si>
    <t>Ф.F7r разд.3 стл.23 стр.52&lt;=Ф.F7r разд.3 стл.21 стр.52</t>
  </si>
  <si>
    <t>Ф.F7r разд.3 стл.23 стр.53&lt;=Ф.F7r разд.3 стл.21 стр.53</t>
  </si>
  <si>
    <t>Ф.F7r разд.3 стл.23 стр.54&lt;=Ф.F7r разд.3 стл.21 стр.54</t>
  </si>
  <si>
    <t>Ф.F7r разд.3 стл.23 стр.55&lt;=Ф.F7r разд.3 стл.21 стр.55</t>
  </si>
  <si>
    <t>Ф.F7r разд.3 стл.23 стр.56&lt;=Ф.F7r разд.3 стл.21 стр.56</t>
  </si>
  <si>
    <t>Ф.F7r разд.3 стл.23 стр.57&lt;=Ф.F7r разд.3 стл.21 стр.57</t>
  </si>
  <si>
    <t>Ф.F7r разд.3 стл.23 стр.58&lt;=Ф.F7r разд.3 стл.21 стр.58</t>
  </si>
  <si>
    <t>Ф.F7r разд.3 стл.23 стр.59&lt;=Ф.F7r разд.3 стл.21 стр.59</t>
  </si>
  <si>
    <t>Ф.F7r разд.3 стл.23 стр.6&lt;=Ф.F7r разд.3 стл.21 стр.6</t>
  </si>
  <si>
    <t>Ф.F7r разд.3 стл.23 стр.60&lt;=Ф.F7r разд.3 стл.21 стр.60</t>
  </si>
  <si>
    <t>Ф.F7r разд.3 стл.23 стр.61&lt;=Ф.F7r разд.3 стл.21 стр.61</t>
  </si>
  <si>
    <t>Ф.F7r разд.3 стл.23 стр.62&lt;=Ф.F7r разд.3 стл.21 стр.62</t>
  </si>
  <si>
    <t>Ф.F7r разд.3 стл.23 стр.63&lt;=Ф.F7r разд.3 стл.21 стр.63</t>
  </si>
  <si>
    <t>Ф.F7r разд.3 стл.23 стр.64&lt;=Ф.F7r разд.3 стл.21 стр.64</t>
  </si>
  <si>
    <t>Ф.F7r разд.3 стл.23 стр.65&lt;=Ф.F7r разд.3 стл.21 стр.65</t>
  </si>
  <si>
    <t>Ф.F7r разд.3 стл.23 стр.66&lt;=Ф.F7r разд.3 стл.21 стр.66</t>
  </si>
  <si>
    <t>Ф.F7r разд.3 стл.23 стр.67&lt;=Ф.F7r разд.3 стл.21 стр.67</t>
  </si>
  <si>
    <t>Ф.F7r разд.3 стл.23 стр.68&lt;=Ф.F7r разд.3 стл.21 стр.68</t>
  </si>
  <si>
    <t>Ф.F7r разд.3 стл.23 стр.69&lt;=Ф.F7r разд.3 стл.21 стр.69</t>
  </si>
  <si>
    <t>Ф.F7r разд.3 стл.23 стр.7&lt;=Ф.F7r разд.3 стл.21 стр.7</t>
  </si>
  <si>
    <t>Ф.F7r разд.3 стл.23 стр.70&lt;=Ф.F7r разд.3 стл.21 стр.70</t>
  </si>
  <si>
    <t>Ф.F7r разд.3 стл.23 стр.71&lt;=Ф.F7r разд.3 стл.21 стр.71</t>
  </si>
  <si>
    <t>Ф.F7r разд.3 стл.23 стр.72&lt;=Ф.F7r разд.3 стл.21 стр.72</t>
  </si>
  <si>
    <t>Ф.F7r разд.3 стл.23 стр.73&lt;=Ф.F7r разд.3 стл.21 стр.73</t>
  </si>
  <si>
    <t>Ф.F7r разд.3 стл.23 стр.74&lt;=Ф.F7r разд.3 стл.21 стр.74</t>
  </si>
  <si>
    <t>Ф.F7r разд.3 стл.23 стр.75&lt;=Ф.F7r разд.3 стл.21 стр.75</t>
  </si>
  <si>
    <t>Ф.F7r разд.3 стл.23 стр.76&lt;=Ф.F7r разд.3 стл.21 стр.76</t>
  </si>
  <si>
    <t>Ф.F7r разд.3 стл.23 стр.77&lt;=Ф.F7r разд.3 стл.21 стр.77</t>
  </si>
  <si>
    <t>Ф.F7r разд.3 стл.23 стр.78&lt;=Ф.F7r разд.3 стл.21 стр.78</t>
  </si>
  <si>
    <t>Ф.F7r разд.3 стл.23 стр.79&lt;=Ф.F7r разд.3 стл.21 стр.79</t>
  </si>
  <si>
    <t>Ф.F7r разд.3 стл.23 стр.8&lt;=Ф.F7r разд.3 стл.21 стр.8</t>
  </si>
  <si>
    <t>Ф.F7r разд.3 стл.23 стр.80&lt;=Ф.F7r разд.3 стл.21 стр.80</t>
  </si>
  <si>
    <t>Ф.F7r разд.3 стл.23 стр.81&lt;=Ф.F7r разд.3 стл.21 стр.81</t>
  </si>
  <si>
    <t>Ф.F7r разд.3 стл.23 стр.82&lt;=Ф.F7r разд.3 стл.21 стр.82</t>
  </si>
  <si>
    <t>Ф.F7r разд.3 стл.23 стр.83&lt;=Ф.F7r разд.3 стл.21 стр.83</t>
  </si>
  <si>
    <t>Ф.F7r разд.3 стл.23 стр.84&lt;=Ф.F7r разд.3 стл.21 стр.84</t>
  </si>
  <si>
    <t>Ф.F7r разд.3 стл.23 стр.85&lt;=Ф.F7r разд.3 стл.21 стр.85</t>
  </si>
  <si>
    <t>Ф.F7r разд.3 стл.23 стр.86&lt;=Ф.F7r разд.3 стл.21 стр.86</t>
  </si>
  <si>
    <t>Ф.F7r разд.3 стл.23 стр.87&lt;=Ф.F7r разд.3 стл.21 стр.87</t>
  </si>
  <si>
    <t>Ф.F7r разд.3 стл.23 стр.88&lt;=Ф.F7r разд.3 стл.21 стр.88</t>
  </si>
  <si>
    <t>Ф.F7r разд.3 стл.23 стр.89&lt;=Ф.F7r разд.3 стл.21 стр.89</t>
  </si>
  <si>
    <t>Ф.F7r разд.3 стл.23 стр.9&lt;=Ф.F7r разд.3 стл.21 стр.9</t>
  </si>
  <si>
    <t>Ф.F7r разд.3 стл.23 стр.90&lt;=Ф.F7r разд.3 стл.21 стр.90</t>
  </si>
  <si>
    <t>Ф.F7r разд.3 стл.23 стр.91&lt;=Ф.F7r разд.3 стл.21 стр.91</t>
  </si>
  <si>
    <t>Ф.F7r разд.3 стл.23 стр.92&lt;=Ф.F7r разд.3 стл.21 стр.92</t>
  </si>
  <si>
    <t>Ф.F7r разд.3 стл.23 стр.93&lt;=Ф.F7r разд.3 стл.21 стр.93</t>
  </si>
  <si>
    <t>Ф.F7r разд.3 стл.23 стр.94&lt;=Ф.F7r разд.3 стл.21 стр.94</t>
  </si>
  <si>
    <t>Ф.F7r разд.3 стл.23 стр.95&lt;=Ф.F7r разд.3 стл.21 стр.95</t>
  </si>
  <si>
    <t>Ф.F7r разд.3 стл.23 стр.96&lt;=Ф.F7r разд.3 стл.21 стр.96</t>
  </si>
  <si>
    <t>Ф.F7r разд.3 стл.23 стр.97&lt;=Ф.F7r разд.3 стл.21 стр.97</t>
  </si>
  <si>
    <t>Ф.F7r разд.3 стл.23 стр.98&lt;=Ф.F7r разд.3 стл.21 стр.98</t>
  </si>
  <si>
    <t>Ф.F7r разд.3 стл.23 стр.99&lt;=Ф.F7r разд.3 стл.21 стр.99</t>
  </si>
  <si>
    <t>Ф.F7r разд.4 стл.23 стр.1&lt;=Ф.F7r разд.4 стл.21 стр.1</t>
  </si>
  <si>
    <t>Ф.F7r разд.4 стл.23 стр.10&lt;=Ф.F7r разд.4 стл.21 стр.10</t>
  </si>
  <si>
    <t>Ф.F7r разд.4 стл.23 стр.100&lt;=Ф.F7r разд.4 стл.21 стр.100</t>
  </si>
  <si>
    <t>Ф.F7r разд.4 стл.23 стр.101&lt;=Ф.F7r разд.4 стл.21 стр.101</t>
  </si>
  <si>
    <t>Ф.F7r разд.4 стл.23 стр.102&lt;=Ф.F7r разд.4 стл.21 стр.102</t>
  </si>
  <si>
    <t>Ф.F7r разд.4 стл.23 стр.103&lt;=Ф.F7r разд.4 стл.21 стр.103</t>
  </si>
  <si>
    <t>Ф.F7r разд.4 стл.23 стр.104&lt;=Ф.F7r разд.4 стл.21 стр.104</t>
  </si>
  <si>
    <t>Ф.F7r разд.4 стл.23 стр.105&lt;=Ф.F7r разд.4 стл.21 стр.105</t>
  </si>
  <si>
    <t>Ф.F7r разд.4 стл.23 стр.106&lt;=Ф.F7r разд.4 стл.21 стр.106</t>
  </si>
  <si>
    <t>Ф.F7r разд.4 стл.23 стр.107&lt;=Ф.F7r разд.4 стл.21 стр.107</t>
  </si>
  <si>
    <t>Ф.F7r разд.4 стл.23 стр.108&lt;=Ф.F7r разд.4 стл.21 стр.108</t>
  </si>
  <si>
    <t>Ф.F7r разд.4 стл.23 стр.109&lt;=Ф.F7r разд.4 стл.21 стр.109</t>
  </si>
  <si>
    <t>Ф.F7r разд.4 стл.23 стр.11&lt;=Ф.F7r разд.4 стл.21 стр.11</t>
  </si>
  <si>
    <t>Ф.F7r разд.4 стл.23 стр.110&lt;=Ф.F7r разд.4 стл.21 стр.110</t>
  </si>
  <si>
    <t>Ф.F7r разд.4 стл.23 стр.111&lt;=Ф.F7r разд.4 стл.21 стр.111</t>
  </si>
  <si>
    <t>Ф.F7r разд.4 стл.23 стр.112&lt;=Ф.F7r разд.4 стл.21 стр.112</t>
  </si>
  <si>
    <t>Ф.F7r разд.4 стл.23 стр.113&lt;=Ф.F7r разд.4 стл.21 стр.113</t>
  </si>
  <si>
    <t>Ф.F7r разд.4 стл.23 стр.114&lt;=Ф.F7r разд.4 стл.21 стр.114</t>
  </si>
  <si>
    <t>Ф.F7r разд.4 стл.23 стр.115&lt;=Ф.F7r разд.4 стл.21 стр.115</t>
  </si>
  <si>
    <t>Ф.F7r разд.4 стл.23 стр.116&lt;=Ф.F7r разд.4 стл.21 стр.116</t>
  </si>
  <si>
    <t>Ф.F7r разд.4 стл.23 стр.117&lt;=Ф.F7r разд.4 стл.21 стр.117</t>
  </si>
  <si>
    <t>Ф.F7r разд.4 стл.23 стр.118&lt;=Ф.F7r разд.4 стл.21 стр.118</t>
  </si>
  <si>
    <t>Ф.F7r разд.4 стл.23 стр.119&lt;=Ф.F7r разд.4 стл.21 стр.119</t>
  </si>
  <si>
    <t>Ф.F7r разд.4 стл.23 стр.12&lt;=Ф.F7r разд.4 стл.21 стр.12</t>
  </si>
  <si>
    <t>Ф.F7r разд.4 стл.23 стр.120&lt;=Ф.F7r разд.4 стл.21 стр.120</t>
  </si>
  <si>
    <t>Ф.F7r разд.4 стл.23 стр.121&lt;=Ф.F7r разд.4 стл.21 стр.121</t>
  </si>
  <si>
    <t>Ф.F7r разд.4 стл.23 стр.122&lt;=Ф.F7r разд.4 стл.21 стр.122</t>
  </si>
  <si>
    <t>Ф.F7r разд.4 стл.23 стр.123&lt;=Ф.F7r разд.4 стл.21 стр.123</t>
  </si>
  <si>
    <t>Ф.F7r разд.4 стл.23 стр.124&lt;=Ф.F7r разд.4 стл.21 стр.124</t>
  </si>
  <si>
    <t>Ф.F7r разд.4 стл.23 стр.125&lt;=Ф.F7r разд.4 стл.21 стр.125</t>
  </si>
  <si>
    <t>Ф.F7r разд.4 стл.23 стр.126&lt;=Ф.F7r разд.4 стл.21 стр.126</t>
  </si>
  <si>
    <t>Ф.F7r разд.4 стл.23 стр.127&lt;=Ф.F7r разд.4 стл.21 стр.127</t>
  </si>
  <si>
    <t>Ф.F7r разд.4 стл.23 стр.128&lt;=Ф.F7r разд.4 стл.21 стр.128</t>
  </si>
  <si>
    <t>Ф.F7r разд.4 стл.23 стр.129&lt;=Ф.F7r разд.4 стл.21 стр.129</t>
  </si>
  <si>
    <t>Ф.F7r разд.4 стл.23 стр.13&lt;=Ф.F7r разд.4 стл.21 стр.13</t>
  </si>
  <si>
    <t>Ф.F7r разд.4 стл.23 стр.130&lt;=Ф.F7r разд.4 стл.21 стр.130</t>
  </si>
  <si>
    <t>Ф.F7r разд.4 стл.23 стр.131&lt;=Ф.F7r разд.4 стл.21 стр.131</t>
  </si>
  <si>
    <t>Ф.F7r разд.4 стл.23 стр.132&lt;=Ф.F7r разд.4 стл.21 стр.132</t>
  </si>
  <si>
    <t>Ф.F7r разд.4 стл.23 стр.133&lt;=Ф.F7r разд.4 стл.21 стр.133</t>
  </si>
  <si>
    <t>Ф.F7r разд.4 стл.23 стр.134&lt;=Ф.F7r разд.4 стл.21 стр.134</t>
  </si>
  <si>
    <t>Ф.F7r разд.4 стл.23 стр.135&lt;=Ф.F7r разд.4 стл.21 стр.135</t>
  </si>
  <si>
    <t>Ф.F7r разд.4 стл.23 стр.136&lt;=Ф.F7r разд.4 стл.21 стр.136</t>
  </si>
  <si>
    <t>Ф.F7r разд.4 стл.23 стр.137&lt;=Ф.F7r разд.4 стл.21 стр.137</t>
  </si>
  <si>
    <t>Ф.F7r разд.4 стл.23 стр.138&lt;=Ф.F7r разд.4 стл.21 стр.138</t>
  </si>
  <si>
    <t>Ф.F7r разд.4 стл.23 стр.139&lt;=Ф.F7r разд.4 стл.21 стр.139</t>
  </si>
  <si>
    <t>Ф.F7r разд.4 стл.23 стр.14&lt;=Ф.F7r разд.4 стл.21 стр.14</t>
  </si>
  <si>
    <t>Ф.F7r разд.4 стл.23 стр.140&lt;=Ф.F7r разд.4 стл.21 стр.140</t>
  </si>
  <si>
    <t>Ф.F7r разд.4 стл.23 стр.141&lt;=Ф.F7r разд.4 стл.21 стр.141</t>
  </si>
  <si>
    <t>Ф.F7r разд.4 стл.23 стр.142&lt;=Ф.F7r разд.4 стл.21 стр.142</t>
  </si>
  <si>
    <t>Ф.F7r разд.4 стл.23 стр.143&lt;=Ф.F7r разд.4 стл.21 стр.143</t>
  </si>
  <si>
    <t>Ф.F7r разд.4 стл.23 стр.144&lt;=Ф.F7r разд.4 стл.21 стр.144</t>
  </si>
  <si>
    <t>Ф.F7r разд.4 стл.23 стр.145&lt;=Ф.F7r разд.4 стл.21 стр.145</t>
  </si>
  <si>
    <t>Ф.F7r разд.4 стл.23 стр.146&lt;=Ф.F7r разд.4 стл.21 стр.146</t>
  </si>
  <si>
    <t>Ф.F7r разд.4 стл.23 стр.147&lt;=Ф.F7r разд.4 стл.21 стр.147</t>
  </si>
  <si>
    <t>Ф.F7r разд.4 стл.23 стр.148&lt;=Ф.F7r разд.4 стл.21 стр.148</t>
  </si>
  <si>
    <t>Ф.F7r разд.4 стл.23 стр.149&lt;=Ф.F7r разд.4 стл.21 стр.149</t>
  </si>
  <si>
    <t>Ф.F7r разд.4 стл.23 стр.15&lt;=Ф.F7r разд.4 стл.21 стр.15</t>
  </si>
  <si>
    <t>Ф.F7r разд.4 стл.23 стр.150&lt;=Ф.F7r разд.4 стл.21 стр.150</t>
  </si>
  <si>
    <t>Ф.F7r разд.4 стл.23 стр.151&lt;=Ф.F7r разд.4 стл.21 стр.151</t>
  </si>
  <si>
    <t>Ф.F7r разд.4 стл.23 стр.152&lt;=Ф.F7r разд.4 стл.21 стр.152</t>
  </si>
  <si>
    <t>Ф.F7r разд.4 стл.23 стр.153&lt;=Ф.F7r разд.4 стл.21 стр.153</t>
  </si>
  <si>
    <t>Ф.F7r разд.4 стл.23 стр.154&lt;=Ф.F7r разд.4 стл.21 стр.154</t>
  </si>
  <si>
    <t>Ф.F7r разд.4 стл.23 стр.155&lt;=Ф.F7r разд.4 стл.21 стр.155</t>
  </si>
  <si>
    <t>Ф.F7r разд.4 стл.23 стр.156&lt;=Ф.F7r разд.4 стл.21 стр.156</t>
  </si>
  <si>
    <t>Ф.F7r разд.4 стл.23 стр.157&lt;=Ф.F7r разд.4 стл.21 стр.157</t>
  </si>
  <si>
    <t>Ф.F7r разд.4 стл.23 стр.158&lt;=Ф.F7r разд.4 стл.21 стр.158</t>
  </si>
  <si>
    <t>Ф.F7r разд.4 стл.23 стр.159&lt;=Ф.F7r разд.4 стл.21 стр.159</t>
  </si>
  <si>
    <t>Ф.F7r разд.4 стл.23 стр.16&lt;=Ф.F7r разд.4 стл.21 стр.16</t>
  </si>
  <si>
    <t>Ф.F7r разд.4 стл.23 стр.160&lt;=Ф.F7r разд.4 стл.21 стр.160</t>
  </si>
  <si>
    <t>Ф.F7r разд.4 стл.23 стр.161&lt;=Ф.F7r разд.4 стл.21 стр.161</t>
  </si>
  <si>
    <t>Ф.F7r разд.4 стл.23 стр.162&lt;=Ф.F7r разд.4 стл.21 стр.162</t>
  </si>
  <si>
    <t>Ф.F7r разд.4 стл.23 стр.163&lt;=Ф.F7r разд.4 стл.21 стр.163</t>
  </si>
  <si>
    <t>Ф.F7r разд.4 стл.23 стр.164&lt;=Ф.F7r разд.4 стл.21 стр.164</t>
  </si>
  <si>
    <t>Ф.F7r разд.4 стл.23 стр.165&lt;=Ф.F7r разд.4 стл.21 стр.165</t>
  </si>
  <si>
    <t>Ф.F7r разд.4 стл.23 стр.166&lt;=Ф.F7r разд.4 стл.21 стр.166</t>
  </si>
  <si>
    <t>Ф.F7r разд.4 стл.23 стр.167&lt;=Ф.F7r разд.4 стл.21 стр.167</t>
  </si>
  <si>
    <t>Ф.F7r разд.4 стл.23 стр.168&lt;=Ф.F7r разд.4 стл.21 стр.168</t>
  </si>
  <si>
    <t>Ф.F7r разд.4 стл.23 стр.169&lt;=Ф.F7r разд.4 стл.21 стр.169</t>
  </si>
  <si>
    <t>Ф.F7r разд.4 стл.23 стр.17&lt;=Ф.F7r разд.4 стл.21 стр.17</t>
  </si>
  <si>
    <t>Ф.F7r разд.4 стл.23 стр.170&lt;=Ф.F7r разд.4 стл.21 стр.170</t>
  </si>
  <si>
    <t>Ф.F7r разд.4 стл.23 стр.171&lt;=Ф.F7r разд.4 стл.21 стр.171</t>
  </si>
  <si>
    <t>Ф.F7r разд.4 стл.23 стр.172&lt;=Ф.F7r разд.4 стл.21 стр.172</t>
  </si>
  <si>
    <t>Ф.F7r разд.4 стл.23 стр.173&lt;=Ф.F7r разд.4 стл.21 стр.173</t>
  </si>
  <si>
    <t>Ф.F7r разд.4 стл.23 стр.174&lt;=Ф.F7r разд.4 стл.21 стр.174</t>
  </si>
  <si>
    <t>Ф.F7r разд.4 стл.23 стр.175&lt;=Ф.F7r разд.4 стл.21 стр.175</t>
  </si>
  <si>
    <t>Ф.F7r разд.4 стл.23 стр.176&lt;=Ф.F7r разд.4 стл.21 стр.176</t>
  </si>
  <si>
    <t>Ф.F7r разд.4 стл.23 стр.177&lt;=Ф.F7r разд.4 стл.21 стр.177</t>
  </si>
  <si>
    <t>Ф.F7r разд.4 стл.23 стр.178&lt;=Ф.F7r разд.4 стл.21 стр.178</t>
  </si>
  <si>
    <t>Ф.F7r разд.4 стл.23 стр.179&lt;=Ф.F7r разд.4 стл.21 стр.179</t>
  </si>
  <si>
    <t>Ф.F7r разд.4 стл.23 стр.18&lt;=Ф.F7r разд.4 стл.21 стр.18</t>
  </si>
  <si>
    <t>Ф.F7r разд.4 стл.23 стр.180&lt;=Ф.F7r разд.4 стл.21 стр.180</t>
  </si>
  <si>
    <t>Ф.F7r разд.4 стл.23 стр.181&lt;=Ф.F7r разд.4 стл.21 стр.181</t>
  </si>
  <si>
    <t>Ф.F7r разд.4 стл.23 стр.182&lt;=Ф.F7r разд.4 стл.21 стр.182</t>
  </si>
  <si>
    <t>Ф.F7r разд.4 стл.23 стр.183&lt;=Ф.F7r разд.4 стл.21 стр.183</t>
  </si>
  <si>
    <t>Ф.F7r разд.4 стл.23 стр.184&lt;=Ф.F7r разд.4 стл.21 стр.184</t>
  </si>
  <si>
    <t>Ф.F7r разд.4 стл.23 стр.185&lt;=Ф.F7r разд.4 стл.21 стр.185</t>
  </si>
  <si>
    <t>Ф.F7r разд.4 стл.23 стр.186&lt;=Ф.F7r разд.4 стл.21 стр.186</t>
  </si>
  <si>
    <t>Ф.F7r разд.4 стл.23 стр.187&lt;=Ф.F7r разд.4 стл.21 стр.187</t>
  </si>
  <si>
    <t>Ф.F7r разд.4 стл.23 стр.188&lt;=Ф.F7r разд.4 стл.21 стр.188</t>
  </si>
  <si>
    <t>Ф.F7r разд.4 стл.23 стр.189&lt;=Ф.F7r разд.4 стл.21 стр.189</t>
  </si>
  <si>
    <t>Ф.F7r разд.4 стл.23 стр.19&lt;=Ф.F7r разд.4 стл.21 стр.19</t>
  </si>
  <si>
    <t>Ф.F7r разд.4 стл.23 стр.190&lt;=Ф.F7r разд.4 стл.21 стр.190</t>
  </si>
  <si>
    <t>Ф.F7r разд.4 стл.23 стр.191&lt;=Ф.F7r разд.4 стл.21 стр.191</t>
  </si>
  <si>
    <t>Ф.F7r разд.4 стл.23 стр.192&lt;=Ф.F7r разд.4 стл.21 стр.192</t>
  </si>
  <si>
    <t>Ф.F7r разд.4 стл.23 стр.193&lt;=Ф.F7r разд.4 стл.21 стр.193</t>
  </si>
  <si>
    <t>Ф.F7r разд.4 стл.23 стр.194&lt;=Ф.F7r разд.4 стл.21 стр.194</t>
  </si>
  <si>
    <t>Ф.F7r разд.4 стл.23 стр.195&lt;=Ф.F7r разд.4 стл.21 стр.195</t>
  </si>
  <si>
    <t>Ф.F7r разд.4 стл.23 стр.196&lt;=Ф.F7r разд.4 стл.21 стр.196</t>
  </si>
  <si>
    <t>Ф.F7r разд.4 стл.23 стр.197&lt;=Ф.F7r разд.4 стл.21 стр.197</t>
  </si>
  <si>
    <t>Ф.F7r разд.4 стл.23 стр.198&lt;=Ф.F7r разд.4 стл.21 стр.198</t>
  </si>
  <si>
    <t>Ф.F7r разд.4 стл.23 стр.199&lt;=Ф.F7r разд.4 стл.21 стр.199</t>
  </si>
  <si>
    <t>Ф.F7r разд.4 стл.23 стр.2&lt;=Ф.F7r разд.4 стл.21 стр.2</t>
  </si>
  <si>
    <t>Ф.F7r разд.4 стл.23 стр.20&lt;=Ф.F7r разд.4 стл.21 стр.20</t>
  </si>
  <si>
    <t>Ф.F7r разд.4 стл.23 стр.200&lt;=Ф.F7r разд.4 стл.21 стр.200</t>
  </si>
  <si>
    <t>Ф.F7r разд.4 стл.23 стр.201&lt;=Ф.F7r разд.4 стл.21 стр.201</t>
  </si>
  <si>
    <t>Ф.F7r разд.4 стл.23 стр.202&lt;=Ф.F7r разд.4 стл.21 стр.202</t>
  </si>
  <si>
    <t>Ф.F7r разд.4 стл.23 стр.203&lt;=Ф.F7r разд.4 стл.21 стр.203</t>
  </si>
  <si>
    <t>Ф.F7r разд.4 стл.23 стр.204&lt;=Ф.F7r разд.4 стл.21 стр.204</t>
  </si>
  <si>
    <t>Ф.F7r разд.4 стл.23 стр.205&lt;=Ф.F7r разд.4 стл.21 стр.205</t>
  </si>
  <si>
    <t>Ф.F7r разд.4 стл.23 стр.206&lt;=Ф.F7r разд.4 стл.21 стр.206</t>
  </si>
  <si>
    <t>Ф.F7r разд.4 стл.23 стр.207&lt;=Ф.F7r разд.4 стл.21 стр.207</t>
  </si>
  <si>
    <t>Ф.F7r разд.4 стл.23 стр.208&lt;=Ф.F7r разд.4 стл.21 стр.208</t>
  </si>
  <si>
    <t>Ф.F7r разд.4 стл.23 стр.209&lt;=Ф.F7r разд.4 стл.21 стр.209</t>
  </si>
  <si>
    <t>Ф.F7r разд.4 стл.23 стр.21&lt;=Ф.F7r разд.4 стл.21 стр.21</t>
  </si>
  <si>
    <t>Ф.F7r разд.4 стл.23 стр.210&lt;=Ф.F7r разд.4 стл.21 стр.210</t>
  </si>
  <si>
    <t>Ф.F7r разд.4 стл.23 стр.211&lt;=Ф.F7r разд.4 стл.21 стр.211</t>
  </si>
  <si>
    <t>Ф.F7r разд.4 стл.23 стр.212&lt;=Ф.F7r разд.4 стл.21 стр.212</t>
  </si>
  <si>
    <t>Ф.F7r разд.4 стл.23 стр.213&lt;=Ф.F7r разд.4 стл.21 стр.213</t>
  </si>
  <si>
    <t>Ф.F7r разд.4 стл.23 стр.214&lt;=Ф.F7r разд.4 стл.21 стр.214</t>
  </si>
  <si>
    <t>Ф.F7r разд.4 стл.23 стр.215&lt;=Ф.F7r разд.4 стл.21 стр.215</t>
  </si>
  <si>
    <t>Ф.F7r разд.4 стл.23 стр.216&lt;=Ф.F7r разд.4 стл.21 стр.216</t>
  </si>
  <si>
    <t>Ф.F7r разд.4 стл.23 стр.217&lt;=Ф.F7r разд.4 стл.21 стр.217</t>
  </si>
  <si>
    <t>Ф.F7r разд.4 стл.23 стр.218&lt;=Ф.F7r разд.4 стл.21 стр.218</t>
  </si>
  <si>
    <t>Ф.F7r разд.4 стл.23 стр.219&lt;=Ф.F7r разд.4 стл.21 стр.219</t>
  </si>
  <si>
    <t>Ф.F7r разд.4 стл.23 стр.22&lt;=Ф.F7r разд.4 стл.21 стр.22</t>
  </si>
  <si>
    <t>Ф.F7r разд.4 стл.23 стр.220&lt;=Ф.F7r разд.4 стл.21 стр.220</t>
  </si>
  <si>
    <t>Ф.F7r разд.4 стл.23 стр.221&lt;=Ф.F7r разд.4 стл.21 стр.221</t>
  </si>
  <si>
    <t>Ф.F7r разд.4 стл.23 стр.222&lt;=Ф.F7r разд.4 стл.21 стр.222</t>
  </si>
  <si>
    <t>Ф.F7r разд.4 стл.23 стр.223&lt;=Ф.F7r разд.4 стл.21 стр.223</t>
  </si>
  <si>
    <t>Ф.F7r разд.4 стл.23 стр.224&lt;=Ф.F7r разд.4 стл.21 стр.224</t>
  </si>
  <si>
    <t>Ф.F7r разд.4 стл.23 стр.225&lt;=Ф.F7r разд.4 стл.21 стр.225</t>
  </si>
  <si>
    <t>Ф.F7r разд.4 стл.23 стр.226&lt;=Ф.F7r разд.4 стл.21 стр.226</t>
  </si>
  <si>
    <t>Ф.F7r разд.4 стл.23 стр.227&lt;=Ф.F7r разд.4 стл.21 стр.227</t>
  </si>
  <si>
    <t>Ф.F7r разд.4 стл.23 стр.228&lt;=Ф.F7r разд.4 стл.21 стр.228</t>
  </si>
  <si>
    <t>Ф.F7r разд.4 стл.23 стр.229&lt;=Ф.F7r разд.4 стл.21 стр.229</t>
  </si>
  <si>
    <t>Ф.F7r разд.4 стл.23 стр.23&lt;=Ф.F7r разд.4 стл.21 стр.23</t>
  </si>
  <si>
    <t>Ф.F7r разд.4 стл.23 стр.230&lt;=Ф.F7r разд.4 стл.21 стр.230</t>
  </si>
  <si>
    <t>Ф.F7r разд.4 стл.23 стр.231&lt;=Ф.F7r разд.4 стл.21 стр.231</t>
  </si>
  <si>
    <t>Ф.F7r разд.4 стл.23 стр.232&lt;=Ф.F7r разд.4 стл.21 стр.232</t>
  </si>
  <si>
    <t>Ф.F7r разд.4 стл.23 стр.233&lt;=Ф.F7r разд.4 стл.21 стр.233</t>
  </si>
  <si>
    <t>Ф.F7r разд.4 стл.23 стр.234&lt;=Ф.F7r разд.4 стл.21 стр.234</t>
  </si>
  <si>
    <t>Ф.F7r разд.4 стл.23 стр.235&lt;=Ф.F7r разд.4 стл.21 стр.235</t>
  </si>
  <si>
    <t>Ф.F7r разд.4 стл.23 стр.236&lt;=Ф.F7r разд.4 стл.21 стр.236</t>
  </si>
  <si>
    <t>Ф.F7r разд.4 стл.23 стр.237&lt;=Ф.F7r разд.4 стл.21 стр.237</t>
  </si>
  <si>
    <t>Ф.F7r разд.4 стл.23 стр.238&lt;=Ф.F7r разд.4 стл.21 стр.238</t>
  </si>
  <si>
    <t>Ф.F7r разд.4 стл.23 стр.239&lt;=Ф.F7r разд.4 стл.21 стр.239</t>
  </si>
  <si>
    <t>Ф.F7r разд.4 стл.23 стр.24&lt;=Ф.F7r разд.4 стл.21 стр.24</t>
  </si>
  <si>
    <t>Ф.F7r разд.4 стл.23 стр.240&lt;=Ф.F7r разд.4 стл.21 стр.240</t>
  </si>
  <si>
    <t>Ф.F7r разд.4 стл.23 стр.241&lt;=Ф.F7r разд.4 стл.21 стр.241</t>
  </si>
  <si>
    <t>Ф.F7r разд.4 стл.23 стр.242&lt;=Ф.F7r разд.4 стл.21 стр.242</t>
  </si>
  <si>
    <t>Ф.F7r разд.4 стл.23 стр.243&lt;=Ф.F7r разд.4 стл.21 стр.243</t>
  </si>
  <si>
    <t>Ф.F7r разд.4 стл.23 стр.244&lt;=Ф.F7r разд.4 стл.21 стр.244</t>
  </si>
  <si>
    <t>Ф.F7r разд.4 стл.23 стр.245&lt;=Ф.F7r разд.4 стл.21 стр.245</t>
  </si>
  <si>
    <t>Ф.F7r разд.4 стл.23 стр.246&lt;=Ф.F7r разд.4 стл.21 стр.246</t>
  </si>
  <si>
    <t>Ф.F7r разд.4 стл.23 стр.247&lt;=Ф.F7r разд.4 стл.21 стр.247</t>
  </si>
  <si>
    <t>Ф.F7r разд.4 стл.23 стр.248&lt;=Ф.F7r разд.4 стл.21 стр.248</t>
  </si>
  <si>
    <t>Ф.F7r разд.4 стл.23 стр.249&lt;=Ф.F7r разд.4 стл.21 стр.249</t>
  </si>
  <si>
    <t>Ф.F7r разд.4 стл.23 стр.25&lt;=Ф.F7r разд.4 стл.21 стр.25</t>
  </si>
  <si>
    <t>Ф.F7r разд.4 стл.23 стр.250&lt;=Ф.F7r разд.4 стл.21 стр.250</t>
  </si>
  <si>
    <t>Ф.F7r разд.4 стл.23 стр.251&lt;=Ф.F7r разд.4 стл.21 стр.251</t>
  </si>
  <si>
    <t>Ф.F7r разд.4 стл.23 стр.252&lt;=Ф.F7r разд.4 стл.21 стр.252</t>
  </si>
  <si>
    <t>Ф.F7r разд.4 стл.23 стр.253&lt;=Ф.F7r разд.4 стл.21 стр.253</t>
  </si>
  <si>
    <t>Ф.F7r разд.4 стл.23 стр.254&lt;=Ф.F7r разд.4 стл.21 стр.254</t>
  </si>
  <si>
    <t>Ф.F7r разд.4 стл.23 стр.255&lt;=Ф.F7r разд.4 стл.21 стр.255</t>
  </si>
  <si>
    <t>Ф.F7r разд.4 стл.23 стр.256&lt;=Ф.F7r разд.4 стл.21 стр.256</t>
  </si>
  <si>
    <t>Ф.F7r разд.4 стл.23 стр.257&lt;=Ф.F7r разд.4 стл.21 стр.257</t>
  </si>
  <si>
    <t>Ф.F7r разд.4 стл.23 стр.258&lt;=Ф.F7r разд.4 стл.21 стр.258</t>
  </si>
  <si>
    <t>Ф.F7r разд.4 стл.23 стр.259&lt;=Ф.F7r разд.4 стл.21 стр.259</t>
  </si>
  <si>
    <t>Ф.F7r разд.4 стл.23 стр.26&lt;=Ф.F7r разд.4 стл.21 стр.26</t>
  </si>
  <si>
    <t>Ф.F7r разд.4 стл.23 стр.260&lt;=Ф.F7r разд.4 стл.21 стр.260</t>
  </si>
  <si>
    <t>Ф.F7r разд.4 стл.23 стр.261&lt;=Ф.F7r разд.4 стл.21 стр.261</t>
  </si>
  <si>
    <t>Ф.F7r разд.4 стл.23 стр.262&lt;=Ф.F7r разд.4 стл.21 стр.262</t>
  </si>
  <si>
    <t>Ф.F7r разд.4 стл.23 стр.263&lt;=Ф.F7r разд.4 стл.21 стр.263</t>
  </si>
  <si>
    <t>Ф.F7r разд.4 стл.23 стр.264&lt;=Ф.F7r разд.4 стл.21 стр.264</t>
  </si>
  <si>
    <t>Ф.F7r разд.4 стл.23 стр.265&lt;=Ф.F7r разд.4 стл.21 стр.265</t>
  </si>
  <si>
    <t>Ф.F7r разд.4 стл.23 стр.266&lt;=Ф.F7r разд.4 стл.21 стр.266</t>
  </si>
  <si>
    <t>Ф.F7r разд.4 стл.23 стр.267&lt;=Ф.F7r разд.4 стл.21 стр.267</t>
  </si>
  <si>
    <t>Ф.F7r разд.4 стл.23 стр.268&lt;=Ф.F7r разд.4 стл.21 стр.268</t>
  </si>
  <si>
    <t>Ф.F7r разд.4 стл.23 стр.269&lt;=Ф.F7r разд.4 стл.21 стр.269</t>
  </si>
  <si>
    <t>Ф.F7r разд.4 стл.23 стр.27&lt;=Ф.F7r разд.4 стл.21 стр.27</t>
  </si>
  <si>
    <t>Ф.F7r разд.4 стл.23 стр.270&lt;=Ф.F7r разд.4 стл.21 стр.270</t>
  </si>
  <si>
    <t>Ф.F7r разд.4 стл.23 стр.271&lt;=Ф.F7r разд.4 стл.21 стр.271</t>
  </si>
  <si>
    <t>Ф.F7r разд.4 стл.23 стр.272&lt;=Ф.F7r разд.4 стл.21 стр.272</t>
  </si>
  <si>
    <t>Ф.F7r разд.4 стл.23 стр.273&lt;=Ф.F7r разд.4 стл.21 стр.273</t>
  </si>
  <si>
    <t>Ф.F7r разд.4 стл.23 стр.274&lt;=Ф.F7r разд.4 стл.21 стр.274</t>
  </si>
  <si>
    <t>Ф.F7r разд.4 стл.23 стр.275&lt;=Ф.F7r разд.4 стл.21 стр.275</t>
  </si>
  <si>
    <t>Ф.F7r разд.4 стл.23 стр.276&lt;=Ф.F7r разд.4 стл.21 стр.276</t>
  </si>
  <si>
    <t>Ф.F7r разд.4 стл.23 стр.277&lt;=Ф.F7r разд.4 стл.21 стр.277</t>
  </si>
  <si>
    <t>Ф.F7r разд.4 стл.23 стр.278&lt;=Ф.F7r разд.4 стл.21 стр.278</t>
  </si>
  <si>
    <t>Ф.F7r разд.4 стл.23 стр.279&lt;=Ф.F7r разд.4 стл.21 стр.279</t>
  </si>
  <si>
    <t>Ф.F7r разд.4 стл.23 стр.28&lt;=Ф.F7r разд.4 стл.21 стр.28</t>
  </si>
  <si>
    <t>Ф.F7r разд.4 стл.23 стр.280&lt;=Ф.F7r разд.4 стл.21 стр.280</t>
  </si>
  <si>
    <t>Ф.F7r разд.4 стл.23 стр.281&lt;=Ф.F7r разд.4 стл.21 стр.281</t>
  </si>
  <si>
    <t>Ф.F7r разд.4 стл.23 стр.282&lt;=Ф.F7r разд.4 стл.21 стр.282</t>
  </si>
  <si>
    <t>Ф.F7r разд.4 стл.23 стр.283&lt;=Ф.F7r разд.4 стл.21 стр.283</t>
  </si>
  <si>
    <t>Ф.F7r разд.4 стл.23 стр.284&lt;=Ф.F7r разд.4 стл.21 стр.284</t>
  </si>
  <si>
    <t>Ф.F7r разд.4 стл.23 стр.285&lt;=Ф.F7r разд.4 стл.21 стр.285</t>
  </si>
  <si>
    <t>Ф.F7r разд.4 стл.23 стр.286&lt;=Ф.F7r разд.4 стл.21 стр.286</t>
  </si>
  <si>
    <t>Ф.F7r разд.4 стл.23 стр.287&lt;=Ф.F7r разд.4 стл.21 стр.287</t>
  </si>
  <si>
    <t>Ф.F7r разд.4 стл.23 стр.288&lt;=Ф.F7r разд.4 стл.21 стр.288</t>
  </si>
  <si>
    <t>Ф.F7r разд.4 стл.23 стр.289&lt;=Ф.F7r разд.4 стл.21 стр.289</t>
  </si>
  <si>
    <t>Ф.F7r разд.4 стл.23 стр.29&lt;=Ф.F7r разд.4 стл.21 стр.29</t>
  </si>
  <si>
    <t>Ф.F7r разд.4 стл.23 стр.290&lt;=Ф.F7r разд.4 стл.21 стр.290</t>
  </si>
  <si>
    <t>Ф.F7r разд.4 стл.23 стр.291&lt;=Ф.F7r разд.4 стл.21 стр.291</t>
  </si>
  <si>
    <t>Ф.F7r разд.4 стл.23 стр.292&lt;=Ф.F7r разд.4 стл.21 стр.292</t>
  </si>
  <si>
    <t>Ф.F7r разд.4 стл.23 стр.293&lt;=Ф.F7r разд.4 стл.21 стр.293</t>
  </si>
  <si>
    <t>Ф.F7r разд.4 стл.23 стр.294&lt;=Ф.F7r разд.4 стл.21 стр.294</t>
  </si>
  <si>
    <t>Ф.F7r разд.4 стл.23 стр.295&lt;=Ф.F7r разд.4 стл.21 стр.295</t>
  </si>
  <si>
    <t>Ф.F7r разд.4 стл.23 стр.296&lt;=Ф.F7r разд.4 стл.21 стр.296</t>
  </si>
  <si>
    <t>Ф.F7r разд.4 стл.23 стр.297&lt;=Ф.F7r разд.4 стл.21 стр.297</t>
  </si>
  <si>
    <t>Ф.F7r разд.4 стл.23 стр.298&lt;=Ф.F7r разд.4 стл.21 стр.298</t>
  </si>
  <si>
    <t>Ф.F7r разд.4 стл.23 стр.299&lt;=Ф.F7r разд.4 стл.21 стр.299</t>
  </si>
  <si>
    <t>Ф.F7r разд.4 стл.23 стр.3&lt;=Ф.F7r разд.4 стл.21 стр.3</t>
  </si>
  <si>
    <t>Ф.F7r разд.4 стл.23 стр.30&lt;=Ф.F7r разд.4 стл.21 стр.30</t>
  </si>
  <si>
    <t>Ф.F7r разд.4 стл.23 стр.300&lt;=Ф.F7r разд.4 стл.21 стр.300</t>
  </si>
  <si>
    <t>Ф.F7r разд.4 стл.23 стр.301&lt;=Ф.F7r разд.4 стл.21 стр.301</t>
  </si>
  <si>
    <t>Ф.F7r разд.4 стл.23 стр.302&lt;=Ф.F7r разд.4 стл.21 стр.302</t>
  </si>
  <si>
    <t>Ф.F7r разд.4 стл.23 стр.303&lt;=Ф.F7r разд.4 стл.21 стр.303</t>
  </si>
  <si>
    <t>Ф.F7r разд.4 стл.23 стр.304&lt;=Ф.F7r разд.4 стл.21 стр.304</t>
  </si>
  <si>
    <t>Ф.F7r разд.4 стл.23 стр.305&lt;=Ф.F7r разд.4 стл.21 стр.305</t>
  </si>
  <si>
    <t>Ф.F7r разд.4 стл.23 стр.306&lt;=Ф.F7r разд.4 стл.21 стр.306</t>
  </si>
  <si>
    <t>Ф.F7r разд.4 стл.23 стр.307&lt;=Ф.F7r разд.4 стл.21 стр.307</t>
  </si>
  <si>
    <t>Ф.F7r разд.4 стл.23 стр.308&lt;=Ф.F7r разд.4 стл.21 стр.308</t>
  </si>
  <si>
    <t>Ф.F7r разд.4 стл.23 стр.309&lt;=Ф.F7r разд.4 стл.21 стр.309</t>
  </si>
  <si>
    <t>Ф.F7r разд.4 стл.23 стр.31&lt;=Ф.F7r разд.4 стл.21 стр.31</t>
  </si>
  <si>
    <t>Ф.F7r разд.4 стл.23 стр.310&lt;=Ф.F7r разд.4 стл.21 стр.310</t>
  </si>
  <si>
    <t>Ф.F7r разд.4 стл.23 стр.311&lt;=Ф.F7r разд.4 стл.21 стр.311</t>
  </si>
  <si>
    <t>Ф.F7r разд.4 стл.23 стр.312&lt;=Ф.F7r разд.4 стл.21 стр.312</t>
  </si>
  <si>
    <t>Ф.F7r разд.4 стл.23 стр.313&lt;=Ф.F7r разд.4 стл.21 стр.313</t>
  </si>
  <si>
    <t>Ф.F7r разд.4 стл.23 стр.314&lt;=Ф.F7r разд.4 стл.21 стр.314</t>
  </si>
  <si>
    <t>Ф.F7r разд.4 стл.23 стр.315&lt;=Ф.F7r разд.4 стл.21 стр.315</t>
  </si>
  <si>
    <t>Ф.F7r разд.4 стл.23 стр.316&lt;=Ф.F7r разд.4 стл.21 стр.316</t>
  </si>
  <si>
    <t>Ф.F7r разд.4 стл.23 стр.317&lt;=Ф.F7r разд.4 стл.21 стр.317</t>
  </si>
  <si>
    <t>Ф.F7r разд.4 стл.23 стр.318&lt;=Ф.F7r разд.4 стл.21 стр.318</t>
  </si>
  <si>
    <t>Ф.F7r разд.4 стл.23 стр.319&lt;=Ф.F7r разд.4 стл.21 стр.319</t>
  </si>
  <si>
    <t>Ф.F7r разд.4 стл.23 стр.32&lt;=Ф.F7r разд.4 стл.21 стр.32</t>
  </si>
  <si>
    <t>Ф.F7r разд.4 стл.23 стр.320&lt;=Ф.F7r разд.4 стл.21 стр.320</t>
  </si>
  <si>
    <t>Ф.F7r разд.4 стл.23 стр.321&lt;=Ф.F7r разд.4 стл.21 стр.321</t>
  </si>
  <si>
    <t>Ф.F7r разд.4 стл.23 стр.322&lt;=Ф.F7r разд.4 стл.21 стр.322</t>
  </si>
  <si>
    <t>Ф.F7r разд.4 стл.23 стр.33&lt;=Ф.F7r разд.4 стл.21 стр.33</t>
  </si>
  <si>
    <t>Ф.F7r разд.4 стл.23 стр.34&lt;=Ф.F7r разд.4 стл.21 стр.34</t>
  </si>
  <si>
    <t>Ф.F7r разд.4 стл.23 стр.35&lt;=Ф.F7r разд.4 стл.21 стр.35</t>
  </si>
  <si>
    <t>Ф.F7r разд.4 стл.23 стр.36&lt;=Ф.F7r разд.4 стл.21 стр.36</t>
  </si>
  <si>
    <t>Ф.F7r разд.4 стл.23 стр.37&lt;=Ф.F7r разд.4 стл.21 стр.37</t>
  </si>
  <si>
    <t>Ф.F7r разд.4 стл.23 стр.38&lt;=Ф.F7r разд.4 стл.21 стр.38</t>
  </si>
  <si>
    <t>Ф.F7r разд.4 стл.23 стр.39&lt;=Ф.F7r разд.4 стл.21 стр.39</t>
  </si>
  <si>
    <t>Ф.F7r разд.4 стл.23 стр.4&lt;=Ф.F7r разд.4 стл.21 стр.4</t>
  </si>
  <si>
    <t>Ф.F7r разд.4 стл.23 стр.40&lt;=Ф.F7r разд.4 стл.21 стр.40</t>
  </si>
  <si>
    <t>Ф.F7r разд.4 стл.23 стр.41&lt;=Ф.F7r разд.4 стл.21 стр.41</t>
  </si>
  <si>
    <t>Ф.F7r разд.4 стл.23 стр.42&lt;=Ф.F7r разд.4 стл.21 стр.42</t>
  </si>
  <si>
    <t>Ф.F7r разд.4 стл.23 стр.43&lt;=Ф.F7r разд.4 стл.21 стр.43</t>
  </si>
  <si>
    <t>Ф.F7r разд.4 стл.23 стр.44&lt;=Ф.F7r разд.4 стл.21 стр.44</t>
  </si>
  <si>
    <t>Ф.F7r разд.4 стл.23 стр.45&lt;=Ф.F7r разд.4 стл.21 стр.45</t>
  </si>
  <si>
    <t>Ф.F7r разд.4 стл.23 стр.46&lt;=Ф.F7r разд.4 стл.21 стр.46</t>
  </si>
  <si>
    <t>Ф.F7r разд.4 стл.23 стр.47&lt;=Ф.F7r разд.4 стл.21 стр.47</t>
  </si>
  <si>
    <t>Ф.F7r разд.4 стл.23 стр.48&lt;=Ф.F7r разд.4 стл.21 стр.48</t>
  </si>
  <si>
    <t>Ф.F7r разд.4 стл.23 стр.49&lt;=Ф.F7r разд.4 стл.21 стр.49</t>
  </si>
  <si>
    <t>Ф.F7r разд.4 стл.23 стр.5&lt;=Ф.F7r разд.4 стл.21 стр.5</t>
  </si>
  <si>
    <t>Ф.F7r разд.4 стл.23 стр.50&lt;=Ф.F7r разд.4 стл.21 стр.50</t>
  </si>
  <si>
    <t>Ф.F7r разд.4 стл.23 стр.51&lt;=Ф.F7r разд.4 стл.21 стр.51</t>
  </si>
  <si>
    <t>Ф.F7r разд.4 стл.23 стр.52&lt;=Ф.F7r разд.4 стл.21 стр.52</t>
  </si>
  <si>
    <t>Ф.F7r разд.4 стл.23 стр.53&lt;=Ф.F7r разд.4 стл.21 стр.53</t>
  </si>
  <si>
    <t>Ф.F7r разд.4 стл.23 стр.54&lt;=Ф.F7r разд.4 стл.21 стр.54</t>
  </si>
  <si>
    <t>Ф.F7r разд.4 стл.23 стр.55&lt;=Ф.F7r разд.4 стл.21 стр.55</t>
  </si>
  <si>
    <t>Ф.F7r разд.4 стл.23 стр.56&lt;=Ф.F7r разд.4 стл.21 стр.56</t>
  </si>
  <si>
    <t>Ф.F7r разд.4 стл.23 стр.57&lt;=Ф.F7r разд.4 стл.21 стр.57</t>
  </si>
  <si>
    <t>Ф.F7r разд.4 стл.23 стр.58&lt;=Ф.F7r разд.4 стл.21 стр.58</t>
  </si>
  <si>
    <t>Ф.F7r разд.4 стл.23 стр.59&lt;=Ф.F7r разд.4 стл.21 стр.59</t>
  </si>
  <si>
    <t>Ф.F7r разд.4 стл.23 стр.6&lt;=Ф.F7r разд.4 стл.21 стр.6</t>
  </si>
  <si>
    <t>Ф.F7r разд.4 стл.23 стр.60&lt;=Ф.F7r разд.4 стл.21 стр.60</t>
  </si>
  <si>
    <t>Ф.F7r разд.4 стл.23 стр.61&lt;=Ф.F7r разд.4 стл.21 стр.61</t>
  </si>
  <si>
    <t>Ф.F7r разд.4 стл.23 стр.62&lt;=Ф.F7r разд.4 стл.21 стр.62</t>
  </si>
  <si>
    <t>Ф.F7r разд.4 стл.23 стр.63&lt;=Ф.F7r разд.4 стл.21 стр.63</t>
  </si>
  <si>
    <t>Ф.F7r разд.4 стл.23 стр.64&lt;=Ф.F7r разд.4 стл.21 стр.64</t>
  </si>
  <si>
    <t>Ф.F7r разд.4 стл.23 стр.65&lt;=Ф.F7r разд.4 стл.21 стр.65</t>
  </si>
  <si>
    <t>Ф.F7r разд.4 стл.23 стр.66&lt;=Ф.F7r разд.4 стл.21 стр.66</t>
  </si>
  <si>
    <t>Ф.F7r разд.4 стл.23 стр.67&lt;=Ф.F7r разд.4 стл.21 стр.67</t>
  </si>
  <si>
    <t>Ф.F7r разд.4 стл.23 стр.68&lt;=Ф.F7r разд.4 стл.21 стр.68</t>
  </si>
  <si>
    <t>Ф.F7r разд.4 стл.23 стр.69&lt;=Ф.F7r разд.4 стл.21 стр.69</t>
  </si>
  <si>
    <t>Ф.F7r разд.4 стл.23 стр.7&lt;=Ф.F7r разд.4 стл.21 стр.7</t>
  </si>
  <si>
    <t>Ф.F7r разд.4 стл.23 стр.70&lt;=Ф.F7r разд.4 стл.21 стр.70</t>
  </si>
  <si>
    <t>Ф.F7r разд.4 стл.23 стр.71&lt;=Ф.F7r разд.4 стл.21 стр.71</t>
  </si>
  <si>
    <t>Ф.F7r разд.4 стл.23 стр.72&lt;=Ф.F7r разд.4 стл.21 стр.72</t>
  </si>
  <si>
    <t>Ф.F7r разд.4 стл.23 стр.73&lt;=Ф.F7r разд.4 стл.21 стр.73</t>
  </si>
  <si>
    <t>Ф.F7r разд.4 стл.23 стр.74&lt;=Ф.F7r разд.4 стл.21 стр.74</t>
  </si>
  <si>
    <t>Ф.F7r разд.4 стл.23 стр.75&lt;=Ф.F7r разд.4 стл.21 стр.75</t>
  </si>
  <si>
    <t>Ф.F7r разд.4 стл.23 стр.76&lt;=Ф.F7r разд.4 стл.21 стр.76</t>
  </si>
  <si>
    <t>Ф.F7r разд.4 стл.23 стр.77&lt;=Ф.F7r разд.4 стл.21 стр.77</t>
  </si>
  <si>
    <t>Ф.F7r разд.4 стл.23 стр.78&lt;=Ф.F7r разд.4 стл.21 стр.78</t>
  </si>
  <si>
    <t>Ф.F7r разд.4 стл.23 стр.79&lt;=Ф.F7r разд.4 стл.21 стр.79</t>
  </si>
  <si>
    <t>Ф.F7r разд.4 стл.23 стр.8&lt;=Ф.F7r разд.4 стл.21 стр.8</t>
  </si>
  <si>
    <t>Ф.F7r разд.4 стл.23 стр.80&lt;=Ф.F7r разд.4 стл.21 стр.80</t>
  </si>
  <si>
    <t>Ф.F7r разд.4 стл.23 стр.81&lt;=Ф.F7r разд.4 стл.21 стр.81</t>
  </si>
  <si>
    <t>Ф.F7r разд.4 стл.23 стр.82&lt;=Ф.F7r разд.4 стл.21 стр.82</t>
  </si>
  <si>
    <t>Ф.F7r разд.4 стл.23 стр.83&lt;=Ф.F7r разд.4 стл.21 стр.83</t>
  </si>
  <si>
    <t>Ф.F7r разд.4 стл.23 стр.84&lt;=Ф.F7r разд.4 стл.21 стр.84</t>
  </si>
  <si>
    <t>Ф.F7r разд.4 стл.23 стр.85&lt;=Ф.F7r разд.4 стл.21 стр.85</t>
  </si>
  <si>
    <t>Ф.F7r разд.4 стл.23 стр.86&lt;=Ф.F7r разд.4 стл.21 стр.86</t>
  </si>
  <si>
    <t>Ф.F7r разд.4 стл.23 стр.87&lt;=Ф.F7r разд.4 стл.21 стр.87</t>
  </si>
  <si>
    <t>Ф.F7r разд.4 стл.23 стр.88&lt;=Ф.F7r разд.4 стл.21 стр.88</t>
  </si>
  <si>
    <t>Ф.F7r разд.4 стл.23 стр.89&lt;=Ф.F7r разд.4 стл.21 стр.89</t>
  </si>
  <si>
    <t>Ф.F7r разд.4 стл.23 стр.9&lt;=Ф.F7r разд.4 стл.21 стр.9</t>
  </si>
  <si>
    <t>Ф.F7r разд.4 стл.23 стр.90&lt;=Ф.F7r разд.4 стл.21 стр.90</t>
  </si>
  <si>
    <t>Ф.F7r разд.4 стл.23 стр.91&lt;=Ф.F7r разд.4 стл.21 стр.91</t>
  </si>
  <si>
    <t>Ф.F7r разд.4 стл.23 стр.92&lt;=Ф.F7r разд.4 стл.21 стр.92</t>
  </si>
  <si>
    <t>Ф.F7r разд.4 стл.23 стр.93&lt;=Ф.F7r разд.4 стл.21 стр.93</t>
  </si>
  <si>
    <t>Ф.F7r разд.4 стл.23 стр.94&lt;=Ф.F7r разд.4 стл.21 стр.94</t>
  </si>
  <si>
    <t>Ф.F7r разд.4 стл.23 стр.95&lt;=Ф.F7r разд.4 стл.21 стр.95</t>
  </si>
  <si>
    <t>Ф.F7r разд.4 стл.23 стр.96&lt;=Ф.F7r разд.4 стл.21 стр.96</t>
  </si>
  <si>
    <t>Ф.F7r разд.4 стл.23 стр.97&lt;=Ф.F7r разд.4 стл.21 стр.97</t>
  </si>
  <si>
    <t>Ф.F7r разд.4 стл.23 стр.98&lt;=Ф.F7r разд.4 стл.21 стр.98</t>
  </si>
  <si>
    <t>Ф.F7r разд.4 стл.23 стр.99&lt;=Ф.F7r разд.4 стл.21 стр.99</t>
  </si>
  <si>
    <t>Ф.F7r разд.3 стл.6 стр.1&lt;=Ф.F7r разд.3 сумма стл.2-5 стр.1</t>
  </si>
  <si>
    <t>Ф.F7r разд.3 стл.6 стр.10&lt;=Ф.F7r разд.3 сумма стл.2-5 стр.10</t>
  </si>
  <si>
    <t>Ф.F7r разд.3 стл.6 стр.100&lt;=Ф.F7r разд.3 сумма стл.2-5 стр.100</t>
  </si>
  <si>
    <t>Ф.F7r разд.3 стл.6 стр.101&lt;=Ф.F7r разд.3 сумма стл.2-5 стр.101</t>
  </si>
  <si>
    <t>Ф.F7r разд.3 стл.6 стр.102&lt;=Ф.F7r разд.3 сумма стл.2-5 стр.102</t>
  </si>
  <si>
    <t>Ф.F7r разд.3 стл.6 стр.103&lt;=Ф.F7r разд.3 сумма стл.2-5 стр.103</t>
  </si>
  <si>
    <t>Ф.F7r разд.3 стл.6 стр.104&lt;=Ф.F7r разд.3 сумма стл.2-5 стр.104</t>
  </si>
  <si>
    <t>Ф.F7r разд.3 стл.6 стр.105&lt;=Ф.F7r разд.3 сумма стл.2-5 стр.105</t>
  </si>
  <si>
    <t>Ф.F7r разд.3 стл.6 стр.106&lt;=Ф.F7r разд.3 сумма стл.2-5 стр.106</t>
  </si>
  <si>
    <t>Ф.F7r разд.3 стл.6 стр.107&lt;=Ф.F7r разд.3 сумма стл.2-5 стр.107</t>
  </si>
  <si>
    <t>Ф.F7r разд.3 стл.6 стр.108&lt;=Ф.F7r разд.3 сумма стл.2-5 стр.108</t>
  </si>
  <si>
    <t>Ф.F7r разд.3 стл.6 стр.109&lt;=Ф.F7r разд.3 сумма стл.2-5 стр.109</t>
  </si>
  <si>
    <t>Ф.F7r разд.3 стл.6 стр.11&lt;=Ф.F7r разд.3 сумма стл.2-5 стр.11</t>
  </si>
  <si>
    <t>Ф.F7r разд.3 стл.6 стр.110&lt;=Ф.F7r разд.3 сумма стл.2-5 стр.110</t>
  </si>
  <si>
    <t>Ф.F7r разд.3 стл.6 стр.111&lt;=Ф.F7r разд.3 сумма стл.2-5 стр.111</t>
  </si>
  <si>
    <t>Ф.F7r разд.3 стл.6 стр.112&lt;=Ф.F7r разд.3 сумма стл.2-5 стр.112</t>
  </si>
  <si>
    <t>Ф.F7r разд.3 стл.6 стр.113&lt;=Ф.F7r разд.3 сумма стл.2-5 стр.113</t>
  </si>
  <si>
    <t>Ф.F7r разд.3 стл.6 стр.114&lt;=Ф.F7r разд.3 сумма стл.2-5 стр.114</t>
  </si>
  <si>
    <t>Ф.F7r разд.3 стл.6 стр.115&lt;=Ф.F7r разд.3 сумма стл.2-5 стр.115</t>
  </si>
  <si>
    <t>Ф.F7r разд.3 стл.6 стр.116&lt;=Ф.F7r разд.3 сумма стл.2-5 стр.116</t>
  </si>
  <si>
    <t>Ф.F7r разд.3 стл.6 стр.117&lt;=Ф.F7r разд.3 сумма стл.2-5 стр.117</t>
  </si>
  <si>
    <t>Ф.F7r разд.3 стл.6 стр.118&lt;=Ф.F7r разд.3 сумма стл.2-5 стр.118</t>
  </si>
  <si>
    <t>Ф.F7r разд.3 стл.6 стр.119&lt;=Ф.F7r разд.3 сумма стл.2-5 стр.119</t>
  </si>
  <si>
    <t>Ф.F7r разд.3 стл.6 стр.12&lt;=Ф.F7r разд.3 сумма стл.2-5 стр.12</t>
  </si>
  <si>
    <t>Ф.F7r разд.3 стл.6 стр.120&lt;=Ф.F7r разд.3 сумма стл.2-5 стр.120</t>
  </si>
  <si>
    <t>Ф.F7r разд.3 стл.6 стр.121&lt;=Ф.F7r разд.3 сумма стл.2-5 стр.121</t>
  </si>
  <si>
    <t>Ф.F7r разд.3 стл.6 стр.122&lt;=Ф.F7r разд.3 сумма стл.2-5 стр.122</t>
  </si>
  <si>
    <t>Ф.F7r разд.3 стл.6 стр.123&lt;=Ф.F7r разд.3 сумма стл.2-5 стр.123</t>
  </si>
  <si>
    <t>Ф.F7r разд.3 стл.6 стр.124&lt;=Ф.F7r разд.3 сумма стл.2-5 стр.124</t>
  </si>
  <si>
    <t>Ф.F7r разд.3 стл.6 стр.125&lt;=Ф.F7r разд.3 сумма стл.2-5 стр.125</t>
  </si>
  <si>
    <t>Ф.F7r разд.3 стл.6 стр.126&lt;=Ф.F7r разд.3 сумма стл.2-5 стр.126</t>
  </si>
  <si>
    <t>Ф.F7r разд.3 стл.6 стр.127&lt;=Ф.F7r разд.3 сумма стл.2-5 стр.127</t>
  </si>
  <si>
    <t>Ф.F7r разд.3 стл.6 стр.128&lt;=Ф.F7r разд.3 сумма стл.2-5 стр.128</t>
  </si>
  <si>
    <t>Ф.F7r разд.3 стл.6 стр.129&lt;=Ф.F7r разд.3 сумма стл.2-5 стр.129</t>
  </si>
  <si>
    <t>Ф.F7r разд.3 стл.6 стр.13&lt;=Ф.F7r разд.3 сумма стл.2-5 стр.13</t>
  </si>
  <si>
    <t>Ф.F7r разд.3 стл.6 стр.130&lt;=Ф.F7r разд.3 сумма стл.2-5 стр.130</t>
  </si>
  <si>
    <t>Ф.F7r разд.3 стл.6 стр.131&lt;=Ф.F7r разд.3 сумма стл.2-5 стр.131</t>
  </si>
  <si>
    <t>Ф.F7r разд.3 стл.6 стр.132&lt;=Ф.F7r разд.3 сумма стл.2-5 стр.132</t>
  </si>
  <si>
    <t>Ф.F7r разд.3 стл.6 стр.133&lt;=Ф.F7r разд.3 сумма стл.2-5 стр.133</t>
  </si>
  <si>
    <t>Ф.F7r разд.3 стл.6 стр.134&lt;=Ф.F7r разд.3 сумма стл.2-5 стр.134</t>
  </si>
  <si>
    <t>Ф.F7r разд.3 стл.6 стр.135&lt;=Ф.F7r разд.3 сумма стл.2-5 стр.135</t>
  </si>
  <si>
    <t>Ф.F7r разд.3 стл.6 стр.136&lt;=Ф.F7r разд.3 сумма стл.2-5 стр.136</t>
  </si>
  <si>
    <t>Ф.F7r разд.3 стл.6 стр.137&lt;=Ф.F7r разд.3 сумма стл.2-5 стр.137</t>
  </si>
  <si>
    <t>Ф.F7r разд.3 стл.6 стр.138&lt;=Ф.F7r разд.3 сумма стл.2-5 стр.138</t>
  </si>
  <si>
    <t>Ф.F7r разд.3 стл.6 стр.139&lt;=Ф.F7r разд.3 сумма стл.2-5 стр.139</t>
  </si>
  <si>
    <t>Ф.F7r разд.3 стл.6 стр.14&lt;=Ф.F7r разд.3 сумма стл.2-5 стр.14</t>
  </si>
  <si>
    <t>Ф.F7r разд.3 стл.6 стр.140&lt;=Ф.F7r разд.3 сумма стл.2-5 стр.140</t>
  </si>
  <si>
    <t>Ф.F7r разд.3 стл.6 стр.141&lt;=Ф.F7r разд.3 сумма стл.2-5 стр.141</t>
  </si>
  <si>
    <t>Ф.F7r разд.3 стл.6 стр.142&lt;=Ф.F7r разд.3 сумма стл.2-5 стр.142</t>
  </si>
  <si>
    <t>Ф.F7r разд.3 стл.6 стр.143&lt;=Ф.F7r разд.3 сумма стл.2-5 стр.143</t>
  </si>
  <si>
    <t>Ф.F7r разд.3 стл.6 стр.144&lt;=Ф.F7r разд.3 сумма стл.2-5 стр.144</t>
  </si>
  <si>
    <t>Ф.F7r разд.3 стл.6 стр.145&lt;=Ф.F7r разд.3 сумма стл.2-5 стр.145</t>
  </si>
  <si>
    <t>Ф.F7r разд.3 стл.6 стр.146&lt;=Ф.F7r разд.3 сумма стл.2-5 стр.146</t>
  </si>
  <si>
    <t>Ф.F7r разд.3 стл.6 стр.147&lt;=Ф.F7r разд.3 сумма стл.2-5 стр.147</t>
  </si>
  <si>
    <t>Ф.F7r разд.3 стл.6 стр.148&lt;=Ф.F7r разд.3 сумма стл.2-5 стр.148</t>
  </si>
  <si>
    <t>Ф.F7r разд.3 стл.6 стр.149&lt;=Ф.F7r разд.3 сумма стл.2-5 стр.149</t>
  </si>
  <si>
    <t>Ф.F7r разд.3 стл.6 стр.15&lt;=Ф.F7r разд.3 сумма стл.2-5 стр.15</t>
  </si>
  <si>
    <t>Ф.F7r разд.3 стл.6 стр.150&lt;=Ф.F7r разд.3 сумма стл.2-5 стр.150</t>
  </si>
  <si>
    <t>Ф.F7r разд.3 стл.6 стр.151&lt;=Ф.F7r разд.3 сумма стл.2-5 стр.151</t>
  </si>
  <si>
    <t>Ф.F7r разд.3 стл.6 стр.152&lt;=Ф.F7r разд.3 сумма стл.2-5 стр.152</t>
  </si>
  <si>
    <t>Ф.F7r разд.3 стл.6 стр.153&lt;=Ф.F7r разд.3 сумма стл.2-5 стр.153</t>
  </si>
  <si>
    <t>Ф.F7r разд.3 стл.6 стр.154&lt;=Ф.F7r разд.3 сумма стл.2-5 стр.154</t>
  </si>
  <si>
    <t>Ф.F7r разд.3 стл.6 стр.155&lt;=Ф.F7r разд.3 сумма стл.2-5 стр.155</t>
  </si>
  <si>
    <t>Ф.F7r разд.3 стл.6 стр.156&lt;=Ф.F7r разд.3 сумма стл.2-5 стр.156</t>
  </si>
  <si>
    <t>Ф.F7r разд.3 стл.6 стр.157&lt;=Ф.F7r разд.3 сумма стл.2-5 стр.157</t>
  </si>
  <si>
    <t>Ф.F7r разд.3 стл.6 стр.158&lt;=Ф.F7r разд.3 сумма стл.2-5 стр.158</t>
  </si>
  <si>
    <t>Ф.F7r разд.3 стл.6 стр.159&lt;=Ф.F7r разд.3 сумма стл.2-5 стр.159</t>
  </si>
  <si>
    <t>Ф.F7r разд.3 стл.6 стр.16&lt;=Ф.F7r разд.3 сумма стл.2-5 стр.16</t>
  </si>
  <si>
    <t>Ф.F7r разд.3 стл.6 стр.160&lt;=Ф.F7r разд.3 сумма стл.2-5 стр.160</t>
  </si>
  <si>
    <t>Ф.F7r разд.3 стл.6 стр.161&lt;=Ф.F7r разд.3 сумма стл.2-5 стр.161</t>
  </si>
  <si>
    <t>Ф.F7r разд.3 стл.6 стр.162&lt;=Ф.F7r разд.3 сумма стл.2-5 стр.162</t>
  </si>
  <si>
    <t>Ф.F7r разд.3 стл.6 стр.163&lt;=Ф.F7r разд.3 сумма стл.2-5 стр.163</t>
  </si>
  <si>
    <t>Ф.F7r разд.3 стл.6 стр.164&lt;=Ф.F7r разд.3 сумма стл.2-5 стр.164</t>
  </si>
  <si>
    <t>Ф.F7r разд.3 стл.6 стр.165&lt;=Ф.F7r разд.3 сумма стл.2-5 стр.165</t>
  </si>
  <si>
    <t>Ф.F7r разд.3 стл.6 стр.166&lt;=Ф.F7r разд.3 сумма стл.2-5 стр.166</t>
  </si>
  <si>
    <t>Ф.F7r разд.3 стл.6 стр.167&lt;=Ф.F7r разд.3 сумма стл.2-5 стр.167</t>
  </si>
  <si>
    <t>Ф.F7r разд.3 стл.6 стр.168&lt;=Ф.F7r разд.3 сумма стл.2-5 стр.168</t>
  </si>
  <si>
    <t>Ф.F7r разд.3 стл.6 стр.169&lt;=Ф.F7r разд.3 сумма стл.2-5 стр.169</t>
  </si>
  <si>
    <t>Ф.F7r разд.3 стл.6 стр.17&lt;=Ф.F7r разд.3 сумма стл.2-5 стр.17</t>
  </si>
  <si>
    <t>Ф.F7r разд.3 стл.6 стр.170&lt;=Ф.F7r разд.3 сумма стл.2-5 стр.170</t>
  </si>
  <si>
    <t>Ф.F7r разд.3 стл.6 стр.171&lt;=Ф.F7r разд.3 сумма стл.2-5 стр.171</t>
  </si>
  <si>
    <t>Ф.F7r разд.3 стл.6 стр.172&lt;=Ф.F7r разд.3 сумма стл.2-5 стр.172</t>
  </si>
  <si>
    <t>Ф.F7r разд.3 стл.6 стр.173&lt;=Ф.F7r разд.3 сумма стл.2-5 стр.173</t>
  </si>
  <si>
    <t>Ф.F7r разд.3 стл.6 стр.174&lt;=Ф.F7r разд.3 сумма стл.2-5 стр.174</t>
  </si>
  <si>
    <t>Ф.F7r разд.3 стл.6 стр.175&lt;=Ф.F7r разд.3 сумма стл.2-5 стр.175</t>
  </si>
  <si>
    <t>Ф.F7r разд.3 стл.6 стр.176&lt;=Ф.F7r разд.3 сумма стл.2-5 стр.176</t>
  </si>
  <si>
    <t>Ф.F7r разд.3 стл.6 стр.177&lt;=Ф.F7r разд.3 сумма стл.2-5 стр.177</t>
  </si>
  <si>
    <t>Ф.F7r разд.3 стл.6 стр.178&lt;=Ф.F7r разд.3 сумма стл.2-5 стр.178</t>
  </si>
  <si>
    <t>Ф.F7r разд.3 стл.6 стр.179&lt;=Ф.F7r разд.3 сумма стл.2-5 стр.179</t>
  </si>
  <si>
    <t>Ф.F7r разд.3 стл.6 стр.18&lt;=Ф.F7r разд.3 сумма стл.2-5 стр.18</t>
  </si>
  <si>
    <t>Ф.F7r разд.3 стл.6 стр.180&lt;=Ф.F7r разд.3 сумма стл.2-5 стр.180</t>
  </si>
  <si>
    <t>Ф.F7r разд.3 стл.6 стр.181&lt;=Ф.F7r разд.3 сумма стл.2-5 стр.181</t>
  </si>
  <si>
    <t>Ф.F7r разд.3 стл.6 стр.182&lt;=Ф.F7r разд.3 сумма стл.2-5 стр.182</t>
  </si>
  <si>
    <t>Ф.F7r разд.3 стл.6 стр.183&lt;=Ф.F7r разд.3 сумма стл.2-5 стр.183</t>
  </si>
  <si>
    <t>Ф.F7r разд.3 стл.6 стр.184&lt;=Ф.F7r разд.3 сумма стл.2-5 стр.184</t>
  </si>
  <si>
    <t>Ф.F7r разд.3 стл.6 стр.185&lt;=Ф.F7r разд.3 сумма стл.2-5 стр.185</t>
  </si>
  <si>
    <t>Ф.F7r разд.3 стл.6 стр.186&lt;=Ф.F7r разд.3 сумма стл.2-5 стр.186</t>
  </si>
  <si>
    <t>Ф.F7r разд.3 стл.6 стр.187&lt;=Ф.F7r разд.3 сумма стл.2-5 стр.187</t>
  </si>
  <si>
    <t>Ф.F7r разд.3 стл.6 стр.188&lt;=Ф.F7r разд.3 сумма стл.2-5 стр.188</t>
  </si>
  <si>
    <t>Ф.F7r разд.3 стл.6 стр.189&lt;=Ф.F7r разд.3 сумма стл.2-5 стр.189</t>
  </si>
  <si>
    <t>Ф.F7r разд.3 стл.6 стр.19&lt;=Ф.F7r разд.3 сумма стл.2-5 стр.19</t>
  </si>
  <si>
    <t>Ф.F7r разд.3 стл.6 стр.190&lt;=Ф.F7r разд.3 сумма стл.2-5 стр.190</t>
  </si>
  <si>
    <t>Ф.F7r разд.3 стл.6 стр.191&lt;=Ф.F7r разд.3 сумма стл.2-5 стр.191</t>
  </si>
  <si>
    <t>Ф.F7r разд.3 стл.6 стр.192&lt;=Ф.F7r разд.3 сумма стл.2-5 стр.192</t>
  </si>
  <si>
    <t>Ф.F7r разд.3 стл.6 стр.193&lt;=Ф.F7r разд.3 сумма стл.2-5 стр.193</t>
  </si>
  <si>
    <t>Ф.F7r разд.3 стл.6 стр.194&lt;=Ф.F7r разд.3 сумма стл.2-5 стр.194</t>
  </si>
  <si>
    <t>Ф.F7r разд.3 стл.6 стр.195&lt;=Ф.F7r разд.3 сумма стл.2-5 стр.195</t>
  </si>
  <si>
    <t>Ф.F7r разд.3 стл.6 стр.196&lt;=Ф.F7r разд.3 сумма стл.2-5 стр.196</t>
  </si>
  <si>
    <t>Ф.F7r разд.3 стл.6 стр.197&lt;=Ф.F7r разд.3 сумма стл.2-5 стр.197</t>
  </si>
  <si>
    <t>Ф.F7r разд.3 стл.6 стр.198&lt;=Ф.F7r разд.3 сумма стл.2-5 стр.198</t>
  </si>
  <si>
    <t>Ф.F7r разд.3 стл.6 стр.199&lt;=Ф.F7r разд.3 сумма стл.2-5 стр.199</t>
  </si>
  <si>
    <t>Ф.F7r разд.3 стл.6 стр.2&lt;=Ф.F7r разд.3 сумма стл.2-5 стр.2</t>
  </si>
  <si>
    <t>Ф.F7r разд.3 стл.6 стр.20&lt;=Ф.F7r разд.3 сумма стл.2-5 стр.20</t>
  </si>
  <si>
    <t>Ф.F7r разд.3 стл.6 стр.200&lt;=Ф.F7r разд.3 сумма стл.2-5 стр.200</t>
  </si>
  <si>
    <t>Ф.F7r разд.3 стл.6 стр.201&lt;=Ф.F7r разд.3 сумма стл.2-5 стр.201</t>
  </si>
  <si>
    <t>Ф.F7r разд.3 стл.6 стр.202&lt;=Ф.F7r разд.3 сумма стл.2-5 стр.202</t>
  </si>
  <si>
    <t>Ф.F7r разд.3 стл.6 стр.203&lt;=Ф.F7r разд.3 сумма стл.2-5 стр.203</t>
  </si>
  <si>
    <t>Ф.F7r разд.3 стл.6 стр.204&lt;=Ф.F7r разд.3 сумма стл.2-5 стр.204</t>
  </si>
  <si>
    <t>Ф.F7r разд.3 стл.6 стр.205&lt;=Ф.F7r разд.3 сумма стл.2-5 стр.205</t>
  </si>
  <si>
    <t>Ф.F7r разд.3 стл.6 стр.206&lt;=Ф.F7r разд.3 сумма стл.2-5 стр.206</t>
  </si>
  <si>
    <t>Ф.F7r разд.3 стл.6 стр.207&lt;=Ф.F7r разд.3 сумма стл.2-5 стр.207</t>
  </si>
  <si>
    <t>Ф.F7r разд.3 стл.6 стр.208&lt;=Ф.F7r разд.3 сумма стл.2-5 стр.208</t>
  </si>
  <si>
    <t>Ф.F7r разд.3 стл.6 стр.209&lt;=Ф.F7r разд.3 сумма стл.2-5 стр.209</t>
  </si>
  <si>
    <t>Ф.F7r разд.3 стл.6 стр.21&lt;=Ф.F7r разд.3 сумма стл.2-5 стр.21</t>
  </si>
  <si>
    <t>Ф.F7r разд.3 стл.6 стр.210&lt;=Ф.F7r разд.3 сумма стл.2-5 стр.210</t>
  </si>
  <si>
    <t>Ф.F7r разд.3 стл.6 стр.211&lt;=Ф.F7r разд.3 сумма стл.2-5 стр.211</t>
  </si>
  <si>
    <t>Ф.F7r разд.3 стл.6 стр.212&lt;=Ф.F7r разд.3 сумма стл.2-5 стр.212</t>
  </si>
  <si>
    <t>Ф.F7r разд.3 стл.6 стр.213&lt;=Ф.F7r разд.3 сумма стл.2-5 стр.213</t>
  </si>
  <si>
    <t>Ф.F7r разд.3 стл.6 стр.214&lt;=Ф.F7r разд.3 сумма стл.2-5 стр.214</t>
  </si>
  <si>
    <t>Ф.F7r разд.3 стл.6 стр.215&lt;=Ф.F7r разд.3 сумма стл.2-5 стр.215</t>
  </si>
  <si>
    <t>Ф.F7r разд.3 стл.6 стр.216&lt;=Ф.F7r разд.3 сумма стл.2-5 стр.216</t>
  </si>
  <si>
    <t>Ф.F7r разд.3 стл.6 стр.217&lt;=Ф.F7r разд.3 сумма стл.2-5 стр.217</t>
  </si>
  <si>
    <t>Ф.F7r разд.3 стл.6 стр.218&lt;=Ф.F7r разд.3 сумма стл.2-5 стр.218</t>
  </si>
  <si>
    <t>Ф.F7r разд.3 стл.6 стр.219&lt;=Ф.F7r разд.3 сумма стл.2-5 стр.219</t>
  </si>
  <si>
    <t>Ф.F7r разд.3 стл.6 стр.22&lt;=Ф.F7r разд.3 сумма стл.2-5 стр.22</t>
  </si>
  <si>
    <t>Ф.F7r разд.3 стл.6 стр.220&lt;=Ф.F7r разд.3 сумма стл.2-5 стр.220</t>
  </si>
  <si>
    <t>Ф.F7r разд.3 стл.6 стр.221&lt;=Ф.F7r разд.3 сумма стл.2-5 стр.221</t>
  </si>
  <si>
    <t>Ф.F7r разд.3 стл.6 стр.222&lt;=Ф.F7r разд.3 сумма стл.2-5 стр.222</t>
  </si>
  <si>
    <t>Ф.F7r разд.3 стл.6 стр.223&lt;=Ф.F7r разд.3 сумма стл.2-5 стр.223</t>
  </si>
  <si>
    <t>Ф.F7r разд.3 стл.6 стр.224&lt;=Ф.F7r разд.3 сумма стл.2-5 стр.224</t>
  </si>
  <si>
    <t>Ф.F7r разд.3 стл.6 стр.225&lt;=Ф.F7r разд.3 сумма стл.2-5 стр.225</t>
  </si>
  <si>
    <t>Ф.F7r разд.3 стл.6 стр.226&lt;=Ф.F7r разд.3 сумма стл.2-5 стр.226</t>
  </si>
  <si>
    <t>Ф.F7r разд.3 стл.6 стр.227&lt;=Ф.F7r разд.3 сумма стл.2-5 стр.227</t>
  </si>
  <si>
    <t>Ф.F7r разд.3 стл.6 стр.228&lt;=Ф.F7r разд.3 сумма стл.2-5 стр.228</t>
  </si>
  <si>
    <t>Ф.F7r разд.3 стл.6 стр.229&lt;=Ф.F7r разд.3 сумма стл.2-5 стр.229</t>
  </si>
  <si>
    <t>Ф.F7r разд.3 стл.6 стр.23&lt;=Ф.F7r разд.3 сумма стл.2-5 стр.23</t>
  </si>
  <si>
    <t>Ф.F7r разд.3 стл.6 стр.230&lt;=Ф.F7r разд.3 сумма стл.2-5 стр.230</t>
  </si>
  <si>
    <t>Ф.F7r разд.3 стл.6 стр.231&lt;=Ф.F7r разд.3 сумма стл.2-5 стр.231</t>
  </si>
  <si>
    <t>Ф.F7r разд.3 стл.6 стр.232&lt;=Ф.F7r разд.3 сумма стл.2-5 стр.232</t>
  </si>
  <si>
    <t>Ф.F7r разд.3 стл.6 стр.233&lt;=Ф.F7r разд.3 сумма стл.2-5 стр.233</t>
  </si>
  <si>
    <t>Ф.F7r разд.3 стл.6 стр.234&lt;=Ф.F7r разд.3 сумма стл.2-5 стр.234</t>
  </si>
  <si>
    <t>Ф.F7r разд.3 стл.6 стр.235&lt;=Ф.F7r разд.3 сумма стл.2-5 стр.235</t>
  </si>
  <si>
    <t>Ф.F7r разд.3 стл.6 стр.236&lt;=Ф.F7r разд.3 сумма стл.2-5 стр.236</t>
  </si>
  <si>
    <t>Ф.F7r разд.3 стл.6 стр.237&lt;=Ф.F7r разд.3 сумма стл.2-5 стр.237</t>
  </si>
  <si>
    <t>Ф.F7r разд.3 стл.6 стр.238&lt;=Ф.F7r разд.3 сумма стл.2-5 стр.238</t>
  </si>
  <si>
    <t>Ф.F7r разд.3 стл.6 стр.239&lt;=Ф.F7r разд.3 сумма стл.2-5 стр.239</t>
  </si>
  <si>
    <t>Ф.F7r разд.3 стл.6 стр.24&lt;=Ф.F7r разд.3 сумма стл.2-5 стр.24</t>
  </si>
  <si>
    <t>Ф.F7r разд.3 стл.6 стр.240&lt;=Ф.F7r разд.3 сумма стл.2-5 стр.240</t>
  </si>
  <si>
    <t>Ф.F7r разд.3 стл.6 стр.241&lt;=Ф.F7r разд.3 сумма стл.2-5 стр.241</t>
  </si>
  <si>
    <t>Ф.F7r разд.3 стл.6 стр.242&lt;=Ф.F7r разд.3 сумма стл.2-5 стр.242</t>
  </si>
  <si>
    <t>Ф.F7r разд.3 стл.6 стр.243&lt;=Ф.F7r разд.3 сумма стл.2-5 стр.243</t>
  </si>
  <si>
    <t>Ф.F7r разд.3 стл.6 стр.244&lt;=Ф.F7r разд.3 сумма стл.2-5 стр.244</t>
  </si>
  <si>
    <t>Ф.F7r разд.3 стл.6 стр.245&lt;=Ф.F7r разд.3 сумма стл.2-5 стр.245</t>
  </si>
  <si>
    <t>Ф.F7r разд.3 стл.6 стр.246&lt;=Ф.F7r разд.3 сумма стл.2-5 стр.246</t>
  </si>
  <si>
    <t>Ф.F7r разд.3 стл.6 стр.247&lt;=Ф.F7r разд.3 сумма стл.2-5 стр.247</t>
  </si>
  <si>
    <t>Ф.F7r разд.3 стл.6 стр.25&lt;=Ф.F7r разд.3 сумма стл.2-5 стр.25</t>
  </si>
  <si>
    <t>Ф.F7r разд.3 стл.6 стр.26&lt;=Ф.F7r разд.3 сумма стл.2-5 стр.26</t>
  </si>
  <si>
    <t>Ф.F7r разд.3 стл.6 стр.27&lt;=Ф.F7r разд.3 сумма стл.2-5 стр.27</t>
  </si>
  <si>
    <t>Ф.F7r разд.3 стл.6 стр.28&lt;=Ф.F7r разд.3 сумма стл.2-5 стр.28</t>
  </si>
  <si>
    <t>Ф.F7r разд.3 стл.6 стр.29&lt;=Ф.F7r разд.3 сумма стл.2-5 стр.29</t>
  </si>
  <si>
    <t>Ф.F7r разд.3 стл.6 стр.3&lt;=Ф.F7r разд.3 сумма стл.2-5 стр.3</t>
  </si>
  <si>
    <t>Ф.F7r разд.3 стл.6 стр.30&lt;=Ф.F7r разд.3 сумма стл.2-5 стр.30</t>
  </si>
  <si>
    <t>Ф.F7r разд.3 стл.6 стр.31&lt;=Ф.F7r разд.3 сумма стл.2-5 стр.31</t>
  </si>
  <si>
    <t>Ф.F7r разд.3 стл.6 стр.32&lt;=Ф.F7r разд.3 сумма стл.2-5 стр.32</t>
  </si>
  <si>
    <t>Ф.F7r разд.3 стл.6 стр.33&lt;=Ф.F7r разд.3 сумма стл.2-5 стр.33</t>
  </si>
  <si>
    <t>Ф.F7r разд.3 стл.6 стр.34&lt;=Ф.F7r разд.3 сумма стл.2-5 стр.34</t>
  </si>
  <si>
    <t>Ф.F7r разд.3 стл.6 стр.35&lt;=Ф.F7r разд.3 сумма стл.2-5 стр.35</t>
  </si>
  <si>
    <t>Ф.F7r разд.3 стл.6 стр.36&lt;=Ф.F7r разд.3 сумма стл.2-5 стр.36</t>
  </si>
  <si>
    <t>Ф.F7r разд.3 стл.6 стр.37&lt;=Ф.F7r разд.3 сумма стл.2-5 стр.37</t>
  </si>
  <si>
    <t>Ф.F7r разд.3 стл.6 стр.38&lt;=Ф.F7r разд.3 сумма стл.2-5 стр.38</t>
  </si>
  <si>
    <t>Ф.F7r разд.3 стл.6 стр.39&lt;=Ф.F7r разд.3 сумма стл.2-5 стр.39</t>
  </si>
  <si>
    <t>Ф.F7r разд.3 стл.6 стр.4&lt;=Ф.F7r разд.3 сумма стл.2-5 стр.4</t>
  </si>
  <si>
    <t>Ф.F7r разд.3 стл.6 стр.40&lt;=Ф.F7r разд.3 сумма стл.2-5 стр.40</t>
  </si>
  <si>
    <t>Ф.F7r разд.3 стл.6 стр.41&lt;=Ф.F7r разд.3 сумма стл.2-5 стр.41</t>
  </si>
  <si>
    <t>Ф.F7r разд.3 стл.6 стр.42&lt;=Ф.F7r разд.3 сумма стл.2-5 стр.42</t>
  </si>
  <si>
    <t>Ф.F7r разд.3 стл.6 стр.43&lt;=Ф.F7r разд.3 сумма стл.2-5 стр.43</t>
  </si>
  <si>
    <t>Ф.F7r разд.3 стл.6 стр.44&lt;=Ф.F7r разд.3 сумма стл.2-5 стр.44</t>
  </si>
  <si>
    <t>Ф.F7r разд.3 стл.6 стр.45&lt;=Ф.F7r разд.3 сумма стл.2-5 стр.45</t>
  </si>
  <si>
    <t>Ф.F7r разд.3 стл.6 стр.46&lt;=Ф.F7r разд.3 сумма стл.2-5 стр.46</t>
  </si>
  <si>
    <t>Ф.F7r разд.3 стл.6 стр.47&lt;=Ф.F7r разд.3 сумма стл.2-5 стр.47</t>
  </si>
  <si>
    <t>Ф.F7r разд.3 стл.6 стр.48&lt;=Ф.F7r разд.3 сумма стл.2-5 стр.48</t>
  </si>
  <si>
    <t>Ф.F7r разд.3 стл.6 стр.49&lt;=Ф.F7r разд.3 сумма стл.2-5 стр.49</t>
  </si>
  <si>
    <t>Ф.F7r разд.3 стл.6 стр.5&lt;=Ф.F7r разд.3 сумма стл.2-5 стр.5</t>
  </si>
  <si>
    <t>Ф.F7r разд.3 стл.6 стр.50&lt;=Ф.F7r разд.3 сумма стл.2-5 стр.50</t>
  </si>
  <si>
    <t>Ф.F7r разд.3 стл.6 стр.51&lt;=Ф.F7r разд.3 сумма стл.2-5 стр.51</t>
  </si>
  <si>
    <t>Ф.F7r разд.3 стл.6 стр.52&lt;=Ф.F7r разд.3 сумма стл.2-5 стр.52</t>
  </si>
  <si>
    <t>Ф.F7r разд.3 стл.6 стр.53&lt;=Ф.F7r разд.3 сумма стл.2-5 стр.53</t>
  </si>
  <si>
    <t>Ф.F7r разд.3 стл.6 стр.54&lt;=Ф.F7r разд.3 сумма стл.2-5 стр.54</t>
  </si>
  <si>
    <t>Ф.F7r разд.3 стл.6 стр.55&lt;=Ф.F7r разд.3 сумма стл.2-5 стр.55</t>
  </si>
  <si>
    <t>Ф.F7r разд.3 стл.6 стр.56&lt;=Ф.F7r разд.3 сумма стл.2-5 стр.56</t>
  </si>
  <si>
    <t>Ф.F7r разд.3 стл.6 стр.57&lt;=Ф.F7r разд.3 сумма стл.2-5 стр.57</t>
  </si>
  <si>
    <t>Ф.F7r разд.3 стл.6 стр.58&lt;=Ф.F7r разд.3 сумма стл.2-5 стр.58</t>
  </si>
  <si>
    <t>Ф.F7r разд.3 стл.6 стр.59&lt;=Ф.F7r разд.3 сумма стл.2-5 стр.59</t>
  </si>
  <si>
    <t>Ф.F7r разд.3 стл.6 стр.6&lt;=Ф.F7r разд.3 сумма стл.2-5 стр.6</t>
  </si>
  <si>
    <t>Ф.F7r разд.3 стл.6 стр.60&lt;=Ф.F7r разд.3 сумма стл.2-5 стр.60</t>
  </si>
  <si>
    <t>Ф.F7r разд.3 стл.6 стр.61&lt;=Ф.F7r разд.3 сумма стл.2-5 стр.61</t>
  </si>
  <si>
    <t>Ф.F7r разд.3 стл.6 стр.62&lt;=Ф.F7r разд.3 сумма стл.2-5 стр.62</t>
  </si>
  <si>
    <t>Ф.F7r разд.3 стл.6 стр.63&lt;=Ф.F7r разд.3 сумма стл.2-5 стр.63</t>
  </si>
  <si>
    <t>Ф.F7r разд.3 стл.6 стр.64&lt;=Ф.F7r разд.3 сумма стл.2-5 стр.64</t>
  </si>
  <si>
    <t>Ф.F7r разд.3 стл.6 стр.65&lt;=Ф.F7r разд.3 сумма стл.2-5 стр.65</t>
  </si>
  <si>
    <t>Ф.F7r разд.3 стл.6 стр.66&lt;=Ф.F7r разд.3 сумма стл.2-5 стр.66</t>
  </si>
  <si>
    <t>Ф.F7r разд.3 стл.6 стр.67&lt;=Ф.F7r разд.3 сумма стл.2-5 стр.67</t>
  </si>
  <si>
    <t>Ф.F7r разд.3 стл.6 стр.68&lt;=Ф.F7r разд.3 сумма стл.2-5 стр.68</t>
  </si>
  <si>
    <t>Ф.F7r разд.3 стл.6 стр.69&lt;=Ф.F7r разд.3 сумма стл.2-5 стр.69</t>
  </si>
  <si>
    <t>Ф.F7r разд.3 стл.6 стр.7&lt;=Ф.F7r разд.3 сумма стл.2-5 стр.7</t>
  </si>
  <si>
    <t>Ф.F7r разд.3 стл.6 стр.70&lt;=Ф.F7r разд.3 сумма стл.2-5 стр.70</t>
  </si>
  <si>
    <t>Ф.F7r разд.3 стл.6 стр.71&lt;=Ф.F7r разд.3 сумма стл.2-5 стр.71</t>
  </si>
  <si>
    <t>Ф.F7r разд.3 стл.6 стр.72&lt;=Ф.F7r разд.3 сумма стл.2-5 стр.72</t>
  </si>
  <si>
    <t>Ф.F7r разд.3 стл.6 стр.73&lt;=Ф.F7r разд.3 сумма стл.2-5 стр.73</t>
  </si>
  <si>
    <t>Ф.F7r разд.3 стл.6 стр.74&lt;=Ф.F7r разд.3 сумма стл.2-5 стр.74</t>
  </si>
  <si>
    <t>Ф.F7r разд.3 стл.6 стр.75&lt;=Ф.F7r разд.3 сумма стл.2-5 стр.75</t>
  </si>
  <si>
    <t>Ф.F7r разд.3 стл.6 стр.76&lt;=Ф.F7r разд.3 сумма стл.2-5 стр.76</t>
  </si>
  <si>
    <t>Ф.F7r разд.3 стл.6 стр.77&lt;=Ф.F7r разд.3 сумма стл.2-5 стр.77</t>
  </si>
  <si>
    <t>Ф.F7r разд.3 стл.6 стр.78&lt;=Ф.F7r разд.3 сумма стл.2-5 стр.78</t>
  </si>
  <si>
    <t>Ф.F7r разд.3 стл.6 стр.79&lt;=Ф.F7r разд.3 сумма стл.2-5 стр.79</t>
  </si>
  <si>
    <t>Ф.F7r разд.3 стл.6 стр.8&lt;=Ф.F7r разд.3 сумма стл.2-5 стр.8</t>
  </si>
  <si>
    <t>Ф.F7r разд.3 стл.6 стр.80&lt;=Ф.F7r разд.3 сумма стл.2-5 стр.80</t>
  </si>
  <si>
    <t>Ф.F7r разд.3 стл.6 стр.81&lt;=Ф.F7r разд.3 сумма стл.2-5 стр.81</t>
  </si>
  <si>
    <t>Ф.F7r разд.3 стл.6 стр.82&lt;=Ф.F7r разд.3 сумма стл.2-5 стр.82</t>
  </si>
  <si>
    <t>Ф.F7r разд.3 стл.6 стр.83&lt;=Ф.F7r разд.3 сумма стл.2-5 стр.83</t>
  </si>
  <si>
    <t>Ф.F7r разд.3 стл.6 стр.84&lt;=Ф.F7r разд.3 сумма стл.2-5 стр.84</t>
  </si>
  <si>
    <t>Ф.F7r разд.3 стл.6 стр.85&lt;=Ф.F7r разд.3 сумма стл.2-5 стр.85</t>
  </si>
  <si>
    <t>Ф.F7r разд.3 стл.6 стр.86&lt;=Ф.F7r разд.3 сумма стл.2-5 стр.86</t>
  </si>
  <si>
    <t>Ф.F7r разд.3 стл.6 стр.87&lt;=Ф.F7r разд.3 сумма стл.2-5 стр.87</t>
  </si>
  <si>
    <t>Ф.F7r разд.3 стл.6 стр.88&lt;=Ф.F7r разд.3 сумма стл.2-5 стр.88</t>
  </si>
  <si>
    <t>Ф.F7r разд.3 стл.6 стр.89&lt;=Ф.F7r разд.3 сумма стл.2-5 стр.89</t>
  </si>
  <si>
    <t>Ф.F7r разд.3 стл.6 стр.9&lt;=Ф.F7r разд.3 сумма стл.2-5 стр.9</t>
  </si>
  <si>
    <t>Ф.F7r разд.3 стл.6 стр.90&lt;=Ф.F7r разд.3 сумма стл.2-5 стр.90</t>
  </si>
  <si>
    <t>Ф.F7r разд.3 стл.6 стр.91&lt;=Ф.F7r разд.3 сумма стл.2-5 стр.91</t>
  </si>
  <si>
    <t>Ф.F7r разд.3 стл.6 стр.92&lt;=Ф.F7r разд.3 сумма стл.2-5 стр.92</t>
  </si>
  <si>
    <t>Ф.F7r разд.3 стл.6 стр.93&lt;=Ф.F7r разд.3 сумма стл.2-5 стр.93</t>
  </si>
  <si>
    <t>Ф.F7r разд.3 стл.6 стр.94&lt;=Ф.F7r разд.3 сумма стл.2-5 стр.94</t>
  </si>
  <si>
    <t>Ф.F7r разд.3 стл.6 стр.95&lt;=Ф.F7r разд.3 сумма стл.2-5 стр.95</t>
  </si>
  <si>
    <t>Ф.F7r разд.3 стл.6 стр.96&lt;=Ф.F7r разд.3 сумма стл.2-5 стр.96</t>
  </si>
  <si>
    <t>Ф.F7r разд.3 стл.6 стр.97&lt;=Ф.F7r разд.3 сумма стл.2-5 стр.97</t>
  </si>
  <si>
    <t>Ф.F7r разд.3 стл.6 стр.98&lt;=Ф.F7r разд.3 сумма стл.2-5 стр.98</t>
  </si>
  <si>
    <t>Ф.F7r разд.3 стл.6 стр.99&lt;=Ф.F7r разд.3 сумма стл.2-5 стр.99</t>
  </si>
  <si>
    <t>Ф.F7r разд.3 сумма стл.24-28 стр.1&gt;=Ф.F7r разд.3 сумма стл.7-8 стр.1</t>
  </si>
  <si>
    <t>Ф.F7r разд.3 сумма стл.24-28 стр.10&gt;=Ф.F7r разд.3 сумма стл.7-8 стр.10</t>
  </si>
  <si>
    <t>Ф.F7r разд.3 сумма стл.24-28 стр.100&gt;=Ф.F7r разд.3 сумма стл.7-8 стр.100</t>
  </si>
  <si>
    <t>Ф.F7r разд.3 сумма стл.24-28 стр.101&gt;=Ф.F7r разд.3 сумма стл.7-8 стр.101</t>
  </si>
  <si>
    <t>Ф.F7r разд.3 сумма стл.24-28 стр.102&gt;=Ф.F7r разд.3 сумма стл.7-8 стр.102</t>
  </si>
  <si>
    <t>Ф.F7r разд.3 сумма стл.24-28 стр.103&gt;=Ф.F7r разд.3 сумма стл.7-8 стр.103</t>
  </si>
  <si>
    <t>Ф.F7r разд.3 сумма стл.24-28 стр.104&gt;=Ф.F7r разд.3 сумма стл.7-8 стр.104</t>
  </si>
  <si>
    <t>Ф.F7r разд.3 сумма стл.24-28 стр.105&gt;=Ф.F7r разд.3 сумма стл.7-8 стр.105</t>
  </si>
  <si>
    <t>Ф.F7r разд.3 сумма стл.24-28 стр.106&gt;=Ф.F7r разд.3 сумма стл.7-8 стр.106</t>
  </si>
  <si>
    <t>Ф.F7r разд.3 сумма стл.24-28 стр.107&gt;=Ф.F7r разд.3 сумма стл.7-8 стр.107</t>
  </si>
  <si>
    <t>Ф.F7r разд.3 сумма стл.24-28 стр.108&gt;=Ф.F7r разд.3 сумма стл.7-8 стр.108</t>
  </si>
  <si>
    <t>Ф.F7r разд.3 сумма стл.24-28 стр.109&gt;=Ф.F7r разд.3 сумма стл.7-8 стр.109</t>
  </si>
  <si>
    <t>Ф.F7r разд.3 сумма стл.24-28 стр.11&gt;=Ф.F7r разд.3 сумма стл.7-8 стр.11</t>
  </si>
  <si>
    <t>Ф.F7r разд.3 сумма стл.24-28 стр.110&gt;=Ф.F7r разд.3 сумма стл.7-8 стр.110</t>
  </si>
  <si>
    <t>Ф.F7r разд.3 сумма стл.24-28 стр.111&gt;=Ф.F7r разд.3 сумма стл.7-8 стр.111</t>
  </si>
  <si>
    <t>Ф.F7r разд.3 сумма стл.24-28 стр.112&gt;=Ф.F7r разд.3 сумма стл.7-8 стр.112</t>
  </si>
  <si>
    <t>Ф.F7r разд.3 сумма стл.24-28 стр.113&gt;=Ф.F7r разд.3 сумма стл.7-8 стр.113</t>
  </si>
  <si>
    <t>Ф.F7r разд.3 сумма стл.24-28 стр.114&gt;=Ф.F7r разд.3 сумма стл.7-8 стр.114</t>
  </si>
  <si>
    <t>Ф.F7r разд.3 сумма стл.24-28 стр.115&gt;=Ф.F7r разд.3 сумма стл.7-8 стр.115</t>
  </si>
  <si>
    <t>Ф.F7r разд.3 сумма стл.24-28 стр.116&gt;=Ф.F7r разд.3 сумма стл.7-8 стр.116</t>
  </si>
  <si>
    <t>Ф.F7r разд.3 сумма стл.24-28 стр.117&gt;=Ф.F7r разд.3 сумма стл.7-8 стр.117</t>
  </si>
  <si>
    <t>Ф.F7r разд.3 сумма стл.24-28 стр.118&gt;=Ф.F7r разд.3 сумма стл.7-8 стр.118</t>
  </si>
  <si>
    <t>Ф.F7r разд.3 сумма стл.24-28 стр.119&gt;=Ф.F7r разд.3 сумма стл.7-8 стр.119</t>
  </si>
  <si>
    <t>Ф.F7r разд.3 сумма стл.24-28 стр.12&gt;=Ф.F7r разд.3 сумма стл.7-8 стр.12</t>
  </si>
  <si>
    <t>Ф.F7r разд.3 сумма стл.24-28 стр.120&gt;=Ф.F7r разд.3 сумма стл.7-8 стр.120</t>
  </si>
  <si>
    <t>Ф.F7r разд.3 сумма стл.24-28 стр.121&gt;=Ф.F7r разд.3 сумма стл.7-8 стр.121</t>
  </si>
  <si>
    <t>Ф.F7r разд.3 сумма стл.24-28 стр.122&gt;=Ф.F7r разд.3 сумма стл.7-8 стр.122</t>
  </si>
  <si>
    <t>Ф.F7r разд.3 сумма стл.24-28 стр.123&gt;=Ф.F7r разд.3 сумма стл.7-8 стр.123</t>
  </si>
  <si>
    <t>Ф.F7r разд.3 сумма стл.24-28 стр.124&gt;=Ф.F7r разд.3 сумма стл.7-8 стр.124</t>
  </si>
  <si>
    <t>Ф.F7r разд.3 сумма стл.24-28 стр.125&gt;=Ф.F7r разд.3 сумма стл.7-8 стр.125</t>
  </si>
  <si>
    <t>Ф.F7r разд.3 сумма стл.24-28 стр.126&gt;=Ф.F7r разд.3 сумма стл.7-8 стр.126</t>
  </si>
  <si>
    <t>Ф.F7r разд.3 сумма стл.24-28 стр.127&gt;=Ф.F7r разд.3 сумма стл.7-8 стр.127</t>
  </si>
  <si>
    <t>Ф.F7r разд.3 сумма стл.24-28 стр.128&gt;=Ф.F7r разд.3 сумма стл.7-8 стр.128</t>
  </si>
  <si>
    <t>Ф.F7r разд.3 сумма стл.24-28 стр.129&gt;=Ф.F7r разд.3 сумма стл.7-8 стр.129</t>
  </si>
  <si>
    <t>Ф.F7r разд.3 сумма стл.24-28 стр.13&gt;=Ф.F7r разд.3 сумма стл.7-8 стр.13</t>
  </si>
  <si>
    <t>Ф.F7r разд.3 сумма стл.24-28 стр.130&gt;=Ф.F7r разд.3 сумма стл.7-8 стр.130</t>
  </si>
  <si>
    <t>Ф.F7r разд.3 сумма стл.24-28 стр.131&gt;=Ф.F7r разд.3 сумма стл.7-8 стр.131</t>
  </si>
  <si>
    <t>Ф.F7r разд.3 сумма стл.24-28 стр.132&gt;=Ф.F7r разд.3 сумма стл.7-8 стр.132</t>
  </si>
  <si>
    <t>Ф.F7r разд.3 сумма стл.24-28 стр.133&gt;=Ф.F7r разд.3 сумма стл.7-8 стр.133</t>
  </si>
  <si>
    <t>Ф.F7r разд.3 сумма стл.24-28 стр.134&gt;=Ф.F7r разд.3 сумма стл.7-8 стр.134</t>
  </si>
  <si>
    <t>Ф.F7r разд.3 сумма стл.24-28 стр.135&gt;=Ф.F7r разд.3 сумма стл.7-8 стр.135</t>
  </si>
  <si>
    <t>Ф.F7r разд.3 сумма стл.24-28 стр.136&gt;=Ф.F7r разд.3 сумма стл.7-8 стр.136</t>
  </si>
  <si>
    <t>Ф.F7r разд.3 сумма стл.24-28 стр.137&gt;=Ф.F7r разд.3 сумма стл.7-8 стр.137</t>
  </si>
  <si>
    <t>Ф.F7r разд.3 сумма стл.24-28 стр.138&gt;=Ф.F7r разд.3 сумма стл.7-8 стр.138</t>
  </si>
  <si>
    <t>Ф.F7r разд.3 сумма стл.24-28 стр.139&gt;=Ф.F7r разд.3 сумма стл.7-8 стр.139</t>
  </si>
  <si>
    <t>Ф.F7r разд.3 сумма стл.24-28 стр.14&gt;=Ф.F7r разд.3 сумма стл.7-8 стр.14</t>
  </si>
  <si>
    <t>Ф.F7r разд.3 сумма стл.24-28 стр.140&gt;=Ф.F7r разд.3 сумма стл.7-8 стр.140</t>
  </si>
  <si>
    <t>Ф.F7r разд.3 сумма стл.24-28 стр.141&gt;=Ф.F7r разд.3 сумма стл.7-8 стр.141</t>
  </si>
  <si>
    <t>Ф.F7r разд.3 сумма стл.24-28 стр.142&gt;=Ф.F7r разд.3 сумма стл.7-8 стр.142</t>
  </si>
  <si>
    <t>Ф.F7r разд.3 сумма стл.24-28 стр.143&gt;=Ф.F7r разд.3 сумма стл.7-8 стр.143</t>
  </si>
  <si>
    <t>Ф.F7r разд.3 сумма стл.24-28 стр.144&gt;=Ф.F7r разд.3 сумма стл.7-8 стр.144</t>
  </si>
  <si>
    <t>Ф.F7r разд.3 сумма стл.24-28 стр.145&gt;=Ф.F7r разд.3 сумма стл.7-8 стр.145</t>
  </si>
  <si>
    <t>Ф.F7r разд.3 сумма стл.24-28 стр.146&gt;=Ф.F7r разд.3 сумма стл.7-8 стр.146</t>
  </si>
  <si>
    <t>Ф.F7r разд.3 сумма стл.24-28 стр.147&gt;=Ф.F7r разд.3 сумма стл.7-8 стр.147</t>
  </si>
  <si>
    <t>Ф.F7r разд.3 сумма стл.24-28 стр.148&gt;=Ф.F7r разд.3 сумма стл.7-8 стр.148</t>
  </si>
  <si>
    <t>Ф.F7r разд.3 сумма стл.24-28 стр.149&gt;=Ф.F7r разд.3 сумма стл.7-8 стр.149</t>
  </si>
  <si>
    <t>Ф.F7r разд.3 сумма стл.24-28 стр.15&gt;=Ф.F7r разд.3 сумма стл.7-8 стр.15</t>
  </si>
  <si>
    <t>Ф.F7r разд.3 сумма стл.24-28 стр.150&gt;=Ф.F7r разд.3 сумма стл.7-8 стр.150</t>
  </si>
  <si>
    <t>Ф.F7r разд.3 сумма стл.24-28 стр.151&gt;=Ф.F7r разд.3 сумма стл.7-8 стр.151</t>
  </si>
  <si>
    <t>Ф.F7r разд.3 сумма стл.24-28 стр.152&gt;=Ф.F7r разд.3 сумма стл.7-8 стр.152</t>
  </si>
  <si>
    <t>Ф.F7r разд.3 сумма стл.24-28 стр.153&gt;=Ф.F7r разд.3 сумма стл.7-8 стр.153</t>
  </si>
  <si>
    <t>Ф.F7r разд.3 сумма стл.24-28 стр.154&gt;=Ф.F7r разд.3 сумма стл.7-8 стр.154</t>
  </si>
  <si>
    <t>Ф.F7r разд.3 сумма стл.24-28 стр.155&gt;=Ф.F7r разд.3 сумма стл.7-8 стр.155</t>
  </si>
  <si>
    <t>Ф.F7r разд.3 сумма стл.24-28 стр.156&gt;=Ф.F7r разд.3 сумма стл.7-8 стр.156</t>
  </si>
  <si>
    <t>Ф.F7r разд.3 сумма стл.24-28 стр.157&gt;=Ф.F7r разд.3 сумма стл.7-8 стр.157</t>
  </si>
  <si>
    <t>Ф.F7r разд.3 сумма стл.24-28 стр.158&gt;=Ф.F7r разд.3 сумма стл.7-8 стр.158</t>
  </si>
  <si>
    <t>Ф.F7r разд.3 сумма стл.24-28 стр.159&gt;=Ф.F7r разд.3 сумма стл.7-8 стр.159</t>
  </si>
  <si>
    <t>Ф.F7r разд.3 сумма стл.24-28 стр.16&gt;=Ф.F7r разд.3 сумма стл.7-8 стр.16</t>
  </si>
  <si>
    <t>Ф.F7r разд.3 сумма стл.24-28 стр.160&gt;=Ф.F7r разд.3 сумма стл.7-8 стр.160</t>
  </si>
  <si>
    <t>Ф.F7r разд.3 сумма стл.24-28 стр.161&gt;=Ф.F7r разд.3 сумма стл.7-8 стр.161</t>
  </si>
  <si>
    <t>Ф.F7r разд.3 сумма стл.24-28 стр.162&gt;=Ф.F7r разд.3 сумма стл.7-8 стр.162</t>
  </si>
  <si>
    <t>Ф.F7r разд.3 сумма стл.24-28 стр.163&gt;=Ф.F7r разд.3 сумма стл.7-8 стр.163</t>
  </si>
  <si>
    <t>Ф.F7r разд.3 сумма стл.24-28 стр.164&gt;=Ф.F7r разд.3 сумма стл.7-8 стр.164</t>
  </si>
  <si>
    <t>Ф.F7r разд.3 сумма стл.24-28 стр.165&gt;=Ф.F7r разд.3 сумма стл.7-8 стр.165</t>
  </si>
  <si>
    <t>Ф.F7r разд.3 сумма стл.24-28 стр.166&gt;=Ф.F7r разд.3 сумма стл.7-8 стр.166</t>
  </si>
  <si>
    <t>Ф.F7r разд.3 сумма стл.24-28 стр.167&gt;=Ф.F7r разд.3 сумма стл.7-8 стр.167</t>
  </si>
  <si>
    <t>Ф.F7r разд.3 сумма стл.24-28 стр.168&gt;=Ф.F7r разд.3 сумма стл.7-8 стр.168</t>
  </si>
  <si>
    <t>Ф.F7r разд.3 сумма стл.24-28 стр.169&gt;=Ф.F7r разд.3 сумма стл.7-8 стр.169</t>
  </si>
  <si>
    <t>Ф.F7r разд.3 сумма стл.24-28 стр.17&gt;=Ф.F7r разд.3 сумма стл.7-8 стр.17</t>
  </si>
  <si>
    <t>Ф.F7r разд.3 сумма стл.24-28 стр.170&gt;=Ф.F7r разд.3 сумма стл.7-8 стр.170</t>
  </si>
  <si>
    <t>Ф.F7r разд.3 сумма стл.24-28 стр.171&gt;=Ф.F7r разд.3 сумма стл.7-8 стр.171</t>
  </si>
  <si>
    <t>Ф.F7r разд.3 сумма стл.24-28 стр.172&gt;=Ф.F7r разд.3 сумма стл.7-8 стр.172</t>
  </si>
  <si>
    <t>Ф.F7r разд.3 сумма стл.24-28 стр.173&gt;=Ф.F7r разд.3 сумма стл.7-8 стр.173</t>
  </si>
  <si>
    <t>Ф.F7r разд.3 сумма стл.24-28 стр.174&gt;=Ф.F7r разд.3 сумма стл.7-8 стр.174</t>
  </si>
  <si>
    <t>Ф.F7r разд.3 сумма стл.24-28 стр.175&gt;=Ф.F7r разд.3 сумма стл.7-8 стр.175</t>
  </si>
  <si>
    <t>Ф.F7r разд.3 сумма стл.24-28 стр.176&gt;=Ф.F7r разд.3 сумма стл.7-8 стр.176</t>
  </si>
  <si>
    <t>Ф.F7r разд.3 сумма стл.24-28 стр.177&gt;=Ф.F7r разд.3 сумма стл.7-8 стр.177</t>
  </si>
  <si>
    <t>Ф.F7r разд.3 сумма стл.24-28 стр.178&gt;=Ф.F7r разд.3 сумма стл.7-8 стр.178</t>
  </si>
  <si>
    <t>Ф.F7r разд.3 сумма стл.24-28 стр.179&gt;=Ф.F7r разд.3 сумма стл.7-8 стр.179</t>
  </si>
  <si>
    <t>Ф.F7r разд.3 сумма стл.24-28 стр.18&gt;=Ф.F7r разд.3 сумма стл.7-8 стр.18</t>
  </si>
  <si>
    <t>Ф.F7r разд.3 сумма стл.24-28 стр.180&gt;=Ф.F7r разд.3 сумма стл.7-8 стр.180</t>
  </si>
  <si>
    <t>Ф.F7r разд.3 сумма стл.24-28 стр.181&gt;=Ф.F7r разд.3 сумма стл.7-8 стр.181</t>
  </si>
  <si>
    <t>Ф.F7r разд.3 сумма стл.24-28 стр.182&gt;=Ф.F7r разд.3 сумма стл.7-8 стр.182</t>
  </si>
  <si>
    <t>Ф.F7r разд.3 сумма стл.24-28 стр.183&gt;=Ф.F7r разд.3 сумма стл.7-8 стр.183</t>
  </si>
  <si>
    <t>Ф.F7r разд.3 сумма стл.24-28 стр.184&gt;=Ф.F7r разд.3 сумма стл.7-8 стр.184</t>
  </si>
  <si>
    <t>Ф.F7r разд.3 сумма стл.24-28 стр.185&gt;=Ф.F7r разд.3 сумма стл.7-8 стр.185</t>
  </si>
  <si>
    <t>Ф.F7r разд.3 сумма стл.24-28 стр.186&gt;=Ф.F7r разд.3 сумма стл.7-8 стр.186</t>
  </si>
  <si>
    <t>Ф.F7r разд.3 сумма стл.24-28 стр.187&gt;=Ф.F7r разд.3 сумма стл.7-8 стр.187</t>
  </si>
  <si>
    <t>Ф.F7r разд.3 сумма стл.24-28 стр.188&gt;=Ф.F7r разд.3 сумма стл.7-8 стр.188</t>
  </si>
  <si>
    <t>Ф.F7r разд.3 сумма стл.24-28 стр.189&gt;=Ф.F7r разд.3 сумма стл.7-8 стр.189</t>
  </si>
  <si>
    <t>Ф.F7r разд.3 сумма стл.24-28 стр.19&gt;=Ф.F7r разд.3 сумма стл.7-8 стр.19</t>
  </si>
  <si>
    <t>Ф.F7r разд.3 сумма стл.24-28 стр.190&gt;=Ф.F7r разд.3 сумма стл.7-8 стр.190</t>
  </si>
  <si>
    <t>Ф.F7r разд.3 сумма стл.24-28 стр.191&gt;=Ф.F7r разд.3 сумма стл.7-8 стр.191</t>
  </si>
  <si>
    <t>Ф.F7r разд.3 сумма стл.24-28 стр.192&gt;=Ф.F7r разд.3 сумма стл.7-8 стр.192</t>
  </si>
  <si>
    <t>Ф.F7r разд.3 сумма стл.24-28 стр.193&gt;=Ф.F7r разд.3 сумма стл.7-8 стр.193</t>
  </si>
  <si>
    <t>Ф.F7r разд.3 сумма стл.24-28 стр.194&gt;=Ф.F7r разд.3 сумма стл.7-8 стр.194</t>
  </si>
  <si>
    <t>Ф.F7r разд.3 сумма стл.24-28 стр.195&gt;=Ф.F7r разд.3 сумма стл.7-8 стр.195</t>
  </si>
  <si>
    <t>Ф.F7r разд.3 сумма стл.24-28 стр.196&gt;=Ф.F7r разд.3 сумма стл.7-8 стр.196</t>
  </si>
  <si>
    <t>Ф.F7r разд.3 сумма стл.24-28 стр.197&gt;=Ф.F7r разд.3 сумма стл.7-8 стр.197</t>
  </si>
  <si>
    <t>Ф.F7r разд.3 сумма стл.24-28 стр.198&gt;=Ф.F7r разд.3 сумма стл.7-8 стр.198</t>
  </si>
  <si>
    <t>Ф.F7r разд.3 сумма стл.24-28 стр.199&gt;=Ф.F7r разд.3 сумма стл.7-8 стр.199</t>
  </si>
  <si>
    <t>Ф.F7r разд.3 сумма стл.24-28 стр.2&gt;=Ф.F7r разд.3 сумма стл.7-8 стр.2</t>
  </si>
  <si>
    <t>Ф.F7r разд.3 сумма стл.24-28 стр.20&gt;=Ф.F7r разд.3 сумма стл.7-8 стр.20</t>
  </si>
  <si>
    <t>Ф.F7r разд.3 сумма стл.24-28 стр.200&gt;=Ф.F7r разд.3 сумма стл.7-8 стр.200</t>
  </si>
  <si>
    <t>Ф.F7r разд.3 сумма стл.24-28 стр.201&gt;=Ф.F7r разд.3 сумма стл.7-8 стр.201</t>
  </si>
  <si>
    <t>Ф.F7r разд.3 сумма стл.24-28 стр.202&gt;=Ф.F7r разд.3 сумма стл.7-8 стр.202</t>
  </si>
  <si>
    <t>Ф.F7r разд.3 сумма стл.24-28 стр.203&gt;=Ф.F7r разд.3 сумма стл.7-8 стр.203</t>
  </si>
  <si>
    <t>Ф.F7r разд.3 сумма стл.24-28 стр.204&gt;=Ф.F7r разд.3 сумма стл.7-8 стр.204</t>
  </si>
  <si>
    <t>Ф.F7r разд.3 сумма стл.24-28 стр.205&gt;=Ф.F7r разд.3 сумма стл.7-8 стр.205</t>
  </si>
  <si>
    <t>Ф.F7r разд.3 сумма стл.24-28 стр.206&gt;=Ф.F7r разд.3 сумма стл.7-8 стр.206</t>
  </si>
  <si>
    <t>Ф.F7r разд.3 сумма стл.24-28 стр.207&gt;=Ф.F7r разд.3 сумма стл.7-8 стр.207</t>
  </si>
  <si>
    <t>Ф.F7r разд.3 сумма стл.24-28 стр.208&gt;=Ф.F7r разд.3 сумма стл.7-8 стр.208</t>
  </si>
  <si>
    <t>Ф.F7r разд.3 сумма стл.24-28 стр.209&gt;=Ф.F7r разд.3 сумма стл.7-8 стр.209</t>
  </si>
  <si>
    <t>Ф.F7r разд.3 сумма стл.24-28 стр.21&gt;=Ф.F7r разд.3 сумма стл.7-8 стр.21</t>
  </si>
  <si>
    <t>Ф.F7r разд.3 сумма стл.24-28 стр.210&gt;=Ф.F7r разд.3 сумма стл.7-8 стр.210</t>
  </si>
  <si>
    <t>Ф.F7r разд.3 сумма стл.24-28 стр.211&gt;=Ф.F7r разд.3 сумма стл.7-8 стр.211</t>
  </si>
  <si>
    <t>Ф.F7r разд.3 сумма стл.24-28 стр.212&gt;=Ф.F7r разд.3 сумма стл.7-8 стр.212</t>
  </si>
  <si>
    <t>Ф.F7r разд.3 сумма стл.24-28 стр.213&gt;=Ф.F7r разд.3 сумма стл.7-8 стр.213</t>
  </si>
  <si>
    <t>Ф.F7r разд.3 сумма стл.24-28 стр.214&gt;=Ф.F7r разд.3 сумма стл.7-8 стр.214</t>
  </si>
  <si>
    <t>Ф.F7r разд.3 сумма стл.24-28 стр.215&gt;=Ф.F7r разд.3 сумма стл.7-8 стр.215</t>
  </si>
  <si>
    <t>Ф.F7r разд.3 сумма стл.24-28 стр.216&gt;=Ф.F7r разд.3 сумма стл.7-8 стр.216</t>
  </si>
  <si>
    <t>Ф.F7r разд.3 сумма стл.24-28 стр.217&gt;=Ф.F7r разд.3 сумма стл.7-8 стр.217</t>
  </si>
  <si>
    <t>Ф.F7r разд.3 сумма стл.24-28 стр.218&gt;=Ф.F7r разд.3 сумма стл.7-8 стр.218</t>
  </si>
  <si>
    <t>Ф.F7r разд.3 сумма стл.24-28 стр.219&gt;=Ф.F7r разд.3 сумма стл.7-8 стр.219</t>
  </si>
  <si>
    <t>Ф.F7r разд.3 сумма стл.24-28 стр.22&gt;=Ф.F7r разд.3 сумма стл.7-8 стр.22</t>
  </si>
  <si>
    <t>Ф.F7r разд.3 сумма стл.24-28 стр.220&gt;=Ф.F7r разд.3 сумма стл.7-8 стр.220</t>
  </si>
  <si>
    <t>Ф.F7r разд.3 сумма стл.24-28 стр.221&gt;=Ф.F7r разд.3 сумма стл.7-8 стр.221</t>
  </si>
  <si>
    <t>Ф.F7r разд.3 сумма стл.24-28 стр.222&gt;=Ф.F7r разд.3 сумма стл.7-8 стр.222</t>
  </si>
  <si>
    <t>Ф.F7r разд.3 сумма стл.24-28 стр.223&gt;=Ф.F7r разд.3 сумма стл.7-8 стр.223</t>
  </si>
  <si>
    <t>Ф.F7r разд.3 сумма стл.24-28 стр.224&gt;=Ф.F7r разд.3 сумма стл.7-8 стр.224</t>
  </si>
  <si>
    <t>Ф.F7r разд.3 сумма стл.24-28 стр.225&gt;=Ф.F7r разд.3 сумма стл.7-8 стр.225</t>
  </si>
  <si>
    <t>Ф.F7r разд.3 сумма стл.24-28 стр.226&gt;=Ф.F7r разд.3 сумма стл.7-8 стр.226</t>
  </si>
  <si>
    <t>Ф.F7r разд.3 сумма стл.24-28 стр.227&gt;=Ф.F7r разд.3 сумма стл.7-8 стр.227</t>
  </si>
  <si>
    <t>Ф.F7r разд.3 сумма стл.24-28 стр.228&gt;=Ф.F7r разд.3 сумма стл.7-8 стр.228</t>
  </si>
  <si>
    <t>Ф.F7r разд.3 сумма стл.24-28 стр.229&gt;=Ф.F7r разд.3 сумма стл.7-8 стр.229</t>
  </si>
  <si>
    <t>Ф.F7r разд.3 сумма стл.24-28 стр.23&gt;=Ф.F7r разд.3 сумма стл.7-8 стр.23</t>
  </si>
  <si>
    <t>Ф.F7r разд.3 сумма стл.24-28 стр.230&gt;=Ф.F7r разд.3 сумма стл.7-8 стр.230</t>
  </si>
  <si>
    <t>Ф.F7r разд.3 сумма стл.24-28 стр.231&gt;=Ф.F7r разд.3 сумма стл.7-8 стр.231</t>
  </si>
  <si>
    <t>Ф.F7r разд.3 сумма стл.24-28 стр.232&gt;=Ф.F7r разд.3 сумма стл.7-8 стр.232</t>
  </si>
  <si>
    <t>Ф.F7r разд.3 сумма стл.24-28 стр.233&gt;=Ф.F7r разд.3 сумма стл.7-8 стр.233</t>
  </si>
  <si>
    <t>Ф.F7r разд.3 сумма стл.24-28 стр.234&gt;=Ф.F7r разд.3 сумма стл.7-8 стр.234</t>
  </si>
  <si>
    <t>Ф.F7r разд.3 сумма стл.24-28 стр.235&gt;=Ф.F7r разд.3 сумма стл.7-8 стр.235</t>
  </si>
  <si>
    <t>Ф.F7r разд.3 сумма стл.24-28 стр.236&gt;=Ф.F7r разд.3 сумма стл.7-8 стр.236</t>
  </si>
  <si>
    <t>Ф.F7r разд.3 сумма стл.24-28 стр.237&gt;=Ф.F7r разд.3 сумма стл.7-8 стр.237</t>
  </si>
  <si>
    <t>Ф.F7r разд.3 сумма стл.24-28 стр.238&gt;=Ф.F7r разд.3 сумма стл.7-8 стр.238</t>
  </si>
  <si>
    <t>Ф.F7r разд.3 сумма стл.24-28 стр.239&gt;=Ф.F7r разд.3 сумма стл.7-8 стр.239</t>
  </si>
  <si>
    <t>Ф.F7r разд.3 сумма стл.24-28 стр.24&gt;=Ф.F7r разд.3 сумма стл.7-8 стр.24</t>
  </si>
  <si>
    <t>Ф.F7r разд.3 сумма стл.24-28 стр.240&gt;=Ф.F7r разд.3 сумма стл.7-8 стр.240</t>
  </si>
  <si>
    <t>Ф.F7r разд.3 сумма стл.24-28 стр.241&gt;=Ф.F7r разд.3 сумма стл.7-8 стр.241</t>
  </si>
  <si>
    <t>Ф.F7r разд.3 сумма стл.24-28 стр.242&gt;=Ф.F7r разд.3 сумма стл.7-8 стр.242</t>
  </si>
  <si>
    <t>Ф.F7r разд.3 сумма стл.24-28 стр.243&gt;=Ф.F7r разд.3 сумма стл.7-8 стр.243</t>
  </si>
  <si>
    <t>Ф.F7r разд.3 сумма стл.24-28 стр.244&gt;=Ф.F7r разд.3 сумма стл.7-8 стр.244</t>
  </si>
  <si>
    <t>Ф.F7r разд.3 сумма стл.24-28 стр.245&gt;=Ф.F7r разд.3 сумма стл.7-8 стр.245</t>
  </si>
  <si>
    <t>Ф.F7r разд.3 сумма стл.24-28 стр.246&gt;=Ф.F7r разд.3 сумма стл.7-8 стр.246</t>
  </si>
  <si>
    <t>Ф.F7r разд.3 сумма стл.24-28 стр.247&gt;=Ф.F7r разд.3 сумма стл.7-8 стр.247</t>
  </si>
  <si>
    <t>Ф.F7r разд.3 сумма стл.24-28 стр.25&gt;=Ф.F7r разд.3 сумма стл.7-8 стр.25</t>
  </si>
  <si>
    <t>Ф.F7r разд.3 сумма стл.24-28 стр.26&gt;=Ф.F7r разд.3 сумма стл.7-8 стр.26</t>
  </si>
  <si>
    <t>Ф.F7r разд.3 сумма стл.24-28 стр.27&gt;=Ф.F7r разд.3 сумма стл.7-8 стр.27</t>
  </si>
  <si>
    <t>Ф.F7r разд.3 сумма стл.24-28 стр.28&gt;=Ф.F7r разд.3 сумма стл.7-8 стр.28</t>
  </si>
  <si>
    <t>Ф.F7r разд.3 сумма стл.24-28 стр.29&gt;=Ф.F7r разд.3 сумма стл.7-8 стр.29</t>
  </si>
  <si>
    <t>Ф.F7r разд.3 сумма стл.24-28 стр.3&gt;=Ф.F7r разд.3 сумма стл.7-8 стр.3</t>
  </si>
  <si>
    <t>Ф.F7r разд.3 сумма стл.24-28 стр.30&gt;=Ф.F7r разд.3 сумма стл.7-8 стр.30</t>
  </si>
  <si>
    <t>Ф.F7r разд.3 сумма стл.24-28 стр.31&gt;=Ф.F7r разд.3 сумма стл.7-8 стр.31</t>
  </si>
  <si>
    <t>Ф.F7r разд.3 сумма стл.24-28 стр.32&gt;=Ф.F7r разд.3 сумма стл.7-8 стр.32</t>
  </si>
  <si>
    <t>Ф.F7r разд.3 сумма стл.24-28 стр.33&gt;=Ф.F7r разд.3 сумма стл.7-8 стр.33</t>
  </si>
  <si>
    <t>Ф.F7r разд.3 сумма стл.24-28 стр.34&gt;=Ф.F7r разд.3 сумма стл.7-8 стр.34</t>
  </si>
  <si>
    <t>Ф.F7r разд.3 сумма стл.24-28 стр.35&gt;=Ф.F7r разд.3 сумма стл.7-8 стр.35</t>
  </si>
  <si>
    <t>Ф.F7r разд.3 сумма стл.24-28 стр.36&gt;=Ф.F7r разд.3 сумма стл.7-8 стр.36</t>
  </si>
  <si>
    <t>Ф.F7r разд.3 сумма стл.24-28 стр.37&gt;=Ф.F7r разд.3 сумма стл.7-8 стр.37</t>
  </si>
  <si>
    <t>Ф.F7r разд.3 сумма стл.24-28 стр.38&gt;=Ф.F7r разд.3 сумма стл.7-8 стр.38</t>
  </si>
  <si>
    <t>Ф.F7r разд.3 сумма стл.24-28 стр.39&gt;=Ф.F7r разд.3 сумма стл.7-8 стр.39</t>
  </si>
  <si>
    <t>Ф.F7r разд.3 сумма стл.24-28 стр.4&gt;=Ф.F7r разд.3 сумма стл.7-8 стр.4</t>
  </si>
  <si>
    <t>Ф.F7r разд.3 сумма стл.24-28 стр.40&gt;=Ф.F7r разд.3 сумма стл.7-8 стр.40</t>
  </si>
  <si>
    <t>Ф.F7r разд.3 сумма стл.24-28 стр.41&gt;=Ф.F7r разд.3 сумма стл.7-8 стр.41</t>
  </si>
  <si>
    <t>Ф.F7r разд.3 сумма стл.24-28 стр.42&gt;=Ф.F7r разд.3 сумма стл.7-8 стр.42</t>
  </si>
  <si>
    <t>Ф.F7r разд.3 сумма стл.24-28 стр.43&gt;=Ф.F7r разд.3 сумма стл.7-8 стр.43</t>
  </si>
  <si>
    <t>Ф.F7r разд.3 сумма стл.24-28 стр.44&gt;=Ф.F7r разд.3 сумма стл.7-8 стр.44</t>
  </si>
  <si>
    <t>Ф.F7r разд.3 сумма стл.24-28 стр.45&gt;=Ф.F7r разд.3 сумма стл.7-8 стр.45</t>
  </si>
  <si>
    <t>Ф.F7r разд.3 сумма стл.24-28 стр.46&gt;=Ф.F7r разд.3 сумма стл.7-8 стр.46</t>
  </si>
  <si>
    <t>Ф.F7r разд.3 сумма стл.24-28 стр.47&gt;=Ф.F7r разд.3 сумма стл.7-8 стр.47</t>
  </si>
  <si>
    <t>Ф.F7r разд.3 сумма стл.24-28 стр.48&gt;=Ф.F7r разд.3 сумма стл.7-8 стр.48</t>
  </si>
  <si>
    <t>Ф.F7r разд.3 сумма стл.24-28 стр.49&gt;=Ф.F7r разд.3 сумма стл.7-8 стр.49</t>
  </si>
  <si>
    <t>Ф.F7r разд.3 сумма стл.24-28 стр.5&gt;=Ф.F7r разд.3 сумма стл.7-8 стр.5</t>
  </si>
  <si>
    <t>Ф.F7r разд.3 сумма стл.24-28 стр.50&gt;=Ф.F7r разд.3 сумма стл.7-8 стр.50</t>
  </si>
  <si>
    <t>Ф.F7r разд.3 сумма стл.24-28 стр.51&gt;=Ф.F7r разд.3 сумма стл.7-8 стр.51</t>
  </si>
  <si>
    <t>Ф.F7r разд.3 сумма стл.24-28 стр.52&gt;=Ф.F7r разд.3 сумма стл.7-8 стр.52</t>
  </si>
  <si>
    <t>Ф.F7r разд.3 сумма стл.24-28 стр.53&gt;=Ф.F7r разд.3 сумма стл.7-8 стр.53</t>
  </si>
  <si>
    <t>Ф.F7r разд.3 сумма стл.24-28 стр.54&gt;=Ф.F7r разд.3 сумма стл.7-8 стр.54</t>
  </si>
  <si>
    <t>Ф.F7r разд.3 сумма стл.24-28 стр.55&gt;=Ф.F7r разд.3 сумма стл.7-8 стр.55</t>
  </si>
  <si>
    <t>Ф.F7r разд.3 сумма стл.24-28 стр.56&gt;=Ф.F7r разд.3 сумма стл.7-8 стр.56</t>
  </si>
  <si>
    <t>Ф.F7r разд.3 сумма стл.24-28 стр.57&gt;=Ф.F7r разд.3 сумма стл.7-8 стр.57</t>
  </si>
  <si>
    <t>Ф.F7r разд.3 сумма стл.24-28 стр.58&gt;=Ф.F7r разд.3 сумма стл.7-8 стр.58</t>
  </si>
  <si>
    <t>Ф.F7r разд.3 сумма стл.24-28 стр.59&gt;=Ф.F7r разд.3 сумма стл.7-8 стр.59</t>
  </si>
  <si>
    <t>Ф.F7r разд.3 сумма стл.24-28 стр.6&gt;=Ф.F7r разд.3 сумма стл.7-8 стр.6</t>
  </si>
  <si>
    <t>Ф.F7r разд.3 сумма стл.24-28 стр.60&gt;=Ф.F7r разд.3 сумма стл.7-8 стр.60</t>
  </si>
  <si>
    <t>Ф.F7r разд.3 сумма стл.24-28 стр.61&gt;=Ф.F7r разд.3 сумма стл.7-8 стр.61</t>
  </si>
  <si>
    <t>Ф.F7r разд.3 сумма стл.24-28 стр.62&gt;=Ф.F7r разд.3 сумма стл.7-8 стр.62</t>
  </si>
  <si>
    <t>Ф.F7r разд.3 сумма стл.24-28 стр.63&gt;=Ф.F7r разд.3 сумма стл.7-8 стр.63</t>
  </si>
  <si>
    <t>Ф.F7r разд.3 сумма стл.24-28 стр.64&gt;=Ф.F7r разд.3 сумма стл.7-8 стр.64</t>
  </si>
  <si>
    <t>Ф.F7r разд.3 сумма стл.24-28 стр.65&gt;=Ф.F7r разд.3 сумма стл.7-8 стр.65</t>
  </si>
  <si>
    <t>Ф.F7r разд.3 сумма стл.24-28 стр.66&gt;=Ф.F7r разд.3 сумма стл.7-8 стр.66</t>
  </si>
  <si>
    <t>Ф.F7r разд.3 сумма стл.24-28 стр.67&gt;=Ф.F7r разд.3 сумма стл.7-8 стр.67</t>
  </si>
  <si>
    <t>Ф.F7r разд.3 сумма стл.24-28 стр.68&gt;=Ф.F7r разд.3 сумма стл.7-8 стр.68</t>
  </si>
  <si>
    <t>Ф.F7r разд.3 сумма стл.24-28 стр.69&gt;=Ф.F7r разд.3 сумма стл.7-8 стр.69</t>
  </si>
  <si>
    <t>Ф.F7r разд.3 сумма стл.24-28 стр.7&gt;=Ф.F7r разд.3 сумма стл.7-8 стр.7</t>
  </si>
  <si>
    <t>Ф.F7r разд.3 сумма стл.24-28 стр.70&gt;=Ф.F7r разд.3 сумма стл.7-8 стр.70</t>
  </si>
  <si>
    <t>Ф.F7r разд.3 сумма стл.24-28 стр.71&gt;=Ф.F7r разд.3 сумма стл.7-8 стр.71</t>
  </si>
  <si>
    <t>Ф.F7r разд.3 сумма стл.24-28 стр.72&gt;=Ф.F7r разд.3 сумма стл.7-8 стр.72</t>
  </si>
  <si>
    <t>Ф.F7r разд.3 сумма стл.24-28 стр.73&gt;=Ф.F7r разд.3 сумма стл.7-8 стр.73</t>
  </si>
  <si>
    <t>Ф.F7r разд.3 сумма стл.24-28 стр.74&gt;=Ф.F7r разд.3 сумма стл.7-8 стр.74</t>
  </si>
  <si>
    <t>Ф.F7r разд.3 сумма стл.24-28 стр.75&gt;=Ф.F7r разд.3 сумма стл.7-8 стр.75</t>
  </si>
  <si>
    <t>Ф.F7r разд.3 сумма стл.24-28 стр.76&gt;=Ф.F7r разд.3 сумма стл.7-8 стр.76</t>
  </si>
  <si>
    <t>Ф.F7r разд.3 сумма стл.24-28 стр.77&gt;=Ф.F7r разд.3 сумма стл.7-8 стр.77</t>
  </si>
  <si>
    <t>Ф.F7r разд.3 сумма стл.24-28 стр.78&gt;=Ф.F7r разд.3 сумма стл.7-8 стр.78</t>
  </si>
  <si>
    <t>Ф.F7r разд.3 сумма стл.24-28 стр.79&gt;=Ф.F7r разд.3 сумма стл.7-8 стр.79</t>
  </si>
  <si>
    <t>Ф.F7r разд.3 сумма стл.24-28 стр.8&gt;=Ф.F7r разд.3 сумма стл.7-8 стр.8</t>
  </si>
  <si>
    <t>Ф.F7r разд.3 сумма стл.24-28 стр.80&gt;=Ф.F7r разд.3 сумма стл.7-8 стр.80</t>
  </si>
  <si>
    <t>Ф.F7r разд.3 сумма стл.24-28 стр.81&gt;=Ф.F7r разд.3 сумма стл.7-8 стр.81</t>
  </si>
  <si>
    <t>Ф.F7r разд.3 сумма стл.24-28 стр.82&gt;=Ф.F7r разд.3 сумма стл.7-8 стр.82</t>
  </si>
  <si>
    <t>Ф.F7r разд.3 сумма стл.24-28 стр.83&gt;=Ф.F7r разд.3 сумма стл.7-8 стр.83</t>
  </si>
  <si>
    <t>Ф.F7r разд.3 сумма стл.24-28 стр.84&gt;=Ф.F7r разд.3 сумма стл.7-8 стр.84</t>
  </si>
  <si>
    <t>Ф.F7r разд.3 сумма стл.24-28 стр.85&gt;=Ф.F7r разд.3 сумма стл.7-8 стр.85</t>
  </si>
  <si>
    <t>Ф.F7r разд.3 сумма стл.24-28 стр.86&gt;=Ф.F7r разд.3 сумма стл.7-8 стр.86</t>
  </si>
  <si>
    <t>Ф.F7r разд.3 сумма стл.24-28 стр.87&gt;=Ф.F7r разд.3 сумма стл.7-8 стр.87</t>
  </si>
  <si>
    <t>Ф.F7r разд.3 сумма стл.24-28 стр.88&gt;=Ф.F7r разд.3 сумма стл.7-8 стр.88</t>
  </si>
  <si>
    <t>Ф.F7r разд.3 сумма стл.24-28 стр.89&gt;=Ф.F7r разд.3 сумма стл.7-8 стр.89</t>
  </si>
  <si>
    <t>Ф.F7r разд.3 сумма стл.24-28 стр.9&gt;=Ф.F7r разд.3 сумма стл.7-8 стр.9</t>
  </si>
  <si>
    <t>Ф.F7r разд.3 сумма стл.24-28 стр.90&gt;=Ф.F7r разд.3 сумма стл.7-8 стр.90</t>
  </si>
  <si>
    <t>Ф.F7r разд.3 сумма стл.24-28 стр.91&gt;=Ф.F7r разд.3 сумма стл.7-8 стр.91</t>
  </si>
  <si>
    <t>Ф.F7r разд.3 сумма стл.24-28 стр.92&gt;=Ф.F7r разд.3 сумма стл.7-8 стр.92</t>
  </si>
  <si>
    <t>Ф.F7r разд.3 сумма стл.24-28 стр.93&gt;=Ф.F7r разд.3 сумма стл.7-8 стр.93</t>
  </si>
  <si>
    <t>Ф.F7r разд.3 сумма стл.24-28 стр.94&gt;=Ф.F7r разд.3 сумма стл.7-8 стр.94</t>
  </si>
  <si>
    <t>Ф.F7r разд.3 сумма стл.24-28 стр.95&gt;=Ф.F7r разд.3 сумма стл.7-8 стр.95</t>
  </si>
  <si>
    <t>Ф.F7r разд.3 сумма стл.24-28 стр.96&gt;=Ф.F7r разд.3 сумма стл.7-8 стр.96</t>
  </si>
  <si>
    <t>Ф.F7r разд.3 сумма стл.24-28 стр.97&gt;=Ф.F7r разд.3 сумма стл.7-8 стр.97</t>
  </si>
  <si>
    <t>Ф.F7r разд.3 сумма стл.24-28 стр.98&gt;=Ф.F7r разд.3 сумма стл.7-8 стр.98</t>
  </si>
  <si>
    <t>Ф.F7r разд.3 сумма стл.24-28 стр.99&gt;=Ф.F7r разд.3 сумма стл.7-8 стр.99</t>
  </si>
  <si>
    <t>Ф.F7r разд.4 сумма стл.24-28 стр.1&gt;=Ф.F7r разд.4 сумма стл.7-8 стр.1</t>
  </si>
  <si>
    <t>Ф.F7r разд.4 сумма стл.24-28 стр.10&gt;=Ф.F7r разд.4 сумма стл.7-8 стр.10</t>
  </si>
  <si>
    <t>Ф.F7r разд.4 сумма стл.24-28 стр.100&gt;=Ф.F7r разд.4 сумма стл.7-8 стр.100</t>
  </si>
  <si>
    <t>Ф.F7r разд.4 сумма стл.24-28 стр.101&gt;=Ф.F7r разд.4 сумма стл.7-8 стр.101</t>
  </si>
  <si>
    <t>Ф.F7r разд.4 сумма стл.24-28 стр.102&gt;=Ф.F7r разд.4 сумма стл.7-8 стр.102</t>
  </si>
  <si>
    <t>Ф.F7r разд.4 сумма стл.24-28 стр.103&gt;=Ф.F7r разд.4 сумма стл.7-8 стр.103</t>
  </si>
  <si>
    <t>Ф.F7r разд.4 сумма стл.24-28 стр.104&gt;=Ф.F7r разд.4 сумма стл.7-8 стр.104</t>
  </si>
  <si>
    <t>Ф.F7r разд.4 сумма стл.24-28 стр.105&gt;=Ф.F7r разд.4 сумма стл.7-8 стр.105</t>
  </si>
  <si>
    <t>Ф.F7r разд.4 сумма стл.24-28 стр.106&gt;=Ф.F7r разд.4 сумма стл.7-8 стр.106</t>
  </si>
  <si>
    <t>Ф.F7r разд.4 сумма стл.24-28 стр.107&gt;=Ф.F7r разд.4 сумма стл.7-8 стр.107</t>
  </si>
  <si>
    <t>Ф.F7r разд.4 сумма стл.24-28 стр.108&gt;=Ф.F7r разд.4 сумма стл.7-8 стр.108</t>
  </si>
  <si>
    <t>Ф.F7r разд.4 сумма стл.24-28 стр.109&gt;=Ф.F7r разд.4 сумма стл.7-8 стр.109</t>
  </si>
  <si>
    <t>Ф.F7r разд.4 сумма стл.24-28 стр.11&gt;=Ф.F7r разд.4 сумма стл.7-8 стр.11</t>
  </si>
  <si>
    <t>Ф.F7r разд.4 сумма стл.24-28 стр.110&gt;=Ф.F7r разд.4 сумма стл.7-8 стр.110</t>
  </si>
  <si>
    <t>Ф.F7r разд.4 сумма стл.24-28 стр.111&gt;=Ф.F7r разд.4 сумма стл.7-8 стр.111</t>
  </si>
  <si>
    <t>Ф.F7r разд.4 сумма стл.24-28 стр.112&gt;=Ф.F7r разд.4 сумма стл.7-8 стр.112</t>
  </si>
  <si>
    <t>Ф.F7r разд.4 сумма стл.24-28 стр.113&gt;=Ф.F7r разд.4 сумма стл.7-8 стр.113</t>
  </si>
  <si>
    <t>Ф.F7r разд.4 сумма стл.24-28 стр.114&gt;=Ф.F7r разд.4 сумма стл.7-8 стр.114</t>
  </si>
  <si>
    <t>Ф.F7r разд.4 сумма стл.24-28 стр.115&gt;=Ф.F7r разд.4 сумма стл.7-8 стр.115</t>
  </si>
  <si>
    <t>Ф.F7r разд.4 сумма стл.24-28 стр.116&gt;=Ф.F7r разд.4 сумма стл.7-8 стр.116</t>
  </si>
  <si>
    <t>Ф.F7r разд.4 сумма стл.24-28 стр.117&gt;=Ф.F7r разд.4 сумма стл.7-8 стр.117</t>
  </si>
  <si>
    <t>Ф.F7r разд.4 сумма стл.24-28 стр.118&gt;=Ф.F7r разд.4 сумма стл.7-8 стр.118</t>
  </si>
  <si>
    <t>Ф.F7r разд.4 сумма стл.24-28 стр.119&gt;=Ф.F7r разд.4 сумма стл.7-8 стр.119</t>
  </si>
  <si>
    <t>Ф.F7r разд.4 сумма стл.24-28 стр.12&gt;=Ф.F7r разд.4 сумма стл.7-8 стр.12</t>
  </si>
  <si>
    <t>Ф.F7r разд.4 сумма стл.24-28 стр.120&gt;=Ф.F7r разд.4 сумма стл.7-8 стр.120</t>
  </si>
  <si>
    <t>Ф.F7r разд.4 сумма стл.24-28 стр.121&gt;=Ф.F7r разд.4 сумма стл.7-8 стр.121</t>
  </si>
  <si>
    <t>Ф.F7r разд.4 сумма стл.24-28 стр.122&gt;=Ф.F7r разд.4 сумма стл.7-8 стр.122</t>
  </si>
  <si>
    <t>Ф.F7r разд.4 сумма стл.24-28 стр.123&gt;=Ф.F7r разд.4 сумма стл.7-8 стр.123</t>
  </si>
  <si>
    <t>Ф.F7r разд.4 сумма стл.24-28 стр.124&gt;=Ф.F7r разд.4 сумма стл.7-8 стр.124</t>
  </si>
  <si>
    <t>Ф.F7r разд.4 сумма стл.24-28 стр.125&gt;=Ф.F7r разд.4 сумма стл.7-8 стр.125</t>
  </si>
  <si>
    <t>Ф.F7r разд.4 сумма стл.24-28 стр.126&gt;=Ф.F7r разд.4 сумма стл.7-8 стр.126</t>
  </si>
  <si>
    <t>Ф.F7r разд.4 сумма стл.24-28 стр.127&gt;=Ф.F7r разд.4 сумма стл.7-8 стр.127</t>
  </si>
  <si>
    <t>Ф.F7r разд.4 сумма стл.24-28 стр.128&gt;=Ф.F7r разд.4 сумма стл.7-8 стр.128</t>
  </si>
  <si>
    <t>Ф.F7r разд.4 сумма стл.24-28 стр.129&gt;=Ф.F7r разд.4 сумма стл.7-8 стр.129</t>
  </si>
  <si>
    <t>Ф.F7r разд.4 сумма стл.24-28 стр.13&gt;=Ф.F7r разд.4 сумма стл.7-8 стр.13</t>
  </si>
  <si>
    <t>Ф.F7r разд.4 сумма стл.24-28 стр.130&gt;=Ф.F7r разд.4 сумма стл.7-8 стр.130</t>
  </si>
  <si>
    <t>Ф.F7r разд.4 сумма стл.24-28 стр.131&gt;=Ф.F7r разд.4 сумма стл.7-8 стр.131</t>
  </si>
  <si>
    <t>Ф.F7r разд.4 сумма стл.24-28 стр.132&gt;=Ф.F7r разд.4 сумма стл.7-8 стр.132</t>
  </si>
  <si>
    <t>Ф.F7r разд.4 сумма стл.24-28 стр.133&gt;=Ф.F7r разд.4 сумма стл.7-8 стр.133</t>
  </si>
  <si>
    <t>Ф.F7r разд.4 сумма стл.24-28 стр.134&gt;=Ф.F7r разд.4 сумма стл.7-8 стр.134</t>
  </si>
  <si>
    <t>Ф.F7r разд.4 сумма стл.24-28 стр.135&gt;=Ф.F7r разд.4 сумма стл.7-8 стр.135</t>
  </si>
  <si>
    <t>Ф.F7r разд.4 сумма стл.24-28 стр.136&gt;=Ф.F7r разд.4 сумма стл.7-8 стр.136</t>
  </si>
  <si>
    <t>Ф.F7r разд.4 сумма стл.24-28 стр.137&gt;=Ф.F7r разд.4 сумма стл.7-8 стр.137</t>
  </si>
  <si>
    <t>Ф.F7r разд.4 сумма стл.24-28 стр.138&gt;=Ф.F7r разд.4 сумма стл.7-8 стр.138</t>
  </si>
  <si>
    <t>Ф.F7r разд.4 сумма стл.24-28 стр.139&gt;=Ф.F7r разд.4 сумма стл.7-8 стр.139</t>
  </si>
  <si>
    <t>Ф.F7r разд.4 сумма стл.24-28 стр.14&gt;=Ф.F7r разд.4 сумма стл.7-8 стр.14</t>
  </si>
  <si>
    <t>Ф.F7r разд.4 сумма стл.24-28 стр.140&gt;=Ф.F7r разд.4 сумма стл.7-8 стр.140</t>
  </si>
  <si>
    <t>Ф.F7r разд.4 сумма стл.24-28 стр.141&gt;=Ф.F7r разд.4 сумма стл.7-8 стр.141</t>
  </si>
  <si>
    <t>Ф.F7r разд.4 сумма стл.24-28 стр.142&gt;=Ф.F7r разд.4 сумма стл.7-8 стр.142</t>
  </si>
  <si>
    <t>Ф.F7r разд.4 сумма стл.24-28 стр.143&gt;=Ф.F7r разд.4 сумма стл.7-8 стр.143</t>
  </si>
  <si>
    <t>Ф.F7r разд.4 сумма стл.24-28 стр.144&gt;=Ф.F7r разд.4 сумма стл.7-8 стр.144</t>
  </si>
  <si>
    <t>Ф.F7r разд.4 сумма стл.24-28 стр.145&gt;=Ф.F7r разд.4 сумма стл.7-8 стр.145</t>
  </si>
  <si>
    <t>Ф.F7r разд.4 сумма стл.24-28 стр.146&gt;=Ф.F7r разд.4 сумма стл.7-8 стр.146</t>
  </si>
  <si>
    <t>Ф.F7r разд.4 сумма стл.24-28 стр.147&gt;=Ф.F7r разд.4 сумма стл.7-8 стр.147</t>
  </si>
  <si>
    <t>Ф.F7r разд.4 сумма стл.24-28 стр.148&gt;=Ф.F7r разд.4 сумма стл.7-8 стр.148</t>
  </si>
  <si>
    <t>Ф.F7r разд.4 сумма стл.24-28 стр.149&gt;=Ф.F7r разд.4 сумма стл.7-8 стр.149</t>
  </si>
  <si>
    <t>Ф.F7r разд.4 сумма стл.24-28 стр.15&gt;=Ф.F7r разд.4 сумма стл.7-8 стр.15</t>
  </si>
  <si>
    <t>Ф.F7r разд.4 сумма стл.24-28 стр.150&gt;=Ф.F7r разд.4 сумма стл.7-8 стр.150</t>
  </si>
  <si>
    <t>Ф.F7r разд.4 сумма стл.24-28 стр.151&gt;=Ф.F7r разд.4 сумма стл.7-8 стр.151</t>
  </si>
  <si>
    <t>Ф.F7r разд.4 сумма стл.24-28 стр.152&gt;=Ф.F7r разд.4 сумма стл.7-8 стр.152</t>
  </si>
  <si>
    <t>Ф.F7r разд.4 сумма стл.24-28 стр.153&gt;=Ф.F7r разд.4 сумма стл.7-8 стр.153</t>
  </si>
  <si>
    <t>Ф.F7r разд.4 сумма стл.24-28 стр.154&gt;=Ф.F7r разд.4 сумма стл.7-8 стр.154</t>
  </si>
  <si>
    <t>Ф.F7r разд.4 сумма стл.24-28 стр.155&gt;=Ф.F7r разд.4 сумма стл.7-8 стр.155</t>
  </si>
  <si>
    <t>Ф.F7r разд.4 сумма стл.24-28 стр.156&gt;=Ф.F7r разд.4 сумма стл.7-8 стр.156</t>
  </si>
  <si>
    <t>Ф.F7r разд.4 сумма стл.24-28 стр.157&gt;=Ф.F7r разд.4 сумма стл.7-8 стр.157</t>
  </si>
  <si>
    <t>Ф.F7r разд.4 сумма стл.24-28 стр.158&gt;=Ф.F7r разд.4 сумма стл.7-8 стр.158</t>
  </si>
  <si>
    <t>Ф.F7r разд.4 сумма стл.24-28 стр.159&gt;=Ф.F7r разд.4 сумма стл.7-8 стр.159</t>
  </si>
  <si>
    <t>Ф.F7r разд.4 сумма стл.24-28 стр.16&gt;=Ф.F7r разд.4 сумма стл.7-8 стр.16</t>
  </si>
  <si>
    <t>Ф.F7r разд.4 сумма стл.24-28 стр.160&gt;=Ф.F7r разд.4 сумма стл.7-8 стр.160</t>
  </si>
  <si>
    <t>Ф.F7r разд.4 сумма стл.24-28 стр.161&gt;=Ф.F7r разд.4 сумма стл.7-8 стр.161</t>
  </si>
  <si>
    <t>Ф.F7r разд.4 сумма стл.24-28 стр.162&gt;=Ф.F7r разд.4 сумма стл.7-8 стр.162</t>
  </si>
  <si>
    <t>Ф.F7r разд.4 сумма стл.24-28 стр.163&gt;=Ф.F7r разд.4 сумма стл.7-8 стр.163</t>
  </si>
  <si>
    <t>Ф.F7r разд.4 сумма стл.24-28 стр.164&gt;=Ф.F7r разд.4 сумма стл.7-8 стр.164</t>
  </si>
  <si>
    <t>Ф.F7r разд.4 сумма стл.24-28 стр.165&gt;=Ф.F7r разд.4 сумма стл.7-8 стр.165</t>
  </si>
  <si>
    <t>Ф.F7r разд.4 сумма стл.24-28 стр.166&gt;=Ф.F7r разд.4 сумма стл.7-8 стр.166</t>
  </si>
  <si>
    <t>Ф.F7r разд.4 сумма стл.24-28 стр.167&gt;=Ф.F7r разд.4 сумма стл.7-8 стр.167</t>
  </si>
  <si>
    <t>Ф.F7r разд.4 сумма стл.24-28 стр.168&gt;=Ф.F7r разд.4 сумма стл.7-8 стр.168</t>
  </si>
  <si>
    <t>Ф.F7r разд.4 сумма стл.24-28 стр.169&gt;=Ф.F7r разд.4 сумма стл.7-8 стр.169</t>
  </si>
  <si>
    <t>Ф.F7r разд.4 сумма стл.24-28 стр.17&gt;=Ф.F7r разд.4 сумма стл.7-8 стр.17</t>
  </si>
  <si>
    <t>Ф.F7r разд.4 сумма стл.24-28 стр.170&gt;=Ф.F7r разд.4 сумма стл.7-8 стр.170</t>
  </si>
  <si>
    <t>Ф.F7r разд.4 сумма стл.24-28 стр.171&gt;=Ф.F7r разд.4 сумма стл.7-8 стр.171</t>
  </si>
  <si>
    <t>Ф.F7r разд.4 сумма стл.24-28 стр.172&gt;=Ф.F7r разд.4 сумма стл.7-8 стр.172</t>
  </si>
  <si>
    <t>Ф.F7r разд.4 сумма стл.24-28 стр.173&gt;=Ф.F7r разд.4 сумма стл.7-8 стр.173</t>
  </si>
  <si>
    <t>Ф.F7r разд.4 сумма стл.24-28 стр.174&gt;=Ф.F7r разд.4 сумма стл.7-8 стр.174</t>
  </si>
  <si>
    <t>Ф.F7r разд.4 сумма стл.24-28 стр.175&gt;=Ф.F7r разд.4 сумма стл.7-8 стр.175</t>
  </si>
  <si>
    <t>Ф.F7r разд.4 сумма стл.24-28 стр.176&gt;=Ф.F7r разд.4 сумма стл.7-8 стр.176</t>
  </si>
  <si>
    <t>Ф.F7r разд.4 сумма стл.24-28 стр.177&gt;=Ф.F7r разд.4 сумма стл.7-8 стр.177</t>
  </si>
  <si>
    <t>Ф.F7r разд.4 сумма стл.24-28 стр.178&gt;=Ф.F7r разд.4 сумма стл.7-8 стр.178</t>
  </si>
  <si>
    <t>Ф.F7r разд.4 сумма стл.24-28 стр.179&gt;=Ф.F7r разд.4 сумма стл.7-8 стр.179</t>
  </si>
  <si>
    <t>Ф.F7r разд.4 сумма стл.24-28 стр.18&gt;=Ф.F7r разд.4 сумма стл.7-8 стр.18</t>
  </si>
  <si>
    <t>Ф.F7r разд.4 сумма стл.24-28 стр.180&gt;=Ф.F7r разд.4 сумма стл.7-8 стр.180</t>
  </si>
  <si>
    <t>Ф.F7r разд.4 сумма стл.24-28 стр.181&gt;=Ф.F7r разд.4 сумма стл.7-8 стр.181</t>
  </si>
  <si>
    <t>Ф.F7r разд.4 сумма стл.24-28 стр.182&gt;=Ф.F7r разд.4 сумма стл.7-8 стр.182</t>
  </si>
  <si>
    <t>Ф.F7r разд.4 сумма стл.24-28 стр.183&gt;=Ф.F7r разд.4 сумма стл.7-8 стр.183</t>
  </si>
  <si>
    <t>Ф.F7r разд.4 сумма стл.24-28 стр.184&gt;=Ф.F7r разд.4 сумма стл.7-8 стр.184</t>
  </si>
  <si>
    <t>Ф.F7r разд.4 сумма стл.24-28 стр.185&gt;=Ф.F7r разд.4 сумма стл.7-8 стр.185</t>
  </si>
  <si>
    <t>Ф.F7r разд.4 сумма стл.24-28 стр.186&gt;=Ф.F7r разд.4 сумма стл.7-8 стр.186</t>
  </si>
  <si>
    <t>Ф.F7r разд.4 сумма стл.24-28 стр.187&gt;=Ф.F7r разд.4 сумма стл.7-8 стр.187</t>
  </si>
  <si>
    <t>Ф.F7r разд.4 сумма стл.24-28 стр.188&gt;=Ф.F7r разд.4 сумма стл.7-8 стр.188</t>
  </si>
  <si>
    <t>Ф.F7r разд.4 сумма стл.24-28 стр.189&gt;=Ф.F7r разд.4 сумма стл.7-8 стр.189</t>
  </si>
  <si>
    <t>Ф.F7r разд.4 сумма стл.24-28 стр.19&gt;=Ф.F7r разд.4 сумма стл.7-8 стр.19</t>
  </si>
  <si>
    <t>Ф.F7r разд.4 сумма стл.24-28 стр.190&gt;=Ф.F7r разд.4 сумма стл.7-8 стр.190</t>
  </si>
  <si>
    <t>Ф.F7r разд.4 сумма стл.24-28 стр.191&gt;=Ф.F7r разд.4 сумма стл.7-8 стр.191</t>
  </si>
  <si>
    <t>Ф.F7r разд.4 сумма стл.24-28 стр.192&gt;=Ф.F7r разд.4 сумма стл.7-8 стр.192</t>
  </si>
  <si>
    <t>Ф.F7r разд.4 сумма стл.24-28 стр.193&gt;=Ф.F7r разд.4 сумма стл.7-8 стр.193</t>
  </si>
  <si>
    <t>Ф.F7r разд.4 сумма стл.24-28 стр.194&gt;=Ф.F7r разд.4 сумма стл.7-8 стр.194</t>
  </si>
  <si>
    <t>Ф.F7r разд.4 сумма стл.24-28 стр.195&gt;=Ф.F7r разд.4 сумма стл.7-8 стр.195</t>
  </si>
  <si>
    <t>Ф.F7r разд.4 сумма стл.24-28 стр.196&gt;=Ф.F7r разд.4 сумма стл.7-8 стр.196</t>
  </si>
  <si>
    <t>Ф.F7r разд.4 сумма стл.24-28 стр.197&gt;=Ф.F7r разд.4 сумма стл.7-8 стр.197</t>
  </si>
  <si>
    <t>Ф.F7r разд.4 сумма стл.24-28 стр.198&gt;=Ф.F7r разд.4 сумма стл.7-8 стр.198</t>
  </si>
  <si>
    <t>Ф.F7r разд.4 сумма стл.24-28 стр.199&gt;=Ф.F7r разд.4 сумма стл.7-8 стр.199</t>
  </si>
  <si>
    <t>Ф.F7r разд.4 сумма стл.24-28 стр.2&gt;=Ф.F7r разд.4 сумма стл.7-8 стр.2</t>
  </si>
  <si>
    <t>Ф.F7r разд.4 сумма стл.24-28 стр.20&gt;=Ф.F7r разд.4 сумма стл.7-8 стр.20</t>
  </si>
  <si>
    <t>Ф.F7r разд.4 сумма стл.24-28 стр.200&gt;=Ф.F7r разд.4 сумма стл.7-8 стр.200</t>
  </si>
  <si>
    <t>Ф.F7r разд.4 сумма стл.24-28 стр.201&gt;=Ф.F7r разд.4 сумма стл.7-8 стр.201</t>
  </si>
  <si>
    <t>Ф.F7r разд.4 сумма стл.24-28 стр.202&gt;=Ф.F7r разд.4 сумма стл.7-8 стр.202</t>
  </si>
  <si>
    <t>Ф.F7r разд.4 сумма стл.24-28 стр.203&gt;=Ф.F7r разд.4 сумма стл.7-8 стр.203</t>
  </si>
  <si>
    <t>Ф.F7r разд.4 сумма стл.24-28 стр.204&gt;=Ф.F7r разд.4 сумма стл.7-8 стр.204</t>
  </si>
  <si>
    <t>Ф.F7r разд.4 сумма стл.24-28 стр.205&gt;=Ф.F7r разд.4 сумма стл.7-8 стр.205</t>
  </si>
  <si>
    <t>Ф.F7r разд.4 сумма стл.24-28 стр.206&gt;=Ф.F7r разд.4 сумма стл.7-8 стр.206</t>
  </si>
  <si>
    <t>Ф.F7r разд.4 сумма стл.24-28 стр.207&gt;=Ф.F7r разд.4 сумма стл.7-8 стр.207</t>
  </si>
  <si>
    <t>Ф.F7r разд.4 сумма стл.24-28 стр.208&gt;=Ф.F7r разд.4 сумма стл.7-8 стр.208</t>
  </si>
  <si>
    <t>Ф.F7r разд.4 сумма стл.24-28 стр.209&gt;=Ф.F7r разд.4 сумма стл.7-8 стр.209</t>
  </si>
  <si>
    <t>Ф.F7r разд.4 сумма стл.24-28 стр.21&gt;=Ф.F7r разд.4 сумма стл.7-8 стр.21</t>
  </si>
  <si>
    <t>Ф.F7r разд.4 сумма стл.24-28 стр.210&gt;=Ф.F7r разд.4 сумма стл.7-8 стр.210</t>
  </si>
  <si>
    <t>Ф.F7r разд.4 сумма стл.24-28 стр.211&gt;=Ф.F7r разд.4 сумма стл.7-8 стр.211</t>
  </si>
  <si>
    <t>Ф.F7r разд.4 сумма стл.24-28 стр.212&gt;=Ф.F7r разд.4 сумма стл.7-8 стр.212</t>
  </si>
  <si>
    <t>Ф.F7r разд.4 сумма стл.24-28 стр.213&gt;=Ф.F7r разд.4 сумма стл.7-8 стр.213</t>
  </si>
  <si>
    <t>Ф.F7r разд.4 сумма стл.24-28 стр.214&gt;=Ф.F7r разд.4 сумма стл.7-8 стр.214</t>
  </si>
  <si>
    <t>Ф.F7r разд.4 сумма стл.24-28 стр.215&gt;=Ф.F7r разд.4 сумма стл.7-8 стр.215</t>
  </si>
  <si>
    <t>Ф.F7r разд.4 сумма стл.24-28 стр.216&gt;=Ф.F7r разд.4 сумма стл.7-8 стр.216</t>
  </si>
  <si>
    <t>Ф.F7r разд.4 сумма стл.24-28 стр.217&gt;=Ф.F7r разд.4 сумма стл.7-8 стр.217</t>
  </si>
  <si>
    <t>Ф.F7r разд.4 сумма стл.24-28 стр.218&gt;=Ф.F7r разд.4 сумма стл.7-8 стр.218</t>
  </si>
  <si>
    <t>Ф.F7r разд.4 сумма стл.24-28 стр.219&gt;=Ф.F7r разд.4 сумма стл.7-8 стр.219</t>
  </si>
  <si>
    <t>Ф.F7r разд.4 сумма стл.24-28 стр.22&gt;=Ф.F7r разд.4 сумма стл.7-8 стр.22</t>
  </si>
  <si>
    <t>Ф.F7r разд.4 сумма стл.24-28 стр.220&gt;=Ф.F7r разд.4 сумма стл.7-8 стр.220</t>
  </si>
  <si>
    <t>Ф.F7r разд.4 сумма стл.24-28 стр.221&gt;=Ф.F7r разд.4 сумма стл.7-8 стр.221</t>
  </si>
  <si>
    <t>Ф.F7r разд.4 сумма стл.24-28 стр.222&gt;=Ф.F7r разд.4 сумма стл.7-8 стр.222</t>
  </si>
  <si>
    <t>Ф.F7r разд.4 сумма стл.24-28 стр.223&gt;=Ф.F7r разд.4 сумма стл.7-8 стр.223</t>
  </si>
  <si>
    <t>Ф.F7r разд.4 сумма стл.24-28 стр.224&gt;=Ф.F7r разд.4 сумма стл.7-8 стр.224</t>
  </si>
  <si>
    <t>Ф.F7r разд.4 сумма стл.24-28 стр.225&gt;=Ф.F7r разд.4 сумма стл.7-8 стр.225</t>
  </si>
  <si>
    <t>Ф.F7r разд.4 сумма стл.24-28 стр.226&gt;=Ф.F7r разд.4 сумма стл.7-8 стр.226</t>
  </si>
  <si>
    <t>Ф.F7r разд.4 сумма стл.24-28 стр.227&gt;=Ф.F7r разд.4 сумма стл.7-8 стр.227</t>
  </si>
  <si>
    <t>Ф.F7r разд.4 сумма стл.24-28 стр.228&gt;=Ф.F7r разд.4 сумма стл.7-8 стр.228</t>
  </si>
  <si>
    <t>Ф.F7r разд.4 сумма стл.24-28 стр.229&gt;=Ф.F7r разд.4 сумма стл.7-8 стр.229</t>
  </si>
  <si>
    <t>Ф.F7r разд.4 сумма стл.24-28 стр.23&gt;=Ф.F7r разд.4 сумма стл.7-8 стр.23</t>
  </si>
  <si>
    <t>Ф.F7r разд.4 сумма стл.24-28 стр.230&gt;=Ф.F7r разд.4 сумма стл.7-8 стр.230</t>
  </si>
  <si>
    <t>Ф.F7r разд.4 сумма стл.24-28 стр.231&gt;=Ф.F7r разд.4 сумма стл.7-8 стр.231</t>
  </si>
  <si>
    <t>Ф.F7r разд.4 сумма стл.24-28 стр.232&gt;=Ф.F7r разд.4 сумма стл.7-8 стр.232</t>
  </si>
  <si>
    <t>Ф.F7r разд.4 сумма стл.24-28 стр.233&gt;=Ф.F7r разд.4 сумма стл.7-8 стр.233</t>
  </si>
  <si>
    <t>Ф.F7r разд.4 сумма стл.24-28 стр.234&gt;=Ф.F7r разд.4 сумма стл.7-8 стр.234</t>
  </si>
  <si>
    <t>Ф.F7r разд.4 сумма стл.24-28 стр.235&gt;=Ф.F7r разд.4 сумма стл.7-8 стр.235</t>
  </si>
  <si>
    <t>Ф.F7r разд.4 сумма стл.24-28 стр.236&gt;=Ф.F7r разд.4 сумма стл.7-8 стр.236</t>
  </si>
  <si>
    <t>Ф.F7r разд.4 сумма стл.24-28 стр.237&gt;=Ф.F7r разд.4 сумма стл.7-8 стр.237</t>
  </si>
  <si>
    <t>Ф.F7r разд.4 сумма стл.24-28 стр.238&gt;=Ф.F7r разд.4 сумма стл.7-8 стр.238</t>
  </si>
  <si>
    <t>Ф.F7r разд.4 сумма стл.24-28 стр.239&gt;=Ф.F7r разд.4 сумма стл.7-8 стр.239</t>
  </si>
  <si>
    <t>Ф.F7r разд.4 сумма стл.24-28 стр.24&gt;=Ф.F7r разд.4 сумма стл.7-8 стр.24</t>
  </si>
  <si>
    <t>Ф.F7r разд.4 сумма стл.24-28 стр.240&gt;=Ф.F7r разд.4 сумма стл.7-8 стр.240</t>
  </si>
  <si>
    <t>Ф.F7r разд.4 сумма стл.24-28 стр.241&gt;=Ф.F7r разд.4 сумма стл.7-8 стр.241</t>
  </si>
  <si>
    <t>Ф.F7r разд.4 сумма стл.24-28 стр.242&gt;=Ф.F7r разд.4 сумма стл.7-8 стр.242</t>
  </si>
  <si>
    <t>Ф.F7r разд.4 сумма стл.24-28 стр.243&gt;=Ф.F7r разд.4 сумма стл.7-8 стр.243</t>
  </si>
  <si>
    <t>Ф.F7r разд.4 сумма стл.24-28 стр.244&gt;=Ф.F7r разд.4 сумма стл.7-8 стр.244</t>
  </si>
  <si>
    <t>Ф.F7r разд.4 сумма стл.24-28 стр.245&gt;=Ф.F7r разд.4 сумма стл.7-8 стр.245</t>
  </si>
  <si>
    <t>Ф.F7r разд.4 сумма стл.24-28 стр.246&gt;=Ф.F7r разд.4 сумма стл.7-8 стр.246</t>
  </si>
  <si>
    <t>Ф.F7r разд.4 сумма стл.24-28 стр.247&gt;=Ф.F7r разд.4 сумма стл.7-8 стр.247</t>
  </si>
  <si>
    <t>Ф.F7r разд.4 сумма стл.24-28 стр.248&gt;=Ф.F7r разд.4 сумма стл.7-8 стр.248</t>
  </si>
  <si>
    <t>Ф.F7r разд.4 сумма стл.24-28 стр.249&gt;=Ф.F7r разд.4 сумма стл.7-8 стр.249</t>
  </si>
  <si>
    <t>Ф.F7r разд.4 сумма стл.24-28 стр.25&gt;=Ф.F7r разд.4 сумма стл.7-8 стр.25</t>
  </si>
  <si>
    <t>Ф.F7r разд.4 сумма стл.24-28 стр.250&gt;=Ф.F7r разд.4 сумма стл.7-8 стр.250</t>
  </si>
  <si>
    <t>Ф.F7r разд.4 сумма стл.24-28 стр.251&gt;=Ф.F7r разд.4 сумма стл.7-8 стр.251</t>
  </si>
  <si>
    <t>Ф.F7r разд.4 сумма стл.24-28 стр.252&gt;=Ф.F7r разд.4 сумма стл.7-8 стр.252</t>
  </si>
  <si>
    <t>Ф.F7r разд.4 сумма стл.24-28 стр.253&gt;=Ф.F7r разд.4 сумма стл.7-8 стр.253</t>
  </si>
  <si>
    <t>Ф.F7r разд.4 сумма стл.24-28 стр.254&gt;=Ф.F7r разд.4 сумма стл.7-8 стр.254</t>
  </si>
  <si>
    <t>Ф.F7r разд.4 сумма стл.24-28 стр.255&gt;=Ф.F7r разд.4 сумма стл.7-8 стр.255</t>
  </si>
  <si>
    <t>Ф.F7r разд.4 сумма стл.24-28 стр.256&gt;=Ф.F7r разд.4 сумма стл.7-8 стр.256</t>
  </si>
  <si>
    <t>Ф.F7r разд.4 сумма стл.24-28 стр.257&gt;=Ф.F7r разд.4 сумма стл.7-8 стр.257</t>
  </si>
  <si>
    <t>Ф.F7r разд.4 сумма стл.24-28 стр.258&gt;=Ф.F7r разд.4 сумма стл.7-8 стр.258</t>
  </si>
  <si>
    <t>Ф.F7r разд.4 сумма стл.24-28 стр.259&gt;=Ф.F7r разд.4 сумма стл.7-8 стр.259</t>
  </si>
  <si>
    <t>Ф.F7r разд.4 сумма стл.24-28 стр.26&gt;=Ф.F7r разд.4 сумма стл.7-8 стр.26</t>
  </si>
  <si>
    <t>Ф.F7r разд.4 сумма стл.24-28 стр.260&gt;=Ф.F7r разд.4 сумма стл.7-8 стр.260</t>
  </si>
  <si>
    <t>Ф.F7r разд.4 сумма стл.24-28 стр.261&gt;=Ф.F7r разд.4 сумма стл.7-8 стр.261</t>
  </si>
  <si>
    <t>Ф.F7r разд.4 сумма стл.24-28 стр.262&gt;=Ф.F7r разд.4 сумма стл.7-8 стр.262</t>
  </si>
  <si>
    <t>Ф.F7r разд.4 сумма стл.24-28 стр.263&gt;=Ф.F7r разд.4 сумма стл.7-8 стр.263</t>
  </si>
  <si>
    <t>Ф.F7r разд.4 сумма стл.24-28 стр.264&gt;=Ф.F7r разд.4 сумма стл.7-8 стр.264</t>
  </si>
  <si>
    <t>Ф.F7r разд.4 сумма стл.24-28 стр.265&gt;=Ф.F7r разд.4 сумма стл.7-8 стр.265</t>
  </si>
  <si>
    <t>Ф.F7r разд.4 сумма стл.24-28 стр.266&gt;=Ф.F7r разд.4 сумма стл.7-8 стр.266</t>
  </si>
  <si>
    <t>Ф.F7r разд.4 сумма стл.24-28 стр.267&gt;=Ф.F7r разд.4 сумма стл.7-8 стр.267</t>
  </si>
  <si>
    <t>Ф.F7r разд.4 сумма стл.24-28 стр.268&gt;=Ф.F7r разд.4 сумма стл.7-8 стр.268</t>
  </si>
  <si>
    <t>Ф.F7r разд.4 сумма стл.24-28 стр.269&gt;=Ф.F7r разд.4 сумма стл.7-8 стр.269</t>
  </si>
  <si>
    <t>Ф.F7r разд.4 сумма стл.24-28 стр.27&gt;=Ф.F7r разд.4 сумма стл.7-8 стр.27</t>
  </si>
  <si>
    <t>Ф.F7r разд.4 сумма стл.24-28 стр.270&gt;=Ф.F7r разд.4 сумма стл.7-8 стр.270</t>
  </si>
  <si>
    <t>Ф.F7r разд.4 сумма стл.24-28 стр.271&gt;=Ф.F7r разд.4 сумма стл.7-8 стр.271</t>
  </si>
  <si>
    <t>Ф.F7r разд.4 сумма стл.24-28 стр.272&gt;=Ф.F7r разд.4 сумма стл.7-8 стр.272</t>
  </si>
  <si>
    <t>Ф.F7r разд.4 сумма стл.24-28 стр.273&gt;=Ф.F7r разд.4 сумма стл.7-8 стр.273</t>
  </si>
  <si>
    <t>Ф.F7r разд.4 сумма стл.24-28 стр.274&gt;=Ф.F7r разд.4 сумма стл.7-8 стр.274</t>
  </si>
  <si>
    <t>Ф.F7r разд.4 сумма стл.24-28 стр.275&gt;=Ф.F7r разд.4 сумма стл.7-8 стр.275</t>
  </si>
  <si>
    <t>Ф.F7r разд.4 сумма стл.24-28 стр.276&gt;=Ф.F7r разд.4 сумма стл.7-8 стр.276</t>
  </si>
  <si>
    <t>Ф.F7r разд.4 сумма стл.24-28 стр.277&gt;=Ф.F7r разд.4 сумма стл.7-8 стр.277</t>
  </si>
  <si>
    <t>Ф.F7r разд.4 сумма стл.24-28 стр.278&gt;=Ф.F7r разд.4 сумма стл.7-8 стр.278</t>
  </si>
  <si>
    <t>Ф.F7r разд.4 сумма стл.24-28 стр.279&gt;=Ф.F7r разд.4 сумма стл.7-8 стр.279</t>
  </si>
  <si>
    <t>Ф.F7r разд.4 сумма стл.24-28 стр.28&gt;=Ф.F7r разд.4 сумма стл.7-8 стр.28</t>
  </si>
  <si>
    <t>Ф.F7r разд.4 сумма стл.24-28 стр.280&gt;=Ф.F7r разд.4 сумма стл.7-8 стр.280</t>
  </si>
  <si>
    <t>Ф.F7r разд.4 сумма стл.24-28 стр.281&gt;=Ф.F7r разд.4 сумма стл.7-8 стр.281</t>
  </si>
  <si>
    <t>Ф.F7r разд.4 сумма стл.24-28 стр.282&gt;=Ф.F7r разд.4 сумма стл.7-8 стр.282</t>
  </si>
  <si>
    <t>Ф.F7r разд.4 сумма стл.24-28 стр.283&gt;=Ф.F7r разд.4 сумма стл.7-8 стр.283</t>
  </si>
  <si>
    <t>Ф.F7r разд.4 сумма стл.24-28 стр.284&gt;=Ф.F7r разд.4 сумма стл.7-8 стр.284</t>
  </si>
  <si>
    <t>Ф.F7r разд.4 сумма стл.24-28 стр.285&gt;=Ф.F7r разд.4 сумма стл.7-8 стр.285</t>
  </si>
  <si>
    <t>Ф.F7r разд.4 сумма стл.24-28 стр.286&gt;=Ф.F7r разд.4 сумма стл.7-8 стр.286</t>
  </si>
  <si>
    <t>Ф.F7r разд.4 сумма стл.24-28 стр.287&gt;=Ф.F7r разд.4 сумма стл.7-8 стр.287</t>
  </si>
  <si>
    <t>Ф.F7r разд.4 сумма стл.24-28 стр.288&gt;=Ф.F7r разд.4 сумма стл.7-8 стр.288</t>
  </si>
  <si>
    <t>Ф.F7r разд.4 сумма стл.24-28 стр.289&gt;=Ф.F7r разд.4 сумма стл.7-8 стр.289</t>
  </si>
  <si>
    <t>Ф.F7r разд.4 сумма стл.24-28 стр.29&gt;=Ф.F7r разд.4 сумма стл.7-8 стр.29</t>
  </si>
  <si>
    <t>Ф.F7r разд.4 сумма стл.24-28 стр.290&gt;=Ф.F7r разд.4 сумма стл.7-8 стр.290</t>
  </si>
  <si>
    <t>Ф.F7r разд.4 сумма стл.24-28 стр.291&gt;=Ф.F7r разд.4 сумма стл.7-8 стр.291</t>
  </si>
  <si>
    <t>Ф.F7r разд.4 сумма стл.24-28 стр.292&gt;=Ф.F7r разд.4 сумма стл.7-8 стр.292</t>
  </si>
  <si>
    <t>Ф.F7r разд.4 сумма стл.24-28 стр.293&gt;=Ф.F7r разд.4 сумма стл.7-8 стр.293</t>
  </si>
  <si>
    <t>Ф.F7r разд.4 сумма стл.24-28 стр.294&gt;=Ф.F7r разд.4 сумма стл.7-8 стр.294</t>
  </si>
  <si>
    <t>Ф.F7r разд.4 сумма стл.24-28 стр.295&gt;=Ф.F7r разд.4 сумма стл.7-8 стр.295</t>
  </si>
  <si>
    <t>Ф.F7r разд.4 сумма стл.24-28 стр.296&gt;=Ф.F7r разд.4 сумма стл.7-8 стр.296</t>
  </si>
  <si>
    <t>Ф.F7r разд.4 сумма стл.24-28 стр.297&gt;=Ф.F7r разд.4 сумма стл.7-8 стр.297</t>
  </si>
  <si>
    <t>Ф.F7r разд.4 сумма стл.24-28 стр.298&gt;=Ф.F7r разд.4 сумма стл.7-8 стр.298</t>
  </si>
  <si>
    <t>Ф.F7r разд.4 сумма стл.24-28 стр.299&gt;=Ф.F7r разд.4 сумма стл.7-8 стр.299</t>
  </si>
  <si>
    <t>Ф.F7r разд.4 сумма стл.24-28 стр.3&gt;=Ф.F7r разд.4 сумма стл.7-8 стр.3</t>
  </si>
  <si>
    <t>Ф.F7r разд.4 сумма стл.24-28 стр.30&gt;=Ф.F7r разд.4 сумма стл.7-8 стр.30</t>
  </si>
  <si>
    <t>Ф.F7r разд.4 сумма стл.24-28 стр.300&gt;=Ф.F7r разд.4 сумма стл.7-8 стр.300</t>
  </si>
  <si>
    <t>Ф.F7r разд.4 сумма стл.24-28 стр.301&gt;=Ф.F7r разд.4 сумма стл.7-8 стр.301</t>
  </si>
  <si>
    <t>Ф.F7r разд.4 сумма стл.24-28 стр.302&gt;=Ф.F7r разд.4 сумма стл.7-8 стр.302</t>
  </si>
  <si>
    <t>Ф.F7r разд.4 сумма стл.24-28 стр.303&gt;=Ф.F7r разд.4 сумма стл.7-8 стр.303</t>
  </si>
  <si>
    <t>Ф.F7r разд.4 сумма стл.24-28 стр.304&gt;=Ф.F7r разд.4 сумма стл.7-8 стр.304</t>
  </si>
  <si>
    <t>Ф.F7r разд.4 сумма стл.24-28 стр.305&gt;=Ф.F7r разд.4 сумма стл.7-8 стр.305</t>
  </si>
  <si>
    <t>Ф.F7r разд.4 сумма стл.24-28 стр.306&gt;=Ф.F7r разд.4 сумма стл.7-8 стр.306</t>
  </si>
  <si>
    <t>Ф.F7r разд.4 сумма стл.24-28 стр.307&gt;=Ф.F7r разд.4 сумма стл.7-8 стр.307</t>
  </si>
  <si>
    <t>Ф.F7r разд.4 сумма стл.24-28 стр.308&gt;=Ф.F7r разд.4 сумма стл.7-8 стр.308</t>
  </si>
  <si>
    <t>Ф.F7r разд.4 сумма стл.24-28 стр.309&gt;=Ф.F7r разд.4 сумма стл.7-8 стр.309</t>
  </si>
  <si>
    <t>Ф.F7r разд.4 сумма стл.24-28 стр.31&gt;=Ф.F7r разд.4 сумма стл.7-8 стр.31</t>
  </si>
  <si>
    <t>Ф.F7r разд.4 сумма стл.24-28 стр.310&gt;=Ф.F7r разд.4 сумма стл.7-8 стр.310</t>
  </si>
  <si>
    <t>Ф.F7r разд.4 сумма стл.24-28 стр.311&gt;=Ф.F7r разд.4 сумма стл.7-8 стр.311</t>
  </si>
  <si>
    <t>Ф.F7r разд.4 сумма стл.24-28 стр.312&gt;=Ф.F7r разд.4 сумма стл.7-8 стр.312</t>
  </si>
  <si>
    <t>Ф.F7r разд.4 сумма стл.24-28 стр.313&gt;=Ф.F7r разд.4 сумма стл.7-8 стр.313</t>
  </si>
  <si>
    <t>Ф.F7r разд.4 сумма стл.24-28 стр.314&gt;=Ф.F7r разд.4 сумма стл.7-8 стр.314</t>
  </si>
  <si>
    <t>Ф.F7r разд.4 сумма стл.24-28 стр.315&gt;=Ф.F7r разд.4 сумма стл.7-8 стр.315</t>
  </si>
  <si>
    <t>Ф.F7r разд.4 сумма стл.24-28 стр.316&gt;=Ф.F7r разд.4 сумма стл.7-8 стр.316</t>
  </si>
  <si>
    <t>Ф.F7r разд.4 сумма стл.24-28 стр.317&gt;=Ф.F7r разд.4 сумма стл.7-8 стр.317</t>
  </si>
  <si>
    <t>Ф.F7r разд.4 сумма стл.24-28 стр.318&gt;=Ф.F7r разд.4 сумма стл.7-8 стр.318</t>
  </si>
  <si>
    <t>Ф.F7r разд.4 сумма стл.24-28 стр.319&gt;=Ф.F7r разд.4 сумма стл.7-8 стр.319</t>
  </si>
  <si>
    <t>Ф.F7r разд.4 сумма стл.24-28 стр.32&gt;=Ф.F7r разд.4 сумма стл.7-8 стр.32</t>
  </si>
  <si>
    <t>Ф.F7r разд.4 сумма стл.24-28 стр.320&gt;=Ф.F7r разд.4 сумма стл.7-8 стр.320</t>
  </si>
  <si>
    <t>Ф.F7r разд.4 сумма стл.24-28 стр.321&gt;=Ф.F7r разд.4 сумма стл.7-8 стр.321</t>
  </si>
  <si>
    <t>Ф.F7r разд.4 сумма стл.24-28 стр.322&gt;=Ф.F7r разд.4 сумма стл.7-8 стр.322</t>
  </si>
  <si>
    <t>Ф.F7r разд.4 сумма стл.24-28 стр.33&gt;=Ф.F7r разд.4 сумма стл.7-8 стр.33</t>
  </si>
  <si>
    <t>Ф.F7r разд.4 сумма стл.24-28 стр.34&gt;=Ф.F7r разд.4 сумма стл.7-8 стр.34</t>
  </si>
  <si>
    <t>Ф.F7r разд.4 сумма стл.24-28 стр.35&gt;=Ф.F7r разд.4 сумма стл.7-8 стр.35</t>
  </si>
  <si>
    <t>Ф.F7r разд.4 сумма стл.24-28 стр.36&gt;=Ф.F7r разд.4 сумма стл.7-8 стр.36</t>
  </si>
  <si>
    <t>Ф.F7r разд.4 сумма стл.24-28 стр.37&gt;=Ф.F7r разд.4 сумма стл.7-8 стр.37</t>
  </si>
  <si>
    <t>Ф.F7r разд.4 сумма стл.24-28 стр.38&gt;=Ф.F7r разд.4 сумма стл.7-8 стр.38</t>
  </si>
  <si>
    <t>Ф.F7r разд.4 сумма стл.24-28 стр.39&gt;=Ф.F7r разд.4 сумма стл.7-8 стр.39</t>
  </si>
  <si>
    <t>Ф.F7r разд.4 сумма стл.24-28 стр.4&gt;=Ф.F7r разд.4 сумма стл.7-8 стр.4</t>
  </si>
  <si>
    <t>Ф.F7r разд.4 сумма стл.24-28 стр.40&gt;=Ф.F7r разд.4 сумма стл.7-8 стр.40</t>
  </si>
  <si>
    <t>Ф.F7r разд.4 сумма стл.24-28 стр.41&gt;=Ф.F7r разд.4 сумма стл.7-8 стр.41</t>
  </si>
  <si>
    <t>Ф.F7r разд.4 сумма стл.24-28 стр.42&gt;=Ф.F7r разд.4 сумма стл.7-8 стр.42</t>
  </si>
  <si>
    <t>Ф.F7r разд.4 сумма стл.24-28 стр.43&gt;=Ф.F7r разд.4 сумма стл.7-8 стр.43</t>
  </si>
  <si>
    <t>Ф.F7r разд.4 сумма стл.24-28 стр.44&gt;=Ф.F7r разд.4 сумма стл.7-8 стр.44</t>
  </si>
  <si>
    <t>Ф.F7r разд.4 сумма стл.24-28 стр.45&gt;=Ф.F7r разд.4 сумма стл.7-8 стр.45</t>
  </si>
  <si>
    <t>Ф.F7r разд.4 сумма стл.24-28 стр.46&gt;=Ф.F7r разд.4 сумма стл.7-8 стр.46</t>
  </si>
  <si>
    <t>Ф.F7r разд.4 сумма стл.24-28 стр.47&gt;=Ф.F7r разд.4 сумма стл.7-8 стр.47</t>
  </si>
  <si>
    <t>Ф.F7r разд.4 сумма стл.24-28 стр.48&gt;=Ф.F7r разд.4 сумма стл.7-8 стр.48</t>
  </si>
  <si>
    <t>Ф.F7r разд.4 сумма стл.24-28 стр.49&gt;=Ф.F7r разд.4 сумма стл.7-8 стр.49</t>
  </si>
  <si>
    <t>Ф.F7r разд.4 сумма стл.24-28 стр.5&gt;=Ф.F7r разд.4 сумма стл.7-8 стр.5</t>
  </si>
  <si>
    <t>Ф.F7r разд.4 сумма стл.24-28 стр.50&gt;=Ф.F7r разд.4 сумма стл.7-8 стр.50</t>
  </si>
  <si>
    <t>Ф.F7r разд.4 сумма стл.24-28 стр.51&gt;=Ф.F7r разд.4 сумма стл.7-8 стр.51</t>
  </si>
  <si>
    <t>Ф.F7r разд.4 сумма стл.24-28 стр.52&gt;=Ф.F7r разд.4 сумма стл.7-8 стр.52</t>
  </si>
  <si>
    <t>Ф.F7r разд.4 сумма стл.24-28 стр.53&gt;=Ф.F7r разд.4 сумма стл.7-8 стр.53</t>
  </si>
  <si>
    <t>Ф.F7r разд.4 сумма стл.24-28 стр.54&gt;=Ф.F7r разд.4 сумма стл.7-8 стр.54</t>
  </si>
  <si>
    <t>Ф.F7r разд.4 сумма стл.24-28 стр.55&gt;=Ф.F7r разд.4 сумма стл.7-8 стр.55</t>
  </si>
  <si>
    <t>Ф.F7r разд.4 сумма стл.24-28 стр.56&gt;=Ф.F7r разд.4 сумма стл.7-8 стр.56</t>
  </si>
  <si>
    <t>Ф.F7r разд.4 сумма стл.24-28 стр.57&gt;=Ф.F7r разд.4 сумма стл.7-8 стр.57</t>
  </si>
  <si>
    <t>Ф.F7r разд.4 сумма стл.24-28 стр.58&gt;=Ф.F7r разд.4 сумма стл.7-8 стр.58</t>
  </si>
  <si>
    <t>Ф.F7r разд.4 сумма стл.24-28 стр.59&gt;=Ф.F7r разд.4 сумма стл.7-8 стр.59</t>
  </si>
  <si>
    <t>Ф.F7r разд.4 сумма стл.24-28 стр.6&gt;=Ф.F7r разд.4 сумма стл.7-8 стр.6</t>
  </si>
  <si>
    <t>Ф.F7r разд.4 сумма стл.24-28 стр.60&gt;=Ф.F7r разд.4 сумма стл.7-8 стр.60</t>
  </si>
  <si>
    <t>Ф.F7r разд.4 сумма стл.24-28 стр.61&gt;=Ф.F7r разд.4 сумма стл.7-8 стр.61</t>
  </si>
  <si>
    <t>Ф.F7r разд.4 сумма стл.24-28 стр.62&gt;=Ф.F7r разд.4 сумма стл.7-8 стр.62</t>
  </si>
  <si>
    <t>Ф.F7r разд.4 сумма стл.24-28 стр.63&gt;=Ф.F7r разд.4 сумма стл.7-8 стр.63</t>
  </si>
  <si>
    <t>Ф.F7r разд.4 сумма стл.24-28 стр.64&gt;=Ф.F7r разд.4 сумма стл.7-8 стр.64</t>
  </si>
  <si>
    <t>Ф.F7r разд.4 сумма стл.24-28 стр.65&gt;=Ф.F7r разд.4 сумма стл.7-8 стр.65</t>
  </si>
  <si>
    <t>Ф.F7r разд.4 сумма стл.24-28 стр.66&gt;=Ф.F7r разд.4 сумма стл.7-8 стр.66</t>
  </si>
  <si>
    <t>Ф.F7r разд.4 сумма стл.24-28 стр.67&gt;=Ф.F7r разд.4 сумма стл.7-8 стр.67</t>
  </si>
  <si>
    <t>Ф.F7r разд.4 сумма стл.24-28 стр.68&gt;=Ф.F7r разд.4 сумма стл.7-8 стр.68</t>
  </si>
  <si>
    <t>Ф.F7r разд.4 сумма стл.24-28 стр.69&gt;=Ф.F7r разд.4 сумма стл.7-8 стр.69</t>
  </si>
  <si>
    <t>Ф.F7r разд.4 сумма стл.24-28 стр.7&gt;=Ф.F7r разд.4 сумма стл.7-8 стр.7</t>
  </si>
  <si>
    <t>Ф.F7r разд.4 сумма стл.24-28 стр.70&gt;=Ф.F7r разд.4 сумма стл.7-8 стр.70</t>
  </si>
  <si>
    <t>Ф.F7r разд.4 сумма стл.24-28 стр.71&gt;=Ф.F7r разд.4 сумма стл.7-8 стр.71</t>
  </si>
  <si>
    <t>Ф.F7r разд.4 сумма стл.24-28 стр.72&gt;=Ф.F7r разд.4 сумма стл.7-8 стр.72</t>
  </si>
  <si>
    <t>Ф.F7r разд.4 сумма стл.24-28 стр.73&gt;=Ф.F7r разд.4 сумма стл.7-8 стр.73</t>
  </si>
  <si>
    <t>Ф.F7r разд.4 сумма стл.24-28 стр.74&gt;=Ф.F7r разд.4 сумма стл.7-8 стр.74</t>
  </si>
  <si>
    <t>Ф.F7r разд.4 сумма стл.24-28 стр.75&gt;=Ф.F7r разд.4 сумма стл.7-8 стр.75</t>
  </si>
  <si>
    <t>Ф.F7r разд.4 сумма стл.24-28 стр.76&gt;=Ф.F7r разд.4 сумма стл.7-8 стр.76</t>
  </si>
  <si>
    <t>Ф.F7r разд.4 сумма стл.24-28 стр.77&gt;=Ф.F7r разд.4 сумма стл.7-8 стр.77</t>
  </si>
  <si>
    <t>Ф.F7r разд.4 сумма стл.24-28 стр.78&gt;=Ф.F7r разд.4 сумма стл.7-8 стр.78</t>
  </si>
  <si>
    <t>Ф.F7r разд.4 сумма стл.24-28 стр.79&gt;=Ф.F7r разд.4 сумма стл.7-8 стр.79</t>
  </si>
  <si>
    <t>Ф.F7r разд.4 сумма стл.24-28 стр.8&gt;=Ф.F7r разд.4 сумма стл.7-8 стр.8</t>
  </si>
  <si>
    <t>Ф.F7r разд.4 сумма стл.24-28 стр.80&gt;=Ф.F7r разд.4 сумма стл.7-8 стр.80</t>
  </si>
  <si>
    <t>Ф.F7r разд.4 сумма стл.24-28 стр.81&gt;=Ф.F7r разд.4 сумма стл.7-8 стр.81</t>
  </si>
  <si>
    <t>Ф.F7r разд.4 сумма стл.24-28 стр.82&gt;=Ф.F7r разд.4 сумма стл.7-8 стр.82</t>
  </si>
  <si>
    <t>Ф.F7r разд.4 сумма стл.24-28 стр.83&gt;=Ф.F7r разд.4 сумма стл.7-8 стр.83</t>
  </si>
  <si>
    <t>Ф.F7r разд.4 сумма стл.24-28 стр.84&gt;=Ф.F7r разд.4 сумма стл.7-8 стр.84</t>
  </si>
  <si>
    <t>Ф.F7r разд.4 сумма стл.24-28 стр.85&gt;=Ф.F7r разд.4 сумма стл.7-8 стр.85</t>
  </si>
  <si>
    <t>Ф.F7r разд.4 сумма стл.24-28 стр.86&gt;=Ф.F7r разд.4 сумма стл.7-8 стр.86</t>
  </si>
  <si>
    <t>Ф.F7r разд.4 сумма стл.24-28 стр.87&gt;=Ф.F7r разд.4 сумма стл.7-8 стр.87</t>
  </si>
  <si>
    <t>Ф.F7r разд.4 сумма стл.24-28 стр.88&gt;=Ф.F7r разд.4 сумма стл.7-8 стр.88</t>
  </si>
  <si>
    <t>Ф.F7r разд.4 сумма стл.24-28 стр.89&gt;=Ф.F7r разд.4 сумма стл.7-8 стр.89</t>
  </si>
  <si>
    <t>Ф.F7r разд.4 сумма стл.24-28 стр.9&gt;=Ф.F7r разд.4 сумма стл.7-8 стр.9</t>
  </si>
  <si>
    <t>Ф.F7r разд.4 сумма стл.24-28 стр.90&gt;=Ф.F7r разд.4 сумма стл.7-8 стр.90</t>
  </si>
  <si>
    <t>Ф.F7r разд.4 сумма стл.24-28 стр.91&gt;=Ф.F7r разд.4 сумма стл.7-8 стр.91</t>
  </si>
  <si>
    <t>Ф.F7r разд.4 сумма стл.24-28 стр.92&gt;=Ф.F7r разд.4 сумма стл.7-8 стр.92</t>
  </si>
  <si>
    <t>Ф.F7r разд.4 сумма стл.24-28 стр.93&gt;=Ф.F7r разд.4 сумма стл.7-8 стр.93</t>
  </si>
  <si>
    <t>Ф.F7r разд.4 сумма стл.24-28 стр.94&gt;=Ф.F7r разд.4 сумма стл.7-8 стр.94</t>
  </si>
  <si>
    <t>Ф.F7r разд.4 сумма стл.24-28 стр.95&gt;=Ф.F7r разд.4 сумма стл.7-8 стр.95</t>
  </si>
  <si>
    <t>Ф.F7r разд.4 сумма стл.24-28 стр.96&gt;=Ф.F7r разд.4 сумма стл.7-8 стр.96</t>
  </si>
  <si>
    <t>Ф.F7r разд.4 сумма стл.24-28 стр.97&gt;=Ф.F7r разд.4 сумма стл.7-8 стр.97</t>
  </si>
  <si>
    <t>Ф.F7r разд.4 сумма стл.24-28 стр.98&gt;=Ф.F7r разд.4 сумма стл.7-8 стр.98</t>
  </si>
  <si>
    <t>Ф.F7r разд.4 сумма стл.24-28 стр.99&gt;=Ф.F7r разд.4 сумма стл.7-8 стр.99</t>
  </si>
  <si>
    <t xml:space="preserve">из графы 2-5: частично </t>
  </si>
  <si>
    <t>Из графы 11:</t>
  </si>
  <si>
    <t>из графы 13: в связи с заключением медиативного соглашения</t>
  </si>
  <si>
    <t xml:space="preserve">Из 
графы 21:  </t>
  </si>
  <si>
    <t>из графы 29: нарушение или неправильное применение норм материального и процессуального права</t>
  </si>
  <si>
    <t>Из графы 7: отменено решений, по делам, рассмотренным
 в упрощенном порядке</t>
  </si>
  <si>
    <t>споры, возникающие из семейных правоотношений</t>
  </si>
  <si>
    <t>о расторжении брака супругов</t>
  </si>
  <si>
    <t>о признании брака недействительным</t>
  </si>
  <si>
    <t>об изменении, расторжении и признании недействительным брачного договора</t>
  </si>
  <si>
    <t>о разделе совместно нажитого имущества между супругами</t>
  </si>
  <si>
    <t>о признании недействительными сделок по отчуждению совестно нажитого имущества супругов</t>
  </si>
  <si>
    <t>о выделе доли супруга-должника из общего имущества супругов для обращения на нее взыскания</t>
  </si>
  <si>
    <t>о взыскании алиментов на содержание совершеннолетнего нетрудоспособного члена семьи</t>
  </si>
  <si>
    <t>о взыскании алиментов на содержание несовершеннолетних детей</t>
  </si>
  <si>
    <t xml:space="preserve">об определении размера задолженности по алиментам, в т.ч. определенной судебным приставом-исполнителем </t>
  </si>
  <si>
    <t>об установлении отцовства</t>
  </si>
  <si>
    <t>об оспаривании отцовства (материнства)</t>
  </si>
  <si>
    <t>о лишении родительских прав</t>
  </si>
  <si>
    <t>об ограничении родительских прав</t>
  </si>
  <si>
    <t>о восстановлении в родительских правах</t>
  </si>
  <si>
    <t>об отмене усыновления детей</t>
  </si>
  <si>
    <t>споры, связанные с осуществлением несовершеннолетними своих прав</t>
  </si>
  <si>
    <t>о возвращении ребенка или об осуществлении в отношении ребенка прав доступа на основании международного договора Российской Федерации (в соотв.с ч.2 ст.244.11 ГПК РФ)</t>
  </si>
  <si>
    <t>о признании недействительным решения об отказе в распоряжении средствами (частью средств) материнского (семейного) капитала</t>
  </si>
  <si>
    <t>о признании недействительным акта  органов опеки и попечительства, в том числе о назначении опекуном (попечителем), об освобождении, отстранении опекуна (попечителя) от исполнения своих обязанностей,  о выдаче (отказе в выдаче) разрешений на совершение сделок с имуществом подопечных</t>
  </si>
  <si>
    <t>иные споры об опеке и попечительстве над несовершеннолетними, недееспособными гражданами, гражданами, ограниченными в дееспособности</t>
  </si>
  <si>
    <t>о признании недействительным решения комиссии по жилищным правам детей-сирот и детей, оставшихся без попечения родителей, по вопросам  обеспечения жилым помещением</t>
  </si>
  <si>
    <t>о признании недействительным решения органа власти об отказе в предоставлении ребенку места в дошкольном образовательном учреждении</t>
  </si>
  <si>
    <t>о признании недействительным отказа органа записи актов гражданского состояния в регистрационных действиях, аннулировании записей актов гражданского состояния</t>
  </si>
  <si>
    <t>иски о взыскании детских пособий (если гражданами оспаривается право на выплату пособия или его размер )</t>
  </si>
  <si>
    <t>иные, возникающие из семейных правоотношений</t>
  </si>
  <si>
    <t>споры, возникающие из трудовых правоотношений</t>
  </si>
  <si>
    <t>дела о восстановлении на работе, государственной (муниципальной) службе</t>
  </si>
  <si>
    <t>дела об оплате труда</t>
  </si>
  <si>
    <t>о признании забастовок незаконными и возмещении причиненного ими ущерба</t>
  </si>
  <si>
    <t>о возмещении ущерба, причиненного при исполнении трудовых обязанностей</t>
  </si>
  <si>
    <t>иные споры, вытекающие из отношений по государственной (муниципальной) службе</t>
  </si>
  <si>
    <t>трудовые споры, связанные с защитой персональных данных работника</t>
  </si>
  <si>
    <t>по искам работников о взыскании излишне удержанных  из заработной платы сумм налога</t>
  </si>
  <si>
    <t>о лишении права заниматься нотариальной деятельностью</t>
  </si>
  <si>
    <t>о предоставлении гарантий и компенсаций, установленных отдельным категориям работников, о признании недействительными решений об отказе в их предоставлении</t>
  </si>
  <si>
    <t>о возложении обязанности выдать трудовую книжку, дубликат трудовой книжки, взыскании компенсации за задержку выдачи трудовой книжки</t>
  </si>
  <si>
    <t>иные, возникающие из трудовых правоотношений</t>
  </si>
  <si>
    <t>споры, возникающие из пенсионного законодательства</t>
  </si>
  <si>
    <t>по искам военнослужащих и иных приравненных к ним лиц</t>
  </si>
  <si>
    <t>о признании недействительным  ненормативного акта, порождающего права и обязанности в сфере пенсионного обеспечения</t>
  </si>
  <si>
    <t>прочие из пенсионного законодательства</t>
  </si>
  <si>
    <t>споры, возникающие из налогового законодательства: по искам физических лиц к налоговому органу</t>
  </si>
  <si>
    <t>социальные споры</t>
  </si>
  <si>
    <t>о предоставлении гарантий и компенсаций, установленных отдельным категориям граждан, о признании недействительными решений об отказе в их предоставлении</t>
  </si>
  <si>
    <t>о признании недействительным ненормативного акта, порождающего права и обязанности в сфере социального обеспечения</t>
  </si>
  <si>
    <t>о признании недействительным отказа в выдаче удостоверения (например, ветерана труда, участника ликвидации аварии на ЧАЭС и т.п.), о признании недействительным решения об аннулировании удостоверения</t>
  </si>
  <si>
    <t>иные споры, связанные с предоставлением государственной социальной помощи (скидки по оплате жилищно-коммунальных услуг, бесплатное обеспечение лекарствами, льготы и другие)</t>
  </si>
  <si>
    <t>иные споры, связанные с предоставлением социальных пособий, компенсационных выплат, денежных субсидий (в т.ч. право на получение которых удостоверяется государственным жилищным сертификатом)</t>
  </si>
  <si>
    <t>иные споры, связанные с предоставлением гражданам социального обслуживания</t>
  </si>
  <si>
    <t>иные социальные споры</t>
  </si>
  <si>
    <t>иные иски, связанные с реабилитацией жертв политических репрессий</t>
  </si>
  <si>
    <t>иные иски о возмещении ущерба имуществу, причиненного в результате чрезвычайных ситуаций</t>
  </si>
  <si>
    <t>иные иски о возмещении ущерба за утрату права собственности на жилое помещение</t>
  </si>
  <si>
    <t xml:space="preserve">иные споры вынужденных переселенцев и беженцев </t>
  </si>
  <si>
    <t>впервые предъявленные иски о возмещении вреда, причиненного увечьем и смертью кормильца</t>
  </si>
  <si>
    <t>о взыскании страхового возмещения (выплат) (страхование жизни и здоровья)</t>
  </si>
  <si>
    <t>споры, возникающие из жилищного законодательства</t>
  </si>
  <si>
    <t>о выселении</t>
  </si>
  <si>
    <t>связанные с приватизацией жилой площади</t>
  </si>
  <si>
    <t>о взыскании платы за жилую площадь и коммунальные платежи, тепло и электроэнергию</t>
  </si>
  <si>
    <t>о предоставлении жилого помещения в связи с признанием дома аварийным</t>
  </si>
  <si>
    <t>споры с управляющими компаниями (не связанные с защитой прав потребителей)</t>
  </si>
  <si>
    <t>иные споры членов кооперативов, участников ТСЖ (других жилищных организаций)</t>
  </si>
  <si>
    <t>споры, возникающие в связи с участием граждан в долевом строительстве  многоквартирных домов и  иных объектов недвижимости</t>
  </si>
  <si>
    <t>споры, связанные с предоставлением жилищных сертификатов (кроме социальных споров)</t>
  </si>
  <si>
    <t>о признании недействительным ненормативного акта, порождающего  права и обязанности в сфере жилищных правоотношений</t>
  </si>
  <si>
    <t>о сохранении жилого помещения в перепланированном или переустроенном виде</t>
  </si>
  <si>
    <t xml:space="preserve">о приведении помещения в первоначальное состояние </t>
  </si>
  <si>
    <t xml:space="preserve">иные жилищные споры                                                                                                                    </t>
  </si>
  <si>
    <t>споры, связанные с землепользованием</t>
  </si>
  <si>
    <t>споры о праве собственности на землю</t>
  </si>
  <si>
    <t xml:space="preserve">о признании недействительным ненормативного акта, порождающего  права и обязанности в сфере земельных правоотношений </t>
  </si>
  <si>
    <t>о возмещении убытков, причиненных нарушением прав собственников земельных участков, землепользователей, землевладельцев и арендаторов земельных участков, связанных с изъятием земельных участков либо ограничением права владения, пользования и распоряжения им</t>
  </si>
  <si>
    <t xml:space="preserve">дела по искам СНТ (других садоводческих организации) к членам СНТ  (других садоводческой организации) и другим лицам, связанные с членством и пользованием земельными участками </t>
  </si>
  <si>
    <t>о признании недействительным решения общего собрания СНТ, связанного с  землепользованием</t>
  </si>
  <si>
    <t>об устранении препятствий в пользовании земельными участками и объектами недвижимости</t>
  </si>
  <si>
    <t>споры, связанные с самовольной постройкой</t>
  </si>
  <si>
    <t>споры о правах на земельные участки, на которых расположены многоквартирные дома</t>
  </si>
  <si>
    <t>дела, возникающие в связи с переводом земель или земельных участков в составе таких земель из одной категории в другую</t>
  </si>
  <si>
    <t>о признании недействительными сделок с земельными участками, истребовании из незаконного владения земельных участков, снятии с кадастрового учета земельных участков</t>
  </si>
  <si>
    <t>споры, вытекающие из договора аренды земельных участков</t>
  </si>
  <si>
    <t>иные споры, связанные с землепользованием</t>
  </si>
  <si>
    <t>о возмещении ущерба за нарушение природоохранного законодательства</t>
  </si>
  <si>
    <t>жалобы  на решения и действия (бездействие) учреждений, предприятий, организаций, их объединений и общественных объединений</t>
  </si>
  <si>
    <t>иски о возмещении ущерба от ДТП (кроме увечий и смерти кормильца)</t>
  </si>
  <si>
    <t>иные о возмещении имущественного вреда</t>
  </si>
  <si>
    <t xml:space="preserve">иные споры, связанные с имущественным страхованием </t>
  </si>
  <si>
    <t>споры, связанные с личным страхованием (кроме социальных споров)</t>
  </si>
  <si>
    <t>о защите интеллектуальной собственности</t>
  </si>
  <si>
    <t xml:space="preserve">о защите прав потребителей  </t>
  </si>
  <si>
    <t>споры, связанные с наследованием имущества</t>
  </si>
  <si>
    <t>споры, связанные со сделками с частными домами и приватизированными квартирами</t>
  </si>
  <si>
    <t>споры, связанные с ценными бумагами, акциями, облигациями</t>
  </si>
  <si>
    <t xml:space="preserve">споры, вытекающие из права собственности:                                                                                                                   государственной, муниципальной, общественных организаций </t>
  </si>
  <si>
    <t>споры, вытекающие из права собственности иностранных собственников</t>
  </si>
  <si>
    <t>об оспаривании зарегистрированных прав  на недвижимое имущество</t>
  </si>
  <si>
    <t>о признании недействительным ненормативного акта  о предоставлении либо об отказе в предоставлении нежилого помещения в аренду</t>
  </si>
  <si>
    <t>иные иски из договора аренды имущества</t>
  </si>
  <si>
    <t>имущественные споры членов кооперативов, участников некоммерческих товариществ, обществ</t>
  </si>
  <si>
    <t>корпоративные споры, связанные с созданием юридического лица, управлением им или участием в юридическом лице, являющемся некоммерческой организацией</t>
  </si>
  <si>
    <t>споры в отношении имущества, не являющегося объектом хозяйственной деятельности</t>
  </si>
  <si>
    <t>об освобождении имущества от ареста (за исключением споров, возникающих в ходе исполнительного производства)</t>
  </si>
  <si>
    <t xml:space="preserve"> споры, возникающие в ходе исполнительного производства</t>
  </si>
  <si>
    <t>о возмещении ущерба от незаконных действий органов дознания, следствия, прокуратуры и суда</t>
  </si>
  <si>
    <t>дела о защите неимущественных благ</t>
  </si>
  <si>
    <t>о защите чести, достоинства, деловой репутации</t>
  </si>
  <si>
    <t>о компенсации морального вреда в связи с причинением вреда жизни и здоровью</t>
  </si>
  <si>
    <t>иски  о взыскании сумм по договору займа, кредитному договору</t>
  </si>
  <si>
    <t>о взыскании неосновательного обогащения</t>
  </si>
  <si>
    <t>об оспаривании решений третейского суда</t>
  </si>
  <si>
    <t xml:space="preserve">по корпоративным спорам, связанным с созданием юридического лица, управлением им или участием в юридическом лице, являющемся некоммерческой организацией (за искл. отнесенных к подсудности арбитражного суда) </t>
  </si>
  <si>
    <t>резервная строка</t>
  </si>
  <si>
    <t>прочие исковые дела</t>
  </si>
  <si>
    <t>об усыновлении (удочерении) детей</t>
  </si>
  <si>
    <t>о признании гражданина безвестно отсутствующим или об объявлении гражданина умершим</t>
  </si>
  <si>
    <t>о признании гражданина недееспособным</t>
  </si>
  <si>
    <t>об ограничении или лишении несовершеннолетнего в возрасте от 14 до 18 лет права самостоятельно распоряжаться своими доходами</t>
  </si>
  <si>
    <t>об объявлении несовершеннолетнего полностью дееспособным (эмансипации)</t>
  </si>
  <si>
    <t>о признании движимой вещи бесхозяйной и признании права муниципальной собственности на бесхозяйную недвижимую вещь</t>
  </si>
  <si>
    <t>по заявлениям о восстановлении утраченного судебного производства</t>
  </si>
  <si>
    <t>из графы 2-5: (частично)</t>
  </si>
  <si>
    <t xml:space="preserve">Из 
графы 21: </t>
  </si>
  <si>
    <t>Из графы 7: отменено решений по делам, рассмотренным в упрощенном порядке</t>
  </si>
  <si>
    <t>итого по главе 21 КАС РФ (сумма строк 2-18)</t>
  </si>
  <si>
    <t>из строки 20:</t>
  </si>
  <si>
    <t>из строки 32:</t>
  </si>
  <si>
    <t>о признании неправомочным состава законодательного (представительного) органа государственной власти субъекта Российской Федерации, представительного органа муниципального образования</t>
  </si>
  <si>
    <t>прочие дела по защите нарушенных или оспариваемых прав, свобод и законных интересов граждан, прав и законных интересов организаций, возникающие из административных и иных публичных правоотношений (глава 22 КАС РФ)</t>
  </si>
  <si>
    <t xml:space="preserve">
</t>
  </si>
  <si>
    <t>из строки 48:</t>
  </si>
  <si>
    <t>об оспаривании решения об ограничении въезда в Российскую Федерацию</t>
  </si>
  <si>
    <t>об оспаривании решений об аннулировании разрешения на временное проживание,  вида на жительства (статьи 7 и 9 Федерального закона от 25.07.2002 № 115-ФЗ "О правовом положении иностранных граждан в Российской Федерации")</t>
  </si>
  <si>
    <t>об оспаривании решений, действий (бездействия), связанных с государственной итоговой аттестации (ст. 59 Федерального закона от 29.12.2012 № 273-ФЗ "Об образовании в Российской Федерации")</t>
  </si>
  <si>
    <t>обжалование решений Высшей квалификационной коллегии судей РФ и квалификационных коллегий судей субъекта Российской Федерации о досрочном прекращении полномочий судьи (ч. 1 ст. 230 КАС РФ)</t>
  </si>
  <si>
    <t>о досрочном прекращении полномочий судьи по обращению  
Председателя ВС РФ (ч. 2 ст. 230 КАС РФ)</t>
  </si>
  <si>
    <t xml:space="preserve">об оспаривании решения ВККС РФ о наложении дисциплинарного взыскания на судью (ч. 3 ст. 230 КАС РФ) </t>
  </si>
  <si>
    <t xml:space="preserve">об оспаривании решения ВККС РФ о результатах квалификационной аттестации судьи (ч. 3 ст. 230 КАС РФ) </t>
  </si>
  <si>
    <t>прочие по главе 23 КАС РФ</t>
  </si>
  <si>
    <t xml:space="preserve">об ошибках и о неточностях в списках избирателей, участников референдума </t>
  </si>
  <si>
    <t>об отмене решения избирательной комиссии, комиссии референдума об итогах голосования, результатах выборов</t>
  </si>
  <si>
    <t>об оспаривании решений избирательных комиссий по проведению референдума</t>
  </si>
  <si>
    <t>о расформировании избирательной комиссии, комиссии референдума</t>
  </si>
  <si>
    <t>об отмене регистрации кандидата в депутаты Государственной Думы Федерального Собрания Российской Федерации, выдвинутого по одномандатному избирательному округу</t>
  </si>
  <si>
    <t>об оспаривании решений избирательных комиссий по вопросам регистрации кандидатов при проведении выборов Президента Российской Федерации</t>
  </si>
  <si>
    <t>об отмене регистрации кандидата на должность высшего должностного лица субъекта Российской Федерации (руководителя высшего исполнительного органа государственной власти субъекта Российской Федерации)</t>
  </si>
  <si>
    <t>об отмене регистрации кандидата, в том числе включенного в зарегистрированный список кандидатов</t>
  </si>
  <si>
    <t>об отмене регистрации списка кандидатов на выборах в законодательные (представительные) органы государственной власти субъектов Российской Федерации</t>
  </si>
  <si>
    <t>об отмене регистрации кандидата на выборах в законодательные (представительные) органы государственной власти субъектов Российской Федерации</t>
  </si>
  <si>
    <t xml:space="preserve">об отмене регистрации кандидата на выборную должность местного самоуправления </t>
  </si>
  <si>
    <t>об отмене регистрации кандидата на выборах в представительные органы местного самоуправления</t>
  </si>
  <si>
    <t>об отмене регистрации инициативной группы по проведению референдума, иной группы участников референдума</t>
  </si>
  <si>
    <t>об определении срока назначения выборов в органы государственной власти субъектов Российской Федерации, а также в органы местного самоуправления</t>
  </si>
  <si>
    <t>о прекращении деятельности инициативной группы по проведению референдума Российской Федерации, инициативной агитационной группы</t>
  </si>
  <si>
    <t>об оспаривании решений (уклонения от принятия решений) Центральной избирательной комиссии Российской Федерации (независимо от уровня выборов, референдума), за исключением решений, оставляющих в силе решения нижестоящих избирательных комиссий, комиссий референдума</t>
  </si>
  <si>
    <t>об оспаривании решений Центральной избирательной комиссии Российской Федерации о результатах выборов Президента Российской Федерации, депутатов Государственной Думы Федерального Собрания Российской Федерации</t>
  </si>
  <si>
    <t>об оспаривании решения, действия (бездействия) участковой избирательной комиссии,  комиссий референдума</t>
  </si>
  <si>
    <t>об отстранении члена участковой избирательной комиссии от участия в работе данной комиссии, удалении наблюдателя или иного лица из помещения для голосования</t>
  </si>
  <si>
    <t>прочие, возникающие из нарушений избирательного законодательства 
(глава 24 КАС РФ)</t>
  </si>
  <si>
    <t>об установлении рыночной стоимости земельных участков и отдельных объектов недвижимости</t>
  </si>
  <si>
    <t>об изменении кадастровой стоимости в связи с выявлением недостоверных сведений об объекте оценки, использованных при определении его кадастровой стоимости, в том числе об исправлении технической и (или) кадастровой ошибки</t>
  </si>
  <si>
    <t>об оспаривании решения или действия (бездействия) комиссии по рассмотрению споров о результатах определения кадастровой стоимости</t>
  </si>
  <si>
    <t>прочие по главе 25 КАС РФ</t>
  </si>
  <si>
    <t>о присуждении компенсации за нарушение права на судопроизводство в разумный срок или права на исполнение судебного акта в разумный срок по делам, подсудным мировым судьям, районным судам, гарнизонным военным судам:</t>
  </si>
  <si>
    <t>прочие по главе 26 КАС РФ</t>
  </si>
  <si>
    <t>о приостановлении деятельности:</t>
  </si>
  <si>
    <t>о ликвидации:</t>
  </si>
  <si>
    <t>о запрете деятельности:</t>
  </si>
  <si>
    <t>о прекращении деятельности средств массовой информации</t>
  </si>
  <si>
    <t>прочие по главе 27 КАС РФ</t>
  </si>
  <si>
    <t>о продлении срока пребывания иностранного гражданина, подлежащего депортации или реадмиссии в специальном  учреждении</t>
  </si>
  <si>
    <t>прочие по главе 28 КАС РФ</t>
  </si>
  <si>
    <t>прочие по главе 29 КАС РФ</t>
  </si>
  <si>
    <t>о госпитализации гражданина в медицинскую организацию, оказывающую психиатрическую помощь в стационарных условиях, в недобровольном порядке</t>
  </si>
  <si>
    <t>о продлении срока госпитализации гражданина в недобровольном порядке</t>
  </si>
  <si>
    <t>о психиатрическом освидетельствовании гражданина в недобровольном порядке</t>
  </si>
  <si>
    <t>прочие по главе 30 КАС РФ</t>
  </si>
  <si>
    <t>о госпитализации гражданина в медицинскую противотуберкулезную организацию в недобровольном порядке</t>
  </si>
  <si>
    <t xml:space="preserve">прочие административные дела, связанные с  госпитализацией гражданина в медицинскую противотуберкулезную организацию в недобровольном порядке </t>
  </si>
  <si>
    <t>о взыскании налогов и сборов</t>
  </si>
  <si>
    <t>о взыскании таможенных сборов</t>
  </si>
  <si>
    <t>прочие о взыскании обязательных платежей и санкций (глава 32,  в т.ч. рассматриваемые в порядке главы 11.1 КАС РФ)</t>
  </si>
  <si>
    <t>о признании регистрации средства массовой информации недействительной (ст. 15)</t>
  </si>
  <si>
    <t>о прекращении или приостановлении деятельности средства массовой информации (ст. 16)</t>
  </si>
  <si>
    <t>о приостановление выпуска средства массовой информации за нарушение законодательства Российской Федерации о выборах и референдумах (ст. 16.1)</t>
  </si>
  <si>
    <t>административный истец:</t>
  </si>
  <si>
    <t>административный ответчик:</t>
  </si>
  <si>
    <t>По их результатам внесено постановлений и информаций в другие органы</t>
  </si>
  <si>
    <t>Из строки 3:  рассмотрено заявлений о возобновлении  производства по вновь открывшимся или новым обстоятельствам 
(ст. 393 ГПК РФ / 345 КАС РФ)</t>
  </si>
  <si>
    <t>Из  строки 4:  удовлетворено</t>
  </si>
  <si>
    <t xml:space="preserve"> В т.ч. в связи с правовой позицией:</t>
  </si>
  <si>
    <t xml:space="preserve"> В т.ч. в связи с постановлением:</t>
  </si>
  <si>
    <t>Из 
графы 21:</t>
  </si>
  <si>
    <t xml:space="preserve">Центральный ОВС </t>
  </si>
  <si>
    <t>1-й Восточный ОВС</t>
  </si>
  <si>
    <t>2-й Восточный ОВС</t>
  </si>
  <si>
    <t>1-й Западный ОВС</t>
  </si>
  <si>
    <t>2-й Западный ОВС</t>
  </si>
  <si>
    <t>Южный ОВС</t>
  </si>
  <si>
    <t xml:space="preserve">Из 
графы 21 : </t>
  </si>
  <si>
    <t>Наименование показателя</t>
  </si>
  <si>
    <t>(r,as,av) разд.2 для гр.4-6 по строкам 7-11 равно 0, подтвердить определением суда</t>
  </si>
  <si>
    <t>Ф.F7r разд.5 стл.1 стр.3&gt;=Ф.F7r разд.5 стл.1 стр.4</t>
  </si>
  <si>
    <t>(w,r,g,as,av,q,b,d) в 5 разд. строка 3 должна быть больше или равна строке 4 для всех граф</t>
  </si>
  <si>
    <t>Ф.F7r разд.5 стл.2 стр.3&gt;=Ф.F7r разд.5 стл.2 стр.4</t>
  </si>
  <si>
    <t>(w,r,g,as,av,q,b,d) раздел 4 стр.1 гр.1 равна стр.11 гр.11 раздела 1</t>
  </si>
  <si>
    <t>Ф.F7r разд.3 стл.1 стр.1=Ф.F7r разд.1 стл.11 стр.6</t>
  </si>
  <si>
    <t>(w,r,g,as,av,q,b,d) раздел 3 гр.1 стр.1 равна стр.6 гр.11 раздела 1</t>
  </si>
  <si>
    <t>(w,r,g) Раздел 6 не заполняется</t>
  </si>
  <si>
    <t>(w,r,g,) Раздел 7 не заполняется</t>
  </si>
  <si>
    <t>(w,r,g,as,av,q,b,d) в разд.4 графа 30 меньше или равна сумме графе 27-28 для каждой строки</t>
  </si>
  <si>
    <t xml:space="preserve">(w,r,g,as,av,q,b,d) в разд.4 графа 30 меньше или равна графе 30 для каждой строки </t>
  </si>
  <si>
    <t>(w,r,g,as,av,q,b,d) в разд.4 строки 33 меньше или равна строке 32 для каждой графы</t>
  </si>
  <si>
    <t>(w,r,g,as,av,q,b,d) в разд.4 строки 30 меньше или равна строке 27 для каждой графы</t>
  </si>
  <si>
    <t>(w,r,g,as,av,q,b,d) в разд.4 строки 29 меньше или равна строке 27 для каждой графы</t>
  </si>
  <si>
    <t>(w,r,g,as,av,q,b,d) в разд.4 графа 19 должна быть равна сумме строк 2-18 для каждой графы</t>
  </si>
  <si>
    <t>(w,r,g,as,av,q,b,d) в разд.4 строка 45 должна быть равна сумме строк 20. 22. 24-27, 31-32, 38-44 для каждой графы</t>
  </si>
  <si>
    <t>(w,r,g,as,av,q,b,d) в разд.4 строки 28 меньше или равна строке 27 для каждой графы</t>
  </si>
  <si>
    <t>(w,r,g,as,av,q,b,d) в разд.4 строки 50 меньше или равна строке 48 для каждой графы</t>
  </si>
  <si>
    <t>(w,r,g,as,av,q,b,d) в разд.4 строки 51 меньше или равна строке 48 для каждой графы</t>
  </si>
  <si>
    <t>(w,r,g,as,av,q,b,d) в разд.4 строки 49 меньше или равна строке 48 для каждой графы</t>
  </si>
  <si>
    <t>(w,r,g,as,av,q,b,d) в разд.4 графа 7 равна сумме граф 2 - 5 для каждой строки</t>
  </si>
  <si>
    <t>(w,r,g,as,av,q,b,d) в разд.4 графа 21 равна сумме графе 7-12, 17-20 для каждой строки</t>
  </si>
  <si>
    <t>(w,r,g,as,av,q,b,d) в разд.4 сумма граф 24 - 28 больше или равна сумме граф 7, 8 по всем строкам</t>
  </si>
  <si>
    <t>Ф.F7r разд.5 стл.1 стр.5&lt;=Ф.F7r разд.5 стл.1 стр.4</t>
  </si>
  <si>
    <t>(w,r,g,as,av,q,b,d) в разд.5 строка 5 должна быть меньше или равна строке 4 для всех граф</t>
  </si>
  <si>
    <t>Ф.F7r разд.5 стл.2 стр.5&lt;=Ф.F7r разд.5 стл.2 стр.4</t>
  </si>
  <si>
    <t>(w,r,g,as,av,q,b,d) в разд.4 строка 1 Итоговая - Результаты рассмотрения административных апелляционных дел по удовлетворенным жалобам и представлениям</t>
  </si>
  <si>
    <t>(w,r,g,as,av,q,b,d) в разд.4 графа 33 меньше или равна графе 7 для каждой строки</t>
  </si>
  <si>
    <t>(w,r,g,as,av,q,b,d) в разд.4 графа 23 меньше или равна графе 21 для каждой строки</t>
  </si>
  <si>
    <t>(w,r,g,as,av,q,b,d) в разд.4 графа 22 меньше или равна графе 21 для каждой строки</t>
  </si>
  <si>
    <t>(w,r,g,as,av,q,b,d) в разд.4 графа 13 меньше или равна графе 11 для каждой строки</t>
  </si>
  <si>
    <t>(w,r,g,as,av,q,b,d) в разд.4 графа 15 меньше или равна графе 11 для каждой строки</t>
  </si>
  <si>
    <t>(w,r,g,as,av,q,b,d) в разд.4 графа 14 меньше или равна графе 13 для каждой строки</t>
  </si>
  <si>
    <t>(w,r,g,as,av,q,b,d) в разд.4 графа 16 меньше или равна графе 12 для каждой строки</t>
  </si>
  <si>
    <t>(w,r,g,as,av,q,b,d) в разд.4 графа 6 меньше или равна сумме графе 2-5 для каждой строки</t>
  </si>
  <si>
    <t>(w,r,g,as,av,q,b,d) в разд.4 строки 37 меньше или равна строке 32 для каждой графы</t>
  </si>
  <si>
    <t>(w,r,g,as,av,q,b,d) в разд.4 строки 36 меньше или равна строке 32 для каждой графы</t>
  </si>
  <si>
    <t>(w,r,g,as,av,q,b,d) в разд.4 строки 21 меньше или равна строке 20 для каждой графы</t>
  </si>
  <si>
    <t>(w,r,g,as,av,q,b,d) в разд.4 строки 52 меньше или равна строке 48 для каждой графы</t>
  </si>
  <si>
    <t>(w,r,g,as,av,q,b,d) в разд.4 строки 67 меньше или равна строке 45 для каждой графы</t>
  </si>
  <si>
    <t>(w,r,g,as,av,q,b,d) в разд.4 строки 48 меньше или равна строке 45 для каждой графы</t>
  </si>
  <si>
    <t>(w,r,g,as,av,q,b,d) в разд.4 строки 59 меньше или равна строке 48 для каждой графы</t>
  </si>
  <si>
    <t>(w,r,g,as,av,q,b,d) в разд.4 строки 68 меньше или равна строке 45 для каждой графы</t>
  </si>
  <si>
    <t>(w,r,g,as,av,q,b,d) в разд.4 строки 46 меньше или равна строке 45 для каждой графы</t>
  </si>
  <si>
    <t>(w,r,g,as,av,q,b,d) в разд.4 строки 54 меньше или равна строке 48 для каждой графы</t>
  </si>
  <si>
    <t>(w,r,g,as,av,q,b,d) в разд.4 строки 71 меньше или равна строке 45 для каждой графы</t>
  </si>
  <si>
    <t>(w,r,g,as,av,q,b,d) в разд.4 строки 55 меньше или равна строке 48 для каждой графы</t>
  </si>
  <si>
    <t>(w,r,g,as,av,q,b,d) в разд.4 строки 56 меньше или равна строке 48 для каждой графы</t>
  </si>
  <si>
    <t>(w,r,g,as,av,q,b,d) в разд.4 строки 57 меньше или равна строке 48 для каждой графы</t>
  </si>
  <si>
    <t>(w,r,g,as,av,q,b,d) в разд.4 строки 62 меньше или равна строке 45 для каждой графы</t>
  </si>
  <si>
    <t>(w,r,g,as,av,q,b,d) в разд.4 строки 61 меньше или равна строке 45 для каждой графы</t>
  </si>
  <si>
    <t>(w,r,g,as,av,q,b,d) в разд.4 строки 58 меньше или равна строке 48 для каждой графы</t>
  </si>
  <si>
    <t>(w,r,g,as,av,q,b,d) в разд.4 строки 60 меньше или равна строке 48 для каждой графы</t>
  </si>
  <si>
    <t>(w,r,g,as,av,q,b,d) в разд.4 строки 47 меньше или равна строке 45 для каждой графы</t>
  </si>
  <si>
    <t>(w,r,g,as,av,q,b,d) в разд.3 строки 22 меньше или равна строке 21 для каждой графы</t>
  </si>
  <si>
    <t>(w,r,g,as,av,q,b,d) в разд.3 строки 13 меньше или равна строке 11 для каждой графы</t>
  </si>
  <si>
    <t>(w,r,g,as,av,q,b,d) в разд.3 строки 15 меньше или равна строке 11 для каждой графы</t>
  </si>
  <si>
    <t>(w,r,g,as,av,q,b,d) в разд.3 строки 14 меньше или равна строке 13 для каждой графы</t>
  </si>
  <si>
    <t>(w,r,g,as,av,q,b,d) в разд.3 строки 23 меньше или равна строке 21 для каждой графы</t>
  </si>
  <si>
    <t>(w,r,g,as,av,q,b,d) в разд.1  сумма граф 1 и 7 равна сумме граф 8-10 для строки 6 (итого гражданских дел)</t>
  </si>
  <si>
    <t>(w,r,g,as,av,q,b,d) в разд.1  сумма граф 1 и 7 равна сумме граф 8-10 для строки 11 (итого административных дел)</t>
  </si>
  <si>
    <t>Ф.F7r разд.1 стл.12 стр.1&lt;=Ф.F7r разд.1 стл.9 стр.1</t>
  </si>
  <si>
    <t>(w,r,g,as,av,q,b,d) в разд.1 графа 12 меньше или равна графе 9 по каждой строке</t>
  </si>
  <si>
    <t>Ф.F7r разд.1 стл.12 стр.10&lt;=Ф.F7r разд.1 стл.9 стр.10</t>
  </si>
  <si>
    <t>Ф.F7r разд.1 стл.12 стр.11&lt;=Ф.F7r разд.1 стл.9 стр.11</t>
  </si>
  <si>
    <t>Ф.F7r разд.1 стл.12 стр.2&lt;=Ф.F7r разд.1 стл.9 стр.2</t>
  </si>
  <si>
    <t>Ф.F7r разд.1 стл.12 стр.3&lt;=Ф.F7r разд.1 стл.9 стр.3</t>
  </si>
  <si>
    <t>Ф.F7r разд.1 стл.12 стр.4&lt;=Ф.F7r разд.1 стл.9 стр.4</t>
  </si>
  <si>
    <t>Ф.F7r разд.1 стл.12 стр.5&lt;=Ф.F7r разд.1 стл.9 стр.5</t>
  </si>
  <si>
    <t>Ф.F7r разд.1 стл.12 стр.6&lt;=Ф.F7r разд.1 стл.9 стр.6</t>
  </si>
  <si>
    <t>Ф.F7r разд.1 стл.12 стр.7&lt;=Ф.F7r разд.1 стл.9 стр.7</t>
  </si>
  <si>
    <t>Ф.F7r разд.1 стл.12 стр.8&lt;=Ф.F7r разд.1 стл.9 стр.8</t>
  </si>
  <si>
    <t>Ф.F7r разд.1 стл.12 стр.9&lt;=Ф.F7r разд.1 стл.9 стр.9</t>
  </si>
  <si>
    <t>Ф.F7r разд.1 стл.17 стр.1&lt;=Ф.F7r разд.1 стл.9 стр.1</t>
  </si>
  <si>
    <t>(w,r,g,as,av,q,b,d) в разд.1 графа 17 меньше или равна графе 9 по всем строкам</t>
  </si>
  <si>
    <t>Ф.F7r разд.1 стл.17 стр.10&lt;=Ф.F7r разд.1 стл.9 стр.10</t>
  </si>
  <si>
    <t>Ф.F7r разд.1 стл.17 стр.11&lt;=Ф.F7r разд.1 стл.9 стр.11</t>
  </si>
  <si>
    <t>Ф.F7r разд.1 стл.17 стр.2&lt;=Ф.F7r разд.1 стл.9 стр.2</t>
  </si>
  <si>
    <t>Ф.F7r разд.1 стл.17 стр.3&lt;=Ф.F7r разд.1 стл.9 стр.3</t>
  </si>
  <si>
    <t>Ф.F7r разд.1 стл.17 стр.4&lt;=Ф.F7r разд.1 стл.9 стр.4</t>
  </si>
  <si>
    <t>Ф.F7r разд.1 стл.17 стр.5&lt;=Ф.F7r разд.1 стл.9 стр.5</t>
  </si>
  <si>
    <t>Ф.F7r разд.1 стл.17 стр.6&lt;=Ф.F7r разд.1 стл.9 стр.6</t>
  </si>
  <si>
    <t>Ф.F7r разд.1 стл.17 стр.7&lt;=Ф.F7r разд.1 стл.9 стр.7</t>
  </si>
  <si>
    <t>Ф.F7r разд.1 стл.17 стр.8&lt;=Ф.F7r разд.1 стл.9 стр.8</t>
  </si>
  <si>
    <t>Ф.F7r разд.1 стл.17 стр.9&lt;=Ф.F7r разд.1 стл.9 стр.9</t>
  </si>
  <si>
    <t>Ф.F7r разд.1 стл.16 стр.1&lt;=Ф.F7r разд.1 стл.9 стр.1</t>
  </si>
  <si>
    <t>(w,r,g,as,av,q,b,d) в разд.1 графа 16 меньше или равна графе 9 по всем строкам</t>
  </si>
  <si>
    <t>Ф.F7r разд.1 стл.16 стр.10&lt;=Ф.F7r разд.1 стл.9 стр.10</t>
  </si>
  <si>
    <t>Ф.F7r разд.1 стл.16 стр.11&lt;=Ф.F7r разд.1 стл.9 стр.11</t>
  </si>
  <si>
    <t>Ф.F7r разд.1 стл.16 стр.2&lt;=Ф.F7r разд.1 стл.9 стр.2</t>
  </si>
  <si>
    <t>Ф.F7r разд.1 стл.16 стр.3&lt;=Ф.F7r разд.1 стл.9 стр.3</t>
  </si>
  <si>
    <t>Ф.F7r разд.1 стл.16 стр.4&lt;=Ф.F7r разд.1 стл.9 стр.4</t>
  </si>
  <si>
    <t>Ф.F7r разд.1 стл.16 стр.5&lt;=Ф.F7r разд.1 стл.9 стр.5</t>
  </si>
  <si>
    <t>Ф.F7r разд.1 стл.16 стр.6&lt;=Ф.F7r разд.1 стл.9 стр.6</t>
  </si>
  <si>
    <t>Ф.F7r разд.1 стл.16 стр.7&lt;=Ф.F7r разд.1 стл.9 стр.7</t>
  </si>
  <si>
    <t>Ф.F7r разд.1 стл.16 стр.8&lt;=Ф.F7r разд.1 стл.9 стр.8</t>
  </si>
  <si>
    <t>Ф.F7r разд.1 стл.16 стр.9&lt;=Ф.F7r разд.1 стл.9 стр.9</t>
  </si>
  <si>
    <t>Ф.F7r разд.1 стл.11 стр.1&lt;=Ф.F7r разд.1 стл.9 стр.1</t>
  </si>
  <si>
    <t>(w,r,g,as,av,q,b,d) в разд.1 графа 11 меньше или равна графе 9 по всем строкам</t>
  </si>
  <si>
    <t>Ф.F7r разд.1 стл.11 стр.10&lt;=Ф.F7r разд.1 стл.9 стр.10</t>
  </si>
  <si>
    <t>Ф.F7r разд.1 стл.11 стр.11&lt;=Ф.F7r разд.1 стл.9 стр.11</t>
  </si>
  <si>
    <t>Ф.F7r разд.1 стл.11 стр.2&lt;=Ф.F7r разд.1 стл.9 стр.2</t>
  </si>
  <si>
    <t>Ф.F7r разд.1 стл.11 стр.3&lt;=Ф.F7r разд.1 стл.9 стр.3</t>
  </si>
  <si>
    <t>Ф.F7r разд.1 стл.11 стр.4&lt;=Ф.F7r разд.1 стл.9 стр.4</t>
  </si>
  <si>
    <t>Ф.F7r разд.1 стл.11 стр.5&lt;=Ф.F7r разд.1 стл.9 стр.5</t>
  </si>
  <si>
    <t>Ф.F7r разд.1 стл.11 стр.6&lt;=Ф.F7r разд.1 стл.9 стр.6</t>
  </si>
  <si>
    <t>Ф.F7r разд.1 стл.11 стр.7&lt;=Ф.F7r разд.1 стл.9 стр.7</t>
  </si>
  <si>
    <t>Ф.F7r разд.1 стл.11 стр.8&lt;=Ф.F7r разд.1 стл.9 стр.8</t>
  </si>
  <si>
    <t>Ф.F7r разд.1 стл.11 стр.9&lt;=Ф.F7r разд.1 стл.9 стр.9</t>
  </si>
  <si>
    <t>(w,r,g,as.av) (межразд.) в разд.1 гр.11 стр.2 равна стр. 1 гр. 1, разд.3</t>
  </si>
  <si>
    <t>(w,r,g,as.av) (межразд.) в разд.2 сумма гр.2-6 стр.5 д.б. больше или равна разделу 1 гр.11 стр.2</t>
  </si>
  <si>
    <t>(w,r,g,as.av) (межразд.) Число апелляционных дел, рассмотренных в сроки, свыше установленных ГПК РФ, д.б. равно между разделами 1 и 3</t>
  </si>
  <si>
    <t>(w,r,g,as,av,q,b,d) в разд.4 строки 35 меньше или равна строке 32 для каждой графы</t>
  </si>
  <si>
    <t>(w,r,g.as.av) (межразд.) Число апелляционных дел, рассмотренных в сроки, свыше установленных КАС РФ, д.б. равно между разделами 1 и 4</t>
  </si>
  <si>
    <t>(w,r,g,as.av) (межразд.) в разд.1 гр.9 стр.6 д.б. равна разделу 3 гр.21 сумме стр.1</t>
  </si>
  <si>
    <t>(w,r,g,as.av) (межразд.) в разд.2 сумма гр.1 стр.10 д.б. равно разделу 1 гр.9 стр.11</t>
  </si>
  <si>
    <t>(w,r,g,as.av) (межразд.) в разд.1 гр.11 стр.6 д.б. равна разделу 3 гр.1 стр.1</t>
  </si>
  <si>
    <t>(w,r,g,as,av,q,b,d) в разд.4 строки 34 меньше или равна строке 32 для каждой графы</t>
  </si>
  <si>
    <t>(w,r,g,as.av) (межразд.) в разд.2 гр.1 стр.5 д.б.равна разделу 1 гр.9 стр.6</t>
  </si>
  <si>
    <t>(w,r,g,as,av,q,b,d) в разд.1  сумма граф 1 и 7 равна сумме граф 8-10 для строки 1 (ИТОГО)</t>
  </si>
  <si>
    <t>(w,r,g,as,av,q,b,d) разд.1 графа 7 равна сумме граф 2 - 6</t>
  </si>
  <si>
    <t>(w,r,g,as,av,q,b,d) разд.1 строка 11 равна сумме строк 7 - 10 для всех граф</t>
  </si>
  <si>
    <t>(w,r,g,as,av,q,b,d) разд.1  строка 6 равна сумме строк 2 - 5 для всех граф</t>
  </si>
  <si>
    <t>(w,r,b,g,d,as,av) разд.1 для гр.2 и 3 сумма стр.3-5,8-10 равно 0, подтвердить определением суда</t>
  </si>
  <si>
    <t>(w,r,g,as,av) (межразд.) разд.3 графа 21 строка 1 раздела 3 равна графе 9 строки 6 раздела 1</t>
  </si>
  <si>
    <t>(w,r,g,as.av) (межразд.) разд.4 графа 1 стр.1 равна гр. 11 строки 2 раздела 1</t>
  </si>
  <si>
    <t>(w,r,g,as,av,q,b,d) в разд.1 гр.18 меньше или равно гр.9 для всех строк</t>
  </si>
  <si>
    <t>(w,r,g,b,d,as,av) разд.1 cтл.4-5 стр.2=0, не заполняется</t>
  </si>
  <si>
    <t xml:space="preserve">(w,r,g,as,av) разд.2 гр.14 меньше либо равна гр.1 для всех строк </t>
  </si>
  <si>
    <t>(w,r,g,as.av) разд.2 графа 1 равна сумме граф 2 - 13 для всех строк</t>
  </si>
  <si>
    <t>(w,r,g,as,av) разд.2 строка 10 равна сумме строк 7 - 9</t>
  </si>
  <si>
    <t>(w,r,g,as,av) разд.2 строка 5 равна сумме строк 2 - 4</t>
  </si>
  <si>
    <t>(w,r,g,as.av) разд.3 графа 7 равна сумме граф 2 - 5 для всех строк</t>
  </si>
  <si>
    <t>(w,r,g,as.av) разд.3 графа 21  равна сумме граф 7 - 12, 17 - 20 для всех строк</t>
  </si>
  <si>
    <t>(w,r,g,as.av) разд.3 сумма граф 24 - 28 больше или равна сумме граф 7, 8 для всех строк</t>
  </si>
  <si>
    <t>(w,r,g,as.av) разд.3 графа 30 меньше или равна графе 29 для всех строк</t>
  </si>
  <si>
    <t>(w,r,g,as.av) разд.3 графа 30 меньше или равна сумме граф 27 - 28 для всех строк</t>
  </si>
  <si>
    <t>(w,r,g,as,av,q,b,d) в разд.3 графа 6 меньше или равна сумме графе 2-5 для каждой строки</t>
  </si>
  <si>
    <t>(w,r,g,as.av) (межразд.) в разд.1 гр.9 стр.11 д.б. равна разделу 4 гр.21 стр.1</t>
  </si>
  <si>
    <t>(w,r,g,as,av,q,b,d) в разд.4 графа 31 меньше или равна графе 21 для каждой строки. Контроль может быть нарушен с условием наличия неограниченного количества жалоб.</t>
  </si>
  <si>
    <t>(w,r,g,as,av,q,b,d) в разд.4 графа 32 меньше или равна графе 21 для каждой строки. Контроль может быть нарушен с условием наличия неограниченного количества жалоб.</t>
  </si>
  <si>
    <t>(w,r,g,as.av) разд.3 гр.31 меньше или равно гр.21 для всех строк. Контроль может быть нарушен с условием наличия неограниченного количества жалоб.</t>
  </si>
  <si>
    <t>(w,r,g,as.av) разд.3 гр.32 меньше или равно гр.21 для всех строк. Контроль может быть нарушен с условием наличия неограниченного количества жалоб.</t>
  </si>
  <si>
    <t>Президента Российской Федерации</t>
  </si>
  <si>
    <t xml:space="preserve">Правительства Российской Федерации </t>
  </si>
  <si>
    <t xml:space="preserve">Судебного департамента при Верховном Суде Российской Федерации </t>
  </si>
  <si>
    <t xml:space="preserve">федеральных органов исполнительной власти </t>
  </si>
  <si>
    <t>Центрального банка Российской Федерации</t>
  </si>
  <si>
    <t>представительных органов государственной власти субъектов Российской Федерации</t>
  </si>
  <si>
    <t>представительных органов муниципальных образований</t>
  </si>
  <si>
    <t>исполнительных органов государственной власти субъектов Российской Федерации</t>
  </si>
  <si>
    <t>исполнительных  органов муниципальных образований, главы муниципального образования</t>
  </si>
  <si>
    <t xml:space="preserve">субъекта Российской Федерации о роспуске представительного органа муниципального образования </t>
  </si>
  <si>
    <t>Центральной избирательной комиссии</t>
  </si>
  <si>
    <t>принятых иными избирательными комиссиями</t>
  </si>
  <si>
    <t>по вопросам реализации избирательных прав и права на участие в референдуме граждан Российской Федерации</t>
  </si>
  <si>
    <t>органов государственной власти, органов военного управления</t>
  </si>
  <si>
    <t>органов местного самоуправления</t>
  </si>
  <si>
    <t xml:space="preserve">в т.ч. споры между местными органами самоуправления </t>
  </si>
  <si>
    <t>органов, организаций, наделенных отдельными государственными или иными публичными полномочиями</t>
  </si>
  <si>
    <t>должностных лиц органов, организаций, наделенных отдельными государственными или иными публичными полномочиями</t>
  </si>
  <si>
    <t>судебного пристава-исполнителя</t>
  </si>
  <si>
    <t>из строки 27:</t>
  </si>
  <si>
    <t>муниципальных служащих</t>
  </si>
  <si>
    <t>квалификационных коллегий судей</t>
  </si>
  <si>
    <t>Высшей квалификационной коллегии судей Российской Федерации и  квалификационных коллегий судей субъектов Российской Федерации о приостановлении или прекращении отставки судей</t>
  </si>
  <si>
    <t>Высшей квалификационной коллегии судей Российской Федерации и  квалификационных коллегий судей субъектов Российской Федерации по вопросу о даче согласия на возбуждение уголовного дела в отношении судьи или о привлечении его в качестве обвиняемого по уголовному делу</t>
  </si>
  <si>
    <t>других решений квалификационных коллегий судей субьектов Российской Федерации</t>
  </si>
  <si>
    <t>экзаменационных комиссий субъекта Российской Федерации по приему квалификационного экзамена на должность судьи по основаниям нарушения процедуры проведения квалификационного экзамена и иных решений об отказе в допуске к сдаче квалификационного экзамена на должность судьи, а также об оспаривании действий (бездействия) указанных экзаменационных комиссий, в результате которых кандидат на должность судьи не был допущен к сдаче квалификационного экзамена</t>
  </si>
  <si>
    <t>ненормативных правовых актов Президента Российской Федерации, Совета Федерации Федерального Собрания Российской Федерации, Государственной Думы Федерального Собрания Российской Федерации, Правительства Российской Федерации, Правительственной комиссии по контролю за осуществлением иностранных инвестиций в Российской Федерации</t>
  </si>
  <si>
    <t>ненормативных правовых актов Министерства обороны Российской Федерации, иных федеральных органов исполнительной власти, в которых федеральным законом предусмотрена военная служба, касающихся прав, свобод и охраняемых законом интересов военнослужащих, граждан, проходящих военные сборы</t>
  </si>
  <si>
    <t>ненормативных правовых актов Генеральной прокуратуры Российской Федерации и Следственного комитета Российской Федерации, касающихся прав, свобод и охраняемых законом интересов военнослужащих органов военной прокуратуры и военнослужащих военных следственных органов Следственного комитета Российской Федерации</t>
  </si>
  <si>
    <t>из строки 45 «Итого по главе 22 КАС РФ»:</t>
  </si>
  <si>
    <t>об оспаривании решений представительного органа муниципального образования о самороспуске  
(из строки 22)</t>
  </si>
  <si>
    <t>об оспаривании решения представительного органа муниципального образования об удалении в отставку главы муниципального образования  
(из строки 22)</t>
  </si>
  <si>
    <t>об оспаривании решения о признании информации и материалов, распространяемых посредством сети "Интернет", информацией, распространение которой в Российской Федерации запрещено (решений о включении в реестр доменных имен, указателей страниц сайтов в сети "Интернет" и сетевых адресов, позволяющих идентифицировать сайты в сети "Интернет", содержащие информацию, распространение которой в Российской Федерации запрещено) (из строки 44)</t>
  </si>
  <si>
    <t>иные  административные дела, связанные с осуществлением обязательного судебного контроля за соблюдением прав и свобод человека и гражданина, прав организаций при реализации отдельных административных властных требований к физическим лицам и организациям 
(из строки 44)</t>
  </si>
  <si>
    <t>О защите избирательных прав и права на участие в референдуме граждан Российской Федерации (глава 24 КАС РФ)</t>
  </si>
  <si>
    <t xml:space="preserve"> Об оспаривании результатов определения кадастровой стоимости (глава 25 КАС РФ)</t>
  </si>
  <si>
    <t>О присуждении компенсации за нарушение права на судопроизводство в разумный срок (глава 26 КАС РФ)</t>
  </si>
  <si>
    <t>региональных общественных объединений</t>
  </si>
  <si>
    <t>межрегиональных общественных объединений</t>
  </si>
  <si>
    <t>Производство по административным делам о признании информационных материалов экстремистскими (глава 27.2 КАС РФ)</t>
  </si>
  <si>
    <t>О помещении иностранного гражданина (лица без гражданства), подлежащего депортации или реадмиссии, в специальное учреждение или о продлении срока пребывания иностранного гражданина, подлежащего депортации или реадмиссии в специальном учреждении (глава 28 КАС РФ)</t>
  </si>
  <si>
    <t>О защите интересов несовершеннолетнего или лица, признанного в установленном порядке недееспособным, в случае отказа законного представителя от медицинского вмешательства, необходимого для спасения жизни по главе 31.1 КАС РФ</t>
  </si>
  <si>
    <t>О взыскании денежных сумм в счет уплаты установленных законом обязательных платежей и санкций с физических лиц  (глава 32,  в т.ч. рассматриваемые  в порядке главы 11.1 КАС РФ)</t>
  </si>
  <si>
    <t xml:space="preserve">Генеральной прокуратуры Российской Федерации, Следственного комитета Российской Федерации </t>
  </si>
  <si>
    <t>прочие по главе 21 КАС РФ - об оспаривании:</t>
  </si>
  <si>
    <t>государственных служащих (кроме судебных приставов-исполнителей)</t>
  </si>
  <si>
    <t xml:space="preserve">решений Высшей квалификационной коллегии судей Российской Федерации и  квалификационных коллегий судей субъектов Российской Федерации о приостановлении или прекращении полномочий судей 
</t>
  </si>
  <si>
    <r>
      <t xml:space="preserve">из строки 36: квалификационных коллегией судей субъектов Российской Федерации о привлечении судьи к дисциплинарной ответственности </t>
    </r>
    <r>
      <rPr>
        <b/>
        <sz val="13"/>
        <color indexed="17"/>
        <rFont val="Times New Roman"/>
        <family val="1"/>
        <charset val="204"/>
      </rPr>
      <t/>
    </r>
  </si>
  <si>
    <t>Высшей экзаменационной комиссии по приему квалификационного экзамена на должность судьи по основаниям нарушения процедуры проведения квалификационного экзамена и ее решений об отказе в допуске к сдаче квалификационного экзамена на должность судьи, а также об оспаривании действий (бездействия) указанной экзаменационной комиссии, в результате которых кандидат на должность судьи не был допущен к сдаче квалификационного экзамена</t>
  </si>
  <si>
    <t xml:space="preserve">итого по главе 22 КАС РФ 
(сумма строк 20, 22, 24-27, 31-32, 38-44)  </t>
  </si>
  <si>
    <t xml:space="preserve">об оспаривании решения о ограничении права на выезд из РФ (статьи 15, 16, 28 ФЗ от 15 августа 1996 г. № 114-ФЗ "О порядке выезда из РФ и въезда в РФ") </t>
  </si>
  <si>
    <t>по вопросам регистрации</t>
  </si>
  <si>
    <t>местных общественных объединений</t>
  </si>
  <si>
    <t xml:space="preserve">о помещении иностранного гражданина (лица без гражданства), подлежащего депортации или реадмиссии, в специальное учреждение </t>
  </si>
  <si>
    <t xml:space="preserve">об установлении, о продлении, досрочном прекращении административного надзора, а также о частичной отмене или дополнении ранее установленных поднадзорному лицу административных ограничений </t>
  </si>
  <si>
    <t>Из строки 1 «Итого дел, возникающих из административных и иных публичных правоотношений»:</t>
  </si>
  <si>
    <t>Из строки 1 «Итого дел, возникающих  из административных и иных публичных правоотношений»:</t>
  </si>
  <si>
    <t>иные ведомства</t>
  </si>
  <si>
    <t>в т.ч. по правилам I  инстанции</t>
  </si>
  <si>
    <t>в т.ч. по правилам I инстанции</t>
  </si>
  <si>
    <t xml:space="preserve">с отменой решения в связи с соглашением о примирении сторон (ст. 304 КАС РФ) </t>
  </si>
  <si>
    <t>Ф.F7r разд.4 стл.23 стр.1=0</t>
  </si>
  <si>
    <t xml:space="preserve">(w,r,g,as,av,q,b,d) в разд.4 строка 1 графа 23 не заполняется. </t>
  </si>
  <si>
    <t xml:space="preserve"> Из графы 12: в связи с отказом в приеме искового заявления (заявления)</t>
  </si>
  <si>
    <t xml:space="preserve"> Из графы 12: в связи с отказом в приеме административного иска (заявления)</t>
  </si>
  <si>
    <t>Ф.F7r разд.4 стл.1 стр.1=Ф.F7r разд.1 стл.11 стр.11</t>
  </si>
  <si>
    <t>(w,r,g,as,av,q,b,d) раздел 2 сумма гр. 2-3, 5-6 стр.5 равна стр.6 гр.11 раздела 1</t>
  </si>
  <si>
    <t>(w,r,g,as,av,q,b,d)  раздел 2 сумма гр.2-3, 5-6 стр.10 равна стр.11 гр.11 раздела 1</t>
  </si>
  <si>
    <t>Ф.F7r разд.2 сумма стл.2-3 стр.10+Ф.F7r разд.2 сумма стл.5-6 стр.10=Ф.F7r разд.1 стл.11 стр.11</t>
  </si>
  <si>
    <t>Ф.F7r разд.2 сумма стл.2-3 стр.5+Ф.F7r разд.2 сумма стл.5-6 стр.5=Ф.F7r разд.1 стл.11 стр.6</t>
  </si>
  <si>
    <t>Ф.F7r разд.4 стл.1 стр.1=Ф.F7r разд.1 стл.9 стр.7</t>
  </si>
  <si>
    <t>(w,r,g,as,av,q,b,d) Разд. 4 графа 1 стр. 1 равна разд. 1 стр. 7 графы 9</t>
  </si>
  <si>
    <t>Ф.F7r разд.3 стл.1 стр.1=Ф.F7r разд.1 стл.9 стр.2</t>
  </si>
  <si>
    <t>(w,r,g,as,av,q,b,d) Разд. 3 графы 1 стр. 1 равна разд. 1 стр. 2 графы 9</t>
  </si>
  <si>
    <t>Ф.F7r разд.1 стл.9 стр.7=Ф.F7r разд.2 сумма стл.2-3 стр.10+Ф.F7r разд.2 сумма стл.5-6 стр.10</t>
  </si>
  <si>
    <t>(w,r,g,as,av,q,b,d) Раздел 1 графы 9 стр. 7 равна разд. 2 сумма граф 2-3 и 5-6 стр. 10</t>
  </si>
  <si>
    <t>Ф.F7r разд.1 стл.9 стр.2=Ф.F7r разд.2 сумма стл.2-3 стр.5+Ф.F7r разд.2 сумма стл.5-6 стр.5</t>
  </si>
  <si>
    <t>(w,r,g,as,av,q,b,d) раздел 1 стр. 2 графы 9равна разд. 2 сумме граф 2-3 и 5-6 стр. 5</t>
  </si>
  <si>
    <t>Ф.F7r разд.4 стл.1 стр.1&gt;=Ф.F7r разд.4 сумма стл.7-8 стр.1+Ф.F7r разд.4 стл.11 стр.1+Ф.F7r разд.4 стл.19 стр.1</t>
  </si>
  <si>
    <t>Ф.F7r разд.4 стл.1 стр.10&gt;=Ф.F7r разд.4 сумма стл.7-8 стр.10+Ф.F7r разд.4 стл.11 стр.10+Ф.F7r разд.4 стл.19 стр.10</t>
  </si>
  <si>
    <t>Ф.F7r разд.4 стл.1 стр.100&gt;=Ф.F7r разд.4 сумма стл.7-8 стр.100+Ф.F7r разд.4 стл.11 стр.100+Ф.F7r разд.4 стл.19 стр.100</t>
  </si>
  <si>
    <t>Ф.F7r разд.4 стл.1 стр.101&gt;=Ф.F7r разд.4 сумма стл.7-8 стр.101+Ф.F7r разд.4 стл.11 стр.101+Ф.F7r разд.4 стл.19 стр.101</t>
  </si>
  <si>
    <t>Ф.F7r разд.4 стл.1 стр.102&gt;=Ф.F7r разд.4 сумма стл.7-8 стр.102+Ф.F7r разд.4 стл.11 стр.102+Ф.F7r разд.4 стл.19 стр.102</t>
  </si>
  <si>
    <t>Ф.F7r разд.4 стл.1 стр.103&gt;=Ф.F7r разд.4 сумма стл.7-8 стр.103+Ф.F7r разд.4 стл.11 стр.103+Ф.F7r разд.4 стл.19 стр.103</t>
  </si>
  <si>
    <t>Ф.F7r разд.4 стл.1 стр.104&gt;=Ф.F7r разд.4 сумма стл.7-8 стр.104+Ф.F7r разд.4 стл.11 стр.104+Ф.F7r разд.4 стл.19 стр.104</t>
  </si>
  <si>
    <t>Ф.F7r разд.4 стл.1 стр.105&gt;=Ф.F7r разд.4 сумма стл.7-8 стр.105+Ф.F7r разд.4 стл.11 стр.105+Ф.F7r разд.4 стл.19 стр.105</t>
  </si>
  <si>
    <t>Ф.F7r разд.4 стл.1 стр.106&gt;=Ф.F7r разд.4 сумма стл.7-8 стр.106+Ф.F7r разд.4 стл.11 стр.106+Ф.F7r разд.4 стл.19 стр.106</t>
  </si>
  <si>
    <t>Ф.F7r разд.4 стл.1 стр.107&gt;=Ф.F7r разд.4 сумма стл.7-8 стр.107+Ф.F7r разд.4 стл.11 стр.107+Ф.F7r разд.4 стл.19 стр.107</t>
  </si>
  <si>
    <t>Ф.F7r разд.4 стл.1 стр.108&gt;=Ф.F7r разд.4 сумма стл.7-8 стр.108+Ф.F7r разд.4 стл.11 стр.108+Ф.F7r разд.4 стл.19 стр.108</t>
  </si>
  <si>
    <t>Ф.F7r разд.4 стл.1 стр.109&gt;=Ф.F7r разд.4 сумма стл.7-8 стр.109+Ф.F7r разд.4 стл.11 стр.109+Ф.F7r разд.4 стл.19 стр.109</t>
  </si>
  <si>
    <t>Ф.F7r разд.4 стл.1 стр.11&gt;=Ф.F7r разд.4 сумма стл.7-8 стр.11+Ф.F7r разд.4 стл.11 стр.11+Ф.F7r разд.4 стл.19 стр.11</t>
  </si>
  <si>
    <t>Ф.F7r разд.4 стл.1 стр.110&gt;=Ф.F7r разд.4 сумма стл.7-8 стр.110+Ф.F7r разд.4 стл.11 стр.110+Ф.F7r разд.4 стл.19 стр.110</t>
  </si>
  <si>
    <t>Ф.F7r разд.4 стл.1 стр.111&gt;=Ф.F7r разд.4 сумма стл.7-8 стр.111+Ф.F7r разд.4 стл.11 стр.111+Ф.F7r разд.4 стл.19 стр.111</t>
  </si>
  <si>
    <t>Ф.F7r разд.4 стл.1 стр.112&gt;=Ф.F7r разд.4 сумма стл.7-8 стр.112+Ф.F7r разд.4 стл.11 стр.112+Ф.F7r разд.4 стл.19 стр.112</t>
  </si>
  <si>
    <t>Ф.F7r разд.4 стл.1 стр.113&gt;=Ф.F7r разд.4 сумма стл.7-8 стр.113+Ф.F7r разд.4 стл.11 стр.113+Ф.F7r разд.4 стл.19 стр.113</t>
  </si>
  <si>
    <t>Ф.F7r разд.4 стл.1 стр.114&gt;=Ф.F7r разд.4 сумма стл.7-8 стр.114+Ф.F7r разд.4 стл.11 стр.114+Ф.F7r разд.4 стл.19 стр.114</t>
  </si>
  <si>
    <t>Ф.F7r разд.4 стл.1 стр.115&gt;=Ф.F7r разд.4 сумма стл.7-8 стр.115+Ф.F7r разд.4 стл.11 стр.115+Ф.F7r разд.4 стл.19 стр.115</t>
  </si>
  <si>
    <t>Ф.F7r разд.4 стл.1 стр.116&gt;=Ф.F7r разд.4 сумма стл.7-8 стр.116+Ф.F7r разд.4 стл.11 стр.116+Ф.F7r разд.4 стл.19 стр.116</t>
  </si>
  <si>
    <t>Ф.F7r разд.4 стл.1 стр.117&gt;=Ф.F7r разд.4 сумма стл.7-8 стр.117+Ф.F7r разд.4 стл.11 стр.117+Ф.F7r разд.4 стл.19 стр.117</t>
  </si>
  <si>
    <t>Ф.F7r разд.4 стл.1 стр.118&gt;=Ф.F7r разд.4 сумма стл.7-8 стр.118+Ф.F7r разд.4 стл.11 стр.118+Ф.F7r разд.4 стл.19 стр.118</t>
  </si>
  <si>
    <t>Ф.F7r разд.4 стл.1 стр.119&gt;=Ф.F7r разд.4 сумма стл.7-8 стр.119+Ф.F7r разд.4 стл.11 стр.119+Ф.F7r разд.4 стл.19 стр.119</t>
  </si>
  <si>
    <t>Ф.F7r разд.4 стл.1 стр.12&gt;=Ф.F7r разд.4 сумма стл.7-8 стр.12+Ф.F7r разд.4 стл.11 стр.12+Ф.F7r разд.4 стл.19 стр.12</t>
  </si>
  <si>
    <t>Ф.F7r разд.4 стл.1 стр.120&gt;=Ф.F7r разд.4 сумма стл.7-8 стр.120+Ф.F7r разд.4 стл.11 стр.120+Ф.F7r разд.4 стл.19 стр.120</t>
  </si>
  <si>
    <t>Ф.F7r разд.4 стл.1 стр.121&gt;=Ф.F7r разд.4 сумма стл.7-8 стр.121+Ф.F7r разд.4 стл.11 стр.121+Ф.F7r разд.4 стл.19 стр.121</t>
  </si>
  <si>
    <t>Ф.F7r разд.4 стл.1 стр.122&gt;=Ф.F7r разд.4 сумма стл.7-8 стр.122+Ф.F7r разд.4 стл.11 стр.122+Ф.F7r разд.4 стл.19 стр.122</t>
  </si>
  <si>
    <t>Ф.F7r разд.4 стл.1 стр.123&gt;=Ф.F7r разд.4 сумма стл.7-8 стр.123+Ф.F7r разд.4 стл.11 стр.123+Ф.F7r разд.4 стл.19 стр.123</t>
  </si>
  <si>
    <t>Ф.F7r разд.4 стл.1 стр.124&gt;=Ф.F7r разд.4 сумма стл.7-8 стр.124+Ф.F7r разд.4 стл.11 стр.124+Ф.F7r разд.4 стл.19 стр.124</t>
  </si>
  <si>
    <t>Ф.F7r разд.4 стл.1 стр.125&gt;=Ф.F7r разд.4 сумма стл.7-8 стр.125+Ф.F7r разд.4 стл.11 стр.125+Ф.F7r разд.4 стл.19 стр.125</t>
  </si>
  <si>
    <t>Ф.F7r разд.4 стл.1 стр.126&gt;=Ф.F7r разд.4 сумма стл.7-8 стр.126+Ф.F7r разд.4 стл.11 стр.126+Ф.F7r разд.4 стл.19 стр.126</t>
  </si>
  <si>
    <t>Ф.F7r разд.4 стл.1 стр.127&gt;=Ф.F7r разд.4 сумма стл.7-8 стр.127+Ф.F7r разд.4 стл.11 стр.127+Ф.F7r разд.4 стл.19 стр.127</t>
  </si>
  <si>
    <t>Ф.F7r разд.4 стл.1 стр.128&gt;=Ф.F7r разд.4 сумма стл.7-8 стр.128+Ф.F7r разд.4 стл.11 стр.128+Ф.F7r разд.4 стл.19 стр.128</t>
  </si>
  <si>
    <t>Ф.F7r разд.4 стл.1 стр.129&gt;=Ф.F7r разд.4 сумма стл.7-8 стр.129+Ф.F7r разд.4 стл.11 стр.129+Ф.F7r разд.4 стл.19 стр.129</t>
  </si>
  <si>
    <t>Ф.F7r разд.4 стл.1 стр.13&gt;=Ф.F7r разд.4 сумма стл.7-8 стр.13+Ф.F7r разд.4 стл.11 стр.13+Ф.F7r разд.4 стл.19 стр.13</t>
  </si>
  <si>
    <t>Ф.F7r разд.4 стл.1 стр.130&gt;=Ф.F7r разд.4 сумма стл.7-8 стр.130+Ф.F7r разд.4 стл.11 стр.130+Ф.F7r разд.4 стл.19 стр.130</t>
  </si>
  <si>
    <t>Ф.F7r разд.4 стл.1 стр.131&gt;=Ф.F7r разд.4 сумма стл.7-8 стр.131+Ф.F7r разд.4 стл.11 стр.131+Ф.F7r разд.4 стл.19 стр.131</t>
  </si>
  <si>
    <t>Ф.F7r разд.4 стл.1 стр.132&gt;=Ф.F7r разд.4 сумма стл.7-8 стр.132+Ф.F7r разд.4 стл.11 стр.132+Ф.F7r разд.4 стл.19 стр.132</t>
  </si>
  <si>
    <t>Ф.F7r разд.4 стл.1 стр.133&gt;=Ф.F7r разд.4 сумма стл.7-8 стр.133+Ф.F7r разд.4 стл.11 стр.133+Ф.F7r разд.4 стл.19 стр.133</t>
  </si>
  <si>
    <t>Ф.F7r разд.4 стл.1 стр.134&gt;=Ф.F7r разд.4 сумма стл.7-8 стр.134+Ф.F7r разд.4 стл.11 стр.134+Ф.F7r разд.4 стл.19 стр.134</t>
  </si>
  <si>
    <t>Ф.F7r разд.4 стл.1 стр.135&gt;=Ф.F7r разд.4 сумма стл.7-8 стр.135+Ф.F7r разд.4 стл.11 стр.135+Ф.F7r разд.4 стл.19 стр.135</t>
  </si>
  <si>
    <t>Ф.F7r разд.4 стл.1 стр.136&gt;=Ф.F7r разд.4 сумма стл.7-8 стр.136+Ф.F7r разд.4 стл.11 стр.136+Ф.F7r разд.4 стл.19 стр.136</t>
  </si>
  <si>
    <t>Ф.F7r разд.4 стл.1 стр.137&gt;=Ф.F7r разд.4 сумма стл.7-8 стр.137+Ф.F7r разд.4 стл.11 стр.137+Ф.F7r разд.4 стл.19 стр.137</t>
  </si>
  <si>
    <t>Ф.F7r разд.4 стл.1 стр.138&gt;=Ф.F7r разд.4 сумма стл.7-8 стр.138+Ф.F7r разд.4 стл.11 стр.138+Ф.F7r разд.4 стл.19 стр.138</t>
  </si>
  <si>
    <t>Ф.F7r разд.4 стл.1 стр.139&gt;=Ф.F7r разд.4 сумма стл.7-8 стр.139+Ф.F7r разд.4 стл.11 стр.139+Ф.F7r разд.4 стл.19 стр.139</t>
  </si>
  <si>
    <t>Ф.F7r разд.4 стл.1 стр.14&gt;=Ф.F7r разд.4 сумма стл.7-8 стр.14+Ф.F7r разд.4 стл.11 стр.14+Ф.F7r разд.4 стл.19 стр.14</t>
  </si>
  <si>
    <t>Ф.F7r разд.4 стл.1 стр.140&gt;=Ф.F7r разд.4 сумма стл.7-8 стр.140+Ф.F7r разд.4 стл.11 стр.140+Ф.F7r разд.4 стл.19 стр.140</t>
  </si>
  <si>
    <t>Ф.F7r разд.4 стл.1 стр.141&gt;=Ф.F7r разд.4 сумма стл.7-8 стр.141+Ф.F7r разд.4 стл.11 стр.141+Ф.F7r разд.4 стл.19 стр.141</t>
  </si>
  <si>
    <t>Ф.F7r разд.4 стл.1 стр.142&gt;=Ф.F7r разд.4 сумма стл.7-8 стр.142+Ф.F7r разд.4 стл.11 стр.142+Ф.F7r разд.4 стл.19 стр.142</t>
  </si>
  <si>
    <t>Ф.F7r разд.4 стл.1 стр.143&gt;=Ф.F7r разд.4 сумма стл.7-8 стр.143+Ф.F7r разд.4 стл.11 стр.143+Ф.F7r разд.4 стл.19 стр.143</t>
  </si>
  <si>
    <t>Ф.F7r разд.4 стл.1 стр.144&gt;=Ф.F7r разд.4 сумма стл.7-8 стр.144+Ф.F7r разд.4 стл.11 стр.144+Ф.F7r разд.4 стл.19 стр.144</t>
  </si>
  <si>
    <t>Ф.F7r разд.4 стл.1 стр.145&gt;=Ф.F7r разд.4 сумма стл.7-8 стр.145+Ф.F7r разд.4 стл.11 стр.145+Ф.F7r разд.4 стл.19 стр.145</t>
  </si>
  <si>
    <t>Ф.F7r разд.4 стл.1 стр.146&gt;=Ф.F7r разд.4 сумма стл.7-8 стр.146+Ф.F7r разд.4 стл.11 стр.146+Ф.F7r разд.4 стл.19 стр.146</t>
  </si>
  <si>
    <t>Ф.F7r разд.4 стл.1 стр.147&gt;=Ф.F7r разд.4 сумма стл.7-8 стр.147+Ф.F7r разд.4 стл.11 стр.147+Ф.F7r разд.4 стл.19 стр.147</t>
  </si>
  <si>
    <t>Ф.F7r разд.4 стл.1 стр.148&gt;=Ф.F7r разд.4 сумма стл.7-8 стр.148+Ф.F7r разд.4 стл.11 стр.148+Ф.F7r разд.4 стл.19 стр.148</t>
  </si>
  <si>
    <t>Ф.F7r разд.4 стл.1 стр.149&gt;=Ф.F7r разд.4 сумма стл.7-8 стр.149+Ф.F7r разд.4 стл.11 стр.149+Ф.F7r разд.4 стл.19 стр.149</t>
  </si>
  <si>
    <t>Ф.F7r разд.4 стл.1 стр.15&gt;=Ф.F7r разд.4 сумма стл.7-8 стр.15+Ф.F7r разд.4 стл.11 стр.15+Ф.F7r разд.4 стл.19 стр.15</t>
  </si>
  <si>
    <t>Ф.F7r разд.4 стл.1 стр.150&gt;=Ф.F7r разд.4 сумма стл.7-8 стр.150+Ф.F7r разд.4 стл.11 стр.150+Ф.F7r разд.4 стл.19 стр.150</t>
  </si>
  <si>
    <t>Ф.F7r разд.4 стл.1 стр.151&gt;=Ф.F7r разд.4 сумма стл.7-8 стр.151+Ф.F7r разд.4 стл.11 стр.151+Ф.F7r разд.4 стл.19 стр.151</t>
  </si>
  <si>
    <t>Ф.F7r разд.4 стл.1 стр.152&gt;=Ф.F7r разд.4 сумма стл.7-8 стр.152+Ф.F7r разд.4 стл.11 стр.152+Ф.F7r разд.4 стл.19 стр.152</t>
  </si>
  <si>
    <t>Ф.F7r разд.4 стл.1 стр.153&gt;=Ф.F7r разд.4 сумма стл.7-8 стр.153+Ф.F7r разд.4 стл.11 стр.153+Ф.F7r разд.4 стл.19 стр.153</t>
  </si>
  <si>
    <t>Ф.F7r разд.4 стл.1 стр.154&gt;=Ф.F7r разд.4 сумма стл.7-8 стр.154+Ф.F7r разд.4 стл.11 стр.154+Ф.F7r разд.4 стл.19 стр.154</t>
  </si>
  <si>
    <t>Ф.F7r разд.4 стл.1 стр.155&gt;=Ф.F7r разд.4 сумма стл.7-8 стр.155+Ф.F7r разд.4 стл.11 стр.155+Ф.F7r разд.4 стл.19 стр.155</t>
  </si>
  <si>
    <t>Ф.F7r разд.4 стл.1 стр.156&gt;=Ф.F7r разд.4 сумма стл.7-8 стр.156+Ф.F7r разд.4 стл.11 стр.156+Ф.F7r разд.4 стл.19 стр.156</t>
  </si>
  <si>
    <t>Ф.F7r разд.4 стл.1 стр.157&gt;=Ф.F7r разд.4 сумма стл.7-8 стр.157+Ф.F7r разд.4 стл.11 стр.157+Ф.F7r разд.4 стл.19 стр.157</t>
  </si>
  <si>
    <t>Ф.F7r разд.4 стл.1 стр.158&gt;=Ф.F7r разд.4 сумма стл.7-8 стр.158+Ф.F7r разд.4 стл.11 стр.158+Ф.F7r разд.4 стл.19 стр.158</t>
  </si>
  <si>
    <t>Ф.F7r разд.4 стл.1 стр.159&gt;=Ф.F7r разд.4 сумма стл.7-8 стр.159+Ф.F7r разд.4 стл.11 стр.159+Ф.F7r разд.4 стл.19 стр.159</t>
  </si>
  <si>
    <t>Ф.F7r разд.4 стл.1 стр.16&gt;=Ф.F7r разд.4 сумма стл.7-8 стр.16+Ф.F7r разд.4 стл.11 стр.16+Ф.F7r разд.4 стл.19 стр.16</t>
  </si>
  <si>
    <t>Ф.F7r разд.4 стл.1 стр.160&gt;=Ф.F7r разд.4 сумма стл.7-8 стр.160+Ф.F7r разд.4 стл.11 стр.160+Ф.F7r разд.4 стл.19 стр.160</t>
  </si>
  <si>
    <t>Ф.F7r разд.4 стл.1 стр.161&gt;=Ф.F7r разд.4 сумма стл.7-8 стр.161+Ф.F7r разд.4 стл.11 стр.161+Ф.F7r разд.4 стл.19 стр.161</t>
  </si>
  <si>
    <t>Ф.F7r разд.4 стл.1 стр.162&gt;=Ф.F7r разд.4 сумма стл.7-8 стр.162+Ф.F7r разд.4 стл.11 стр.162+Ф.F7r разд.4 стл.19 стр.162</t>
  </si>
  <si>
    <t>Ф.F7r разд.4 стл.1 стр.163&gt;=Ф.F7r разд.4 сумма стл.7-8 стр.163+Ф.F7r разд.4 стл.11 стр.163+Ф.F7r разд.4 стл.19 стр.163</t>
  </si>
  <si>
    <t>Ф.F7r разд.4 стл.1 стр.164&gt;=Ф.F7r разд.4 сумма стл.7-8 стр.164+Ф.F7r разд.4 стл.11 стр.164+Ф.F7r разд.4 стл.19 стр.164</t>
  </si>
  <si>
    <t>Ф.F7r разд.4 стл.1 стр.165&gt;=Ф.F7r разд.4 сумма стл.7-8 стр.165+Ф.F7r разд.4 стл.11 стр.165+Ф.F7r разд.4 стл.19 стр.165</t>
  </si>
  <si>
    <t>Ф.F7r разд.4 стл.1 стр.166&gt;=Ф.F7r разд.4 сумма стл.7-8 стр.166+Ф.F7r разд.4 стл.11 стр.166+Ф.F7r разд.4 стл.19 стр.166</t>
  </si>
  <si>
    <t>Ф.F7r разд.4 стл.1 стр.167&gt;=Ф.F7r разд.4 сумма стл.7-8 стр.167+Ф.F7r разд.4 стл.11 стр.167+Ф.F7r разд.4 стл.19 стр.167</t>
  </si>
  <si>
    <t>Ф.F7r разд.4 стл.1 стр.168&gt;=Ф.F7r разд.4 сумма стл.7-8 стр.168+Ф.F7r разд.4 стл.11 стр.168+Ф.F7r разд.4 стл.19 стр.168</t>
  </si>
  <si>
    <t>Ф.F7r разд.4 стл.1 стр.169&gt;=Ф.F7r разд.4 сумма стл.7-8 стр.169+Ф.F7r разд.4 стл.11 стр.169+Ф.F7r разд.4 стл.19 стр.169</t>
  </si>
  <si>
    <t>Ф.F7r разд.4 стл.1 стр.17&gt;=Ф.F7r разд.4 сумма стл.7-8 стр.17+Ф.F7r разд.4 стл.11 стр.17+Ф.F7r разд.4 стл.19 стр.17</t>
  </si>
  <si>
    <t>Ф.F7r разд.4 стл.1 стр.170&gt;=Ф.F7r разд.4 сумма стл.7-8 стр.170+Ф.F7r разд.4 стл.11 стр.170+Ф.F7r разд.4 стл.19 стр.170</t>
  </si>
  <si>
    <t>Ф.F7r разд.4 стл.1 стр.171&gt;=Ф.F7r разд.4 сумма стл.7-8 стр.171+Ф.F7r разд.4 стл.11 стр.171+Ф.F7r разд.4 стл.19 стр.171</t>
  </si>
  <si>
    <t>Ф.F7r разд.4 стл.1 стр.172&gt;=Ф.F7r разд.4 сумма стл.7-8 стр.172+Ф.F7r разд.4 стл.11 стр.172+Ф.F7r разд.4 стл.19 стр.172</t>
  </si>
  <si>
    <t>Ф.F7r разд.4 стл.1 стр.173&gt;=Ф.F7r разд.4 сумма стл.7-8 стр.173+Ф.F7r разд.4 стл.11 стр.173+Ф.F7r разд.4 стл.19 стр.173</t>
  </si>
  <si>
    <t>Ф.F7r разд.4 стл.1 стр.174&gt;=Ф.F7r разд.4 сумма стл.7-8 стр.174+Ф.F7r разд.4 стл.11 стр.174+Ф.F7r разд.4 стл.19 стр.174</t>
  </si>
  <si>
    <t>Ф.F7r разд.4 стл.1 стр.175&gt;=Ф.F7r разд.4 сумма стл.7-8 стр.175+Ф.F7r разд.4 стл.11 стр.175+Ф.F7r разд.4 стл.19 стр.175</t>
  </si>
  <si>
    <t>Ф.F7r разд.4 стл.1 стр.176&gt;=Ф.F7r разд.4 сумма стл.7-8 стр.176+Ф.F7r разд.4 стл.11 стр.176+Ф.F7r разд.4 стл.19 стр.176</t>
  </si>
  <si>
    <t>Ф.F7r разд.4 стл.1 стр.177&gt;=Ф.F7r разд.4 сумма стл.7-8 стр.177+Ф.F7r разд.4 стл.11 стр.177+Ф.F7r разд.4 стл.19 стр.177</t>
  </si>
  <si>
    <t>Ф.F7r разд.4 стл.1 стр.178&gt;=Ф.F7r разд.4 сумма стл.7-8 стр.178+Ф.F7r разд.4 стл.11 стр.178+Ф.F7r разд.4 стл.19 стр.178</t>
  </si>
  <si>
    <t>Ф.F7r разд.4 стл.1 стр.179&gt;=Ф.F7r разд.4 сумма стл.7-8 стр.179+Ф.F7r разд.4 стл.11 стр.179+Ф.F7r разд.4 стл.19 стр.179</t>
  </si>
  <si>
    <t>Ф.F7r разд.4 стл.1 стр.18&gt;=Ф.F7r разд.4 сумма стл.7-8 стр.18+Ф.F7r разд.4 стл.11 стр.18+Ф.F7r разд.4 стл.19 стр.18</t>
  </si>
  <si>
    <t>Ф.F7r разд.4 стл.1 стр.180&gt;=Ф.F7r разд.4 сумма стл.7-8 стр.180+Ф.F7r разд.4 стл.11 стр.180+Ф.F7r разд.4 стл.19 стр.180</t>
  </si>
  <si>
    <t>Ф.F7r разд.4 стл.1 стр.181&gt;=Ф.F7r разд.4 сумма стл.7-8 стр.181+Ф.F7r разд.4 стл.11 стр.181+Ф.F7r разд.4 стл.19 стр.181</t>
  </si>
  <si>
    <t>Ф.F7r разд.4 стл.1 стр.182&gt;=Ф.F7r разд.4 сумма стл.7-8 стр.182+Ф.F7r разд.4 стл.11 стр.182+Ф.F7r разд.4 стл.19 стр.182</t>
  </si>
  <si>
    <t>Ф.F7r разд.4 стл.1 стр.183&gt;=Ф.F7r разд.4 сумма стл.7-8 стр.183+Ф.F7r разд.4 стл.11 стр.183+Ф.F7r разд.4 стл.19 стр.183</t>
  </si>
  <si>
    <t>Ф.F7r разд.4 стл.1 стр.184&gt;=Ф.F7r разд.4 сумма стл.7-8 стр.184+Ф.F7r разд.4 стл.11 стр.184+Ф.F7r разд.4 стл.19 стр.184</t>
  </si>
  <si>
    <t>Ф.F7r разд.4 стл.1 стр.185&gt;=Ф.F7r разд.4 сумма стл.7-8 стр.185+Ф.F7r разд.4 стл.11 стр.185+Ф.F7r разд.4 стл.19 стр.185</t>
  </si>
  <si>
    <t>Ф.F7r разд.4 стл.1 стр.186&gt;=Ф.F7r разд.4 сумма стл.7-8 стр.186+Ф.F7r разд.4 стл.11 стр.186+Ф.F7r разд.4 стл.19 стр.186</t>
  </si>
  <si>
    <t>Ф.F7r разд.4 стл.1 стр.187&gt;=Ф.F7r разд.4 сумма стл.7-8 стр.187+Ф.F7r разд.4 стл.11 стр.187+Ф.F7r разд.4 стл.19 стр.187</t>
  </si>
  <si>
    <t>Ф.F7r разд.4 стл.1 стр.188&gt;=Ф.F7r разд.4 сумма стл.7-8 стр.188+Ф.F7r разд.4 стл.11 стр.188+Ф.F7r разд.4 стл.19 стр.188</t>
  </si>
  <si>
    <t>Ф.F7r разд.4 стл.1 стр.189&gt;=Ф.F7r разд.4 сумма стл.7-8 стр.189+Ф.F7r разд.4 стл.11 стр.189+Ф.F7r разд.4 стл.19 стр.189</t>
  </si>
  <si>
    <t>Ф.F7r разд.4 стл.1 стр.19&gt;=Ф.F7r разд.4 сумма стл.7-8 стр.19+Ф.F7r разд.4 стл.11 стр.19+Ф.F7r разд.4 стл.19 стр.19</t>
  </si>
  <si>
    <t>Ф.F7r разд.4 стл.1 стр.190&gt;=Ф.F7r разд.4 сумма стл.7-8 стр.190+Ф.F7r разд.4 стл.11 стр.190+Ф.F7r разд.4 стл.19 стр.190</t>
  </si>
  <si>
    <t>Ф.F7r разд.4 стл.1 стр.191&gt;=Ф.F7r разд.4 сумма стл.7-8 стр.191+Ф.F7r разд.4 стл.11 стр.191+Ф.F7r разд.4 стл.19 стр.191</t>
  </si>
  <si>
    <t>Ф.F7r разд.4 стл.1 стр.192&gt;=Ф.F7r разд.4 сумма стл.7-8 стр.192+Ф.F7r разд.4 стл.11 стр.192+Ф.F7r разд.4 стл.19 стр.192</t>
  </si>
  <si>
    <t>Ф.F7r разд.4 стл.1 стр.193&gt;=Ф.F7r разд.4 сумма стл.7-8 стр.193+Ф.F7r разд.4 стл.11 стр.193+Ф.F7r разд.4 стл.19 стр.193</t>
  </si>
  <si>
    <t>Ф.F7r разд.4 стл.1 стр.194&gt;=Ф.F7r разд.4 сумма стл.7-8 стр.194+Ф.F7r разд.4 стл.11 стр.194+Ф.F7r разд.4 стл.19 стр.194</t>
  </si>
  <si>
    <t>Ф.F7r разд.4 стл.1 стр.195&gt;=Ф.F7r разд.4 сумма стл.7-8 стр.195+Ф.F7r разд.4 стл.11 стр.195+Ф.F7r разд.4 стл.19 стр.195</t>
  </si>
  <si>
    <t>Ф.F7r разд.4 стл.1 стр.196&gt;=Ф.F7r разд.4 сумма стл.7-8 стр.196+Ф.F7r разд.4 стл.11 стр.196+Ф.F7r разд.4 стл.19 стр.196</t>
  </si>
  <si>
    <t>Ф.F7r разд.4 стл.1 стр.197&gt;=Ф.F7r разд.4 сумма стл.7-8 стр.197+Ф.F7r разд.4 стл.11 стр.197+Ф.F7r разд.4 стл.19 стр.197</t>
  </si>
  <si>
    <t>Ф.F7r разд.4 стл.1 стр.198&gt;=Ф.F7r разд.4 сумма стл.7-8 стр.198+Ф.F7r разд.4 стл.11 стр.198+Ф.F7r разд.4 стл.19 стр.198</t>
  </si>
  <si>
    <t>Ф.F7r разд.4 стл.1 стр.199&gt;=Ф.F7r разд.4 сумма стл.7-8 стр.199+Ф.F7r разд.4 стл.11 стр.199+Ф.F7r разд.4 стл.19 стр.199</t>
  </si>
  <si>
    <t>Ф.F7r разд.4 стл.1 стр.2&gt;=Ф.F7r разд.4 сумма стл.7-8 стр.2+Ф.F7r разд.4 стл.11 стр.2+Ф.F7r разд.4 стл.19 стр.2</t>
  </si>
  <si>
    <t>Ф.F7r разд.4 стл.1 стр.20&gt;=Ф.F7r разд.4 сумма стл.7-8 стр.20+Ф.F7r разд.4 стл.11 стр.20+Ф.F7r разд.4 стл.19 стр.20</t>
  </si>
  <si>
    <t>Ф.F7r разд.4 стл.1 стр.200&gt;=Ф.F7r разд.4 сумма стл.7-8 стр.200+Ф.F7r разд.4 стл.11 стр.200+Ф.F7r разд.4 стл.19 стр.200</t>
  </si>
  <si>
    <t>Ф.F7r разд.4 стл.1 стр.201&gt;=Ф.F7r разд.4 сумма стл.7-8 стр.201+Ф.F7r разд.4 стл.11 стр.201+Ф.F7r разд.4 стл.19 стр.201</t>
  </si>
  <si>
    <t>Ф.F7r разд.4 стл.1 стр.202&gt;=Ф.F7r разд.4 сумма стл.7-8 стр.202+Ф.F7r разд.4 стл.11 стр.202+Ф.F7r разд.4 стл.19 стр.202</t>
  </si>
  <si>
    <t>Ф.F7r разд.4 стл.1 стр.203&gt;=Ф.F7r разд.4 сумма стл.7-8 стр.203+Ф.F7r разд.4 стл.11 стр.203+Ф.F7r разд.4 стл.19 стр.203</t>
  </si>
  <si>
    <t>Ф.F7r разд.4 стл.1 стр.204&gt;=Ф.F7r разд.4 сумма стл.7-8 стр.204+Ф.F7r разд.4 стл.11 стр.204+Ф.F7r разд.4 стл.19 стр.204</t>
  </si>
  <si>
    <t>Ф.F7r разд.4 стл.1 стр.205&gt;=Ф.F7r разд.4 сумма стл.7-8 стр.205+Ф.F7r разд.4 стл.11 стр.205+Ф.F7r разд.4 стл.19 стр.205</t>
  </si>
  <si>
    <t>Ф.F7r разд.4 стл.1 стр.206&gt;=Ф.F7r разд.4 сумма стл.7-8 стр.206+Ф.F7r разд.4 стл.11 стр.206+Ф.F7r разд.4 стл.19 стр.206</t>
  </si>
  <si>
    <t>Ф.F7r разд.4 стл.1 стр.207&gt;=Ф.F7r разд.4 сумма стл.7-8 стр.207+Ф.F7r разд.4 стл.11 стр.207+Ф.F7r разд.4 стл.19 стр.207</t>
  </si>
  <si>
    <t>Ф.F7r разд.4 стл.1 стр.208&gt;=Ф.F7r разд.4 сумма стл.7-8 стр.208+Ф.F7r разд.4 стл.11 стр.208+Ф.F7r разд.4 стл.19 стр.208</t>
  </si>
  <si>
    <t>Ф.F7r разд.4 стл.1 стр.209&gt;=Ф.F7r разд.4 сумма стл.7-8 стр.209+Ф.F7r разд.4 стл.11 стр.209+Ф.F7r разд.4 стл.19 стр.209</t>
  </si>
  <si>
    <t>Ф.F7r разд.4 стл.1 стр.21&gt;=Ф.F7r разд.4 сумма стл.7-8 стр.21+Ф.F7r разд.4 стл.11 стр.21+Ф.F7r разд.4 стл.19 стр.21</t>
  </si>
  <si>
    <t>Ф.F7r разд.4 стл.1 стр.210&gt;=Ф.F7r разд.4 сумма стл.7-8 стр.210+Ф.F7r разд.4 стл.11 стр.210+Ф.F7r разд.4 стл.19 стр.210</t>
  </si>
  <si>
    <t>Ф.F7r разд.4 стл.1 стр.211&gt;=Ф.F7r разд.4 сумма стл.7-8 стр.211+Ф.F7r разд.4 стл.11 стр.211+Ф.F7r разд.4 стл.19 стр.211</t>
  </si>
  <si>
    <t>Ф.F7r разд.4 стл.1 стр.212&gt;=Ф.F7r разд.4 сумма стл.7-8 стр.212+Ф.F7r разд.4 стл.11 стр.212+Ф.F7r разд.4 стл.19 стр.212</t>
  </si>
  <si>
    <t>Ф.F7r разд.4 стл.1 стр.213&gt;=Ф.F7r разд.4 сумма стл.7-8 стр.213+Ф.F7r разд.4 стл.11 стр.213+Ф.F7r разд.4 стл.19 стр.213</t>
  </si>
  <si>
    <t>Ф.F7r разд.4 стл.1 стр.214&gt;=Ф.F7r разд.4 сумма стл.7-8 стр.214+Ф.F7r разд.4 стл.11 стр.214+Ф.F7r разд.4 стл.19 стр.214</t>
  </si>
  <si>
    <t>Ф.F7r разд.4 стл.1 стр.215&gt;=Ф.F7r разд.4 сумма стл.7-8 стр.215+Ф.F7r разд.4 стл.11 стр.215+Ф.F7r разд.4 стл.19 стр.215</t>
  </si>
  <si>
    <t>Ф.F7r разд.4 стл.1 стр.216&gt;=Ф.F7r разд.4 сумма стл.7-8 стр.216+Ф.F7r разд.4 стл.11 стр.216+Ф.F7r разд.4 стл.19 стр.216</t>
  </si>
  <si>
    <t>Ф.F7r разд.4 стл.1 стр.217&gt;=Ф.F7r разд.4 сумма стл.7-8 стр.217+Ф.F7r разд.4 стл.11 стр.217+Ф.F7r разд.4 стл.19 стр.217</t>
  </si>
  <si>
    <t>Ф.F7r разд.4 стл.1 стр.218&gt;=Ф.F7r разд.4 сумма стл.7-8 стр.218+Ф.F7r разд.4 стл.11 стр.218+Ф.F7r разд.4 стл.19 стр.218</t>
  </si>
  <si>
    <t>Ф.F7r разд.4 стл.1 стр.219&gt;=Ф.F7r разд.4 сумма стл.7-8 стр.219+Ф.F7r разд.4 стл.11 стр.219+Ф.F7r разд.4 стл.19 стр.219</t>
  </si>
  <si>
    <t>Ф.F7r разд.4 стл.1 стр.22&gt;=Ф.F7r разд.4 сумма стл.7-8 стр.22+Ф.F7r разд.4 стл.11 стр.22+Ф.F7r разд.4 стл.19 стр.22</t>
  </si>
  <si>
    <t>Ф.F7r разд.4 стл.1 стр.220&gt;=Ф.F7r разд.4 сумма стл.7-8 стр.220+Ф.F7r разд.4 стл.11 стр.220+Ф.F7r разд.4 стл.19 стр.220</t>
  </si>
  <si>
    <t>Ф.F7r разд.4 стл.1 стр.221&gt;=Ф.F7r разд.4 сумма стл.7-8 стр.221+Ф.F7r разд.4 стл.11 стр.221+Ф.F7r разд.4 стл.19 стр.221</t>
  </si>
  <si>
    <t>Ф.F7r разд.4 стл.1 стр.222&gt;=Ф.F7r разд.4 сумма стл.7-8 стр.222+Ф.F7r разд.4 стл.11 стр.222+Ф.F7r разд.4 стл.19 стр.222</t>
  </si>
  <si>
    <t>Ф.F7r разд.4 стл.1 стр.223&gt;=Ф.F7r разд.4 сумма стл.7-8 стр.223+Ф.F7r разд.4 стл.11 стр.223+Ф.F7r разд.4 стл.19 стр.223</t>
  </si>
  <si>
    <t>Ф.F7r разд.4 стл.1 стр.224&gt;=Ф.F7r разд.4 сумма стл.7-8 стр.224+Ф.F7r разд.4 стл.11 стр.224+Ф.F7r разд.4 стл.19 стр.224</t>
  </si>
  <si>
    <t>Ф.F7r разд.4 стл.1 стр.225&gt;=Ф.F7r разд.4 сумма стл.7-8 стр.225+Ф.F7r разд.4 стл.11 стр.225+Ф.F7r разд.4 стл.19 стр.225</t>
  </si>
  <si>
    <t>Ф.F7r разд.4 стл.1 стр.226&gt;=Ф.F7r разд.4 сумма стл.7-8 стр.226+Ф.F7r разд.4 стл.11 стр.226+Ф.F7r разд.4 стл.19 стр.226</t>
  </si>
  <si>
    <t>Ф.F7r разд.4 стл.1 стр.227&gt;=Ф.F7r разд.4 сумма стл.7-8 стр.227+Ф.F7r разд.4 стл.11 стр.227+Ф.F7r разд.4 стл.19 стр.227</t>
  </si>
  <si>
    <t>Ф.F7r разд.4 стл.1 стр.228&gt;=Ф.F7r разд.4 сумма стл.7-8 стр.228+Ф.F7r разд.4 стл.11 стр.228+Ф.F7r разд.4 стл.19 стр.228</t>
  </si>
  <si>
    <t>Ф.F7r разд.4 стл.1 стр.229&gt;=Ф.F7r разд.4 сумма стл.7-8 стр.229+Ф.F7r разд.4 стл.11 стр.229+Ф.F7r разд.4 стл.19 стр.229</t>
  </si>
  <si>
    <t>Ф.F7r разд.4 стл.1 стр.23&gt;=Ф.F7r разд.4 сумма стл.7-8 стр.23+Ф.F7r разд.4 стл.11 стр.23+Ф.F7r разд.4 стл.19 стр.23</t>
  </si>
  <si>
    <t>Ф.F7r разд.4 стл.1 стр.230&gt;=Ф.F7r разд.4 сумма стл.7-8 стр.230+Ф.F7r разд.4 стл.11 стр.230+Ф.F7r разд.4 стл.19 стр.230</t>
  </si>
  <si>
    <t>Ф.F7r разд.4 стл.1 стр.231&gt;=Ф.F7r разд.4 сумма стл.7-8 стр.231+Ф.F7r разд.4 стл.11 стр.231+Ф.F7r разд.4 стл.19 стр.231</t>
  </si>
  <si>
    <t>Ф.F7r разд.4 стл.1 стр.232&gt;=Ф.F7r разд.4 сумма стл.7-8 стр.232+Ф.F7r разд.4 стл.11 стр.232+Ф.F7r разд.4 стл.19 стр.232</t>
  </si>
  <si>
    <t>Ф.F7r разд.4 стл.1 стр.233&gt;=Ф.F7r разд.4 сумма стл.7-8 стр.233+Ф.F7r разд.4 стл.11 стр.233+Ф.F7r разд.4 стл.19 стр.233</t>
  </si>
  <si>
    <t>Ф.F7r разд.4 стл.1 стр.234&gt;=Ф.F7r разд.4 сумма стл.7-8 стр.234+Ф.F7r разд.4 стл.11 стр.234+Ф.F7r разд.4 стл.19 стр.234</t>
  </si>
  <si>
    <t>Ф.F7r разд.4 стл.1 стр.235&gt;=Ф.F7r разд.4 сумма стл.7-8 стр.235+Ф.F7r разд.4 стл.11 стр.235+Ф.F7r разд.4 стл.19 стр.235</t>
  </si>
  <si>
    <t>Ф.F7r разд.4 стл.1 стр.236&gt;=Ф.F7r разд.4 сумма стл.7-8 стр.236+Ф.F7r разд.4 стл.11 стр.236+Ф.F7r разд.4 стл.19 стр.236</t>
  </si>
  <si>
    <t>Ф.F7r разд.4 стл.1 стр.237&gt;=Ф.F7r разд.4 сумма стл.7-8 стр.237+Ф.F7r разд.4 стл.11 стр.237+Ф.F7r разд.4 стл.19 стр.237</t>
  </si>
  <si>
    <t>Ф.F7r разд.4 стл.1 стр.238&gt;=Ф.F7r разд.4 сумма стл.7-8 стр.238+Ф.F7r разд.4 стл.11 стр.238+Ф.F7r разд.4 стл.19 стр.238</t>
  </si>
  <si>
    <t>Ф.F7r разд.4 стл.1 стр.239&gt;=Ф.F7r разд.4 сумма стл.7-8 стр.239+Ф.F7r разд.4 стл.11 стр.239+Ф.F7r разд.4 стл.19 стр.239</t>
  </si>
  <si>
    <t>Ф.F7r разд.4 стл.1 стр.24&gt;=Ф.F7r разд.4 сумма стл.7-8 стр.24+Ф.F7r разд.4 стл.11 стр.24+Ф.F7r разд.4 стл.19 стр.24</t>
  </si>
  <si>
    <t>Ф.F7r разд.4 стл.1 стр.240&gt;=Ф.F7r разд.4 сумма стл.7-8 стр.240+Ф.F7r разд.4 стл.11 стр.240+Ф.F7r разд.4 стл.19 стр.240</t>
  </si>
  <si>
    <t>Ф.F7r разд.4 стл.1 стр.241&gt;=Ф.F7r разд.4 сумма стл.7-8 стр.241+Ф.F7r разд.4 стл.11 стр.241+Ф.F7r разд.4 стл.19 стр.241</t>
  </si>
  <si>
    <t>Ф.F7r разд.4 стл.1 стр.242&gt;=Ф.F7r разд.4 сумма стл.7-8 стр.242+Ф.F7r разд.4 стл.11 стр.242+Ф.F7r разд.4 стл.19 стр.242</t>
  </si>
  <si>
    <t>Ф.F7r разд.4 стл.1 стр.243&gt;=Ф.F7r разд.4 сумма стл.7-8 стр.243+Ф.F7r разд.4 стл.11 стр.243+Ф.F7r разд.4 стл.19 стр.243</t>
  </si>
  <si>
    <t>Ф.F7r разд.4 стл.1 стр.244&gt;=Ф.F7r разд.4 сумма стл.7-8 стр.244+Ф.F7r разд.4 стл.11 стр.244+Ф.F7r разд.4 стл.19 стр.244</t>
  </si>
  <si>
    <t>Ф.F7r разд.4 стл.1 стр.245&gt;=Ф.F7r разд.4 сумма стл.7-8 стр.245+Ф.F7r разд.4 стл.11 стр.245+Ф.F7r разд.4 стл.19 стр.245</t>
  </si>
  <si>
    <t>Ф.F7r разд.4 стл.1 стр.246&gt;=Ф.F7r разд.4 сумма стл.7-8 стр.246+Ф.F7r разд.4 стл.11 стр.246+Ф.F7r разд.4 стл.19 стр.246</t>
  </si>
  <si>
    <t>Ф.F7r разд.4 стл.1 стр.247&gt;=Ф.F7r разд.4 сумма стл.7-8 стр.247+Ф.F7r разд.4 стл.11 стр.247+Ф.F7r разд.4 стл.19 стр.247</t>
  </si>
  <si>
    <t>Ф.F7r разд.4 стл.1 стр.248&gt;=Ф.F7r разд.4 сумма стл.7-8 стр.248+Ф.F7r разд.4 стл.11 стр.248+Ф.F7r разд.4 стл.19 стр.248</t>
  </si>
  <si>
    <t>Ф.F7r разд.4 стл.1 стр.249&gt;=Ф.F7r разд.4 сумма стл.7-8 стр.249+Ф.F7r разд.4 стл.11 стр.249+Ф.F7r разд.4 стл.19 стр.249</t>
  </si>
  <si>
    <t>Ф.F7r разд.4 стл.1 стр.25&gt;=Ф.F7r разд.4 сумма стл.7-8 стр.25+Ф.F7r разд.4 стл.11 стр.25+Ф.F7r разд.4 стл.19 стр.25</t>
  </si>
  <si>
    <t>Ф.F7r разд.4 стл.1 стр.250&gt;=Ф.F7r разд.4 сумма стл.7-8 стр.250+Ф.F7r разд.4 стл.11 стр.250+Ф.F7r разд.4 стл.19 стр.250</t>
  </si>
  <si>
    <t>Ф.F7r разд.4 стл.1 стр.251&gt;=Ф.F7r разд.4 сумма стл.7-8 стр.251+Ф.F7r разд.4 стл.11 стр.251+Ф.F7r разд.4 стл.19 стр.251</t>
  </si>
  <si>
    <t>Ф.F7r разд.4 стл.1 стр.252&gt;=Ф.F7r разд.4 сумма стл.7-8 стр.252+Ф.F7r разд.4 стл.11 стр.252+Ф.F7r разд.4 стл.19 стр.252</t>
  </si>
  <si>
    <t>Ф.F7r разд.4 стл.1 стр.253&gt;=Ф.F7r разд.4 сумма стл.7-8 стр.253+Ф.F7r разд.4 стл.11 стр.253+Ф.F7r разд.4 стл.19 стр.253</t>
  </si>
  <si>
    <t>Ф.F7r разд.4 стл.1 стр.254&gt;=Ф.F7r разд.4 сумма стл.7-8 стр.254+Ф.F7r разд.4 стл.11 стр.254+Ф.F7r разд.4 стл.19 стр.254</t>
  </si>
  <si>
    <t>Ф.F7r разд.4 стл.1 стр.255&gt;=Ф.F7r разд.4 сумма стл.7-8 стр.255+Ф.F7r разд.4 стл.11 стр.255+Ф.F7r разд.4 стл.19 стр.255</t>
  </si>
  <si>
    <t>Ф.F7r разд.4 стл.1 стр.256&gt;=Ф.F7r разд.4 сумма стл.7-8 стр.256+Ф.F7r разд.4 стл.11 стр.256+Ф.F7r разд.4 стл.19 стр.256</t>
  </si>
  <si>
    <t>Ф.F7r разд.4 стл.1 стр.257&gt;=Ф.F7r разд.4 сумма стл.7-8 стр.257+Ф.F7r разд.4 стл.11 стр.257+Ф.F7r разд.4 стл.19 стр.257</t>
  </si>
  <si>
    <t>Ф.F7r разд.4 стл.1 стр.258&gt;=Ф.F7r разд.4 сумма стл.7-8 стр.258+Ф.F7r разд.4 стл.11 стр.258+Ф.F7r разд.4 стл.19 стр.258</t>
  </si>
  <si>
    <t>Ф.F7r разд.4 стл.1 стр.259&gt;=Ф.F7r разд.4 сумма стл.7-8 стр.259+Ф.F7r разд.4 стл.11 стр.259+Ф.F7r разд.4 стл.19 стр.259</t>
  </si>
  <si>
    <t>Ф.F7r разд.4 стл.1 стр.26&gt;=Ф.F7r разд.4 сумма стл.7-8 стр.26+Ф.F7r разд.4 стл.11 стр.26+Ф.F7r разд.4 стл.19 стр.26</t>
  </si>
  <si>
    <t>Ф.F7r разд.4 стл.1 стр.260&gt;=Ф.F7r разд.4 сумма стл.7-8 стр.260+Ф.F7r разд.4 стл.11 стр.260+Ф.F7r разд.4 стл.19 стр.260</t>
  </si>
  <si>
    <t>Ф.F7r разд.4 стл.1 стр.261&gt;=Ф.F7r разд.4 сумма стл.7-8 стр.261+Ф.F7r разд.4 стл.11 стр.261+Ф.F7r разд.4 стл.19 стр.261</t>
  </si>
  <si>
    <t>Ф.F7r разд.4 стл.1 стр.262&gt;=Ф.F7r разд.4 сумма стл.7-8 стр.262+Ф.F7r разд.4 стл.11 стр.262+Ф.F7r разд.4 стл.19 стр.262</t>
  </si>
  <si>
    <t>Ф.F7r разд.4 стл.1 стр.263&gt;=Ф.F7r разд.4 сумма стл.7-8 стр.263+Ф.F7r разд.4 стл.11 стр.263+Ф.F7r разд.4 стл.19 стр.263</t>
  </si>
  <si>
    <t>Ф.F7r разд.4 стл.1 стр.264&gt;=Ф.F7r разд.4 сумма стл.7-8 стр.264+Ф.F7r разд.4 стл.11 стр.264+Ф.F7r разд.4 стл.19 стр.264</t>
  </si>
  <si>
    <t>Ф.F7r разд.4 стл.1 стр.265&gt;=Ф.F7r разд.4 сумма стл.7-8 стр.265+Ф.F7r разд.4 стл.11 стр.265+Ф.F7r разд.4 стл.19 стр.265</t>
  </si>
  <si>
    <t>Ф.F7r разд.4 стл.1 стр.266&gt;=Ф.F7r разд.4 сумма стл.7-8 стр.266+Ф.F7r разд.4 стл.11 стр.266+Ф.F7r разд.4 стл.19 стр.266</t>
  </si>
  <si>
    <t>Ф.F7r разд.4 стл.1 стр.267&gt;=Ф.F7r разд.4 сумма стл.7-8 стр.267+Ф.F7r разд.4 стл.11 стр.267+Ф.F7r разд.4 стл.19 стр.267</t>
  </si>
  <si>
    <t>Ф.F7r разд.4 стл.1 стр.268&gt;=Ф.F7r разд.4 сумма стл.7-8 стр.268+Ф.F7r разд.4 стл.11 стр.268+Ф.F7r разд.4 стл.19 стр.268</t>
  </si>
  <si>
    <t>Ф.F7r разд.4 стл.1 стр.269&gt;=Ф.F7r разд.4 сумма стл.7-8 стр.269+Ф.F7r разд.4 стл.11 стр.269+Ф.F7r разд.4 стл.19 стр.269</t>
  </si>
  <si>
    <t>Ф.F7r разд.4 стл.1 стр.27&gt;=Ф.F7r разд.4 сумма стл.7-8 стр.27+Ф.F7r разд.4 стл.11 стр.27+Ф.F7r разд.4 стл.19 стр.27</t>
  </si>
  <si>
    <t>Ф.F7r разд.4 стл.1 стр.270&gt;=Ф.F7r разд.4 сумма стл.7-8 стр.270+Ф.F7r разд.4 стл.11 стр.270+Ф.F7r разд.4 стл.19 стр.270</t>
  </si>
  <si>
    <t>Ф.F7r разд.4 стл.1 стр.271&gt;=Ф.F7r разд.4 сумма стл.7-8 стр.271+Ф.F7r разд.4 стл.11 стр.271+Ф.F7r разд.4 стл.19 стр.271</t>
  </si>
  <si>
    <t>Ф.F7r разд.4 стл.1 стр.272&gt;=Ф.F7r разд.4 сумма стл.7-8 стр.272+Ф.F7r разд.4 стл.11 стр.272+Ф.F7r разд.4 стл.19 стр.272</t>
  </si>
  <si>
    <t>Ф.F7r разд.4 стл.1 стр.273&gt;=Ф.F7r разд.4 сумма стл.7-8 стр.273+Ф.F7r разд.4 стл.11 стр.273+Ф.F7r разд.4 стл.19 стр.273</t>
  </si>
  <si>
    <t>Ф.F7r разд.4 стл.1 стр.274&gt;=Ф.F7r разд.4 сумма стл.7-8 стр.274+Ф.F7r разд.4 стл.11 стр.274+Ф.F7r разд.4 стл.19 стр.274</t>
  </si>
  <si>
    <t>Ф.F7r разд.4 стл.1 стр.275&gt;=Ф.F7r разд.4 сумма стл.7-8 стр.275+Ф.F7r разд.4 стл.11 стр.275+Ф.F7r разд.4 стл.19 стр.275</t>
  </si>
  <si>
    <t>Ф.F7r разд.4 стл.1 стр.276&gt;=Ф.F7r разд.4 сумма стл.7-8 стр.276+Ф.F7r разд.4 стл.11 стр.276+Ф.F7r разд.4 стл.19 стр.276</t>
  </si>
  <si>
    <t>Ф.F7r разд.4 стл.1 стр.277&gt;=Ф.F7r разд.4 сумма стл.7-8 стр.277+Ф.F7r разд.4 стл.11 стр.277+Ф.F7r разд.4 стл.19 стр.277</t>
  </si>
  <si>
    <t>Ф.F7r разд.4 стл.1 стр.278&gt;=Ф.F7r разд.4 сумма стл.7-8 стр.278+Ф.F7r разд.4 стл.11 стр.278+Ф.F7r разд.4 стл.19 стр.278</t>
  </si>
  <si>
    <t>Ф.F7r разд.4 стл.1 стр.279&gt;=Ф.F7r разд.4 сумма стл.7-8 стр.279+Ф.F7r разд.4 стл.11 стр.279+Ф.F7r разд.4 стл.19 стр.279</t>
  </si>
  <si>
    <t>Ф.F7r разд.4 стл.1 стр.28&gt;=Ф.F7r разд.4 сумма стл.7-8 стр.28+Ф.F7r разд.4 стл.11 стр.28+Ф.F7r разд.4 стл.19 стр.28</t>
  </si>
  <si>
    <t>Ф.F7r разд.4 стл.1 стр.280&gt;=Ф.F7r разд.4 сумма стл.7-8 стр.280+Ф.F7r разд.4 стл.11 стр.280+Ф.F7r разд.4 стл.19 стр.280</t>
  </si>
  <si>
    <t>Ф.F7r разд.4 стл.1 стр.281&gt;=Ф.F7r разд.4 сумма стл.7-8 стр.281+Ф.F7r разд.4 стл.11 стр.281+Ф.F7r разд.4 стл.19 стр.281</t>
  </si>
  <si>
    <t>Ф.F7r разд.4 стл.1 стр.282&gt;=Ф.F7r разд.4 сумма стл.7-8 стр.282+Ф.F7r разд.4 стл.11 стр.282+Ф.F7r разд.4 стл.19 стр.282</t>
  </si>
  <si>
    <t>Ф.F7r разд.4 стл.1 стр.283&gt;=Ф.F7r разд.4 сумма стл.7-8 стр.283+Ф.F7r разд.4 стл.11 стр.283+Ф.F7r разд.4 стл.19 стр.283</t>
  </si>
  <si>
    <t>Ф.F7r разд.4 стл.1 стр.284&gt;=Ф.F7r разд.4 сумма стл.7-8 стр.284+Ф.F7r разд.4 стл.11 стр.284+Ф.F7r разд.4 стл.19 стр.284</t>
  </si>
  <si>
    <t>Ф.F7r разд.4 стл.1 стр.285&gt;=Ф.F7r разд.4 сумма стл.7-8 стр.285+Ф.F7r разд.4 стл.11 стр.285+Ф.F7r разд.4 стл.19 стр.285</t>
  </si>
  <si>
    <t>Ф.F7r разд.4 стл.1 стр.286&gt;=Ф.F7r разд.4 сумма стл.7-8 стр.286+Ф.F7r разд.4 стл.11 стр.286+Ф.F7r разд.4 стл.19 стр.286</t>
  </si>
  <si>
    <t>Ф.F7r разд.4 стл.1 стр.287&gt;=Ф.F7r разд.4 сумма стл.7-8 стр.287+Ф.F7r разд.4 стл.11 стр.287+Ф.F7r разд.4 стл.19 стр.287</t>
  </si>
  <si>
    <t>Ф.F7r разд.4 стл.1 стр.288&gt;=Ф.F7r разд.4 сумма стл.7-8 стр.288+Ф.F7r разд.4 стл.11 стр.288+Ф.F7r разд.4 стл.19 стр.288</t>
  </si>
  <si>
    <t>Ф.F7r разд.4 стл.1 стр.289&gt;=Ф.F7r разд.4 сумма стл.7-8 стр.289+Ф.F7r разд.4 стл.11 стр.289+Ф.F7r разд.4 стл.19 стр.289</t>
  </si>
  <si>
    <t>Ф.F7r разд.4 стл.1 стр.29&gt;=Ф.F7r разд.4 сумма стл.7-8 стр.29+Ф.F7r разд.4 стл.11 стр.29+Ф.F7r разд.4 стл.19 стр.29</t>
  </si>
  <si>
    <t>Ф.F7r разд.4 стл.1 стр.290&gt;=Ф.F7r разд.4 сумма стл.7-8 стр.290+Ф.F7r разд.4 стл.11 стр.290+Ф.F7r разд.4 стл.19 стр.290</t>
  </si>
  <si>
    <t>Ф.F7r разд.4 стл.1 стр.291&gt;=Ф.F7r разд.4 сумма стл.7-8 стр.291+Ф.F7r разд.4 стл.11 стр.291+Ф.F7r разд.4 стл.19 стр.291</t>
  </si>
  <si>
    <t>Ф.F7r разд.4 стл.1 стр.292&gt;=Ф.F7r разд.4 сумма стл.7-8 стр.292+Ф.F7r разд.4 стл.11 стр.292+Ф.F7r разд.4 стл.19 стр.292</t>
  </si>
  <si>
    <t>Ф.F7r разд.4 стл.1 стр.293&gt;=Ф.F7r разд.4 сумма стл.7-8 стр.293+Ф.F7r разд.4 стл.11 стр.293+Ф.F7r разд.4 стл.19 стр.293</t>
  </si>
  <si>
    <t>Ф.F7r разд.4 стл.1 стр.294&gt;=Ф.F7r разд.4 сумма стл.7-8 стр.294+Ф.F7r разд.4 стл.11 стр.294+Ф.F7r разд.4 стл.19 стр.294</t>
  </si>
  <si>
    <t>Ф.F7r разд.4 стл.1 стр.295&gt;=Ф.F7r разд.4 сумма стл.7-8 стр.295+Ф.F7r разд.4 стл.11 стр.295+Ф.F7r разд.4 стл.19 стр.295</t>
  </si>
  <si>
    <t>Ф.F7r разд.4 стл.1 стр.296&gt;=Ф.F7r разд.4 сумма стл.7-8 стр.296+Ф.F7r разд.4 стл.11 стр.296+Ф.F7r разд.4 стл.19 стр.296</t>
  </si>
  <si>
    <t>Ф.F7r разд.4 стл.1 стр.297&gt;=Ф.F7r разд.4 сумма стл.7-8 стр.297+Ф.F7r разд.4 стл.11 стр.297+Ф.F7r разд.4 стл.19 стр.297</t>
  </si>
  <si>
    <t>Ф.F7r разд.4 стл.1 стр.298&gt;=Ф.F7r разд.4 сумма стл.7-8 стр.298+Ф.F7r разд.4 стл.11 стр.298+Ф.F7r разд.4 стл.19 стр.298</t>
  </si>
  <si>
    <t>Ф.F7r разд.4 стл.1 стр.299&gt;=Ф.F7r разд.4 сумма стл.7-8 стр.299+Ф.F7r разд.4 стл.11 стр.299+Ф.F7r разд.4 стл.19 стр.299</t>
  </si>
  <si>
    <t>Ф.F7r разд.4 стл.1 стр.3&gt;=Ф.F7r разд.4 сумма стл.7-8 стр.3+Ф.F7r разд.4 стл.11 стр.3+Ф.F7r разд.4 стл.19 стр.3</t>
  </si>
  <si>
    <t>Ф.F7r разд.4 стл.1 стр.30&gt;=Ф.F7r разд.4 сумма стл.7-8 стр.30+Ф.F7r разд.4 стл.11 стр.30+Ф.F7r разд.4 стл.19 стр.30</t>
  </si>
  <si>
    <t>Ф.F7r разд.4 стл.1 стр.300&gt;=Ф.F7r разд.4 сумма стл.7-8 стр.300+Ф.F7r разд.4 стл.11 стр.300+Ф.F7r разд.4 стл.19 стр.300</t>
  </si>
  <si>
    <t>Ф.F7r разд.4 стл.1 стр.301&gt;=Ф.F7r разд.4 сумма стл.7-8 стр.301+Ф.F7r разд.4 стл.11 стр.301+Ф.F7r разд.4 стл.19 стр.301</t>
  </si>
  <si>
    <t>Ф.F7r разд.4 стл.1 стр.302&gt;=Ф.F7r разд.4 сумма стл.7-8 стр.302+Ф.F7r разд.4 стл.11 стр.302+Ф.F7r разд.4 стл.19 стр.302</t>
  </si>
  <si>
    <t>Ф.F7r разд.4 стл.1 стр.303&gt;=Ф.F7r разд.4 сумма стл.7-8 стр.303+Ф.F7r разд.4 стл.11 стр.303+Ф.F7r разд.4 стл.19 стр.303</t>
  </si>
  <si>
    <t>Ф.F7r разд.4 стл.1 стр.304&gt;=Ф.F7r разд.4 сумма стл.7-8 стр.304+Ф.F7r разд.4 стл.11 стр.304+Ф.F7r разд.4 стл.19 стр.304</t>
  </si>
  <si>
    <t>Ф.F7r разд.4 стл.1 стр.305&gt;=Ф.F7r разд.4 сумма стл.7-8 стр.305+Ф.F7r разд.4 стл.11 стр.305+Ф.F7r разд.4 стл.19 стр.305</t>
  </si>
  <si>
    <t>Ф.F7r разд.4 стл.1 стр.306&gt;=Ф.F7r разд.4 сумма стл.7-8 стр.306+Ф.F7r разд.4 стл.11 стр.306+Ф.F7r разд.4 стл.19 стр.306</t>
  </si>
  <si>
    <t>Ф.F7r разд.4 стл.1 стр.307&gt;=Ф.F7r разд.4 сумма стл.7-8 стр.307+Ф.F7r разд.4 стл.11 стр.307+Ф.F7r разд.4 стл.19 стр.307</t>
  </si>
  <si>
    <t>Ф.F7r разд.4 стл.1 стр.308&gt;=Ф.F7r разд.4 сумма стл.7-8 стр.308+Ф.F7r разд.4 стл.11 стр.308+Ф.F7r разд.4 стл.19 стр.308</t>
  </si>
  <si>
    <t>Ф.F7r разд.4 стл.1 стр.309&gt;=Ф.F7r разд.4 сумма стл.7-8 стр.309+Ф.F7r разд.4 стл.11 стр.309+Ф.F7r разд.4 стл.19 стр.309</t>
  </si>
  <si>
    <t>Ф.F7r разд.4 стл.1 стр.31&gt;=Ф.F7r разд.4 сумма стл.7-8 стр.31+Ф.F7r разд.4 стл.11 стр.31+Ф.F7r разд.4 стл.19 стр.31</t>
  </si>
  <si>
    <t>Ф.F7r разд.4 стл.1 стр.310&gt;=Ф.F7r разд.4 сумма стл.7-8 стр.310+Ф.F7r разд.4 стл.11 стр.310+Ф.F7r разд.4 стл.19 стр.310</t>
  </si>
  <si>
    <t>Ф.F7r разд.4 стл.1 стр.311&gt;=Ф.F7r разд.4 сумма стл.7-8 стр.311+Ф.F7r разд.4 стл.11 стр.311+Ф.F7r разд.4 стл.19 стр.311</t>
  </si>
  <si>
    <t>Ф.F7r разд.4 стл.1 стр.312&gt;=Ф.F7r разд.4 сумма стл.7-8 стр.312+Ф.F7r разд.4 стл.11 стр.312+Ф.F7r разд.4 стл.19 стр.312</t>
  </si>
  <si>
    <t>Ф.F7r разд.4 стл.1 стр.313&gt;=Ф.F7r разд.4 сумма стл.7-8 стр.313+Ф.F7r разд.4 стл.11 стр.313+Ф.F7r разд.4 стл.19 стр.313</t>
  </si>
  <si>
    <t>Ф.F7r разд.4 стл.1 стр.314&gt;=Ф.F7r разд.4 сумма стл.7-8 стр.314+Ф.F7r разд.4 стл.11 стр.314+Ф.F7r разд.4 стл.19 стр.314</t>
  </si>
  <si>
    <t>Ф.F7r разд.4 стл.1 стр.315&gt;=Ф.F7r разд.4 сумма стл.7-8 стр.315+Ф.F7r разд.4 стл.11 стр.315+Ф.F7r разд.4 стл.19 стр.315</t>
  </si>
  <si>
    <t>Ф.F7r разд.4 стл.1 стр.316&gt;=Ф.F7r разд.4 сумма стл.7-8 стр.316+Ф.F7r разд.4 стл.11 стр.316+Ф.F7r разд.4 стл.19 стр.316</t>
  </si>
  <si>
    <t>Ф.F7r разд.4 стл.1 стр.317&gt;=Ф.F7r разд.4 сумма стл.7-8 стр.317+Ф.F7r разд.4 стл.11 стр.317+Ф.F7r разд.4 стл.19 стр.317</t>
  </si>
  <si>
    <t>Ф.F7r разд.4 стл.1 стр.318&gt;=Ф.F7r разд.4 сумма стл.7-8 стр.318+Ф.F7r разд.4 стл.11 стр.318+Ф.F7r разд.4 стл.19 стр.318</t>
  </si>
  <si>
    <t>Ф.F7r разд.4 стл.1 стр.319&gt;=Ф.F7r разд.4 сумма стл.7-8 стр.319+Ф.F7r разд.4 стл.11 стр.319+Ф.F7r разд.4 стл.19 стр.319</t>
  </si>
  <si>
    <t>Ф.F7r разд.4 стл.1 стр.32&gt;=Ф.F7r разд.4 сумма стл.7-8 стр.32+Ф.F7r разд.4 стл.11 стр.32+Ф.F7r разд.4 стл.19 стр.32</t>
  </si>
  <si>
    <t>Ф.F7r разд.4 стл.1 стр.320&gt;=Ф.F7r разд.4 сумма стл.7-8 стр.320+Ф.F7r разд.4 стл.11 стр.320+Ф.F7r разд.4 стл.19 стр.320</t>
  </si>
  <si>
    <t>Ф.F7r разд.4 стл.1 стр.321&gt;=Ф.F7r разд.4 сумма стл.7-8 стр.321+Ф.F7r разд.4 стл.11 стр.321+Ф.F7r разд.4 стл.19 стр.321</t>
  </si>
  <si>
    <t>Ф.F7r разд.4 стл.1 стр.322&gt;=Ф.F7r разд.4 сумма стл.7-8 стр.322+Ф.F7r разд.4 стл.11 стр.322+Ф.F7r разд.4 стл.19 стр.322</t>
  </si>
  <si>
    <t>Ф.F7r разд.4 стл.1 стр.33&gt;=Ф.F7r разд.4 сумма стл.7-8 стр.33+Ф.F7r разд.4 стл.11 стр.33+Ф.F7r разд.4 стл.19 стр.33</t>
  </si>
  <si>
    <t>Ф.F7r разд.4 стл.1 стр.34&gt;=Ф.F7r разд.4 сумма стл.7-8 стр.34+Ф.F7r разд.4 стл.11 стр.34+Ф.F7r разд.4 стл.19 стр.34</t>
  </si>
  <si>
    <t>Ф.F7r разд.4 стл.1 стр.35&gt;=Ф.F7r разд.4 сумма стл.7-8 стр.35+Ф.F7r разд.4 стл.11 стр.35+Ф.F7r разд.4 стл.19 стр.35</t>
  </si>
  <si>
    <t>Ф.F7r разд.4 стл.1 стр.36&gt;=Ф.F7r разд.4 сумма стл.7-8 стр.36+Ф.F7r разд.4 стл.11 стр.36+Ф.F7r разд.4 стл.19 стр.36</t>
  </si>
  <si>
    <t>Ф.F7r разд.4 стл.1 стр.37&gt;=Ф.F7r разд.4 сумма стл.7-8 стр.37+Ф.F7r разд.4 стл.11 стр.37+Ф.F7r разд.4 стл.19 стр.37</t>
  </si>
  <si>
    <t>Ф.F7r разд.4 стл.1 стр.38&gt;=Ф.F7r разд.4 сумма стл.7-8 стр.38+Ф.F7r разд.4 стл.11 стр.38+Ф.F7r разд.4 стл.19 стр.38</t>
  </si>
  <si>
    <t>Ф.F7r разд.4 стл.1 стр.39&gt;=Ф.F7r разд.4 сумма стл.7-8 стр.39+Ф.F7r разд.4 стл.11 стр.39+Ф.F7r разд.4 стл.19 стр.39</t>
  </si>
  <si>
    <t>Ф.F7r разд.4 стл.1 стр.4&gt;=Ф.F7r разд.4 сумма стл.7-8 стр.4+Ф.F7r разд.4 стл.11 стр.4+Ф.F7r разд.4 стл.19 стр.4</t>
  </si>
  <si>
    <t>Ф.F7r разд.4 стл.1 стр.40&gt;=Ф.F7r разд.4 сумма стл.7-8 стр.40+Ф.F7r разд.4 стл.11 стр.40+Ф.F7r разд.4 стл.19 стр.40</t>
  </si>
  <si>
    <t>Ф.F7r разд.4 стл.1 стр.41&gt;=Ф.F7r разд.4 сумма стл.7-8 стр.41+Ф.F7r разд.4 стл.11 стр.41+Ф.F7r разд.4 стл.19 стр.41</t>
  </si>
  <si>
    <t>Ф.F7r разд.4 стл.1 стр.42&gt;=Ф.F7r разд.4 сумма стл.7-8 стр.42+Ф.F7r разд.4 стл.11 стр.42+Ф.F7r разд.4 стл.19 стр.42</t>
  </si>
  <si>
    <t>Ф.F7r разд.4 стл.1 стр.43&gt;=Ф.F7r разд.4 сумма стл.7-8 стр.43+Ф.F7r разд.4 стл.11 стр.43+Ф.F7r разд.4 стл.19 стр.43</t>
  </si>
  <si>
    <t>Ф.F7r разд.4 стл.1 стр.44&gt;=Ф.F7r разд.4 сумма стл.7-8 стр.44+Ф.F7r разд.4 стл.11 стр.44+Ф.F7r разд.4 стл.19 стр.44</t>
  </si>
  <si>
    <t>Ф.F7r разд.4 стл.1 стр.45&gt;=Ф.F7r разд.4 сумма стл.7-8 стр.45+Ф.F7r разд.4 стл.11 стр.45+Ф.F7r разд.4 стл.19 стр.45</t>
  </si>
  <si>
    <t>Ф.F7r разд.4 стл.1 стр.46&gt;=Ф.F7r разд.4 сумма стл.7-8 стр.46+Ф.F7r разд.4 стл.11 стр.46+Ф.F7r разд.4 стл.19 стр.46</t>
  </si>
  <si>
    <t>Ф.F7r разд.4 стл.1 стр.47&gt;=Ф.F7r разд.4 сумма стл.7-8 стр.47+Ф.F7r разд.4 стл.11 стр.47+Ф.F7r разд.4 стл.19 стр.47</t>
  </si>
  <si>
    <t>Ф.F7r разд.4 стл.1 стр.48&gt;=Ф.F7r разд.4 сумма стл.7-8 стр.48+Ф.F7r разд.4 стл.11 стр.48+Ф.F7r разд.4 стл.19 стр.48</t>
  </si>
  <si>
    <t>Ф.F7r разд.4 стл.1 стр.49&gt;=Ф.F7r разд.4 сумма стл.7-8 стр.49+Ф.F7r разд.4 стл.11 стр.49+Ф.F7r разд.4 стл.19 стр.49</t>
  </si>
  <si>
    <t>Ф.F7r разд.4 стл.1 стр.5&gt;=Ф.F7r разд.4 сумма стл.7-8 стр.5+Ф.F7r разд.4 стл.11 стр.5+Ф.F7r разд.4 стл.19 стр.5</t>
  </si>
  <si>
    <t>Ф.F7r разд.4 стл.1 стр.50&gt;=Ф.F7r разд.4 сумма стл.7-8 стр.50+Ф.F7r разд.4 стл.11 стр.50+Ф.F7r разд.4 стл.19 стр.50</t>
  </si>
  <si>
    <t>Ф.F7r разд.4 стл.1 стр.51&gt;=Ф.F7r разд.4 сумма стл.7-8 стр.51+Ф.F7r разд.4 стл.11 стр.51+Ф.F7r разд.4 стл.19 стр.51</t>
  </si>
  <si>
    <t>Ф.F7r разд.4 стл.1 стр.52&gt;=Ф.F7r разд.4 сумма стл.7-8 стр.52+Ф.F7r разд.4 стл.11 стр.52+Ф.F7r разд.4 стл.19 стр.52</t>
  </si>
  <si>
    <t>Ф.F7r разд.4 стл.1 стр.53&gt;=Ф.F7r разд.4 сумма стл.7-8 стр.53+Ф.F7r разд.4 стл.11 стр.53+Ф.F7r разд.4 стл.19 стр.53</t>
  </si>
  <si>
    <t>Ф.F7r разд.4 стл.1 стр.54&gt;=Ф.F7r разд.4 сумма стл.7-8 стр.54+Ф.F7r разд.4 стл.11 стр.54+Ф.F7r разд.4 стл.19 стр.54</t>
  </si>
  <si>
    <t>Ф.F7r разд.4 стл.1 стр.55&gt;=Ф.F7r разд.4 сумма стл.7-8 стр.55+Ф.F7r разд.4 стл.11 стр.55+Ф.F7r разд.4 стл.19 стр.55</t>
  </si>
  <si>
    <t>Ф.F7r разд.4 стл.1 стр.56&gt;=Ф.F7r разд.4 сумма стл.7-8 стр.56+Ф.F7r разд.4 стл.11 стр.56+Ф.F7r разд.4 стл.19 стр.56</t>
  </si>
  <si>
    <t>Ф.F7r разд.4 стл.1 стр.57&gt;=Ф.F7r разд.4 сумма стл.7-8 стр.57+Ф.F7r разд.4 стл.11 стр.57+Ф.F7r разд.4 стл.19 стр.57</t>
  </si>
  <si>
    <t>Ф.F7r разд.4 стл.1 стр.58&gt;=Ф.F7r разд.4 сумма стл.7-8 стр.58+Ф.F7r разд.4 стл.11 стр.58+Ф.F7r разд.4 стл.19 стр.58</t>
  </si>
  <si>
    <t>Ф.F7r разд.4 стл.1 стр.59&gt;=Ф.F7r разд.4 сумма стл.7-8 стр.59+Ф.F7r разд.4 стл.11 стр.59+Ф.F7r разд.4 стл.19 стр.59</t>
  </si>
  <si>
    <t>Ф.F7r разд.4 стл.1 стр.6&gt;=Ф.F7r разд.4 сумма стл.7-8 стр.6+Ф.F7r разд.4 стл.11 стр.6+Ф.F7r разд.4 стл.19 стр.6</t>
  </si>
  <si>
    <t>Ф.F7r разд.4 стл.1 стр.60&gt;=Ф.F7r разд.4 сумма стл.7-8 стр.60+Ф.F7r разд.4 стл.11 стр.60+Ф.F7r разд.4 стл.19 стр.60</t>
  </si>
  <si>
    <t>Ф.F7r разд.4 стл.1 стр.61&gt;=Ф.F7r разд.4 сумма стл.7-8 стр.61+Ф.F7r разд.4 стл.11 стр.61+Ф.F7r разд.4 стл.19 стр.61</t>
  </si>
  <si>
    <t>Ф.F7r разд.4 стл.1 стр.62&gt;=Ф.F7r разд.4 сумма стл.7-8 стр.62+Ф.F7r разд.4 стл.11 стр.62+Ф.F7r разд.4 стл.19 стр.62</t>
  </si>
  <si>
    <t>Ф.F7r разд.4 стл.1 стр.63&gt;=Ф.F7r разд.4 сумма стл.7-8 стр.63+Ф.F7r разд.4 стл.11 стр.63+Ф.F7r разд.4 стл.19 стр.63</t>
  </si>
  <si>
    <t>Ф.F7r разд.4 стл.1 стр.64&gt;=Ф.F7r разд.4 сумма стл.7-8 стр.64+Ф.F7r разд.4 стл.11 стр.64+Ф.F7r разд.4 стл.19 стр.64</t>
  </si>
  <si>
    <t>Ф.F7r разд.4 стл.1 стр.65&gt;=Ф.F7r разд.4 сумма стл.7-8 стр.65+Ф.F7r разд.4 стл.11 стр.65+Ф.F7r разд.4 стл.19 стр.65</t>
  </si>
  <si>
    <t>Ф.F7r разд.4 стл.1 стр.66&gt;=Ф.F7r разд.4 сумма стл.7-8 стр.66+Ф.F7r разд.4 стл.11 стр.66+Ф.F7r разд.4 стл.19 стр.66</t>
  </si>
  <si>
    <t>Ф.F7r разд.4 стл.1 стр.67&gt;=Ф.F7r разд.4 сумма стл.7-8 стр.67+Ф.F7r разд.4 стл.11 стр.67+Ф.F7r разд.4 стл.19 стр.67</t>
  </si>
  <si>
    <t>Ф.F7r разд.4 стл.1 стр.68&gt;=Ф.F7r разд.4 сумма стл.7-8 стр.68+Ф.F7r разд.4 стл.11 стр.68+Ф.F7r разд.4 стл.19 стр.68</t>
  </si>
  <si>
    <t>Ф.F7r разд.4 стл.1 стр.69&gt;=Ф.F7r разд.4 сумма стл.7-8 стр.69+Ф.F7r разд.4 стл.11 стр.69+Ф.F7r разд.4 стл.19 стр.69</t>
  </si>
  <si>
    <t>Ф.F7r разд.4 стл.1 стр.7&gt;=Ф.F7r разд.4 сумма стл.7-8 стр.7+Ф.F7r разд.4 стл.11 стр.7+Ф.F7r разд.4 стл.19 стр.7</t>
  </si>
  <si>
    <t>Ф.F7r разд.4 стл.1 стр.70&gt;=Ф.F7r разд.4 сумма стл.7-8 стр.70+Ф.F7r разд.4 стл.11 стр.70+Ф.F7r разд.4 стл.19 стр.70</t>
  </si>
  <si>
    <t>Ф.F7r разд.4 стл.1 стр.71&gt;=Ф.F7r разд.4 сумма стл.7-8 стр.71+Ф.F7r разд.4 стл.11 стр.71+Ф.F7r разд.4 стл.19 стр.71</t>
  </si>
  <si>
    <t>Ф.F7r разд.4 стл.1 стр.72&gt;=Ф.F7r разд.4 сумма стл.7-8 стр.72+Ф.F7r разд.4 стл.11 стр.72+Ф.F7r разд.4 стл.19 стр.72</t>
  </si>
  <si>
    <t>Ф.F7r разд.4 стл.1 стр.73&gt;=Ф.F7r разд.4 сумма стл.7-8 стр.73+Ф.F7r разд.4 стл.11 стр.73+Ф.F7r разд.4 стл.19 стр.73</t>
  </si>
  <si>
    <t>Ф.F7r разд.4 стл.1 стр.74&gt;=Ф.F7r разд.4 сумма стл.7-8 стр.74+Ф.F7r разд.4 стл.11 стр.74+Ф.F7r разд.4 стл.19 стр.74</t>
  </si>
  <si>
    <t>Ф.F7r разд.4 стл.1 стр.75&gt;=Ф.F7r разд.4 сумма стл.7-8 стр.75+Ф.F7r разд.4 стл.11 стр.75+Ф.F7r разд.4 стл.19 стр.75</t>
  </si>
  <si>
    <t>Ф.F7r разд.4 стл.1 стр.76&gt;=Ф.F7r разд.4 сумма стл.7-8 стр.76+Ф.F7r разд.4 стл.11 стр.76+Ф.F7r разд.4 стл.19 стр.76</t>
  </si>
  <si>
    <t>Ф.F7r разд.4 стл.1 стр.77&gt;=Ф.F7r разд.4 сумма стл.7-8 стр.77+Ф.F7r разд.4 стл.11 стр.77+Ф.F7r разд.4 стл.19 стр.77</t>
  </si>
  <si>
    <t>Ф.F7r разд.4 стл.1 стр.78&gt;=Ф.F7r разд.4 сумма стл.7-8 стр.78+Ф.F7r разд.4 стл.11 стр.78+Ф.F7r разд.4 стл.19 стр.78</t>
  </si>
  <si>
    <t>Ф.F7r разд.4 стл.1 стр.79&gt;=Ф.F7r разд.4 сумма стл.7-8 стр.79+Ф.F7r разд.4 стл.11 стр.79+Ф.F7r разд.4 стл.19 стр.79</t>
  </si>
  <si>
    <t>Ф.F7r разд.4 стл.1 стр.8&gt;=Ф.F7r разд.4 сумма стл.7-8 стр.8+Ф.F7r разд.4 стл.11 стр.8+Ф.F7r разд.4 стл.19 стр.8</t>
  </si>
  <si>
    <t>Ф.F7r разд.4 стл.1 стр.80&gt;=Ф.F7r разд.4 сумма стл.7-8 стр.80+Ф.F7r разд.4 стл.11 стр.80+Ф.F7r разд.4 стл.19 стр.80</t>
  </si>
  <si>
    <t>Ф.F7r разд.4 стл.1 стр.81&gt;=Ф.F7r разд.4 сумма стл.7-8 стр.81+Ф.F7r разд.4 стл.11 стр.81+Ф.F7r разд.4 стл.19 стр.81</t>
  </si>
  <si>
    <t>Ф.F7r разд.4 стл.1 стр.82&gt;=Ф.F7r разд.4 сумма стл.7-8 стр.82+Ф.F7r разд.4 стл.11 стр.82+Ф.F7r разд.4 стл.19 стр.82</t>
  </si>
  <si>
    <t>Ф.F7r разд.4 стл.1 стр.83&gt;=Ф.F7r разд.4 сумма стл.7-8 стр.83+Ф.F7r разд.4 стл.11 стр.83+Ф.F7r разд.4 стл.19 стр.83</t>
  </si>
  <si>
    <t>Ф.F7r разд.4 стл.1 стр.84&gt;=Ф.F7r разд.4 сумма стл.7-8 стр.84+Ф.F7r разд.4 стл.11 стр.84+Ф.F7r разд.4 стл.19 стр.84</t>
  </si>
  <si>
    <t>Ф.F7r разд.4 стл.1 стр.85&gt;=Ф.F7r разд.4 сумма стл.7-8 стр.85+Ф.F7r разд.4 стл.11 стр.85+Ф.F7r разд.4 стл.19 стр.85</t>
  </si>
  <si>
    <t>Ф.F7r разд.4 стл.1 стр.86&gt;=Ф.F7r разд.4 сумма стл.7-8 стр.86+Ф.F7r разд.4 стл.11 стр.86+Ф.F7r разд.4 стл.19 стр.86</t>
  </si>
  <si>
    <t>Ф.F7r разд.4 стл.1 стр.87&gt;=Ф.F7r разд.4 сумма стл.7-8 стр.87+Ф.F7r разд.4 стл.11 стр.87+Ф.F7r разд.4 стл.19 стр.87</t>
  </si>
  <si>
    <t>Ф.F7r разд.4 стл.1 стр.88&gt;=Ф.F7r разд.4 сумма стл.7-8 стр.88+Ф.F7r разд.4 стл.11 стр.88+Ф.F7r разд.4 стл.19 стр.88</t>
  </si>
  <si>
    <t>Ф.F7r разд.4 стл.1 стр.89&gt;=Ф.F7r разд.4 сумма стл.7-8 стр.89+Ф.F7r разд.4 стл.11 стр.89+Ф.F7r разд.4 стл.19 стр.89</t>
  </si>
  <si>
    <t>Ф.F7r разд.4 стл.1 стр.9&gt;=Ф.F7r разд.4 сумма стл.7-8 стр.9+Ф.F7r разд.4 стл.11 стр.9+Ф.F7r разд.4 стл.19 стр.9</t>
  </si>
  <si>
    <t>Ф.F7r разд.4 стл.1 стр.90&gt;=Ф.F7r разд.4 сумма стл.7-8 стр.90+Ф.F7r разд.4 стл.11 стр.90+Ф.F7r разд.4 стл.19 стр.90</t>
  </si>
  <si>
    <t>Ф.F7r разд.4 стл.1 стр.91&gt;=Ф.F7r разд.4 сумма стл.7-8 стр.91+Ф.F7r разд.4 стл.11 стр.91+Ф.F7r разд.4 стл.19 стр.91</t>
  </si>
  <si>
    <t>Ф.F7r разд.4 стл.1 стр.92&gt;=Ф.F7r разд.4 сумма стл.7-8 стр.92+Ф.F7r разд.4 стл.11 стр.92+Ф.F7r разд.4 стл.19 стр.92</t>
  </si>
  <si>
    <t>Ф.F7r разд.4 стл.1 стр.93&gt;=Ф.F7r разд.4 сумма стл.7-8 стр.93+Ф.F7r разд.4 стл.11 стр.93+Ф.F7r разд.4 стл.19 стр.93</t>
  </si>
  <si>
    <t>Ф.F7r разд.4 стл.1 стр.94&gt;=Ф.F7r разд.4 сумма стл.7-8 стр.94+Ф.F7r разд.4 стл.11 стр.94+Ф.F7r разд.4 стл.19 стр.94</t>
  </si>
  <si>
    <t>Ф.F7r разд.4 стл.1 стр.95&gt;=Ф.F7r разд.4 сумма стл.7-8 стр.95+Ф.F7r разд.4 стл.11 стр.95+Ф.F7r разд.4 стл.19 стр.95</t>
  </si>
  <si>
    <t>Ф.F7r разд.4 стл.1 стр.96&gt;=Ф.F7r разд.4 сумма стл.7-8 стр.96+Ф.F7r разд.4 стл.11 стр.96+Ф.F7r разд.4 стл.19 стр.96</t>
  </si>
  <si>
    <t>Ф.F7r разд.4 стл.1 стр.97&gt;=Ф.F7r разд.4 сумма стл.7-8 стр.97+Ф.F7r разд.4 стл.11 стр.97+Ф.F7r разд.4 стл.19 стр.97</t>
  </si>
  <si>
    <t>Ф.F7r разд.4 стл.1 стр.98&gt;=Ф.F7r разд.4 сумма стл.7-8 стр.98+Ф.F7r разд.4 стл.11 стр.98+Ф.F7r разд.4 стл.19 стр.98</t>
  </si>
  <si>
    <t>Ф.F7r разд.4 стл.1 стр.99&gt;=Ф.F7r разд.4 сумма стл.7-8 стр.99+Ф.F7r разд.4 стл.11 стр.99+Ф.F7r разд.4 стл.19 стр.99</t>
  </si>
  <si>
    <t>Ф.F7r разд.3 стл.1 стр.1&gt;=Ф.F7r разд.3 сумма стл.7-8 стр.1+Ф.F7r разд.3 стл.11 стр.1+Ф.F7r разд.3 стл.19 стр.1</t>
  </si>
  <si>
    <t>Ф.F7r разд.3 стл.1 стр.10&gt;=Ф.F7r разд.3 сумма стл.7-8 стр.10+Ф.F7r разд.3 стл.11 стр.10+Ф.F7r разд.3 стл.19 стр.10</t>
  </si>
  <si>
    <t>Ф.F7r разд.3 стл.1 стр.100&gt;=Ф.F7r разд.3 сумма стл.7-8 стр.100+Ф.F7r разд.3 стл.11 стр.100+Ф.F7r разд.3 стл.19 стр.100</t>
  </si>
  <si>
    <t>Ф.F7r разд.3 стл.1 стр.101&gt;=Ф.F7r разд.3 сумма стл.7-8 стр.101+Ф.F7r разд.3 стл.11 стр.101+Ф.F7r разд.3 стл.19 стр.101</t>
  </si>
  <si>
    <t>Ф.F7r разд.3 стл.1 стр.102&gt;=Ф.F7r разд.3 сумма стл.7-8 стр.102+Ф.F7r разд.3 стл.11 стр.102+Ф.F7r разд.3 стл.19 стр.102</t>
  </si>
  <si>
    <t>Ф.F7r разд.3 стл.1 стр.103&gt;=Ф.F7r разд.3 сумма стл.7-8 стр.103+Ф.F7r разд.3 стл.11 стр.103+Ф.F7r разд.3 стл.19 стр.103</t>
  </si>
  <si>
    <t>Ф.F7r разд.3 стл.1 стр.104&gt;=Ф.F7r разд.3 сумма стл.7-8 стр.104+Ф.F7r разд.3 стл.11 стр.104+Ф.F7r разд.3 стл.19 стр.104</t>
  </si>
  <si>
    <t>Ф.F7r разд.3 стл.1 стр.105&gt;=Ф.F7r разд.3 сумма стл.7-8 стр.105+Ф.F7r разд.3 стл.11 стр.105+Ф.F7r разд.3 стл.19 стр.105</t>
  </si>
  <si>
    <t>Ф.F7r разд.3 стл.1 стр.106&gt;=Ф.F7r разд.3 сумма стл.7-8 стр.106+Ф.F7r разд.3 стл.11 стр.106+Ф.F7r разд.3 стл.19 стр.106</t>
  </si>
  <si>
    <t>Ф.F7r разд.3 стл.1 стр.107&gt;=Ф.F7r разд.3 сумма стл.7-8 стр.107+Ф.F7r разд.3 стл.11 стр.107+Ф.F7r разд.3 стл.19 стр.107</t>
  </si>
  <si>
    <t>Ф.F7r разд.3 стл.1 стр.108&gt;=Ф.F7r разд.3 сумма стл.7-8 стр.108+Ф.F7r разд.3 стл.11 стр.108+Ф.F7r разд.3 стл.19 стр.108</t>
  </si>
  <si>
    <t>Ф.F7r разд.3 стл.1 стр.109&gt;=Ф.F7r разд.3 сумма стл.7-8 стр.109+Ф.F7r разд.3 стл.11 стр.109+Ф.F7r разд.3 стл.19 стр.109</t>
  </si>
  <si>
    <t>Ф.F7r разд.3 стл.1 стр.11&gt;=Ф.F7r разд.3 сумма стл.7-8 стр.11+Ф.F7r разд.3 стл.11 стр.11+Ф.F7r разд.3 стл.19 стр.11</t>
  </si>
  <si>
    <t>Ф.F7r разд.3 стл.1 стр.110&gt;=Ф.F7r разд.3 сумма стл.7-8 стр.110+Ф.F7r разд.3 стл.11 стр.110+Ф.F7r разд.3 стл.19 стр.110</t>
  </si>
  <si>
    <t>Ф.F7r разд.3 стл.1 стр.111&gt;=Ф.F7r разд.3 сумма стл.7-8 стр.111+Ф.F7r разд.3 стл.11 стр.111+Ф.F7r разд.3 стл.19 стр.111</t>
  </si>
  <si>
    <t>Ф.F7r разд.3 стл.1 стр.112&gt;=Ф.F7r разд.3 сумма стл.7-8 стр.112+Ф.F7r разд.3 стл.11 стр.112+Ф.F7r разд.3 стл.19 стр.112</t>
  </si>
  <si>
    <t>Ф.F7r разд.3 стл.1 стр.113&gt;=Ф.F7r разд.3 сумма стл.7-8 стр.113+Ф.F7r разд.3 стл.11 стр.113+Ф.F7r разд.3 стл.19 стр.113</t>
  </si>
  <si>
    <t>Ф.F7r разд.3 стл.1 стр.114&gt;=Ф.F7r разд.3 сумма стл.7-8 стр.114+Ф.F7r разд.3 стл.11 стр.114+Ф.F7r разд.3 стл.19 стр.114</t>
  </si>
  <si>
    <t>Ф.F7r разд.3 стл.1 стр.115&gt;=Ф.F7r разд.3 сумма стл.7-8 стр.115+Ф.F7r разд.3 стл.11 стр.115+Ф.F7r разд.3 стл.19 стр.115</t>
  </si>
  <si>
    <t>Ф.F7r разд.3 стл.1 стр.116&gt;=Ф.F7r разд.3 сумма стл.7-8 стр.116+Ф.F7r разд.3 стл.11 стр.116+Ф.F7r разд.3 стл.19 стр.116</t>
  </si>
  <si>
    <t>Ф.F7r разд.3 стл.1 стр.117&gt;=Ф.F7r разд.3 сумма стл.7-8 стр.117+Ф.F7r разд.3 стл.11 стр.117+Ф.F7r разд.3 стл.19 стр.117</t>
  </si>
  <si>
    <t>Ф.F7r разд.3 стл.1 стр.118&gt;=Ф.F7r разд.3 сумма стл.7-8 стр.118+Ф.F7r разд.3 стл.11 стр.118+Ф.F7r разд.3 стл.19 стр.118</t>
  </si>
  <si>
    <t>Ф.F7r разд.3 стл.1 стр.119&gt;=Ф.F7r разд.3 сумма стл.7-8 стр.119+Ф.F7r разд.3 стл.11 стр.119+Ф.F7r разд.3 стл.19 стр.119</t>
  </si>
  <si>
    <t>Ф.F7r разд.3 стл.1 стр.12&gt;=Ф.F7r разд.3 сумма стл.7-8 стр.12+Ф.F7r разд.3 стл.11 стр.12+Ф.F7r разд.3 стл.19 стр.12</t>
  </si>
  <si>
    <t>Ф.F7r разд.3 стл.1 стр.120&gt;=Ф.F7r разд.3 сумма стл.7-8 стр.120+Ф.F7r разд.3 стл.11 стр.120+Ф.F7r разд.3 стл.19 стр.120</t>
  </si>
  <si>
    <t>Ф.F7r разд.3 стл.1 стр.121&gt;=Ф.F7r разд.3 сумма стл.7-8 стр.121+Ф.F7r разд.3 стл.11 стр.121+Ф.F7r разд.3 стл.19 стр.121</t>
  </si>
  <si>
    <t>Ф.F7r разд.3 стл.1 стр.122&gt;=Ф.F7r разд.3 сумма стл.7-8 стр.122+Ф.F7r разд.3 стл.11 стр.122+Ф.F7r разд.3 стл.19 стр.122</t>
  </si>
  <si>
    <t>Ф.F7r разд.3 стл.1 стр.123&gt;=Ф.F7r разд.3 сумма стл.7-8 стр.123+Ф.F7r разд.3 стл.11 стр.123+Ф.F7r разд.3 стл.19 стр.123</t>
  </si>
  <si>
    <t>Ф.F7r разд.3 стл.1 стр.124&gt;=Ф.F7r разд.3 сумма стл.7-8 стр.124+Ф.F7r разд.3 стл.11 стр.124+Ф.F7r разд.3 стл.19 стр.124</t>
  </si>
  <si>
    <t>Ф.F7r разд.3 стл.1 стр.125&gt;=Ф.F7r разд.3 сумма стл.7-8 стр.125+Ф.F7r разд.3 стл.11 стр.125+Ф.F7r разд.3 стл.19 стр.125</t>
  </si>
  <si>
    <t>Ф.F7r разд.3 стл.1 стр.126&gt;=Ф.F7r разд.3 сумма стл.7-8 стр.126+Ф.F7r разд.3 стл.11 стр.126+Ф.F7r разд.3 стл.19 стр.126</t>
  </si>
  <si>
    <t>Ф.F7r разд.3 стл.1 стр.127&gt;=Ф.F7r разд.3 сумма стл.7-8 стр.127+Ф.F7r разд.3 стл.11 стр.127+Ф.F7r разд.3 стл.19 стр.127</t>
  </si>
  <si>
    <t>Ф.F7r разд.3 стл.1 стр.128&gt;=Ф.F7r разд.3 сумма стл.7-8 стр.128+Ф.F7r разд.3 стл.11 стр.128+Ф.F7r разд.3 стл.19 стр.128</t>
  </si>
  <si>
    <t>Ф.F7r разд.3 стл.1 стр.129&gt;=Ф.F7r разд.3 сумма стл.7-8 стр.129+Ф.F7r разд.3 стл.11 стр.129+Ф.F7r разд.3 стл.19 стр.129</t>
  </si>
  <si>
    <t>Ф.F7r разд.3 стл.1 стр.13&gt;=Ф.F7r разд.3 сумма стл.7-8 стр.13+Ф.F7r разд.3 стл.11 стр.13+Ф.F7r разд.3 стл.19 стр.13</t>
  </si>
  <si>
    <t>Ф.F7r разд.3 стл.1 стр.130&gt;=Ф.F7r разд.3 сумма стл.7-8 стр.130+Ф.F7r разд.3 стл.11 стр.130+Ф.F7r разд.3 стл.19 стр.130</t>
  </si>
  <si>
    <t>Ф.F7r разд.3 стл.1 стр.131&gt;=Ф.F7r разд.3 сумма стл.7-8 стр.131+Ф.F7r разд.3 стл.11 стр.131+Ф.F7r разд.3 стл.19 стр.131</t>
  </si>
  <si>
    <t>Ф.F7r разд.3 стл.1 стр.132&gt;=Ф.F7r разд.3 сумма стл.7-8 стр.132+Ф.F7r разд.3 стл.11 стр.132+Ф.F7r разд.3 стл.19 стр.132</t>
  </si>
  <si>
    <t>Ф.F7r разд.3 стл.1 стр.133&gt;=Ф.F7r разд.3 сумма стл.7-8 стр.133+Ф.F7r разд.3 стл.11 стр.133+Ф.F7r разд.3 стл.19 стр.133</t>
  </si>
  <si>
    <t>Ф.F7r разд.3 стл.1 стр.134&gt;=Ф.F7r разд.3 сумма стл.7-8 стр.134+Ф.F7r разд.3 стл.11 стр.134+Ф.F7r разд.3 стл.19 стр.134</t>
  </si>
  <si>
    <t>Ф.F7r разд.3 стл.1 стр.135&gt;=Ф.F7r разд.3 сумма стл.7-8 стр.135+Ф.F7r разд.3 стл.11 стр.135+Ф.F7r разд.3 стл.19 стр.135</t>
  </si>
  <si>
    <t>Ф.F7r разд.3 стл.1 стр.136&gt;=Ф.F7r разд.3 сумма стл.7-8 стр.136+Ф.F7r разд.3 стл.11 стр.136+Ф.F7r разд.3 стл.19 стр.136</t>
  </si>
  <si>
    <t>Ф.F7r разд.3 стл.1 стр.137&gt;=Ф.F7r разд.3 сумма стл.7-8 стр.137+Ф.F7r разд.3 стл.11 стр.137+Ф.F7r разд.3 стл.19 стр.137</t>
  </si>
  <si>
    <t>Ф.F7r разд.3 стл.1 стр.138&gt;=Ф.F7r разд.3 сумма стл.7-8 стр.138+Ф.F7r разд.3 стл.11 стр.138+Ф.F7r разд.3 стл.19 стр.138</t>
  </si>
  <si>
    <t>Ф.F7r разд.3 стл.1 стр.139&gt;=Ф.F7r разд.3 сумма стл.7-8 стр.139+Ф.F7r разд.3 стл.11 стр.139+Ф.F7r разд.3 стл.19 стр.139</t>
  </si>
  <si>
    <t>Ф.F7r разд.3 стл.1 стр.14&gt;=Ф.F7r разд.3 сумма стл.7-8 стр.14+Ф.F7r разд.3 стл.11 стр.14+Ф.F7r разд.3 стл.19 стр.14</t>
  </si>
  <si>
    <t>Ф.F7r разд.3 стл.1 стр.140&gt;=Ф.F7r разд.3 сумма стл.7-8 стр.140+Ф.F7r разд.3 стл.11 стр.140+Ф.F7r разд.3 стл.19 стр.140</t>
  </si>
  <si>
    <t>Ф.F7r разд.3 стл.1 стр.141&gt;=Ф.F7r разд.3 сумма стл.7-8 стр.141+Ф.F7r разд.3 стл.11 стр.141+Ф.F7r разд.3 стл.19 стр.141</t>
  </si>
  <si>
    <t>Ф.F7r разд.3 стл.1 стр.142&gt;=Ф.F7r разд.3 сумма стл.7-8 стр.142+Ф.F7r разд.3 стл.11 стр.142+Ф.F7r разд.3 стл.19 стр.142</t>
  </si>
  <si>
    <t>Ф.F7r разд.3 стл.1 стр.143&gt;=Ф.F7r разд.3 сумма стл.7-8 стр.143+Ф.F7r разд.3 стл.11 стр.143+Ф.F7r разд.3 стл.19 стр.143</t>
  </si>
  <si>
    <t>Ф.F7r разд.3 стл.1 стр.144&gt;=Ф.F7r разд.3 сумма стл.7-8 стр.144+Ф.F7r разд.3 стл.11 стр.144+Ф.F7r разд.3 стл.19 стр.144</t>
  </si>
  <si>
    <t>Ф.F7r разд.3 стл.1 стр.145&gt;=Ф.F7r разд.3 сумма стл.7-8 стр.145+Ф.F7r разд.3 стл.11 стр.145+Ф.F7r разд.3 стл.19 стр.145</t>
  </si>
  <si>
    <t>Ф.F7r разд.3 стл.1 стр.146&gt;=Ф.F7r разд.3 сумма стл.7-8 стр.146+Ф.F7r разд.3 стл.11 стр.146+Ф.F7r разд.3 стл.19 стр.146</t>
  </si>
  <si>
    <t>Ф.F7r разд.3 стл.1 стр.147&gt;=Ф.F7r разд.3 сумма стл.7-8 стр.147+Ф.F7r разд.3 стл.11 стр.147+Ф.F7r разд.3 стл.19 стр.147</t>
  </si>
  <si>
    <t>Ф.F7r разд.3 стл.1 стр.148&gt;=Ф.F7r разд.3 сумма стл.7-8 стр.148+Ф.F7r разд.3 стл.11 стр.148+Ф.F7r разд.3 стл.19 стр.148</t>
  </si>
  <si>
    <t>Ф.F7r разд.3 стл.1 стр.149&gt;=Ф.F7r разд.3 сумма стл.7-8 стр.149+Ф.F7r разд.3 стл.11 стр.149+Ф.F7r разд.3 стл.19 стр.149</t>
  </si>
  <si>
    <t>Ф.F7r разд.3 стл.1 стр.15&gt;=Ф.F7r разд.3 сумма стл.7-8 стр.15+Ф.F7r разд.3 стл.11 стр.15+Ф.F7r разд.3 стл.19 стр.15</t>
  </si>
  <si>
    <t>Ф.F7r разд.3 стл.1 стр.150&gt;=Ф.F7r разд.3 сумма стл.7-8 стр.150+Ф.F7r разд.3 стл.11 стр.150+Ф.F7r разд.3 стл.19 стр.150</t>
  </si>
  <si>
    <t>Ф.F7r разд.3 стл.1 стр.151&gt;=Ф.F7r разд.3 сумма стл.7-8 стр.151+Ф.F7r разд.3 стл.11 стр.151+Ф.F7r разд.3 стл.19 стр.151</t>
  </si>
  <si>
    <t>Ф.F7r разд.3 стл.1 стр.152&gt;=Ф.F7r разд.3 сумма стл.7-8 стр.152+Ф.F7r разд.3 стл.11 стр.152+Ф.F7r разд.3 стл.19 стр.152</t>
  </si>
  <si>
    <t>Ф.F7r разд.3 стл.1 стр.153&gt;=Ф.F7r разд.3 сумма стл.7-8 стр.153+Ф.F7r разд.3 стл.11 стр.153+Ф.F7r разд.3 стл.19 стр.153</t>
  </si>
  <si>
    <t>Ф.F7r разд.3 стл.1 стр.154&gt;=Ф.F7r разд.3 сумма стл.7-8 стр.154+Ф.F7r разд.3 стл.11 стр.154+Ф.F7r разд.3 стл.19 стр.154</t>
  </si>
  <si>
    <t>Ф.F7r разд.3 стл.1 стр.155&gt;=Ф.F7r разд.3 сумма стл.7-8 стр.155+Ф.F7r разд.3 стл.11 стр.155+Ф.F7r разд.3 стл.19 стр.155</t>
  </si>
  <si>
    <t>Ф.F7r разд.3 стл.1 стр.156&gt;=Ф.F7r разд.3 сумма стл.7-8 стр.156+Ф.F7r разд.3 стл.11 стр.156+Ф.F7r разд.3 стл.19 стр.156</t>
  </si>
  <si>
    <t>Ф.F7r разд.3 стл.1 стр.157&gt;=Ф.F7r разд.3 сумма стл.7-8 стр.157+Ф.F7r разд.3 стл.11 стр.157+Ф.F7r разд.3 стл.19 стр.157</t>
  </si>
  <si>
    <t>Ф.F7r разд.3 стл.1 стр.158&gt;=Ф.F7r разд.3 сумма стл.7-8 стр.158+Ф.F7r разд.3 стл.11 стр.158+Ф.F7r разд.3 стл.19 стр.158</t>
  </si>
  <si>
    <t>Ф.F7r разд.3 стл.1 стр.159&gt;=Ф.F7r разд.3 сумма стл.7-8 стр.159+Ф.F7r разд.3 стл.11 стр.159+Ф.F7r разд.3 стл.19 стр.159</t>
  </si>
  <si>
    <t>Ф.F7r разд.3 стл.1 стр.16&gt;=Ф.F7r разд.3 сумма стл.7-8 стр.16+Ф.F7r разд.3 стл.11 стр.16+Ф.F7r разд.3 стл.19 стр.16</t>
  </si>
  <si>
    <t>Ф.F7r разд.3 стл.1 стр.160&gt;=Ф.F7r разд.3 сумма стл.7-8 стр.160+Ф.F7r разд.3 стл.11 стр.160+Ф.F7r разд.3 стл.19 стр.160</t>
  </si>
  <si>
    <t>Ф.F7r разд.3 стл.1 стр.161&gt;=Ф.F7r разд.3 сумма стл.7-8 стр.161+Ф.F7r разд.3 стл.11 стр.161+Ф.F7r разд.3 стл.19 стр.161</t>
  </si>
  <si>
    <t>Ф.F7r разд.3 стл.1 стр.162&gt;=Ф.F7r разд.3 сумма стл.7-8 стр.162+Ф.F7r разд.3 стл.11 стр.162+Ф.F7r разд.3 стл.19 стр.162</t>
  </si>
  <si>
    <t>Ф.F7r разд.3 стл.1 стр.163&gt;=Ф.F7r разд.3 сумма стл.7-8 стр.163+Ф.F7r разд.3 стл.11 стр.163+Ф.F7r разд.3 стл.19 стр.163</t>
  </si>
  <si>
    <t>Ф.F7r разд.3 стл.1 стр.164&gt;=Ф.F7r разд.3 сумма стл.7-8 стр.164+Ф.F7r разд.3 стл.11 стр.164+Ф.F7r разд.3 стл.19 стр.164</t>
  </si>
  <si>
    <t>Ф.F7r разд.3 стл.1 стр.165&gt;=Ф.F7r разд.3 сумма стл.7-8 стр.165+Ф.F7r разд.3 стл.11 стр.165+Ф.F7r разд.3 стл.19 стр.165</t>
  </si>
  <si>
    <t>Ф.F7r разд.3 стл.1 стр.166&gt;=Ф.F7r разд.3 сумма стл.7-8 стр.166+Ф.F7r разд.3 стл.11 стр.166+Ф.F7r разд.3 стл.19 стр.166</t>
  </si>
  <si>
    <t>Ф.F7r разд.3 стл.1 стр.167&gt;=Ф.F7r разд.3 сумма стл.7-8 стр.167+Ф.F7r разд.3 стл.11 стр.167+Ф.F7r разд.3 стл.19 стр.167</t>
  </si>
  <si>
    <t>Ф.F7r разд.3 стл.1 стр.168&gt;=Ф.F7r разд.3 сумма стл.7-8 стр.168+Ф.F7r разд.3 стл.11 стр.168+Ф.F7r разд.3 стл.19 стр.168</t>
  </si>
  <si>
    <t>Ф.F7r разд.3 стл.1 стр.169&gt;=Ф.F7r разд.3 сумма стл.7-8 стр.169+Ф.F7r разд.3 стл.11 стр.169+Ф.F7r разд.3 стл.19 стр.169</t>
  </si>
  <si>
    <t>Ф.F7r разд.3 стл.1 стр.17&gt;=Ф.F7r разд.3 сумма стл.7-8 стр.17+Ф.F7r разд.3 стл.11 стр.17+Ф.F7r разд.3 стл.19 стр.17</t>
  </si>
  <si>
    <t>Ф.F7r разд.3 стл.1 стр.170&gt;=Ф.F7r разд.3 сумма стл.7-8 стр.170+Ф.F7r разд.3 стл.11 стр.170+Ф.F7r разд.3 стл.19 стр.170</t>
  </si>
  <si>
    <t>Ф.F7r разд.3 стл.1 стр.171&gt;=Ф.F7r разд.3 сумма стл.7-8 стр.171+Ф.F7r разд.3 стл.11 стр.171+Ф.F7r разд.3 стл.19 стр.171</t>
  </si>
  <si>
    <t>Ф.F7r разд.3 стл.1 стр.172&gt;=Ф.F7r разд.3 сумма стл.7-8 стр.172+Ф.F7r разд.3 стл.11 стр.172+Ф.F7r разд.3 стл.19 стр.172</t>
  </si>
  <si>
    <t>Ф.F7r разд.3 стл.1 стр.173&gt;=Ф.F7r разд.3 сумма стл.7-8 стр.173+Ф.F7r разд.3 стл.11 стр.173+Ф.F7r разд.3 стл.19 стр.173</t>
  </si>
  <si>
    <t>Ф.F7r разд.3 стл.1 стр.174&gt;=Ф.F7r разд.3 сумма стл.7-8 стр.174+Ф.F7r разд.3 стл.11 стр.174+Ф.F7r разд.3 стл.19 стр.174</t>
  </si>
  <si>
    <t>Ф.F7r разд.3 стл.1 стр.175&gt;=Ф.F7r разд.3 сумма стл.7-8 стр.175+Ф.F7r разд.3 стл.11 стр.175+Ф.F7r разд.3 стл.19 стр.175</t>
  </si>
  <si>
    <t>Ф.F7r разд.3 стл.1 стр.176&gt;=Ф.F7r разд.3 сумма стл.7-8 стр.176+Ф.F7r разд.3 стл.11 стр.176+Ф.F7r разд.3 стл.19 стр.176</t>
  </si>
  <si>
    <t>Ф.F7r разд.3 стл.1 стр.177&gt;=Ф.F7r разд.3 сумма стл.7-8 стр.177+Ф.F7r разд.3 стл.11 стр.177+Ф.F7r разд.3 стл.19 стр.177</t>
  </si>
  <si>
    <t>Ф.F7r разд.3 стл.1 стр.178&gt;=Ф.F7r разд.3 сумма стл.7-8 стр.178+Ф.F7r разд.3 стл.11 стр.178+Ф.F7r разд.3 стл.19 стр.178</t>
  </si>
  <si>
    <t>Ф.F7r разд.3 стл.1 стр.179&gt;=Ф.F7r разд.3 сумма стл.7-8 стр.179+Ф.F7r разд.3 стл.11 стр.179+Ф.F7r разд.3 стл.19 стр.179</t>
  </si>
  <si>
    <t>Ф.F7r разд.3 стл.1 стр.18&gt;=Ф.F7r разд.3 сумма стл.7-8 стр.18+Ф.F7r разд.3 стл.11 стр.18+Ф.F7r разд.3 стл.19 стр.18</t>
  </si>
  <si>
    <t>Ф.F7r разд.3 стл.1 стр.180&gt;=Ф.F7r разд.3 сумма стл.7-8 стр.180+Ф.F7r разд.3 стл.11 стр.180+Ф.F7r разд.3 стл.19 стр.180</t>
  </si>
  <si>
    <t>Ф.F7r разд.3 стл.1 стр.181&gt;=Ф.F7r разд.3 сумма стл.7-8 стр.181+Ф.F7r разд.3 стл.11 стр.181+Ф.F7r разд.3 стл.19 стр.181</t>
  </si>
  <si>
    <t>Ф.F7r разд.3 стл.1 стр.182&gt;=Ф.F7r разд.3 сумма стл.7-8 стр.182+Ф.F7r разд.3 стл.11 стр.182+Ф.F7r разд.3 стл.19 стр.182</t>
  </si>
  <si>
    <t>Ф.F7r разд.3 стл.1 стр.183&gt;=Ф.F7r разд.3 сумма стл.7-8 стр.183+Ф.F7r разд.3 стл.11 стр.183+Ф.F7r разд.3 стл.19 стр.183</t>
  </si>
  <si>
    <t>Ф.F7r разд.3 стл.1 стр.184&gt;=Ф.F7r разд.3 сумма стл.7-8 стр.184+Ф.F7r разд.3 стл.11 стр.184+Ф.F7r разд.3 стл.19 стр.184</t>
  </si>
  <si>
    <t>Ф.F7r разд.3 стл.1 стр.185&gt;=Ф.F7r разд.3 сумма стл.7-8 стр.185+Ф.F7r разд.3 стл.11 стр.185+Ф.F7r разд.3 стл.19 стр.185</t>
  </si>
  <si>
    <t>Ф.F7r разд.3 стл.1 стр.186&gt;=Ф.F7r разд.3 сумма стл.7-8 стр.186+Ф.F7r разд.3 стл.11 стр.186+Ф.F7r разд.3 стл.19 стр.186</t>
  </si>
  <si>
    <t>Ф.F7r разд.3 стл.1 стр.187&gt;=Ф.F7r разд.3 сумма стл.7-8 стр.187+Ф.F7r разд.3 стл.11 стр.187+Ф.F7r разд.3 стл.19 стр.187</t>
  </si>
  <si>
    <t>Ф.F7r разд.3 стл.1 стр.188&gt;=Ф.F7r разд.3 сумма стл.7-8 стр.188+Ф.F7r разд.3 стл.11 стр.188+Ф.F7r разд.3 стл.19 стр.188</t>
  </si>
  <si>
    <t>Ф.F7r разд.3 стл.1 стр.189&gt;=Ф.F7r разд.3 сумма стл.7-8 стр.189+Ф.F7r разд.3 стл.11 стр.189+Ф.F7r разд.3 стл.19 стр.189</t>
  </si>
  <si>
    <t>Ф.F7r разд.3 стл.1 стр.19&gt;=Ф.F7r разд.3 сумма стл.7-8 стр.19+Ф.F7r разд.3 стл.11 стр.19+Ф.F7r разд.3 стл.19 стр.19</t>
  </si>
  <si>
    <t>Ф.F7r разд.3 стл.1 стр.190&gt;=Ф.F7r разд.3 сумма стл.7-8 стр.190+Ф.F7r разд.3 стл.11 стр.190+Ф.F7r разд.3 стл.19 стр.190</t>
  </si>
  <si>
    <t>Ф.F7r разд.3 стл.1 стр.191&gt;=Ф.F7r разд.3 сумма стл.7-8 стр.191+Ф.F7r разд.3 стл.11 стр.191+Ф.F7r разд.3 стл.19 стр.191</t>
  </si>
  <si>
    <t>Ф.F7r разд.3 стл.1 стр.192&gt;=Ф.F7r разд.3 сумма стл.7-8 стр.192+Ф.F7r разд.3 стл.11 стр.192+Ф.F7r разд.3 стл.19 стр.192</t>
  </si>
  <si>
    <t>Ф.F7r разд.3 стл.1 стр.193&gt;=Ф.F7r разд.3 сумма стл.7-8 стр.193+Ф.F7r разд.3 стл.11 стр.193+Ф.F7r разд.3 стл.19 стр.193</t>
  </si>
  <si>
    <t>Ф.F7r разд.3 стл.1 стр.194&gt;=Ф.F7r разд.3 сумма стл.7-8 стр.194+Ф.F7r разд.3 стл.11 стр.194+Ф.F7r разд.3 стл.19 стр.194</t>
  </si>
  <si>
    <t>Ф.F7r разд.3 стл.1 стр.195&gt;=Ф.F7r разд.3 сумма стл.7-8 стр.195+Ф.F7r разд.3 стл.11 стр.195+Ф.F7r разд.3 стл.19 стр.195</t>
  </si>
  <si>
    <t>Ф.F7r разд.3 стл.1 стр.196&gt;=Ф.F7r разд.3 сумма стл.7-8 стр.196+Ф.F7r разд.3 стл.11 стр.196+Ф.F7r разд.3 стл.19 стр.196</t>
  </si>
  <si>
    <t>Ф.F7r разд.3 стл.1 стр.197&gt;=Ф.F7r разд.3 сумма стл.7-8 стр.197+Ф.F7r разд.3 стл.11 стр.197+Ф.F7r разд.3 стл.19 стр.197</t>
  </si>
  <si>
    <t>Ф.F7r разд.3 стл.1 стр.198&gt;=Ф.F7r разд.3 сумма стл.7-8 стр.198+Ф.F7r разд.3 стл.11 стр.198+Ф.F7r разд.3 стл.19 стр.198</t>
  </si>
  <si>
    <t>Ф.F7r разд.3 стл.1 стр.199&gt;=Ф.F7r разд.3 сумма стл.7-8 стр.199+Ф.F7r разд.3 стл.11 стр.199+Ф.F7r разд.3 стл.19 стр.199</t>
  </si>
  <si>
    <t>Ф.F7r разд.3 стл.1 стр.2&gt;=Ф.F7r разд.3 сумма стл.7-8 стр.2+Ф.F7r разд.3 стл.11 стр.2+Ф.F7r разд.3 стл.19 стр.2</t>
  </si>
  <si>
    <t>Ф.F7r разд.3 стл.1 стр.20&gt;=Ф.F7r разд.3 сумма стл.7-8 стр.20+Ф.F7r разд.3 стл.11 стр.20+Ф.F7r разд.3 стл.19 стр.20</t>
  </si>
  <si>
    <t>Ф.F7r разд.3 стл.1 стр.200&gt;=Ф.F7r разд.3 сумма стл.7-8 стр.200+Ф.F7r разд.3 стл.11 стр.200+Ф.F7r разд.3 стл.19 стр.200</t>
  </si>
  <si>
    <t>Ф.F7r разд.3 стл.1 стр.201&gt;=Ф.F7r разд.3 сумма стл.7-8 стр.201+Ф.F7r разд.3 стл.11 стр.201+Ф.F7r разд.3 стл.19 стр.201</t>
  </si>
  <si>
    <t>Ф.F7r разд.3 стл.1 стр.202&gt;=Ф.F7r разд.3 сумма стл.7-8 стр.202+Ф.F7r разд.3 стл.11 стр.202+Ф.F7r разд.3 стл.19 стр.202</t>
  </si>
  <si>
    <t>Ф.F7r разд.3 стл.1 стр.203&gt;=Ф.F7r разд.3 сумма стл.7-8 стр.203+Ф.F7r разд.3 стл.11 стр.203+Ф.F7r разд.3 стл.19 стр.203</t>
  </si>
  <si>
    <t>Ф.F7r разд.3 стл.1 стр.204&gt;=Ф.F7r разд.3 сумма стл.7-8 стр.204+Ф.F7r разд.3 стл.11 стр.204+Ф.F7r разд.3 стл.19 стр.204</t>
  </si>
  <si>
    <t>Ф.F7r разд.3 стл.1 стр.205&gt;=Ф.F7r разд.3 сумма стл.7-8 стр.205+Ф.F7r разд.3 стл.11 стр.205+Ф.F7r разд.3 стл.19 стр.205</t>
  </si>
  <si>
    <t>Ф.F7r разд.3 стл.1 стр.206&gt;=Ф.F7r разд.3 сумма стл.7-8 стр.206+Ф.F7r разд.3 стл.11 стр.206+Ф.F7r разд.3 стл.19 стр.206</t>
  </si>
  <si>
    <t>Ф.F7r разд.3 стл.1 стр.207&gt;=Ф.F7r разд.3 сумма стл.7-8 стр.207+Ф.F7r разд.3 стл.11 стр.207+Ф.F7r разд.3 стл.19 стр.207</t>
  </si>
  <si>
    <t>Ф.F7r разд.3 стл.1 стр.208&gt;=Ф.F7r разд.3 сумма стл.7-8 стр.208+Ф.F7r разд.3 стл.11 стр.208+Ф.F7r разд.3 стл.19 стр.208</t>
  </si>
  <si>
    <t>Ф.F7r разд.3 стл.1 стр.209&gt;=Ф.F7r разд.3 сумма стл.7-8 стр.209+Ф.F7r разд.3 стл.11 стр.209+Ф.F7r разд.3 стл.19 стр.209</t>
  </si>
  <si>
    <t>Ф.F7r разд.3 стл.1 стр.21&gt;=Ф.F7r разд.3 сумма стл.7-8 стр.21+Ф.F7r разд.3 стл.11 стр.21+Ф.F7r разд.3 стл.19 стр.21</t>
  </si>
  <si>
    <t>Ф.F7r разд.3 стл.1 стр.210&gt;=Ф.F7r разд.3 сумма стл.7-8 стр.210+Ф.F7r разд.3 стл.11 стр.210+Ф.F7r разд.3 стл.19 стр.210</t>
  </si>
  <si>
    <t>Ф.F7r разд.3 стл.1 стр.211&gt;=Ф.F7r разд.3 сумма стл.7-8 стр.211+Ф.F7r разд.3 стл.11 стр.211+Ф.F7r разд.3 стл.19 стр.211</t>
  </si>
  <si>
    <t>Ф.F7r разд.3 стл.1 стр.212&gt;=Ф.F7r разд.3 сумма стл.7-8 стр.212+Ф.F7r разд.3 стл.11 стр.212+Ф.F7r разд.3 стл.19 стр.212</t>
  </si>
  <si>
    <t>Ф.F7r разд.3 стл.1 стр.213&gt;=Ф.F7r разд.3 сумма стл.7-8 стр.213+Ф.F7r разд.3 стл.11 стр.213+Ф.F7r разд.3 стл.19 стр.213</t>
  </si>
  <si>
    <t>Ф.F7r разд.3 стл.1 стр.214&gt;=Ф.F7r разд.3 сумма стл.7-8 стр.214+Ф.F7r разд.3 стл.11 стр.214+Ф.F7r разд.3 стл.19 стр.214</t>
  </si>
  <si>
    <t>Ф.F7r разд.3 стл.1 стр.215&gt;=Ф.F7r разд.3 сумма стл.7-8 стр.215+Ф.F7r разд.3 стл.11 стр.215+Ф.F7r разд.3 стл.19 стр.215</t>
  </si>
  <si>
    <t>Ф.F7r разд.3 стл.1 стр.216&gt;=Ф.F7r разд.3 сумма стл.7-8 стр.216+Ф.F7r разд.3 стл.11 стр.216+Ф.F7r разд.3 стл.19 стр.216</t>
  </si>
  <si>
    <t>Ф.F7r разд.3 стл.1 стр.217&gt;=Ф.F7r разд.3 сумма стл.7-8 стр.217+Ф.F7r разд.3 стл.11 стр.217+Ф.F7r разд.3 стл.19 стр.217</t>
  </si>
  <si>
    <t>Ф.F7r разд.3 стл.1 стр.218&gt;=Ф.F7r разд.3 сумма стл.7-8 стр.218+Ф.F7r разд.3 стл.11 стр.218+Ф.F7r разд.3 стл.19 стр.218</t>
  </si>
  <si>
    <t>Ф.F7r разд.3 стл.1 стр.219&gt;=Ф.F7r разд.3 сумма стл.7-8 стр.219+Ф.F7r разд.3 стл.11 стр.219+Ф.F7r разд.3 стл.19 стр.219</t>
  </si>
  <si>
    <t>Ф.F7r разд.3 стл.1 стр.22&gt;=Ф.F7r разд.3 сумма стл.7-8 стр.22+Ф.F7r разд.3 стл.11 стр.22+Ф.F7r разд.3 стл.19 стр.22</t>
  </si>
  <si>
    <t>Ф.F7r разд.3 стл.1 стр.220&gt;=Ф.F7r разд.3 сумма стл.7-8 стр.220+Ф.F7r разд.3 стл.11 стр.220+Ф.F7r разд.3 стл.19 стр.220</t>
  </si>
  <si>
    <t>Ф.F7r разд.3 стл.1 стр.221&gt;=Ф.F7r разд.3 сумма стл.7-8 стр.221+Ф.F7r разд.3 стл.11 стр.221+Ф.F7r разд.3 стл.19 стр.221</t>
  </si>
  <si>
    <t>Ф.F7r разд.3 стл.1 стр.222&gt;=Ф.F7r разд.3 сумма стл.7-8 стр.222+Ф.F7r разд.3 стл.11 стр.222+Ф.F7r разд.3 стл.19 стр.222</t>
  </si>
  <si>
    <t>Ф.F7r разд.3 стл.1 стр.223&gt;=Ф.F7r разд.3 сумма стл.7-8 стр.223+Ф.F7r разд.3 стл.11 стр.223+Ф.F7r разд.3 стл.19 стр.223</t>
  </si>
  <si>
    <t>Ф.F7r разд.3 стл.1 стр.224&gt;=Ф.F7r разд.3 сумма стл.7-8 стр.224+Ф.F7r разд.3 стл.11 стр.224+Ф.F7r разд.3 стл.19 стр.224</t>
  </si>
  <si>
    <t>Ф.F7r разд.3 стл.1 стр.225&gt;=Ф.F7r разд.3 сумма стл.7-8 стр.225+Ф.F7r разд.3 стл.11 стр.225+Ф.F7r разд.3 стл.19 стр.225</t>
  </si>
  <si>
    <t>Ф.F7r разд.3 стл.1 стр.226&gt;=Ф.F7r разд.3 сумма стл.7-8 стр.226+Ф.F7r разд.3 стл.11 стр.226+Ф.F7r разд.3 стл.19 стр.226</t>
  </si>
  <si>
    <t>Ф.F7r разд.3 стл.1 стр.227&gt;=Ф.F7r разд.3 сумма стл.7-8 стр.227+Ф.F7r разд.3 стл.11 стр.227+Ф.F7r разд.3 стл.19 стр.227</t>
  </si>
  <si>
    <t>Ф.F7r разд.3 стл.1 стр.228&gt;=Ф.F7r разд.3 сумма стл.7-8 стр.228+Ф.F7r разд.3 стл.11 стр.228+Ф.F7r разд.3 стл.19 стр.228</t>
  </si>
  <si>
    <t>Ф.F7r разд.3 стл.1 стр.229&gt;=Ф.F7r разд.3 сумма стл.7-8 стр.229+Ф.F7r разд.3 стл.11 стр.229+Ф.F7r разд.3 стл.19 стр.229</t>
  </si>
  <si>
    <t>Ф.F7r разд.3 стл.1 стр.23&gt;=Ф.F7r разд.3 сумма стл.7-8 стр.23+Ф.F7r разд.3 стл.11 стр.23+Ф.F7r разд.3 стл.19 стр.23</t>
  </si>
  <si>
    <t>Ф.F7r разд.3 стл.1 стр.230&gt;=Ф.F7r разд.3 сумма стл.7-8 стр.230+Ф.F7r разд.3 стл.11 стр.230+Ф.F7r разд.3 стл.19 стр.230</t>
  </si>
  <si>
    <t>Ф.F7r разд.3 стл.1 стр.231&gt;=Ф.F7r разд.3 сумма стл.7-8 стр.231+Ф.F7r разд.3 стл.11 стр.231+Ф.F7r разд.3 стл.19 стр.231</t>
  </si>
  <si>
    <t>Ф.F7r разд.3 стл.1 стр.232&gt;=Ф.F7r разд.3 сумма стл.7-8 стр.232+Ф.F7r разд.3 стл.11 стр.232+Ф.F7r разд.3 стл.19 стр.232</t>
  </si>
  <si>
    <t>Ф.F7r разд.3 стл.1 стр.233&gt;=Ф.F7r разд.3 сумма стл.7-8 стр.233+Ф.F7r разд.3 стл.11 стр.233+Ф.F7r разд.3 стл.19 стр.233</t>
  </si>
  <si>
    <t>Ф.F7r разд.3 стл.1 стр.234&gt;=Ф.F7r разд.3 сумма стл.7-8 стр.234+Ф.F7r разд.3 стл.11 стр.234+Ф.F7r разд.3 стл.19 стр.234</t>
  </si>
  <si>
    <t>Ф.F7r разд.3 стл.1 стр.235&gt;=Ф.F7r разд.3 сумма стл.7-8 стр.235+Ф.F7r разд.3 стл.11 стр.235+Ф.F7r разд.3 стл.19 стр.235</t>
  </si>
  <si>
    <t>Ф.F7r разд.3 стл.1 стр.236&gt;=Ф.F7r разд.3 сумма стл.7-8 стр.236+Ф.F7r разд.3 стл.11 стр.236+Ф.F7r разд.3 стл.19 стр.236</t>
  </si>
  <si>
    <t>Ф.F7r разд.3 стл.1 стр.237&gt;=Ф.F7r разд.3 сумма стл.7-8 стр.237+Ф.F7r разд.3 стл.11 стр.237+Ф.F7r разд.3 стл.19 стр.237</t>
  </si>
  <si>
    <t>Ф.F7r разд.3 стл.1 стр.238&gt;=Ф.F7r разд.3 сумма стл.7-8 стр.238+Ф.F7r разд.3 стл.11 стр.238+Ф.F7r разд.3 стл.19 стр.238</t>
  </si>
  <si>
    <t>Ф.F7r разд.3 стл.1 стр.239&gt;=Ф.F7r разд.3 сумма стл.7-8 стр.239+Ф.F7r разд.3 стл.11 стр.239+Ф.F7r разд.3 стл.19 стр.239</t>
  </si>
  <si>
    <t>Ф.F7r разд.3 стл.1 стр.24&gt;=Ф.F7r разд.3 сумма стл.7-8 стр.24+Ф.F7r разд.3 стл.11 стр.24+Ф.F7r разд.3 стл.19 стр.24</t>
  </si>
  <si>
    <t>Ф.F7r разд.3 стл.1 стр.240&gt;=Ф.F7r разд.3 сумма стл.7-8 стр.240+Ф.F7r разд.3 стл.11 стр.240+Ф.F7r разд.3 стл.19 стр.240</t>
  </si>
  <si>
    <t>Ф.F7r разд.3 стл.1 стр.241&gt;=Ф.F7r разд.3 сумма стл.7-8 стр.241+Ф.F7r разд.3 стл.11 стр.241+Ф.F7r разд.3 стл.19 стр.241</t>
  </si>
  <si>
    <t>Ф.F7r разд.3 стл.1 стр.242&gt;=Ф.F7r разд.3 сумма стл.7-8 стр.242+Ф.F7r разд.3 стл.11 стр.242+Ф.F7r разд.3 стл.19 стр.242</t>
  </si>
  <si>
    <t>Ф.F7r разд.3 стл.1 стр.243&gt;=Ф.F7r разд.3 сумма стл.7-8 стр.243+Ф.F7r разд.3 стл.11 стр.243+Ф.F7r разд.3 стл.19 стр.243</t>
  </si>
  <si>
    <t>Ф.F7r разд.3 стл.1 стр.244&gt;=Ф.F7r разд.3 сумма стл.7-8 стр.244+Ф.F7r разд.3 стл.11 стр.244+Ф.F7r разд.3 стл.19 стр.244</t>
  </si>
  <si>
    <t>Ф.F7r разд.3 стл.1 стр.245&gt;=Ф.F7r разд.3 сумма стл.7-8 стр.245+Ф.F7r разд.3 стл.11 стр.245+Ф.F7r разд.3 стл.19 стр.245</t>
  </si>
  <si>
    <t>Ф.F7r разд.3 стл.1 стр.246&gt;=Ф.F7r разд.3 сумма стл.7-8 стр.246+Ф.F7r разд.3 стл.11 стр.246+Ф.F7r разд.3 стл.19 стр.246</t>
  </si>
  <si>
    <t>Ф.F7r разд.3 стл.1 стр.247&gt;=Ф.F7r разд.3 сумма стл.7-8 стр.247+Ф.F7r разд.3 стл.11 стр.247+Ф.F7r разд.3 стл.19 стр.247</t>
  </si>
  <si>
    <t>Ф.F7r разд.3 стл.1 стр.25&gt;=Ф.F7r разд.3 сумма стл.7-8 стр.25+Ф.F7r разд.3 стл.11 стр.25+Ф.F7r разд.3 стл.19 стр.25</t>
  </si>
  <si>
    <t>Ф.F7r разд.3 стл.1 стр.26&gt;=Ф.F7r разд.3 сумма стл.7-8 стр.26+Ф.F7r разд.3 стл.11 стр.26+Ф.F7r разд.3 стл.19 стр.26</t>
  </si>
  <si>
    <t>Ф.F7r разд.3 стл.1 стр.27&gt;=Ф.F7r разд.3 сумма стл.7-8 стр.27+Ф.F7r разд.3 стл.11 стр.27+Ф.F7r разд.3 стл.19 стр.27</t>
  </si>
  <si>
    <t>Ф.F7r разд.3 стл.1 стр.28&gt;=Ф.F7r разд.3 сумма стл.7-8 стр.28+Ф.F7r разд.3 стл.11 стр.28+Ф.F7r разд.3 стл.19 стр.28</t>
  </si>
  <si>
    <t>Ф.F7r разд.3 стл.1 стр.29&gt;=Ф.F7r разд.3 сумма стл.7-8 стр.29+Ф.F7r разд.3 стл.11 стр.29+Ф.F7r разд.3 стл.19 стр.29</t>
  </si>
  <si>
    <t>Ф.F7r разд.3 стл.1 стр.3&gt;=Ф.F7r разд.3 сумма стл.7-8 стр.3+Ф.F7r разд.3 стл.11 стр.3+Ф.F7r разд.3 стл.19 стр.3</t>
  </si>
  <si>
    <t>Ф.F7r разд.3 стл.1 стр.30&gt;=Ф.F7r разд.3 сумма стл.7-8 стр.30+Ф.F7r разд.3 стл.11 стр.30+Ф.F7r разд.3 стл.19 стр.30</t>
  </si>
  <si>
    <t>Ф.F7r разд.3 стл.1 стр.31&gt;=Ф.F7r разд.3 сумма стл.7-8 стр.31+Ф.F7r разд.3 стл.11 стр.31+Ф.F7r разд.3 стл.19 стр.31</t>
  </si>
  <si>
    <t>Ф.F7r разд.3 стл.1 стр.32&gt;=Ф.F7r разд.3 сумма стл.7-8 стр.32+Ф.F7r разд.3 стл.11 стр.32+Ф.F7r разд.3 стл.19 стр.32</t>
  </si>
  <si>
    <t>Ф.F7r разд.3 стл.1 стр.33&gt;=Ф.F7r разд.3 сумма стл.7-8 стр.33+Ф.F7r разд.3 стл.11 стр.33+Ф.F7r разд.3 стл.19 стр.33</t>
  </si>
  <si>
    <t>Ф.F7r разд.3 стл.1 стр.34&gt;=Ф.F7r разд.3 сумма стл.7-8 стр.34+Ф.F7r разд.3 стл.11 стр.34+Ф.F7r разд.3 стл.19 стр.34</t>
  </si>
  <si>
    <t>Ф.F7r разд.3 стл.1 стр.35&gt;=Ф.F7r разд.3 сумма стл.7-8 стр.35+Ф.F7r разд.3 стл.11 стр.35+Ф.F7r разд.3 стл.19 стр.35</t>
  </si>
  <si>
    <t>Ф.F7r разд.3 стл.1 стр.36&gt;=Ф.F7r разд.3 сумма стл.7-8 стр.36+Ф.F7r разд.3 стл.11 стр.36+Ф.F7r разд.3 стл.19 стр.36</t>
  </si>
  <si>
    <t>Ф.F7r разд.3 стл.1 стр.37&gt;=Ф.F7r разд.3 сумма стл.7-8 стр.37+Ф.F7r разд.3 стл.11 стр.37+Ф.F7r разд.3 стл.19 стр.37</t>
  </si>
  <si>
    <t>Ф.F7r разд.3 стл.1 стр.38&gt;=Ф.F7r разд.3 сумма стл.7-8 стр.38+Ф.F7r разд.3 стл.11 стр.38+Ф.F7r разд.3 стл.19 стр.38</t>
  </si>
  <si>
    <t>Ф.F7r разд.3 стл.1 стр.39&gt;=Ф.F7r разд.3 сумма стл.7-8 стр.39+Ф.F7r разд.3 стл.11 стр.39+Ф.F7r разд.3 стл.19 стр.39</t>
  </si>
  <si>
    <t>Ф.F7r разд.3 стл.1 стр.4&gt;=Ф.F7r разд.3 сумма стл.7-8 стр.4+Ф.F7r разд.3 стл.11 стр.4+Ф.F7r разд.3 стл.19 стр.4</t>
  </si>
  <si>
    <t>Ф.F7r разд.3 стл.1 стр.40&gt;=Ф.F7r разд.3 сумма стл.7-8 стр.40+Ф.F7r разд.3 стл.11 стр.40+Ф.F7r разд.3 стл.19 стр.40</t>
  </si>
  <si>
    <t>Ф.F7r разд.3 стл.1 стр.41&gt;=Ф.F7r разд.3 сумма стл.7-8 стр.41+Ф.F7r разд.3 стл.11 стр.41+Ф.F7r разд.3 стл.19 стр.41</t>
  </si>
  <si>
    <t>Ф.F7r разд.3 стл.1 стр.42&gt;=Ф.F7r разд.3 сумма стл.7-8 стр.42+Ф.F7r разд.3 стл.11 стр.42+Ф.F7r разд.3 стл.19 стр.42</t>
  </si>
  <si>
    <t>Ф.F7r разд.3 стл.1 стр.43&gt;=Ф.F7r разд.3 сумма стл.7-8 стр.43+Ф.F7r разд.3 стл.11 стр.43+Ф.F7r разд.3 стл.19 стр.43</t>
  </si>
  <si>
    <t>Ф.F7r разд.3 стл.1 стр.44&gt;=Ф.F7r разд.3 сумма стл.7-8 стр.44+Ф.F7r разд.3 стл.11 стр.44+Ф.F7r разд.3 стл.19 стр.44</t>
  </si>
  <si>
    <t>Ф.F7r разд.3 стл.1 стр.45&gt;=Ф.F7r разд.3 сумма стл.7-8 стр.45+Ф.F7r разд.3 стл.11 стр.45+Ф.F7r разд.3 стл.19 стр.45</t>
  </si>
  <si>
    <t>Ф.F7r разд.3 стл.1 стр.46&gt;=Ф.F7r разд.3 сумма стл.7-8 стр.46+Ф.F7r разд.3 стл.11 стр.46+Ф.F7r разд.3 стл.19 стр.46</t>
  </si>
  <si>
    <t>Ф.F7r разд.3 стл.1 стр.47&gt;=Ф.F7r разд.3 сумма стл.7-8 стр.47+Ф.F7r разд.3 стл.11 стр.47+Ф.F7r разд.3 стл.19 стр.47</t>
  </si>
  <si>
    <t>Ф.F7r разд.3 стл.1 стр.48&gt;=Ф.F7r разд.3 сумма стл.7-8 стр.48+Ф.F7r разд.3 стл.11 стр.48+Ф.F7r разд.3 стл.19 стр.48</t>
  </si>
  <si>
    <t>Ф.F7r разд.3 стл.1 стр.49&gt;=Ф.F7r разд.3 сумма стл.7-8 стр.49+Ф.F7r разд.3 стл.11 стр.49+Ф.F7r разд.3 стл.19 стр.49</t>
  </si>
  <si>
    <t>Ф.F7r разд.3 стл.1 стр.5&gt;=Ф.F7r разд.3 сумма стл.7-8 стр.5+Ф.F7r разд.3 стл.11 стр.5+Ф.F7r разд.3 стл.19 стр.5</t>
  </si>
  <si>
    <t>Ф.F7r разд.3 стл.1 стр.50&gt;=Ф.F7r разд.3 сумма стл.7-8 стр.50+Ф.F7r разд.3 стл.11 стр.50+Ф.F7r разд.3 стл.19 стр.50</t>
  </si>
  <si>
    <t>Ф.F7r разд.3 стл.1 стр.51&gt;=Ф.F7r разд.3 сумма стл.7-8 стр.51+Ф.F7r разд.3 стл.11 стр.51+Ф.F7r разд.3 стл.19 стр.51</t>
  </si>
  <si>
    <t>Ф.F7r разд.3 стл.1 стр.52&gt;=Ф.F7r разд.3 сумма стл.7-8 стр.52+Ф.F7r разд.3 стл.11 стр.52+Ф.F7r разд.3 стл.19 стр.52</t>
  </si>
  <si>
    <t>Ф.F7r разд.3 стл.1 стр.53&gt;=Ф.F7r разд.3 сумма стл.7-8 стр.53+Ф.F7r разд.3 стл.11 стр.53+Ф.F7r разд.3 стл.19 стр.53</t>
  </si>
  <si>
    <t>Ф.F7r разд.3 стл.1 стр.54&gt;=Ф.F7r разд.3 сумма стл.7-8 стр.54+Ф.F7r разд.3 стл.11 стр.54+Ф.F7r разд.3 стл.19 стр.54</t>
  </si>
  <si>
    <t>Ф.F7r разд.3 стл.1 стр.55&gt;=Ф.F7r разд.3 сумма стл.7-8 стр.55+Ф.F7r разд.3 стл.11 стр.55+Ф.F7r разд.3 стл.19 стр.55</t>
  </si>
  <si>
    <t>Ф.F7r разд.3 стл.1 стр.56&gt;=Ф.F7r разд.3 сумма стл.7-8 стр.56+Ф.F7r разд.3 стл.11 стр.56+Ф.F7r разд.3 стл.19 стр.56</t>
  </si>
  <si>
    <t>Ф.F7r разд.3 стл.1 стр.57&gt;=Ф.F7r разд.3 сумма стл.7-8 стр.57+Ф.F7r разд.3 стл.11 стр.57+Ф.F7r разд.3 стл.19 стр.57</t>
  </si>
  <si>
    <t>Ф.F7r разд.3 стл.1 стр.58&gt;=Ф.F7r разд.3 сумма стл.7-8 стр.58+Ф.F7r разд.3 стл.11 стр.58+Ф.F7r разд.3 стл.19 стр.58</t>
  </si>
  <si>
    <t>Ф.F7r разд.3 стл.1 стр.59&gt;=Ф.F7r разд.3 сумма стл.7-8 стр.59+Ф.F7r разд.3 стл.11 стр.59+Ф.F7r разд.3 стл.19 стр.59</t>
  </si>
  <si>
    <t>Ф.F7r разд.3 стл.1 стр.6&gt;=Ф.F7r разд.3 сумма стл.7-8 стр.6+Ф.F7r разд.3 стл.11 стр.6+Ф.F7r разд.3 стл.19 стр.6</t>
  </si>
  <si>
    <t>Ф.F7r разд.3 стл.1 стр.60&gt;=Ф.F7r разд.3 сумма стл.7-8 стр.60+Ф.F7r разд.3 стл.11 стр.60+Ф.F7r разд.3 стл.19 стр.60</t>
  </si>
  <si>
    <t>Ф.F7r разд.3 стл.1 стр.61&gt;=Ф.F7r разд.3 сумма стл.7-8 стр.61+Ф.F7r разд.3 стл.11 стр.61+Ф.F7r разд.3 стл.19 стр.61</t>
  </si>
  <si>
    <t>Ф.F7r разд.3 стл.1 стр.62&gt;=Ф.F7r разд.3 сумма стл.7-8 стр.62+Ф.F7r разд.3 стл.11 стр.62+Ф.F7r разд.3 стл.19 стр.62</t>
  </si>
  <si>
    <t>Ф.F7r разд.3 стл.1 стр.63&gt;=Ф.F7r разд.3 сумма стл.7-8 стр.63+Ф.F7r разд.3 стл.11 стр.63+Ф.F7r разд.3 стл.19 стр.63</t>
  </si>
  <si>
    <t>Ф.F7r разд.3 стл.1 стр.64&gt;=Ф.F7r разд.3 сумма стл.7-8 стр.64+Ф.F7r разд.3 стл.11 стр.64+Ф.F7r разд.3 стл.19 стр.64</t>
  </si>
  <si>
    <t>Ф.F7r разд.3 стл.1 стр.65&gt;=Ф.F7r разд.3 сумма стл.7-8 стр.65+Ф.F7r разд.3 стл.11 стр.65+Ф.F7r разд.3 стл.19 стр.65</t>
  </si>
  <si>
    <t>Ф.F7r разд.3 стл.1 стр.66&gt;=Ф.F7r разд.3 сумма стл.7-8 стр.66+Ф.F7r разд.3 стл.11 стр.66+Ф.F7r разд.3 стл.19 стр.66</t>
  </si>
  <si>
    <t>Ф.F7r разд.3 стл.1 стр.67&gt;=Ф.F7r разд.3 сумма стл.7-8 стр.67+Ф.F7r разд.3 стл.11 стр.67+Ф.F7r разд.3 стл.19 стр.67</t>
  </si>
  <si>
    <t>Ф.F7r разд.3 стл.1 стр.68&gt;=Ф.F7r разд.3 сумма стл.7-8 стр.68+Ф.F7r разд.3 стл.11 стр.68+Ф.F7r разд.3 стл.19 стр.68</t>
  </si>
  <si>
    <t>Ф.F7r разд.3 стл.1 стр.69&gt;=Ф.F7r разд.3 сумма стл.7-8 стр.69+Ф.F7r разд.3 стл.11 стр.69+Ф.F7r разд.3 стл.19 стр.69</t>
  </si>
  <si>
    <t>Ф.F7r разд.3 стл.1 стр.7&gt;=Ф.F7r разд.3 сумма стл.7-8 стр.7+Ф.F7r разд.3 стл.11 стр.7+Ф.F7r разд.3 стл.19 стр.7</t>
  </si>
  <si>
    <t>Ф.F7r разд.3 стл.1 стр.70&gt;=Ф.F7r разд.3 сумма стл.7-8 стр.70+Ф.F7r разд.3 стл.11 стр.70+Ф.F7r разд.3 стл.19 стр.70</t>
  </si>
  <si>
    <t>Ф.F7r разд.3 стл.1 стр.71&gt;=Ф.F7r разд.3 сумма стл.7-8 стр.71+Ф.F7r разд.3 стл.11 стр.71+Ф.F7r разд.3 стл.19 стр.71</t>
  </si>
  <si>
    <t>Ф.F7r разд.3 стл.1 стр.72&gt;=Ф.F7r разд.3 сумма стл.7-8 стр.72+Ф.F7r разд.3 стл.11 стр.72+Ф.F7r разд.3 стл.19 стр.72</t>
  </si>
  <si>
    <t>Ф.F7r разд.3 стл.1 стр.73&gt;=Ф.F7r разд.3 сумма стл.7-8 стр.73+Ф.F7r разд.3 стл.11 стр.73+Ф.F7r разд.3 стл.19 стр.73</t>
  </si>
  <si>
    <t>Ф.F7r разд.3 стл.1 стр.74&gt;=Ф.F7r разд.3 сумма стл.7-8 стр.74+Ф.F7r разд.3 стл.11 стр.74+Ф.F7r разд.3 стл.19 стр.74</t>
  </si>
  <si>
    <t>Ф.F7r разд.3 стл.1 стр.75&gt;=Ф.F7r разд.3 сумма стл.7-8 стр.75+Ф.F7r разд.3 стл.11 стр.75+Ф.F7r разд.3 стл.19 стр.75</t>
  </si>
  <si>
    <t>Ф.F7r разд.3 стл.1 стр.76&gt;=Ф.F7r разд.3 сумма стл.7-8 стр.76+Ф.F7r разд.3 стл.11 стр.76+Ф.F7r разд.3 стл.19 стр.76</t>
  </si>
  <si>
    <t>Ф.F7r разд.3 стл.1 стр.77&gt;=Ф.F7r разд.3 сумма стл.7-8 стр.77+Ф.F7r разд.3 стл.11 стр.77+Ф.F7r разд.3 стл.19 стр.77</t>
  </si>
  <si>
    <t>Ф.F7r разд.3 стл.1 стр.78&gt;=Ф.F7r разд.3 сумма стл.7-8 стр.78+Ф.F7r разд.3 стл.11 стр.78+Ф.F7r разд.3 стл.19 стр.78</t>
  </si>
  <si>
    <t>Ф.F7r разд.3 стл.1 стр.79&gt;=Ф.F7r разд.3 сумма стл.7-8 стр.79+Ф.F7r разд.3 стл.11 стр.79+Ф.F7r разд.3 стл.19 стр.79</t>
  </si>
  <si>
    <t>Ф.F7r разд.3 стл.1 стр.8&gt;=Ф.F7r разд.3 сумма стл.7-8 стр.8+Ф.F7r разд.3 стл.11 стр.8+Ф.F7r разд.3 стл.19 стр.8</t>
  </si>
  <si>
    <t>Ф.F7r разд.3 стл.1 стр.80&gt;=Ф.F7r разд.3 сумма стл.7-8 стр.80+Ф.F7r разд.3 стл.11 стр.80+Ф.F7r разд.3 стл.19 стр.80</t>
  </si>
  <si>
    <t>Ф.F7r разд.3 стл.1 стр.81&gt;=Ф.F7r разд.3 сумма стл.7-8 стр.81+Ф.F7r разд.3 стл.11 стр.81+Ф.F7r разд.3 стл.19 стр.81</t>
  </si>
  <si>
    <t>Ф.F7r разд.3 стл.1 стр.82&gt;=Ф.F7r разд.3 сумма стл.7-8 стр.82+Ф.F7r разд.3 стл.11 стр.82+Ф.F7r разд.3 стл.19 стр.82</t>
  </si>
  <si>
    <t>Ф.F7r разд.3 стл.1 стр.83&gt;=Ф.F7r разд.3 сумма стл.7-8 стр.83+Ф.F7r разд.3 стл.11 стр.83+Ф.F7r разд.3 стл.19 стр.83</t>
  </si>
  <si>
    <t>Ф.F7r разд.3 стл.1 стр.84&gt;=Ф.F7r разд.3 сумма стл.7-8 стр.84+Ф.F7r разд.3 стл.11 стр.84+Ф.F7r разд.3 стл.19 стр.84</t>
  </si>
  <si>
    <t>Ф.F7r разд.3 стл.1 стр.85&gt;=Ф.F7r разд.3 сумма стл.7-8 стр.85+Ф.F7r разд.3 стл.11 стр.85+Ф.F7r разд.3 стл.19 стр.85</t>
  </si>
  <si>
    <t>Ф.F7r разд.3 стл.1 стр.86&gt;=Ф.F7r разд.3 сумма стл.7-8 стр.86+Ф.F7r разд.3 стл.11 стр.86+Ф.F7r разд.3 стл.19 стр.86</t>
  </si>
  <si>
    <t>Ф.F7r разд.3 стл.1 стр.87&gt;=Ф.F7r разд.3 сумма стл.7-8 стр.87+Ф.F7r разд.3 стл.11 стр.87+Ф.F7r разд.3 стл.19 стр.87</t>
  </si>
  <si>
    <t>Ф.F7r разд.3 стл.1 стр.88&gt;=Ф.F7r разд.3 сумма стл.7-8 стр.88+Ф.F7r разд.3 стл.11 стр.88+Ф.F7r разд.3 стл.19 стр.88</t>
  </si>
  <si>
    <t>Ф.F7r разд.3 стл.1 стр.89&gt;=Ф.F7r разд.3 сумма стл.7-8 стр.89+Ф.F7r разд.3 стл.11 стр.89+Ф.F7r разд.3 стл.19 стр.89</t>
  </si>
  <si>
    <t>Ф.F7r разд.3 стл.1 стр.9&gt;=Ф.F7r разд.3 сумма стл.7-8 стр.9+Ф.F7r разд.3 стл.11 стр.9+Ф.F7r разд.3 стл.19 стр.9</t>
  </si>
  <si>
    <t>Ф.F7r разд.3 стл.1 стр.90&gt;=Ф.F7r разд.3 сумма стл.7-8 стр.90+Ф.F7r разд.3 стл.11 стр.90+Ф.F7r разд.3 стл.19 стр.90</t>
  </si>
  <si>
    <t>Ф.F7r разд.3 стл.1 стр.91&gt;=Ф.F7r разд.3 сумма стл.7-8 стр.91+Ф.F7r разд.3 стл.11 стр.91+Ф.F7r разд.3 стл.19 стр.91</t>
  </si>
  <si>
    <t>Ф.F7r разд.3 стл.1 стр.92&gt;=Ф.F7r разд.3 сумма стл.7-8 стр.92+Ф.F7r разд.3 стл.11 стр.92+Ф.F7r разд.3 стл.19 стр.92</t>
  </si>
  <si>
    <t>Ф.F7r разд.3 стл.1 стр.93&gt;=Ф.F7r разд.3 сумма стл.7-8 стр.93+Ф.F7r разд.3 стл.11 стр.93+Ф.F7r разд.3 стл.19 стр.93</t>
  </si>
  <si>
    <t>Ф.F7r разд.3 стл.1 стр.94&gt;=Ф.F7r разд.3 сумма стл.7-8 стр.94+Ф.F7r разд.3 стл.11 стр.94+Ф.F7r разд.3 стл.19 стр.94</t>
  </si>
  <si>
    <t>Ф.F7r разд.3 стл.1 стр.95&gt;=Ф.F7r разд.3 сумма стл.7-8 стр.95+Ф.F7r разд.3 стл.11 стр.95+Ф.F7r разд.3 стл.19 стр.95</t>
  </si>
  <si>
    <t>Ф.F7r разд.3 стл.1 стр.96&gt;=Ф.F7r разд.3 сумма стл.7-8 стр.96+Ф.F7r разд.3 стл.11 стр.96+Ф.F7r разд.3 стл.19 стр.96</t>
  </si>
  <si>
    <t>Ф.F7r разд.3 стл.1 стр.97&gt;=Ф.F7r разд.3 сумма стл.7-8 стр.97+Ф.F7r разд.3 стл.11 стр.97+Ф.F7r разд.3 стл.19 стр.97</t>
  </si>
  <si>
    <t>Ф.F7r разд.3 стл.1 стр.98&gt;=Ф.F7r разд.3 сумма стл.7-8 стр.98+Ф.F7r разд.3 стл.11 стр.98+Ф.F7r разд.3 стл.19 стр.98</t>
  </si>
  <si>
    <t>Ф.F7r разд.3 стл.1 стр.99&gt;=Ф.F7r разд.3 сумма стл.7-8 стр.99+Ф.F7r разд.3 стл.11 стр.99+Ф.F7r разд.3 стл.19 стр.99</t>
  </si>
  <si>
    <t>Ф.F7r разд.4 стл.1 стр.1&lt;=Ф.F7r разд.4 сумма стл.7-8 стр.1+Ф.F7r разд.4 стл.11 стр.1+Ф.F7r разд.4 сумма стл.17-19 стр.1</t>
  </si>
  <si>
    <t>Ф.F7r разд.4 стл.1 стр.10&lt;=Ф.F7r разд.4 сумма стл.7-8 стр.10+Ф.F7r разд.4 стл.11 стр.10+Ф.F7r разд.4 сумма стл.17-19 стр.10</t>
  </si>
  <si>
    <t>Ф.F7r разд.4 стл.1 стр.100&lt;=Ф.F7r разд.4 сумма стл.7-8 стр.100+Ф.F7r разд.4 стл.11 стр.100+Ф.F7r разд.4 сумма стл.17-19 стр.100</t>
  </si>
  <si>
    <t>Ф.F7r разд.4 стл.1 стр.101&lt;=Ф.F7r разд.4 сумма стл.7-8 стр.101+Ф.F7r разд.4 стл.11 стр.101+Ф.F7r разд.4 сумма стл.17-19 стр.101</t>
  </si>
  <si>
    <t>Ф.F7r разд.4 стл.1 стр.102&lt;=Ф.F7r разд.4 сумма стл.7-8 стр.102+Ф.F7r разд.4 стл.11 стр.102+Ф.F7r разд.4 сумма стл.17-19 стр.102</t>
  </si>
  <si>
    <t>Ф.F7r разд.4 стл.1 стр.103&lt;=Ф.F7r разд.4 сумма стл.7-8 стр.103+Ф.F7r разд.4 стл.11 стр.103+Ф.F7r разд.4 сумма стл.17-19 стр.103</t>
  </si>
  <si>
    <t>Ф.F7r разд.4 стл.1 стр.104&lt;=Ф.F7r разд.4 сумма стл.7-8 стр.104+Ф.F7r разд.4 стл.11 стр.104+Ф.F7r разд.4 сумма стл.17-19 стр.104</t>
  </si>
  <si>
    <t>Ф.F7r разд.4 стл.1 стр.105&lt;=Ф.F7r разд.4 сумма стл.7-8 стр.105+Ф.F7r разд.4 стл.11 стр.105+Ф.F7r разд.4 сумма стл.17-19 стр.105</t>
  </si>
  <si>
    <t>Ф.F7r разд.4 стл.1 стр.106&lt;=Ф.F7r разд.4 сумма стл.7-8 стр.106+Ф.F7r разд.4 стл.11 стр.106+Ф.F7r разд.4 сумма стл.17-19 стр.106</t>
  </si>
  <si>
    <t>Ф.F7r разд.4 стл.1 стр.107&lt;=Ф.F7r разд.4 сумма стл.7-8 стр.107+Ф.F7r разд.4 стл.11 стр.107+Ф.F7r разд.4 сумма стл.17-19 стр.107</t>
  </si>
  <si>
    <t>Ф.F7r разд.4 стл.1 стр.108&lt;=Ф.F7r разд.4 сумма стл.7-8 стр.108+Ф.F7r разд.4 стл.11 стр.108+Ф.F7r разд.4 сумма стл.17-19 стр.108</t>
  </si>
  <si>
    <t>Ф.F7r разд.4 стл.1 стр.109&lt;=Ф.F7r разд.4 сумма стл.7-8 стр.109+Ф.F7r разд.4 стл.11 стр.109+Ф.F7r разд.4 сумма стл.17-19 стр.109</t>
  </si>
  <si>
    <t>Ф.F7r разд.4 стл.1 стр.11&lt;=Ф.F7r разд.4 сумма стл.7-8 стр.11+Ф.F7r разд.4 стл.11 стр.11+Ф.F7r разд.4 сумма стл.17-19 стр.11</t>
  </si>
  <si>
    <t>Ф.F7r разд.4 стл.1 стр.110&lt;=Ф.F7r разд.4 сумма стл.7-8 стр.110+Ф.F7r разд.4 стл.11 стр.110+Ф.F7r разд.4 сумма стл.17-19 стр.110</t>
  </si>
  <si>
    <t>Ф.F7r разд.4 стл.1 стр.111&lt;=Ф.F7r разд.4 сумма стл.7-8 стр.111+Ф.F7r разд.4 стл.11 стр.111+Ф.F7r разд.4 сумма стл.17-19 стр.111</t>
  </si>
  <si>
    <t>Ф.F7r разд.4 стл.1 стр.112&lt;=Ф.F7r разд.4 сумма стл.7-8 стр.112+Ф.F7r разд.4 стл.11 стр.112+Ф.F7r разд.4 сумма стл.17-19 стр.112</t>
  </si>
  <si>
    <t>Ф.F7r разд.4 стл.1 стр.113&lt;=Ф.F7r разд.4 сумма стл.7-8 стр.113+Ф.F7r разд.4 стл.11 стр.113+Ф.F7r разд.4 сумма стл.17-19 стр.113</t>
  </si>
  <si>
    <t>Ф.F7r разд.4 стл.1 стр.114&lt;=Ф.F7r разд.4 сумма стл.7-8 стр.114+Ф.F7r разд.4 стл.11 стр.114+Ф.F7r разд.4 сумма стл.17-19 стр.114</t>
  </si>
  <si>
    <t>Ф.F7r разд.4 стл.1 стр.115&lt;=Ф.F7r разд.4 сумма стл.7-8 стр.115+Ф.F7r разд.4 стл.11 стр.115+Ф.F7r разд.4 сумма стл.17-19 стр.115</t>
  </si>
  <si>
    <t>Ф.F7r разд.4 стл.1 стр.116&lt;=Ф.F7r разд.4 сумма стл.7-8 стр.116+Ф.F7r разд.4 стл.11 стр.116+Ф.F7r разд.4 сумма стл.17-19 стр.116</t>
  </si>
  <si>
    <t>Ф.F7r разд.4 стл.1 стр.117&lt;=Ф.F7r разд.4 сумма стл.7-8 стр.117+Ф.F7r разд.4 стл.11 стр.117+Ф.F7r разд.4 сумма стл.17-19 стр.117</t>
  </si>
  <si>
    <t>Ф.F7r разд.4 стл.1 стр.118&lt;=Ф.F7r разд.4 сумма стл.7-8 стр.118+Ф.F7r разд.4 стл.11 стр.118+Ф.F7r разд.4 сумма стл.17-19 стр.118</t>
  </si>
  <si>
    <t>Ф.F7r разд.4 стл.1 стр.119&lt;=Ф.F7r разд.4 сумма стл.7-8 стр.119+Ф.F7r разд.4 стл.11 стр.119+Ф.F7r разд.4 сумма стл.17-19 стр.119</t>
  </si>
  <si>
    <t>Ф.F7r разд.4 стл.1 стр.12&lt;=Ф.F7r разд.4 сумма стл.7-8 стр.12+Ф.F7r разд.4 стл.11 стр.12+Ф.F7r разд.4 сумма стл.17-19 стр.12</t>
  </si>
  <si>
    <t>Ф.F7r разд.4 стл.1 стр.120&lt;=Ф.F7r разд.4 сумма стл.7-8 стр.120+Ф.F7r разд.4 стл.11 стр.120+Ф.F7r разд.4 сумма стл.17-19 стр.120</t>
  </si>
  <si>
    <t>Ф.F7r разд.4 стл.1 стр.121&lt;=Ф.F7r разд.4 сумма стл.7-8 стр.121+Ф.F7r разд.4 стл.11 стр.121+Ф.F7r разд.4 сумма стл.17-19 стр.121</t>
  </si>
  <si>
    <t>Ф.F7r разд.4 стл.1 стр.122&lt;=Ф.F7r разд.4 сумма стл.7-8 стр.122+Ф.F7r разд.4 стл.11 стр.122+Ф.F7r разд.4 сумма стл.17-19 стр.122</t>
  </si>
  <si>
    <t>Ф.F7r разд.4 стл.1 стр.123&lt;=Ф.F7r разд.4 сумма стл.7-8 стр.123+Ф.F7r разд.4 стл.11 стр.123+Ф.F7r разд.4 сумма стл.17-19 стр.123</t>
  </si>
  <si>
    <t>Ф.F7r разд.4 стл.1 стр.124&lt;=Ф.F7r разд.4 сумма стл.7-8 стр.124+Ф.F7r разд.4 стл.11 стр.124+Ф.F7r разд.4 сумма стл.17-19 стр.124</t>
  </si>
  <si>
    <t>Ф.F7r разд.4 стл.1 стр.125&lt;=Ф.F7r разд.4 сумма стл.7-8 стр.125+Ф.F7r разд.4 стл.11 стр.125+Ф.F7r разд.4 сумма стл.17-19 стр.125</t>
  </si>
  <si>
    <t>Ф.F7r разд.4 стл.1 стр.126&lt;=Ф.F7r разд.4 сумма стл.7-8 стр.126+Ф.F7r разд.4 стл.11 стр.126+Ф.F7r разд.4 сумма стл.17-19 стр.126</t>
  </si>
  <si>
    <t>Ф.F7r разд.4 стл.1 стр.127&lt;=Ф.F7r разд.4 сумма стл.7-8 стр.127+Ф.F7r разд.4 стл.11 стр.127+Ф.F7r разд.4 сумма стл.17-19 стр.127</t>
  </si>
  <si>
    <t>Ф.F7r разд.4 стл.1 стр.128&lt;=Ф.F7r разд.4 сумма стл.7-8 стр.128+Ф.F7r разд.4 стл.11 стр.128+Ф.F7r разд.4 сумма стл.17-19 стр.128</t>
  </si>
  <si>
    <t>Ф.F7r разд.4 стл.1 стр.129&lt;=Ф.F7r разд.4 сумма стл.7-8 стр.129+Ф.F7r разд.4 стл.11 стр.129+Ф.F7r разд.4 сумма стл.17-19 стр.129</t>
  </si>
  <si>
    <t>Ф.F7r разд.4 стл.1 стр.13&lt;=Ф.F7r разд.4 сумма стл.7-8 стр.13+Ф.F7r разд.4 стл.11 стр.13+Ф.F7r разд.4 сумма стл.17-19 стр.13</t>
  </si>
  <si>
    <t>Ф.F7r разд.4 стл.1 стр.130&lt;=Ф.F7r разд.4 сумма стл.7-8 стр.130+Ф.F7r разд.4 стл.11 стр.130+Ф.F7r разд.4 сумма стл.17-19 стр.130</t>
  </si>
  <si>
    <t>Ф.F7r разд.4 стл.1 стр.131&lt;=Ф.F7r разд.4 сумма стл.7-8 стр.131+Ф.F7r разд.4 стл.11 стр.131+Ф.F7r разд.4 сумма стл.17-19 стр.131</t>
  </si>
  <si>
    <t>Ф.F7r разд.4 стл.1 стр.132&lt;=Ф.F7r разд.4 сумма стл.7-8 стр.132+Ф.F7r разд.4 стл.11 стр.132+Ф.F7r разд.4 сумма стл.17-19 стр.132</t>
  </si>
  <si>
    <t>Ф.F7r разд.4 стл.1 стр.133&lt;=Ф.F7r разд.4 сумма стл.7-8 стр.133+Ф.F7r разд.4 стл.11 стр.133+Ф.F7r разд.4 сумма стл.17-19 стр.133</t>
  </si>
  <si>
    <t>Ф.F7r разд.4 стл.1 стр.134&lt;=Ф.F7r разд.4 сумма стл.7-8 стр.134+Ф.F7r разд.4 стл.11 стр.134+Ф.F7r разд.4 сумма стл.17-19 стр.134</t>
  </si>
  <si>
    <t>Ф.F7r разд.4 стл.1 стр.135&lt;=Ф.F7r разд.4 сумма стл.7-8 стр.135+Ф.F7r разд.4 стл.11 стр.135+Ф.F7r разд.4 сумма стл.17-19 стр.135</t>
  </si>
  <si>
    <t>Ф.F7r разд.4 стл.1 стр.136&lt;=Ф.F7r разд.4 сумма стл.7-8 стр.136+Ф.F7r разд.4 стл.11 стр.136+Ф.F7r разд.4 сумма стл.17-19 стр.136</t>
  </si>
  <si>
    <t>Ф.F7r разд.4 стл.1 стр.137&lt;=Ф.F7r разд.4 сумма стл.7-8 стр.137+Ф.F7r разд.4 стл.11 стр.137+Ф.F7r разд.4 сумма стл.17-19 стр.137</t>
  </si>
  <si>
    <t>Ф.F7r разд.4 стл.1 стр.138&lt;=Ф.F7r разд.4 сумма стл.7-8 стр.138+Ф.F7r разд.4 стл.11 стр.138+Ф.F7r разд.4 сумма стл.17-19 стр.138</t>
  </si>
  <si>
    <t>Ф.F7r разд.4 стл.1 стр.139&lt;=Ф.F7r разд.4 сумма стл.7-8 стр.139+Ф.F7r разд.4 стл.11 стр.139+Ф.F7r разд.4 сумма стл.17-19 стр.139</t>
  </si>
  <si>
    <t>Ф.F7r разд.4 стл.1 стр.14&lt;=Ф.F7r разд.4 сумма стл.7-8 стр.14+Ф.F7r разд.4 стл.11 стр.14+Ф.F7r разд.4 сумма стл.17-19 стр.14</t>
  </si>
  <si>
    <t>Ф.F7r разд.4 стл.1 стр.140&lt;=Ф.F7r разд.4 сумма стл.7-8 стр.140+Ф.F7r разд.4 стл.11 стр.140+Ф.F7r разд.4 сумма стл.17-19 стр.140</t>
  </si>
  <si>
    <t>Ф.F7r разд.4 стл.1 стр.141&lt;=Ф.F7r разд.4 сумма стл.7-8 стр.141+Ф.F7r разд.4 стл.11 стр.141+Ф.F7r разд.4 сумма стл.17-19 стр.141</t>
  </si>
  <si>
    <t>Ф.F7r разд.4 стл.1 стр.142&lt;=Ф.F7r разд.4 сумма стл.7-8 стр.142+Ф.F7r разд.4 стл.11 стр.142+Ф.F7r разд.4 сумма стл.17-19 стр.142</t>
  </si>
  <si>
    <t>Ф.F7r разд.4 стл.1 стр.143&lt;=Ф.F7r разд.4 сумма стл.7-8 стр.143+Ф.F7r разд.4 стл.11 стр.143+Ф.F7r разд.4 сумма стл.17-19 стр.143</t>
  </si>
  <si>
    <t>Ф.F7r разд.4 стл.1 стр.144&lt;=Ф.F7r разд.4 сумма стл.7-8 стр.144+Ф.F7r разд.4 стл.11 стр.144+Ф.F7r разд.4 сумма стл.17-19 стр.144</t>
  </si>
  <si>
    <t>Ф.F7r разд.4 стл.1 стр.145&lt;=Ф.F7r разд.4 сумма стл.7-8 стр.145+Ф.F7r разд.4 стл.11 стр.145+Ф.F7r разд.4 сумма стл.17-19 стр.145</t>
  </si>
  <si>
    <t>Ф.F7r разд.4 стл.1 стр.146&lt;=Ф.F7r разд.4 сумма стл.7-8 стр.146+Ф.F7r разд.4 стл.11 стр.146+Ф.F7r разд.4 сумма стл.17-19 стр.146</t>
  </si>
  <si>
    <t>Ф.F7r разд.4 стл.1 стр.147&lt;=Ф.F7r разд.4 сумма стл.7-8 стр.147+Ф.F7r разд.4 стл.11 стр.147+Ф.F7r разд.4 сумма стл.17-19 стр.147</t>
  </si>
  <si>
    <t>Ф.F7r разд.4 стл.1 стр.148&lt;=Ф.F7r разд.4 сумма стл.7-8 стр.148+Ф.F7r разд.4 стл.11 стр.148+Ф.F7r разд.4 сумма стл.17-19 стр.148</t>
  </si>
  <si>
    <t>Ф.F7r разд.4 стл.1 стр.149&lt;=Ф.F7r разд.4 сумма стл.7-8 стр.149+Ф.F7r разд.4 стл.11 стр.149+Ф.F7r разд.4 сумма стл.17-19 стр.149</t>
  </si>
  <si>
    <t>Ф.F7r разд.4 стл.1 стр.15&lt;=Ф.F7r разд.4 сумма стл.7-8 стр.15+Ф.F7r разд.4 стл.11 стр.15+Ф.F7r разд.4 сумма стл.17-19 стр.15</t>
  </si>
  <si>
    <t>Ф.F7r разд.4 стл.1 стр.150&lt;=Ф.F7r разд.4 сумма стл.7-8 стр.150+Ф.F7r разд.4 стл.11 стр.150+Ф.F7r разд.4 сумма стл.17-19 стр.150</t>
  </si>
  <si>
    <t>Ф.F7r разд.4 стл.1 стр.151&lt;=Ф.F7r разд.4 сумма стл.7-8 стр.151+Ф.F7r разд.4 стл.11 стр.151+Ф.F7r разд.4 сумма стл.17-19 стр.151</t>
  </si>
  <si>
    <t>Ф.F7r разд.4 стл.1 стр.152&lt;=Ф.F7r разд.4 сумма стл.7-8 стр.152+Ф.F7r разд.4 стл.11 стр.152+Ф.F7r разд.4 сумма стл.17-19 стр.152</t>
  </si>
  <si>
    <t>Ф.F7r разд.4 стл.1 стр.153&lt;=Ф.F7r разд.4 сумма стл.7-8 стр.153+Ф.F7r разд.4 стл.11 стр.153+Ф.F7r разд.4 сумма стл.17-19 стр.153</t>
  </si>
  <si>
    <t>Ф.F7r разд.4 стл.1 стр.154&lt;=Ф.F7r разд.4 сумма стл.7-8 стр.154+Ф.F7r разд.4 стл.11 стр.154+Ф.F7r разд.4 сумма стл.17-19 стр.154</t>
  </si>
  <si>
    <t>Ф.F7r разд.4 стл.1 стр.155&lt;=Ф.F7r разд.4 сумма стл.7-8 стр.155+Ф.F7r разд.4 стл.11 стр.155+Ф.F7r разд.4 сумма стл.17-19 стр.155</t>
  </si>
  <si>
    <t>Ф.F7r разд.4 стл.1 стр.156&lt;=Ф.F7r разд.4 сумма стл.7-8 стр.156+Ф.F7r разд.4 стл.11 стр.156+Ф.F7r разд.4 сумма стл.17-19 стр.156</t>
  </si>
  <si>
    <t>Ф.F7r разд.4 стл.1 стр.157&lt;=Ф.F7r разд.4 сумма стл.7-8 стр.157+Ф.F7r разд.4 стл.11 стр.157+Ф.F7r разд.4 сумма стл.17-19 стр.157</t>
  </si>
  <si>
    <t>Ф.F7r разд.4 стл.1 стр.158&lt;=Ф.F7r разд.4 сумма стл.7-8 стр.158+Ф.F7r разд.4 стл.11 стр.158+Ф.F7r разд.4 сумма стл.17-19 стр.158</t>
  </si>
  <si>
    <t>Ф.F7r разд.4 стл.1 стр.159&lt;=Ф.F7r разд.4 сумма стл.7-8 стр.159+Ф.F7r разд.4 стл.11 стр.159+Ф.F7r разд.4 сумма стл.17-19 стр.159</t>
  </si>
  <si>
    <t>Ф.F7r разд.4 стл.1 стр.16&lt;=Ф.F7r разд.4 сумма стл.7-8 стр.16+Ф.F7r разд.4 стл.11 стр.16+Ф.F7r разд.4 сумма стл.17-19 стр.16</t>
  </si>
  <si>
    <t>Ф.F7r разд.4 стл.1 стр.160&lt;=Ф.F7r разд.4 сумма стл.7-8 стр.160+Ф.F7r разд.4 стл.11 стр.160+Ф.F7r разд.4 сумма стл.17-19 стр.160</t>
  </si>
  <si>
    <t>Ф.F7r разд.4 стл.1 стр.161&lt;=Ф.F7r разд.4 сумма стл.7-8 стр.161+Ф.F7r разд.4 стл.11 стр.161+Ф.F7r разд.4 сумма стл.17-19 стр.161</t>
  </si>
  <si>
    <t>Ф.F7r разд.4 стл.1 стр.162&lt;=Ф.F7r разд.4 сумма стл.7-8 стр.162+Ф.F7r разд.4 стл.11 стр.162+Ф.F7r разд.4 сумма стл.17-19 стр.162</t>
  </si>
  <si>
    <t>Ф.F7r разд.4 стл.1 стр.163&lt;=Ф.F7r разд.4 сумма стл.7-8 стр.163+Ф.F7r разд.4 стл.11 стр.163+Ф.F7r разд.4 сумма стл.17-19 стр.163</t>
  </si>
  <si>
    <t>Ф.F7r разд.4 стл.1 стр.164&lt;=Ф.F7r разд.4 сумма стл.7-8 стр.164+Ф.F7r разд.4 стл.11 стр.164+Ф.F7r разд.4 сумма стл.17-19 стр.164</t>
  </si>
  <si>
    <t>Ф.F7r разд.4 стл.1 стр.165&lt;=Ф.F7r разд.4 сумма стл.7-8 стр.165+Ф.F7r разд.4 стл.11 стр.165+Ф.F7r разд.4 сумма стл.17-19 стр.165</t>
  </si>
  <si>
    <t>Ф.F7r разд.4 стл.1 стр.166&lt;=Ф.F7r разд.4 сумма стл.7-8 стр.166+Ф.F7r разд.4 стл.11 стр.166+Ф.F7r разд.4 сумма стл.17-19 стр.166</t>
  </si>
  <si>
    <t>Ф.F7r разд.4 стл.1 стр.167&lt;=Ф.F7r разд.4 сумма стл.7-8 стр.167+Ф.F7r разд.4 стл.11 стр.167+Ф.F7r разд.4 сумма стл.17-19 стр.167</t>
  </si>
  <si>
    <t>Ф.F7r разд.4 стл.1 стр.168&lt;=Ф.F7r разд.4 сумма стл.7-8 стр.168+Ф.F7r разд.4 стл.11 стр.168+Ф.F7r разд.4 сумма стл.17-19 стр.168</t>
  </si>
  <si>
    <t>Ф.F7r разд.4 стл.1 стр.169&lt;=Ф.F7r разд.4 сумма стл.7-8 стр.169+Ф.F7r разд.4 стл.11 стр.169+Ф.F7r разд.4 сумма стл.17-19 стр.169</t>
  </si>
  <si>
    <t>Ф.F7r разд.4 стл.1 стр.17&lt;=Ф.F7r разд.4 сумма стл.7-8 стр.17+Ф.F7r разд.4 стл.11 стр.17+Ф.F7r разд.4 сумма стл.17-19 стр.17</t>
  </si>
  <si>
    <t>Ф.F7r разд.4 стл.1 стр.170&lt;=Ф.F7r разд.4 сумма стл.7-8 стр.170+Ф.F7r разд.4 стл.11 стр.170+Ф.F7r разд.4 сумма стл.17-19 стр.170</t>
  </si>
  <si>
    <t>Ф.F7r разд.4 стл.1 стр.171&lt;=Ф.F7r разд.4 сумма стл.7-8 стр.171+Ф.F7r разд.4 стл.11 стр.171+Ф.F7r разд.4 сумма стл.17-19 стр.171</t>
  </si>
  <si>
    <t>Ф.F7r разд.4 стл.1 стр.172&lt;=Ф.F7r разд.4 сумма стл.7-8 стр.172+Ф.F7r разд.4 стл.11 стр.172+Ф.F7r разд.4 сумма стл.17-19 стр.172</t>
  </si>
  <si>
    <t>Ф.F7r разд.4 стл.1 стр.173&lt;=Ф.F7r разд.4 сумма стл.7-8 стр.173+Ф.F7r разд.4 стл.11 стр.173+Ф.F7r разд.4 сумма стл.17-19 стр.173</t>
  </si>
  <si>
    <t>Ф.F7r разд.4 стл.1 стр.174&lt;=Ф.F7r разд.4 сумма стл.7-8 стр.174+Ф.F7r разд.4 стл.11 стр.174+Ф.F7r разд.4 сумма стл.17-19 стр.174</t>
  </si>
  <si>
    <t>Ф.F7r разд.4 стл.1 стр.175&lt;=Ф.F7r разд.4 сумма стл.7-8 стр.175+Ф.F7r разд.4 стл.11 стр.175+Ф.F7r разд.4 сумма стл.17-19 стр.175</t>
  </si>
  <si>
    <t>Ф.F7r разд.4 стл.1 стр.176&lt;=Ф.F7r разд.4 сумма стл.7-8 стр.176+Ф.F7r разд.4 стл.11 стр.176+Ф.F7r разд.4 сумма стл.17-19 стр.176</t>
  </si>
  <si>
    <t>Ф.F7r разд.4 стл.1 стр.177&lt;=Ф.F7r разд.4 сумма стл.7-8 стр.177+Ф.F7r разд.4 стл.11 стр.177+Ф.F7r разд.4 сумма стл.17-19 стр.177</t>
  </si>
  <si>
    <t>Ф.F7r разд.4 стл.1 стр.178&lt;=Ф.F7r разд.4 сумма стл.7-8 стр.178+Ф.F7r разд.4 стл.11 стр.178+Ф.F7r разд.4 сумма стл.17-19 стр.178</t>
  </si>
  <si>
    <t>Ф.F7r разд.4 стл.1 стр.179&lt;=Ф.F7r разд.4 сумма стл.7-8 стр.179+Ф.F7r разд.4 стл.11 стр.179+Ф.F7r разд.4 сумма стл.17-19 стр.179</t>
  </si>
  <si>
    <t>Ф.F7r разд.4 стл.1 стр.18&lt;=Ф.F7r разд.4 сумма стл.7-8 стр.18+Ф.F7r разд.4 стл.11 стр.18+Ф.F7r разд.4 сумма стл.17-19 стр.18</t>
  </si>
  <si>
    <t>Ф.F7r разд.4 стл.1 стр.180&lt;=Ф.F7r разд.4 сумма стл.7-8 стр.180+Ф.F7r разд.4 стл.11 стр.180+Ф.F7r разд.4 сумма стл.17-19 стр.180</t>
  </si>
  <si>
    <t>Ф.F7r разд.4 стл.1 стр.181&lt;=Ф.F7r разд.4 сумма стл.7-8 стр.181+Ф.F7r разд.4 стл.11 стр.181+Ф.F7r разд.4 сумма стл.17-19 стр.181</t>
  </si>
  <si>
    <t>Ф.F7r разд.4 стл.1 стр.182&lt;=Ф.F7r разд.4 сумма стл.7-8 стр.182+Ф.F7r разд.4 стл.11 стр.182+Ф.F7r разд.4 сумма стл.17-19 стр.182</t>
  </si>
  <si>
    <t>Ф.F7r разд.4 стл.1 стр.183&lt;=Ф.F7r разд.4 сумма стл.7-8 стр.183+Ф.F7r разд.4 стл.11 стр.183+Ф.F7r разд.4 сумма стл.17-19 стр.183</t>
  </si>
  <si>
    <t>Ф.F7r разд.4 стл.1 стр.184&lt;=Ф.F7r разд.4 сумма стл.7-8 стр.184+Ф.F7r разд.4 стл.11 стр.184+Ф.F7r разд.4 сумма стл.17-19 стр.184</t>
  </si>
  <si>
    <t>Ф.F7r разд.4 стл.1 стр.185&lt;=Ф.F7r разд.4 сумма стл.7-8 стр.185+Ф.F7r разд.4 стл.11 стр.185+Ф.F7r разд.4 сумма стл.17-19 стр.185</t>
  </si>
  <si>
    <t>Ф.F7r разд.4 стл.1 стр.186&lt;=Ф.F7r разд.4 сумма стл.7-8 стр.186+Ф.F7r разд.4 стл.11 стр.186+Ф.F7r разд.4 сумма стл.17-19 стр.186</t>
  </si>
  <si>
    <t>Ф.F7r разд.4 стл.1 стр.187&lt;=Ф.F7r разд.4 сумма стл.7-8 стр.187+Ф.F7r разд.4 стл.11 стр.187+Ф.F7r разд.4 сумма стл.17-19 стр.187</t>
  </si>
  <si>
    <t>Ф.F7r разд.4 стл.1 стр.188&lt;=Ф.F7r разд.4 сумма стл.7-8 стр.188+Ф.F7r разд.4 стл.11 стр.188+Ф.F7r разд.4 сумма стл.17-19 стр.188</t>
  </si>
  <si>
    <t>Ф.F7r разд.4 стл.1 стр.189&lt;=Ф.F7r разд.4 сумма стл.7-8 стр.189+Ф.F7r разд.4 стл.11 стр.189+Ф.F7r разд.4 сумма стл.17-19 стр.189</t>
  </si>
  <si>
    <t>Ф.F7r разд.4 стл.1 стр.19&lt;=Ф.F7r разд.4 сумма стл.7-8 стр.19+Ф.F7r разд.4 стл.11 стр.19+Ф.F7r разд.4 сумма стл.17-19 стр.19</t>
  </si>
  <si>
    <t>Ф.F7r разд.4 стл.1 стр.190&lt;=Ф.F7r разд.4 сумма стл.7-8 стр.190+Ф.F7r разд.4 стл.11 стр.190+Ф.F7r разд.4 сумма стл.17-19 стр.190</t>
  </si>
  <si>
    <t>Ф.F7r разд.4 стл.1 стр.191&lt;=Ф.F7r разд.4 сумма стл.7-8 стр.191+Ф.F7r разд.4 стл.11 стр.191+Ф.F7r разд.4 сумма стл.17-19 стр.191</t>
  </si>
  <si>
    <t>Ф.F7r разд.4 стл.1 стр.192&lt;=Ф.F7r разд.4 сумма стл.7-8 стр.192+Ф.F7r разд.4 стл.11 стр.192+Ф.F7r разд.4 сумма стл.17-19 стр.192</t>
  </si>
  <si>
    <t>Ф.F7r разд.4 стл.1 стр.193&lt;=Ф.F7r разд.4 сумма стл.7-8 стр.193+Ф.F7r разд.4 стл.11 стр.193+Ф.F7r разд.4 сумма стл.17-19 стр.193</t>
  </si>
  <si>
    <t>Ф.F7r разд.4 стл.1 стр.194&lt;=Ф.F7r разд.4 сумма стл.7-8 стр.194+Ф.F7r разд.4 стл.11 стр.194+Ф.F7r разд.4 сумма стл.17-19 стр.194</t>
  </si>
  <si>
    <t>Ф.F7r разд.4 стл.1 стр.195&lt;=Ф.F7r разд.4 сумма стл.7-8 стр.195+Ф.F7r разд.4 стл.11 стр.195+Ф.F7r разд.4 сумма стл.17-19 стр.195</t>
  </si>
  <si>
    <t>Ф.F7r разд.4 стл.1 стр.196&lt;=Ф.F7r разд.4 сумма стл.7-8 стр.196+Ф.F7r разд.4 стл.11 стр.196+Ф.F7r разд.4 сумма стл.17-19 стр.196</t>
  </si>
  <si>
    <t>Ф.F7r разд.4 стл.1 стр.197&lt;=Ф.F7r разд.4 сумма стл.7-8 стр.197+Ф.F7r разд.4 стл.11 стр.197+Ф.F7r разд.4 сумма стл.17-19 стр.197</t>
  </si>
  <si>
    <t>Ф.F7r разд.4 стл.1 стр.198&lt;=Ф.F7r разд.4 сумма стл.7-8 стр.198+Ф.F7r разд.4 стл.11 стр.198+Ф.F7r разд.4 сумма стл.17-19 стр.198</t>
  </si>
  <si>
    <t>Ф.F7r разд.4 стл.1 стр.199&lt;=Ф.F7r разд.4 сумма стл.7-8 стр.199+Ф.F7r разд.4 стл.11 стр.199+Ф.F7r разд.4 сумма стл.17-19 стр.199</t>
  </si>
  <si>
    <t>Ф.F7r разд.4 стл.1 стр.2&lt;=Ф.F7r разд.4 сумма стл.7-8 стр.2+Ф.F7r разд.4 стл.11 стр.2+Ф.F7r разд.4 сумма стл.17-19 стр.2</t>
  </si>
  <si>
    <t>Ф.F7r разд.4 стл.1 стр.20&lt;=Ф.F7r разд.4 сумма стл.7-8 стр.20+Ф.F7r разд.4 стл.11 стр.20+Ф.F7r разд.4 сумма стл.17-19 стр.20</t>
  </si>
  <si>
    <t>Ф.F7r разд.4 стл.1 стр.200&lt;=Ф.F7r разд.4 сумма стл.7-8 стр.200+Ф.F7r разд.4 стл.11 стр.200+Ф.F7r разд.4 сумма стл.17-19 стр.200</t>
  </si>
  <si>
    <t>Ф.F7r разд.4 стл.1 стр.201&lt;=Ф.F7r разд.4 сумма стл.7-8 стр.201+Ф.F7r разд.4 стл.11 стр.201+Ф.F7r разд.4 сумма стл.17-19 стр.201</t>
  </si>
  <si>
    <t>Ф.F7r разд.4 стл.1 стр.202&lt;=Ф.F7r разд.4 сумма стл.7-8 стр.202+Ф.F7r разд.4 стл.11 стр.202+Ф.F7r разд.4 сумма стл.17-19 стр.202</t>
  </si>
  <si>
    <t>Ф.F7r разд.4 стл.1 стр.203&lt;=Ф.F7r разд.4 сумма стл.7-8 стр.203+Ф.F7r разд.4 стл.11 стр.203+Ф.F7r разд.4 сумма стл.17-19 стр.203</t>
  </si>
  <si>
    <t>Ф.F7r разд.4 стл.1 стр.204&lt;=Ф.F7r разд.4 сумма стл.7-8 стр.204+Ф.F7r разд.4 стл.11 стр.204+Ф.F7r разд.4 сумма стл.17-19 стр.204</t>
  </si>
  <si>
    <t>Ф.F7r разд.4 стл.1 стр.205&lt;=Ф.F7r разд.4 сумма стл.7-8 стр.205+Ф.F7r разд.4 стл.11 стр.205+Ф.F7r разд.4 сумма стл.17-19 стр.205</t>
  </si>
  <si>
    <t>Ф.F7r разд.4 стл.1 стр.206&lt;=Ф.F7r разд.4 сумма стл.7-8 стр.206+Ф.F7r разд.4 стл.11 стр.206+Ф.F7r разд.4 сумма стл.17-19 стр.206</t>
  </si>
  <si>
    <t>Ф.F7r разд.4 стл.1 стр.207&lt;=Ф.F7r разд.4 сумма стл.7-8 стр.207+Ф.F7r разд.4 стл.11 стр.207+Ф.F7r разд.4 сумма стл.17-19 стр.207</t>
  </si>
  <si>
    <t>Ф.F7r разд.4 стл.1 стр.208&lt;=Ф.F7r разд.4 сумма стл.7-8 стр.208+Ф.F7r разд.4 стл.11 стр.208+Ф.F7r разд.4 сумма стл.17-19 стр.208</t>
  </si>
  <si>
    <t>Ф.F7r разд.4 стл.1 стр.209&lt;=Ф.F7r разд.4 сумма стл.7-8 стр.209+Ф.F7r разд.4 стл.11 стр.209+Ф.F7r разд.4 сумма стл.17-19 стр.209</t>
  </si>
  <si>
    <t>Ф.F7r разд.4 стл.1 стр.21&lt;=Ф.F7r разд.4 сумма стл.7-8 стр.21+Ф.F7r разд.4 стл.11 стр.21+Ф.F7r разд.4 сумма стл.17-19 стр.21</t>
  </si>
  <si>
    <t>Ф.F7r разд.4 стл.1 стр.210&lt;=Ф.F7r разд.4 сумма стл.7-8 стр.210+Ф.F7r разд.4 стл.11 стр.210+Ф.F7r разд.4 сумма стл.17-19 стр.210</t>
  </si>
  <si>
    <t>Ф.F7r разд.4 стл.1 стр.211&lt;=Ф.F7r разд.4 сумма стл.7-8 стр.211+Ф.F7r разд.4 стл.11 стр.211+Ф.F7r разд.4 сумма стл.17-19 стр.211</t>
  </si>
  <si>
    <t>Ф.F7r разд.4 стл.1 стр.212&lt;=Ф.F7r разд.4 сумма стл.7-8 стр.212+Ф.F7r разд.4 стл.11 стр.212+Ф.F7r разд.4 сумма стл.17-19 стр.212</t>
  </si>
  <si>
    <t>Ф.F7r разд.4 стл.1 стр.213&lt;=Ф.F7r разд.4 сумма стл.7-8 стр.213+Ф.F7r разд.4 стл.11 стр.213+Ф.F7r разд.4 сумма стл.17-19 стр.213</t>
  </si>
  <si>
    <t>Ф.F7r разд.4 стл.1 стр.214&lt;=Ф.F7r разд.4 сумма стл.7-8 стр.214+Ф.F7r разд.4 стл.11 стр.214+Ф.F7r разд.4 сумма стл.17-19 стр.214</t>
  </si>
  <si>
    <t>Ф.F7r разд.4 стл.1 стр.215&lt;=Ф.F7r разд.4 сумма стл.7-8 стр.215+Ф.F7r разд.4 стл.11 стр.215+Ф.F7r разд.4 сумма стл.17-19 стр.215</t>
  </si>
  <si>
    <t>Ф.F7r разд.4 стл.1 стр.216&lt;=Ф.F7r разд.4 сумма стл.7-8 стр.216+Ф.F7r разд.4 стл.11 стр.216+Ф.F7r разд.4 сумма стл.17-19 стр.216</t>
  </si>
  <si>
    <t>Ф.F7r разд.4 стл.1 стр.217&lt;=Ф.F7r разд.4 сумма стл.7-8 стр.217+Ф.F7r разд.4 стл.11 стр.217+Ф.F7r разд.4 сумма стл.17-19 стр.217</t>
  </si>
  <si>
    <t>Ф.F7r разд.4 стл.1 стр.218&lt;=Ф.F7r разд.4 сумма стл.7-8 стр.218+Ф.F7r разд.4 стл.11 стр.218+Ф.F7r разд.4 сумма стл.17-19 стр.218</t>
  </si>
  <si>
    <t>Ф.F7r разд.4 стл.1 стр.219&lt;=Ф.F7r разд.4 сумма стл.7-8 стр.219+Ф.F7r разд.4 стл.11 стр.219+Ф.F7r разд.4 сумма стл.17-19 стр.219</t>
  </si>
  <si>
    <t>Ф.F7r разд.4 стл.1 стр.22&lt;=Ф.F7r разд.4 сумма стл.7-8 стр.22+Ф.F7r разд.4 стл.11 стр.22+Ф.F7r разд.4 сумма стл.17-19 стр.22</t>
  </si>
  <si>
    <t>Ф.F7r разд.4 стл.1 стр.220&lt;=Ф.F7r разд.4 сумма стл.7-8 стр.220+Ф.F7r разд.4 стл.11 стр.220+Ф.F7r разд.4 сумма стл.17-19 стр.220</t>
  </si>
  <si>
    <t>Ф.F7r разд.4 стл.1 стр.221&lt;=Ф.F7r разд.4 сумма стл.7-8 стр.221+Ф.F7r разд.4 стл.11 стр.221+Ф.F7r разд.4 сумма стл.17-19 стр.221</t>
  </si>
  <si>
    <t>Ф.F7r разд.4 стл.1 стр.222&lt;=Ф.F7r разд.4 сумма стл.7-8 стр.222+Ф.F7r разд.4 стл.11 стр.222+Ф.F7r разд.4 сумма стл.17-19 стр.222</t>
  </si>
  <si>
    <t>Ф.F7r разд.4 стл.1 стр.223&lt;=Ф.F7r разд.4 сумма стл.7-8 стр.223+Ф.F7r разд.4 стл.11 стр.223+Ф.F7r разд.4 сумма стл.17-19 стр.223</t>
  </si>
  <si>
    <t>Ф.F7r разд.4 стл.1 стр.224&lt;=Ф.F7r разд.4 сумма стл.7-8 стр.224+Ф.F7r разд.4 стл.11 стр.224+Ф.F7r разд.4 сумма стл.17-19 стр.224</t>
  </si>
  <si>
    <t>Ф.F7r разд.4 стл.1 стр.225&lt;=Ф.F7r разд.4 сумма стл.7-8 стр.225+Ф.F7r разд.4 стл.11 стр.225+Ф.F7r разд.4 сумма стл.17-19 стр.225</t>
  </si>
  <si>
    <t>Ф.F7r разд.4 стл.1 стр.226&lt;=Ф.F7r разд.4 сумма стл.7-8 стр.226+Ф.F7r разд.4 стл.11 стр.226+Ф.F7r разд.4 сумма стл.17-19 стр.226</t>
  </si>
  <si>
    <t>Ф.F7r разд.4 стл.1 стр.227&lt;=Ф.F7r разд.4 сумма стл.7-8 стр.227+Ф.F7r разд.4 стл.11 стр.227+Ф.F7r разд.4 сумма стл.17-19 стр.227</t>
  </si>
  <si>
    <t>Ф.F7r разд.4 стл.1 стр.228&lt;=Ф.F7r разд.4 сумма стл.7-8 стр.228+Ф.F7r разд.4 стл.11 стр.228+Ф.F7r разд.4 сумма стл.17-19 стр.228</t>
  </si>
  <si>
    <t>Ф.F7r разд.4 стл.1 стр.229&lt;=Ф.F7r разд.4 сумма стл.7-8 стр.229+Ф.F7r разд.4 стл.11 стр.229+Ф.F7r разд.4 сумма стл.17-19 стр.229</t>
  </si>
  <si>
    <t>Ф.F7r разд.4 стл.1 стр.23&lt;=Ф.F7r разд.4 сумма стл.7-8 стр.23+Ф.F7r разд.4 стл.11 стр.23+Ф.F7r разд.4 сумма стл.17-19 стр.23</t>
  </si>
  <si>
    <t>Ф.F7r разд.4 стл.1 стр.230&lt;=Ф.F7r разд.4 сумма стл.7-8 стр.230+Ф.F7r разд.4 стл.11 стр.230+Ф.F7r разд.4 сумма стл.17-19 стр.230</t>
  </si>
  <si>
    <t>Ф.F7r разд.4 стл.1 стр.231&lt;=Ф.F7r разд.4 сумма стл.7-8 стр.231+Ф.F7r разд.4 стл.11 стр.231+Ф.F7r разд.4 сумма стл.17-19 стр.231</t>
  </si>
  <si>
    <t>Ф.F7r разд.4 стл.1 стр.232&lt;=Ф.F7r разд.4 сумма стл.7-8 стр.232+Ф.F7r разд.4 стл.11 стр.232+Ф.F7r разд.4 сумма стл.17-19 стр.232</t>
  </si>
  <si>
    <t>Ф.F7r разд.4 стл.1 стр.233&lt;=Ф.F7r разд.4 сумма стл.7-8 стр.233+Ф.F7r разд.4 стл.11 стр.233+Ф.F7r разд.4 сумма стл.17-19 стр.233</t>
  </si>
  <si>
    <t>Ф.F7r разд.4 стл.1 стр.234&lt;=Ф.F7r разд.4 сумма стл.7-8 стр.234+Ф.F7r разд.4 стл.11 стр.234+Ф.F7r разд.4 сумма стл.17-19 стр.234</t>
  </si>
  <si>
    <t>Ф.F7r разд.4 стл.1 стр.235&lt;=Ф.F7r разд.4 сумма стл.7-8 стр.235+Ф.F7r разд.4 стл.11 стр.235+Ф.F7r разд.4 сумма стл.17-19 стр.235</t>
  </si>
  <si>
    <t>Ф.F7r разд.4 стл.1 стр.236&lt;=Ф.F7r разд.4 сумма стл.7-8 стр.236+Ф.F7r разд.4 стл.11 стр.236+Ф.F7r разд.4 сумма стл.17-19 стр.236</t>
  </si>
  <si>
    <t>Ф.F7r разд.4 стл.1 стр.237&lt;=Ф.F7r разд.4 сумма стл.7-8 стр.237+Ф.F7r разд.4 стл.11 стр.237+Ф.F7r разд.4 сумма стл.17-19 стр.237</t>
  </si>
  <si>
    <t>Ф.F7r разд.4 стл.1 стр.238&lt;=Ф.F7r разд.4 сумма стл.7-8 стр.238+Ф.F7r разд.4 стл.11 стр.238+Ф.F7r разд.4 сумма стл.17-19 стр.238</t>
  </si>
  <si>
    <t>Ф.F7r разд.4 стл.1 стр.239&lt;=Ф.F7r разд.4 сумма стл.7-8 стр.239+Ф.F7r разд.4 стл.11 стр.239+Ф.F7r разд.4 сумма стл.17-19 стр.239</t>
  </si>
  <si>
    <t>Ф.F7r разд.4 стл.1 стр.24&lt;=Ф.F7r разд.4 сумма стл.7-8 стр.24+Ф.F7r разд.4 стл.11 стр.24+Ф.F7r разд.4 сумма стл.17-19 стр.24</t>
  </si>
  <si>
    <t>Ф.F7r разд.4 стл.1 стр.240&lt;=Ф.F7r разд.4 сумма стл.7-8 стр.240+Ф.F7r разд.4 стл.11 стр.240+Ф.F7r разд.4 сумма стл.17-19 стр.240</t>
  </si>
  <si>
    <t>Ф.F7r разд.4 стл.1 стр.241&lt;=Ф.F7r разд.4 сумма стл.7-8 стр.241+Ф.F7r разд.4 стл.11 стр.241+Ф.F7r разд.4 сумма стл.17-19 стр.241</t>
  </si>
  <si>
    <t>Ф.F7r разд.4 стл.1 стр.242&lt;=Ф.F7r разд.4 сумма стл.7-8 стр.242+Ф.F7r разд.4 стл.11 стр.242+Ф.F7r разд.4 сумма стл.17-19 стр.242</t>
  </si>
  <si>
    <t>Ф.F7r разд.4 стл.1 стр.243&lt;=Ф.F7r разд.4 сумма стл.7-8 стр.243+Ф.F7r разд.4 стл.11 стр.243+Ф.F7r разд.4 сумма стл.17-19 стр.243</t>
  </si>
  <si>
    <t>Ф.F7r разд.4 стл.1 стр.244&lt;=Ф.F7r разд.4 сумма стл.7-8 стр.244+Ф.F7r разд.4 стл.11 стр.244+Ф.F7r разд.4 сумма стл.17-19 стр.244</t>
  </si>
  <si>
    <t>Ф.F7r разд.4 стл.1 стр.245&lt;=Ф.F7r разд.4 сумма стл.7-8 стр.245+Ф.F7r разд.4 стл.11 стр.245+Ф.F7r разд.4 сумма стл.17-19 стр.245</t>
  </si>
  <si>
    <t>Ф.F7r разд.4 стл.1 стр.246&lt;=Ф.F7r разд.4 сумма стл.7-8 стр.246+Ф.F7r разд.4 стл.11 стр.246+Ф.F7r разд.4 сумма стл.17-19 стр.246</t>
  </si>
  <si>
    <t>Ф.F7r разд.4 стл.1 стр.247&lt;=Ф.F7r разд.4 сумма стл.7-8 стр.247+Ф.F7r разд.4 стл.11 стр.247+Ф.F7r разд.4 сумма стл.17-19 стр.247</t>
  </si>
  <si>
    <t>Ф.F7r разд.4 стл.1 стр.248&lt;=Ф.F7r разд.4 сумма стл.7-8 стр.248+Ф.F7r разд.4 стл.11 стр.248+Ф.F7r разд.4 сумма стл.17-19 стр.248</t>
  </si>
  <si>
    <t>Ф.F7r разд.4 стл.1 стр.249&lt;=Ф.F7r разд.4 сумма стл.7-8 стр.249+Ф.F7r разд.4 стл.11 стр.249+Ф.F7r разд.4 сумма стл.17-19 стр.249</t>
  </si>
  <si>
    <t>Ф.F7r разд.4 стл.1 стр.25&lt;=Ф.F7r разд.4 сумма стл.7-8 стр.25+Ф.F7r разд.4 стл.11 стр.25+Ф.F7r разд.4 сумма стл.17-19 стр.25</t>
  </si>
  <si>
    <t>Ф.F7r разд.4 стл.1 стр.250&lt;=Ф.F7r разд.4 сумма стл.7-8 стр.250+Ф.F7r разд.4 стл.11 стр.250+Ф.F7r разд.4 сумма стл.17-19 стр.250</t>
  </si>
  <si>
    <t>Ф.F7r разд.4 стл.1 стр.251&lt;=Ф.F7r разд.4 сумма стл.7-8 стр.251+Ф.F7r разд.4 стл.11 стр.251+Ф.F7r разд.4 сумма стл.17-19 стр.251</t>
  </si>
  <si>
    <t>Ф.F7r разд.4 стл.1 стр.252&lt;=Ф.F7r разд.4 сумма стл.7-8 стр.252+Ф.F7r разд.4 стл.11 стр.252+Ф.F7r разд.4 сумма стл.17-19 стр.252</t>
  </si>
  <si>
    <t>Ф.F7r разд.4 стл.1 стр.253&lt;=Ф.F7r разд.4 сумма стл.7-8 стр.253+Ф.F7r разд.4 стл.11 стр.253+Ф.F7r разд.4 сумма стл.17-19 стр.253</t>
  </si>
  <si>
    <t>Ф.F7r разд.4 стл.1 стр.254&lt;=Ф.F7r разд.4 сумма стл.7-8 стр.254+Ф.F7r разд.4 стл.11 стр.254+Ф.F7r разд.4 сумма стл.17-19 стр.254</t>
  </si>
  <si>
    <t>Ф.F7r разд.4 стл.1 стр.255&lt;=Ф.F7r разд.4 сумма стл.7-8 стр.255+Ф.F7r разд.4 стл.11 стр.255+Ф.F7r разд.4 сумма стл.17-19 стр.255</t>
  </si>
  <si>
    <t>Ф.F7r разд.4 стл.1 стр.256&lt;=Ф.F7r разд.4 сумма стл.7-8 стр.256+Ф.F7r разд.4 стл.11 стр.256+Ф.F7r разд.4 сумма стл.17-19 стр.256</t>
  </si>
  <si>
    <t>Ф.F7r разд.4 стл.1 стр.257&lt;=Ф.F7r разд.4 сумма стл.7-8 стр.257+Ф.F7r разд.4 стл.11 стр.257+Ф.F7r разд.4 сумма стл.17-19 стр.257</t>
  </si>
  <si>
    <t>Ф.F7r разд.4 стл.1 стр.258&lt;=Ф.F7r разд.4 сумма стл.7-8 стр.258+Ф.F7r разд.4 стл.11 стр.258+Ф.F7r разд.4 сумма стл.17-19 стр.258</t>
  </si>
  <si>
    <t>Ф.F7r разд.4 стл.1 стр.259&lt;=Ф.F7r разд.4 сумма стл.7-8 стр.259+Ф.F7r разд.4 стл.11 стр.259+Ф.F7r разд.4 сумма стл.17-19 стр.259</t>
  </si>
  <si>
    <t>Ф.F7r разд.4 стл.1 стр.26&lt;=Ф.F7r разд.4 сумма стл.7-8 стр.26+Ф.F7r разд.4 стл.11 стр.26+Ф.F7r разд.4 сумма стл.17-19 стр.26</t>
  </si>
  <si>
    <t>Ф.F7r разд.4 стл.1 стр.260&lt;=Ф.F7r разд.4 сумма стл.7-8 стр.260+Ф.F7r разд.4 стл.11 стр.260+Ф.F7r разд.4 сумма стл.17-19 стр.260</t>
  </si>
  <si>
    <t>Ф.F7r разд.4 стл.1 стр.261&lt;=Ф.F7r разд.4 сумма стл.7-8 стр.261+Ф.F7r разд.4 стл.11 стр.261+Ф.F7r разд.4 сумма стл.17-19 стр.261</t>
  </si>
  <si>
    <t>Ф.F7r разд.4 стл.1 стр.262&lt;=Ф.F7r разд.4 сумма стл.7-8 стр.262+Ф.F7r разд.4 стл.11 стр.262+Ф.F7r разд.4 сумма стл.17-19 стр.262</t>
  </si>
  <si>
    <t>Ф.F7r разд.4 стл.1 стр.263&lt;=Ф.F7r разд.4 сумма стл.7-8 стр.263+Ф.F7r разд.4 стл.11 стр.263+Ф.F7r разд.4 сумма стл.17-19 стр.263</t>
  </si>
  <si>
    <t>Ф.F7r разд.4 стл.1 стр.264&lt;=Ф.F7r разд.4 сумма стл.7-8 стр.264+Ф.F7r разд.4 стл.11 стр.264+Ф.F7r разд.4 сумма стл.17-19 стр.264</t>
  </si>
  <si>
    <t>Ф.F7r разд.4 стл.1 стр.265&lt;=Ф.F7r разд.4 сумма стл.7-8 стр.265+Ф.F7r разд.4 стл.11 стр.265+Ф.F7r разд.4 сумма стл.17-19 стр.265</t>
  </si>
  <si>
    <t>Ф.F7r разд.4 стл.1 стр.266&lt;=Ф.F7r разд.4 сумма стл.7-8 стр.266+Ф.F7r разд.4 стл.11 стр.266+Ф.F7r разд.4 сумма стл.17-19 стр.266</t>
  </si>
  <si>
    <t>Ф.F7r разд.4 стл.1 стр.267&lt;=Ф.F7r разд.4 сумма стл.7-8 стр.267+Ф.F7r разд.4 стл.11 стр.267+Ф.F7r разд.4 сумма стл.17-19 стр.267</t>
  </si>
  <si>
    <t>Ф.F7r разд.4 стл.1 стр.268&lt;=Ф.F7r разд.4 сумма стл.7-8 стр.268+Ф.F7r разд.4 стл.11 стр.268+Ф.F7r разд.4 сумма стл.17-19 стр.268</t>
  </si>
  <si>
    <t>Ф.F7r разд.4 стл.1 стр.269&lt;=Ф.F7r разд.4 сумма стл.7-8 стр.269+Ф.F7r разд.4 стл.11 стр.269+Ф.F7r разд.4 сумма стл.17-19 стр.269</t>
  </si>
  <si>
    <t>Ф.F7r разд.4 стл.1 стр.27&lt;=Ф.F7r разд.4 сумма стл.7-8 стр.27+Ф.F7r разд.4 стл.11 стр.27+Ф.F7r разд.4 сумма стл.17-19 стр.27</t>
  </si>
  <si>
    <t>Ф.F7r разд.4 стл.1 стр.270&lt;=Ф.F7r разд.4 сумма стл.7-8 стр.270+Ф.F7r разд.4 стл.11 стр.270+Ф.F7r разд.4 сумма стл.17-19 стр.270</t>
  </si>
  <si>
    <t>Ф.F7r разд.4 стл.1 стр.271&lt;=Ф.F7r разд.4 сумма стл.7-8 стр.271+Ф.F7r разд.4 стл.11 стр.271+Ф.F7r разд.4 сумма стл.17-19 стр.271</t>
  </si>
  <si>
    <t>Ф.F7r разд.4 стл.1 стр.272&lt;=Ф.F7r разд.4 сумма стл.7-8 стр.272+Ф.F7r разд.4 стл.11 стр.272+Ф.F7r разд.4 сумма стл.17-19 стр.272</t>
  </si>
  <si>
    <t>Ф.F7r разд.4 стл.1 стр.273&lt;=Ф.F7r разд.4 сумма стл.7-8 стр.273+Ф.F7r разд.4 стл.11 стр.273+Ф.F7r разд.4 сумма стл.17-19 стр.273</t>
  </si>
  <si>
    <t>Ф.F7r разд.4 стл.1 стр.274&lt;=Ф.F7r разд.4 сумма стл.7-8 стр.274+Ф.F7r разд.4 стл.11 стр.274+Ф.F7r разд.4 сумма стл.17-19 стр.274</t>
  </si>
  <si>
    <t>Ф.F7r разд.4 стл.1 стр.275&lt;=Ф.F7r разд.4 сумма стл.7-8 стр.275+Ф.F7r разд.4 стл.11 стр.275+Ф.F7r разд.4 сумма стл.17-19 стр.275</t>
  </si>
  <si>
    <t>Ф.F7r разд.4 стл.1 стр.276&lt;=Ф.F7r разд.4 сумма стл.7-8 стр.276+Ф.F7r разд.4 стл.11 стр.276+Ф.F7r разд.4 сумма стл.17-19 стр.276</t>
  </si>
  <si>
    <t>Ф.F7r разд.4 стл.1 стр.277&lt;=Ф.F7r разд.4 сумма стл.7-8 стр.277+Ф.F7r разд.4 стл.11 стр.277+Ф.F7r разд.4 сумма стл.17-19 стр.277</t>
  </si>
  <si>
    <t>Ф.F7r разд.4 стл.1 стр.278&lt;=Ф.F7r разд.4 сумма стл.7-8 стр.278+Ф.F7r разд.4 стл.11 стр.278+Ф.F7r разд.4 сумма стл.17-19 стр.278</t>
  </si>
  <si>
    <t>Ф.F7r разд.4 стл.1 стр.279&lt;=Ф.F7r разд.4 сумма стл.7-8 стр.279+Ф.F7r разд.4 стл.11 стр.279+Ф.F7r разд.4 сумма стл.17-19 стр.279</t>
  </si>
  <si>
    <t>Ф.F7r разд.4 стл.1 стр.28&lt;=Ф.F7r разд.4 сумма стл.7-8 стр.28+Ф.F7r разд.4 стл.11 стр.28+Ф.F7r разд.4 сумма стл.17-19 стр.28</t>
  </si>
  <si>
    <t>Ф.F7r разд.4 стл.1 стр.280&lt;=Ф.F7r разд.4 сумма стл.7-8 стр.280+Ф.F7r разд.4 стл.11 стр.280+Ф.F7r разд.4 сумма стл.17-19 стр.280</t>
  </si>
  <si>
    <t>Ф.F7r разд.4 стл.1 стр.281&lt;=Ф.F7r разд.4 сумма стл.7-8 стр.281+Ф.F7r разд.4 стл.11 стр.281+Ф.F7r разд.4 сумма стл.17-19 стр.281</t>
  </si>
  <si>
    <t>Ф.F7r разд.4 стл.1 стр.282&lt;=Ф.F7r разд.4 сумма стл.7-8 стр.282+Ф.F7r разд.4 стл.11 стр.282+Ф.F7r разд.4 сумма стл.17-19 стр.282</t>
  </si>
  <si>
    <t>Ф.F7r разд.4 стл.1 стр.283&lt;=Ф.F7r разд.4 сумма стл.7-8 стр.283+Ф.F7r разд.4 стл.11 стр.283+Ф.F7r разд.4 сумма стл.17-19 стр.283</t>
  </si>
  <si>
    <t>Ф.F7r разд.4 стл.1 стр.284&lt;=Ф.F7r разд.4 сумма стл.7-8 стр.284+Ф.F7r разд.4 стл.11 стр.284+Ф.F7r разд.4 сумма стл.17-19 стр.284</t>
  </si>
  <si>
    <t>Ф.F7r разд.4 стл.1 стр.285&lt;=Ф.F7r разд.4 сумма стл.7-8 стр.285+Ф.F7r разд.4 стл.11 стр.285+Ф.F7r разд.4 сумма стл.17-19 стр.285</t>
  </si>
  <si>
    <t>Ф.F7r разд.4 стл.1 стр.286&lt;=Ф.F7r разд.4 сумма стл.7-8 стр.286+Ф.F7r разд.4 стл.11 стр.286+Ф.F7r разд.4 сумма стл.17-19 стр.286</t>
  </si>
  <si>
    <t>Ф.F7r разд.4 стл.1 стр.287&lt;=Ф.F7r разд.4 сумма стл.7-8 стр.287+Ф.F7r разд.4 стл.11 стр.287+Ф.F7r разд.4 сумма стл.17-19 стр.287</t>
  </si>
  <si>
    <t>Ф.F7r разд.4 стл.1 стр.288&lt;=Ф.F7r разд.4 сумма стл.7-8 стр.288+Ф.F7r разд.4 стл.11 стр.288+Ф.F7r разд.4 сумма стл.17-19 стр.288</t>
  </si>
  <si>
    <t>Ф.F7r разд.4 стл.1 стр.289&lt;=Ф.F7r разд.4 сумма стл.7-8 стр.289+Ф.F7r разд.4 стл.11 стр.289+Ф.F7r разд.4 сумма стл.17-19 стр.289</t>
  </si>
  <si>
    <t>Ф.F7r разд.4 стл.1 стр.29&lt;=Ф.F7r разд.4 сумма стл.7-8 стр.29+Ф.F7r разд.4 стл.11 стр.29+Ф.F7r разд.4 сумма стл.17-19 стр.29</t>
  </si>
  <si>
    <t>Ф.F7r разд.4 стл.1 стр.290&lt;=Ф.F7r разд.4 сумма стл.7-8 стр.290+Ф.F7r разд.4 стл.11 стр.290+Ф.F7r разд.4 сумма стл.17-19 стр.290</t>
  </si>
  <si>
    <t>Ф.F7r разд.4 стл.1 стр.291&lt;=Ф.F7r разд.4 сумма стл.7-8 стр.291+Ф.F7r разд.4 стл.11 стр.291+Ф.F7r разд.4 сумма стл.17-19 стр.291</t>
  </si>
  <si>
    <t>Ф.F7r разд.4 стл.1 стр.292&lt;=Ф.F7r разд.4 сумма стл.7-8 стр.292+Ф.F7r разд.4 стл.11 стр.292+Ф.F7r разд.4 сумма стл.17-19 стр.292</t>
  </si>
  <si>
    <t>Ф.F7r разд.4 стл.1 стр.293&lt;=Ф.F7r разд.4 сумма стл.7-8 стр.293+Ф.F7r разд.4 стл.11 стр.293+Ф.F7r разд.4 сумма стл.17-19 стр.293</t>
  </si>
  <si>
    <t>Ф.F7r разд.4 стл.1 стр.294&lt;=Ф.F7r разд.4 сумма стл.7-8 стр.294+Ф.F7r разд.4 стл.11 стр.294+Ф.F7r разд.4 сумма стл.17-19 стр.294</t>
  </si>
  <si>
    <t>Ф.F7r разд.4 стл.1 стр.295&lt;=Ф.F7r разд.4 сумма стл.7-8 стр.295+Ф.F7r разд.4 стл.11 стр.295+Ф.F7r разд.4 сумма стл.17-19 стр.295</t>
  </si>
  <si>
    <t>Ф.F7r разд.4 стл.1 стр.296&lt;=Ф.F7r разд.4 сумма стл.7-8 стр.296+Ф.F7r разд.4 стл.11 стр.296+Ф.F7r разд.4 сумма стл.17-19 стр.296</t>
  </si>
  <si>
    <t>Ф.F7r разд.4 стл.1 стр.297&lt;=Ф.F7r разд.4 сумма стл.7-8 стр.297+Ф.F7r разд.4 стл.11 стр.297+Ф.F7r разд.4 сумма стл.17-19 стр.297</t>
  </si>
  <si>
    <t>Ф.F7r разд.4 стл.1 стр.298&lt;=Ф.F7r разд.4 сумма стл.7-8 стр.298+Ф.F7r разд.4 стл.11 стр.298+Ф.F7r разд.4 сумма стл.17-19 стр.298</t>
  </si>
  <si>
    <t>Ф.F7r разд.4 стл.1 стр.299&lt;=Ф.F7r разд.4 сумма стл.7-8 стр.299+Ф.F7r разд.4 стл.11 стр.299+Ф.F7r разд.4 сумма стл.17-19 стр.299</t>
  </si>
  <si>
    <t>Ф.F7r разд.4 стл.1 стр.3&lt;=Ф.F7r разд.4 сумма стл.7-8 стр.3+Ф.F7r разд.4 стл.11 стр.3+Ф.F7r разд.4 сумма стл.17-19 стр.3</t>
  </si>
  <si>
    <t>Ф.F7r разд.4 стл.1 стр.30&lt;=Ф.F7r разд.4 сумма стл.7-8 стр.30+Ф.F7r разд.4 стл.11 стр.30+Ф.F7r разд.4 сумма стл.17-19 стр.30</t>
  </si>
  <si>
    <t>Ф.F7r разд.4 стл.1 стр.300&lt;=Ф.F7r разд.4 сумма стл.7-8 стр.300+Ф.F7r разд.4 стл.11 стр.300+Ф.F7r разд.4 сумма стл.17-19 стр.300</t>
  </si>
  <si>
    <t>Ф.F7r разд.4 стл.1 стр.301&lt;=Ф.F7r разд.4 сумма стл.7-8 стр.301+Ф.F7r разд.4 стл.11 стр.301+Ф.F7r разд.4 сумма стл.17-19 стр.301</t>
  </si>
  <si>
    <t>Ф.F7r разд.4 стл.1 стр.302&lt;=Ф.F7r разд.4 сумма стл.7-8 стр.302+Ф.F7r разд.4 стл.11 стр.302+Ф.F7r разд.4 сумма стл.17-19 стр.302</t>
  </si>
  <si>
    <t>Ф.F7r разд.4 стл.1 стр.303&lt;=Ф.F7r разд.4 сумма стл.7-8 стр.303+Ф.F7r разд.4 стл.11 стр.303+Ф.F7r разд.4 сумма стл.17-19 стр.303</t>
  </si>
  <si>
    <t>Ф.F7r разд.4 стл.1 стр.304&lt;=Ф.F7r разд.4 сумма стл.7-8 стр.304+Ф.F7r разд.4 стл.11 стр.304+Ф.F7r разд.4 сумма стл.17-19 стр.304</t>
  </si>
  <si>
    <t>Ф.F7r разд.4 стл.1 стр.305&lt;=Ф.F7r разд.4 сумма стл.7-8 стр.305+Ф.F7r разд.4 стл.11 стр.305+Ф.F7r разд.4 сумма стл.17-19 стр.305</t>
  </si>
  <si>
    <t>Ф.F7r разд.4 стл.1 стр.306&lt;=Ф.F7r разд.4 сумма стл.7-8 стр.306+Ф.F7r разд.4 стл.11 стр.306+Ф.F7r разд.4 сумма стл.17-19 стр.306</t>
  </si>
  <si>
    <t>Ф.F7r разд.4 стл.1 стр.307&lt;=Ф.F7r разд.4 сумма стл.7-8 стр.307+Ф.F7r разд.4 стл.11 стр.307+Ф.F7r разд.4 сумма стл.17-19 стр.307</t>
  </si>
  <si>
    <t>Ф.F7r разд.4 стл.1 стр.308&lt;=Ф.F7r разд.4 сумма стл.7-8 стр.308+Ф.F7r разд.4 стл.11 стр.308+Ф.F7r разд.4 сумма стл.17-19 стр.308</t>
  </si>
  <si>
    <t>Ф.F7r разд.4 стл.1 стр.309&lt;=Ф.F7r разд.4 сумма стл.7-8 стр.309+Ф.F7r разд.4 стл.11 стр.309+Ф.F7r разд.4 сумма стл.17-19 стр.309</t>
  </si>
  <si>
    <t>Ф.F7r разд.4 стл.1 стр.31&lt;=Ф.F7r разд.4 сумма стл.7-8 стр.31+Ф.F7r разд.4 стл.11 стр.31+Ф.F7r разд.4 сумма стл.17-19 стр.31</t>
  </si>
  <si>
    <t>Ф.F7r разд.4 стл.1 стр.310&lt;=Ф.F7r разд.4 сумма стл.7-8 стр.310+Ф.F7r разд.4 стл.11 стр.310+Ф.F7r разд.4 сумма стл.17-19 стр.310</t>
  </si>
  <si>
    <t>Ф.F7r разд.4 стл.1 стр.311&lt;=Ф.F7r разд.4 сумма стл.7-8 стр.311+Ф.F7r разд.4 стл.11 стр.311+Ф.F7r разд.4 сумма стл.17-19 стр.311</t>
  </si>
  <si>
    <t>Ф.F7r разд.4 стл.1 стр.312&lt;=Ф.F7r разд.4 сумма стл.7-8 стр.312+Ф.F7r разд.4 стл.11 стр.312+Ф.F7r разд.4 сумма стл.17-19 стр.312</t>
  </si>
  <si>
    <t>Ф.F7r разд.4 стл.1 стр.313&lt;=Ф.F7r разд.4 сумма стл.7-8 стр.313+Ф.F7r разд.4 стл.11 стр.313+Ф.F7r разд.4 сумма стл.17-19 стр.313</t>
  </si>
  <si>
    <t>Ф.F7r разд.4 стл.1 стр.314&lt;=Ф.F7r разд.4 сумма стл.7-8 стр.314+Ф.F7r разд.4 стл.11 стр.314+Ф.F7r разд.4 сумма стл.17-19 стр.314</t>
  </si>
  <si>
    <t>Ф.F7r разд.4 стл.1 стр.315&lt;=Ф.F7r разд.4 сумма стл.7-8 стр.315+Ф.F7r разд.4 стл.11 стр.315+Ф.F7r разд.4 сумма стл.17-19 стр.315</t>
  </si>
  <si>
    <t>Ф.F7r разд.4 стл.1 стр.316&lt;=Ф.F7r разд.4 сумма стл.7-8 стр.316+Ф.F7r разд.4 стл.11 стр.316+Ф.F7r разд.4 сумма стл.17-19 стр.316</t>
  </si>
  <si>
    <t>Ф.F7r разд.4 стл.1 стр.317&lt;=Ф.F7r разд.4 сумма стл.7-8 стр.317+Ф.F7r разд.4 стл.11 стр.317+Ф.F7r разд.4 сумма стл.17-19 стр.317</t>
  </si>
  <si>
    <t>Ф.F7r разд.4 стл.1 стр.318&lt;=Ф.F7r разд.4 сумма стл.7-8 стр.318+Ф.F7r разд.4 стл.11 стр.318+Ф.F7r разд.4 сумма стл.17-19 стр.318</t>
  </si>
  <si>
    <t>Ф.F7r разд.4 стл.1 стр.319&lt;=Ф.F7r разд.4 сумма стл.7-8 стр.319+Ф.F7r разд.4 стл.11 стр.319+Ф.F7r разд.4 сумма стл.17-19 стр.319</t>
  </si>
  <si>
    <t>Ф.F7r разд.4 стл.1 стр.32&lt;=Ф.F7r разд.4 сумма стл.7-8 стр.32+Ф.F7r разд.4 стл.11 стр.32+Ф.F7r разд.4 сумма стл.17-19 стр.32</t>
  </si>
  <si>
    <t>Ф.F7r разд.4 стл.1 стр.320&lt;=Ф.F7r разд.4 сумма стл.7-8 стр.320+Ф.F7r разд.4 стл.11 стр.320+Ф.F7r разд.4 сумма стл.17-19 стр.320</t>
  </si>
  <si>
    <t>Ф.F7r разд.4 стл.1 стр.321&lt;=Ф.F7r разд.4 сумма стл.7-8 стр.321+Ф.F7r разд.4 стл.11 стр.321+Ф.F7r разд.4 сумма стл.17-19 стр.321</t>
  </si>
  <si>
    <t>Ф.F7r разд.4 стл.1 стр.322&lt;=Ф.F7r разд.4 сумма стл.7-8 стр.322+Ф.F7r разд.4 стл.11 стр.322+Ф.F7r разд.4 сумма стл.17-19 стр.322</t>
  </si>
  <si>
    <t>Ф.F7r разд.4 стл.1 стр.33&lt;=Ф.F7r разд.4 сумма стл.7-8 стр.33+Ф.F7r разд.4 стл.11 стр.33+Ф.F7r разд.4 сумма стл.17-19 стр.33</t>
  </si>
  <si>
    <t>Ф.F7r разд.4 стл.1 стр.34&lt;=Ф.F7r разд.4 сумма стл.7-8 стр.34+Ф.F7r разд.4 стл.11 стр.34+Ф.F7r разд.4 сумма стл.17-19 стр.34</t>
  </si>
  <si>
    <t>Ф.F7r разд.4 стл.1 стр.35&lt;=Ф.F7r разд.4 сумма стл.7-8 стр.35+Ф.F7r разд.4 стл.11 стр.35+Ф.F7r разд.4 сумма стл.17-19 стр.35</t>
  </si>
  <si>
    <t>Ф.F7r разд.4 стл.1 стр.36&lt;=Ф.F7r разд.4 сумма стл.7-8 стр.36+Ф.F7r разд.4 стл.11 стр.36+Ф.F7r разд.4 сумма стл.17-19 стр.36</t>
  </si>
  <si>
    <t>Ф.F7r разд.4 стл.1 стр.37&lt;=Ф.F7r разд.4 сумма стл.7-8 стр.37+Ф.F7r разд.4 стл.11 стр.37+Ф.F7r разд.4 сумма стл.17-19 стр.37</t>
  </si>
  <si>
    <t>Ф.F7r разд.4 стл.1 стр.38&lt;=Ф.F7r разд.4 сумма стл.7-8 стр.38+Ф.F7r разд.4 стл.11 стр.38+Ф.F7r разд.4 сумма стл.17-19 стр.38</t>
  </si>
  <si>
    <t>Ф.F7r разд.4 стл.1 стр.39&lt;=Ф.F7r разд.4 сумма стл.7-8 стр.39+Ф.F7r разд.4 стл.11 стр.39+Ф.F7r разд.4 сумма стл.17-19 стр.39</t>
  </si>
  <si>
    <t>Ф.F7r разд.4 стл.1 стр.4&lt;=Ф.F7r разд.4 сумма стл.7-8 стр.4+Ф.F7r разд.4 стл.11 стр.4+Ф.F7r разд.4 сумма стл.17-19 стр.4</t>
  </si>
  <si>
    <t>Ф.F7r разд.4 стл.1 стр.40&lt;=Ф.F7r разд.4 сумма стл.7-8 стр.40+Ф.F7r разд.4 стл.11 стр.40+Ф.F7r разд.4 сумма стл.17-19 стр.40</t>
  </si>
  <si>
    <t>Ф.F7r разд.4 стл.1 стр.41&lt;=Ф.F7r разд.4 сумма стл.7-8 стр.41+Ф.F7r разд.4 стл.11 стр.41+Ф.F7r разд.4 сумма стл.17-19 стр.41</t>
  </si>
  <si>
    <t>Ф.F7r разд.4 стл.1 стр.42&lt;=Ф.F7r разд.4 сумма стл.7-8 стр.42+Ф.F7r разд.4 стл.11 стр.42+Ф.F7r разд.4 сумма стл.17-19 стр.42</t>
  </si>
  <si>
    <t>Ф.F7r разд.4 стл.1 стр.43&lt;=Ф.F7r разд.4 сумма стл.7-8 стр.43+Ф.F7r разд.4 стл.11 стр.43+Ф.F7r разд.4 сумма стл.17-19 стр.43</t>
  </si>
  <si>
    <t>Ф.F7r разд.4 стл.1 стр.44&lt;=Ф.F7r разд.4 сумма стл.7-8 стр.44+Ф.F7r разд.4 стл.11 стр.44+Ф.F7r разд.4 сумма стл.17-19 стр.44</t>
  </si>
  <si>
    <t>Ф.F7r разд.4 стл.1 стр.45&lt;=Ф.F7r разд.4 сумма стл.7-8 стр.45+Ф.F7r разд.4 стл.11 стр.45+Ф.F7r разд.4 сумма стл.17-19 стр.45</t>
  </si>
  <si>
    <t>Ф.F7r разд.4 стл.1 стр.46&lt;=Ф.F7r разд.4 сумма стл.7-8 стр.46+Ф.F7r разд.4 стл.11 стр.46+Ф.F7r разд.4 сумма стл.17-19 стр.46</t>
  </si>
  <si>
    <t>Ф.F7r разд.4 стл.1 стр.47&lt;=Ф.F7r разд.4 сумма стл.7-8 стр.47+Ф.F7r разд.4 стл.11 стр.47+Ф.F7r разд.4 сумма стл.17-19 стр.47</t>
  </si>
  <si>
    <t>Ф.F7r разд.4 стл.1 стр.48&lt;=Ф.F7r разд.4 сумма стл.7-8 стр.48+Ф.F7r разд.4 стл.11 стр.48+Ф.F7r разд.4 сумма стл.17-19 стр.48</t>
  </si>
  <si>
    <t>Ф.F7r разд.4 стл.1 стр.49&lt;=Ф.F7r разд.4 сумма стл.7-8 стр.49+Ф.F7r разд.4 стл.11 стр.49+Ф.F7r разд.4 сумма стл.17-19 стр.49</t>
  </si>
  <si>
    <t>Ф.F7r разд.4 стл.1 стр.5&lt;=Ф.F7r разд.4 сумма стл.7-8 стр.5+Ф.F7r разд.4 стл.11 стр.5+Ф.F7r разд.4 сумма стл.17-19 стр.5</t>
  </si>
  <si>
    <t>Ф.F7r разд.4 стл.1 стр.50&lt;=Ф.F7r разд.4 сумма стл.7-8 стр.50+Ф.F7r разд.4 стл.11 стр.50+Ф.F7r разд.4 сумма стл.17-19 стр.50</t>
  </si>
  <si>
    <t>Ф.F7r разд.4 стл.1 стр.51&lt;=Ф.F7r разд.4 сумма стл.7-8 стр.51+Ф.F7r разд.4 стл.11 стр.51+Ф.F7r разд.4 сумма стл.17-19 стр.51</t>
  </si>
  <si>
    <t>Ф.F7r разд.4 стл.1 стр.52&lt;=Ф.F7r разд.4 сумма стл.7-8 стр.52+Ф.F7r разд.4 стл.11 стр.52+Ф.F7r разд.4 сумма стл.17-19 стр.52</t>
  </si>
  <si>
    <t>Ф.F7r разд.4 стл.1 стр.53&lt;=Ф.F7r разд.4 сумма стл.7-8 стр.53+Ф.F7r разд.4 стл.11 стр.53+Ф.F7r разд.4 сумма стл.17-19 стр.53</t>
  </si>
  <si>
    <t>Ф.F7r разд.4 стл.1 стр.54&lt;=Ф.F7r разд.4 сумма стл.7-8 стр.54+Ф.F7r разд.4 стл.11 стр.54+Ф.F7r разд.4 сумма стл.17-19 стр.54</t>
  </si>
  <si>
    <t>Ф.F7r разд.4 стл.1 стр.55&lt;=Ф.F7r разд.4 сумма стл.7-8 стр.55+Ф.F7r разд.4 стл.11 стр.55+Ф.F7r разд.4 сумма стл.17-19 стр.55</t>
  </si>
  <si>
    <t>Ф.F7r разд.4 стл.1 стр.56&lt;=Ф.F7r разд.4 сумма стл.7-8 стр.56+Ф.F7r разд.4 стл.11 стр.56+Ф.F7r разд.4 сумма стл.17-19 стр.56</t>
  </si>
  <si>
    <t>Ф.F7r разд.4 стл.1 стр.57&lt;=Ф.F7r разд.4 сумма стл.7-8 стр.57+Ф.F7r разд.4 стл.11 стр.57+Ф.F7r разд.4 сумма стл.17-19 стр.57</t>
  </si>
  <si>
    <t>Ф.F7r разд.4 стл.1 стр.58&lt;=Ф.F7r разд.4 сумма стл.7-8 стр.58+Ф.F7r разд.4 стл.11 стр.58+Ф.F7r разд.4 сумма стл.17-19 стр.58</t>
  </si>
  <si>
    <t>Ф.F7r разд.4 стл.1 стр.59&lt;=Ф.F7r разд.4 сумма стл.7-8 стр.59+Ф.F7r разд.4 стл.11 стр.59+Ф.F7r разд.4 сумма стл.17-19 стр.59</t>
  </si>
  <si>
    <t>Ф.F7r разд.4 стл.1 стр.6&lt;=Ф.F7r разд.4 сумма стл.7-8 стр.6+Ф.F7r разд.4 стл.11 стр.6+Ф.F7r разд.4 сумма стл.17-19 стр.6</t>
  </si>
  <si>
    <t>Ф.F7r разд.4 стл.1 стр.60&lt;=Ф.F7r разд.4 сумма стл.7-8 стр.60+Ф.F7r разд.4 стл.11 стр.60+Ф.F7r разд.4 сумма стл.17-19 стр.60</t>
  </si>
  <si>
    <t>Ф.F7r разд.4 стл.1 стр.61&lt;=Ф.F7r разд.4 сумма стл.7-8 стр.61+Ф.F7r разд.4 стл.11 стр.61+Ф.F7r разд.4 сумма стл.17-19 стр.61</t>
  </si>
  <si>
    <t>Ф.F7r разд.4 стл.1 стр.62&lt;=Ф.F7r разд.4 сумма стл.7-8 стр.62+Ф.F7r разд.4 стл.11 стр.62+Ф.F7r разд.4 сумма стл.17-19 стр.62</t>
  </si>
  <si>
    <t>Ф.F7r разд.4 стл.1 стр.63&lt;=Ф.F7r разд.4 сумма стл.7-8 стр.63+Ф.F7r разд.4 стл.11 стр.63+Ф.F7r разд.4 сумма стл.17-19 стр.63</t>
  </si>
  <si>
    <t>Ф.F7r разд.4 стл.1 стр.64&lt;=Ф.F7r разд.4 сумма стл.7-8 стр.64+Ф.F7r разд.4 стл.11 стр.64+Ф.F7r разд.4 сумма стл.17-19 стр.64</t>
  </si>
  <si>
    <t>Ф.F7r разд.4 стл.1 стр.65&lt;=Ф.F7r разд.4 сумма стл.7-8 стр.65+Ф.F7r разд.4 стл.11 стр.65+Ф.F7r разд.4 сумма стл.17-19 стр.65</t>
  </si>
  <si>
    <t>Ф.F7r разд.4 стл.1 стр.66&lt;=Ф.F7r разд.4 сумма стл.7-8 стр.66+Ф.F7r разд.4 стл.11 стр.66+Ф.F7r разд.4 сумма стл.17-19 стр.66</t>
  </si>
  <si>
    <t>Ф.F7r разд.4 стл.1 стр.67&lt;=Ф.F7r разд.4 сумма стл.7-8 стр.67+Ф.F7r разд.4 стл.11 стр.67+Ф.F7r разд.4 сумма стл.17-19 стр.67</t>
  </si>
  <si>
    <t>Ф.F7r разд.4 стл.1 стр.68&lt;=Ф.F7r разд.4 сумма стл.7-8 стр.68+Ф.F7r разд.4 стл.11 стр.68+Ф.F7r разд.4 сумма стл.17-19 стр.68</t>
  </si>
  <si>
    <t>Ф.F7r разд.4 стл.1 стр.69&lt;=Ф.F7r разд.4 сумма стл.7-8 стр.69+Ф.F7r разд.4 стл.11 стр.69+Ф.F7r разд.4 сумма стл.17-19 стр.69</t>
  </si>
  <si>
    <t>Ф.F7r разд.4 стл.1 стр.7&lt;=Ф.F7r разд.4 сумма стл.7-8 стр.7+Ф.F7r разд.4 стл.11 стр.7+Ф.F7r разд.4 сумма стл.17-19 стр.7</t>
  </si>
  <si>
    <t>Ф.F7r разд.4 стл.1 стр.70&lt;=Ф.F7r разд.4 сумма стл.7-8 стр.70+Ф.F7r разд.4 стл.11 стр.70+Ф.F7r разд.4 сумма стл.17-19 стр.70</t>
  </si>
  <si>
    <t>Ф.F7r разд.4 стл.1 стр.71&lt;=Ф.F7r разд.4 сумма стл.7-8 стр.71+Ф.F7r разд.4 стл.11 стр.71+Ф.F7r разд.4 сумма стл.17-19 стр.71</t>
  </si>
  <si>
    <t>Ф.F7r разд.4 стл.1 стр.72&lt;=Ф.F7r разд.4 сумма стл.7-8 стр.72+Ф.F7r разд.4 стл.11 стр.72+Ф.F7r разд.4 сумма стл.17-19 стр.72</t>
  </si>
  <si>
    <t>Ф.F7r разд.4 стл.1 стр.73&lt;=Ф.F7r разд.4 сумма стл.7-8 стр.73+Ф.F7r разд.4 стл.11 стр.73+Ф.F7r разд.4 сумма стл.17-19 стр.73</t>
  </si>
  <si>
    <t>Ф.F7r разд.4 стл.1 стр.74&lt;=Ф.F7r разд.4 сумма стл.7-8 стр.74+Ф.F7r разд.4 стл.11 стр.74+Ф.F7r разд.4 сумма стл.17-19 стр.74</t>
  </si>
  <si>
    <t>Ф.F7r разд.4 стл.1 стр.75&lt;=Ф.F7r разд.4 сумма стл.7-8 стр.75+Ф.F7r разд.4 стл.11 стр.75+Ф.F7r разд.4 сумма стл.17-19 стр.75</t>
  </si>
  <si>
    <t>Ф.F7r разд.4 стл.1 стр.76&lt;=Ф.F7r разд.4 сумма стл.7-8 стр.76+Ф.F7r разд.4 стл.11 стр.76+Ф.F7r разд.4 сумма стл.17-19 стр.76</t>
  </si>
  <si>
    <t>Ф.F7r разд.4 стл.1 стр.77&lt;=Ф.F7r разд.4 сумма стл.7-8 стр.77+Ф.F7r разд.4 стл.11 стр.77+Ф.F7r разд.4 сумма стл.17-19 стр.77</t>
  </si>
  <si>
    <t>Ф.F7r разд.4 стл.1 стр.78&lt;=Ф.F7r разд.4 сумма стл.7-8 стр.78+Ф.F7r разд.4 стл.11 стр.78+Ф.F7r разд.4 сумма стл.17-19 стр.78</t>
  </si>
  <si>
    <t>Ф.F7r разд.4 стл.1 стр.79&lt;=Ф.F7r разд.4 сумма стл.7-8 стр.79+Ф.F7r разд.4 стл.11 стр.79+Ф.F7r разд.4 сумма стл.17-19 стр.79</t>
  </si>
  <si>
    <t>Ф.F7r разд.4 стл.1 стр.8&lt;=Ф.F7r разд.4 сумма стл.7-8 стр.8+Ф.F7r разд.4 стл.11 стр.8+Ф.F7r разд.4 сумма стл.17-19 стр.8</t>
  </si>
  <si>
    <t>Ф.F7r разд.4 стл.1 стр.80&lt;=Ф.F7r разд.4 сумма стл.7-8 стр.80+Ф.F7r разд.4 стл.11 стр.80+Ф.F7r разд.4 сумма стл.17-19 стр.80</t>
  </si>
  <si>
    <t>Ф.F7r разд.4 стл.1 стр.81&lt;=Ф.F7r разд.4 сумма стл.7-8 стр.81+Ф.F7r разд.4 стл.11 стр.81+Ф.F7r разд.4 сумма стл.17-19 стр.81</t>
  </si>
  <si>
    <t>Ф.F7r разд.4 стл.1 стр.82&lt;=Ф.F7r разд.4 сумма стл.7-8 стр.82+Ф.F7r разд.4 стл.11 стр.82+Ф.F7r разд.4 сумма стл.17-19 стр.82</t>
  </si>
  <si>
    <t>Ф.F7r разд.4 стл.1 стр.83&lt;=Ф.F7r разд.4 сумма стл.7-8 стр.83+Ф.F7r разд.4 стл.11 стр.83+Ф.F7r разд.4 сумма стл.17-19 стр.83</t>
  </si>
  <si>
    <t>Ф.F7r разд.4 стл.1 стр.84&lt;=Ф.F7r разд.4 сумма стл.7-8 стр.84+Ф.F7r разд.4 стл.11 стр.84+Ф.F7r разд.4 сумма стл.17-19 стр.84</t>
  </si>
  <si>
    <t>Ф.F7r разд.4 стл.1 стр.85&lt;=Ф.F7r разд.4 сумма стл.7-8 стр.85+Ф.F7r разд.4 стл.11 стр.85+Ф.F7r разд.4 сумма стл.17-19 стр.85</t>
  </si>
  <si>
    <t>Ф.F7r разд.4 стл.1 стр.86&lt;=Ф.F7r разд.4 сумма стл.7-8 стр.86+Ф.F7r разд.4 стл.11 стр.86+Ф.F7r разд.4 сумма стл.17-19 стр.86</t>
  </si>
  <si>
    <t>Ф.F7r разд.4 стл.1 стр.87&lt;=Ф.F7r разд.4 сумма стл.7-8 стр.87+Ф.F7r разд.4 стл.11 стр.87+Ф.F7r разд.4 сумма стл.17-19 стр.87</t>
  </si>
  <si>
    <t>Ф.F7r разд.4 стл.1 стр.88&lt;=Ф.F7r разд.4 сумма стл.7-8 стр.88+Ф.F7r разд.4 стл.11 стр.88+Ф.F7r разд.4 сумма стл.17-19 стр.88</t>
  </si>
  <si>
    <t>Ф.F7r разд.4 стл.1 стр.89&lt;=Ф.F7r разд.4 сумма стл.7-8 стр.89+Ф.F7r разд.4 стл.11 стр.89+Ф.F7r разд.4 сумма стл.17-19 стр.89</t>
  </si>
  <si>
    <t>Ф.F7r разд.4 стл.1 стр.9&lt;=Ф.F7r разд.4 сумма стл.7-8 стр.9+Ф.F7r разд.4 стл.11 стр.9+Ф.F7r разд.4 сумма стл.17-19 стр.9</t>
  </si>
  <si>
    <t>Ф.F7r разд.4 стл.1 стр.90&lt;=Ф.F7r разд.4 сумма стл.7-8 стр.90+Ф.F7r разд.4 стл.11 стр.90+Ф.F7r разд.4 сумма стл.17-19 стр.90</t>
  </si>
  <si>
    <t>Ф.F7r разд.4 стл.1 стр.91&lt;=Ф.F7r разд.4 сумма стл.7-8 стр.91+Ф.F7r разд.4 стл.11 стр.91+Ф.F7r разд.4 сумма стл.17-19 стр.91</t>
  </si>
  <si>
    <t>Ф.F7r разд.4 стл.1 стр.92&lt;=Ф.F7r разд.4 сумма стл.7-8 стр.92+Ф.F7r разд.4 стл.11 стр.92+Ф.F7r разд.4 сумма стл.17-19 стр.92</t>
  </si>
  <si>
    <t>Ф.F7r разд.4 стл.1 стр.93&lt;=Ф.F7r разд.4 сумма стл.7-8 стр.93+Ф.F7r разд.4 стл.11 стр.93+Ф.F7r разд.4 сумма стл.17-19 стр.93</t>
  </si>
  <si>
    <t>Ф.F7r разд.4 стл.1 стр.94&lt;=Ф.F7r разд.4 сумма стл.7-8 стр.94+Ф.F7r разд.4 стл.11 стр.94+Ф.F7r разд.4 сумма стл.17-19 стр.94</t>
  </si>
  <si>
    <t>Ф.F7r разд.4 стл.1 стр.95&lt;=Ф.F7r разд.4 сумма стл.7-8 стр.95+Ф.F7r разд.4 стл.11 стр.95+Ф.F7r разд.4 сумма стл.17-19 стр.95</t>
  </si>
  <si>
    <t>Ф.F7r разд.4 стл.1 стр.96&lt;=Ф.F7r разд.4 сумма стл.7-8 стр.96+Ф.F7r разд.4 стл.11 стр.96+Ф.F7r разд.4 сумма стл.17-19 стр.96</t>
  </si>
  <si>
    <t>Ф.F7r разд.4 стл.1 стр.97&lt;=Ф.F7r разд.4 сумма стл.7-8 стр.97+Ф.F7r разд.4 стл.11 стр.97+Ф.F7r разд.4 сумма стл.17-19 стр.97</t>
  </si>
  <si>
    <t>Ф.F7r разд.4 стл.1 стр.98&lt;=Ф.F7r разд.4 сумма стл.7-8 стр.98+Ф.F7r разд.4 стл.11 стр.98+Ф.F7r разд.4 сумма стл.17-19 стр.98</t>
  </si>
  <si>
    <t>Ф.F7r разд.4 стл.1 стр.99&lt;=Ф.F7r разд.4 сумма стл.7-8 стр.99+Ф.F7r разд.4 стл.11 стр.99+Ф.F7r разд.4 сумма стл.17-19 стр.99</t>
  </si>
  <si>
    <t>Ф.F7r разд.3 стл.1 стр.1&lt;=Ф.F7r разд.3 сумма стл.7-8 стр.1+Ф.F7r разд.3 стл.11 стр.1+Ф.F7r разд.3 сумма стл.17-19 стр.1</t>
  </si>
  <si>
    <t>Ф.F7r разд.3 стл.1 стр.10&lt;=Ф.F7r разд.3 сумма стл.7-8 стр.10+Ф.F7r разд.3 стл.11 стр.10+Ф.F7r разд.3 сумма стл.17-19 стр.10</t>
  </si>
  <si>
    <t>Ф.F7r разд.3 стл.1 стр.100&lt;=Ф.F7r разд.3 сумма стл.7-8 стр.100+Ф.F7r разд.3 стл.11 стр.100+Ф.F7r разд.3 сумма стл.17-19 стр.100</t>
  </si>
  <si>
    <t>Ф.F7r разд.3 стл.1 стр.101&lt;=Ф.F7r разд.3 сумма стл.7-8 стр.101+Ф.F7r разд.3 стл.11 стр.101+Ф.F7r разд.3 сумма стл.17-19 стр.101</t>
  </si>
  <si>
    <t>Ф.F7r разд.3 стл.1 стр.102&lt;=Ф.F7r разд.3 сумма стл.7-8 стр.102+Ф.F7r разд.3 стл.11 стр.102+Ф.F7r разд.3 сумма стл.17-19 стр.102</t>
  </si>
  <si>
    <t>Ф.F7r разд.3 стл.1 стр.103&lt;=Ф.F7r разд.3 сумма стл.7-8 стр.103+Ф.F7r разд.3 стл.11 стр.103+Ф.F7r разд.3 сумма стл.17-19 стр.103</t>
  </si>
  <si>
    <t>Ф.F7r разд.3 стл.1 стр.104&lt;=Ф.F7r разд.3 сумма стл.7-8 стр.104+Ф.F7r разд.3 стл.11 стр.104+Ф.F7r разд.3 сумма стл.17-19 стр.104</t>
  </si>
  <si>
    <t>Ф.F7r разд.3 стл.1 стр.105&lt;=Ф.F7r разд.3 сумма стл.7-8 стр.105+Ф.F7r разд.3 стл.11 стр.105+Ф.F7r разд.3 сумма стл.17-19 стр.105</t>
  </si>
  <si>
    <t>Ф.F7r разд.3 стл.1 стр.106&lt;=Ф.F7r разд.3 сумма стл.7-8 стр.106+Ф.F7r разд.3 стл.11 стр.106+Ф.F7r разд.3 сумма стл.17-19 стр.106</t>
  </si>
  <si>
    <t>Ф.F7r разд.3 стл.1 стр.107&lt;=Ф.F7r разд.3 сумма стл.7-8 стр.107+Ф.F7r разд.3 стл.11 стр.107+Ф.F7r разд.3 сумма стл.17-19 стр.107</t>
  </si>
  <si>
    <t>Ф.F7r разд.3 стл.1 стр.108&lt;=Ф.F7r разд.3 сумма стл.7-8 стр.108+Ф.F7r разд.3 стл.11 стр.108+Ф.F7r разд.3 сумма стл.17-19 стр.108</t>
  </si>
  <si>
    <t>Ф.F7r разд.3 стл.1 стр.109&lt;=Ф.F7r разд.3 сумма стл.7-8 стр.109+Ф.F7r разд.3 стл.11 стр.109+Ф.F7r разд.3 сумма стл.17-19 стр.109</t>
  </si>
  <si>
    <t>Ф.F7r разд.3 стл.1 стр.11&lt;=Ф.F7r разд.3 сумма стл.7-8 стр.11+Ф.F7r разд.3 стл.11 стр.11+Ф.F7r разд.3 сумма стл.17-19 стр.11</t>
  </si>
  <si>
    <t>Ф.F7r разд.3 стл.1 стр.110&lt;=Ф.F7r разд.3 сумма стл.7-8 стр.110+Ф.F7r разд.3 стл.11 стр.110+Ф.F7r разд.3 сумма стл.17-19 стр.110</t>
  </si>
  <si>
    <t>Ф.F7r разд.3 стл.1 стр.111&lt;=Ф.F7r разд.3 сумма стл.7-8 стр.111+Ф.F7r разд.3 стл.11 стр.111+Ф.F7r разд.3 сумма стл.17-19 стр.111</t>
  </si>
  <si>
    <t>Ф.F7r разд.3 стл.1 стр.112&lt;=Ф.F7r разд.3 сумма стл.7-8 стр.112+Ф.F7r разд.3 стл.11 стр.112+Ф.F7r разд.3 сумма стл.17-19 стр.112</t>
  </si>
  <si>
    <t>Ф.F7r разд.3 стл.1 стр.113&lt;=Ф.F7r разд.3 сумма стл.7-8 стр.113+Ф.F7r разд.3 стл.11 стр.113+Ф.F7r разд.3 сумма стл.17-19 стр.113</t>
  </si>
  <si>
    <t>Ф.F7r разд.3 стл.1 стр.114&lt;=Ф.F7r разд.3 сумма стл.7-8 стр.114+Ф.F7r разд.3 стл.11 стр.114+Ф.F7r разд.3 сумма стл.17-19 стр.114</t>
  </si>
  <si>
    <t>Ф.F7r разд.3 стл.1 стр.115&lt;=Ф.F7r разд.3 сумма стл.7-8 стр.115+Ф.F7r разд.3 стл.11 стр.115+Ф.F7r разд.3 сумма стл.17-19 стр.115</t>
  </si>
  <si>
    <t>Ф.F7r разд.3 стл.1 стр.116&lt;=Ф.F7r разд.3 сумма стл.7-8 стр.116+Ф.F7r разд.3 стл.11 стр.116+Ф.F7r разд.3 сумма стл.17-19 стр.116</t>
  </si>
  <si>
    <t>Ф.F7r разд.3 стл.1 стр.117&lt;=Ф.F7r разд.3 сумма стл.7-8 стр.117+Ф.F7r разд.3 стл.11 стр.117+Ф.F7r разд.3 сумма стл.17-19 стр.117</t>
  </si>
  <si>
    <t>Ф.F7r разд.3 стл.1 стр.118&lt;=Ф.F7r разд.3 сумма стл.7-8 стр.118+Ф.F7r разд.3 стл.11 стр.118+Ф.F7r разд.3 сумма стл.17-19 стр.118</t>
  </si>
  <si>
    <t>Ф.F7r разд.3 стл.1 стр.119&lt;=Ф.F7r разд.3 сумма стл.7-8 стр.119+Ф.F7r разд.3 стл.11 стр.119+Ф.F7r разд.3 сумма стл.17-19 стр.119</t>
  </si>
  <si>
    <t>Ф.F7r разд.3 стл.1 стр.12&lt;=Ф.F7r разд.3 сумма стл.7-8 стр.12+Ф.F7r разд.3 стл.11 стр.12+Ф.F7r разд.3 сумма стл.17-19 стр.12</t>
  </si>
  <si>
    <t>Ф.F7r разд.3 стл.1 стр.120&lt;=Ф.F7r разд.3 сумма стл.7-8 стр.120+Ф.F7r разд.3 стл.11 стр.120+Ф.F7r разд.3 сумма стл.17-19 стр.120</t>
  </si>
  <si>
    <t>Ф.F7r разд.3 стл.1 стр.121&lt;=Ф.F7r разд.3 сумма стл.7-8 стр.121+Ф.F7r разд.3 стл.11 стр.121+Ф.F7r разд.3 сумма стл.17-19 стр.121</t>
  </si>
  <si>
    <t>Ф.F7r разд.3 стл.1 стр.122&lt;=Ф.F7r разд.3 сумма стл.7-8 стр.122+Ф.F7r разд.3 стл.11 стр.122+Ф.F7r разд.3 сумма стл.17-19 стр.122</t>
  </si>
  <si>
    <t>Ф.F7r разд.3 стл.1 стр.123&lt;=Ф.F7r разд.3 сумма стл.7-8 стр.123+Ф.F7r разд.3 стл.11 стр.123+Ф.F7r разд.3 сумма стл.17-19 стр.123</t>
  </si>
  <si>
    <t>Ф.F7r разд.3 стл.1 стр.124&lt;=Ф.F7r разд.3 сумма стл.7-8 стр.124+Ф.F7r разд.3 стл.11 стр.124+Ф.F7r разд.3 сумма стл.17-19 стр.124</t>
  </si>
  <si>
    <t>Ф.F7r разд.3 стл.1 стр.125&lt;=Ф.F7r разд.3 сумма стл.7-8 стр.125+Ф.F7r разд.3 стл.11 стр.125+Ф.F7r разд.3 сумма стл.17-19 стр.125</t>
  </si>
  <si>
    <t>Ф.F7r разд.3 стл.1 стр.126&lt;=Ф.F7r разд.3 сумма стл.7-8 стр.126+Ф.F7r разд.3 стл.11 стр.126+Ф.F7r разд.3 сумма стл.17-19 стр.126</t>
  </si>
  <si>
    <t>Ф.F7r разд.3 стл.1 стр.127&lt;=Ф.F7r разд.3 сумма стл.7-8 стр.127+Ф.F7r разд.3 стл.11 стр.127+Ф.F7r разд.3 сумма стл.17-19 стр.127</t>
  </si>
  <si>
    <t>Ф.F7r разд.3 стл.1 стр.128&lt;=Ф.F7r разд.3 сумма стл.7-8 стр.128+Ф.F7r разд.3 стл.11 стр.128+Ф.F7r разд.3 сумма стл.17-19 стр.128</t>
  </si>
  <si>
    <t>Ф.F7r разд.3 стл.1 стр.129&lt;=Ф.F7r разд.3 сумма стл.7-8 стр.129+Ф.F7r разд.3 стл.11 стр.129+Ф.F7r разд.3 сумма стл.17-19 стр.129</t>
  </si>
  <si>
    <t>Ф.F7r разд.3 стл.1 стр.13&lt;=Ф.F7r разд.3 сумма стл.7-8 стр.13+Ф.F7r разд.3 стл.11 стр.13+Ф.F7r разд.3 сумма стл.17-19 стр.13</t>
  </si>
  <si>
    <t>Ф.F7r разд.3 стл.1 стр.130&lt;=Ф.F7r разд.3 сумма стл.7-8 стр.130+Ф.F7r разд.3 стл.11 стр.130+Ф.F7r разд.3 сумма стл.17-19 стр.130</t>
  </si>
  <si>
    <t>Ф.F7r разд.3 стл.1 стр.131&lt;=Ф.F7r разд.3 сумма стл.7-8 стр.131+Ф.F7r разд.3 стл.11 стр.131+Ф.F7r разд.3 сумма стл.17-19 стр.131</t>
  </si>
  <si>
    <t>Ф.F7r разд.3 стл.1 стр.132&lt;=Ф.F7r разд.3 сумма стл.7-8 стр.132+Ф.F7r разд.3 стл.11 стр.132+Ф.F7r разд.3 сумма стл.17-19 стр.132</t>
  </si>
  <si>
    <t>Ф.F7r разд.3 стл.1 стр.133&lt;=Ф.F7r разд.3 сумма стл.7-8 стр.133+Ф.F7r разд.3 стл.11 стр.133+Ф.F7r разд.3 сумма стл.17-19 стр.133</t>
  </si>
  <si>
    <t>Ф.F7r разд.3 стл.1 стр.134&lt;=Ф.F7r разд.3 сумма стл.7-8 стр.134+Ф.F7r разд.3 стл.11 стр.134+Ф.F7r разд.3 сумма стл.17-19 стр.134</t>
  </si>
  <si>
    <t>Ф.F7r разд.3 стл.1 стр.135&lt;=Ф.F7r разд.3 сумма стл.7-8 стр.135+Ф.F7r разд.3 стл.11 стр.135+Ф.F7r разд.3 сумма стл.17-19 стр.135</t>
  </si>
  <si>
    <t>Ф.F7r разд.3 стл.1 стр.136&lt;=Ф.F7r разд.3 сумма стл.7-8 стр.136+Ф.F7r разд.3 стл.11 стр.136+Ф.F7r разд.3 сумма стл.17-19 стр.136</t>
  </si>
  <si>
    <t>Ф.F7r разд.3 стл.1 стр.137&lt;=Ф.F7r разд.3 сумма стл.7-8 стр.137+Ф.F7r разд.3 стл.11 стр.137+Ф.F7r разд.3 сумма стл.17-19 стр.137</t>
  </si>
  <si>
    <t>Ф.F7r разд.3 стл.1 стр.138&lt;=Ф.F7r разд.3 сумма стл.7-8 стр.138+Ф.F7r разд.3 стл.11 стр.138+Ф.F7r разд.3 сумма стл.17-19 стр.138</t>
  </si>
  <si>
    <t>Ф.F7r разд.3 стл.1 стр.139&lt;=Ф.F7r разд.3 сумма стл.7-8 стр.139+Ф.F7r разд.3 стл.11 стр.139+Ф.F7r разд.3 сумма стл.17-19 стр.139</t>
  </si>
  <si>
    <t>Ф.F7r разд.3 стл.1 стр.14&lt;=Ф.F7r разд.3 сумма стл.7-8 стр.14+Ф.F7r разд.3 стл.11 стр.14+Ф.F7r разд.3 сумма стл.17-19 стр.14</t>
  </si>
  <si>
    <t>Ф.F7r разд.3 стл.1 стр.140&lt;=Ф.F7r разд.3 сумма стл.7-8 стр.140+Ф.F7r разд.3 стл.11 стр.140+Ф.F7r разд.3 сумма стл.17-19 стр.140</t>
  </si>
  <si>
    <t>Ф.F7r разд.3 стл.1 стр.141&lt;=Ф.F7r разд.3 сумма стл.7-8 стр.141+Ф.F7r разд.3 стл.11 стр.141+Ф.F7r разд.3 сумма стл.17-19 стр.141</t>
  </si>
  <si>
    <t>Ф.F7r разд.3 стл.1 стр.142&lt;=Ф.F7r разд.3 сумма стл.7-8 стр.142+Ф.F7r разд.3 стл.11 стр.142+Ф.F7r разд.3 сумма стл.17-19 стр.142</t>
  </si>
  <si>
    <t>Ф.F7r разд.3 стл.1 стр.143&lt;=Ф.F7r разд.3 сумма стл.7-8 стр.143+Ф.F7r разд.3 стл.11 стр.143+Ф.F7r разд.3 сумма стл.17-19 стр.143</t>
  </si>
  <si>
    <t>Ф.F7r разд.3 стл.1 стр.144&lt;=Ф.F7r разд.3 сумма стл.7-8 стр.144+Ф.F7r разд.3 стл.11 стр.144+Ф.F7r разд.3 сумма стл.17-19 стр.144</t>
  </si>
  <si>
    <t>Ф.F7r разд.3 стл.1 стр.145&lt;=Ф.F7r разд.3 сумма стл.7-8 стр.145+Ф.F7r разд.3 стл.11 стр.145+Ф.F7r разд.3 сумма стл.17-19 стр.145</t>
  </si>
  <si>
    <t>Ф.F7r разд.3 стл.1 стр.146&lt;=Ф.F7r разд.3 сумма стл.7-8 стр.146+Ф.F7r разд.3 стл.11 стр.146+Ф.F7r разд.3 сумма стл.17-19 стр.146</t>
  </si>
  <si>
    <t>Ф.F7r разд.3 стл.1 стр.147&lt;=Ф.F7r разд.3 сумма стл.7-8 стр.147+Ф.F7r разд.3 стл.11 стр.147+Ф.F7r разд.3 сумма стл.17-19 стр.147</t>
  </si>
  <si>
    <t>Ф.F7r разд.3 стл.1 стр.148&lt;=Ф.F7r разд.3 сумма стл.7-8 стр.148+Ф.F7r разд.3 стл.11 стр.148+Ф.F7r разд.3 сумма стл.17-19 стр.148</t>
  </si>
  <si>
    <t>Ф.F7r разд.3 стл.1 стр.149&lt;=Ф.F7r разд.3 сумма стл.7-8 стр.149+Ф.F7r разд.3 стл.11 стр.149+Ф.F7r разд.3 сумма стл.17-19 стр.149</t>
  </si>
  <si>
    <t>Ф.F7r разд.3 стл.1 стр.15&lt;=Ф.F7r разд.3 сумма стл.7-8 стр.15+Ф.F7r разд.3 стл.11 стр.15+Ф.F7r разд.3 сумма стл.17-19 стр.15</t>
  </si>
  <si>
    <t>Ф.F7r разд.3 стл.1 стр.150&lt;=Ф.F7r разд.3 сумма стл.7-8 стр.150+Ф.F7r разд.3 стл.11 стр.150+Ф.F7r разд.3 сумма стл.17-19 стр.150</t>
  </si>
  <si>
    <t>Ф.F7r разд.3 стл.1 стр.151&lt;=Ф.F7r разд.3 сумма стл.7-8 стр.151+Ф.F7r разд.3 стл.11 стр.151+Ф.F7r разд.3 сумма стл.17-19 стр.151</t>
  </si>
  <si>
    <t>Ф.F7r разд.3 стл.1 стр.152&lt;=Ф.F7r разд.3 сумма стл.7-8 стр.152+Ф.F7r разд.3 стл.11 стр.152+Ф.F7r разд.3 сумма стл.17-19 стр.152</t>
  </si>
  <si>
    <t>Ф.F7r разд.3 стл.1 стр.153&lt;=Ф.F7r разд.3 сумма стл.7-8 стр.153+Ф.F7r разд.3 стл.11 стр.153+Ф.F7r разд.3 сумма стл.17-19 стр.153</t>
  </si>
  <si>
    <t>Ф.F7r разд.3 стл.1 стр.154&lt;=Ф.F7r разд.3 сумма стл.7-8 стр.154+Ф.F7r разд.3 стл.11 стр.154+Ф.F7r разд.3 сумма стл.17-19 стр.154</t>
  </si>
  <si>
    <t>Ф.F7r разд.3 стл.1 стр.155&lt;=Ф.F7r разд.3 сумма стл.7-8 стр.155+Ф.F7r разд.3 стл.11 стр.155+Ф.F7r разд.3 сумма стл.17-19 стр.155</t>
  </si>
  <si>
    <t>Ф.F7r разд.3 стл.1 стр.156&lt;=Ф.F7r разд.3 сумма стл.7-8 стр.156+Ф.F7r разд.3 стл.11 стр.156+Ф.F7r разд.3 сумма стл.17-19 стр.156</t>
  </si>
  <si>
    <t>Ф.F7r разд.3 стл.1 стр.157&lt;=Ф.F7r разд.3 сумма стл.7-8 стр.157+Ф.F7r разд.3 стл.11 стр.157+Ф.F7r разд.3 сумма стл.17-19 стр.157</t>
  </si>
  <si>
    <t>Ф.F7r разд.3 стл.1 стр.158&lt;=Ф.F7r разд.3 сумма стл.7-8 стр.158+Ф.F7r разд.3 стл.11 стр.158+Ф.F7r разд.3 сумма стл.17-19 стр.158</t>
  </si>
  <si>
    <t>Ф.F7r разд.3 стл.1 стр.159&lt;=Ф.F7r разд.3 сумма стл.7-8 стр.159+Ф.F7r разд.3 стл.11 стр.159+Ф.F7r разд.3 сумма стл.17-19 стр.159</t>
  </si>
  <si>
    <t>Ф.F7r разд.3 стл.1 стр.16&lt;=Ф.F7r разд.3 сумма стл.7-8 стр.16+Ф.F7r разд.3 стл.11 стр.16+Ф.F7r разд.3 сумма стл.17-19 стр.16</t>
  </si>
  <si>
    <t>Ф.F7r разд.3 стл.1 стр.160&lt;=Ф.F7r разд.3 сумма стл.7-8 стр.160+Ф.F7r разд.3 стл.11 стр.160+Ф.F7r разд.3 сумма стл.17-19 стр.160</t>
  </si>
  <si>
    <t>Ф.F7r разд.3 стл.1 стр.161&lt;=Ф.F7r разд.3 сумма стл.7-8 стр.161+Ф.F7r разд.3 стл.11 стр.161+Ф.F7r разд.3 сумма стл.17-19 стр.161</t>
  </si>
  <si>
    <t>Ф.F7r разд.3 стл.1 стр.162&lt;=Ф.F7r разд.3 сумма стл.7-8 стр.162+Ф.F7r разд.3 стл.11 стр.162+Ф.F7r разд.3 сумма стл.17-19 стр.162</t>
  </si>
  <si>
    <t>Ф.F7r разд.3 стл.1 стр.163&lt;=Ф.F7r разд.3 сумма стл.7-8 стр.163+Ф.F7r разд.3 стл.11 стр.163+Ф.F7r разд.3 сумма стл.17-19 стр.163</t>
  </si>
  <si>
    <t>Ф.F7r разд.3 стл.1 стр.164&lt;=Ф.F7r разд.3 сумма стл.7-8 стр.164+Ф.F7r разд.3 стл.11 стр.164+Ф.F7r разд.3 сумма стл.17-19 стр.164</t>
  </si>
  <si>
    <t>Ф.F7r разд.3 стл.1 стр.165&lt;=Ф.F7r разд.3 сумма стл.7-8 стр.165+Ф.F7r разд.3 стл.11 стр.165+Ф.F7r разд.3 сумма стл.17-19 стр.165</t>
  </si>
  <si>
    <t>Ф.F7r разд.3 стл.1 стр.166&lt;=Ф.F7r разд.3 сумма стл.7-8 стр.166+Ф.F7r разд.3 стл.11 стр.166+Ф.F7r разд.3 сумма стл.17-19 стр.166</t>
  </si>
  <si>
    <t>Ф.F7r разд.3 стл.1 стр.167&lt;=Ф.F7r разд.3 сумма стл.7-8 стр.167+Ф.F7r разд.3 стл.11 стр.167+Ф.F7r разд.3 сумма стл.17-19 стр.167</t>
  </si>
  <si>
    <t>Ф.F7r разд.3 стл.1 стр.168&lt;=Ф.F7r разд.3 сумма стл.7-8 стр.168+Ф.F7r разд.3 стл.11 стр.168+Ф.F7r разд.3 сумма стл.17-19 стр.168</t>
  </si>
  <si>
    <t>Ф.F7r разд.3 стл.1 стр.169&lt;=Ф.F7r разд.3 сумма стл.7-8 стр.169+Ф.F7r разд.3 стл.11 стр.169+Ф.F7r разд.3 сумма стл.17-19 стр.169</t>
  </si>
  <si>
    <t>Ф.F7r разд.3 стл.1 стр.17&lt;=Ф.F7r разд.3 сумма стл.7-8 стр.17+Ф.F7r разд.3 стл.11 стр.17+Ф.F7r разд.3 сумма стл.17-19 стр.17</t>
  </si>
  <si>
    <t>Ф.F7r разд.3 стл.1 стр.170&lt;=Ф.F7r разд.3 сумма стл.7-8 стр.170+Ф.F7r разд.3 стл.11 стр.170+Ф.F7r разд.3 сумма стл.17-19 стр.170</t>
  </si>
  <si>
    <t>Ф.F7r разд.3 стл.1 стр.171&lt;=Ф.F7r разд.3 сумма стл.7-8 стр.171+Ф.F7r разд.3 стл.11 стр.171+Ф.F7r разд.3 сумма стл.17-19 стр.171</t>
  </si>
  <si>
    <t>Ф.F7r разд.3 стл.1 стр.172&lt;=Ф.F7r разд.3 сумма стл.7-8 стр.172+Ф.F7r разд.3 стл.11 стр.172+Ф.F7r разд.3 сумма стл.17-19 стр.172</t>
  </si>
  <si>
    <t>Ф.F7r разд.3 стл.1 стр.173&lt;=Ф.F7r разд.3 сумма стл.7-8 стр.173+Ф.F7r разд.3 стл.11 стр.173+Ф.F7r разд.3 сумма стл.17-19 стр.173</t>
  </si>
  <si>
    <t>Ф.F7r разд.3 стл.1 стр.174&lt;=Ф.F7r разд.3 сумма стл.7-8 стр.174+Ф.F7r разд.3 стл.11 стр.174+Ф.F7r разд.3 сумма стл.17-19 стр.174</t>
  </si>
  <si>
    <t>Ф.F7r разд.3 стл.1 стр.175&lt;=Ф.F7r разд.3 сумма стл.7-8 стр.175+Ф.F7r разд.3 стл.11 стр.175+Ф.F7r разд.3 сумма стл.17-19 стр.175</t>
  </si>
  <si>
    <t>Ф.F7r разд.3 стл.1 стр.176&lt;=Ф.F7r разд.3 сумма стл.7-8 стр.176+Ф.F7r разд.3 стл.11 стр.176+Ф.F7r разд.3 сумма стл.17-19 стр.176</t>
  </si>
  <si>
    <t>Ф.F7r разд.3 стл.1 стр.177&lt;=Ф.F7r разд.3 сумма стл.7-8 стр.177+Ф.F7r разд.3 стл.11 стр.177+Ф.F7r разд.3 сумма стл.17-19 стр.177</t>
  </si>
  <si>
    <t>Ф.F7r разд.3 стл.1 стр.178&lt;=Ф.F7r разд.3 сумма стл.7-8 стр.178+Ф.F7r разд.3 стл.11 стр.178+Ф.F7r разд.3 сумма стл.17-19 стр.178</t>
  </si>
  <si>
    <t>Ф.F7r разд.3 стл.1 стр.179&lt;=Ф.F7r разд.3 сумма стл.7-8 стр.179+Ф.F7r разд.3 стл.11 стр.179+Ф.F7r разд.3 сумма стл.17-19 стр.179</t>
  </si>
  <si>
    <t>Ф.F7r разд.3 стл.1 стр.18&lt;=Ф.F7r разд.3 сумма стл.7-8 стр.18+Ф.F7r разд.3 стл.11 стр.18+Ф.F7r разд.3 сумма стл.17-19 стр.18</t>
  </si>
  <si>
    <t>Ф.F7r разд.3 стл.1 стр.180&lt;=Ф.F7r разд.3 сумма стл.7-8 стр.180+Ф.F7r разд.3 стл.11 стр.180+Ф.F7r разд.3 сумма стл.17-19 стр.180</t>
  </si>
  <si>
    <t>Ф.F7r разд.3 стл.1 стр.181&lt;=Ф.F7r разд.3 сумма стл.7-8 стр.181+Ф.F7r разд.3 стл.11 стр.181+Ф.F7r разд.3 сумма стл.17-19 стр.181</t>
  </si>
  <si>
    <t>Ф.F7r разд.3 стл.1 стр.182&lt;=Ф.F7r разд.3 сумма стл.7-8 стр.182+Ф.F7r разд.3 стл.11 стр.182+Ф.F7r разд.3 сумма стл.17-19 стр.182</t>
  </si>
  <si>
    <t>Ф.F7r разд.3 стл.1 стр.183&lt;=Ф.F7r разд.3 сумма стл.7-8 стр.183+Ф.F7r разд.3 стл.11 стр.183+Ф.F7r разд.3 сумма стл.17-19 стр.183</t>
  </si>
  <si>
    <t>Ф.F7r разд.3 стл.1 стр.184&lt;=Ф.F7r разд.3 сумма стл.7-8 стр.184+Ф.F7r разд.3 стл.11 стр.184+Ф.F7r разд.3 сумма стл.17-19 стр.184</t>
  </si>
  <si>
    <t>Ф.F7r разд.3 стл.1 стр.185&lt;=Ф.F7r разд.3 сумма стл.7-8 стр.185+Ф.F7r разд.3 стл.11 стр.185+Ф.F7r разд.3 сумма стл.17-19 стр.185</t>
  </si>
  <si>
    <t>Ф.F7r разд.3 стл.1 стр.186&lt;=Ф.F7r разд.3 сумма стл.7-8 стр.186+Ф.F7r разд.3 стл.11 стр.186+Ф.F7r разд.3 сумма стл.17-19 стр.186</t>
  </si>
  <si>
    <t>Ф.F7r разд.3 стл.1 стр.187&lt;=Ф.F7r разд.3 сумма стл.7-8 стр.187+Ф.F7r разд.3 стл.11 стр.187+Ф.F7r разд.3 сумма стл.17-19 стр.187</t>
  </si>
  <si>
    <t>Ф.F7r разд.3 стл.1 стр.188&lt;=Ф.F7r разд.3 сумма стл.7-8 стр.188+Ф.F7r разд.3 стл.11 стр.188+Ф.F7r разд.3 сумма стл.17-19 стр.188</t>
  </si>
  <si>
    <t>Ф.F7r разд.3 стл.1 стр.189&lt;=Ф.F7r разд.3 сумма стл.7-8 стр.189+Ф.F7r разд.3 стл.11 стр.189+Ф.F7r разд.3 сумма стл.17-19 стр.189</t>
  </si>
  <si>
    <t>Ф.F7r разд.3 стл.1 стр.19&lt;=Ф.F7r разд.3 сумма стл.7-8 стр.19+Ф.F7r разд.3 стл.11 стр.19+Ф.F7r разд.3 сумма стл.17-19 стр.19</t>
  </si>
  <si>
    <t>Ф.F7r разд.3 стл.1 стр.190&lt;=Ф.F7r разд.3 сумма стл.7-8 стр.190+Ф.F7r разд.3 стл.11 стр.190+Ф.F7r разд.3 сумма стл.17-19 стр.190</t>
  </si>
  <si>
    <t>Ф.F7r разд.3 стл.1 стр.191&lt;=Ф.F7r разд.3 сумма стл.7-8 стр.191+Ф.F7r разд.3 стл.11 стр.191+Ф.F7r разд.3 сумма стл.17-19 стр.191</t>
  </si>
  <si>
    <t>Ф.F7r разд.3 стл.1 стр.192&lt;=Ф.F7r разд.3 сумма стл.7-8 стр.192+Ф.F7r разд.3 стл.11 стр.192+Ф.F7r разд.3 сумма стл.17-19 стр.192</t>
  </si>
  <si>
    <t>Ф.F7r разд.3 стл.1 стр.193&lt;=Ф.F7r разд.3 сумма стл.7-8 стр.193+Ф.F7r разд.3 стл.11 стр.193+Ф.F7r разд.3 сумма стл.17-19 стр.193</t>
  </si>
  <si>
    <t>Ф.F7r разд.3 стл.1 стр.194&lt;=Ф.F7r разд.3 сумма стл.7-8 стр.194+Ф.F7r разд.3 стл.11 стр.194+Ф.F7r разд.3 сумма стл.17-19 стр.194</t>
  </si>
  <si>
    <t>Ф.F7r разд.3 стл.1 стр.195&lt;=Ф.F7r разд.3 сумма стл.7-8 стр.195+Ф.F7r разд.3 стл.11 стр.195+Ф.F7r разд.3 сумма стл.17-19 стр.195</t>
  </si>
  <si>
    <t>Ф.F7r разд.3 стл.1 стр.196&lt;=Ф.F7r разд.3 сумма стл.7-8 стр.196+Ф.F7r разд.3 стл.11 стр.196+Ф.F7r разд.3 сумма стл.17-19 стр.196</t>
  </si>
  <si>
    <t>Ф.F7r разд.3 стл.1 стр.197&lt;=Ф.F7r разд.3 сумма стл.7-8 стр.197+Ф.F7r разд.3 стл.11 стр.197+Ф.F7r разд.3 сумма стл.17-19 стр.197</t>
  </si>
  <si>
    <t>Ф.F7r разд.3 стл.1 стр.198&lt;=Ф.F7r разд.3 сумма стл.7-8 стр.198+Ф.F7r разд.3 стл.11 стр.198+Ф.F7r разд.3 сумма стл.17-19 стр.198</t>
  </si>
  <si>
    <t>Ф.F7r разд.3 стл.1 стр.199&lt;=Ф.F7r разд.3 сумма стл.7-8 стр.199+Ф.F7r разд.3 стл.11 стр.199+Ф.F7r разд.3 сумма стл.17-19 стр.199</t>
  </si>
  <si>
    <t>Ф.F7r разд.3 стл.1 стр.2&lt;=Ф.F7r разд.3 сумма стл.7-8 стр.2+Ф.F7r разд.3 стл.11 стр.2+Ф.F7r разд.3 сумма стл.17-19 стр.2</t>
  </si>
  <si>
    <t>Ф.F7r разд.3 стл.1 стр.20&lt;=Ф.F7r разд.3 сумма стл.7-8 стр.20+Ф.F7r разд.3 стл.11 стр.20+Ф.F7r разд.3 сумма стл.17-19 стр.20</t>
  </si>
  <si>
    <t>Ф.F7r разд.3 стл.1 стр.200&lt;=Ф.F7r разд.3 сумма стл.7-8 стр.200+Ф.F7r разд.3 стл.11 стр.200+Ф.F7r разд.3 сумма стл.17-19 стр.200</t>
  </si>
  <si>
    <t>Ф.F7r разд.3 стл.1 стр.201&lt;=Ф.F7r разд.3 сумма стл.7-8 стр.201+Ф.F7r разд.3 стл.11 стр.201+Ф.F7r разд.3 сумма стл.17-19 стр.201</t>
  </si>
  <si>
    <t>Ф.F7r разд.3 стл.1 стр.202&lt;=Ф.F7r разд.3 сумма стл.7-8 стр.202+Ф.F7r разд.3 стл.11 стр.202+Ф.F7r разд.3 сумма стл.17-19 стр.202</t>
  </si>
  <si>
    <t>Ф.F7r разд.3 стл.1 стр.203&lt;=Ф.F7r разд.3 сумма стл.7-8 стр.203+Ф.F7r разд.3 стл.11 стр.203+Ф.F7r разд.3 сумма стл.17-19 стр.203</t>
  </si>
  <si>
    <t>Ф.F7r разд.3 стл.1 стр.204&lt;=Ф.F7r разд.3 сумма стл.7-8 стр.204+Ф.F7r разд.3 стл.11 стр.204+Ф.F7r разд.3 сумма стл.17-19 стр.204</t>
  </si>
  <si>
    <t>Ф.F7r разд.3 стл.1 стр.205&lt;=Ф.F7r разд.3 сумма стл.7-8 стр.205+Ф.F7r разд.3 стл.11 стр.205+Ф.F7r разд.3 сумма стл.17-19 стр.205</t>
  </si>
  <si>
    <t>Ф.F7r разд.3 стл.1 стр.206&lt;=Ф.F7r разд.3 сумма стл.7-8 стр.206+Ф.F7r разд.3 стл.11 стр.206+Ф.F7r разд.3 сумма стл.17-19 стр.206</t>
  </si>
  <si>
    <t>Ф.F7r разд.3 стл.1 стр.207&lt;=Ф.F7r разд.3 сумма стл.7-8 стр.207+Ф.F7r разд.3 стл.11 стр.207+Ф.F7r разд.3 сумма стл.17-19 стр.207</t>
  </si>
  <si>
    <t>Ф.F7r разд.3 стл.1 стр.208&lt;=Ф.F7r разд.3 сумма стл.7-8 стр.208+Ф.F7r разд.3 стл.11 стр.208+Ф.F7r разд.3 сумма стл.17-19 стр.208</t>
  </si>
  <si>
    <t>Ф.F7r разд.3 стл.1 стр.209&lt;=Ф.F7r разд.3 сумма стл.7-8 стр.209+Ф.F7r разд.3 стл.11 стр.209+Ф.F7r разд.3 сумма стл.17-19 стр.209</t>
  </si>
  <si>
    <t>Ф.F7r разд.3 стл.1 стр.21&lt;=Ф.F7r разд.3 сумма стл.7-8 стр.21+Ф.F7r разд.3 стл.11 стр.21+Ф.F7r разд.3 сумма стл.17-19 стр.21</t>
  </si>
  <si>
    <t>Ф.F7r разд.3 стл.1 стр.210&lt;=Ф.F7r разд.3 сумма стл.7-8 стр.210+Ф.F7r разд.3 стл.11 стр.210+Ф.F7r разд.3 сумма стл.17-19 стр.210</t>
  </si>
  <si>
    <t>Ф.F7r разд.3 стл.1 стр.211&lt;=Ф.F7r разд.3 сумма стл.7-8 стр.211+Ф.F7r разд.3 стл.11 стр.211+Ф.F7r разд.3 сумма стл.17-19 стр.211</t>
  </si>
  <si>
    <t>Ф.F7r разд.3 стл.1 стр.212&lt;=Ф.F7r разд.3 сумма стл.7-8 стр.212+Ф.F7r разд.3 стл.11 стр.212+Ф.F7r разд.3 сумма стл.17-19 стр.212</t>
  </si>
  <si>
    <t>Ф.F7r разд.3 стл.1 стр.213&lt;=Ф.F7r разд.3 сумма стл.7-8 стр.213+Ф.F7r разд.3 стл.11 стр.213+Ф.F7r разд.3 сумма стл.17-19 стр.213</t>
  </si>
  <si>
    <t>Ф.F7r разд.3 стл.1 стр.214&lt;=Ф.F7r разд.3 сумма стл.7-8 стр.214+Ф.F7r разд.3 стл.11 стр.214+Ф.F7r разд.3 сумма стл.17-19 стр.214</t>
  </si>
  <si>
    <t>Ф.F7r разд.3 стл.1 стр.215&lt;=Ф.F7r разд.3 сумма стл.7-8 стр.215+Ф.F7r разд.3 стл.11 стр.215+Ф.F7r разд.3 сумма стл.17-19 стр.215</t>
  </si>
  <si>
    <t>Ф.F7r разд.3 стл.1 стр.216&lt;=Ф.F7r разд.3 сумма стл.7-8 стр.216+Ф.F7r разд.3 стл.11 стр.216+Ф.F7r разд.3 сумма стл.17-19 стр.216</t>
  </si>
  <si>
    <t>Ф.F7r разд.3 стл.1 стр.217&lt;=Ф.F7r разд.3 сумма стл.7-8 стр.217+Ф.F7r разд.3 стл.11 стр.217+Ф.F7r разд.3 сумма стл.17-19 стр.217</t>
  </si>
  <si>
    <t>Ф.F7r разд.3 стл.1 стр.218&lt;=Ф.F7r разд.3 сумма стл.7-8 стр.218+Ф.F7r разд.3 стл.11 стр.218+Ф.F7r разд.3 сумма стл.17-19 стр.218</t>
  </si>
  <si>
    <t>Ф.F7r разд.3 стл.1 стр.219&lt;=Ф.F7r разд.3 сумма стл.7-8 стр.219+Ф.F7r разд.3 стл.11 стр.219+Ф.F7r разд.3 сумма стл.17-19 стр.219</t>
  </si>
  <si>
    <t>Ф.F7r разд.3 стл.1 стр.22&lt;=Ф.F7r разд.3 сумма стл.7-8 стр.22+Ф.F7r разд.3 стл.11 стр.22+Ф.F7r разд.3 сумма стл.17-19 стр.22</t>
  </si>
  <si>
    <t>Ф.F7r разд.3 стл.1 стр.220&lt;=Ф.F7r разд.3 сумма стл.7-8 стр.220+Ф.F7r разд.3 стл.11 стр.220+Ф.F7r разд.3 сумма стл.17-19 стр.220</t>
  </si>
  <si>
    <t>Ф.F7r разд.3 стл.1 стр.221&lt;=Ф.F7r разд.3 сумма стл.7-8 стр.221+Ф.F7r разд.3 стл.11 стр.221+Ф.F7r разд.3 сумма стл.17-19 стр.221</t>
  </si>
  <si>
    <t>Ф.F7r разд.3 стл.1 стр.222&lt;=Ф.F7r разд.3 сумма стл.7-8 стр.222+Ф.F7r разд.3 стл.11 стр.222+Ф.F7r разд.3 сумма стл.17-19 стр.222</t>
  </si>
  <si>
    <t>Ф.F7r разд.3 стл.1 стр.223&lt;=Ф.F7r разд.3 сумма стл.7-8 стр.223+Ф.F7r разд.3 стл.11 стр.223+Ф.F7r разд.3 сумма стл.17-19 стр.223</t>
  </si>
  <si>
    <t>Ф.F7r разд.3 стл.1 стр.224&lt;=Ф.F7r разд.3 сумма стл.7-8 стр.224+Ф.F7r разд.3 стл.11 стр.224+Ф.F7r разд.3 сумма стл.17-19 стр.224</t>
  </si>
  <si>
    <t>Ф.F7r разд.3 стл.1 стр.225&lt;=Ф.F7r разд.3 сумма стл.7-8 стр.225+Ф.F7r разд.3 стл.11 стр.225+Ф.F7r разд.3 сумма стл.17-19 стр.225</t>
  </si>
  <si>
    <t>Ф.F7r разд.3 стл.1 стр.226&lt;=Ф.F7r разд.3 сумма стл.7-8 стр.226+Ф.F7r разд.3 стл.11 стр.226+Ф.F7r разд.3 сумма стл.17-19 стр.226</t>
  </si>
  <si>
    <t>Ф.F7r разд.3 стл.1 стр.227&lt;=Ф.F7r разд.3 сумма стл.7-8 стр.227+Ф.F7r разд.3 стл.11 стр.227+Ф.F7r разд.3 сумма стл.17-19 стр.227</t>
  </si>
  <si>
    <t>Ф.F7r разд.3 стл.1 стр.228&lt;=Ф.F7r разд.3 сумма стл.7-8 стр.228+Ф.F7r разд.3 стл.11 стр.228+Ф.F7r разд.3 сумма стл.17-19 стр.228</t>
  </si>
  <si>
    <t>Ф.F7r разд.3 стл.1 стр.229&lt;=Ф.F7r разд.3 сумма стл.7-8 стр.229+Ф.F7r разд.3 стл.11 стр.229+Ф.F7r разд.3 сумма стл.17-19 стр.229</t>
  </si>
  <si>
    <t>Ф.F7r разд.3 стл.1 стр.23&lt;=Ф.F7r разд.3 сумма стл.7-8 стр.23+Ф.F7r разд.3 стл.11 стр.23+Ф.F7r разд.3 сумма стл.17-19 стр.23</t>
  </si>
  <si>
    <t>Ф.F7r разд.3 стл.1 стр.230&lt;=Ф.F7r разд.3 сумма стл.7-8 стр.230+Ф.F7r разд.3 стл.11 стр.230+Ф.F7r разд.3 сумма стл.17-19 стр.230</t>
  </si>
  <si>
    <t>Ф.F7r разд.3 стл.1 стр.231&lt;=Ф.F7r разд.3 сумма стл.7-8 стр.231+Ф.F7r разд.3 стл.11 стр.231+Ф.F7r разд.3 сумма стл.17-19 стр.231</t>
  </si>
  <si>
    <t>Ф.F7r разд.3 стл.1 стр.232&lt;=Ф.F7r разд.3 сумма стл.7-8 стр.232+Ф.F7r разд.3 стл.11 стр.232+Ф.F7r разд.3 сумма стл.17-19 стр.232</t>
  </si>
  <si>
    <t>Ф.F7r разд.3 стл.1 стр.233&lt;=Ф.F7r разд.3 сумма стл.7-8 стр.233+Ф.F7r разд.3 стл.11 стр.233+Ф.F7r разд.3 сумма стл.17-19 стр.233</t>
  </si>
  <si>
    <t>Ф.F7r разд.3 стл.1 стр.234&lt;=Ф.F7r разд.3 сумма стл.7-8 стр.234+Ф.F7r разд.3 стл.11 стр.234+Ф.F7r разд.3 сумма стл.17-19 стр.234</t>
  </si>
  <si>
    <t>Ф.F7r разд.3 стл.1 стр.235&lt;=Ф.F7r разд.3 сумма стл.7-8 стр.235+Ф.F7r разд.3 стл.11 стр.235+Ф.F7r разд.3 сумма стл.17-19 стр.235</t>
  </si>
  <si>
    <t>Ф.F7r разд.3 стл.1 стр.236&lt;=Ф.F7r разд.3 сумма стл.7-8 стр.236+Ф.F7r разд.3 стл.11 стр.236+Ф.F7r разд.3 сумма стл.17-19 стр.236</t>
  </si>
  <si>
    <t>Ф.F7r разд.3 стл.1 стр.237&lt;=Ф.F7r разд.3 сумма стл.7-8 стр.237+Ф.F7r разд.3 стл.11 стр.237+Ф.F7r разд.3 сумма стл.17-19 стр.237</t>
  </si>
  <si>
    <t>Ф.F7r разд.3 стл.1 стр.238&lt;=Ф.F7r разд.3 сумма стл.7-8 стр.238+Ф.F7r разд.3 стл.11 стр.238+Ф.F7r разд.3 сумма стл.17-19 стр.238</t>
  </si>
  <si>
    <t>Ф.F7r разд.3 стл.1 стр.239&lt;=Ф.F7r разд.3 сумма стл.7-8 стр.239+Ф.F7r разд.3 стл.11 стр.239+Ф.F7r разд.3 сумма стл.17-19 стр.239</t>
  </si>
  <si>
    <t>Ф.F7r разд.3 стл.1 стр.24&lt;=Ф.F7r разд.3 сумма стл.7-8 стр.24+Ф.F7r разд.3 стл.11 стр.24+Ф.F7r разд.3 сумма стл.17-19 стр.24</t>
  </si>
  <si>
    <t>Ф.F7r разд.3 стл.1 стр.240&lt;=Ф.F7r разд.3 сумма стл.7-8 стр.240+Ф.F7r разд.3 стл.11 стр.240+Ф.F7r разд.3 сумма стл.17-19 стр.240</t>
  </si>
  <si>
    <t>Ф.F7r разд.3 стл.1 стр.241&lt;=Ф.F7r разд.3 сумма стл.7-8 стр.241+Ф.F7r разд.3 стл.11 стр.241+Ф.F7r разд.3 сумма стл.17-19 стр.241</t>
  </si>
  <si>
    <t>Ф.F7r разд.3 стл.1 стр.242&lt;=Ф.F7r разд.3 сумма стл.7-8 стр.242+Ф.F7r разд.3 стл.11 стр.242+Ф.F7r разд.3 сумма стл.17-19 стр.242</t>
  </si>
  <si>
    <t>Ф.F7r разд.3 стл.1 стр.243&lt;=Ф.F7r разд.3 сумма стл.7-8 стр.243+Ф.F7r разд.3 стл.11 стр.243+Ф.F7r разд.3 сумма стл.17-19 стр.243</t>
  </si>
  <si>
    <t>Ф.F7r разд.3 стл.1 стр.244&lt;=Ф.F7r разд.3 сумма стл.7-8 стр.244+Ф.F7r разд.3 стл.11 стр.244+Ф.F7r разд.3 сумма стл.17-19 стр.244</t>
  </si>
  <si>
    <t>Ф.F7r разд.3 стл.1 стр.245&lt;=Ф.F7r разд.3 сумма стл.7-8 стр.245+Ф.F7r разд.3 стл.11 стр.245+Ф.F7r разд.3 сумма стл.17-19 стр.245</t>
  </si>
  <si>
    <t>Ф.F7r разд.3 стл.1 стр.246&lt;=Ф.F7r разд.3 сумма стл.7-8 стр.246+Ф.F7r разд.3 стл.11 стр.246+Ф.F7r разд.3 сумма стл.17-19 стр.246</t>
  </si>
  <si>
    <t>Ф.F7r разд.3 стл.1 стр.247&lt;=Ф.F7r разд.3 сумма стл.7-8 стр.247+Ф.F7r разд.3 стл.11 стр.247+Ф.F7r разд.3 сумма стл.17-19 стр.247</t>
  </si>
  <si>
    <t>Ф.F7r разд.3 стл.1 стр.25&lt;=Ф.F7r разд.3 сумма стл.7-8 стр.25+Ф.F7r разд.3 стл.11 стр.25+Ф.F7r разд.3 сумма стл.17-19 стр.25</t>
  </si>
  <si>
    <t>Ф.F7r разд.3 стл.1 стр.26&lt;=Ф.F7r разд.3 сумма стл.7-8 стр.26+Ф.F7r разд.3 стл.11 стр.26+Ф.F7r разд.3 сумма стл.17-19 стр.26</t>
  </si>
  <si>
    <t>Ф.F7r разд.3 стл.1 стр.27&lt;=Ф.F7r разд.3 сумма стл.7-8 стр.27+Ф.F7r разд.3 стл.11 стр.27+Ф.F7r разд.3 сумма стл.17-19 стр.27</t>
  </si>
  <si>
    <t>Ф.F7r разд.3 стл.1 стр.28&lt;=Ф.F7r разд.3 сумма стл.7-8 стр.28+Ф.F7r разд.3 стл.11 стр.28+Ф.F7r разд.3 сумма стл.17-19 стр.28</t>
  </si>
  <si>
    <t>Ф.F7r разд.3 стл.1 стр.29&lt;=Ф.F7r разд.3 сумма стл.7-8 стр.29+Ф.F7r разд.3 стл.11 стр.29+Ф.F7r разд.3 сумма стл.17-19 стр.29</t>
  </si>
  <si>
    <t>Ф.F7r разд.3 стл.1 стр.3&lt;=Ф.F7r разд.3 сумма стл.7-8 стр.3+Ф.F7r разд.3 стл.11 стр.3+Ф.F7r разд.3 сумма стл.17-19 стр.3</t>
  </si>
  <si>
    <t>Ф.F7r разд.3 стл.1 стр.30&lt;=Ф.F7r разд.3 сумма стл.7-8 стр.30+Ф.F7r разд.3 стл.11 стр.30+Ф.F7r разд.3 сумма стл.17-19 стр.30</t>
  </si>
  <si>
    <t>Ф.F7r разд.3 стл.1 стр.31&lt;=Ф.F7r разд.3 сумма стл.7-8 стр.31+Ф.F7r разд.3 стл.11 стр.31+Ф.F7r разд.3 сумма стл.17-19 стр.31</t>
  </si>
  <si>
    <t>Ф.F7r разд.3 стл.1 стр.32&lt;=Ф.F7r разд.3 сумма стл.7-8 стр.32+Ф.F7r разд.3 стл.11 стр.32+Ф.F7r разд.3 сумма стл.17-19 стр.32</t>
  </si>
  <si>
    <t>Ф.F7r разд.3 стл.1 стр.33&lt;=Ф.F7r разд.3 сумма стл.7-8 стр.33+Ф.F7r разд.3 стл.11 стр.33+Ф.F7r разд.3 сумма стл.17-19 стр.33</t>
  </si>
  <si>
    <t>Ф.F7r разд.3 стл.1 стр.34&lt;=Ф.F7r разд.3 сумма стл.7-8 стр.34+Ф.F7r разд.3 стл.11 стр.34+Ф.F7r разд.3 сумма стл.17-19 стр.34</t>
  </si>
  <si>
    <t>Ф.F7r разд.3 стл.1 стр.35&lt;=Ф.F7r разд.3 сумма стл.7-8 стр.35+Ф.F7r разд.3 стл.11 стр.35+Ф.F7r разд.3 сумма стл.17-19 стр.35</t>
  </si>
  <si>
    <t>Ф.F7r разд.3 стл.1 стр.36&lt;=Ф.F7r разд.3 сумма стл.7-8 стр.36+Ф.F7r разд.3 стл.11 стр.36+Ф.F7r разд.3 сумма стл.17-19 стр.36</t>
  </si>
  <si>
    <t>Ф.F7r разд.3 стл.1 стр.37&lt;=Ф.F7r разд.3 сумма стл.7-8 стр.37+Ф.F7r разд.3 стл.11 стр.37+Ф.F7r разд.3 сумма стл.17-19 стр.37</t>
  </si>
  <si>
    <t>Ф.F7r разд.3 стл.1 стр.38&lt;=Ф.F7r разд.3 сумма стл.7-8 стр.38+Ф.F7r разд.3 стл.11 стр.38+Ф.F7r разд.3 сумма стл.17-19 стр.38</t>
  </si>
  <si>
    <t>Ф.F7r разд.3 стл.1 стр.39&lt;=Ф.F7r разд.3 сумма стл.7-8 стр.39+Ф.F7r разд.3 стл.11 стр.39+Ф.F7r разд.3 сумма стл.17-19 стр.39</t>
  </si>
  <si>
    <t>Ф.F7r разд.3 стл.1 стр.4&lt;=Ф.F7r разд.3 сумма стл.7-8 стр.4+Ф.F7r разд.3 стл.11 стр.4+Ф.F7r разд.3 сумма стл.17-19 стр.4</t>
  </si>
  <si>
    <t>Ф.F7r разд.3 стл.1 стр.40&lt;=Ф.F7r разд.3 сумма стл.7-8 стр.40+Ф.F7r разд.3 стл.11 стр.40+Ф.F7r разд.3 сумма стл.17-19 стр.40</t>
  </si>
  <si>
    <t>Ф.F7r разд.3 стл.1 стр.41&lt;=Ф.F7r разд.3 сумма стл.7-8 стр.41+Ф.F7r разд.3 стл.11 стр.41+Ф.F7r разд.3 сумма стл.17-19 стр.41</t>
  </si>
  <si>
    <t>Ф.F7r разд.3 стл.1 стр.42&lt;=Ф.F7r разд.3 сумма стл.7-8 стр.42+Ф.F7r разд.3 стл.11 стр.42+Ф.F7r разд.3 сумма стл.17-19 стр.42</t>
  </si>
  <si>
    <t>Ф.F7r разд.3 стл.1 стр.43&lt;=Ф.F7r разд.3 сумма стл.7-8 стр.43+Ф.F7r разд.3 стл.11 стр.43+Ф.F7r разд.3 сумма стл.17-19 стр.43</t>
  </si>
  <si>
    <t>Ф.F7r разд.3 стл.1 стр.44&lt;=Ф.F7r разд.3 сумма стл.7-8 стр.44+Ф.F7r разд.3 стл.11 стр.44+Ф.F7r разд.3 сумма стл.17-19 стр.44</t>
  </si>
  <si>
    <t>Ф.F7r разд.3 стл.1 стр.45&lt;=Ф.F7r разд.3 сумма стл.7-8 стр.45+Ф.F7r разд.3 стл.11 стр.45+Ф.F7r разд.3 сумма стл.17-19 стр.45</t>
  </si>
  <si>
    <t>Ф.F7r разд.3 стл.1 стр.46&lt;=Ф.F7r разд.3 сумма стл.7-8 стр.46+Ф.F7r разд.3 стл.11 стр.46+Ф.F7r разд.3 сумма стл.17-19 стр.46</t>
  </si>
  <si>
    <t>Ф.F7r разд.3 стл.1 стр.47&lt;=Ф.F7r разд.3 сумма стл.7-8 стр.47+Ф.F7r разд.3 стл.11 стр.47+Ф.F7r разд.3 сумма стл.17-19 стр.47</t>
  </si>
  <si>
    <t>Ф.F7r разд.3 стл.1 стр.48&lt;=Ф.F7r разд.3 сумма стл.7-8 стр.48+Ф.F7r разд.3 стл.11 стр.48+Ф.F7r разд.3 сумма стл.17-19 стр.48</t>
  </si>
  <si>
    <t>Ф.F7r разд.3 стл.1 стр.49&lt;=Ф.F7r разд.3 сумма стл.7-8 стр.49+Ф.F7r разд.3 стл.11 стр.49+Ф.F7r разд.3 сумма стл.17-19 стр.49</t>
  </si>
  <si>
    <t>Ф.F7r разд.3 стл.1 стр.5&lt;=Ф.F7r разд.3 сумма стл.7-8 стр.5+Ф.F7r разд.3 стл.11 стр.5+Ф.F7r разд.3 сумма стл.17-19 стр.5</t>
  </si>
  <si>
    <t>Ф.F7r разд.3 стл.1 стр.50&lt;=Ф.F7r разд.3 сумма стл.7-8 стр.50+Ф.F7r разд.3 стл.11 стр.50+Ф.F7r разд.3 сумма стл.17-19 стр.50</t>
  </si>
  <si>
    <t>Ф.F7r разд.3 стл.1 стр.51&lt;=Ф.F7r разд.3 сумма стл.7-8 стр.51+Ф.F7r разд.3 стл.11 стр.51+Ф.F7r разд.3 сумма стл.17-19 стр.51</t>
  </si>
  <si>
    <t>Ф.F7r разд.3 стл.1 стр.52&lt;=Ф.F7r разд.3 сумма стл.7-8 стр.52+Ф.F7r разд.3 стл.11 стр.52+Ф.F7r разд.3 сумма стл.17-19 стр.52</t>
  </si>
  <si>
    <t>Ф.F7r разд.3 стл.1 стр.53&lt;=Ф.F7r разд.3 сумма стл.7-8 стр.53+Ф.F7r разд.3 стл.11 стр.53+Ф.F7r разд.3 сумма стл.17-19 стр.53</t>
  </si>
  <si>
    <t>Ф.F7r разд.3 стл.1 стр.54&lt;=Ф.F7r разд.3 сумма стл.7-8 стр.54+Ф.F7r разд.3 стл.11 стр.54+Ф.F7r разд.3 сумма стл.17-19 стр.54</t>
  </si>
  <si>
    <t>Ф.F7r разд.3 стл.1 стр.55&lt;=Ф.F7r разд.3 сумма стл.7-8 стр.55+Ф.F7r разд.3 стл.11 стр.55+Ф.F7r разд.3 сумма стл.17-19 стр.55</t>
  </si>
  <si>
    <t>Ф.F7r разд.3 стл.1 стр.56&lt;=Ф.F7r разд.3 сумма стл.7-8 стр.56+Ф.F7r разд.3 стл.11 стр.56+Ф.F7r разд.3 сумма стл.17-19 стр.56</t>
  </si>
  <si>
    <t>Ф.F7r разд.3 стл.1 стр.57&lt;=Ф.F7r разд.3 сумма стл.7-8 стр.57+Ф.F7r разд.3 стл.11 стр.57+Ф.F7r разд.3 сумма стл.17-19 стр.57</t>
  </si>
  <si>
    <t>Ф.F7r разд.3 стл.1 стр.58&lt;=Ф.F7r разд.3 сумма стл.7-8 стр.58+Ф.F7r разд.3 стл.11 стр.58+Ф.F7r разд.3 сумма стл.17-19 стр.58</t>
  </si>
  <si>
    <t>Ф.F7r разд.3 стл.1 стр.59&lt;=Ф.F7r разд.3 сумма стл.7-8 стр.59+Ф.F7r разд.3 стл.11 стр.59+Ф.F7r разд.3 сумма стл.17-19 стр.59</t>
  </si>
  <si>
    <t>Ф.F7r разд.3 стл.1 стр.6&lt;=Ф.F7r разд.3 сумма стл.7-8 стр.6+Ф.F7r разд.3 стл.11 стр.6+Ф.F7r разд.3 сумма стл.17-19 стр.6</t>
  </si>
  <si>
    <t>Ф.F7r разд.3 стл.1 стр.60&lt;=Ф.F7r разд.3 сумма стл.7-8 стр.60+Ф.F7r разд.3 стл.11 стр.60+Ф.F7r разд.3 сумма стл.17-19 стр.60</t>
  </si>
  <si>
    <t>Ф.F7r разд.3 стл.1 стр.61&lt;=Ф.F7r разд.3 сумма стл.7-8 стр.61+Ф.F7r разд.3 стл.11 стр.61+Ф.F7r разд.3 сумма стл.17-19 стр.61</t>
  </si>
  <si>
    <t>Ф.F7r разд.3 стл.1 стр.62&lt;=Ф.F7r разд.3 сумма стл.7-8 стр.62+Ф.F7r разд.3 стл.11 стр.62+Ф.F7r разд.3 сумма стл.17-19 стр.62</t>
  </si>
  <si>
    <t>Ф.F7r разд.3 стл.1 стр.63&lt;=Ф.F7r разд.3 сумма стл.7-8 стр.63+Ф.F7r разд.3 стл.11 стр.63+Ф.F7r разд.3 сумма стл.17-19 стр.63</t>
  </si>
  <si>
    <t>Ф.F7r разд.3 стл.1 стр.64&lt;=Ф.F7r разд.3 сумма стл.7-8 стр.64+Ф.F7r разд.3 стл.11 стр.64+Ф.F7r разд.3 сумма стл.17-19 стр.64</t>
  </si>
  <si>
    <t>Ф.F7r разд.3 стл.1 стр.65&lt;=Ф.F7r разд.3 сумма стл.7-8 стр.65+Ф.F7r разд.3 стл.11 стр.65+Ф.F7r разд.3 сумма стл.17-19 стр.65</t>
  </si>
  <si>
    <t>Ф.F7r разд.3 стл.1 стр.66&lt;=Ф.F7r разд.3 сумма стл.7-8 стр.66+Ф.F7r разд.3 стл.11 стр.66+Ф.F7r разд.3 сумма стл.17-19 стр.66</t>
  </si>
  <si>
    <t>Ф.F7r разд.3 стл.1 стр.67&lt;=Ф.F7r разд.3 сумма стл.7-8 стр.67+Ф.F7r разд.3 стл.11 стр.67+Ф.F7r разд.3 сумма стл.17-19 стр.67</t>
  </si>
  <si>
    <t>Ф.F7r разд.3 стл.1 стр.68&lt;=Ф.F7r разд.3 сумма стл.7-8 стр.68+Ф.F7r разд.3 стл.11 стр.68+Ф.F7r разд.3 сумма стл.17-19 стр.68</t>
  </si>
  <si>
    <t>Ф.F7r разд.3 стл.1 стр.69&lt;=Ф.F7r разд.3 сумма стл.7-8 стр.69+Ф.F7r разд.3 стл.11 стр.69+Ф.F7r разд.3 сумма стл.17-19 стр.69</t>
  </si>
  <si>
    <t>Ф.F7r разд.3 стл.1 стр.7&lt;=Ф.F7r разд.3 сумма стл.7-8 стр.7+Ф.F7r разд.3 стл.11 стр.7+Ф.F7r разд.3 сумма стл.17-19 стр.7</t>
  </si>
  <si>
    <t>Ф.F7r разд.3 стл.1 стр.70&lt;=Ф.F7r разд.3 сумма стл.7-8 стр.70+Ф.F7r разд.3 стл.11 стр.70+Ф.F7r разд.3 сумма стл.17-19 стр.70</t>
  </si>
  <si>
    <t>Ф.F7r разд.3 стл.1 стр.71&lt;=Ф.F7r разд.3 сумма стл.7-8 стр.71+Ф.F7r разд.3 стл.11 стр.71+Ф.F7r разд.3 сумма стл.17-19 стр.71</t>
  </si>
  <si>
    <t>Ф.F7r разд.3 стл.1 стр.72&lt;=Ф.F7r разд.3 сумма стл.7-8 стр.72+Ф.F7r разд.3 стл.11 стр.72+Ф.F7r разд.3 сумма стл.17-19 стр.72</t>
  </si>
  <si>
    <t>Ф.F7r разд.3 стл.1 стр.73&lt;=Ф.F7r разд.3 сумма стл.7-8 стр.73+Ф.F7r разд.3 стл.11 стр.73+Ф.F7r разд.3 сумма стл.17-19 стр.73</t>
  </si>
  <si>
    <t>Ф.F7r разд.3 стл.1 стр.74&lt;=Ф.F7r разд.3 сумма стл.7-8 стр.74+Ф.F7r разд.3 стл.11 стр.74+Ф.F7r разд.3 сумма стл.17-19 стр.74</t>
  </si>
  <si>
    <t>Ф.F7r разд.3 стл.1 стр.75&lt;=Ф.F7r разд.3 сумма стл.7-8 стр.75+Ф.F7r разд.3 стл.11 стр.75+Ф.F7r разд.3 сумма стл.17-19 стр.75</t>
  </si>
  <si>
    <t>Ф.F7r разд.3 стл.1 стр.76&lt;=Ф.F7r разд.3 сумма стл.7-8 стр.76+Ф.F7r разд.3 стл.11 стр.76+Ф.F7r разд.3 сумма стл.17-19 стр.76</t>
  </si>
  <si>
    <t>Ф.F7r разд.3 стл.1 стр.77&lt;=Ф.F7r разд.3 сумма стл.7-8 стр.77+Ф.F7r разд.3 стл.11 стр.77+Ф.F7r разд.3 сумма стл.17-19 стр.77</t>
  </si>
  <si>
    <t>Ф.F7r разд.3 стл.1 стр.78&lt;=Ф.F7r разд.3 сумма стл.7-8 стр.78+Ф.F7r разд.3 стл.11 стр.78+Ф.F7r разд.3 сумма стл.17-19 стр.78</t>
  </si>
  <si>
    <t>Ф.F7r разд.3 стл.1 стр.79&lt;=Ф.F7r разд.3 сумма стл.7-8 стр.79+Ф.F7r разд.3 стл.11 стр.79+Ф.F7r разд.3 сумма стл.17-19 стр.79</t>
  </si>
  <si>
    <t>Ф.F7r разд.3 стл.1 стр.8&lt;=Ф.F7r разд.3 сумма стл.7-8 стр.8+Ф.F7r разд.3 стл.11 стр.8+Ф.F7r разд.3 сумма стл.17-19 стр.8</t>
  </si>
  <si>
    <t>Ф.F7r разд.3 стл.1 стр.80&lt;=Ф.F7r разд.3 сумма стл.7-8 стр.80+Ф.F7r разд.3 стл.11 стр.80+Ф.F7r разд.3 сумма стл.17-19 стр.80</t>
  </si>
  <si>
    <t>Ф.F7r разд.3 стл.1 стр.81&lt;=Ф.F7r разд.3 сумма стл.7-8 стр.81+Ф.F7r разд.3 стл.11 стр.81+Ф.F7r разд.3 сумма стл.17-19 стр.81</t>
  </si>
  <si>
    <t>Ф.F7r разд.3 стл.1 стр.82&lt;=Ф.F7r разд.3 сумма стл.7-8 стр.82+Ф.F7r разд.3 стл.11 стр.82+Ф.F7r разд.3 сумма стл.17-19 стр.82</t>
  </si>
  <si>
    <t>Ф.F7r разд.3 стл.1 стр.83&lt;=Ф.F7r разд.3 сумма стл.7-8 стр.83+Ф.F7r разд.3 стл.11 стр.83+Ф.F7r разд.3 сумма стл.17-19 стр.83</t>
  </si>
  <si>
    <t>Ф.F7r разд.3 стл.1 стр.84&lt;=Ф.F7r разд.3 сумма стл.7-8 стр.84+Ф.F7r разд.3 стл.11 стр.84+Ф.F7r разд.3 сумма стл.17-19 стр.84</t>
  </si>
  <si>
    <t>Ф.F7r разд.3 стл.1 стр.85&lt;=Ф.F7r разд.3 сумма стл.7-8 стр.85+Ф.F7r разд.3 стл.11 стр.85+Ф.F7r разд.3 сумма стл.17-19 стр.85</t>
  </si>
  <si>
    <t>Ф.F7r разд.3 стл.1 стр.86&lt;=Ф.F7r разд.3 сумма стл.7-8 стр.86+Ф.F7r разд.3 стл.11 стр.86+Ф.F7r разд.3 сумма стл.17-19 стр.86</t>
  </si>
  <si>
    <t>Ф.F7r разд.3 стл.1 стр.87&lt;=Ф.F7r разд.3 сумма стл.7-8 стр.87+Ф.F7r разд.3 стл.11 стр.87+Ф.F7r разд.3 сумма стл.17-19 стр.87</t>
  </si>
  <si>
    <t>Ф.F7r разд.3 стл.1 стр.88&lt;=Ф.F7r разд.3 сумма стл.7-8 стр.88+Ф.F7r разд.3 стл.11 стр.88+Ф.F7r разд.3 сумма стл.17-19 стр.88</t>
  </si>
  <si>
    <t>Ф.F7r разд.3 стл.1 стр.89&lt;=Ф.F7r разд.3 сумма стл.7-8 стр.89+Ф.F7r разд.3 стл.11 стр.89+Ф.F7r разд.3 сумма стл.17-19 стр.89</t>
  </si>
  <si>
    <t>Ф.F7r разд.3 стл.1 стр.9&lt;=Ф.F7r разд.3 сумма стл.7-8 стр.9+Ф.F7r разд.3 стл.11 стр.9+Ф.F7r разд.3 сумма стл.17-19 стр.9</t>
  </si>
  <si>
    <t>Ф.F7r разд.3 стл.1 стр.90&lt;=Ф.F7r разд.3 сумма стл.7-8 стр.90+Ф.F7r разд.3 стл.11 стр.90+Ф.F7r разд.3 сумма стл.17-19 стр.90</t>
  </si>
  <si>
    <t>Ф.F7r разд.3 стл.1 стр.91&lt;=Ф.F7r разд.3 сумма стл.7-8 стр.91+Ф.F7r разд.3 стл.11 стр.91+Ф.F7r разд.3 сумма стл.17-19 стр.91</t>
  </si>
  <si>
    <t>Ф.F7r разд.3 стл.1 стр.92&lt;=Ф.F7r разд.3 сумма стл.7-8 стр.92+Ф.F7r разд.3 стл.11 стр.92+Ф.F7r разд.3 сумма стл.17-19 стр.92</t>
  </si>
  <si>
    <t>Ф.F7r разд.3 стл.1 стр.93&lt;=Ф.F7r разд.3 сумма стл.7-8 стр.93+Ф.F7r разд.3 стл.11 стр.93+Ф.F7r разд.3 сумма стл.17-19 стр.93</t>
  </si>
  <si>
    <t>Ф.F7r разд.3 стл.1 стр.94&lt;=Ф.F7r разд.3 сумма стл.7-8 стр.94+Ф.F7r разд.3 стл.11 стр.94+Ф.F7r разд.3 сумма стл.17-19 стр.94</t>
  </si>
  <si>
    <t>Ф.F7r разд.3 стл.1 стр.95&lt;=Ф.F7r разд.3 сумма стл.7-8 стр.95+Ф.F7r разд.3 стл.11 стр.95+Ф.F7r разд.3 сумма стл.17-19 стр.95</t>
  </si>
  <si>
    <t>Ф.F7r разд.3 стл.1 стр.96&lt;=Ф.F7r разд.3 сумма стл.7-8 стр.96+Ф.F7r разд.3 стл.11 стр.96+Ф.F7r разд.3 сумма стл.17-19 стр.96</t>
  </si>
  <si>
    <t>Ф.F7r разд.3 стл.1 стр.97&lt;=Ф.F7r разд.3 сумма стл.7-8 стр.97+Ф.F7r разд.3 стл.11 стр.97+Ф.F7r разд.3 сумма стл.17-19 стр.97</t>
  </si>
  <si>
    <t>Ф.F7r разд.3 стл.1 стр.98&lt;=Ф.F7r разд.3 сумма стл.7-8 стр.98+Ф.F7r разд.3 стл.11 стр.98+Ф.F7r разд.3 сумма стл.17-19 стр.98</t>
  </si>
  <si>
    <t>Ф.F7r разд.3 стл.1 стр.99&lt;=Ф.F7r разд.3 сумма стл.7-8 стр.99+Ф.F7r разд.3 стл.11 стр.99+Ф.F7r разд.3 сумма стл.17-19 стр.99</t>
  </si>
  <si>
    <t>определения об отказе в отмене судебного приказа</t>
  </si>
  <si>
    <t>в т.ч. частные жалобы и представления, рассмотренные в производстве с апелляционными жалобами и представлениями и иными частными жалобами (по числу обжалованных определений)</t>
  </si>
  <si>
    <t>Определения  по частным жалобам, представлениям, оканчивающие производства по делу:  о прекращении производства и об оставлении заявления без рассмотрения, передаче по подсудности</t>
  </si>
  <si>
    <t>из графы 13: в связи с заключением медиативного соглашения,
судебным примирением</t>
  </si>
  <si>
    <t xml:space="preserve">об изменении размера или формы взыскания алиментов </t>
  </si>
  <si>
    <r>
      <t>иные споры, возникающие при реализации ФЗ</t>
    </r>
    <r>
      <rPr>
        <b/>
        <vertAlign val="superscript"/>
        <sz val="16"/>
        <rFont val="Times New Roman"/>
        <family val="1"/>
        <charset val="204"/>
      </rPr>
      <t>2</t>
    </r>
    <r>
      <rPr>
        <b/>
        <sz val="16"/>
        <rFont val="Times New Roman"/>
        <family val="1"/>
        <charset val="204"/>
      </rPr>
      <t xml:space="preserve"> «О дополнительных мерах государственной поддержки семей, имеющих детей (материнский (семейный) капитал)»</t>
    </r>
  </si>
  <si>
    <r>
      <rPr>
        <b/>
        <sz val="24"/>
        <rFont val="Times New Roman"/>
        <family val="1"/>
        <charset val="204"/>
      </rPr>
      <t>Дела искового производства</t>
    </r>
    <r>
      <rPr>
        <sz val="24"/>
        <rFont val="Times New Roman"/>
        <family val="1"/>
        <charset val="204"/>
      </rPr>
      <t xml:space="preserve">  </t>
    </r>
  </si>
  <si>
    <r>
      <t>иные споры, возникающие при реализации ФЗ</t>
    </r>
    <r>
      <rPr>
        <b/>
        <vertAlign val="superscript"/>
        <sz val="16"/>
        <rFont val="Times New Roman"/>
        <family val="1"/>
        <charset val="204"/>
      </rPr>
      <t>2</t>
    </r>
    <r>
      <rPr>
        <b/>
        <sz val="16"/>
        <rFont val="Times New Roman"/>
        <family val="1"/>
        <charset val="204"/>
      </rPr>
      <t xml:space="preserve"> «О дополнительных гарантиях по социальной поддержке детей-сирот  и детей, оставшихся без попечения родителей»</t>
    </r>
  </si>
  <si>
    <t>о признании недействительным ненормативного акта, порождающего права и обязанности в сфере трудовых правоотношений, отношений по государственной (муниципальной) службе</t>
  </si>
  <si>
    <r>
      <rPr>
        <b/>
        <sz val="24"/>
        <rFont val="Times New Roman"/>
        <family val="1"/>
        <charset val="204"/>
      </rPr>
      <t xml:space="preserve">Дела искового производства </t>
    </r>
    <r>
      <rPr>
        <sz val="24"/>
        <rFont val="Times New Roman"/>
        <family val="1"/>
        <charset val="204"/>
      </rPr>
      <t/>
    </r>
  </si>
  <si>
    <t>о возмещении ущерба, причиненного при исполнении обязанностей по государственной (муниципальной) службе</t>
  </si>
  <si>
    <r>
      <t>Дела искового производства</t>
    </r>
    <r>
      <rPr>
        <b/>
        <sz val="11"/>
        <rFont val="Times New Roman"/>
        <family val="1"/>
        <charset val="204"/>
      </rPr>
      <t/>
    </r>
  </si>
  <si>
    <r>
      <rPr>
        <b/>
        <sz val="24"/>
        <rFont val="Times New Roman"/>
        <family val="1"/>
        <charset val="204"/>
      </rPr>
      <t>Дела искового производства</t>
    </r>
    <r>
      <rPr>
        <sz val="24"/>
        <rFont val="Times New Roman"/>
        <family val="1"/>
        <charset val="204"/>
      </rPr>
      <t/>
    </r>
  </si>
  <si>
    <t>овзыскании страхового возмещения (выплат) (имущественное страхование)</t>
  </si>
  <si>
    <t>из договоров в сфере торговли, услуг, выполнения работ</t>
  </si>
  <si>
    <r>
      <rPr>
        <b/>
        <sz val="22"/>
        <rFont val="Times New Roman"/>
        <family val="1"/>
        <charset val="204"/>
      </rPr>
      <t>Дела искового производства</t>
    </r>
    <r>
      <rPr>
        <sz val="22"/>
        <rFont val="Times New Roman"/>
        <family val="1"/>
        <charset val="204"/>
      </rPr>
      <t/>
    </r>
  </si>
  <si>
    <r>
      <t>об обращении в доход государства движимого и недвижимого имущества в рамках мероприятий, проводимых на основании ФЗ</t>
    </r>
    <r>
      <rPr>
        <b/>
        <vertAlign val="superscript"/>
        <sz val="16"/>
        <rFont val="Times New Roman"/>
        <family val="1"/>
        <charset val="204"/>
      </rPr>
      <t>2</t>
    </r>
    <r>
      <rPr>
        <b/>
        <sz val="16"/>
        <rFont val="Times New Roman"/>
        <family val="1"/>
        <charset val="204"/>
      </rPr>
      <t xml:space="preserve"> от 03.12.2012 № 230-ФЗ «О контроле за соответствием расходов лиц, замещающих государственные должности, и иных лиц их доходам»</t>
    </r>
  </si>
  <si>
    <t>дела об установлении фактов, имеющих юридическое значение</t>
  </si>
  <si>
    <t>факта нахождения на иждивении</t>
  </si>
  <si>
    <t>факта признания отцовства</t>
  </si>
  <si>
    <t>факта принятия наследства</t>
  </si>
  <si>
    <t>трудовых отношений</t>
  </si>
  <si>
    <t>иные об установлении фактов, имеющих юридическое  значение</t>
  </si>
  <si>
    <t>об ограничении дееспособности гражданина</t>
  </si>
  <si>
    <t>по заявлениям о совершенных нотариальных действиях или об отказе в их совершении</t>
  </si>
  <si>
    <t>о внесении исправлений или изменений в записи актов гражданского состояния</t>
  </si>
  <si>
    <t xml:space="preserve">заявления физических лиц к юридическим лицам </t>
  </si>
  <si>
    <t>заявления юридических лиц к физическим лицам</t>
  </si>
  <si>
    <t>заявления физических лиц к физическим лицам</t>
  </si>
  <si>
    <t xml:space="preserve">заявления юридических лиц к юридическим лицам </t>
  </si>
  <si>
    <t>о восстановлении прав по утраченным ценным бумагам на предъявителя или ордерным ценным бумагам (вызывное производство)</t>
  </si>
  <si>
    <t xml:space="preserve"> отменено решение с прекращением производства  в связи с отказом от иска  
(ст. 304 КАС РФ) </t>
  </si>
  <si>
    <t>323</t>
  </si>
  <si>
    <t>324</t>
  </si>
  <si>
    <t>325</t>
  </si>
  <si>
    <t>326</t>
  </si>
  <si>
    <t>327</t>
  </si>
  <si>
    <t>328</t>
  </si>
  <si>
    <t xml:space="preserve"> Об оспаривании нормативных правовых актов и актов,  содержащих разъяснения законодательства и обладающих нормативных свойствами   (глава 21 КАС РФ) 
</t>
  </si>
  <si>
    <r>
      <t xml:space="preserve"> Об оспаривании решений, действий (бездействия) органов государственной власти, органов местного самоуправления, иных органов, организаций, наделенных отдельными государственными или иными публичными полномочиями, должностных лиц, государственных и муниципальных служащих (глава 22 КАС РФ)</t>
    </r>
    <r>
      <rPr>
        <b/>
        <vertAlign val="superscript"/>
        <sz val="18"/>
        <rFont val="Times New Roman"/>
        <family val="1"/>
        <charset val="204"/>
      </rPr>
      <t xml:space="preserve"> 4</t>
    </r>
  </si>
  <si>
    <r>
      <t>Об оспаривании решений, действий (бездействия) органов государственной власти, органов местного самоуправления, иных органов, организаций, наделенных отдельными государственными или иными публичными полномочиями, должностных лиц, государственных и муниципальных служащих
(глава 22 КАС РФ)</t>
    </r>
    <r>
      <rPr>
        <b/>
        <vertAlign val="superscript"/>
        <sz val="18"/>
        <rFont val="Times New Roman"/>
        <family val="1"/>
        <charset val="204"/>
      </rPr>
      <t xml:space="preserve">4 </t>
    </r>
  </si>
  <si>
    <t>об оспаривании акта о переводе (об отказе в переводе) земель или земельных участков в составе таких земель из одной категории в другую при отсутствии спора о субъективном гражданском праве на земельный участок (из строк 20 и 22)</t>
  </si>
  <si>
    <r>
      <t>Об оспаривании решений, действий (бездействия) органов государственной власти, органов местного самоуправления, иных органов, организаций, наделенных отдельными государственными или иными публичными полномочиями, должностных лиц, государственных и муниципальных служащих (глава 22 КАС РФ)</t>
    </r>
    <r>
      <rPr>
        <b/>
        <vertAlign val="superscript"/>
        <sz val="18"/>
        <rFont val="Times New Roman"/>
        <family val="1"/>
        <charset val="204"/>
      </rPr>
      <t>4</t>
    </r>
    <r>
      <rPr>
        <b/>
        <sz val="18"/>
        <rFont val="Times New Roman"/>
        <family val="1"/>
        <charset val="204"/>
      </rPr>
      <t xml:space="preserve"> </t>
    </r>
  </si>
  <si>
    <t>Об оспаривании решений, действий (бездействия) органа исполнительной власти субъекта Российской Федерации (из строки 44)</t>
  </si>
  <si>
    <t>Об оспаривании решений, действий (бездействия) органа исполнительной власти субъекта Российской Федерации, органа местного самоуправления по вопросам, связанным с согласованием места и времени проведения публичного мероприятия (собрания, митинга, демонстрации, шествия, пикетирования), а также с вынесенным этими органами предупреждением в отношении целей такого публичного мероприятия и формы его проведения (ч. 4 ст. 219 КАС РФ) (из стр. 61 и стр. 22)</t>
  </si>
  <si>
    <t>об аннулировании регистрации федерального списка кандидатов 
(п. 1, 2 ст. 99)</t>
  </si>
  <si>
    <t>об ограничении доступа к аудиовизуальному сервису  
(ч.2 ст.20 КАС РФ рассматриваются Мосгорсудом)</t>
  </si>
  <si>
    <t>централизованных религиозных организаций, состоящих из местных религиозных организаций, находящихся в пределах одного субъекта Российской Федерации (региональных религиозных организаций, не являющихся юридическими лицами)</t>
  </si>
  <si>
    <t>централизованных религиозных организаций, имеющих местные религиозные организации на территории двух и более субъектов Российской Федерации (межрегиональных религиозных организаций, не являющихся юридическими лицами)</t>
  </si>
  <si>
    <t>Из строки 207:</t>
  </si>
  <si>
    <r>
      <t xml:space="preserve">о прекращении деятельности и  исключении сведений о некоммерческой организации из государственного реестра </t>
    </r>
    <r>
      <rPr>
        <b/>
        <vertAlign val="superscript"/>
        <sz val="16"/>
        <rFont val="Times New Roman"/>
        <family val="1"/>
        <charset val="204"/>
      </rPr>
      <t>5</t>
    </r>
  </si>
  <si>
    <t>по Закону РФ 
"О средствах массовой информации" от 27.12.1991 г. № 2124-1</t>
  </si>
  <si>
    <t>итого по главе 23 КАС РФ  (сумма строк 74 - 78)</t>
  </si>
  <si>
    <t>из строки 86:</t>
  </si>
  <si>
    <t>из строки 133: судебного акта</t>
  </si>
  <si>
    <t>из строки 141: судебного акта</t>
  </si>
  <si>
    <t>итого по главе 26 КАС РФ  (сумма строк 128 - 133, 136 - 141, 144)</t>
  </si>
  <si>
    <t>итого по главе 27 КАС РФ (сумма строк 146 - 169)</t>
  </si>
  <si>
    <t>из строки 170: о ликвидации общественного или религиозного объединения (в том числе политической партии), о запрете деятельности общественного или религиозного объединения, не являющегося юридическим лицом, в связи с осуществлением экстремистской деятельности</t>
  </si>
  <si>
    <t>итого по главе 28 КАС РФ (сумма строк 176 - 178)</t>
  </si>
  <si>
    <t>итого по главе 29 КАС РФ (сумма строк 180 - 185)</t>
  </si>
  <si>
    <t>итого по главе 30 КАС РФ (сумма строк 187 - 190)</t>
  </si>
  <si>
    <t>итого по главе 31 КАС РФ (сумма строк 192 - 193)</t>
  </si>
  <si>
    <t>повторно предъявленные иски о возмещении вреда, причиненного увечьем, или по случаю потери кормильца: в связи с исполнением трудовых обязанностей, в связи с нарушением правил движения с авариями на транспорте, по другим основаниям</t>
  </si>
  <si>
    <t>иные споры, возникающие по инициативе или с участием садоводов,  СНТ</t>
  </si>
  <si>
    <t>решения, действия (бездействия) федеральных органов исполнительной власти, органов исполнительной власти субъектов Российской Федерации, органов местного самоуправления и должностных лиц, связанных с реализацией Федерального закона от 19.02.1993 № 4528-I «О беженцах» (предусмотрено  ст.ст. 5, 7, 9, п. 2 ст. 10 Федерального закона от 19.02.1993 № 4528-I «О беженцах»)</t>
  </si>
  <si>
    <t>решения, действия (бездействия) органов публичной власти, связанных с реализацией органами публичной власти Закона Российской Федерации от 19.02.1993  № 4530-I «О вынужденных переселенцах» (предусмотрено п. 5 ст. 3, п. 2 ст. 8, п. 4 ст. 9 Закона Российской Федерации от 19.02.1993 № 4530-I «О вынужденных переселенцах»)</t>
  </si>
  <si>
    <t>о присуждении компенсации за нарушение права на  судопроизводство в разумный срок  по делам об административных правонарушениях</t>
  </si>
  <si>
    <t xml:space="preserve">о присуждении компенсации за нарушение права на административное судопроизводство в разумный срок  </t>
  </si>
  <si>
    <t>о присуждении компенсации за нарушение права на  судопроизводство в разумный срок по делам об административных правонарушениях</t>
  </si>
  <si>
    <t>итого по главе 24 КАС РФ (сумма строк 80 - 86, 103 - 121)</t>
  </si>
  <si>
    <t>итого по главе 25 КАС РФ (сумма строк 123 - 126)</t>
  </si>
  <si>
    <t>итого по главе 32 КАС РФ (сумма строк 198 - 203)</t>
  </si>
  <si>
    <t>(r,g) в разд.4  графы 2-10 по строкам 128-145 не заполняются</t>
  </si>
  <si>
    <t>Ф.F7r разд.4 стл.10 стр.144=0</t>
  </si>
  <si>
    <t>Ф.F7r разд.4 стл.2 стр.144=0</t>
  </si>
  <si>
    <t>Ф.F7r разд.4 стл.3 стр.144=0</t>
  </si>
  <si>
    <t>Ф.F7r разд.4 стл.4 стр.144=0</t>
  </si>
  <si>
    <t>Ф.F7r разд.4 стл.5 стр.144=0</t>
  </si>
  <si>
    <t>Ф.F7r разд.4 стл.6 стр.144=0</t>
  </si>
  <si>
    <t>Ф.F7r разд.4 стл.7 стр.144=0</t>
  </si>
  <si>
    <t>Ф.F7r разд.4 стл.8 стр.144=0</t>
  </si>
  <si>
    <t>Ф.F7r разд.4 стл.9 стр.144=0</t>
  </si>
  <si>
    <t>(r,g) в разд.4  графы 13-15 по строкам 128-145 не заполняются</t>
  </si>
  <si>
    <t>Ф.F7r разд.4 стл.13 стр.144=0</t>
  </si>
  <si>
    <t>Ф.F7r разд.4 стл.14 стр.144=0</t>
  </si>
  <si>
    <t>Ф.F7r разд.4 стл.15 стр.144=0</t>
  </si>
  <si>
    <t>(r,g) в разд.4  графы 24-33 по строкам 128-145 не заполняются</t>
  </si>
  <si>
    <t>Ф.F7r разд.4 стл.24 стр.144=0</t>
  </si>
  <si>
    <t>Ф.F7r разд.4 стл.25 стр.144=0</t>
  </si>
  <si>
    <t>Ф.F7r разд.4 стл.26 стр.144=0</t>
  </si>
  <si>
    <t>Ф.F7r разд.4 стл.27 стр.144=0</t>
  </si>
  <si>
    <t>Ф.F7r разд.4 стл.28 стр.144=0</t>
  </si>
  <si>
    <t>Ф.F7r разд.4 стл.29 стр.144=0</t>
  </si>
  <si>
    <t>Ф.F7r разд.4 стл.30 стр.144=0</t>
  </si>
  <si>
    <t>Ф.F7r разд.4 стл.31 стр.144=0</t>
  </si>
  <si>
    <t>Ф.F7r разд.4 стл.32 стр.144=0</t>
  </si>
  <si>
    <t>Ф.F7r разд.4 стл.33 стр.144=0</t>
  </si>
  <si>
    <t>Ф.F7r разд.3 стл.6 стр.248&lt;=Ф.F7r разд.3 сумма стл.2-5 стр.248</t>
  </si>
  <si>
    <t>Ф.F7r разд.3 стл.6 стр.249&lt;=Ф.F7r разд.3 сумма стл.2-5 стр.249</t>
  </si>
  <si>
    <t>(w,r,g) в разд.4  графы 2-15 по строкам 123-127 не заполняются</t>
  </si>
  <si>
    <t>Ф.F7r разд.4 стл.11 стр.126=0</t>
  </si>
  <si>
    <t>Ф.F7r разд.4 стл.11 стр.127=0</t>
  </si>
  <si>
    <t>Ф.F7r разд.4 стл.12 стр.126=0</t>
  </si>
  <si>
    <t>Ф.F7r разд.4 стл.12 стр.127=0</t>
  </si>
  <si>
    <t>(w,r,g) в разд.4  графы 2-15 по строкам 149-151 не заполняются</t>
  </si>
  <si>
    <t>(w,r,g) в разд.4  графы 2-15 по строкам 153-159 не заполняются</t>
  </si>
  <si>
    <t>Ф.F7r разд.4 стл.10 стр.156=0</t>
  </si>
  <si>
    <t>Ф.F7r разд.4 стл.10 стр.157=0</t>
  </si>
  <si>
    <t>Ф.F7r разд.4 стл.11 стр.156=0</t>
  </si>
  <si>
    <t>Ф.F7r разд.4 стл.11 стр.157=0</t>
  </si>
  <si>
    <t>Ф.F7r разд.4 стл.12 стр.156=0</t>
  </si>
  <si>
    <t>Ф.F7r разд.4 стл.12 стр.157=0</t>
  </si>
  <si>
    <t>Ф.F7r разд.4 стл.13 стр.156=0</t>
  </si>
  <si>
    <t>Ф.F7r разд.4 стл.13 стр.157=0</t>
  </si>
  <si>
    <t>Ф.F7r разд.4 стл.14 стр.156=0</t>
  </si>
  <si>
    <t>Ф.F7r разд.4 стл.14 стр.157=0</t>
  </si>
  <si>
    <t>Ф.F7r разд.4 стл.15 стр.156=0</t>
  </si>
  <si>
    <t>Ф.F7r разд.4 стл.15 стр.157=0</t>
  </si>
  <si>
    <t>Ф.F7r разд.4 стл.2 стр.156=0</t>
  </si>
  <si>
    <t>Ф.F7r разд.4 стл.2 стр.157=0</t>
  </si>
  <si>
    <t>Ф.F7r разд.4 стл.3 стр.156=0</t>
  </si>
  <si>
    <t>Ф.F7r разд.4 стл.3 стр.157=0</t>
  </si>
  <si>
    <t>Ф.F7r разд.4 стл.4 стр.156=0</t>
  </si>
  <si>
    <t>Ф.F7r разд.4 стл.4 стр.157=0</t>
  </si>
  <si>
    <t>Ф.F7r разд.4 стл.5 стр.156=0</t>
  </si>
  <si>
    <t>Ф.F7r разд.4 стл.5 стр.157=0</t>
  </si>
  <si>
    <t>Ф.F7r разд.4 стл.6 стр.156=0</t>
  </si>
  <si>
    <t>Ф.F7r разд.4 стл.6 стр.157=0</t>
  </si>
  <si>
    <t>Ф.F7r разд.4 стл.7 стр.156=0</t>
  </si>
  <si>
    <t>Ф.F7r разд.4 стл.7 стр.157=0</t>
  </si>
  <si>
    <t>Ф.F7r разд.4 стл.8 стр.156=0</t>
  </si>
  <si>
    <t>Ф.F7r разд.4 стл.8 стр.157=0</t>
  </si>
  <si>
    <t>Ф.F7r разд.4 стл.9 стр.156=0</t>
  </si>
  <si>
    <t>Ф.F7r разд.4 стл.9 стр.157=0</t>
  </si>
  <si>
    <t>Ф.F7r разд.4 стл.10 стр.259=0</t>
  </si>
  <si>
    <t>(w,r,g) в разд.4  графы 2-15 по строке 259 не заполняются</t>
  </si>
  <si>
    <t>Ф.F7r разд.4 стл.11 стр.259=0</t>
  </si>
  <si>
    <t>Ф.F7r разд.4 стл.12 стр.259=0</t>
  </si>
  <si>
    <t>Ф.F7r разд.4 стл.13 стр.259=0</t>
  </si>
  <si>
    <t>Ф.F7r разд.4 стл.14 стр.259=0</t>
  </si>
  <si>
    <t>Ф.F7r разд.4 стл.15 стр.259=0</t>
  </si>
  <si>
    <t>Ф.F7r разд.4 стл.2 стр.259=0</t>
  </si>
  <si>
    <t>Ф.F7r разд.4 стл.3 стр.259=0</t>
  </si>
  <si>
    <t>Ф.F7r разд.4 стл.4 стр.259=0</t>
  </si>
  <si>
    <t>Ф.F7r разд.4 стл.5 стр.259=0</t>
  </si>
  <si>
    <t>Ф.F7r разд.4 стл.6 стр.259=0</t>
  </si>
  <si>
    <t>Ф.F7r разд.4 стл.7 стр.259=0</t>
  </si>
  <si>
    <t>Ф.F7r разд.4 стл.8 стр.259=0</t>
  </si>
  <si>
    <t>Ф.F7r разд.4 стл.9 стр.259=0</t>
  </si>
  <si>
    <t>(w,r,g) в разд.4  графы 2-15 по строкам 74-79 не заполняются</t>
  </si>
  <si>
    <t>Ф.F7r разд.4 стл.10 стр.78=0</t>
  </si>
  <si>
    <t>Ф.F7r разд.4 стл.10 стр.79=0</t>
  </si>
  <si>
    <t>Ф.F7r разд.4 стл.11 стр.78=0</t>
  </si>
  <si>
    <t>Ф.F7r разд.4 стл.11 стр.79=0</t>
  </si>
  <si>
    <t>Ф.F7r разд.4 стл.12 стр.78=0</t>
  </si>
  <si>
    <t>Ф.F7r разд.4 стл.12 стр.79=0</t>
  </si>
  <si>
    <t>Ф.F7r разд.4 стл.13 стр.78=0</t>
  </si>
  <si>
    <t>Ф.F7r разд.4 стл.13 стр.79=0</t>
  </si>
  <si>
    <t>Ф.F7r разд.4 стл.14 стр.78=0</t>
  </si>
  <si>
    <t>Ф.F7r разд.4 стл.14 стр.79=0</t>
  </si>
  <si>
    <t>Ф.F7r разд.4 стл.15 стр.78=0</t>
  </si>
  <si>
    <t>Ф.F7r разд.4 стл.15 стр.79=0</t>
  </si>
  <si>
    <t>Ф.F7r разд.4 стл.2 стр.78=0</t>
  </si>
  <si>
    <t>Ф.F7r разд.4 стл.2 стр.79=0</t>
  </si>
  <si>
    <t>Ф.F7r разд.4 стл.3 стр.78=0</t>
  </si>
  <si>
    <t>Ф.F7r разд.4 стл.3 стр.79=0</t>
  </si>
  <si>
    <t>Ф.F7r разд.4 стл.4 стр.78=0</t>
  </si>
  <si>
    <t>Ф.F7r разд.4 стл.4 стр.79=0</t>
  </si>
  <si>
    <t>Ф.F7r разд.4 стл.5 стр.78=0</t>
  </si>
  <si>
    <t>Ф.F7r разд.4 стл.5 стр.79=0</t>
  </si>
  <si>
    <t>Ф.F7r разд.4 стл.6 стр.78=0</t>
  </si>
  <si>
    <t>Ф.F7r разд.4 стл.6 стр.79=0</t>
  </si>
  <si>
    <t>Ф.F7r разд.4 стл.7 стр.78=0</t>
  </si>
  <si>
    <t>Ф.F7r разд.4 стл.7 стр.79=0</t>
  </si>
  <si>
    <t>Ф.F7r разд.4 стл.8 стр.78=0</t>
  </si>
  <si>
    <t>Ф.F7r разд.4 стл.8 стр.79=0</t>
  </si>
  <si>
    <t>Ф.F7r разд.4 стл.9 стр.78=0</t>
  </si>
  <si>
    <t>Ф.F7r разд.4 стл.9 стр.79=0</t>
  </si>
  <si>
    <t>Ф.F7r разд.4 стл.10 стр.275=0</t>
  </si>
  <si>
    <t>(w,r,g) в разд.4  графы 2-15 по строке 275 не заполняются</t>
  </si>
  <si>
    <t>Ф.F7r разд.4 стл.11 стр.275=0</t>
  </si>
  <si>
    <t>Ф.F7r разд.4 стл.12 стр.275=0</t>
  </si>
  <si>
    <t>Ф.F7r разд.4 стл.13 стр.275=0</t>
  </si>
  <si>
    <t>Ф.F7r разд.4 стл.14 стр.275=0</t>
  </si>
  <si>
    <t>Ф.F7r разд.4 стл.15 стр.275=0</t>
  </si>
  <si>
    <t>Ф.F7r разд.4 стл.2 стр.275=0</t>
  </si>
  <si>
    <t>Ф.F7r разд.4 стл.3 стр.275=0</t>
  </si>
  <si>
    <t>Ф.F7r разд.4 стл.4 стр.275=0</t>
  </si>
  <si>
    <t>Ф.F7r разд.4 стл.5 стр.275=0</t>
  </si>
  <si>
    <t>Ф.F7r разд.4 стл.6 стр.275=0</t>
  </si>
  <si>
    <t>Ф.F7r разд.4 стл.7 стр.275=0</t>
  </si>
  <si>
    <t>Ф.F7r разд.4 стл.8 стр.275=0</t>
  </si>
  <si>
    <t>Ф.F7r разд.4 стл.9 стр.275=0</t>
  </si>
  <si>
    <t>Ф.F7r разд.4 стл.24 стр.100=0</t>
  </si>
  <si>
    <t>(w,r,g) в разд.4  графы 24-33 по строкам 99-100 не заполняются</t>
  </si>
  <si>
    <t>Ф.F7r разд.4 стл.24 стр.99=0</t>
  </si>
  <si>
    <t>Ф.F7r разд.4 стл.25 стр.100=0</t>
  </si>
  <si>
    <t>Ф.F7r разд.4 стл.25 стр.99=0</t>
  </si>
  <si>
    <t>Ф.F7r разд.4 стл.26 стр.100=0</t>
  </si>
  <si>
    <t>Ф.F7r разд.4 стл.26 стр.99=0</t>
  </si>
  <si>
    <t>Ф.F7r разд.4 стл.27 стр.100=0</t>
  </si>
  <si>
    <t>Ф.F7r разд.4 стл.27 стр.99=0</t>
  </si>
  <si>
    <t>Ф.F7r разд.4 стл.28 стр.100=0</t>
  </si>
  <si>
    <t>Ф.F7r разд.4 стл.28 стр.99=0</t>
  </si>
  <si>
    <t>Ф.F7r разд.4 стл.29 стр.100=0</t>
  </si>
  <si>
    <t>Ф.F7r разд.4 стл.29 стр.99=0</t>
  </si>
  <si>
    <t>Ф.F7r разд.4 стл.30 стр.100=0</t>
  </si>
  <si>
    <t>Ф.F7r разд.4 стл.30 стр.99=0</t>
  </si>
  <si>
    <t>Ф.F7r разд.4 стл.31 стр.100=0</t>
  </si>
  <si>
    <t>Ф.F7r разд.4 стл.31 стр.99=0</t>
  </si>
  <si>
    <t>Ф.F7r разд.4 стл.32 стр.100=0</t>
  </si>
  <si>
    <t>Ф.F7r разд.4 стл.32 стр.99=0</t>
  </si>
  <si>
    <t>Ф.F7r разд.4 стл.33 стр.100=0</t>
  </si>
  <si>
    <t>Ф.F7r разд.4 стл.33 стр.99=0</t>
  </si>
  <si>
    <t>Ф.F7r разд.4 стл.10 сумма стр.255-256=0</t>
  </si>
  <si>
    <t>(w,r,g) в разд.4  графы 2-15 по строкам 255-256 не заполняются</t>
  </si>
  <si>
    <t>Ф.F7r разд.4 стл.11 сумма стр.255-256=0</t>
  </si>
  <si>
    <t>Ф.F7r разд.4 стл.12 сумма стр.255-256=0</t>
  </si>
  <si>
    <t>Ф.F7r разд.4 стл.13 сумма стр.255-256=0</t>
  </si>
  <si>
    <t>Ф.F7r разд.4 стл.14 сумма стр.255-256=0</t>
  </si>
  <si>
    <t>Ф.F7r разд.4 стл.15 сумма стр.255-256=0</t>
  </si>
  <si>
    <t>Ф.F7r разд.4 стл.2 сумма стр.255-256=0</t>
  </si>
  <si>
    <t>Ф.F7r разд.4 стл.3 сумма стр.255-256=0</t>
  </si>
  <si>
    <t>Ф.F7r разд.4 стл.4 сумма стр.255-256=0</t>
  </si>
  <si>
    <t>Ф.F7r разд.4 стл.5 сумма стр.255-256=0</t>
  </si>
  <si>
    <t>Ф.F7r разд.4 стл.6 сумма стр.255-256=0</t>
  </si>
  <si>
    <t>Ф.F7r разд.4 стл.7 сумма стр.255-256=0</t>
  </si>
  <si>
    <t>Ф.F7r разд.4 стл.8 сумма стр.255-256=0</t>
  </si>
  <si>
    <t>Ф.F7r разд.4 стл.9 сумма стр.255-256=0</t>
  </si>
  <si>
    <t>(w,r,g) в разд.4  графы 2-15 по строкам 146-147 не заполняются</t>
  </si>
  <si>
    <t>(w,r,g) в разд.4  графы 2-15 по строкам 162-168 не заполняются</t>
  </si>
  <si>
    <t>Ф.F7r разд.4 стл.10 стр.165=0</t>
  </si>
  <si>
    <t>Ф.F7r разд.4 стл.10 стр.166=0</t>
  </si>
  <si>
    <t>Ф.F7r разд.4 стл.10 стр.167=0</t>
  </si>
  <si>
    <t>Ф.F7r разд.4 стл.10 стр.168=0</t>
  </si>
  <si>
    <t>Ф.F7r разд.4 стл.11 стр.165=0</t>
  </si>
  <si>
    <t>Ф.F7r разд.4 стл.11 стр.166=0</t>
  </si>
  <si>
    <t>Ф.F7r разд.4 стл.11 стр.167=0</t>
  </si>
  <si>
    <t>Ф.F7r разд.4 стл.11 стр.168=0</t>
  </si>
  <si>
    <t>Ф.F7r разд.4 стл.12 стр.165=0</t>
  </si>
  <si>
    <t>Ф.F7r разд.4 стл.12 стр.166=0</t>
  </si>
  <si>
    <t>Ф.F7r разд.4 стл.12 стр.167=0</t>
  </si>
  <si>
    <t>Ф.F7r разд.4 стл.12 стр.168=0</t>
  </si>
  <si>
    <t>Ф.F7r разд.4 стл.13 стр.165=0</t>
  </si>
  <si>
    <t>Ф.F7r разд.4 стл.13 стр.166=0</t>
  </si>
  <si>
    <t>Ф.F7r разд.4 стл.13 стр.167=0</t>
  </si>
  <si>
    <t>Ф.F7r разд.4 стл.13 стр.168=0</t>
  </si>
  <si>
    <t>Ф.F7r разд.4 стл.14 стр.165=0</t>
  </si>
  <si>
    <t>Ф.F7r разд.4 стл.14 стр.166=0</t>
  </si>
  <si>
    <t>Ф.F7r разд.4 стл.14 стр.167=0</t>
  </si>
  <si>
    <t>Ф.F7r разд.4 стл.14 стр.168=0</t>
  </si>
  <si>
    <t>Ф.F7r разд.4 стл.15 стр.165=0</t>
  </si>
  <si>
    <t>Ф.F7r разд.4 стл.15 стр.166=0</t>
  </si>
  <si>
    <t>Ф.F7r разд.4 стл.15 стр.167=0</t>
  </si>
  <si>
    <t>Ф.F7r разд.4 стл.15 стр.168=0</t>
  </si>
  <si>
    <t>Ф.F7r разд.4 стл.2 стр.165=0</t>
  </si>
  <si>
    <t>Ф.F7r разд.4 стл.2 стр.166=0</t>
  </si>
  <si>
    <t>Ф.F7r разд.4 стл.2 стр.167=0</t>
  </si>
  <si>
    <t>Ф.F7r разд.4 стл.2 стр.168=0</t>
  </si>
  <si>
    <t>Ф.F7r разд.4 стл.3 стр.165=0</t>
  </si>
  <si>
    <t>Ф.F7r разд.4 стл.3 стр.166=0</t>
  </si>
  <si>
    <t>Ф.F7r разд.4 стл.3 стр.167=0</t>
  </si>
  <si>
    <t>Ф.F7r разд.4 стл.3 стр.168=0</t>
  </si>
  <si>
    <t>Ф.F7r разд.4 стл.4 стр.165=0</t>
  </si>
  <si>
    <t>Ф.F7r разд.4 стл.4 стр.166=0</t>
  </si>
  <si>
    <t>Ф.F7r разд.4 стл.4 стр.167=0</t>
  </si>
  <si>
    <t>Ф.F7r разд.4 стл.4 стр.168=0</t>
  </si>
  <si>
    <t>Ф.F7r разд.4 стл.5 стр.165=0</t>
  </si>
  <si>
    <t>Ф.F7r разд.4 стл.5 стр.166=0</t>
  </si>
  <si>
    <t>Ф.F7r разд.4 стл.5 стр.167=0</t>
  </si>
  <si>
    <t>Ф.F7r разд.4 стл.5 стр.168=0</t>
  </si>
  <si>
    <t>Ф.F7r разд.4 стл.6 стр.165=0</t>
  </si>
  <si>
    <t>Ф.F7r разд.4 стл.6 стр.166=0</t>
  </si>
  <si>
    <t>Ф.F7r разд.4 стл.6 стр.167=0</t>
  </si>
  <si>
    <t>Ф.F7r разд.4 стл.6 стр.168=0</t>
  </si>
  <si>
    <t>Ф.F7r разд.4 стл.7 стр.165=0</t>
  </si>
  <si>
    <t>Ф.F7r разд.4 стл.7 стр.166=0</t>
  </si>
  <si>
    <t>Ф.F7r разд.4 стл.7 стр.167=0</t>
  </si>
  <si>
    <t>Ф.F7r разд.4 стл.7 стр.168=0</t>
  </si>
  <si>
    <t>Ф.F7r разд.4 стл.8 стр.165=0</t>
  </si>
  <si>
    <t>Ф.F7r разд.4 стл.8 стр.166=0</t>
  </si>
  <si>
    <t>Ф.F7r разд.4 стл.8 стр.167=0</t>
  </si>
  <si>
    <t>Ф.F7r разд.4 стл.8 стр.168=0</t>
  </si>
  <si>
    <t>Ф.F7r разд.4 стл.9 стр.165=0</t>
  </si>
  <si>
    <t>Ф.F7r разд.4 стл.9 стр.166=0</t>
  </si>
  <si>
    <t>Ф.F7r разд.4 стл.9 стр.167=0</t>
  </si>
  <si>
    <t>Ф.F7r разд.4 стл.9 стр.168=0</t>
  </si>
  <si>
    <t>Ф.F7r разд.4 стл.10 стр.229=0</t>
  </si>
  <si>
    <t>(w,r,g) в разд.4  графы 2-15 по строке 229 не заполняются</t>
  </si>
  <si>
    <t>Ф.F7r разд.4 стл.11 стр.229=0</t>
  </si>
  <si>
    <t>Ф.F7r разд.4 стл.12 стр.229=0</t>
  </si>
  <si>
    <t>Ф.F7r разд.4 стл.13 стр.229=0</t>
  </si>
  <si>
    <t>Ф.F7r разд.4 стл.14 стр.229=0</t>
  </si>
  <si>
    <t>Ф.F7r разд.4 стл.15 стр.229=0</t>
  </si>
  <si>
    <t>Ф.F7r разд.4 стл.2 стр.229=0</t>
  </si>
  <si>
    <t>Ф.F7r разд.4 стл.3 стр.229=0</t>
  </si>
  <si>
    <t>Ф.F7r разд.4 стл.4 стр.229=0</t>
  </si>
  <si>
    <t>Ф.F7r разд.4 стл.5 стр.229=0</t>
  </si>
  <si>
    <t>Ф.F7r разд.4 стл.6 стр.229=0</t>
  </si>
  <si>
    <t>Ф.F7r разд.4 стл.7 стр.229=0</t>
  </si>
  <si>
    <t>Ф.F7r разд.4 стл.8 стр.229=0</t>
  </si>
  <si>
    <t>Ф.F7r разд.4 стл.9 стр.229=0</t>
  </si>
  <si>
    <t>Ф.F7r разд.4 стл.10 стр.226=0</t>
  </si>
  <si>
    <t>(w,r,g) в разд.4  графы 2-15 по строке 226 не заполняются</t>
  </si>
  <si>
    <t>Ф.F7r разд.4 стл.11 стр.226=0</t>
  </si>
  <si>
    <t>Ф.F7r разд.4 стл.12 стр.226=0</t>
  </si>
  <si>
    <t>Ф.F7r разд.4 стл.13 стр.226=0</t>
  </si>
  <si>
    <t>Ф.F7r разд.4 стл.14 стр.226=0</t>
  </si>
  <si>
    <t>Ф.F7r разд.4 стл.15 стр.226=0</t>
  </si>
  <si>
    <t>Ф.F7r разд.4 стл.2 стр.226=0</t>
  </si>
  <si>
    <t>Ф.F7r разд.4 стл.3 стр.226=0</t>
  </si>
  <si>
    <t>Ф.F7r разд.4 стл.4 стр.226=0</t>
  </si>
  <si>
    <t>Ф.F7r разд.4 стл.5 стр.226=0</t>
  </si>
  <si>
    <t>Ф.F7r разд.4 стл.6 стр.226=0</t>
  </si>
  <si>
    <t>Ф.F7r разд.4 стл.7 стр.226=0</t>
  </si>
  <si>
    <t>Ф.F7r разд.4 стл.8 стр.226=0</t>
  </si>
  <si>
    <t>Ф.F7r разд.4 стл.9 стр.226=0</t>
  </si>
  <si>
    <t>(w,r,g) в разд.4  графы 24-33 по строкам 74-79 не заполняются</t>
  </si>
  <si>
    <t>Ф.F7r разд.4 стл.24 стр.78=0</t>
  </si>
  <si>
    <t>Ф.F7r разд.4 стл.24 стр.79=0</t>
  </si>
  <si>
    <t>Ф.F7r разд.4 стл.25 стр.78=0</t>
  </si>
  <si>
    <t>Ф.F7r разд.4 стл.25 стр.79=0</t>
  </si>
  <si>
    <t>Ф.F7r разд.4 стл.26 стр.78=0</t>
  </si>
  <si>
    <t>Ф.F7r разд.4 стл.26 стр.79=0</t>
  </si>
  <si>
    <t>Ф.F7r разд.4 стл.27 стр.78=0</t>
  </si>
  <si>
    <t>Ф.F7r разд.4 стл.27 стр.79=0</t>
  </si>
  <si>
    <t>Ф.F7r разд.4 стл.28 стр.78=0</t>
  </si>
  <si>
    <t>Ф.F7r разд.4 стл.28 стр.79=0</t>
  </si>
  <si>
    <t>Ф.F7r разд.4 стл.29 стр.78=0</t>
  </si>
  <si>
    <t>Ф.F7r разд.4 стл.29 стр.79=0</t>
  </si>
  <si>
    <t>Ф.F7r разд.4 стл.30 стр.78=0</t>
  </si>
  <si>
    <t>Ф.F7r разд.4 стл.30 стр.79=0</t>
  </si>
  <si>
    <t>Ф.F7r разд.4 стл.31 стр.78=0</t>
  </si>
  <si>
    <t>Ф.F7r разд.4 стл.31 стр.79=0</t>
  </si>
  <si>
    <t>Ф.F7r разд.4 стл.32 стр.78=0</t>
  </si>
  <si>
    <t>Ф.F7r разд.4 стл.32 стр.79=0</t>
  </si>
  <si>
    <t>Ф.F7r разд.4 стл.33 стр.78=0</t>
  </si>
  <si>
    <t>Ф.F7r разд.4 стл.33 стр.79=0</t>
  </si>
  <si>
    <t>(w,r,g) в разд.4  графы 2-15 по строкам 87-97 не заполняются</t>
  </si>
  <si>
    <t>Ф.F7r разд.4 стл.10 стр.96=0</t>
  </si>
  <si>
    <t>Ф.F7r разд.4 стл.11 стр.96=0</t>
  </si>
  <si>
    <t>Ф.F7r разд.4 стл.12 стр.96=0</t>
  </si>
  <si>
    <t>Ф.F7r разд.4 стл.13 стр.96=0</t>
  </si>
  <si>
    <t>Ф.F7r разд.4 стл.14 стр.96=0</t>
  </si>
  <si>
    <t>Ф.F7r разд.4 стл.15 стр.96=0</t>
  </si>
  <si>
    <t>Ф.F7r разд.4 стл.2 стр.96=0</t>
  </si>
  <si>
    <t>Ф.F7r разд.4 стл.3 стр.96=0</t>
  </si>
  <si>
    <t>Ф.F7r разд.4 стл.4 стр.96=0</t>
  </si>
  <si>
    <t>Ф.F7r разд.4 стл.5 стр.96=0</t>
  </si>
  <si>
    <t>Ф.F7r разд.4 стл.6 стр.96=0</t>
  </si>
  <si>
    <t>Ф.F7r разд.4 стл.7 стр.96=0</t>
  </si>
  <si>
    <t>Ф.F7r разд.4 стл.8 стр.96=0</t>
  </si>
  <si>
    <t>Ф.F7r разд.4 стл.9 стр.96=0</t>
  </si>
  <si>
    <t>(w,r,g) в разд.4  графы 2-15 по строкам 104-107 не заполняются</t>
  </si>
  <si>
    <t>Ф.F7r разд.4 стл.10 стр.106=0</t>
  </si>
  <si>
    <t>Ф.F7r разд.4 стл.10 стр.107=0</t>
  </si>
  <si>
    <t>Ф.F7r разд.4 стл.11 стр.106=0</t>
  </si>
  <si>
    <t>Ф.F7r разд.4 стл.11 стр.107=0</t>
  </si>
  <si>
    <t>Ф.F7r разд.4 стл.12 стр.106=0</t>
  </si>
  <si>
    <t>Ф.F7r разд.4 стл.12 стр.107=0</t>
  </si>
  <si>
    <t>Ф.F7r разд.4 стл.13 стр.106=0</t>
  </si>
  <si>
    <t>Ф.F7r разд.4 стл.13 стр.107=0</t>
  </si>
  <si>
    <t>Ф.F7r разд.4 стл.14 стр.106=0</t>
  </si>
  <si>
    <t>Ф.F7r разд.4 стл.14 стр.107=0</t>
  </si>
  <si>
    <t>Ф.F7r разд.4 стл.15 стр.106=0</t>
  </si>
  <si>
    <t>Ф.F7r разд.4 стл.15 стр.107=0</t>
  </si>
  <si>
    <t>Ф.F7r разд.4 стл.2 стр.106=0</t>
  </si>
  <si>
    <t>Ф.F7r разд.4 стл.2 стр.107=0</t>
  </si>
  <si>
    <t>Ф.F7r разд.4 стл.3 стр.106=0</t>
  </si>
  <si>
    <t>Ф.F7r разд.4 стл.3 стр.107=0</t>
  </si>
  <si>
    <t>Ф.F7r разд.4 стл.4 стр.106=0</t>
  </si>
  <si>
    <t>Ф.F7r разд.4 стл.4 стр.107=0</t>
  </si>
  <si>
    <t>Ф.F7r разд.4 стл.5 стр.106=0</t>
  </si>
  <si>
    <t>Ф.F7r разд.4 стл.5 стр.107=0</t>
  </si>
  <si>
    <t>Ф.F7r разд.4 стл.6 стр.106=0</t>
  </si>
  <si>
    <t>Ф.F7r разд.4 стл.6 стр.107=0</t>
  </si>
  <si>
    <t>Ф.F7r разд.4 стл.7 стр.106=0</t>
  </si>
  <si>
    <t>Ф.F7r разд.4 стл.7 стр.107=0</t>
  </si>
  <si>
    <t>Ф.F7r разд.4 стл.8 стр.106=0</t>
  </si>
  <si>
    <t>Ф.F7r разд.4 стл.8 стр.107=0</t>
  </si>
  <si>
    <t>Ф.F7r разд.4 стл.9 стр.106=0</t>
  </si>
  <si>
    <t>Ф.F7r разд.4 стл.9 стр.107=0</t>
  </si>
  <si>
    <t>Ф.F7r разд.4 стл.10 стр.100=0</t>
  </si>
  <si>
    <t>(w,r,g) в разд.4  графы 2-15 по строкам 99-100 не заполняются</t>
  </si>
  <si>
    <t>Ф.F7r разд.4 стл.10 стр.99=0</t>
  </si>
  <si>
    <t>Ф.F7r разд.4 стл.11 стр.100=0</t>
  </si>
  <si>
    <t>Ф.F7r разд.4 стл.11 стр.99=0</t>
  </si>
  <si>
    <t>Ф.F7r разд.4 стл.12 стр.100=0</t>
  </si>
  <si>
    <t>Ф.F7r разд.4 стл.12 стр.99=0</t>
  </si>
  <si>
    <t>Ф.F7r разд.4 стл.13 стр.100=0</t>
  </si>
  <si>
    <t>Ф.F7r разд.4 стл.13 стр.99=0</t>
  </si>
  <si>
    <t>Ф.F7r разд.4 стл.14 стр.100=0</t>
  </si>
  <si>
    <t>Ф.F7r разд.4 стл.14 стр.99=0</t>
  </si>
  <si>
    <t>Ф.F7r разд.4 стл.15 стр.100=0</t>
  </si>
  <si>
    <t>Ф.F7r разд.4 стл.15 стр.99=0</t>
  </si>
  <si>
    <t>Ф.F7r разд.4 стл.2 стр.100=0</t>
  </si>
  <si>
    <t>Ф.F7r разд.4 стл.2 стр.99=0</t>
  </si>
  <si>
    <t>Ф.F7r разд.4 стл.3 стр.100=0</t>
  </si>
  <si>
    <t>Ф.F7r разд.4 стл.3 стр.99=0</t>
  </si>
  <si>
    <t>Ф.F7r разд.4 стл.4 стр.100=0</t>
  </si>
  <si>
    <t>Ф.F7r разд.4 стл.4 стр.99=0</t>
  </si>
  <si>
    <t>Ф.F7r разд.4 стл.5 стр.100=0</t>
  </si>
  <si>
    <t>Ф.F7r разд.4 стл.5 стр.99=0</t>
  </si>
  <si>
    <t>Ф.F7r разд.4 стл.6 стр.100=0</t>
  </si>
  <si>
    <t>Ф.F7r разд.4 стл.6 стр.99=0</t>
  </si>
  <si>
    <t>Ф.F7r разд.4 стл.7 стр.100=0</t>
  </si>
  <si>
    <t>Ф.F7r разд.4 стл.7 стр.99=0</t>
  </si>
  <si>
    <t>Ф.F7r разд.4 стл.8 стр.100=0</t>
  </si>
  <si>
    <t>Ф.F7r разд.4 стл.8 стр.99=0</t>
  </si>
  <si>
    <t>Ф.F7r разд.4 стл.9 стр.100=0</t>
  </si>
  <si>
    <t>Ф.F7r разд.4 стл.9 стр.99=0</t>
  </si>
  <si>
    <t>(w,r,g) в разд.4  графы 24-33 по строкам 162-168 не заполняются</t>
  </si>
  <si>
    <t>Ф.F7r разд.4 стл.24 стр.165=0</t>
  </si>
  <si>
    <t>Ф.F7r разд.4 стл.24 стр.166=0</t>
  </si>
  <si>
    <t>Ф.F7r разд.4 стл.24 стр.167=0</t>
  </si>
  <si>
    <t>Ф.F7r разд.4 стл.24 стр.168=0</t>
  </si>
  <si>
    <t>Ф.F7r разд.4 стл.25 стр.165=0</t>
  </si>
  <si>
    <t>Ф.F7r разд.4 стл.25 стр.166=0</t>
  </si>
  <si>
    <t>Ф.F7r разд.4 стл.25 стр.167=0</t>
  </si>
  <si>
    <t>Ф.F7r разд.4 стл.25 стр.168=0</t>
  </si>
  <si>
    <t>Ф.F7r разд.4 стл.26 стр.165=0</t>
  </si>
  <si>
    <t>Ф.F7r разд.4 стл.26 стр.166=0</t>
  </si>
  <si>
    <t>Ф.F7r разд.4 стл.26 стр.167=0</t>
  </si>
  <si>
    <t>Ф.F7r разд.4 стл.26 стр.168=0</t>
  </si>
  <si>
    <t>Ф.F7r разд.4 стл.27 стр.165=0</t>
  </si>
  <si>
    <t>Ф.F7r разд.4 стл.27 стр.166=0</t>
  </si>
  <si>
    <t>Ф.F7r разд.4 стл.27 стр.167=0</t>
  </si>
  <si>
    <t>Ф.F7r разд.4 стл.27 стр.168=0</t>
  </si>
  <si>
    <t>Ф.F7r разд.4 стл.28 стр.165=0</t>
  </si>
  <si>
    <t>Ф.F7r разд.4 стл.28 стр.166=0</t>
  </si>
  <si>
    <t>Ф.F7r разд.4 стл.28 стр.167=0</t>
  </si>
  <si>
    <t>Ф.F7r разд.4 стл.28 стр.168=0</t>
  </si>
  <si>
    <t>Ф.F7r разд.4 стл.29 стр.165=0</t>
  </si>
  <si>
    <t>Ф.F7r разд.4 стл.29 стр.166=0</t>
  </si>
  <si>
    <t>Ф.F7r разд.4 стл.29 стр.167=0</t>
  </si>
  <si>
    <t>Ф.F7r разд.4 стл.29 стр.168=0</t>
  </si>
  <si>
    <t>Ф.F7r разд.4 стл.30 стр.165=0</t>
  </si>
  <si>
    <t>Ф.F7r разд.4 стл.30 стр.166=0</t>
  </si>
  <si>
    <t>Ф.F7r разд.4 стл.30 стр.167=0</t>
  </si>
  <si>
    <t>Ф.F7r разд.4 стл.30 стр.168=0</t>
  </si>
  <si>
    <t>Ф.F7r разд.4 стл.31 стр.165=0</t>
  </si>
  <si>
    <t>Ф.F7r разд.4 стл.31 стр.166=0</t>
  </si>
  <si>
    <t>Ф.F7r разд.4 стл.31 стр.167=0</t>
  </si>
  <si>
    <t>Ф.F7r разд.4 стл.31 стр.168=0</t>
  </si>
  <si>
    <t>Ф.F7r разд.4 стл.32 стр.165=0</t>
  </si>
  <si>
    <t>Ф.F7r разд.4 стл.32 стр.166=0</t>
  </si>
  <si>
    <t>Ф.F7r разд.4 стл.32 стр.167=0</t>
  </si>
  <si>
    <t>Ф.F7r разд.4 стл.32 стр.168=0</t>
  </si>
  <si>
    <t>Ф.F7r разд.4 стл.33 стр.165=0</t>
  </si>
  <si>
    <t>Ф.F7r разд.4 стл.33 стр.166=0</t>
  </si>
  <si>
    <t>Ф.F7r разд.4 стл.33 стр.167=0</t>
  </si>
  <si>
    <t>Ф.F7r разд.4 стл.33 стр.168=0</t>
  </si>
  <si>
    <t>(w,r,g) в разд.4  графы 24-33 по строкам 153-159 не заполняются</t>
  </si>
  <si>
    <t>Ф.F7r разд.4 стл.24 стр.156=0</t>
  </si>
  <si>
    <t>Ф.F7r разд.4 стл.24 стр.157=0</t>
  </si>
  <si>
    <t>Ф.F7r разд.4 стл.25 стр.156=0</t>
  </si>
  <si>
    <t>Ф.F7r разд.4 стл.25 стр.157=0</t>
  </si>
  <si>
    <t>Ф.F7r разд.4 стл.26 стр.156=0</t>
  </si>
  <si>
    <t>Ф.F7r разд.4 стл.26 стр.157=0</t>
  </si>
  <si>
    <t>Ф.F7r разд.4 стл.27 стр.156=0</t>
  </si>
  <si>
    <t>Ф.F7r разд.4 стл.27 стр.157=0</t>
  </si>
  <si>
    <t>Ф.F7r разд.4 стл.28 стр.156=0</t>
  </si>
  <si>
    <t>Ф.F7r разд.4 стл.28 стр.157=0</t>
  </si>
  <si>
    <t>Ф.F7r разд.4 стл.29 стр.156=0</t>
  </si>
  <si>
    <t>Ф.F7r разд.4 стл.29 стр.157=0</t>
  </si>
  <si>
    <t>Ф.F7r разд.4 стл.30 стр.156=0</t>
  </si>
  <si>
    <t>Ф.F7r разд.4 стл.30 стр.157=0</t>
  </si>
  <si>
    <t>Ф.F7r разд.4 стл.31 стр.156=0</t>
  </si>
  <si>
    <t>Ф.F7r разд.4 стл.31 стр.157=0</t>
  </si>
  <si>
    <t>Ф.F7r разд.4 стл.32 стр.156=0</t>
  </si>
  <si>
    <t>Ф.F7r разд.4 стл.32 стр.157=0</t>
  </si>
  <si>
    <t>Ф.F7r разд.4 стл.33 стр.156=0</t>
  </si>
  <si>
    <t>Ф.F7r разд.4 стл.33 стр.157=0</t>
  </si>
  <si>
    <t>(w,r,g) в разд.4  графы 24-33 по строкам 149-151 не заполняются</t>
  </si>
  <si>
    <t>(w,r,g) в разд.4  графы 24-33 по строкам 146-147 не заполняются</t>
  </si>
  <si>
    <t>(w,r,g) в разд.4  графы 24-33 по строкам 123-127 не заполняются</t>
  </si>
  <si>
    <t>Ф.F7r разд.4 стл.24 стр.275=0</t>
  </si>
  <si>
    <t>(w,r,g) в разд.4  графы 24-33 по строке 275 не заполняются</t>
  </si>
  <si>
    <t>Ф.F7r разд.4 стл.25 стр.275=0</t>
  </si>
  <si>
    <t>Ф.F7r разд.4 стл.26 стр.275=0</t>
  </si>
  <si>
    <t>Ф.F7r разд.4 стл.27 стр.275=0</t>
  </si>
  <si>
    <t>Ф.F7r разд.4 стл.28 стр.275=0</t>
  </si>
  <si>
    <t>Ф.F7r разд.4 стл.29 стр.275=0</t>
  </si>
  <si>
    <t>Ф.F7r разд.4 стл.30 стр.275=0</t>
  </si>
  <si>
    <t>Ф.F7r разд.4 стл.31 стр.275=0</t>
  </si>
  <si>
    <t>Ф.F7r разд.4 стл.32 стр.275=0</t>
  </si>
  <si>
    <t>Ф.F7r разд.4 стл.33 стр.275=0</t>
  </si>
  <si>
    <t>Ф.F7r разд.4 стл.24 стр.259=0</t>
  </si>
  <si>
    <t>(w,r,g) в разд.4  графы 24-33 по строке 259 не заполняются</t>
  </si>
  <si>
    <t>Ф.F7r разд.4 стл.25 стр.259=0</t>
  </si>
  <si>
    <t>Ф.F7r разд.4 стл.26 стр.259=0</t>
  </si>
  <si>
    <t>Ф.F7r разд.4 стл.27 стр.259=0</t>
  </si>
  <si>
    <t>Ф.F7r разд.4 стл.28 стр.259=0</t>
  </si>
  <si>
    <t>Ф.F7r разд.4 стл.29 стр.259=0</t>
  </si>
  <si>
    <t>Ф.F7r разд.4 стл.30 стр.259=0</t>
  </si>
  <si>
    <t>Ф.F7r разд.4 стл.31 стр.259=0</t>
  </si>
  <si>
    <t>Ф.F7r разд.4 стл.32 стр.259=0</t>
  </si>
  <si>
    <t>Ф.F7r разд.4 стл.33 стр.259=0</t>
  </si>
  <si>
    <t>Ф.F7r разд.4 стл.24 стр.255=0</t>
  </si>
  <si>
    <t>(w,r,g) в разд.4  графы 24-33 по строкам 255-256 не заполняются</t>
  </si>
  <si>
    <t>Ф.F7r разд.4 стл.24 стр.256=0</t>
  </si>
  <si>
    <t>Ф.F7r разд.4 стл.25 стр.255=0</t>
  </si>
  <si>
    <t>Ф.F7r разд.4 стл.25 стр.256=0</t>
  </si>
  <si>
    <t>Ф.F7r разд.4 стл.26 стр.255=0</t>
  </si>
  <si>
    <t>Ф.F7r разд.4 стл.26 стр.256=0</t>
  </si>
  <si>
    <t>Ф.F7r разд.4 стл.27 стр.255=0</t>
  </si>
  <si>
    <t>Ф.F7r разд.4 стл.27 стр.256=0</t>
  </si>
  <si>
    <t>Ф.F7r разд.4 стл.28 стр.255=0</t>
  </si>
  <si>
    <t>Ф.F7r разд.4 стл.28 стр.256=0</t>
  </si>
  <si>
    <t>Ф.F7r разд.4 стл.29 стр.255=0</t>
  </si>
  <si>
    <t>Ф.F7r разд.4 стл.29 стр.256=0</t>
  </si>
  <si>
    <t>Ф.F7r разд.4 стл.30 стр.255=0</t>
  </si>
  <si>
    <t>Ф.F7r разд.4 стл.30 стр.256=0</t>
  </si>
  <si>
    <t>Ф.F7r разд.4 стл.31 стр.255=0</t>
  </si>
  <si>
    <t>Ф.F7r разд.4 стл.31 стр.256=0</t>
  </si>
  <si>
    <t>Ф.F7r разд.4 стл.32 стр.255=0</t>
  </si>
  <si>
    <t>Ф.F7r разд.4 стл.32 стр.256=0</t>
  </si>
  <si>
    <t>Ф.F7r разд.4 стл.33 стр.255=0</t>
  </si>
  <si>
    <t>Ф.F7r разд.4 стл.33 стр.256=0</t>
  </si>
  <si>
    <t>Ф.F7r разд.4 стл.24 стр.229=0</t>
  </si>
  <si>
    <t>(w,r,g) в разд.4  графы 24-33 по строке 229 не заполняются</t>
  </si>
  <si>
    <t>Ф.F7r разд.4 стл.25 стр.229=0</t>
  </si>
  <si>
    <t>Ф.F7r разд.4 стл.26 стр.229=0</t>
  </si>
  <si>
    <t>Ф.F7r разд.4 стл.27 стр.229=0</t>
  </si>
  <si>
    <t>Ф.F7r разд.4 стл.28 стр.229=0</t>
  </si>
  <si>
    <t>Ф.F7r разд.4 стл.29 стр.229=0</t>
  </si>
  <si>
    <t>Ф.F7r разд.4 стл.30 стр.229=0</t>
  </si>
  <si>
    <t>Ф.F7r разд.4 стл.31 стр.229=0</t>
  </si>
  <si>
    <t>Ф.F7r разд.4 стл.32 стр.229=0</t>
  </si>
  <si>
    <t>Ф.F7r разд.4 стл.33 стр.229=0</t>
  </si>
  <si>
    <t>Ф.F7r разд.4 стл.24 стр.226=0</t>
  </si>
  <si>
    <t>(w,r,g) в разд.4  графы 24-33 по строке 226 не заполняются</t>
  </si>
  <si>
    <t>Ф.F7r разд.4 стл.25 стр.226=0</t>
  </si>
  <si>
    <t>Ф.F7r разд.4 стл.26 стр.226=0</t>
  </si>
  <si>
    <t>Ф.F7r разд.4 стл.27 стр.226=0</t>
  </si>
  <si>
    <t>Ф.F7r разд.4 стл.28 стр.226=0</t>
  </si>
  <si>
    <t>Ф.F7r разд.4 стл.29 стр.226=0</t>
  </si>
  <si>
    <t>Ф.F7r разд.4 стл.30 стр.226=0</t>
  </si>
  <si>
    <t>Ф.F7r разд.4 стл.31 стр.226=0</t>
  </si>
  <si>
    <t>Ф.F7r разд.4 стл.32 стр.226=0</t>
  </si>
  <si>
    <t>Ф.F7r разд.4 стл.33 стр.226=0</t>
  </si>
  <si>
    <t>Ф.F7r разд.3 стл.1 стр.20=0</t>
  </si>
  <si>
    <t>(w,b,av,r,g) в разд.3 строка 12 не заполняется по всем графам. По ст. 244.11 ГПК данные дела рассматриваются только в 8-ми районных судах прикрепленных к определенным Федеральным округам. Подтвердить копией судебного акта.</t>
  </si>
  <si>
    <t>Ф.F7r разд.3 стл.10 стр.20=0</t>
  </si>
  <si>
    <t>Ф.F7r разд.3 стл.11 стр.20=0</t>
  </si>
  <si>
    <t>Ф.F7r разд.3 стл.12 стр.20=0</t>
  </si>
  <si>
    <t>Ф.F7r разд.3 стл.13 стр.20=0</t>
  </si>
  <si>
    <t>Ф.F7r разд.3 стл.14 стр.20=0</t>
  </si>
  <si>
    <t>Ф.F7r разд.3 стл.15 стр.20=0</t>
  </si>
  <si>
    <t>Ф.F7r разд.3 стл.16 стр.20=0</t>
  </si>
  <si>
    <t>Ф.F7r разд.3 стл.17 стр.20=0</t>
  </si>
  <si>
    <t>Ф.F7r разд.3 стл.18 стр.20=0</t>
  </si>
  <si>
    <t>Ф.F7r разд.3 стл.19 стр.20=0</t>
  </si>
  <si>
    <t>Ф.F7r разд.3 стл.2 стр.20=0</t>
  </si>
  <si>
    <t>Ф.F7r разд.3 стл.20 стр.20=0</t>
  </si>
  <si>
    <t>Ф.F7r разд.3 стл.21 стр.20=0</t>
  </si>
  <si>
    <t>Ф.F7r разд.3 стл.22 стр.20=0</t>
  </si>
  <si>
    <t>Ф.F7r разд.3 стл.23 стр.20=0</t>
  </si>
  <si>
    <t>Ф.F7r разд.3 стл.24 стр.20=0</t>
  </si>
  <si>
    <t>Ф.F7r разд.3 стл.25 стр.20=0</t>
  </si>
  <si>
    <t>Ф.F7r разд.3 стл.26 стр.20=0</t>
  </si>
  <si>
    <t>Ф.F7r разд.3 стл.27 стр.20=0</t>
  </si>
  <si>
    <t>Ф.F7r разд.3 стл.28 стр.20=0</t>
  </si>
  <si>
    <t>Ф.F7r разд.3 стл.29 стр.20=0</t>
  </si>
  <si>
    <t>Ф.F7r разд.3 стл.3 стр.20=0</t>
  </si>
  <si>
    <t>Ф.F7r разд.3 стл.30 стр.20=0</t>
  </si>
  <si>
    <t>Ф.F7r разд.3 стл.31 стр.20=0</t>
  </si>
  <si>
    <t>Ф.F7r разд.3 стл.32 стр.20=0</t>
  </si>
  <si>
    <t>Ф.F7r разд.3 стл.33 стр.20=0</t>
  </si>
  <si>
    <t>Ф.F7r разд.3 стл.4 стр.20=0</t>
  </si>
  <si>
    <t>Ф.F7r разд.3 стл.5 стр.20=0</t>
  </si>
  <si>
    <t>Ф.F7r разд.3 стл.6 стр.20=0</t>
  </si>
  <si>
    <t>Ф.F7r разд.3 стл.7 стр.20=0</t>
  </si>
  <si>
    <t>Ф.F7r разд.3 стл.8 стр.20=0</t>
  </si>
  <si>
    <t>Ф.F7r разд.3 стл.9 стр.20=0</t>
  </si>
  <si>
    <t>Ф.F7r разд.3 стл.30 стр.248&lt;=Ф.F7r разд.3 сумма стл.27-28 стр.248</t>
  </si>
  <si>
    <t>Ф.F7r разд.3 стл.30 стр.249&lt;=Ф.F7r разд.3 сумма стл.27-28 стр.249</t>
  </si>
  <si>
    <t>Ф.F7r разд.3 стл.30 стр.248&lt;=Ф.F7r разд.3 стл.29 стр.248</t>
  </si>
  <si>
    <t>Ф.F7r разд.3 стл.30 стр.249&lt;=Ф.F7r разд.3 стл.29 стр.249</t>
  </si>
  <si>
    <t>Ф.F7r разд.3 сумма стл.24-28 стр.248&gt;=Ф.F7r разд.3 сумма стл.7-8 стр.248</t>
  </si>
  <si>
    <t>Ф.F7r разд.3 сумма стл.24-28 стр.249&gt;=Ф.F7r разд.3 сумма стл.7-8 стр.249</t>
  </si>
  <si>
    <t>Ф.F7r разд.3 стл.21 стр.248=Ф.F7r разд.3 сумма стл.7-12 стр.248+Ф.F7r разд.3 сумма стл.17-20 стр.248</t>
  </si>
  <si>
    <t>Ф.F7r разд.3 стл.21 стр.249=Ф.F7r разд.3 сумма стл.7-12 стр.249+Ф.F7r разд.3 сумма стл.17-20 стр.249</t>
  </si>
  <si>
    <t>Ф.F7r разд.3 стл.7 стр.248=Ф.F7r разд.3 сумма стл.2-5 стр.248</t>
  </si>
  <si>
    <t>Ф.F7r разд.3 стл.7 стр.249=Ф.F7r разд.3 сумма стл.2-5 стр.249</t>
  </si>
  <si>
    <t>(w,r,g,as,av,q,b,d) в разд.2  строка 1 равна сумме строк 5 и 10</t>
  </si>
  <si>
    <t>(w,r,b,g,d,as,av) разд.1 cтл.4-5 стр.7 не заполняется</t>
  </si>
  <si>
    <t>(w,r,b,g,d,as,av) разд.1 стл.11 для стр. 3-5, 8-10 равно 0, подтвердить определением суда</t>
  </si>
  <si>
    <t>(w,r,g,as,av,q,b,d) разд.1 строка 1 равна сумме строк 6 и 11</t>
  </si>
  <si>
    <t>Ф.F7r разд.1 стл.11 стр.11=Ф.F7r разд.4 стл.1 стр.1+Ф.F7r разд.4 стл.1 сумма стр.319-320</t>
  </si>
  <si>
    <t>(w,r,g,as.av) (межразд.) в разд.1 гр.11 стр.11 д.б. равна р.4 гр.1 сумме стр.1 гр.319-320</t>
  </si>
  <si>
    <t xml:space="preserve">(w,r,g,as,av) в разд.1 показатели должны быть проставлены </t>
  </si>
  <si>
    <t>Ф.F7r разд.4 стл.33 стр.319=0</t>
  </si>
  <si>
    <t>(w,r,g,as,av) в разд.4  графа 33 по строкам 319-320 не заполняются</t>
  </si>
  <si>
    <t>Ф.F7r разд.4 стл.33 стр.320=0</t>
  </si>
  <si>
    <t>Ф.F7r разд.4 стл.1 стр.319=0</t>
  </si>
  <si>
    <t>(w,r,g,as,av) в разд.4  графы 1-11 по строкам 319-320 не заполняются</t>
  </si>
  <si>
    <t>Ф.F7r разд.4 стл.1 стр.320=0</t>
  </si>
  <si>
    <t>Ф.F7r разд.4 стл.10 стр.319=0</t>
  </si>
  <si>
    <t>Ф.F7r разд.4 стл.10 стр.320=0</t>
  </si>
  <si>
    <t>Ф.F7r разд.4 стл.11 стр.319=0</t>
  </si>
  <si>
    <t>Ф.F7r разд.4 стл.11 стр.320=0</t>
  </si>
  <si>
    <t>Ф.F7r разд.4 стл.2 стр.319=0</t>
  </si>
  <si>
    <t>Ф.F7r разд.4 стл.2 стр.320=0</t>
  </si>
  <si>
    <t>Ф.F7r разд.4 стл.3 стр.319=0</t>
  </si>
  <si>
    <t>Ф.F7r разд.4 стл.3 стр.320=0</t>
  </si>
  <si>
    <t>Ф.F7r разд.4 стл.4 стр.319=0</t>
  </si>
  <si>
    <t>Ф.F7r разд.4 стл.4 стр.320=0</t>
  </si>
  <si>
    <t>Ф.F7r разд.4 стл.5 стр.319=0</t>
  </si>
  <si>
    <t>Ф.F7r разд.4 стл.5 стр.320=0</t>
  </si>
  <si>
    <t>Ф.F7r разд.4 стл.6 стр.319=0</t>
  </si>
  <si>
    <t>Ф.F7r разд.4 стл.6 стр.320=0</t>
  </si>
  <si>
    <t>Ф.F7r разд.4 стл.7 стр.319=0</t>
  </si>
  <si>
    <t>Ф.F7r разд.4 стл.7 стр.320=0</t>
  </si>
  <si>
    <t>Ф.F7r разд.4 стл.8 стр.319=0</t>
  </si>
  <si>
    <t>Ф.F7r разд.4 стл.8 стр.320=0</t>
  </si>
  <si>
    <t>Ф.F7r разд.4 стл.9 стр.319=0</t>
  </si>
  <si>
    <t>Ф.F7r разд.4 стл.9 стр.320=0</t>
  </si>
  <si>
    <t>Ф.F7r разд.4 сумма стл.1-33 стр.328=0</t>
  </si>
  <si>
    <t>(w,r,g,as,av,q,b,d)  в разд.4 строка 328 не заполняется по всем графам (резервная строка)</t>
  </si>
  <si>
    <t>Ф.F7r разд.4 сумма стл.1-33 стр.327=0</t>
  </si>
  <si>
    <t>(w,r,g,as,av,q,b,d)  в разд.4 строка 327 не заполняется по всем графам (резервная строка)</t>
  </si>
  <si>
    <t>Ф.F7r разд.4 стл.1 стр.321&lt;=Ф.F7r разд.4 стл.1 стр.1</t>
  </si>
  <si>
    <t>(w,r,g,as,av,q,b,d) в разд.4 стр. 321 меньше либо равна стр. 1 по всем графам</t>
  </si>
  <si>
    <t>Ф.F7r разд.4 стл.10 стр.321&lt;=Ф.F7r разд.4 стл.10 стр.1</t>
  </si>
  <si>
    <t>Ф.F7r разд.4 стл.11 стр.321&lt;=Ф.F7r разд.4 стл.11 стр.1</t>
  </si>
  <si>
    <t>Ф.F7r разд.4 стл.12 стр.321&lt;=Ф.F7r разд.4 стл.12 стр.1</t>
  </si>
  <si>
    <t>Ф.F7r разд.4 стл.13 стр.321&lt;=Ф.F7r разд.4 стл.13 стр.1</t>
  </si>
  <si>
    <t>Ф.F7r разд.4 стл.14 стр.321&lt;=Ф.F7r разд.4 стл.14 стр.1</t>
  </si>
  <si>
    <t>Ф.F7r разд.4 стл.15 стр.321&lt;=Ф.F7r разд.4 стл.15 стр.1</t>
  </si>
  <si>
    <t>Ф.F7r разд.4 стл.16 стр.321&lt;=Ф.F7r разд.4 стл.16 стр.1</t>
  </si>
  <si>
    <t>Ф.F7r разд.4 стл.17 стр.321&lt;=Ф.F7r разд.4 стл.17 стр.1</t>
  </si>
  <si>
    <t>Ф.F7r разд.4 стл.18 стр.321&lt;=Ф.F7r разд.4 стл.18 стр.1</t>
  </si>
  <si>
    <t>Ф.F7r разд.4 стл.19 стр.321&lt;=Ф.F7r разд.4 стл.19 стр.1</t>
  </si>
  <si>
    <t>Ф.F7r разд.4 стл.2 стр.321&lt;=Ф.F7r разд.4 стл.2 стр.1</t>
  </si>
  <si>
    <t>Ф.F7r разд.4 стл.20 стр.321&lt;=Ф.F7r разд.4 стл.20 стр.1</t>
  </si>
  <si>
    <t>Ф.F7r разд.4 стл.21 стр.321&lt;=Ф.F7r разд.4 стл.21 стр.1</t>
  </si>
  <si>
    <t>Ф.F7r разд.4 стл.22 стр.321&lt;=Ф.F7r разд.4 стл.22 стр.1</t>
  </si>
  <si>
    <t>Ф.F7r разд.4 стл.23 стр.321&lt;=Ф.F7r разд.4 стл.23 стр.1</t>
  </si>
  <si>
    <t>Ф.F7r разд.4 стл.24 стр.321&lt;=Ф.F7r разд.4 стл.24 стр.1</t>
  </si>
  <si>
    <t>Ф.F7r разд.4 стл.25 стр.321&lt;=Ф.F7r разд.4 стл.25 стр.1</t>
  </si>
  <si>
    <t>Ф.F7r разд.4 стл.26 стр.321&lt;=Ф.F7r разд.4 стл.26 стр.1</t>
  </si>
  <si>
    <t>Ф.F7r разд.4 стл.27 стр.321&lt;=Ф.F7r разд.4 стл.27 стр.1</t>
  </si>
  <si>
    <t>Ф.F7r разд.4 стл.28 стр.321&lt;=Ф.F7r разд.4 стл.28 стр.1</t>
  </si>
  <si>
    <t>Ф.F7r разд.4 стл.29 стр.321&lt;=Ф.F7r разд.4 стл.29 стр.1</t>
  </si>
  <si>
    <t>Ф.F7r разд.4 стл.3 стр.321&lt;=Ф.F7r разд.4 стл.3 стр.1</t>
  </si>
  <si>
    <t>Ф.F7r разд.4 стл.30 стр.321&lt;=Ф.F7r разд.4 стл.30 стр.1</t>
  </si>
  <si>
    <t>Ф.F7r разд.4 стл.31 стр.321&lt;=Ф.F7r разд.4 стл.31 стр.1</t>
  </si>
  <si>
    <t>Ф.F7r разд.4 стл.32 стр.321&lt;=Ф.F7r разд.4 стл.32 стр.1</t>
  </si>
  <si>
    <t>Ф.F7r разд.4 стл.33 стр.321&lt;=Ф.F7r разд.4 стл.33 стр.1</t>
  </si>
  <si>
    <t>Ф.F7r разд.4 стл.4 стр.321&lt;=Ф.F7r разд.4 стл.4 стр.1</t>
  </si>
  <si>
    <t>Ф.F7r разд.4 стл.5 стр.321&lt;=Ф.F7r разд.4 стл.5 стр.1</t>
  </si>
  <si>
    <t>Ф.F7r разд.4 стл.6 стр.321&lt;=Ф.F7r разд.4 стл.6 стр.1</t>
  </si>
  <si>
    <t>Ф.F7r разд.4 стл.7 стр.321&lt;=Ф.F7r разд.4 стл.7 стр.1</t>
  </si>
  <si>
    <t>Ф.F7r разд.4 стл.8 стр.321&lt;=Ф.F7r разд.4 стл.8 стр.1</t>
  </si>
  <si>
    <t>Ф.F7r разд.4 стл.9 стр.321&lt;=Ф.F7r разд.4 стл.9 стр.1</t>
  </si>
  <si>
    <t>Ф.F7r разд.4 стл.1 стр.322&lt;=Ф.F7r разд.4 стл.1 стр.1</t>
  </si>
  <si>
    <t>(w,r,g,as,av,q,b,d) в разд.4 стр. 322 меньше либо равна стр. 1 по всем графам</t>
  </si>
  <si>
    <t>Ф.F7r разд.4 стл.10 стр.322&lt;=Ф.F7r разд.4 стл.10 стр.1</t>
  </si>
  <si>
    <t>Ф.F7r разд.4 стл.11 стр.322&lt;=Ф.F7r разд.4 стл.11 стр.1</t>
  </si>
  <si>
    <t>Ф.F7r разд.4 стл.12 стр.322&lt;=Ф.F7r разд.4 стл.12 стр.1</t>
  </si>
  <si>
    <t>Ф.F7r разд.4 стл.13 стр.322&lt;=Ф.F7r разд.4 стл.13 стр.1</t>
  </si>
  <si>
    <t>Ф.F7r разд.4 стл.14 стр.322&lt;=Ф.F7r разд.4 стл.14 стр.1</t>
  </si>
  <si>
    <t>Ф.F7r разд.4 стл.15 стр.322&lt;=Ф.F7r разд.4 стл.15 стр.1</t>
  </si>
  <si>
    <t>Ф.F7r разд.4 стл.16 стр.322&lt;=Ф.F7r разд.4 стл.16 стр.1</t>
  </si>
  <si>
    <t>Ф.F7r разд.4 стл.17 стр.322&lt;=Ф.F7r разд.4 стл.17 стр.1</t>
  </si>
  <si>
    <t>Ф.F7r разд.4 стл.18 стр.322&lt;=Ф.F7r разд.4 стл.18 стр.1</t>
  </si>
  <si>
    <t>Ф.F7r разд.4 стл.19 стр.322&lt;=Ф.F7r разд.4 стл.19 стр.1</t>
  </si>
  <si>
    <t>Ф.F7r разд.4 стл.2 стр.322&lt;=Ф.F7r разд.4 стл.2 стр.1</t>
  </si>
  <si>
    <t>Ф.F7r разд.4 стл.20 стр.322&lt;=Ф.F7r разд.4 стл.20 стр.1</t>
  </si>
  <si>
    <t>Ф.F7r разд.4 стл.21 стр.322&lt;=Ф.F7r разд.4 стл.21 стр.1</t>
  </si>
  <si>
    <t>Ф.F7r разд.4 стл.22 стр.322&lt;=Ф.F7r разд.4 стл.22 стр.1</t>
  </si>
  <si>
    <t>Ф.F7r разд.4 стл.23 стр.322&lt;=Ф.F7r разд.4 стл.23 стр.1</t>
  </si>
  <si>
    <t>Ф.F7r разд.4 стл.24 стр.322&lt;=Ф.F7r разд.4 стл.24 стр.1</t>
  </si>
  <si>
    <t>Ф.F7r разд.4 стл.25 стр.322&lt;=Ф.F7r разд.4 стл.25 стр.1</t>
  </si>
  <si>
    <t>Ф.F7r разд.4 стл.26 стр.322&lt;=Ф.F7r разд.4 стл.26 стр.1</t>
  </si>
  <si>
    <t>Ф.F7r разд.4 стл.27 стр.322&lt;=Ф.F7r разд.4 стл.27 стр.1</t>
  </si>
  <si>
    <t>Ф.F7r разд.4 стл.28 стр.322&lt;=Ф.F7r разд.4 стл.28 стр.1</t>
  </si>
  <si>
    <t>Ф.F7r разд.4 стл.29 стр.322&lt;=Ф.F7r разд.4 стл.29 стр.1</t>
  </si>
  <si>
    <t>Ф.F7r разд.4 стл.3 стр.322&lt;=Ф.F7r разд.4 стл.3 стр.1</t>
  </si>
  <si>
    <t>Ф.F7r разд.4 стл.30 стр.322&lt;=Ф.F7r разд.4 стл.30 стр.1</t>
  </si>
  <si>
    <t>Ф.F7r разд.4 стл.31 стр.322&lt;=Ф.F7r разд.4 стл.31 стр.1</t>
  </si>
  <si>
    <t>Ф.F7r разд.4 стл.32 стр.322&lt;=Ф.F7r разд.4 стл.32 стр.1</t>
  </si>
  <si>
    <t>Ф.F7r разд.4 стл.33 стр.322&lt;=Ф.F7r разд.4 стл.33 стр.1</t>
  </si>
  <si>
    <t>Ф.F7r разд.4 стл.4 стр.322&lt;=Ф.F7r разд.4 стл.4 стр.1</t>
  </si>
  <si>
    <t>Ф.F7r разд.4 стл.5 стр.322&lt;=Ф.F7r разд.4 стл.5 стр.1</t>
  </si>
  <si>
    <t>Ф.F7r разд.4 стл.6 стр.322&lt;=Ф.F7r разд.4 стл.6 стр.1</t>
  </si>
  <si>
    <t>Ф.F7r разд.4 стл.7 стр.322&lt;=Ф.F7r разд.4 стл.7 стр.1</t>
  </si>
  <si>
    <t>Ф.F7r разд.4 стл.8 стр.322&lt;=Ф.F7r разд.4 стл.8 стр.1</t>
  </si>
  <si>
    <t>Ф.F7r разд.4 стл.9 стр.322&lt;=Ф.F7r разд.4 стл.9 стр.1</t>
  </si>
  <si>
    <t>Ф.F7r разд.4 стл.1 стр.102&lt;=Ф.F7r разд.4 стл.1 стр.86</t>
  </si>
  <si>
    <t>(w,r,g,as,av,q,b,d) в разд.4 строка 102 меньше или равна строке 86 для каждой графы</t>
  </si>
  <si>
    <t>Ф.F7r разд.4 стл.10 стр.102&lt;=Ф.F7r разд.4 стл.10 стр.86</t>
  </si>
  <si>
    <t>Ф.F7r разд.4 стл.11 стр.102&lt;=Ф.F7r разд.4 стл.11 стр.86</t>
  </si>
  <si>
    <t>Ф.F7r разд.4 стл.12 стр.102&lt;=Ф.F7r разд.4 стл.12 стр.86</t>
  </si>
  <si>
    <t>Ф.F7r разд.4 стл.13 стр.102&lt;=Ф.F7r разд.4 стл.13 стр.86</t>
  </si>
  <si>
    <t>Ф.F7r разд.4 стл.14 стр.102&lt;=Ф.F7r разд.4 стл.14 стр.86</t>
  </si>
  <si>
    <t>Ф.F7r разд.4 стл.15 стр.102&lt;=Ф.F7r разд.4 стл.15 стр.86</t>
  </si>
  <si>
    <t>Ф.F7r разд.4 стл.16 стр.102&lt;=Ф.F7r разд.4 стл.16 стр.86</t>
  </si>
  <si>
    <t>Ф.F7r разд.4 стл.17 стр.102&lt;=Ф.F7r разд.4 стл.17 стр.86</t>
  </si>
  <si>
    <t>Ф.F7r разд.4 стл.18 стр.102&lt;=Ф.F7r разд.4 стл.18 стр.86</t>
  </si>
  <si>
    <t>Ф.F7r разд.4 стл.19 стр.102&lt;=Ф.F7r разд.4 стл.19 стр.86</t>
  </si>
  <si>
    <t>Ф.F7r разд.4 стл.2 стр.102&lt;=Ф.F7r разд.4 стл.2 стр.86</t>
  </si>
  <si>
    <t>Ф.F7r разд.4 стл.20 стр.102&lt;=Ф.F7r разд.4 стл.20 стр.86</t>
  </si>
  <si>
    <t>Ф.F7r разд.4 стл.21 стр.102&lt;=Ф.F7r разд.4 стл.21 стр.86</t>
  </si>
  <si>
    <t>Ф.F7r разд.4 стл.22 стр.102&lt;=Ф.F7r разд.4 стл.22 стр.86</t>
  </si>
  <si>
    <t>Ф.F7r разд.4 стл.23 стр.102&lt;=Ф.F7r разд.4 стл.23 стр.86</t>
  </si>
  <si>
    <t>Ф.F7r разд.4 стл.24 стр.102&lt;=Ф.F7r разд.4 стл.24 стр.86</t>
  </si>
  <si>
    <t>Ф.F7r разд.4 стл.25 стр.102&lt;=Ф.F7r разд.4 стл.25 стр.86</t>
  </si>
  <si>
    <t>Ф.F7r разд.4 стл.26 стр.102&lt;=Ф.F7r разд.4 стл.26 стр.86</t>
  </si>
  <si>
    <t>Ф.F7r разд.4 стл.27 стр.102&lt;=Ф.F7r разд.4 стл.27 стр.86</t>
  </si>
  <si>
    <t>Ф.F7r разд.4 стл.28 стр.102&lt;=Ф.F7r разд.4 стл.28 стр.86</t>
  </si>
  <si>
    <t>Ф.F7r разд.4 стл.29 стр.102&lt;=Ф.F7r разд.4 стл.29 стр.86</t>
  </si>
  <si>
    <t>Ф.F7r разд.4 стл.3 стр.102&lt;=Ф.F7r разд.4 стл.3 стр.86</t>
  </si>
  <si>
    <t>Ф.F7r разд.4 стл.30 стр.102&lt;=Ф.F7r разд.4 стл.30 стр.86</t>
  </si>
  <si>
    <t>Ф.F7r разд.4 стл.31 стр.102&lt;=Ф.F7r разд.4 стл.31 стр.86</t>
  </si>
  <si>
    <t>Ф.F7r разд.4 стл.32 стр.102&lt;=Ф.F7r разд.4 стл.32 стр.86</t>
  </si>
  <si>
    <t>Ф.F7r разд.4 стл.33 стр.102&lt;=Ф.F7r разд.4 стл.33 стр.86</t>
  </si>
  <si>
    <t>Ф.F7r разд.4 стл.4 стр.102&lt;=Ф.F7r разд.4 стл.4 стр.86</t>
  </si>
  <si>
    <t>Ф.F7r разд.4 стл.5 стр.102&lt;=Ф.F7r разд.4 стл.5 стр.86</t>
  </si>
  <si>
    <t>Ф.F7r разд.4 стл.6 стр.102&lt;=Ф.F7r разд.4 стл.6 стр.86</t>
  </si>
  <si>
    <t>Ф.F7r разд.4 стл.7 стр.102&lt;=Ф.F7r разд.4 стл.7 стр.86</t>
  </si>
  <si>
    <t>Ф.F7r разд.4 стл.8 стр.102&lt;=Ф.F7r разд.4 стл.8 стр.86</t>
  </si>
  <si>
    <t>Ф.F7r разд.4 стл.9 стр.102&lt;=Ф.F7r разд.4 стл.9 стр.86</t>
  </si>
  <si>
    <t>Ф.F7r разд.3 стл.23 стр.248&lt;=Ф.F7r разд.3 стл.21 стр.248</t>
  </si>
  <si>
    <t>Ф.F7r разд.3 стл.23 стр.249&lt;=Ф.F7r разд.3 стл.21 стр.249</t>
  </si>
  <si>
    <t>Ф.F7r разд.3 стл.14 стр.248&lt;=Ф.F7r разд.3 стл.13 стр.248</t>
  </si>
  <si>
    <t>Ф.F7r разд.3 стл.14 стр.249&lt;=Ф.F7r разд.3 стл.13 стр.249</t>
  </si>
  <si>
    <t>Ф.F7r разд.3 стл.15 стр.248&lt;=Ф.F7r разд.3 стл.11 стр.248</t>
  </si>
  <si>
    <t>Ф.F7r разд.3 стл.15 стр.249&lt;=Ф.F7r разд.3 стл.11 стр.249</t>
  </si>
  <si>
    <t>Ф.F7r разд.3 стл.13 стр.248&lt;=Ф.F7r разд.3 стл.11 стр.248</t>
  </si>
  <si>
    <t>Ф.F7r разд.3 стл.13 стр.249&lt;=Ф.F7r разд.3 стл.11 стр.249</t>
  </si>
  <si>
    <t>Ф.F7r разд.4 стл.1 стр.100&lt;=Ф.F7r разд.4 стл.1 стр.86</t>
  </si>
  <si>
    <t>(w,r,g,as,av,q,b,d) в разд.4 строки 100 меньше или равна строке 86 для каждой графы</t>
  </si>
  <si>
    <t>Ф.F7r разд.4 стл.10 стр.100&lt;=Ф.F7r разд.4 стл.10 стр.86</t>
  </si>
  <si>
    <t>Ф.F7r разд.4 стл.11 стр.100&lt;=Ф.F7r разд.4 стл.11 стр.86</t>
  </si>
  <si>
    <t>Ф.F7r разд.4 стл.12 стр.100&lt;=Ф.F7r разд.4 стл.12 стр.86</t>
  </si>
  <si>
    <t>Ф.F7r разд.4 стл.13 стр.100&lt;=Ф.F7r разд.4 стл.13 стр.86</t>
  </si>
  <si>
    <t>Ф.F7r разд.4 стл.14 стр.100&lt;=Ф.F7r разд.4 стл.14 стр.86</t>
  </si>
  <si>
    <t>Ф.F7r разд.4 стл.15 стр.100&lt;=Ф.F7r разд.4 стл.15 стр.86</t>
  </si>
  <si>
    <t>Ф.F7r разд.4 стл.16 стр.100&lt;=Ф.F7r разд.4 стл.16 стр.86</t>
  </si>
  <si>
    <t>Ф.F7r разд.4 стл.17 стр.100&lt;=Ф.F7r разд.4 стл.17 стр.86</t>
  </si>
  <si>
    <t>Ф.F7r разд.4 стл.18 стр.100&lt;=Ф.F7r разд.4 стл.18 стр.86</t>
  </si>
  <si>
    <t>Ф.F7r разд.4 стл.19 стр.100&lt;=Ф.F7r разд.4 стл.19 стр.86</t>
  </si>
  <si>
    <t>Ф.F7r разд.4 стл.2 стр.100&lt;=Ф.F7r разд.4 стл.2 стр.86</t>
  </si>
  <si>
    <t>Ф.F7r разд.4 стл.20 стр.100&lt;=Ф.F7r разд.4 стл.20 стр.86</t>
  </si>
  <si>
    <t>Ф.F7r разд.4 стл.21 стр.100&lt;=Ф.F7r разд.4 стл.21 стр.86</t>
  </si>
  <si>
    <t>Ф.F7r разд.4 стл.22 стр.100&lt;=Ф.F7r разд.4 стл.22 стр.86</t>
  </si>
  <si>
    <t>Ф.F7r разд.4 стл.23 стр.100&lt;=Ф.F7r разд.4 стл.23 стр.86</t>
  </si>
  <si>
    <t>Ф.F7r разд.4 стл.24 стр.100&lt;=Ф.F7r разд.4 стл.24 стр.86</t>
  </si>
  <si>
    <t>Ф.F7r разд.4 стл.25 стр.100&lt;=Ф.F7r разд.4 стл.25 стр.86</t>
  </si>
  <si>
    <t>Ф.F7r разд.4 стл.26 стр.100&lt;=Ф.F7r разд.4 стл.26 стр.86</t>
  </si>
  <si>
    <t>Ф.F7r разд.4 стл.27 стр.100&lt;=Ф.F7r разд.4 стл.27 стр.86</t>
  </si>
  <si>
    <t>Ф.F7r разд.4 стл.28 стр.100&lt;=Ф.F7r разд.4 стл.28 стр.86</t>
  </si>
  <si>
    <t>Ф.F7r разд.4 стл.29 стр.100&lt;=Ф.F7r разд.4 стл.29 стр.86</t>
  </si>
  <si>
    <t>Ф.F7r разд.4 стл.3 стр.100&lt;=Ф.F7r разд.4 стл.3 стр.86</t>
  </si>
  <si>
    <t>Ф.F7r разд.4 стл.30 стр.100&lt;=Ф.F7r разд.4 стл.30 стр.86</t>
  </si>
  <si>
    <t>Ф.F7r разд.4 стл.31 стр.100&lt;=Ф.F7r разд.4 стл.31 стр.86</t>
  </si>
  <si>
    <t>Ф.F7r разд.4 стл.32 стр.100&lt;=Ф.F7r разд.4 стл.32 стр.86</t>
  </si>
  <si>
    <t>Ф.F7r разд.4 стл.33 стр.100&lt;=Ф.F7r разд.4 стл.33 стр.86</t>
  </si>
  <si>
    <t>Ф.F7r разд.4 стл.4 стр.100&lt;=Ф.F7r разд.4 стл.4 стр.86</t>
  </si>
  <si>
    <t>Ф.F7r разд.4 стл.5 стр.100&lt;=Ф.F7r разд.4 стл.5 стр.86</t>
  </si>
  <si>
    <t>Ф.F7r разд.4 стл.6 стр.100&lt;=Ф.F7r разд.4 стл.6 стр.86</t>
  </si>
  <si>
    <t>Ф.F7r разд.4 стл.7 стр.100&lt;=Ф.F7r разд.4 стл.7 стр.86</t>
  </si>
  <si>
    <t>Ф.F7r разд.4 стл.8 стр.100&lt;=Ф.F7r разд.4 стл.8 стр.86</t>
  </si>
  <si>
    <t>Ф.F7r разд.4 стл.9 стр.100&lt;=Ф.F7r разд.4 стл.9 стр.86</t>
  </si>
  <si>
    <t>Ф.F7r разд.4 стл.1 стр.101&lt;=Ф.F7r разд.4 стл.1 стр.86</t>
  </si>
  <si>
    <t>(w,r,g,as,av,q,b,d) в разд.4 строки 101 меньше или равна строке 86 для каждой графы</t>
  </si>
  <si>
    <t>Ф.F7r разд.4 стл.10 стр.101&lt;=Ф.F7r разд.4 стл.10 стр.86</t>
  </si>
  <si>
    <t>Ф.F7r разд.4 стл.11 стр.101&lt;=Ф.F7r разд.4 стл.11 стр.86</t>
  </si>
  <si>
    <t>Ф.F7r разд.4 стл.12 стр.101&lt;=Ф.F7r разд.4 стл.12 стр.86</t>
  </si>
  <si>
    <t>Ф.F7r разд.4 стл.13 стр.101&lt;=Ф.F7r разд.4 стл.13 стр.86</t>
  </si>
  <si>
    <t>Ф.F7r разд.4 стл.14 стр.101&lt;=Ф.F7r разд.4 стл.14 стр.86</t>
  </si>
  <si>
    <t>Ф.F7r разд.4 стл.15 стр.101&lt;=Ф.F7r разд.4 стл.15 стр.86</t>
  </si>
  <si>
    <t>Ф.F7r разд.4 стл.16 стр.101&lt;=Ф.F7r разд.4 стл.16 стр.86</t>
  </si>
  <si>
    <t>Ф.F7r разд.4 стл.17 стр.101&lt;=Ф.F7r разд.4 стл.17 стр.86</t>
  </si>
  <si>
    <t>Ф.F7r разд.4 стл.18 стр.101&lt;=Ф.F7r разд.4 стл.18 стр.86</t>
  </si>
  <si>
    <t>Ф.F7r разд.4 стл.19 стр.101&lt;=Ф.F7r разд.4 стл.19 стр.86</t>
  </si>
  <si>
    <t>Ф.F7r разд.4 стл.2 стр.101&lt;=Ф.F7r разд.4 стл.2 стр.86</t>
  </si>
  <si>
    <t>Ф.F7r разд.4 стл.20 стр.101&lt;=Ф.F7r разд.4 стл.20 стр.86</t>
  </si>
  <si>
    <t>Ф.F7r разд.4 стл.21 стр.101&lt;=Ф.F7r разд.4 стл.21 стр.86</t>
  </si>
  <si>
    <t>Ф.F7r разд.4 стл.22 стр.101&lt;=Ф.F7r разд.4 стл.22 стр.86</t>
  </si>
  <si>
    <t>Ф.F7r разд.4 стл.23 стр.101&lt;=Ф.F7r разд.4 стл.23 стр.86</t>
  </si>
  <si>
    <t>Ф.F7r разд.4 стл.24 стр.101&lt;=Ф.F7r разд.4 стл.24 стр.86</t>
  </si>
  <si>
    <t>Ф.F7r разд.4 стл.25 стр.101&lt;=Ф.F7r разд.4 стл.25 стр.86</t>
  </si>
  <si>
    <t>Ф.F7r разд.4 стл.26 стр.101&lt;=Ф.F7r разд.4 стл.26 стр.86</t>
  </si>
  <si>
    <t>Ф.F7r разд.4 стл.27 стр.101&lt;=Ф.F7r разд.4 стл.27 стр.86</t>
  </si>
  <si>
    <t>Ф.F7r разд.4 стл.28 стр.101&lt;=Ф.F7r разд.4 стл.28 стр.86</t>
  </si>
  <si>
    <t>Ф.F7r разд.4 стл.29 стр.101&lt;=Ф.F7r разд.4 стл.29 стр.86</t>
  </si>
  <si>
    <t>Ф.F7r разд.4 стл.3 стр.101&lt;=Ф.F7r разд.4 стл.3 стр.86</t>
  </si>
  <si>
    <t>Ф.F7r разд.4 стл.30 стр.101&lt;=Ф.F7r разд.4 стл.30 стр.86</t>
  </si>
  <si>
    <t>Ф.F7r разд.4 стл.31 стр.101&lt;=Ф.F7r разд.4 стл.31 стр.86</t>
  </si>
  <si>
    <t>Ф.F7r разд.4 стл.32 стр.101&lt;=Ф.F7r разд.4 стл.32 стр.86</t>
  </si>
  <si>
    <t>Ф.F7r разд.4 стл.33 стр.101&lt;=Ф.F7r разд.4 стл.33 стр.86</t>
  </si>
  <si>
    <t>Ф.F7r разд.4 стл.4 стр.101&lt;=Ф.F7r разд.4 стл.4 стр.86</t>
  </si>
  <si>
    <t>Ф.F7r разд.4 стл.5 стр.101&lt;=Ф.F7r разд.4 стл.5 стр.86</t>
  </si>
  <si>
    <t>Ф.F7r разд.4 стл.6 стр.101&lt;=Ф.F7r разд.4 стл.6 стр.86</t>
  </si>
  <si>
    <t>Ф.F7r разд.4 стл.7 стр.101&lt;=Ф.F7r разд.4 стл.7 стр.86</t>
  </si>
  <si>
    <t>Ф.F7r разд.4 стл.8 стр.101&lt;=Ф.F7r разд.4 стл.8 стр.86</t>
  </si>
  <si>
    <t>Ф.F7r разд.4 стл.9 стр.101&lt;=Ф.F7r разд.4 стл.9 стр.86</t>
  </si>
  <si>
    <t>Ф.F7r разд.3 стл.22 стр.248&lt;=Ф.F7r разд.3 стл.21 стр.248</t>
  </si>
  <si>
    <t>Ф.F7r разд.3 стл.22 стр.249&lt;=Ф.F7r разд.3 стл.21 стр.249</t>
  </si>
  <si>
    <t>Ф.F7r разд.3 стл.33 стр.248&lt;=Ф.F7r разд.3 стл.7 стр.248</t>
  </si>
  <si>
    <t>Ф.F7r разд.3 стл.33 стр.249&lt;=Ф.F7r разд.3 стл.7 стр.249</t>
  </si>
  <si>
    <t>Ф.F7r разд.4 стл.1 стр.88&lt;=Ф.F7r разд.4 стл.1 стр.86</t>
  </si>
  <si>
    <t>(w,r,g,as,av,q,b,d) в разд.4 строки 88 меньше или равна строке 86 для каждой графы</t>
  </si>
  <si>
    <t>Ф.F7r разд.4 стл.10 стр.88&lt;=Ф.F7r разд.4 стл.10 стр.86</t>
  </si>
  <si>
    <t>Ф.F7r разд.4 стл.11 стр.88&lt;=Ф.F7r разд.4 стл.11 стр.86</t>
  </si>
  <si>
    <t>Ф.F7r разд.4 стл.12 стр.88&lt;=Ф.F7r разд.4 стл.12 стр.86</t>
  </si>
  <si>
    <t>Ф.F7r разд.4 стл.13 стр.88&lt;=Ф.F7r разд.4 стл.13 стр.86</t>
  </si>
  <si>
    <t>Ф.F7r разд.4 стл.14 стр.88&lt;=Ф.F7r разд.4 стл.14 стр.86</t>
  </si>
  <si>
    <t>Ф.F7r разд.4 стл.15 стр.88&lt;=Ф.F7r разд.4 стл.15 стр.86</t>
  </si>
  <si>
    <t>Ф.F7r разд.4 стл.16 стр.88&lt;=Ф.F7r разд.4 стл.16 стр.86</t>
  </si>
  <si>
    <t>Ф.F7r разд.4 стл.17 стр.88&lt;=Ф.F7r разд.4 стл.17 стр.86</t>
  </si>
  <si>
    <t>Ф.F7r разд.4 стл.18 стр.88&lt;=Ф.F7r разд.4 стл.18 стр.86</t>
  </si>
  <si>
    <t>Ф.F7r разд.4 стл.19 стр.88&lt;=Ф.F7r разд.4 стл.19 стр.86</t>
  </si>
  <si>
    <t>Ф.F7r разд.4 стл.2 стр.88&lt;=Ф.F7r разд.4 стл.2 стр.86</t>
  </si>
  <si>
    <t>Ф.F7r разд.4 стл.20 стр.88&lt;=Ф.F7r разд.4 стл.20 стр.86</t>
  </si>
  <si>
    <t>Ф.F7r разд.4 стл.21 стр.88&lt;=Ф.F7r разд.4 стл.21 стр.86</t>
  </si>
  <si>
    <t>Ф.F7r разд.4 стл.22 стр.88&lt;=Ф.F7r разд.4 стл.22 стр.86</t>
  </si>
  <si>
    <t>Ф.F7r разд.4 стл.23 стр.88&lt;=Ф.F7r разд.4 стл.23 стр.86</t>
  </si>
  <si>
    <t>Ф.F7r разд.4 стл.24 стр.88&lt;=Ф.F7r разд.4 стл.24 стр.86</t>
  </si>
  <si>
    <t>Ф.F7r разд.4 стл.25 стр.88&lt;=Ф.F7r разд.4 стл.25 стр.86</t>
  </si>
  <si>
    <t>Ф.F7r разд.4 стл.26 стр.88&lt;=Ф.F7r разд.4 стл.26 стр.86</t>
  </si>
  <si>
    <t>Ф.F7r разд.4 стл.27 стр.88&lt;=Ф.F7r разд.4 стл.27 стр.86</t>
  </si>
  <si>
    <t>Ф.F7r разд.4 стл.28 стр.88&lt;=Ф.F7r разд.4 стл.28 стр.86</t>
  </si>
  <si>
    <t>Ф.F7r разд.4 стл.29 стр.88&lt;=Ф.F7r разд.4 стл.29 стр.86</t>
  </si>
  <si>
    <t>Ф.F7r разд.4 стл.3 стр.88&lt;=Ф.F7r разд.4 стл.3 стр.86</t>
  </si>
  <si>
    <t>Ф.F7r разд.4 стл.30 стр.88&lt;=Ф.F7r разд.4 стл.30 стр.86</t>
  </si>
  <si>
    <t>Ф.F7r разд.4 стл.31 стр.88&lt;=Ф.F7r разд.4 стл.31 стр.86</t>
  </si>
  <si>
    <t>Ф.F7r разд.4 стл.32 стр.88&lt;=Ф.F7r разд.4 стл.32 стр.86</t>
  </si>
  <si>
    <t>Ф.F7r разд.4 стл.33 стр.88&lt;=Ф.F7r разд.4 стл.33 стр.86</t>
  </si>
  <si>
    <t>Ф.F7r разд.4 стл.4 стр.88&lt;=Ф.F7r разд.4 стл.4 стр.86</t>
  </si>
  <si>
    <t>Ф.F7r разд.4 стл.5 стр.88&lt;=Ф.F7r разд.4 стл.5 стр.86</t>
  </si>
  <si>
    <t>Ф.F7r разд.4 стл.6 стр.88&lt;=Ф.F7r разд.4 стл.6 стр.86</t>
  </si>
  <si>
    <t>Ф.F7r разд.4 стл.7 стр.88&lt;=Ф.F7r разд.4 стл.7 стр.86</t>
  </si>
  <si>
    <t>Ф.F7r разд.4 стл.8 стр.88&lt;=Ф.F7r разд.4 стл.8 стр.86</t>
  </si>
  <si>
    <t>Ф.F7r разд.4 стл.9 стр.88&lt;=Ф.F7r разд.4 стл.9 стр.86</t>
  </si>
  <si>
    <t>Ф.F7r разд.4 стл.1 стр.89&lt;=Ф.F7r разд.4 стл.1 стр.86</t>
  </si>
  <si>
    <t>(w,r,g,as,av,q,b,d) в разд.4 строки 89 меньше или равна строке 86 для каждой графы</t>
  </si>
  <si>
    <t>Ф.F7r разд.4 стл.10 стр.89&lt;=Ф.F7r разд.4 стл.10 стр.86</t>
  </si>
  <si>
    <t>Ф.F7r разд.4 стл.11 стр.89&lt;=Ф.F7r разд.4 стл.11 стр.86</t>
  </si>
  <si>
    <t>Ф.F7r разд.4 стл.12 стр.89&lt;=Ф.F7r разд.4 стл.12 стр.86</t>
  </si>
  <si>
    <t>Ф.F7r разд.4 стл.13 стр.89&lt;=Ф.F7r разд.4 стл.13 стр.86</t>
  </si>
  <si>
    <t>Ф.F7r разд.4 стл.14 стр.89&lt;=Ф.F7r разд.4 стл.14 стр.86</t>
  </si>
  <si>
    <t>Ф.F7r разд.4 стл.15 стр.89&lt;=Ф.F7r разд.4 стл.15 стр.86</t>
  </si>
  <si>
    <t>Ф.F7r разд.4 стл.16 стр.89&lt;=Ф.F7r разд.4 стл.16 стр.86</t>
  </si>
  <si>
    <t>Ф.F7r разд.4 стл.17 стр.89&lt;=Ф.F7r разд.4 стл.17 стр.86</t>
  </si>
  <si>
    <t>Ф.F7r разд.4 стл.18 стр.89&lt;=Ф.F7r разд.4 стл.18 стр.86</t>
  </si>
  <si>
    <t>Ф.F7r разд.4 стл.19 стр.89&lt;=Ф.F7r разд.4 стл.19 стр.86</t>
  </si>
  <si>
    <t>Ф.F7r разд.4 стл.2 стр.89&lt;=Ф.F7r разд.4 стл.2 стр.86</t>
  </si>
  <si>
    <t>Ф.F7r разд.4 стл.20 стр.89&lt;=Ф.F7r разд.4 стл.20 стр.86</t>
  </si>
  <si>
    <t>Ф.F7r разд.4 стл.21 стр.89&lt;=Ф.F7r разд.4 стл.21 стр.86</t>
  </si>
  <si>
    <t>Ф.F7r разд.4 стл.22 стр.89&lt;=Ф.F7r разд.4 стл.22 стр.86</t>
  </si>
  <si>
    <t>Ф.F7r разд.4 стл.23 стр.89&lt;=Ф.F7r разд.4 стл.23 стр.86</t>
  </si>
  <si>
    <t>Ф.F7r разд.4 стл.24 стр.89&lt;=Ф.F7r разд.4 стл.24 стр.86</t>
  </si>
  <si>
    <t>Ф.F7r разд.4 стл.25 стр.89&lt;=Ф.F7r разд.4 стл.25 стр.86</t>
  </si>
  <si>
    <t>Ф.F7r разд.4 стл.26 стр.89&lt;=Ф.F7r разд.4 стл.26 стр.86</t>
  </si>
  <si>
    <t>Ф.F7r разд.4 стл.27 стр.89&lt;=Ф.F7r разд.4 стл.27 стр.86</t>
  </si>
  <si>
    <t>Ф.F7r разд.4 стл.28 стр.89&lt;=Ф.F7r разд.4 стл.28 стр.86</t>
  </si>
  <si>
    <t>Ф.F7r разд.4 стл.29 стр.89&lt;=Ф.F7r разд.4 стл.29 стр.86</t>
  </si>
  <si>
    <t>Ф.F7r разд.4 стл.3 стр.89&lt;=Ф.F7r разд.4 стл.3 стр.86</t>
  </si>
  <si>
    <t>Ф.F7r разд.4 стл.30 стр.89&lt;=Ф.F7r разд.4 стл.30 стр.86</t>
  </si>
  <si>
    <t>Ф.F7r разд.4 стл.31 стр.89&lt;=Ф.F7r разд.4 стл.31 стр.86</t>
  </si>
  <si>
    <t>Ф.F7r разд.4 стл.32 стр.89&lt;=Ф.F7r разд.4 стл.32 стр.86</t>
  </si>
  <si>
    <t>Ф.F7r разд.4 стл.33 стр.89&lt;=Ф.F7r разд.4 стл.33 стр.86</t>
  </si>
  <si>
    <t>Ф.F7r разд.4 стл.4 стр.89&lt;=Ф.F7r разд.4 стл.4 стр.86</t>
  </si>
  <si>
    <t>Ф.F7r разд.4 стл.5 стр.89&lt;=Ф.F7r разд.4 стл.5 стр.86</t>
  </si>
  <si>
    <t>Ф.F7r разд.4 стл.6 стр.89&lt;=Ф.F7r разд.4 стл.6 стр.86</t>
  </si>
  <si>
    <t>Ф.F7r разд.4 стл.7 стр.89&lt;=Ф.F7r разд.4 стл.7 стр.86</t>
  </si>
  <si>
    <t>Ф.F7r разд.4 стл.8 стр.89&lt;=Ф.F7r разд.4 стл.8 стр.86</t>
  </si>
  <si>
    <t>Ф.F7r разд.4 стл.9 стр.89&lt;=Ф.F7r разд.4 стл.9 стр.86</t>
  </si>
  <si>
    <t>Ф.F7r разд.4 стл.1 стр.218&lt;=Ф.F7r разд.4 стл.1 стр.207</t>
  </si>
  <si>
    <t>(w,r,g,as,av,q,b,d) в разд.4 строки 218 меньше или равна строке 207 для каждой графы</t>
  </si>
  <si>
    <t>Ф.F7r разд.4 стл.10 стр.218&lt;=Ф.F7r разд.4 стл.10 стр.207</t>
  </si>
  <si>
    <t>Ф.F7r разд.4 стл.11 стр.218&lt;=Ф.F7r разд.4 стл.11 стр.207</t>
  </si>
  <si>
    <t>Ф.F7r разд.4 стл.12 стр.218&lt;=Ф.F7r разд.4 стл.12 стр.207</t>
  </si>
  <si>
    <t>Ф.F7r разд.4 стл.13 стр.218&lt;=Ф.F7r разд.4 стл.13 стр.207</t>
  </si>
  <si>
    <t>Ф.F7r разд.4 стл.14 стр.218&lt;=Ф.F7r разд.4 стл.14 стр.207</t>
  </si>
  <si>
    <t>Ф.F7r разд.4 стл.15 стр.218&lt;=Ф.F7r разд.4 стл.15 стр.207</t>
  </si>
  <si>
    <t>Ф.F7r разд.4 стл.16 стр.218&lt;=Ф.F7r разд.4 стл.16 стр.207</t>
  </si>
  <si>
    <t>Ф.F7r разд.4 стл.17 стр.218&lt;=Ф.F7r разд.4 стл.17 стр.207</t>
  </si>
  <si>
    <t>Ф.F7r разд.4 стл.18 стр.218&lt;=Ф.F7r разд.4 стл.18 стр.207</t>
  </si>
  <si>
    <t>Ф.F7r разд.4 стл.19 стр.218&lt;=Ф.F7r разд.4 стл.19 стр.207</t>
  </si>
  <si>
    <t>Ф.F7r разд.4 стл.2 стр.218&lt;=Ф.F7r разд.4 стл.2 стр.207</t>
  </si>
  <si>
    <t>Ф.F7r разд.4 стл.20 стр.218&lt;=Ф.F7r разд.4 стл.20 стр.207</t>
  </si>
  <si>
    <t>Ф.F7r разд.4 стл.21 стр.218&lt;=Ф.F7r разд.4 стл.21 стр.207</t>
  </si>
  <si>
    <t>Ф.F7r разд.4 стл.22 стр.218&lt;=Ф.F7r разд.4 стл.22 стр.207</t>
  </si>
  <si>
    <t>Ф.F7r разд.4 стл.23 стр.218&lt;=Ф.F7r разд.4 стл.23 стр.207</t>
  </si>
  <si>
    <t>Ф.F7r разд.4 стл.24 стр.218&lt;=Ф.F7r разд.4 стл.24 стр.207</t>
  </si>
  <si>
    <t>Ф.F7r разд.4 стл.25 стр.218&lt;=Ф.F7r разд.4 стл.25 стр.207</t>
  </si>
  <si>
    <t>Ф.F7r разд.4 стл.26 стр.218&lt;=Ф.F7r разд.4 стл.26 стр.207</t>
  </si>
  <si>
    <t>Ф.F7r разд.4 стл.27 стр.218&lt;=Ф.F7r разд.4 стл.27 стр.207</t>
  </si>
  <si>
    <t>Ф.F7r разд.4 стл.28 стр.218&lt;=Ф.F7r разд.4 стл.28 стр.207</t>
  </si>
  <si>
    <t>Ф.F7r разд.4 стл.29 стр.218&lt;=Ф.F7r разд.4 стл.29 стр.207</t>
  </si>
  <si>
    <t>Ф.F7r разд.4 стл.3 стр.218&lt;=Ф.F7r разд.4 стл.3 стр.207</t>
  </si>
  <si>
    <t>Ф.F7r разд.4 стл.30 стр.218&lt;=Ф.F7r разд.4 стл.30 стр.207</t>
  </si>
  <si>
    <t>Ф.F7r разд.4 стл.31 стр.218&lt;=Ф.F7r разд.4 стл.31 стр.207</t>
  </si>
  <si>
    <t>Ф.F7r разд.4 стл.32 стр.218&lt;=Ф.F7r разд.4 стл.32 стр.207</t>
  </si>
  <si>
    <t>Ф.F7r разд.4 стл.33 стр.218&lt;=Ф.F7r разд.4 стл.33 стр.207</t>
  </si>
  <si>
    <t>Ф.F7r разд.4 стл.4 стр.218&lt;=Ф.F7r разд.4 стл.4 стр.207</t>
  </si>
  <si>
    <t>Ф.F7r разд.4 стл.5 стр.218&lt;=Ф.F7r разд.4 стл.5 стр.207</t>
  </si>
  <si>
    <t>Ф.F7r разд.4 стл.6 стр.218&lt;=Ф.F7r разд.4 стл.6 стр.207</t>
  </si>
  <si>
    <t>Ф.F7r разд.4 стл.7 стр.218&lt;=Ф.F7r разд.4 стл.7 стр.207</t>
  </si>
  <si>
    <t>Ф.F7r разд.4 стл.8 стр.218&lt;=Ф.F7r разд.4 стл.8 стр.207</t>
  </si>
  <si>
    <t>Ф.F7r разд.4 стл.9 стр.218&lt;=Ф.F7r разд.4 стл.9 стр.207</t>
  </si>
  <si>
    <t>Ф.F7r разд.4 стл.1 стр.217&lt;=Ф.F7r разд.4 стл.1 стр.207</t>
  </si>
  <si>
    <t>(w,r,g,as,av,q,b,d) в разд.4 строки 217 меньше или равна строке 207 для каждой графы</t>
  </si>
  <si>
    <t>Ф.F7r разд.4 стл.10 стр.217&lt;=Ф.F7r разд.4 стл.10 стр.207</t>
  </si>
  <si>
    <t>Ф.F7r разд.4 стл.11 стр.217&lt;=Ф.F7r разд.4 стл.11 стр.207</t>
  </si>
  <si>
    <t>Ф.F7r разд.4 стл.12 стр.217&lt;=Ф.F7r разд.4 стл.12 стр.207</t>
  </si>
  <si>
    <t>Ф.F7r разд.4 стл.13 стр.217&lt;=Ф.F7r разд.4 стл.13 стр.207</t>
  </si>
  <si>
    <t>Ф.F7r разд.4 стл.14 стр.217&lt;=Ф.F7r разд.4 стл.14 стр.207</t>
  </si>
  <si>
    <t>Ф.F7r разд.4 стл.15 стр.217&lt;=Ф.F7r разд.4 стл.15 стр.207</t>
  </si>
  <si>
    <t>Ф.F7r разд.4 стл.16 стр.217&lt;=Ф.F7r разд.4 стл.16 стр.207</t>
  </si>
  <si>
    <t>Ф.F7r разд.4 стл.17 стр.217&lt;=Ф.F7r разд.4 стл.17 стр.207</t>
  </si>
  <si>
    <t>Ф.F7r разд.4 стл.18 стр.217&lt;=Ф.F7r разд.4 стл.18 стр.207</t>
  </si>
  <si>
    <t>Ф.F7r разд.4 стл.19 стр.217&lt;=Ф.F7r разд.4 стл.19 стр.207</t>
  </si>
  <si>
    <t>Ф.F7r разд.4 стл.2 стр.217&lt;=Ф.F7r разд.4 стл.2 стр.207</t>
  </si>
  <si>
    <t>Ф.F7r разд.4 стл.20 стр.217&lt;=Ф.F7r разд.4 стл.20 стр.207</t>
  </si>
  <si>
    <t>Ф.F7r разд.4 стл.21 стр.217&lt;=Ф.F7r разд.4 стл.21 стр.207</t>
  </si>
  <si>
    <t>Ф.F7r разд.4 стл.22 стр.217&lt;=Ф.F7r разд.4 стл.22 стр.207</t>
  </si>
  <si>
    <t>Ф.F7r разд.4 стл.23 стр.217&lt;=Ф.F7r разд.4 стл.23 стр.207</t>
  </si>
  <si>
    <t>Ф.F7r разд.4 стл.24 стр.217&lt;=Ф.F7r разд.4 стл.24 стр.207</t>
  </si>
  <si>
    <t>Ф.F7r разд.4 стл.25 стр.217&lt;=Ф.F7r разд.4 стл.25 стр.207</t>
  </si>
  <si>
    <t>Ф.F7r разд.4 стл.26 стр.217&lt;=Ф.F7r разд.4 стл.26 стр.207</t>
  </si>
  <si>
    <t>Ф.F7r разд.4 стл.27 стр.217&lt;=Ф.F7r разд.4 стл.27 стр.207</t>
  </si>
  <si>
    <t>Ф.F7r разд.4 стл.28 стр.217&lt;=Ф.F7r разд.4 стл.28 стр.207</t>
  </si>
  <si>
    <t>Ф.F7r разд.4 стл.29 стр.217&lt;=Ф.F7r разд.4 стл.29 стр.207</t>
  </si>
  <si>
    <t>Ф.F7r разд.4 стл.3 стр.217&lt;=Ф.F7r разд.4 стл.3 стр.207</t>
  </si>
  <si>
    <t>Ф.F7r разд.4 стл.30 стр.217&lt;=Ф.F7r разд.4 стл.30 стр.207</t>
  </si>
  <si>
    <t>Ф.F7r разд.4 стл.31 стр.217&lt;=Ф.F7r разд.4 стл.31 стр.207</t>
  </si>
  <si>
    <t>Ф.F7r разд.4 стл.32 стр.217&lt;=Ф.F7r разд.4 стл.32 стр.207</t>
  </si>
  <si>
    <t>Ф.F7r разд.4 стл.33 стр.217&lt;=Ф.F7r разд.4 стл.33 стр.207</t>
  </si>
  <si>
    <t>Ф.F7r разд.4 стл.4 стр.217&lt;=Ф.F7r разд.4 стл.4 стр.207</t>
  </si>
  <si>
    <t>Ф.F7r разд.4 стл.5 стр.217&lt;=Ф.F7r разд.4 стл.5 стр.207</t>
  </si>
  <si>
    <t>Ф.F7r разд.4 стл.6 стр.217&lt;=Ф.F7r разд.4 стл.6 стр.207</t>
  </si>
  <si>
    <t>Ф.F7r разд.4 стл.7 стр.217&lt;=Ф.F7r разд.4 стл.7 стр.207</t>
  </si>
  <si>
    <t>Ф.F7r разд.4 стл.8 стр.217&lt;=Ф.F7r разд.4 стл.8 стр.207</t>
  </si>
  <si>
    <t>Ф.F7r разд.4 стл.9 стр.217&lt;=Ф.F7r разд.4 стл.9 стр.207</t>
  </si>
  <si>
    <t>Ф.F7r разд.4 стл.1 стр.211&lt;=Ф.F7r разд.4 стл.1 стр.207</t>
  </si>
  <si>
    <t>(w,r,g,as,av,q,b,d) в разд.4 строки 211 меньше или равна строке 207 для каждой графы</t>
  </si>
  <si>
    <t>Ф.F7r разд.4 стл.10 стр.211&lt;=Ф.F7r разд.4 стл.10 стр.207</t>
  </si>
  <si>
    <t>Ф.F7r разд.4 стл.11 стр.211&lt;=Ф.F7r разд.4 стл.11 стр.207</t>
  </si>
  <si>
    <t>Ф.F7r разд.4 стл.12 стр.211&lt;=Ф.F7r разд.4 стл.12 стр.207</t>
  </si>
  <si>
    <t>Ф.F7r разд.4 стл.13 стр.211&lt;=Ф.F7r разд.4 стл.13 стр.207</t>
  </si>
  <si>
    <t>Ф.F7r разд.4 стл.14 стр.211&lt;=Ф.F7r разд.4 стл.14 стр.207</t>
  </si>
  <si>
    <t>Ф.F7r разд.4 стл.15 стр.211&lt;=Ф.F7r разд.4 стл.15 стр.207</t>
  </si>
  <si>
    <t>Ф.F7r разд.4 стл.16 стр.211&lt;=Ф.F7r разд.4 стл.16 стр.207</t>
  </si>
  <si>
    <t>Ф.F7r разд.4 стл.17 стр.211&lt;=Ф.F7r разд.4 стл.17 стр.207</t>
  </si>
  <si>
    <t>Ф.F7r разд.4 стл.18 стр.211&lt;=Ф.F7r разд.4 стл.18 стр.207</t>
  </si>
  <si>
    <t>Ф.F7r разд.4 стл.19 стр.211&lt;=Ф.F7r разд.4 стл.19 стр.207</t>
  </si>
  <si>
    <t>Ф.F7r разд.4 стл.2 стр.211&lt;=Ф.F7r разд.4 стл.2 стр.207</t>
  </si>
  <si>
    <t>Ф.F7r разд.4 стл.20 стр.211&lt;=Ф.F7r разд.4 стл.20 стр.207</t>
  </si>
  <si>
    <t>Ф.F7r разд.4 стл.21 стр.211&lt;=Ф.F7r разд.4 стл.21 стр.207</t>
  </si>
  <si>
    <t>Ф.F7r разд.4 стл.22 стр.211&lt;=Ф.F7r разд.4 стл.22 стр.207</t>
  </si>
  <si>
    <t>Ф.F7r разд.4 стл.23 стр.211&lt;=Ф.F7r разд.4 стл.23 стр.207</t>
  </si>
  <si>
    <t>Ф.F7r разд.4 стл.24 стр.211&lt;=Ф.F7r разд.4 стл.24 стр.207</t>
  </si>
  <si>
    <t>Ф.F7r разд.4 стл.25 стр.211&lt;=Ф.F7r разд.4 стл.25 стр.207</t>
  </si>
  <si>
    <t>Ф.F7r разд.4 стл.26 стр.211&lt;=Ф.F7r разд.4 стл.26 стр.207</t>
  </si>
  <si>
    <t>Ф.F7r разд.4 стл.27 стр.211&lt;=Ф.F7r разд.4 стл.27 стр.207</t>
  </si>
  <si>
    <t>Ф.F7r разд.4 стл.28 стр.211&lt;=Ф.F7r разд.4 стл.28 стр.207</t>
  </si>
  <si>
    <t>Ф.F7r разд.4 стл.29 стр.211&lt;=Ф.F7r разд.4 стл.29 стр.207</t>
  </si>
  <si>
    <t>Ф.F7r разд.4 стл.3 стр.211&lt;=Ф.F7r разд.4 стл.3 стр.207</t>
  </si>
  <si>
    <t>Ф.F7r разд.4 стл.30 стр.211&lt;=Ф.F7r разд.4 стл.30 стр.207</t>
  </si>
  <si>
    <t>Ф.F7r разд.4 стл.31 стр.211&lt;=Ф.F7r разд.4 стл.31 стр.207</t>
  </si>
  <si>
    <t>Ф.F7r разд.4 стл.32 стр.211&lt;=Ф.F7r разд.4 стл.32 стр.207</t>
  </si>
  <si>
    <t>Ф.F7r разд.4 стл.33 стр.211&lt;=Ф.F7r разд.4 стл.33 стр.207</t>
  </si>
  <si>
    <t>Ф.F7r разд.4 стл.4 стр.211&lt;=Ф.F7r разд.4 стл.4 стр.207</t>
  </si>
  <si>
    <t>Ф.F7r разд.4 стл.5 стр.211&lt;=Ф.F7r разд.4 стл.5 стр.207</t>
  </si>
  <si>
    <t>Ф.F7r разд.4 стл.6 стр.211&lt;=Ф.F7r разд.4 стл.6 стр.207</t>
  </si>
  <si>
    <t>Ф.F7r разд.4 стл.7 стр.211&lt;=Ф.F7r разд.4 стл.7 стр.207</t>
  </si>
  <si>
    <t>Ф.F7r разд.4 стл.8 стр.211&lt;=Ф.F7r разд.4 стл.8 стр.207</t>
  </si>
  <si>
    <t>Ф.F7r разд.4 стл.9 стр.211&lt;=Ф.F7r разд.4 стл.9 стр.207</t>
  </si>
  <si>
    <t>Ф.F7r разд.4 стл.1 стр.212&lt;=Ф.F7r разд.4 стл.1 стр.207</t>
  </si>
  <si>
    <t>(w,r,g,as,av,q,b,d) в разд.4 строки 212 меньше или равна строке 207 для каждой графы</t>
  </si>
  <si>
    <t>Ф.F7r разд.4 стл.10 стр.212&lt;=Ф.F7r разд.4 стл.10 стр.207</t>
  </si>
  <si>
    <t>Ф.F7r разд.4 стл.11 стр.212&lt;=Ф.F7r разд.4 стл.11 стр.207</t>
  </si>
  <si>
    <t>Ф.F7r разд.4 стл.12 стр.212&lt;=Ф.F7r разд.4 стл.12 стр.207</t>
  </si>
  <si>
    <t>Ф.F7r разд.4 стл.13 стр.212&lt;=Ф.F7r разд.4 стл.13 стр.207</t>
  </si>
  <si>
    <t>Ф.F7r разд.4 стл.14 стр.212&lt;=Ф.F7r разд.4 стл.14 стр.207</t>
  </si>
  <si>
    <t>Ф.F7r разд.4 стл.15 стр.212&lt;=Ф.F7r разд.4 стл.15 стр.207</t>
  </si>
  <si>
    <t>Ф.F7r разд.4 стл.16 стр.212&lt;=Ф.F7r разд.4 стл.16 стр.207</t>
  </si>
  <si>
    <t>Ф.F7r разд.4 стл.17 стр.212&lt;=Ф.F7r разд.4 стл.17 стр.207</t>
  </si>
  <si>
    <t>Ф.F7r разд.4 стл.18 стр.212&lt;=Ф.F7r разд.4 стл.18 стр.207</t>
  </si>
  <si>
    <t>Ф.F7r разд.4 стл.19 стр.212&lt;=Ф.F7r разд.4 стл.19 стр.207</t>
  </si>
  <si>
    <t>Ф.F7r разд.4 стл.2 стр.212&lt;=Ф.F7r разд.4 стл.2 стр.207</t>
  </si>
  <si>
    <t>Ф.F7r разд.4 стл.20 стр.212&lt;=Ф.F7r разд.4 стл.20 стр.207</t>
  </si>
  <si>
    <t>Ф.F7r разд.4 стл.21 стр.212&lt;=Ф.F7r разд.4 стл.21 стр.207</t>
  </si>
  <si>
    <t>Ф.F7r разд.4 стл.22 стр.212&lt;=Ф.F7r разд.4 стл.22 стр.207</t>
  </si>
  <si>
    <t>Ф.F7r разд.4 стл.23 стр.212&lt;=Ф.F7r разд.4 стл.23 стр.207</t>
  </si>
  <si>
    <t>Ф.F7r разд.4 стл.24 стр.212&lt;=Ф.F7r разд.4 стл.24 стр.207</t>
  </si>
  <si>
    <t>Ф.F7r разд.4 стл.25 стр.212&lt;=Ф.F7r разд.4 стл.25 стр.207</t>
  </si>
  <si>
    <t>Ф.F7r разд.4 стл.26 стр.212&lt;=Ф.F7r разд.4 стл.26 стр.207</t>
  </si>
  <si>
    <t>Ф.F7r разд.4 стл.27 стр.212&lt;=Ф.F7r разд.4 стл.27 стр.207</t>
  </si>
  <si>
    <t>Ф.F7r разд.4 стл.28 стр.212&lt;=Ф.F7r разд.4 стл.28 стр.207</t>
  </si>
  <si>
    <t>Ф.F7r разд.4 стл.29 стр.212&lt;=Ф.F7r разд.4 стл.29 стр.207</t>
  </si>
  <si>
    <t>Ф.F7r разд.4 стл.3 стр.212&lt;=Ф.F7r разд.4 стл.3 стр.207</t>
  </si>
  <si>
    <t>Ф.F7r разд.4 стл.30 стр.212&lt;=Ф.F7r разд.4 стл.30 стр.207</t>
  </si>
  <si>
    <t>Ф.F7r разд.4 стл.31 стр.212&lt;=Ф.F7r разд.4 стл.31 стр.207</t>
  </si>
  <si>
    <t>Ф.F7r разд.4 стл.32 стр.212&lt;=Ф.F7r разд.4 стл.32 стр.207</t>
  </si>
  <si>
    <t>Ф.F7r разд.4 стл.33 стр.212&lt;=Ф.F7r разд.4 стл.33 стр.207</t>
  </si>
  <si>
    <t>Ф.F7r разд.4 стл.4 стр.212&lt;=Ф.F7r разд.4 стл.4 стр.207</t>
  </si>
  <si>
    <t>Ф.F7r разд.4 стл.5 стр.212&lt;=Ф.F7r разд.4 стл.5 стр.207</t>
  </si>
  <si>
    <t>Ф.F7r разд.4 стл.6 стр.212&lt;=Ф.F7r разд.4 стл.6 стр.207</t>
  </si>
  <si>
    <t>Ф.F7r разд.4 стл.7 стр.212&lt;=Ф.F7r разд.4 стл.7 стр.207</t>
  </si>
  <si>
    <t>Ф.F7r разд.4 стл.8 стр.212&lt;=Ф.F7r разд.4 стл.8 стр.207</t>
  </si>
  <si>
    <t>Ф.F7r разд.4 стл.9 стр.212&lt;=Ф.F7r разд.4 стл.9 стр.207</t>
  </si>
  <si>
    <t>Ф.F7r разд.4 стл.1 стр.73&lt;=Ф.F7r разд.4 стл.1 стр.45</t>
  </si>
  <si>
    <t>(w,r,g,as,av,q,b,d) в разд.4 строки 73 меньше или равна строке 45 для каждой графы</t>
  </si>
  <si>
    <t>Ф.F7r разд.4 стл.10 стр.73&lt;=Ф.F7r разд.4 стл.10 стр.45</t>
  </si>
  <si>
    <t>Ф.F7r разд.4 стл.11 стр.73&lt;=Ф.F7r разд.4 стл.11 стр.45</t>
  </si>
  <si>
    <t>Ф.F7r разд.4 стл.12 стр.73&lt;=Ф.F7r разд.4 стл.12 стр.45</t>
  </si>
  <si>
    <t>Ф.F7r разд.4 стл.13 стр.73&lt;=Ф.F7r разд.4 стл.13 стр.45</t>
  </si>
  <si>
    <t>Ф.F7r разд.4 стл.14 стр.73&lt;=Ф.F7r разд.4 стл.14 стр.45</t>
  </si>
  <si>
    <t>Ф.F7r разд.4 стл.15 стр.73&lt;=Ф.F7r разд.4 стл.15 стр.45</t>
  </si>
  <si>
    <t>Ф.F7r разд.4 стл.16 стр.73&lt;=Ф.F7r разд.4 стл.16 стр.45</t>
  </si>
  <si>
    <t>Ф.F7r разд.4 стл.17 стр.73&lt;=Ф.F7r разд.4 стл.17 стр.45</t>
  </si>
  <si>
    <t>Ф.F7r разд.4 стл.18 стр.73&lt;=Ф.F7r разд.4 стл.18 стр.45</t>
  </si>
  <si>
    <t>Ф.F7r разд.4 стл.19 стр.73&lt;=Ф.F7r разд.4 стл.19 стр.45</t>
  </si>
  <si>
    <t>Ф.F7r разд.4 стл.2 стр.73&lt;=Ф.F7r разд.4 стл.2 стр.45</t>
  </si>
  <si>
    <t>Ф.F7r разд.4 стл.20 стр.73&lt;=Ф.F7r разд.4 стл.20 стр.45</t>
  </si>
  <si>
    <t>Ф.F7r разд.4 стл.21 стр.73&lt;=Ф.F7r разд.4 стл.21 стр.45</t>
  </si>
  <si>
    <t>Ф.F7r разд.4 стл.22 стр.73&lt;=Ф.F7r разд.4 стл.22 стр.45</t>
  </si>
  <si>
    <t>Ф.F7r разд.4 стл.23 стр.73&lt;=Ф.F7r разд.4 стл.23 стр.45</t>
  </si>
  <si>
    <t>Ф.F7r разд.4 стл.24 стр.73&lt;=Ф.F7r разд.4 стл.24 стр.45</t>
  </si>
  <si>
    <t>Ф.F7r разд.4 стл.25 стр.73&lt;=Ф.F7r разд.4 стл.25 стр.45</t>
  </si>
  <si>
    <t>Ф.F7r разд.4 стл.26 стр.73&lt;=Ф.F7r разд.4 стл.26 стр.45</t>
  </si>
  <si>
    <t>Ф.F7r разд.4 стл.27 стр.73&lt;=Ф.F7r разд.4 стл.27 стр.45</t>
  </si>
  <si>
    <t>Ф.F7r разд.4 стл.28 стр.73&lt;=Ф.F7r разд.4 стл.28 стр.45</t>
  </si>
  <si>
    <t>Ф.F7r разд.4 стл.29 стр.73&lt;=Ф.F7r разд.4 стл.29 стр.45</t>
  </si>
  <si>
    <t>Ф.F7r разд.4 стл.3 стр.73&lt;=Ф.F7r разд.4 стл.3 стр.45</t>
  </si>
  <si>
    <t>Ф.F7r разд.4 стл.30 стр.73&lt;=Ф.F7r разд.4 стл.30 стр.45</t>
  </si>
  <si>
    <t>Ф.F7r разд.4 стл.31 стр.73&lt;=Ф.F7r разд.4 стл.31 стр.45</t>
  </si>
  <si>
    <t>Ф.F7r разд.4 стл.32 стр.73&lt;=Ф.F7r разд.4 стл.32 стр.45</t>
  </si>
  <si>
    <t>Ф.F7r разд.4 стл.33 стр.73&lt;=Ф.F7r разд.4 стл.33 стр.45</t>
  </si>
  <si>
    <t>Ф.F7r разд.4 стл.4 стр.73&lt;=Ф.F7r разд.4 стл.4 стр.45</t>
  </si>
  <si>
    <t>Ф.F7r разд.4 стл.5 стр.73&lt;=Ф.F7r разд.4 стл.5 стр.45</t>
  </si>
  <si>
    <t>Ф.F7r разд.4 стл.6 стр.73&lt;=Ф.F7r разд.4 стл.6 стр.45</t>
  </si>
  <si>
    <t>Ф.F7r разд.4 стл.7 стр.73&lt;=Ф.F7r разд.4 стл.7 стр.45</t>
  </si>
  <si>
    <t>Ф.F7r разд.4 стл.8 стр.73&lt;=Ф.F7r разд.4 стл.8 стр.45</t>
  </si>
  <si>
    <t>Ф.F7r разд.4 стл.9 стр.73&lt;=Ф.F7r разд.4 стл.9 стр.45</t>
  </si>
  <si>
    <t>Ф.F7r разд.4 стл.1 стр.213&lt;=Ф.F7r разд.4 стл.1 стр.207</t>
  </si>
  <si>
    <t>(w,r,g,as,av,q,b,d) в разд.4 строки 213 меньше или равна строке 207 для каждой графы</t>
  </si>
  <si>
    <t>Ф.F7r разд.4 стл.10 стр.213&lt;=Ф.F7r разд.4 стл.10 стр.207</t>
  </si>
  <si>
    <t>Ф.F7r разд.4 стл.11 стр.213&lt;=Ф.F7r разд.4 стл.11 стр.207</t>
  </si>
  <si>
    <t>Ф.F7r разд.4 стл.12 стр.213&lt;=Ф.F7r разд.4 стл.12 стр.207</t>
  </si>
  <si>
    <t>Ф.F7r разд.4 стл.13 стр.213&lt;=Ф.F7r разд.4 стл.13 стр.207</t>
  </si>
  <si>
    <t>Ф.F7r разд.4 стл.14 стр.213&lt;=Ф.F7r разд.4 стл.14 стр.207</t>
  </si>
  <si>
    <t>Ф.F7r разд.4 стл.15 стр.213&lt;=Ф.F7r разд.4 стл.15 стр.207</t>
  </si>
  <si>
    <t>Ф.F7r разд.4 стл.16 стр.213&lt;=Ф.F7r разд.4 стл.16 стр.207</t>
  </si>
  <si>
    <t>Ф.F7r разд.4 стл.17 стр.213&lt;=Ф.F7r разд.4 стл.17 стр.207</t>
  </si>
  <si>
    <t>Ф.F7r разд.4 стл.18 стр.213&lt;=Ф.F7r разд.4 стл.18 стр.207</t>
  </si>
  <si>
    <t>Ф.F7r разд.4 стл.19 стр.213&lt;=Ф.F7r разд.4 стл.19 стр.207</t>
  </si>
  <si>
    <t>Ф.F7r разд.4 стл.2 стр.213&lt;=Ф.F7r разд.4 стл.2 стр.207</t>
  </si>
  <si>
    <t>Ф.F7r разд.4 стл.20 стр.213&lt;=Ф.F7r разд.4 стл.20 стр.207</t>
  </si>
  <si>
    <t>Ф.F7r разд.4 стл.21 стр.213&lt;=Ф.F7r разд.4 стл.21 стр.207</t>
  </si>
  <si>
    <t>Ф.F7r разд.4 стл.22 стр.213&lt;=Ф.F7r разд.4 стл.22 стр.207</t>
  </si>
  <si>
    <t>Ф.F7r разд.4 стл.23 стр.213&lt;=Ф.F7r разд.4 стл.23 стр.207</t>
  </si>
  <si>
    <t>Ф.F7r разд.4 стл.24 стр.213&lt;=Ф.F7r разд.4 стл.24 стр.207</t>
  </si>
  <si>
    <t>Ф.F7r разд.4 стл.25 стр.213&lt;=Ф.F7r разд.4 стл.25 стр.207</t>
  </si>
  <si>
    <t>Ф.F7r разд.4 стл.26 стр.213&lt;=Ф.F7r разд.4 стл.26 стр.207</t>
  </si>
  <si>
    <t>Ф.F7r разд.4 стл.27 стр.213&lt;=Ф.F7r разд.4 стл.27 стр.207</t>
  </si>
  <si>
    <t>Ф.F7r разд.4 стл.28 стр.213&lt;=Ф.F7r разд.4 стл.28 стр.207</t>
  </si>
  <si>
    <t>Ф.F7r разд.4 стл.29 стр.213&lt;=Ф.F7r разд.4 стл.29 стр.207</t>
  </si>
  <si>
    <t>Ф.F7r разд.4 стл.3 стр.213&lt;=Ф.F7r разд.4 стл.3 стр.207</t>
  </si>
  <si>
    <t>Ф.F7r разд.4 стл.30 стр.213&lt;=Ф.F7r разд.4 стл.30 стр.207</t>
  </si>
  <si>
    <t>Ф.F7r разд.4 стл.31 стр.213&lt;=Ф.F7r разд.4 стл.31 стр.207</t>
  </si>
  <si>
    <t>Ф.F7r разд.4 стл.32 стр.213&lt;=Ф.F7r разд.4 стл.32 стр.207</t>
  </si>
  <si>
    <t>Ф.F7r разд.4 стл.33 стр.213&lt;=Ф.F7r разд.4 стл.33 стр.207</t>
  </si>
  <si>
    <t>Ф.F7r разд.4 стл.4 стр.213&lt;=Ф.F7r разд.4 стл.4 стр.207</t>
  </si>
  <si>
    <t>Ф.F7r разд.4 стл.5 стр.213&lt;=Ф.F7r разд.4 стл.5 стр.207</t>
  </si>
  <si>
    <t>Ф.F7r разд.4 стл.6 стр.213&lt;=Ф.F7r разд.4 стл.6 стр.207</t>
  </si>
  <si>
    <t>Ф.F7r разд.4 стл.7 стр.213&lt;=Ф.F7r разд.4 стл.7 стр.207</t>
  </si>
  <si>
    <t>Ф.F7r разд.4 стл.8 стр.213&lt;=Ф.F7r разд.4 стл.8 стр.207</t>
  </si>
  <si>
    <t>Ф.F7r разд.4 стл.9 стр.213&lt;=Ф.F7r разд.4 стл.9 стр.207</t>
  </si>
  <si>
    <t>Ф.F7r разд.4 стл.1 стр.72&lt;=Ф.F7r разд.4 стл.1 стр.45</t>
  </si>
  <si>
    <t>(w,r,g,as,av,q,b,d) в разд.4 строки 72 меньше или равна строке 45 для каждой графы</t>
  </si>
  <si>
    <t>Ф.F7r разд.4 стл.10 стр.72&lt;=Ф.F7r разд.4 стл.10 стр.45</t>
  </si>
  <si>
    <t>Ф.F7r разд.4 стл.11 стр.72&lt;=Ф.F7r разд.4 стл.11 стр.45</t>
  </si>
  <si>
    <t>Ф.F7r разд.4 стл.12 стр.72&lt;=Ф.F7r разд.4 стл.12 стр.45</t>
  </si>
  <si>
    <t>Ф.F7r разд.4 стл.13 стр.72&lt;=Ф.F7r разд.4 стл.13 стр.45</t>
  </si>
  <si>
    <t>Ф.F7r разд.4 стл.14 стр.72&lt;=Ф.F7r разд.4 стл.14 стр.45</t>
  </si>
  <si>
    <t>Ф.F7r разд.4 стл.15 стр.72&lt;=Ф.F7r разд.4 стл.15 стр.45</t>
  </si>
  <si>
    <t>Ф.F7r разд.4 стл.16 стр.72&lt;=Ф.F7r разд.4 стл.16 стр.45</t>
  </si>
  <si>
    <t>Ф.F7r разд.4 стл.17 стр.72&lt;=Ф.F7r разд.4 стл.17 стр.45</t>
  </si>
  <si>
    <t>Ф.F7r разд.4 стл.18 стр.72&lt;=Ф.F7r разд.4 стл.18 стр.45</t>
  </si>
  <si>
    <t>Ф.F7r разд.4 стл.19 стр.72&lt;=Ф.F7r разд.4 стл.19 стр.45</t>
  </si>
  <si>
    <t>Ф.F7r разд.4 стл.2 стр.72&lt;=Ф.F7r разд.4 стл.2 стр.45</t>
  </si>
  <si>
    <t>Ф.F7r разд.4 стл.20 стр.72&lt;=Ф.F7r разд.4 стл.20 стр.45</t>
  </si>
  <si>
    <t>Ф.F7r разд.4 стл.21 стр.72&lt;=Ф.F7r разд.4 стл.21 стр.45</t>
  </si>
  <si>
    <t>Ф.F7r разд.4 стл.22 стр.72&lt;=Ф.F7r разд.4 стл.22 стр.45</t>
  </si>
  <si>
    <t>Ф.F7r разд.4 стл.23 стр.72&lt;=Ф.F7r разд.4 стл.23 стр.45</t>
  </si>
  <si>
    <t>Ф.F7r разд.4 стл.24 стр.72&lt;=Ф.F7r разд.4 стл.24 стр.45</t>
  </si>
  <si>
    <t>Ф.F7r разд.4 стл.25 стр.72&lt;=Ф.F7r разд.4 стл.25 стр.45</t>
  </si>
  <si>
    <t>Ф.F7r разд.4 стл.26 стр.72&lt;=Ф.F7r разд.4 стл.26 стр.45</t>
  </si>
  <si>
    <t>Ф.F7r разд.4 стл.27 стр.72&lt;=Ф.F7r разд.4 стл.27 стр.45</t>
  </si>
  <si>
    <t>Ф.F7r разд.4 стл.28 стр.72&lt;=Ф.F7r разд.4 стл.28 стр.45</t>
  </si>
  <si>
    <t>Ф.F7r разд.4 стл.29 стр.72&lt;=Ф.F7r разд.4 стл.29 стр.45</t>
  </si>
  <si>
    <t>Ф.F7r разд.4 стл.3 стр.72&lt;=Ф.F7r разд.4 стл.3 стр.45</t>
  </si>
  <si>
    <t>Ф.F7r разд.4 стл.30 стр.72&lt;=Ф.F7r разд.4 стл.30 стр.45</t>
  </si>
  <si>
    <t>Ф.F7r разд.4 стл.31 стр.72&lt;=Ф.F7r разд.4 стл.31 стр.45</t>
  </si>
  <si>
    <t>Ф.F7r разд.4 стл.32 стр.72&lt;=Ф.F7r разд.4 стл.32 стр.45</t>
  </si>
  <si>
    <t>Ф.F7r разд.4 стл.33 стр.72&lt;=Ф.F7r разд.4 стл.33 стр.45</t>
  </si>
  <si>
    <t>Ф.F7r разд.4 стл.4 стр.72&lt;=Ф.F7r разд.4 стл.4 стр.45</t>
  </si>
  <si>
    <t>Ф.F7r разд.4 стл.5 стр.72&lt;=Ф.F7r разд.4 стл.5 стр.45</t>
  </si>
  <si>
    <t>Ф.F7r разд.4 стл.6 стр.72&lt;=Ф.F7r разд.4 стл.6 стр.45</t>
  </si>
  <si>
    <t>Ф.F7r разд.4 стл.7 стр.72&lt;=Ф.F7r разд.4 стл.7 стр.45</t>
  </si>
  <si>
    <t>Ф.F7r разд.4 стл.8 стр.72&lt;=Ф.F7r разд.4 стл.8 стр.45</t>
  </si>
  <si>
    <t>Ф.F7r разд.4 стл.9 стр.72&lt;=Ф.F7r разд.4 стл.9 стр.45</t>
  </si>
  <si>
    <t>Ф.F7r разд.4 стл.1 стр.209&lt;=Ф.F7r разд.4 стл.1 стр.207</t>
  </si>
  <si>
    <t>(w,r,g,as,av,q,b,d) в разд.4 строки 209 меньше или равна строке 207 для каждой графы</t>
  </si>
  <si>
    <t>Ф.F7r разд.4 стл.10 стр.209&lt;=Ф.F7r разд.4 стл.10 стр.207</t>
  </si>
  <si>
    <t>Ф.F7r разд.4 стл.11 стр.209&lt;=Ф.F7r разд.4 стл.11 стр.207</t>
  </si>
  <si>
    <t>Ф.F7r разд.4 стл.12 стр.209&lt;=Ф.F7r разд.4 стл.12 стр.207</t>
  </si>
  <si>
    <t>Ф.F7r разд.4 стл.13 стр.209&lt;=Ф.F7r разд.4 стл.13 стр.207</t>
  </si>
  <si>
    <t>Ф.F7r разд.4 стл.14 стр.209&lt;=Ф.F7r разд.4 стл.14 стр.207</t>
  </si>
  <si>
    <t>Ф.F7r разд.4 стл.15 стр.209&lt;=Ф.F7r разд.4 стл.15 стр.207</t>
  </si>
  <si>
    <t>Ф.F7r разд.4 стл.16 стр.209&lt;=Ф.F7r разд.4 стл.16 стр.207</t>
  </si>
  <si>
    <t>Ф.F7r разд.4 стл.17 стр.209&lt;=Ф.F7r разд.4 стл.17 стр.207</t>
  </si>
  <si>
    <t>Ф.F7r разд.4 стл.18 стр.209&lt;=Ф.F7r разд.4 стл.18 стр.207</t>
  </si>
  <si>
    <t>Ф.F7r разд.4 стл.19 стр.209&lt;=Ф.F7r разд.4 стл.19 стр.207</t>
  </si>
  <si>
    <t>Ф.F7r разд.4 стл.2 стр.209&lt;=Ф.F7r разд.4 стл.2 стр.207</t>
  </si>
  <si>
    <t>Ф.F7r разд.4 стл.20 стр.209&lt;=Ф.F7r разд.4 стл.20 стр.207</t>
  </si>
  <si>
    <t>Ф.F7r разд.4 стл.21 стр.209&lt;=Ф.F7r разд.4 стл.21 стр.207</t>
  </si>
  <si>
    <t>Ф.F7r разд.4 стл.22 стр.209&lt;=Ф.F7r разд.4 стл.22 стр.207</t>
  </si>
  <si>
    <t>Ф.F7r разд.4 стл.23 стр.209&lt;=Ф.F7r разд.4 стл.23 стр.207</t>
  </si>
  <si>
    <t>Ф.F7r разд.4 стл.24 стр.209&lt;=Ф.F7r разд.4 стл.24 стр.207</t>
  </si>
  <si>
    <t>Ф.F7r разд.4 стл.25 стр.209&lt;=Ф.F7r разд.4 стл.25 стр.207</t>
  </si>
  <si>
    <t>Ф.F7r разд.4 стл.26 стр.209&lt;=Ф.F7r разд.4 стл.26 стр.207</t>
  </si>
  <si>
    <t>Ф.F7r разд.4 стл.27 стр.209&lt;=Ф.F7r разд.4 стл.27 стр.207</t>
  </si>
  <si>
    <t>Ф.F7r разд.4 стл.28 стр.209&lt;=Ф.F7r разд.4 стл.28 стр.207</t>
  </si>
  <si>
    <t>Ф.F7r разд.4 стл.29 стр.209&lt;=Ф.F7r разд.4 стл.29 стр.207</t>
  </si>
  <si>
    <t>Ф.F7r разд.4 стл.3 стр.209&lt;=Ф.F7r разд.4 стл.3 стр.207</t>
  </si>
  <si>
    <t>Ф.F7r разд.4 стл.30 стр.209&lt;=Ф.F7r разд.4 стл.30 стр.207</t>
  </si>
  <si>
    <t>Ф.F7r разд.4 стл.31 стр.209&lt;=Ф.F7r разд.4 стл.31 стр.207</t>
  </si>
  <si>
    <t>Ф.F7r разд.4 стл.32 стр.209&lt;=Ф.F7r разд.4 стл.32 стр.207</t>
  </si>
  <si>
    <t>Ф.F7r разд.4 стл.33 стр.209&lt;=Ф.F7r разд.4 стл.33 стр.207</t>
  </si>
  <si>
    <t>Ф.F7r разд.4 стл.4 стр.209&lt;=Ф.F7r разд.4 стл.4 стр.207</t>
  </si>
  <si>
    <t>Ф.F7r разд.4 стл.5 стр.209&lt;=Ф.F7r разд.4 стл.5 стр.207</t>
  </si>
  <si>
    <t>Ф.F7r разд.4 стл.6 стр.209&lt;=Ф.F7r разд.4 стл.6 стр.207</t>
  </si>
  <si>
    <t>Ф.F7r разд.4 стл.7 стр.209&lt;=Ф.F7r разд.4 стл.7 стр.207</t>
  </si>
  <si>
    <t>Ф.F7r разд.4 стл.8 стр.209&lt;=Ф.F7r разд.4 стл.8 стр.207</t>
  </si>
  <si>
    <t>Ф.F7r разд.4 стл.9 стр.209&lt;=Ф.F7r разд.4 стл.9 стр.207</t>
  </si>
  <si>
    <t>Ф.F7r разд.4 стл.1 стр.210&lt;=Ф.F7r разд.4 стл.1 стр.207</t>
  </si>
  <si>
    <t>(w,r,g,as,av,q,b,d) в разд.4 строки 210 меньше или равна строке 207 для каждой графы</t>
  </si>
  <si>
    <t>Ф.F7r разд.4 стл.10 стр.210&lt;=Ф.F7r разд.4 стл.10 стр.207</t>
  </si>
  <si>
    <t>Ф.F7r разд.4 стл.11 стр.210&lt;=Ф.F7r разд.4 стл.11 стр.207</t>
  </si>
  <si>
    <t>Ф.F7r разд.4 стл.12 стр.210&lt;=Ф.F7r разд.4 стл.12 стр.207</t>
  </si>
  <si>
    <t>Ф.F7r разд.4 стл.13 стр.210&lt;=Ф.F7r разд.4 стл.13 стр.207</t>
  </si>
  <si>
    <t>Ф.F7r разд.4 стл.14 стр.210&lt;=Ф.F7r разд.4 стл.14 стр.207</t>
  </si>
  <si>
    <t>Ф.F7r разд.4 стл.15 стр.210&lt;=Ф.F7r разд.4 стл.15 стр.207</t>
  </si>
  <si>
    <t>Ф.F7r разд.4 стл.16 стр.210&lt;=Ф.F7r разд.4 стл.16 стр.207</t>
  </si>
  <si>
    <t>Ф.F7r разд.4 стл.17 стр.210&lt;=Ф.F7r разд.4 стл.17 стр.207</t>
  </si>
  <si>
    <t>Ф.F7r разд.4 стл.18 стр.210&lt;=Ф.F7r разд.4 стл.18 стр.207</t>
  </si>
  <si>
    <t>Ф.F7r разд.4 стл.19 стр.210&lt;=Ф.F7r разд.4 стл.19 стр.207</t>
  </si>
  <si>
    <t>Ф.F7r разд.4 стл.2 стр.210&lt;=Ф.F7r разд.4 стл.2 стр.207</t>
  </si>
  <si>
    <t>Ф.F7r разд.4 стл.20 стр.210&lt;=Ф.F7r разд.4 стл.20 стр.207</t>
  </si>
  <si>
    <t>Ф.F7r разд.4 стл.21 стр.210&lt;=Ф.F7r разд.4 стл.21 стр.207</t>
  </si>
  <si>
    <t>Ф.F7r разд.4 стл.22 стр.210&lt;=Ф.F7r разд.4 стл.22 стр.207</t>
  </si>
  <si>
    <t>Ф.F7r разд.4 стл.23 стр.210&lt;=Ф.F7r разд.4 стл.23 стр.207</t>
  </si>
  <si>
    <t>Ф.F7r разд.4 стл.24 стр.210&lt;=Ф.F7r разд.4 стл.24 стр.207</t>
  </si>
  <si>
    <t>Ф.F7r разд.4 стл.25 стр.210&lt;=Ф.F7r разд.4 стл.25 стр.207</t>
  </si>
  <si>
    <t>Ф.F7r разд.4 стл.26 стр.210&lt;=Ф.F7r разд.4 стл.26 стр.207</t>
  </si>
  <si>
    <t>Ф.F7r разд.4 стл.27 стр.210&lt;=Ф.F7r разд.4 стл.27 стр.207</t>
  </si>
  <si>
    <t>Ф.F7r разд.4 стл.28 стр.210&lt;=Ф.F7r разд.4 стл.28 стр.207</t>
  </si>
  <si>
    <t>Ф.F7r разд.4 стл.29 стр.210&lt;=Ф.F7r разд.4 стл.29 стр.207</t>
  </si>
  <si>
    <t>Ф.F7r разд.4 стл.3 стр.210&lt;=Ф.F7r разд.4 стл.3 стр.207</t>
  </si>
  <si>
    <t>Ф.F7r разд.4 стл.30 стр.210&lt;=Ф.F7r разд.4 стл.30 стр.207</t>
  </si>
  <si>
    <t>Ф.F7r разд.4 стл.31 стр.210&lt;=Ф.F7r разд.4 стл.31 стр.207</t>
  </si>
  <si>
    <t>Ф.F7r разд.4 стл.32 стр.210&lt;=Ф.F7r разд.4 стл.32 стр.207</t>
  </si>
  <si>
    <t>Ф.F7r разд.4 стл.33 стр.210&lt;=Ф.F7r разд.4 стл.33 стр.207</t>
  </si>
  <si>
    <t>Ф.F7r разд.4 стл.4 стр.210&lt;=Ф.F7r разд.4 стл.4 стр.207</t>
  </si>
  <si>
    <t>Ф.F7r разд.4 стл.5 стр.210&lt;=Ф.F7r разд.4 стл.5 стр.207</t>
  </si>
  <si>
    <t>Ф.F7r разд.4 стл.6 стр.210&lt;=Ф.F7r разд.4 стл.6 стр.207</t>
  </si>
  <si>
    <t>Ф.F7r разд.4 стл.7 стр.210&lt;=Ф.F7r разд.4 стл.7 стр.207</t>
  </si>
  <si>
    <t>Ф.F7r разд.4 стл.8 стр.210&lt;=Ф.F7r разд.4 стл.8 стр.207</t>
  </si>
  <si>
    <t>Ф.F7r разд.4 стл.9 стр.210&lt;=Ф.F7r разд.4 стл.9 стр.207</t>
  </si>
  <si>
    <t>Ф.F7r разд.4 стл.1 стр.208&lt;=Ф.F7r разд.4 стл.1 стр.207</t>
  </si>
  <si>
    <t>(w,r,g,as,av,q,b,d) в разд.4 строки 208 меньше или равна строке 207 для каждой графы</t>
  </si>
  <si>
    <t>Ф.F7r разд.4 стл.10 стр.208&lt;=Ф.F7r разд.4 стл.10 стр.207</t>
  </si>
  <si>
    <t>Ф.F7r разд.4 стл.11 стр.208&lt;=Ф.F7r разд.4 стл.11 стр.207</t>
  </si>
  <si>
    <t>Ф.F7r разд.4 стл.12 стр.208&lt;=Ф.F7r разд.4 стл.12 стр.207</t>
  </si>
  <si>
    <t>Ф.F7r разд.4 стл.13 стр.208&lt;=Ф.F7r разд.4 стл.13 стр.207</t>
  </si>
  <si>
    <t>Ф.F7r разд.4 стл.14 стр.208&lt;=Ф.F7r разд.4 стл.14 стр.207</t>
  </si>
  <si>
    <t>Ф.F7r разд.4 стл.15 стр.208&lt;=Ф.F7r разд.4 стл.15 стр.207</t>
  </si>
  <si>
    <t>Ф.F7r разд.4 стл.16 стр.208&lt;=Ф.F7r разд.4 стл.16 стр.207</t>
  </si>
  <si>
    <t>Ф.F7r разд.4 стл.17 стр.208&lt;=Ф.F7r разд.4 стл.17 стр.207</t>
  </si>
  <si>
    <t>Ф.F7r разд.4 стл.18 стр.208&lt;=Ф.F7r разд.4 стл.18 стр.207</t>
  </si>
  <si>
    <t>Ф.F7r разд.4 стл.19 стр.208&lt;=Ф.F7r разд.4 стл.19 стр.207</t>
  </si>
  <si>
    <t>Ф.F7r разд.4 стл.2 стр.208&lt;=Ф.F7r разд.4 стл.2 стр.207</t>
  </si>
  <si>
    <t>Ф.F7r разд.4 стл.20 стр.208&lt;=Ф.F7r разд.4 стл.20 стр.207</t>
  </si>
  <si>
    <t>Ф.F7r разд.4 стл.21 стр.208&lt;=Ф.F7r разд.4 стл.21 стр.207</t>
  </si>
  <si>
    <t>Ф.F7r разд.4 стл.22 стр.208&lt;=Ф.F7r разд.4 стл.22 стр.207</t>
  </si>
  <si>
    <t>Ф.F7r разд.4 стл.23 стр.208&lt;=Ф.F7r разд.4 стл.23 стр.207</t>
  </si>
  <si>
    <t>Ф.F7r разд.4 стл.24 стр.208&lt;=Ф.F7r разд.4 стл.24 стр.207</t>
  </si>
  <si>
    <t>Ф.F7r разд.4 стл.25 стр.208&lt;=Ф.F7r разд.4 стл.25 стр.207</t>
  </si>
  <si>
    <t>Ф.F7r разд.4 стл.26 стр.208&lt;=Ф.F7r разд.4 стл.26 стр.207</t>
  </si>
  <si>
    <t>Ф.F7r разд.4 стл.27 стр.208&lt;=Ф.F7r разд.4 стл.27 стр.207</t>
  </si>
  <si>
    <t>Ф.F7r разд.4 стл.28 стр.208&lt;=Ф.F7r разд.4 стл.28 стр.207</t>
  </si>
  <si>
    <t>Ф.F7r разд.4 стл.29 стр.208&lt;=Ф.F7r разд.4 стл.29 стр.207</t>
  </si>
  <si>
    <t>Ф.F7r разд.4 стл.3 стр.208&lt;=Ф.F7r разд.4 стл.3 стр.207</t>
  </si>
  <si>
    <t>Ф.F7r разд.4 стл.30 стр.208&lt;=Ф.F7r разд.4 стл.30 стр.207</t>
  </si>
  <si>
    <t>Ф.F7r разд.4 стл.31 стр.208&lt;=Ф.F7r разд.4 стл.31 стр.207</t>
  </si>
  <si>
    <t>Ф.F7r разд.4 стл.32 стр.208&lt;=Ф.F7r разд.4 стл.32 стр.207</t>
  </si>
  <si>
    <t>Ф.F7r разд.4 стл.33 стр.208&lt;=Ф.F7r разд.4 стл.33 стр.207</t>
  </si>
  <si>
    <t>Ф.F7r разд.4 стл.4 стр.208&lt;=Ф.F7r разд.4 стл.4 стр.207</t>
  </si>
  <si>
    <t>Ф.F7r разд.4 стл.5 стр.208&lt;=Ф.F7r разд.4 стл.5 стр.207</t>
  </si>
  <si>
    <t>Ф.F7r разд.4 стл.6 стр.208&lt;=Ф.F7r разд.4 стл.6 стр.207</t>
  </si>
  <si>
    <t>Ф.F7r разд.4 стл.7 стр.208&lt;=Ф.F7r разд.4 стл.7 стр.207</t>
  </si>
  <si>
    <t>Ф.F7r разд.4 стл.8 стр.208&lt;=Ф.F7r разд.4 стл.8 стр.207</t>
  </si>
  <si>
    <t>Ф.F7r разд.4 стл.9 стр.208&lt;=Ф.F7r разд.4 стл.9 стр.207</t>
  </si>
  <si>
    <t>Ф.F7r разд.4 стл.1 стр.135&lt;=Ф.F7r разд.4 стл.1 стр.134</t>
  </si>
  <si>
    <t>(w,r,g,as,av,q,b,d) в разд.4 строки 135 меньше или равна строке 134 для каждой графы</t>
  </si>
  <si>
    <t>Ф.F7r разд.4 стл.10 стр.135&lt;=Ф.F7r разд.4 стл.10 стр.134</t>
  </si>
  <si>
    <t>Ф.F7r разд.4 стл.11 стр.135&lt;=Ф.F7r разд.4 стл.11 стр.134</t>
  </si>
  <si>
    <t>Ф.F7r разд.4 стл.12 стр.135&lt;=Ф.F7r разд.4 стл.12 стр.134</t>
  </si>
  <si>
    <t>Ф.F7r разд.4 стл.13 стр.135&lt;=Ф.F7r разд.4 стл.13 стр.134</t>
  </si>
  <si>
    <t>Ф.F7r разд.4 стл.14 стр.135&lt;=Ф.F7r разд.4 стл.14 стр.134</t>
  </si>
  <si>
    <t>Ф.F7r разд.4 стл.15 стр.135&lt;=Ф.F7r разд.4 стл.15 стр.134</t>
  </si>
  <si>
    <t>Ф.F7r разд.4 стл.16 стр.135&lt;=Ф.F7r разд.4 стл.16 стр.134</t>
  </si>
  <si>
    <t>Ф.F7r разд.4 стл.17 стр.135&lt;=Ф.F7r разд.4 стл.17 стр.134</t>
  </si>
  <si>
    <t>Ф.F7r разд.4 стл.18 стр.135&lt;=Ф.F7r разд.4 стл.18 стр.134</t>
  </si>
  <si>
    <t>Ф.F7r разд.4 стл.19 стр.135&lt;=Ф.F7r разд.4 стл.19 стр.134</t>
  </si>
  <si>
    <t>Ф.F7r разд.4 стл.2 стр.135&lt;=Ф.F7r разд.4 стл.2 стр.134</t>
  </si>
  <si>
    <t>Ф.F7r разд.4 стл.20 стр.135&lt;=Ф.F7r разд.4 стл.20 стр.134</t>
  </si>
  <si>
    <t>Ф.F7r разд.4 стл.21 стр.135&lt;=Ф.F7r разд.4 стл.21 стр.134</t>
  </si>
  <si>
    <t>Ф.F7r разд.4 стл.22 стр.135&lt;=Ф.F7r разд.4 стл.22 стр.134</t>
  </si>
  <si>
    <t>Ф.F7r разд.4 стл.23 стр.135&lt;=Ф.F7r разд.4 стл.23 стр.134</t>
  </si>
  <si>
    <t>Ф.F7r разд.4 стл.24 стр.135&lt;=Ф.F7r разд.4 стл.24 стр.134</t>
  </si>
  <si>
    <t>Ф.F7r разд.4 стл.25 стр.135&lt;=Ф.F7r разд.4 стл.25 стр.134</t>
  </si>
  <si>
    <t>Ф.F7r разд.4 стл.26 стр.135&lt;=Ф.F7r разд.4 стл.26 стр.134</t>
  </si>
  <si>
    <t>Ф.F7r разд.4 стл.27 стр.135&lt;=Ф.F7r разд.4 стл.27 стр.134</t>
  </si>
  <si>
    <t>Ф.F7r разд.4 стл.28 стр.135&lt;=Ф.F7r разд.4 стл.28 стр.134</t>
  </si>
  <si>
    <t>Ф.F7r разд.4 стл.29 стр.135&lt;=Ф.F7r разд.4 стл.29 стр.134</t>
  </si>
  <si>
    <t>Ф.F7r разд.4 стл.3 стр.135&lt;=Ф.F7r разд.4 стл.3 стр.134</t>
  </si>
  <si>
    <t>Ф.F7r разд.4 стл.30 стр.135&lt;=Ф.F7r разд.4 стл.30 стр.134</t>
  </si>
  <si>
    <t>Ф.F7r разд.4 стл.31 стр.135&lt;=Ф.F7r разд.4 стл.31 стр.134</t>
  </si>
  <si>
    <t>Ф.F7r разд.4 стл.32 стр.135&lt;=Ф.F7r разд.4 стл.32 стр.134</t>
  </si>
  <si>
    <t>Ф.F7r разд.4 стл.33 стр.135&lt;=Ф.F7r разд.4 стл.33 стр.134</t>
  </si>
  <si>
    <t>Ф.F7r разд.4 стл.4 стр.135&lt;=Ф.F7r разд.4 стл.4 стр.134</t>
  </si>
  <si>
    <t>Ф.F7r разд.4 стл.5 стр.135&lt;=Ф.F7r разд.4 стл.5 стр.134</t>
  </si>
  <si>
    <t>Ф.F7r разд.4 стл.6 стр.135&lt;=Ф.F7r разд.4 стл.6 стр.134</t>
  </si>
  <si>
    <t>Ф.F7r разд.4 стл.7 стр.135&lt;=Ф.F7r разд.4 стл.7 стр.134</t>
  </si>
  <si>
    <t>Ф.F7r разд.4 стл.8 стр.135&lt;=Ф.F7r разд.4 стл.8 стр.134</t>
  </si>
  <si>
    <t>Ф.F7r разд.4 стл.9 стр.135&lt;=Ф.F7r разд.4 стл.9 стр.134</t>
  </si>
  <si>
    <t>Ф.F7r разд.4 стл.1 стр.90&lt;=Ф.F7r разд.4 стл.1 стр.86</t>
  </si>
  <si>
    <t>(w,r,g,as,av,q,b,d) в разд.4 строки 90 меньше или равна строке 86 для каждой графы</t>
  </si>
  <si>
    <t>Ф.F7r разд.4 стл.10 стр.90&lt;=Ф.F7r разд.4 стл.10 стр.86</t>
  </si>
  <si>
    <t>Ф.F7r разд.4 стл.11 стр.90&lt;=Ф.F7r разд.4 стл.11 стр.86</t>
  </si>
  <si>
    <t>Ф.F7r разд.4 стл.12 стр.90&lt;=Ф.F7r разд.4 стл.12 стр.86</t>
  </si>
  <si>
    <t>Ф.F7r разд.4 стл.13 стр.90&lt;=Ф.F7r разд.4 стл.13 стр.86</t>
  </si>
  <si>
    <t>Ф.F7r разд.4 стл.14 стр.90&lt;=Ф.F7r разд.4 стл.14 стр.86</t>
  </si>
  <si>
    <t>Ф.F7r разд.4 стл.15 стр.90&lt;=Ф.F7r разд.4 стл.15 стр.86</t>
  </si>
  <si>
    <t>Ф.F7r разд.4 стл.16 стр.90&lt;=Ф.F7r разд.4 стл.16 стр.86</t>
  </si>
  <si>
    <t>Ф.F7r разд.4 стл.17 стр.90&lt;=Ф.F7r разд.4 стл.17 стр.86</t>
  </si>
  <si>
    <t>Ф.F7r разд.4 стл.18 стр.90&lt;=Ф.F7r разд.4 стл.18 стр.86</t>
  </si>
  <si>
    <t>Ф.F7r разд.4 стл.19 стр.90&lt;=Ф.F7r разд.4 стл.19 стр.86</t>
  </si>
  <si>
    <t>Ф.F7r разд.4 стл.2 стр.90&lt;=Ф.F7r разд.4 стл.2 стр.86</t>
  </si>
  <si>
    <t>Ф.F7r разд.4 стл.20 стр.90&lt;=Ф.F7r разд.4 стл.20 стр.86</t>
  </si>
  <si>
    <t>Ф.F7r разд.4 стл.21 стр.90&lt;=Ф.F7r разд.4 стл.21 стр.86</t>
  </si>
  <si>
    <t>Ф.F7r разд.4 стл.22 стр.90&lt;=Ф.F7r разд.4 стл.22 стр.86</t>
  </si>
  <si>
    <t>Ф.F7r разд.4 стл.23 стр.90&lt;=Ф.F7r разд.4 стл.23 стр.86</t>
  </si>
  <si>
    <t>Ф.F7r разд.4 стл.24 стр.90&lt;=Ф.F7r разд.4 стл.24 стр.86</t>
  </si>
  <si>
    <t>Ф.F7r разд.4 стл.25 стр.90&lt;=Ф.F7r разд.4 стл.25 стр.86</t>
  </si>
  <si>
    <t>Ф.F7r разд.4 стл.26 стр.90&lt;=Ф.F7r разд.4 стл.26 стр.86</t>
  </si>
  <si>
    <t>Ф.F7r разд.4 стл.27 стр.90&lt;=Ф.F7r разд.4 стл.27 стр.86</t>
  </si>
  <si>
    <t>Ф.F7r разд.4 стл.28 стр.90&lt;=Ф.F7r разд.4 стл.28 стр.86</t>
  </si>
  <si>
    <t>Ф.F7r разд.4 стл.29 стр.90&lt;=Ф.F7r разд.4 стл.29 стр.86</t>
  </si>
  <si>
    <t>Ф.F7r разд.4 стл.3 стр.90&lt;=Ф.F7r разд.4 стл.3 стр.86</t>
  </si>
  <si>
    <t>Ф.F7r разд.4 стл.30 стр.90&lt;=Ф.F7r разд.4 стл.30 стр.86</t>
  </si>
  <si>
    <t>Ф.F7r разд.4 стл.31 стр.90&lt;=Ф.F7r разд.4 стл.31 стр.86</t>
  </si>
  <si>
    <t>Ф.F7r разд.4 стл.32 стр.90&lt;=Ф.F7r разд.4 стл.32 стр.86</t>
  </si>
  <si>
    <t>Ф.F7r разд.4 стл.33 стр.90&lt;=Ф.F7r разд.4 стл.33 стр.86</t>
  </si>
  <si>
    <t>Ф.F7r разд.4 стл.4 стр.90&lt;=Ф.F7r разд.4 стл.4 стр.86</t>
  </si>
  <si>
    <t>Ф.F7r разд.4 стл.5 стр.90&lt;=Ф.F7r разд.4 стл.5 стр.86</t>
  </si>
  <si>
    <t>Ф.F7r разд.4 стл.6 стр.90&lt;=Ф.F7r разд.4 стл.6 стр.86</t>
  </si>
  <si>
    <t>Ф.F7r разд.4 стл.7 стр.90&lt;=Ф.F7r разд.4 стл.7 стр.86</t>
  </si>
  <si>
    <t>Ф.F7r разд.4 стл.8 стр.90&lt;=Ф.F7r разд.4 стл.8 стр.86</t>
  </si>
  <si>
    <t>Ф.F7r разд.4 стл.9 стр.90&lt;=Ф.F7r разд.4 стл.9 стр.86</t>
  </si>
  <si>
    <t>Ф.F7r разд.4 стл.1 стр.214&lt;=Ф.F7r разд.4 стл.1 стр.207</t>
  </si>
  <si>
    <t>(w,r,g,as,av,q,b,d) в разд.4 строки 214 меньше или равна строке 207 для каждой графы</t>
  </si>
  <si>
    <t>Ф.F7r разд.4 стл.10 стр.214&lt;=Ф.F7r разд.4 стл.10 стр.207</t>
  </si>
  <si>
    <t>Ф.F7r разд.4 стл.11 стр.214&lt;=Ф.F7r разд.4 стл.11 стр.207</t>
  </si>
  <si>
    <t>Ф.F7r разд.4 стл.12 стр.214&lt;=Ф.F7r разд.4 стл.12 стр.207</t>
  </si>
  <si>
    <t>Ф.F7r разд.4 стл.13 стр.214&lt;=Ф.F7r разд.4 стл.13 стр.207</t>
  </si>
  <si>
    <t>Ф.F7r разд.4 стл.14 стр.214&lt;=Ф.F7r разд.4 стл.14 стр.207</t>
  </si>
  <si>
    <t>Ф.F7r разд.4 стл.15 стр.214&lt;=Ф.F7r разд.4 стл.15 стр.207</t>
  </si>
  <si>
    <t>Ф.F7r разд.4 стл.16 стр.214&lt;=Ф.F7r разд.4 стл.16 стр.207</t>
  </si>
  <si>
    <t>Ф.F7r разд.4 стл.17 стр.214&lt;=Ф.F7r разд.4 стл.17 стр.207</t>
  </si>
  <si>
    <t>Ф.F7r разд.4 стл.18 стр.214&lt;=Ф.F7r разд.4 стл.18 стр.207</t>
  </si>
  <si>
    <t>Ф.F7r разд.4 стл.19 стр.214&lt;=Ф.F7r разд.4 стл.19 стр.207</t>
  </si>
  <si>
    <t>Ф.F7r разд.4 стл.2 стр.214&lt;=Ф.F7r разд.4 стл.2 стр.207</t>
  </si>
  <si>
    <t>Ф.F7r разд.4 стл.20 стр.214&lt;=Ф.F7r разд.4 стл.20 стр.207</t>
  </si>
  <si>
    <t>Ф.F7r разд.4 стл.21 стр.214&lt;=Ф.F7r разд.4 стл.21 стр.207</t>
  </si>
  <si>
    <t>Ф.F7r разд.4 стл.22 стр.214&lt;=Ф.F7r разд.4 стл.22 стр.207</t>
  </si>
  <si>
    <t>Ф.F7r разд.4 стл.23 стр.214&lt;=Ф.F7r разд.4 стл.23 стр.207</t>
  </si>
  <si>
    <t>Ф.F7r разд.4 стл.24 стр.214&lt;=Ф.F7r разд.4 стл.24 стр.207</t>
  </si>
  <si>
    <t>Ф.F7r разд.4 стл.25 стр.214&lt;=Ф.F7r разд.4 стл.25 стр.207</t>
  </si>
  <si>
    <t>Ф.F7r разд.4 стл.26 стр.214&lt;=Ф.F7r разд.4 стл.26 стр.207</t>
  </si>
  <si>
    <t>Ф.F7r разд.4 стл.27 стр.214&lt;=Ф.F7r разд.4 стл.27 стр.207</t>
  </si>
  <si>
    <t>Ф.F7r разд.4 стл.28 стр.214&lt;=Ф.F7r разд.4 стл.28 стр.207</t>
  </si>
  <si>
    <t>Ф.F7r разд.4 стл.29 стр.214&lt;=Ф.F7r разд.4 стл.29 стр.207</t>
  </si>
  <si>
    <t>Ф.F7r разд.4 стл.3 стр.214&lt;=Ф.F7r разд.4 стл.3 стр.207</t>
  </si>
  <si>
    <t>Ф.F7r разд.4 стл.30 стр.214&lt;=Ф.F7r разд.4 стл.30 стр.207</t>
  </si>
  <si>
    <t>Ф.F7r разд.4 стл.31 стр.214&lt;=Ф.F7r разд.4 стл.31 стр.207</t>
  </si>
  <si>
    <t>Ф.F7r разд.4 стл.32 стр.214&lt;=Ф.F7r разд.4 стл.32 стр.207</t>
  </si>
  <si>
    <t>Ф.F7r разд.4 стл.33 стр.214&lt;=Ф.F7r разд.4 стл.33 стр.207</t>
  </si>
  <si>
    <t>Ф.F7r разд.4 стл.4 стр.214&lt;=Ф.F7r разд.4 стл.4 стр.207</t>
  </si>
  <si>
    <t>Ф.F7r разд.4 стл.5 стр.214&lt;=Ф.F7r разд.4 стл.5 стр.207</t>
  </si>
  <si>
    <t>Ф.F7r разд.4 стл.6 стр.214&lt;=Ф.F7r разд.4 стл.6 стр.207</t>
  </si>
  <si>
    <t>Ф.F7r разд.4 стл.7 стр.214&lt;=Ф.F7r разд.4 стл.7 стр.207</t>
  </si>
  <si>
    <t>Ф.F7r разд.4 стл.8 стр.214&lt;=Ф.F7r разд.4 стл.8 стр.207</t>
  </si>
  <si>
    <t>Ф.F7r разд.4 стл.9 стр.214&lt;=Ф.F7r разд.4 стл.9 стр.207</t>
  </si>
  <si>
    <t>Ф.F7r разд.4 сумма стл.1-33 стр.206=0</t>
  </si>
  <si>
    <t>(w,r,g,as,av,q,b,d)  в разд.4 строка 206 не заполняется по всем графам (резервная строка)</t>
  </si>
  <si>
    <t>Ф.F7r разд.4 стл.1 стр.216&lt;=Ф.F7r разд.4 стл.1 стр.207</t>
  </si>
  <si>
    <t>(w,r,g,as,av,q,b,d) в разд.4 строки 216 меньше или равна строке 207 для каждой графы</t>
  </si>
  <si>
    <t>Ф.F7r разд.4 стл.10 стр.216&lt;=Ф.F7r разд.4 стл.10 стр.207</t>
  </si>
  <si>
    <t>Ф.F7r разд.4 стл.11 стр.216&lt;=Ф.F7r разд.4 стл.11 стр.207</t>
  </si>
  <si>
    <t>Ф.F7r разд.4 стл.12 стр.216&lt;=Ф.F7r разд.4 стл.12 стр.207</t>
  </si>
  <si>
    <t>Ф.F7r разд.4 стл.13 стр.216&lt;=Ф.F7r разд.4 стл.13 стр.207</t>
  </si>
  <si>
    <t>Ф.F7r разд.4 стл.14 стр.216&lt;=Ф.F7r разд.4 стл.14 стр.207</t>
  </si>
  <si>
    <t>Ф.F7r разд.4 стл.15 стр.216&lt;=Ф.F7r разд.4 стл.15 стр.207</t>
  </si>
  <si>
    <t>Ф.F7r разд.4 стл.16 стр.216&lt;=Ф.F7r разд.4 стл.16 стр.207</t>
  </si>
  <si>
    <t>Ф.F7r разд.4 стл.17 стр.216&lt;=Ф.F7r разд.4 стл.17 стр.207</t>
  </si>
  <si>
    <t>Ф.F7r разд.4 стл.18 стр.216&lt;=Ф.F7r разд.4 стл.18 стр.207</t>
  </si>
  <si>
    <t>Ф.F7r разд.4 стл.19 стр.216&lt;=Ф.F7r разд.4 стл.19 стр.207</t>
  </si>
  <si>
    <t>Ф.F7r разд.4 стл.2 стр.216&lt;=Ф.F7r разд.4 стл.2 стр.207</t>
  </si>
  <si>
    <t>Ф.F7r разд.4 стл.20 стр.216&lt;=Ф.F7r разд.4 стл.20 стр.207</t>
  </si>
  <si>
    <t>Ф.F7r разд.4 стл.21 стр.216&lt;=Ф.F7r разд.4 стл.21 стр.207</t>
  </si>
  <si>
    <t>Ф.F7r разд.4 стл.22 стр.216&lt;=Ф.F7r разд.4 стл.22 стр.207</t>
  </si>
  <si>
    <t>Ф.F7r разд.4 стл.23 стр.216&lt;=Ф.F7r разд.4 стл.23 стр.207</t>
  </si>
  <si>
    <t>Ф.F7r разд.4 стл.24 стр.216&lt;=Ф.F7r разд.4 стл.24 стр.207</t>
  </si>
  <si>
    <t>Ф.F7r разд.4 стл.25 стр.216&lt;=Ф.F7r разд.4 стл.25 стр.207</t>
  </si>
  <si>
    <t>Ф.F7r разд.4 стл.26 стр.216&lt;=Ф.F7r разд.4 стл.26 стр.207</t>
  </si>
  <si>
    <t>Ф.F7r разд.4 стл.27 стр.216&lt;=Ф.F7r разд.4 стл.27 стр.207</t>
  </si>
  <si>
    <t>Ф.F7r разд.4 стл.28 стр.216&lt;=Ф.F7r разд.4 стл.28 стр.207</t>
  </si>
  <si>
    <t>Ф.F7r разд.4 стл.29 стр.216&lt;=Ф.F7r разд.4 стл.29 стр.207</t>
  </si>
  <si>
    <t>Ф.F7r разд.4 стл.3 стр.216&lt;=Ф.F7r разд.4 стл.3 стр.207</t>
  </si>
  <si>
    <t>Ф.F7r разд.4 стл.30 стр.216&lt;=Ф.F7r разд.4 стл.30 стр.207</t>
  </si>
  <si>
    <t>Ф.F7r разд.4 стл.31 стр.216&lt;=Ф.F7r разд.4 стл.31 стр.207</t>
  </si>
  <si>
    <t>Ф.F7r разд.4 стл.32 стр.216&lt;=Ф.F7r разд.4 стл.32 стр.207</t>
  </si>
  <si>
    <t>Ф.F7r разд.4 стл.33 стр.216&lt;=Ф.F7r разд.4 стл.33 стр.207</t>
  </si>
  <si>
    <t>Ф.F7r разд.4 стл.4 стр.216&lt;=Ф.F7r разд.4 стл.4 стр.207</t>
  </si>
  <si>
    <t>Ф.F7r разд.4 стл.5 стр.216&lt;=Ф.F7r разд.4 стл.5 стр.207</t>
  </si>
  <si>
    <t>Ф.F7r разд.4 стл.6 стр.216&lt;=Ф.F7r разд.4 стл.6 стр.207</t>
  </si>
  <si>
    <t>Ф.F7r разд.4 стл.7 стр.216&lt;=Ф.F7r разд.4 стл.7 стр.207</t>
  </si>
  <si>
    <t>Ф.F7r разд.4 стл.8 стр.216&lt;=Ф.F7r разд.4 стл.8 стр.207</t>
  </si>
  <si>
    <t>Ф.F7r разд.4 стл.9 стр.216&lt;=Ф.F7r разд.4 стл.9 стр.207</t>
  </si>
  <si>
    <t>Ф.F7r разд.4 стл.1 стр.95&lt;=Ф.F7r разд.4 стл.1 стр.86</t>
  </si>
  <si>
    <t>(w,r,g,as,av,q,b,d) в разд.4 строки 95 меньше или равна строке 86 для каждой графы</t>
  </si>
  <si>
    <t>Ф.F7r разд.4 стл.10 стр.95&lt;=Ф.F7r разд.4 стл.10 стр.86</t>
  </si>
  <si>
    <t>Ф.F7r разд.4 стл.11 стр.95&lt;=Ф.F7r разд.4 стл.11 стр.86</t>
  </si>
  <si>
    <t>Ф.F7r разд.4 стл.12 стр.95&lt;=Ф.F7r разд.4 стл.12 стр.86</t>
  </si>
  <si>
    <t>Ф.F7r разд.4 стл.13 стр.95&lt;=Ф.F7r разд.4 стл.13 стр.86</t>
  </si>
  <si>
    <t>Ф.F7r разд.4 стл.14 стр.95&lt;=Ф.F7r разд.4 стл.14 стр.86</t>
  </si>
  <si>
    <t>Ф.F7r разд.4 стл.15 стр.95&lt;=Ф.F7r разд.4 стл.15 стр.86</t>
  </si>
  <si>
    <t>Ф.F7r разд.4 стл.16 стр.95&lt;=Ф.F7r разд.4 стл.16 стр.86</t>
  </si>
  <si>
    <t>Ф.F7r разд.4 стл.17 стр.95&lt;=Ф.F7r разд.4 стл.17 стр.86</t>
  </si>
  <si>
    <t>Ф.F7r разд.4 стл.18 стр.95&lt;=Ф.F7r разд.4 стл.18 стр.86</t>
  </si>
  <si>
    <t>Ф.F7r разд.4 стл.19 стр.95&lt;=Ф.F7r разд.4 стл.19 стр.86</t>
  </si>
  <si>
    <t>Ф.F7r разд.4 стл.2 стр.95&lt;=Ф.F7r разд.4 стл.2 стр.86</t>
  </si>
  <si>
    <t>Ф.F7r разд.4 стл.20 стр.95&lt;=Ф.F7r разд.4 стл.20 стр.86</t>
  </si>
  <si>
    <t>Ф.F7r разд.4 стл.21 стр.95&lt;=Ф.F7r разд.4 стл.21 стр.86</t>
  </si>
  <si>
    <t>Ф.F7r разд.4 стл.22 стр.95&lt;=Ф.F7r разд.4 стл.22 стр.86</t>
  </si>
  <si>
    <t>Ф.F7r разд.4 стл.23 стр.95&lt;=Ф.F7r разд.4 стл.23 стр.86</t>
  </si>
  <si>
    <t>Ф.F7r разд.4 стл.24 стр.95&lt;=Ф.F7r разд.4 стл.24 стр.86</t>
  </si>
  <si>
    <t>Ф.F7r разд.4 стл.25 стр.95&lt;=Ф.F7r разд.4 стл.25 стр.86</t>
  </si>
  <si>
    <t>Ф.F7r разд.4 стл.26 стр.95&lt;=Ф.F7r разд.4 стл.26 стр.86</t>
  </si>
  <si>
    <t>Ф.F7r разд.4 стл.27 стр.95&lt;=Ф.F7r разд.4 стл.27 стр.86</t>
  </si>
  <si>
    <t>Ф.F7r разд.4 стл.28 стр.95&lt;=Ф.F7r разд.4 стл.28 стр.86</t>
  </si>
  <si>
    <t>Ф.F7r разд.4 стл.29 стр.95&lt;=Ф.F7r разд.4 стл.29 стр.86</t>
  </si>
  <si>
    <t>Ф.F7r разд.4 стл.3 стр.95&lt;=Ф.F7r разд.4 стл.3 стр.86</t>
  </si>
  <si>
    <t>Ф.F7r разд.4 стл.30 стр.95&lt;=Ф.F7r разд.4 стл.30 стр.86</t>
  </si>
  <si>
    <t>Ф.F7r разд.4 стл.31 стр.95&lt;=Ф.F7r разд.4 стл.31 стр.86</t>
  </si>
  <si>
    <t>Ф.F7r разд.4 стл.32 стр.95&lt;=Ф.F7r разд.4 стл.32 стр.86</t>
  </si>
  <si>
    <t>Ф.F7r разд.4 стл.33 стр.95&lt;=Ф.F7r разд.4 стл.33 стр.86</t>
  </si>
  <si>
    <t>Ф.F7r разд.4 стл.4 стр.95&lt;=Ф.F7r разд.4 стл.4 стр.86</t>
  </si>
  <si>
    <t>Ф.F7r разд.4 стл.5 стр.95&lt;=Ф.F7r разд.4 стл.5 стр.86</t>
  </si>
  <si>
    <t>Ф.F7r разд.4 стл.6 стр.95&lt;=Ф.F7r разд.4 стл.6 стр.86</t>
  </si>
  <si>
    <t>Ф.F7r разд.4 стл.7 стр.95&lt;=Ф.F7r разд.4 стл.7 стр.86</t>
  </si>
  <si>
    <t>Ф.F7r разд.4 стл.8 стр.95&lt;=Ф.F7r разд.4 стл.8 стр.86</t>
  </si>
  <si>
    <t>Ф.F7r разд.4 стл.9 стр.95&lt;=Ф.F7r разд.4 стл.9 стр.86</t>
  </si>
  <si>
    <t>Ф.F7r разд.4 стл.1 стр.99&lt;=Ф.F7r разд.4 стл.1 стр.86</t>
  </si>
  <si>
    <t>(w,r,g,as,av,q,b,d) в разд.4 строки 99 меньше или равна строке 86 для каждой графы</t>
  </si>
  <si>
    <t>Ф.F7r разд.4 стл.10 стр.99&lt;=Ф.F7r разд.4 стл.10 стр.86</t>
  </si>
  <si>
    <t>Ф.F7r разд.4 стл.11 стр.99&lt;=Ф.F7r разд.4 стл.11 стр.86</t>
  </si>
  <si>
    <t>Ф.F7r разд.4 стл.12 стр.99&lt;=Ф.F7r разд.4 стл.12 стр.86</t>
  </si>
  <si>
    <t>Ф.F7r разд.4 стл.13 стр.99&lt;=Ф.F7r разд.4 стл.13 стр.86</t>
  </si>
  <si>
    <t>Ф.F7r разд.4 стл.14 стр.99&lt;=Ф.F7r разд.4 стл.14 стр.86</t>
  </si>
  <si>
    <t>Ф.F7r разд.4 стл.15 стр.99&lt;=Ф.F7r разд.4 стл.15 стр.86</t>
  </si>
  <si>
    <t>Ф.F7r разд.4 стл.16 стр.99&lt;=Ф.F7r разд.4 стл.16 стр.86</t>
  </si>
  <si>
    <t>Ф.F7r разд.4 стл.17 стр.99&lt;=Ф.F7r разд.4 стл.17 стр.86</t>
  </si>
  <si>
    <t>Ф.F7r разд.4 стл.18 стр.99&lt;=Ф.F7r разд.4 стл.18 стр.86</t>
  </si>
  <si>
    <t>Ф.F7r разд.4 стл.19 стр.99&lt;=Ф.F7r разд.4 стл.19 стр.86</t>
  </si>
  <si>
    <t>Ф.F7r разд.4 стл.2 стр.99&lt;=Ф.F7r разд.4 стл.2 стр.86</t>
  </si>
  <si>
    <t>Ф.F7r разд.4 стл.20 стр.99&lt;=Ф.F7r разд.4 стл.20 стр.86</t>
  </si>
  <si>
    <t>Ф.F7r разд.4 стл.21 стр.99&lt;=Ф.F7r разд.4 стл.21 стр.86</t>
  </si>
  <si>
    <t>Ф.F7r разд.4 стл.22 стр.99&lt;=Ф.F7r разд.4 стл.22 стр.86</t>
  </si>
  <si>
    <t>Ф.F7r разд.4 стл.23 стр.99&lt;=Ф.F7r разд.4 стл.23 стр.86</t>
  </si>
  <si>
    <t>Ф.F7r разд.4 стл.24 стр.99&lt;=Ф.F7r разд.4 стл.24 стр.86</t>
  </si>
  <si>
    <t>Ф.F7r разд.4 стл.25 стр.99&lt;=Ф.F7r разд.4 стл.25 стр.86</t>
  </si>
  <si>
    <t>Ф.F7r разд.4 стл.26 стр.99&lt;=Ф.F7r разд.4 стл.26 стр.86</t>
  </si>
  <si>
    <t>Ф.F7r разд.4 стл.27 стр.99&lt;=Ф.F7r разд.4 стл.27 стр.86</t>
  </si>
  <si>
    <t>Ф.F7r разд.4 стл.28 стр.99&lt;=Ф.F7r разд.4 стл.28 стр.86</t>
  </si>
  <si>
    <t>Ф.F7r разд.4 стл.29 стр.99&lt;=Ф.F7r разд.4 стл.29 стр.86</t>
  </si>
  <si>
    <t>Ф.F7r разд.4 стл.3 стр.99&lt;=Ф.F7r разд.4 стл.3 стр.86</t>
  </si>
  <si>
    <t>Ф.F7r разд.4 стл.30 стр.99&lt;=Ф.F7r разд.4 стл.30 стр.86</t>
  </si>
  <si>
    <t>Ф.F7r разд.4 стл.31 стр.99&lt;=Ф.F7r разд.4 стл.31 стр.86</t>
  </si>
  <si>
    <t>Ф.F7r разд.4 стл.32 стр.99&lt;=Ф.F7r разд.4 стл.32 стр.86</t>
  </si>
  <si>
    <t>Ф.F7r разд.4 стл.33 стр.99&lt;=Ф.F7r разд.4 стл.33 стр.86</t>
  </si>
  <si>
    <t>Ф.F7r разд.4 стл.4 стр.99&lt;=Ф.F7r разд.4 стл.4 стр.86</t>
  </si>
  <si>
    <t>Ф.F7r разд.4 стл.5 стр.99&lt;=Ф.F7r разд.4 стл.5 стр.86</t>
  </si>
  <si>
    <t>Ф.F7r разд.4 стл.6 стр.99&lt;=Ф.F7r разд.4 стл.6 стр.86</t>
  </si>
  <si>
    <t>Ф.F7r разд.4 стл.7 стр.99&lt;=Ф.F7r разд.4 стл.7 стр.86</t>
  </si>
  <si>
    <t>Ф.F7r разд.4 стл.8 стр.99&lt;=Ф.F7r разд.4 стл.8 стр.86</t>
  </si>
  <si>
    <t>Ф.F7r разд.4 стл.9 стр.99&lt;=Ф.F7r разд.4 стл.9 стр.86</t>
  </si>
  <si>
    <t>Ф.F7r разд.4 стл.1 стр.98&lt;=Ф.F7r разд.4 стл.1 стр.86</t>
  </si>
  <si>
    <t>(w,r,g,as,av,q,b,d) в разд.4 строки 98 меньше или равна строке 86 для каждой графы</t>
  </si>
  <si>
    <t>Ф.F7r разд.4 стл.10 стр.98&lt;=Ф.F7r разд.4 стл.10 стр.86</t>
  </si>
  <si>
    <t>Ф.F7r разд.4 стл.11 стр.98&lt;=Ф.F7r разд.4 стл.11 стр.86</t>
  </si>
  <si>
    <t>Ф.F7r разд.4 стл.12 стр.98&lt;=Ф.F7r разд.4 стл.12 стр.86</t>
  </si>
  <si>
    <t>Ф.F7r разд.4 стл.13 стр.98&lt;=Ф.F7r разд.4 стл.13 стр.86</t>
  </si>
  <si>
    <t>Ф.F7r разд.4 стл.14 стр.98&lt;=Ф.F7r разд.4 стл.14 стр.86</t>
  </si>
  <si>
    <t>Ф.F7r разд.4 стл.15 стр.98&lt;=Ф.F7r разд.4 стл.15 стр.86</t>
  </si>
  <si>
    <t>Ф.F7r разд.4 стл.16 стр.98&lt;=Ф.F7r разд.4 стл.16 стр.86</t>
  </si>
  <si>
    <t>Ф.F7r разд.4 стл.17 стр.98&lt;=Ф.F7r разд.4 стл.17 стр.86</t>
  </si>
  <si>
    <t>Ф.F7r разд.4 стл.18 стр.98&lt;=Ф.F7r разд.4 стл.18 стр.86</t>
  </si>
  <si>
    <t>Ф.F7r разд.4 стл.19 стр.98&lt;=Ф.F7r разд.4 стл.19 стр.86</t>
  </si>
  <si>
    <t>Ф.F7r разд.4 стл.2 стр.98&lt;=Ф.F7r разд.4 стл.2 стр.86</t>
  </si>
  <si>
    <t>Ф.F7r разд.4 стл.20 стр.98&lt;=Ф.F7r разд.4 стл.20 стр.86</t>
  </si>
  <si>
    <t>Ф.F7r разд.4 стл.21 стр.98&lt;=Ф.F7r разд.4 стл.21 стр.86</t>
  </si>
  <si>
    <t>Ф.F7r разд.4 стл.22 стр.98&lt;=Ф.F7r разд.4 стл.22 стр.86</t>
  </si>
  <si>
    <t>Ф.F7r разд.4 стл.23 стр.98&lt;=Ф.F7r разд.4 стл.23 стр.86</t>
  </si>
  <si>
    <t>Ф.F7r разд.4 стл.24 стр.98&lt;=Ф.F7r разд.4 стл.24 стр.86</t>
  </si>
  <si>
    <t>Ф.F7r разд.4 стл.25 стр.98&lt;=Ф.F7r разд.4 стл.25 стр.86</t>
  </si>
  <si>
    <t>Ф.F7r разд.4 стл.26 стр.98&lt;=Ф.F7r разд.4 стл.26 стр.86</t>
  </si>
  <si>
    <t>Ф.F7r разд.4 стл.27 стр.98&lt;=Ф.F7r разд.4 стл.27 стр.86</t>
  </si>
  <si>
    <t>Ф.F7r разд.4 стл.28 стр.98&lt;=Ф.F7r разд.4 стл.28 стр.86</t>
  </si>
  <si>
    <t>Ф.F7r разд.4 стл.29 стр.98&lt;=Ф.F7r разд.4 стл.29 стр.86</t>
  </si>
  <si>
    <t>Ф.F7r разд.4 стл.3 стр.98&lt;=Ф.F7r разд.4 стл.3 стр.86</t>
  </si>
  <si>
    <t>Ф.F7r разд.4 стл.30 стр.98&lt;=Ф.F7r разд.4 стл.30 стр.86</t>
  </si>
  <si>
    <t>Ф.F7r разд.4 стл.31 стр.98&lt;=Ф.F7r разд.4 стл.31 стр.86</t>
  </si>
  <si>
    <t>Ф.F7r разд.4 стл.32 стр.98&lt;=Ф.F7r разд.4 стл.32 стр.86</t>
  </si>
  <si>
    <t>Ф.F7r разд.4 стл.33 стр.98&lt;=Ф.F7r разд.4 стл.33 стр.86</t>
  </si>
  <si>
    <t>Ф.F7r разд.4 стл.4 стр.98&lt;=Ф.F7r разд.4 стл.4 стр.86</t>
  </si>
  <si>
    <t>Ф.F7r разд.4 стл.5 стр.98&lt;=Ф.F7r разд.4 стл.5 стр.86</t>
  </si>
  <si>
    <t>Ф.F7r разд.4 стл.6 стр.98&lt;=Ф.F7r разд.4 стл.6 стр.86</t>
  </si>
  <si>
    <t>Ф.F7r разд.4 стл.7 стр.98&lt;=Ф.F7r разд.4 стл.7 стр.86</t>
  </si>
  <si>
    <t>Ф.F7r разд.4 стл.8 стр.98&lt;=Ф.F7r разд.4 стл.8 стр.86</t>
  </si>
  <si>
    <t>Ф.F7r разд.4 стл.9 стр.98&lt;=Ф.F7r разд.4 стл.9 стр.86</t>
  </si>
  <si>
    <t>Ф.F7r разд.4 стл.1 стр.94&lt;=Ф.F7r разд.4 стл.1 стр.86</t>
  </si>
  <si>
    <t>(w,r,g,as,av,q,b,d) в разд.4 строки 94 меньше или равна строке 86 для каждой графы</t>
  </si>
  <si>
    <t>Ф.F7r разд.4 стл.10 стр.94&lt;=Ф.F7r разд.4 стл.10 стр.86</t>
  </si>
  <si>
    <t>Ф.F7r разд.4 стл.11 стр.94&lt;=Ф.F7r разд.4 стл.11 стр.86</t>
  </si>
  <si>
    <t>Ф.F7r разд.4 стл.12 стр.94&lt;=Ф.F7r разд.4 стл.12 стр.86</t>
  </si>
  <si>
    <t>Ф.F7r разд.4 стл.13 стр.94&lt;=Ф.F7r разд.4 стл.13 стр.86</t>
  </si>
  <si>
    <t>Ф.F7r разд.4 стл.14 стр.94&lt;=Ф.F7r разд.4 стл.14 стр.86</t>
  </si>
  <si>
    <t>Ф.F7r разд.4 стл.15 стр.94&lt;=Ф.F7r разд.4 стл.15 стр.86</t>
  </si>
  <si>
    <t>Ф.F7r разд.4 стл.16 стр.94&lt;=Ф.F7r разд.4 стл.16 стр.86</t>
  </si>
  <si>
    <t>Ф.F7r разд.4 стл.17 стр.94&lt;=Ф.F7r разд.4 стл.17 стр.86</t>
  </si>
  <si>
    <t>Ф.F7r разд.4 стл.18 стр.94&lt;=Ф.F7r разд.4 стл.18 стр.86</t>
  </si>
  <si>
    <t>Ф.F7r разд.4 стл.19 стр.94&lt;=Ф.F7r разд.4 стл.19 стр.86</t>
  </si>
  <si>
    <t>Ф.F7r разд.4 стл.2 стр.94&lt;=Ф.F7r разд.4 стл.2 стр.86</t>
  </si>
  <si>
    <t>Ф.F7r разд.4 стл.20 стр.94&lt;=Ф.F7r разд.4 стл.20 стр.86</t>
  </si>
  <si>
    <t>Ф.F7r разд.4 стл.21 стр.94&lt;=Ф.F7r разд.4 стл.21 стр.86</t>
  </si>
  <si>
    <t>Ф.F7r разд.4 стл.22 стр.94&lt;=Ф.F7r разд.4 стл.22 стр.86</t>
  </si>
  <si>
    <t>Ф.F7r разд.4 стл.23 стр.94&lt;=Ф.F7r разд.4 стл.23 стр.86</t>
  </si>
  <si>
    <t>Ф.F7r разд.4 стл.24 стр.94&lt;=Ф.F7r разд.4 стл.24 стр.86</t>
  </si>
  <si>
    <t>Ф.F7r разд.4 стл.25 стр.94&lt;=Ф.F7r разд.4 стл.25 стр.86</t>
  </si>
  <si>
    <t>Ф.F7r разд.4 стл.26 стр.94&lt;=Ф.F7r разд.4 стл.26 стр.86</t>
  </si>
  <si>
    <t>Ф.F7r разд.4 стл.27 стр.94&lt;=Ф.F7r разд.4 стл.27 стр.86</t>
  </si>
  <si>
    <t>Ф.F7r разд.4 стл.28 стр.94&lt;=Ф.F7r разд.4 стл.28 стр.86</t>
  </si>
  <si>
    <t>Ф.F7r разд.4 стл.29 стр.94&lt;=Ф.F7r разд.4 стл.29 стр.86</t>
  </si>
  <si>
    <t>Ф.F7r разд.4 стл.3 стр.94&lt;=Ф.F7r разд.4 стл.3 стр.86</t>
  </si>
  <si>
    <t>Ф.F7r разд.4 стл.30 стр.94&lt;=Ф.F7r разд.4 стл.30 стр.86</t>
  </si>
  <si>
    <t>Ф.F7r разд.4 стл.31 стр.94&lt;=Ф.F7r разд.4 стл.31 стр.86</t>
  </si>
  <si>
    <t>Ф.F7r разд.4 стл.32 стр.94&lt;=Ф.F7r разд.4 стл.32 стр.86</t>
  </si>
  <si>
    <t>Ф.F7r разд.4 стл.33 стр.94&lt;=Ф.F7r разд.4 стл.33 стр.86</t>
  </si>
  <si>
    <t>Ф.F7r разд.4 стл.4 стр.94&lt;=Ф.F7r разд.4 стл.4 стр.86</t>
  </si>
  <si>
    <t>Ф.F7r разд.4 стл.5 стр.94&lt;=Ф.F7r разд.4 стл.5 стр.86</t>
  </si>
  <si>
    <t>Ф.F7r разд.4 стл.6 стр.94&lt;=Ф.F7r разд.4 стл.6 стр.86</t>
  </si>
  <si>
    <t>Ф.F7r разд.4 стл.7 стр.94&lt;=Ф.F7r разд.4 стл.7 стр.86</t>
  </si>
  <si>
    <t>Ф.F7r разд.4 стл.8 стр.94&lt;=Ф.F7r разд.4 стл.8 стр.86</t>
  </si>
  <si>
    <t>Ф.F7r разд.4 стл.9 стр.94&lt;=Ф.F7r разд.4 стл.9 стр.86</t>
  </si>
  <si>
    <t>Ф.F7r разд.4 стл.1 стр.96&lt;=Ф.F7r разд.4 стл.1 стр.86</t>
  </si>
  <si>
    <t>(w,r,g,as,av,q,b,d) в разд.4 строки 96 меньше или равна строке 86 для каждой графы</t>
  </si>
  <si>
    <t>Ф.F7r разд.4 стл.10 стр.96&lt;=Ф.F7r разд.4 стл.10 стр.86</t>
  </si>
  <si>
    <t>Ф.F7r разд.4 стл.11 стр.96&lt;=Ф.F7r разд.4 стл.11 стр.86</t>
  </si>
  <si>
    <t>Ф.F7r разд.4 стл.12 стр.96&lt;=Ф.F7r разд.4 стл.12 стр.86</t>
  </si>
  <si>
    <t>Ф.F7r разд.4 стл.13 стр.96&lt;=Ф.F7r разд.4 стл.13 стр.86</t>
  </si>
  <si>
    <t>Ф.F7r разд.4 стл.14 стр.96&lt;=Ф.F7r разд.4 стл.14 стр.86</t>
  </si>
  <si>
    <t>Ф.F7r разд.4 стл.15 стр.96&lt;=Ф.F7r разд.4 стл.15 стр.86</t>
  </si>
  <si>
    <t>Ф.F7r разд.4 стл.16 стр.96&lt;=Ф.F7r разд.4 стл.16 стр.86</t>
  </si>
  <si>
    <t>Ф.F7r разд.4 стл.17 стр.96&lt;=Ф.F7r разд.4 стл.17 стр.86</t>
  </si>
  <si>
    <t>Ф.F7r разд.4 стл.18 стр.96&lt;=Ф.F7r разд.4 стл.18 стр.86</t>
  </si>
  <si>
    <t>Ф.F7r разд.4 стл.19 стр.96&lt;=Ф.F7r разд.4 стл.19 стр.86</t>
  </si>
  <si>
    <t>Ф.F7r разд.4 стл.2 стр.96&lt;=Ф.F7r разд.4 стл.2 стр.86</t>
  </si>
  <si>
    <t>Ф.F7r разд.4 стл.20 стр.96&lt;=Ф.F7r разд.4 стл.20 стр.86</t>
  </si>
  <si>
    <t>Ф.F7r разд.4 стл.21 стр.96&lt;=Ф.F7r разд.4 стл.21 стр.86</t>
  </si>
  <si>
    <t>Ф.F7r разд.4 стл.22 стр.96&lt;=Ф.F7r разд.4 стл.22 стр.86</t>
  </si>
  <si>
    <t>Ф.F7r разд.4 стл.23 стр.96&lt;=Ф.F7r разд.4 стл.23 стр.86</t>
  </si>
  <si>
    <t>Ф.F7r разд.4 стл.24 стр.96&lt;=Ф.F7r разд.4 стл.24 стр.86</t>
  </si>
  <si>
    <t>Ф.F7r разд.4 стл.25 стр.96&lt;=Ф.F7r разд.4 стл.25 стр.86</t>
  </si>
  <si>
    <t>Ф.F7r разд.4 стл.26 стр.96&lt;=Ф.F7r разд.4 стл.26 стр.86</t>
  </si>
  <si>
    <t>Ф.F7r разд.4 стл.27 стр.96&lt;=Ф.F7r разд.4 стл.27 стр.86</t>
  </si>
  <si>
    <t>Ф.F7r разд.4 стл.28 стр.96&lt;=Ф.F7r разд.4 стл.28 стр.86</t>
  </si>
  <si>
    <t>Ф.F7r разд.4 стл.29 стр.96&lt;=Ф.F7r разд.4 стл.29 стр.86</t>
  </si>
  <si>
    <t>Ф.F7r разд.4 стл.3 стр.96&lt;=Ф.F7r разд.4 стл.3 стр.86</t>
  </si>
  <si>
    <t>Ф.F7r разд.4 стл.30 стр.96&lt;=Ф.F7r разд.4 стл.30 стр.86</t>
  </si>
  <si>
    <t>Ф.F7r разд.4 стл.31 стр.96&lt;=Ф.F7r разд.4 стл.31 стр.86</t>
  </si>
  <si>
    <t>Ф.F7r разд.4 стл.32 стр.96&lt;=Ф.F7r разд.4 стл.32 стр.86</t>
  </si>
  <si>
    <t>Ф.F7r разд.4 стл.33 стр.96&lt;=Ф.F7r разд.4 стл.33 стр.86</t>
  </si>
  <si>
    <t>Ф.F7r разд.4 стл.4 стр.96&lt;=Ф.F7r разд.4 стл.4 стр.86</t>
  </si>
  <si>
    <t>Ф.F7r разд.4 стл.5 стр.96&lt;=Ф.F7r разд.4 стл.5 стр.86</t>
  </si>
  <si>
    <t>Ф.F7r разд.4 стл.6 стр.96&lt;=Ф.F7r разд.4 стл.6 стр.86</t>
  </si>
  <si>
    <t>Ф.F7r разд.4 стл.7 стр.96&lt;=Ф.F7r разд.4 стл.7 стр.86</t>
  </si>
  <si>
    <t>Ф.F7r разд.4 стл.8 стр.96&lt;=Ф.F7r разд.4 стл.8 стр.86</t>
  </si>
  <si>
    <t>Ф.F7r разд.4 стл.9 стр.96&lt;=Ф.F7r разд.4 стл.9 стр.86</t>
  </si>
  <si>
    <t>Ф.F7r разд.4 стл.1 стр.97&lt;=Ф.F7r разд.4 стл.1 стр.86</t>
  </si>
  <si>
    <t>(w,r,g,as,av,q,b,d) в разд.4 строки 97 меньше или равна строке 86 для каждой графы</t>
  </si>
  <si>
    <t>Ф.F7r разд.4 стл.10 стр.97&lt;=Ф.F7r разд.4 стл.10 стр.86</t>
  </si>
  <si>
    <t>Ф.F7r разд.4 стл.11 стр.97&lt;=Ф.F7r разд.4 стл.11 стр.86</t>
  </si>
  <si>
    <t>Ф.F7r разд.4 стл.12 стр.97&lt;=Ф.F7r разд.4 стл.12 стр.86</t>
  </si>
  <si>
    <t>Ф.F7r разд.4 стл.13 стр.97&lt;=Ф.F7r разд.4 стл.13 стр.86</t>
  </si>
  <si>
    <t>Ф.F7r разд.4 стл.14 стр.97&lt;=Ф.F7r разд.4 стл.14 стр.86</t>
  </si>
  <si>
    <t>Ф.F7r разд.4 стл.15 стр.97&lt;=Ф.F7r разд.4 стл.15 стр.86</t>
  </si>
  <si>
    <t>Ф.F7r разд.4 стл.16 стр.97&lt;=Ф.F7r разд.4 стл.16 стр.86</t>
  </si>
  <si>
    <t>Ф.F7r разд.4 стл.17 стр.97&lt;=Ф.F7r разд.4 стл.17 стр.86</t>
  </si>
  <si>
    <t>Ф.F7r разд.4 стл.18 стр.97&lt;=Ф.F7r разд.4 стл.18 стр.86</t>
  </si>
  <si>
    <t>Ф.F7r разд.4 стл.19 стр.97&lt;=Ф.F7r разд.4 стл.19 стр.86</t>
  </si>
  <si>
    <t>Ф.F7r разд.4 стл.2 стр.97&lt;=Ф.F7r разд.4 стл.2 стр.86</t>
  </si>
  <si>
    <t>Ф.F7r разд.4 стл.20 стр.97&lt;=Ф.F7r разд.4 стл.20 стр.86</t>
  </si>
  <si>
    <t>Ф.F7r разд.4 стл.21 стр.97&lt;=Ф.F7r разд.4 стл.21 стр.86</t>
  </si>
  <si>
    <t>Ф.F7r разд.4 стл.22 стр.97&lt;=Ф.F7r разд.4 стл.22 стр.86</t>
  </si>
  <si>
    <t>Ф.F7r разд.4 стл.23 стр.97&lt;=Ф.F7r разд.4 стл.23 стр.86</t>
  </si>
  <si>
    <t>Ф.F7r разд.4 стл.24 стр.97&lt;=Ф.F7r разд.4 стл.24 стр.86</t>
  </si>
  <si>
    <t>Ф.F7r разд.4 стл.25 стр.97&lt;=Ф.F7r разд.4 стл.25 стр.86</t>
  </si>
  <si>
    <t>Ф.F7r разд.4 стл.26 стр.97&lt;=Ф.F7r разд.4 стл.26 стр.86</t>
  </si>
  <si>
    <t>Ф.F7r разд.4 стл.27 стр.97&lt;=Ф.F7r разд.4 стл.27 стр.86</t>
  </si>
  <si>
    <t>Ф.F7r разд.4 стл.28 стр.97&lt;=Ф.F7r разд.4 стл.28 стр.86</t>
  </si>
  <si>
    <t>Ф.F7r разд.4 стл.29 стр.97&lt;=Ф.F7r разд.4 стл.29 стр.86</t>
  </si>
  <si>
    <t>Ф.F7r разд.4 стл.3 стр.97&lt;=Ф.F7r разд.4 стл.3 стр.86</t>
  </si>
  <si>
    <t>Ф.F7r разд.4 стл.30 стр.97&lt;=Ф.F7r разд.4 стл.30 стр.86</t>
  </si>
  <si>
    <t>Ф.F7r разд.4 стл.31 стр.97&lt;=Ф.F7r разд.4 стл.31 стр.86</t>
  </si>
  <si>
    <t>Ф.F7r разд.4 стл.32 стр.97&lt;=Ф.F7r разд.4 стл.32 стр.86</t>
  </si>
  <si>
    <t>Ф.F7r разд.4 стл.33 стр.97&lt;=Ф.F7r разд.4 стл.33 стр.86</t>
  </si>
  <si>
    <t>Ф.F7r разд.4 стл.4 стр.97&lt;=Ф.F7r разд.4 стл.4 стр.86</t>
  </si>
  <si>
    <t>Ф.F7r разд.4 стл.5 стр.97&lt;=Ф.F7r разд.4 стл.5 стр.86</t>
  </si>
  <si>
    <t>Ф.F7r разд.4 стл.6 стр.97&lt;=Ф.F7r разд.4 стл.6 стр.86</t>
  </si>
  <si>
    <t>Ф.F7r разд.4 стл.7 стр.97&lt;=Ф.F7r разд.4 стл.7 стр.86</t>
  </si>
  <si>
    <t>Ф.F7r разд.4 стл.8 стр.97&lt;=Ф.F7r разд.4 стл.8 стр.86</t>
  </si>
  <si>
    <t>Ф.F7r разд.4 стл.9 стр.97&lt;=Ф.F7r разд.4 стл.9 стр.86</t>
  </si>
  <si>
    <t>Ф.F7r разд.4 стл.1 стр.91&lt;=Ф.F7r разд.4 стл.1 стр.86</t>
  </si>
  <si>
    <t>(w,r,g,as,av,q,b,d) в разд.4 строки 91 меньше или равна строке 86 для каждой графы</t>
  </si>
  <si>
    <t>Ф.F7r разд.4 стл.10 стр.91&lt;=Ф.F7r разд.4 стл.10 стр.86</t>
  </si>
  <si>
    <t>Ф.F7r разд.4 стл.11 стр.91&lt;=Ф.F7r разд.4 стл.11 стр.86</t>
  </si>
  <si>
    <t>Ф.F7r разд.4 стл.12 стр.91&lt;=Ф.F7r разд.4 стл.12 стр.86</t>
  </si>
  <si>
    <t>Ф.F7r разд.4 стл.13 стр.91&lt;=Ф.F7r разд.4 стл.13 стр.86</t>
  </si>
  <si>
    <t>Ф.F7r разд.4 стл.14 стр.91&lt;=Ф.F7r разд.4 стл.14 стр.86</t>
  </si>
  <si>
    <t>Ф.F7r разд.4 стл.15 стр.91&lt;=Ф.F7r разд.4 стл.15 стр.86</t>
  </si>
  <si>
    <t>Ф.F7r разд.4 стл.16 стр.91&lt;=Ф.F7r разд.4 стл.16 стр.86</t>
  </si>
  <si>
    <t>Ф.F7r разд.4 стл.17 стр.91&lt;=Ф.F7r разд.4 стл.17 стр.86</t>
  </si>
  <si>
    <t>Ф.F7r разд.4 стл.18 стр.91&lt;=Ф.F7r разд.4 стл.18 стр.86</t>
  </si>
  <si>
    <t>Ф.F7r разд.4 стл.19 стр.91&lt;=Ф.F7r разд.4 стл.19 стр.86</t>
  </si>
  <si>
    <t>Ф.F7r разд.4 стл.2 стр.91&lt;=Ф.F7r разд.4 стл.2 стр.86</t>
  </si>
  <si>
    <t>Ф.F7r разд.4 стл.20 стр.91&lt;=Ф.F7r разд.4 стл.20 стр.86</t>
  </si>
  <si>
    <t>Ф.F7r разд.4 стл.21 стр.91&lt;=Ф.F7r разд.4 стл.21 стр.86</t>
  </si>
  <si>
    <t>Ф.F7r разд.4 стл.22 стр.91&lt;=Ф.F7r разд.4 стл.22 стр.86</t>
  </si>
  <si>
    <t>Ф.F7r разд.4 стл.23 стр.91&lt;=Ф.F7r разд.4 стл.23 стр.86</t>
  </si>
  <si>
    <t>Ф.F7r разд.4 стл.24 стр.91&lt;=Ф.F7r разд.4 стл.24 стр.86</t>
  </si>
  <si>
    <t>Ф.F7r разд.4 стл.25 стр.91&lt;=Ф.F7r разд.4 стл.25 стр.86</t>
  </si>
  <si>
    <t>Ф.F7r разд.4 стл.26 стр.91&lt;=Ф.F7r разд.4 стл.26 стр.86</t>
  </si>
  <si>
    <t>Ф.F7r разд.4 стл.27 стр.91&lt;=Ф.F7r разд.4 стл.27 стр.86</t>
  </si>
  <si>
    <t>Ф.F7r разд.4 стл.28 стр.91&lt;=Ф.F7r разд.4 стл.28 стр.86</t>
  </si>
  <si>
    <t>Ф.F7r разд.4 стл.29 стр.91&lt;=Ф.F7r разд.4 стл.29 стр.86</t>
  </si>
  <si>
    <t>Ф.F7r разд.4 стл.3 стр.91&lt;=Ф.F7r разд.4 стл.3 стр.86</t>
  </si>
  <si>
    <t>Ф.F7r разд.4 стл.30 стр.91&lt;=Ф.F7r разд.4 стл.30 стр.86</t>
  </si>
  <si>
    <t>Ф.F7r разд.4 стл.31 стр.91&lt;=Ф.F7r разд.4 стл.31 стр.86</t>
  </si>
  <si>
    <t>Ф.F7r разд.4 стл.32 стр.91&lt;=Ф.F7r разд.4 стл.32 стр.86</t>
  </si>
  <si>
    <t>Ф.F7r разд.4 стл.33 стр.91&lt;=Ф.F7r разд.4 стл.33 стр.86</t>
  </si>
  <si>
    <t>Ф.F7r разд.4 стл.4 стр.91&lt;=Ф.F7r разд.4 стл.4 стр.86</t>
  </si>
  <si>
    <t>Ф.F7r разд.4 стл.5 стр.91&lt;=Ф.F7r разд.4 стл.5 стр.86</t>
  </si>
  <si>
    <t>Ф.F7r разд.4 стл.6 стр.91&lt;=Ф.F7r разд.4 стл.6 стр.86</t>
  </si>
  <si>
    <t>Ф.F7r разд.4 стл.7 стр.91&lt;=Ф.F7r разд.4 стл.7 стр.86</t>
  </si>
  <si>
    <t>Ф.F7r разд.4 стл.8 стр.91&lt;=Ф.F7r разд.4 стл.8 стр.86</t>
  </si>
  <si>
    <t>Ф.F7r разд.4 стл.9 стр.91&lt;=Ф.F7r разд.4 стл.9 стр.86</t>
  </si>
  <si>
    <t>Ф.F7r разд.4 сумма стл.1-33 стр.175=0</t>
  </si>
  <si>
    <t>(w,r,g,as,av,q,b,d)  в разд.4 строка 175 не заполняется по всем графам (резервная строка)</t>
  </si>
  <si>
    <t>Ф.F7r разд.4 стл.1 стр.93&lt;=Ф.F7r разд.4 стл.1 стр.86</t>
  </si>
  <si>
    <t>(w,r,g,as,av,q,b,d) в разд.4 строки 93 меньше или равна строке 86 для каждой графы</t>
  </si>
  <si>
    <t>Ф.F7r разд.4 стл.10 стр.93&lt;=Ф.F7r разд.4 стл.10 стр.86</t>
  </si>
  <si>
    <t>Ф.F7r разд.4 стл.11 стр.93&lt;=Ф.F7r разд.4 стл.11 стр.86</t>
  </si>
  <si>
    <t>Ф.F7r разд.4 стл.12 стр.93&lt;=Ф.F7r разд.4 стл.12 стр.86</t>
  </si>
  <si>
    <t>Ф.F7r разд.4 стл.13 стр.93&lt;=Ф.F7r разд.4 стл.13 стр.86</t>
  </si>
  <si>
    <t>Ф.F7r разд.4 стл.14 стр.93&lt;=Ф.F7r разд.4 стл.14 стр.86</t>
  </si>
  <si>
    <t>Ф.F7r разд.4 стл.15 стр.93&lt;=Ф.F7r разд.4 стл.15 стр.86</t>
  </si>
  <si>
    <t>Ф.F7r разд.4 стл.16 стр.93&lt;=Ф.F7r разд.4 стл.16 стр.86</t>
  </si>
  <si>
    <t>Ф.F7r разд.4 стл.17 стр.93&lt;=Ф.F7r разд.4 стл.17 стр.86</t>
  </si>
  <si>
    <t>Ф.F7r разд.4 стл.18 стр.93&lt;=Ф.F7r разд.4 стл.18 стр.86</t>
  </si>
  <si>
    <t>Ф.F7r разд.4 стл.19 стр.93&lt;=Ф.F7r разд.4 стл.19 стр.86</t>
  </si>
  <si>
    <t>Ф.F7r разд.4 стл.2 стр.93&lt;=Ф.F7r разд.4 стл.2 стр.86</t>
  </si>
  <si>
    <t>Ф.F7r разд.4 стл.20 стр.93&lt;=Ф.F7r разд.4 стл.20 стр.86</t>
  </si>
  <si>
    <t>Ф.F7r разд.4 стл.21 стр.93&lt;=Ф.F7r разд.4 стл.21 стр.86</t>
  </si>
  <si>
    <t>Ф.F7r разд.4 стл.22 стр.93&lt;=Ф.F7r разд.4 стл.22 стр.86</t>
  </si>
  <si>
    <t>Ф.F7r разд.4 стл.23 стр.93&lt;=Ф.F7r разд.4 стл.23 стр.86</t>
  </si>
  <si>
    <t>Ф.F7r разд.4 стл.24 стр.93&lt;=Ф.F7r разд.4 стл.24 стр.86</t>
  </si>
  <si>
    <t>Ф.F7r разд.4 стл.25 стр.93&lt;=Ф.F7r разд.4 стл.25 стр.86</t>
  </si>
  <si>
    <t>Ф.F7r разд.4 стл.26 стр.93&lt;=Ф.F7r разд.4 стл.26 стр.86</t>
  </si>
  <si>
    <t>Ф.F7r разд.4 стл.27 стр.93&lt;=Ф.F7r разд.4 стл.27 стр.86</t>
  </si>
  <si>
    <t>Ф.F7r разд.4 стл.28 стр.93&lt;=Ф.F7r разд.4 стл.28 стр.86</t>
  </si>
  <si>
    <t>Ф.F7r разд.4 стл.29 стр.93&lt;=Ф.F7r разд.4 стл.29 стр.86</t>
  </si>
  <si>
    <t>Ф.F7r разд.4 стл.3 стр.93&lt;=Ф.F7r разд.4 стл.3 стр.86</t>
  </si>
  <si>
    <t>Ф.F7r разд.4 стл.30 стр.93&lt;=Ф.F7r разд.4 стл.30 стр.86</t>
  </si>
  <si>
    <t>Ф.F7r разд.4 стл.31 стр.93&lt;=Ф.F7r разд.4 стл.31 стр.86</t>
  </si>
  <si>
    <t>Ф.F7r разд.4 стл.32 стр.93&lt;=Ф.F7r разд.4 стл.32 стр.86</t>
  </si>
  <si>
    <t>Ф.F7r разд.4 стл.33 стр.93&lt;=Ф.F7r разд.4 стл.33 стр.86</t>
  </si>
  <si>
    <t>Ф.F7r разд.4 стл.4 стр.93&lt;=Ф.F7r разд.4 стл.4 стр.86</t>
  </si>
  <si>
    <t>Ф.F7r разд.4 стл.5 стр.93&lt;=Ф.F7r разд.4 стл.5 стр.86</t>
  </si>
  <si>
    <t>Ф.F7r разд.4 стл.6 стр.93&lt;=Ф.F7r разд.4 стл.6 стр.86</t>
  </si>
  <si>
    <t>Ф.F7r разд.4 стл.7 стр.93&lt;=Ф.F7r разд.4 стл.7 стр.86</t>
  </si>
  <si>
    <t>Ф.F7r разд.4 стл.8 стр.93&lt;=Ф.F7r разд.4 стл.8 стр.86</t>
  </si>
  <si>
    <t>Ф.F7r разд.4 стл.9 стр.93&lt;=Ф.F7r разд.4 стл.9 стр.86</t>
  </si>
  <si>
    <t>Ф.F7r разд.4 стл.1 стр.92&lt;=Ф.F7r разд.4 стл.1 стр.86</t>
  </si>
  <si>
    <t>(w,r,g,as,av,q,b,d) в разд.4 строки 92 меньше или равна строке 86 для каждой графы</t>
  </si>
  <si>
    <t>Ф.F7r разд.4 стл.10 стр.92&lt;=Ф.F7r разд.4 стл.10 стр.86</t>
  </si>
  <si>
    <t>Ф.F7r разд.4 стл.11 стр.92&lt;=Ф.F7r разд.4 стл.11 стр.86</t>
  </si>
  <si>
    <t>Ф.F7r разд.4 стл.12 стр.92&lt;=Ф.F7r разд.4 стл.12 стр.86</t>
  </si>
  <si>
    <t>Ф.F7r разд.4 стл.13 стр.92&lt;=Ф.F7r разд.4 стл.13 стр.86</t>
  </si>
  <si>
    <t>Ф.F7r разд.4 стл.14 стр.92&lt;=Ф.F7r разд.4 стл.14 стр.86</t>
  </si>
  <si>
    <t>Ф.F7r разд.4 стл.15 стр.92&lt;=Ф.F7r разд.4 стл.15 стр.86</t>
  </si>
  <si>
    <t>Ф.F7r разд.4 стл.16 стр.92&lt;=Ф.F7r разд.4 стл.16 стр.86</t>
  </si>
  <si>
    <t>Ф.F7r разд.4 стл.17 стр.92&lt;=Ф.F7r разд.4 стл.17 стр.86</t>
  </si>
  <si>
    <t>Ф.F7r разд.4 стл.18 стр.92&lt;=Ф.F7r разд.4 стл.18 стр.86</t>
  </si>
  <si>
    <t>Ф.F7r разд.4 стл.19 стр.92&lt;=Ф.F7r разд.4 стл.19 стр.86</t>
  </si>
  <si>
    <t>Ф.F7r разд.4 стл.2 стр.92&lt;=Ф.F7r разд.4 стл.2 стр.86</t>
  </si>
  <si>
    <t>Ф.F7r разд.4 стл.20 стр.92&lt;=Ф.F7r разд.4 стл.20 стр.86</t>
  </si>
  <si>
    <t>Ф.F7r разд.4 стл.21 стр.92&lt;=Ф.F7r разд.4 стл.21 стр.86</t>
  </si>
  <si>
    <t>Ф.F7r разд.4 стл.22 стр.92&lt;=Ф.F7r разд.4 стл.22 стр.86</t>
  </si>
  <si>
    <t>Ф.F7r разд.4 стл.23 стр.92&lt;=Ф.F7r разд.4 стл.23 стр.86</t>
  </si>
  <si>
    <t>Ф.F7r разд.4 стл.24 стр.92&lt;=Ф.F7r разд.4 стл.24 стр.86</t>
  </si>
  <si>
    <t>Ф.F7r разд.4 стл.25 стр.92&lt;=Ф.F7r разд.4 стл.25 стр.86</t>
  </si>
  <si>
    <t>Ф.F7r разд.4 стл.26 стр.92&lt;=Ф.F7r разд.4 стл.26 стр.86</t>
  </si>
  <si>
    <t>Ф.F7r разд.4 стл.27 стр.92&lt;=Ф.F7r разд.4 стл.27 стр.86</t>
  </si>
  <si>
    <t>Ф.F7r разд.4 стл.28 стр.92&lt;=Ф.F7r разд.4 стл.28 стр.86</t>
  </si>
  <si>
    <t>Ф.F7r разд.4 стл.29 стр.92&lt;=Ф.F7r разд.4 стл.29 стр.86</t>
  </si>
  <si>
    <t>Ф.F7r разд.4 стл.3 стр.92&lt;=Ф.F7r разд.4 стл.3 стр.86</t>
  </si>
  <si>
    <t>Ф.F7r разд.4 стл.30 стр.92&lt;=Ф.F7r разд.4 стл.30 стр.86</t>
  </si>
  <si>
    <t>Ф.F7r разд.4 стл.31 стр.92&lt;=Ф.F7r разд.4 стл.31 стр.86</t>
  </si>
  <si>
    <t>Ф.F7r разд.4 стл.32 стр.92&lt;=Ф.F7r разд.4 стл.32 стр.86</t>
  </si>
  <si>
    <t>Ф.F7r разд.4 стл.33 стр.92&lt;=Ф.F7r разд.4 стл.33 стр.86</t>
  </si>
  <si>
    <t>Ф.F7r разд.4 стл.4 стр.92&lt;=Ф.F7r разд.4 стл.4 стр.86</t>
  </si>
  <si>
    <t>Ф.F7r разд.4 стл.5 стр.92&lt;=Ф.F7r разд.4 стл.5 стр.86</t>
  </si>
  <si>
    <t>Ф.F7r разд.4 стл.6 стр.92&lt;=Ф.F7r разд.4 стл.6 стр.86</t>
  </si>
  <si>
    <t>Ф.F7r разд.4 стл.7 стр.92&lt;=Ф.F7r разд.4 стл.7 стр.86</t>
  </si>
  <si>
    <t>Ф.F7r разд.4 стл.8 стр.92&lt;=Ф.F7r разд.4 стл.8 стр.86</t>
  </si>
  <si>
    <t>Ф.F7r разд.4 стл.9 стр.92&lt;=Ф.F7r разд.4 стл.9 стр.86</t>
  </si>
  <si>
    <t>Ф.F7r разд.4 стл.6 стр.323&lt;=Ф.F7r разд.4 сумма стл.2-5 стр.323</t>
  </si>
  <si>
    <t>Ф.F7r разд.4 стл.6 стр.324&lt;=Ф.F7r разд.4 сумма стл.2-5 стр.324</t>
  </si>
  <si>
    <t>Ф.F7r разд.4 стл.6 стр.325&lt;=Ф.F7r разд.4 сумма стл.2-5 стр.325</t>
  </si>
  <si>
    <t>Ф.F7r разд.4 стл.6 стр.326&lt;=Ф.F7r разд.4 сумма стл.2-5 стр.326</t>
  </si>
  <si>
    <t>Ф.F7r разд.4 стл.6 стр.327&lt;=Ф.F7r разд.4 сумма стл.2-5 стр.327</t>
  </si>
  <si>
    <t>Ф.F7r разд.4 стл.6 стр.328&lt;=Ф.F7r разд.4 сумма стл.2-5 стр.328</t>
  </si>
  <si>
    <t>Ф.F7r разд.4 стл.16 стр.323&lt;=Ф.F7r разд.4 стл.12 стр.323</t>
  </si>
  <si>
    <t>Ф.F7r разд.4 стл.16 стр.324&lt;=Ф.F7r разд.4 стл.12 стр.324</t>
  </si>
  <si>
    <t>Ф.F7r разд.4 стл.16 стр.325&lt;=Ф.F7r разд.4 стл.12 стр.325</t>
  </si>
  <si>
    <t>Ф.F7r разд.4 стл.16 стр.326&lt;=Ф.F7r разд.4 стл.12 стр.326</t>
  </si>
  <si>
    <t>Ф.F7r разд.4 стл.16 стр.327&lt;=Ф.F7r разд.4 стл.12 стр.327</t>
  </si>
  <si>
    <t>Ф.F7r разд.4 стл.16 стр.328&lt;=Ф.F7r разд.4 стл.12 стр.328</t>
  </si>
  <si>
    <t>Ф.F7r разд.4 стл.14 стр.323&lt;=Ф.F7r разд.4 стл.13 стр.323</t>
  </si>
  <si>
    <t>Ф.F7r разд.4 стл.14 стр.324&lt;=Ф.F7r разд.4 стл.13 стр.324</t>
  </si>
  <si>
    <t>Ф.F7r разд.4 стл.14 стр.325&lt;=Ф.F7r разд.4 стл.13 стр.325</t>
  </si>
  <si>
    <t>Ф.F7r разд.4 стл.14 стр.326&lt;=Ф.F7r разд.4 стл.13 стр.326</t>
  </si>
  <si>
    <t>Ф.F7r разд.4 стл.14 стр.327&lt;=Ф.F7r разд.4 стл.13 стр.327</t>
  </si>
  <si>
    <t>Ф.F7r разд.4 стл.14 стр.328&lt;=Ф.F7r разд.4 стл.13 стр.328</t>
  </si>
  <si>
    <t>Ф.F7r разд.4 стл.15 стр.323&lt;=Ф.F7r разд.4 стл.11 стр.323</t>
  </si>
  <si>
    <t>Ф.F7r разд.4 стл.15 стр.324&lt;=Ф.F7r разд.4 стл.11 стр.324</t>
  </si>
  <si>
    <t>Ф.F7r разд.4 стл.15 стр.325&lt;=Ф.F7r разд.4 стл.11 стр.325</t>
  </si>
  <si>
    <t>Ф.F7r разд.4 стл.15 стр.326&lt;=Ф.F7r разд.4 стл.11 стр.326</t>
  </si>
  <si>
    <t>Ф.F7r разд.4 стл.15 стр.327&lt;=Ф.F7r разд.4 стл.11 стр.327</t>
  </si>
  <si>
    <t>Ф.F7r разд.4 стл.15 стр.328&lt;=Ф.F7r разд.4 стл.11 стр.328</t>
  </si>
  <si>
    <t>Ф.F7r разд.4 стл.13 стр.323&lt;=Ф.F7r разд.4 стл.11 стр.323</t>
  </si>
  <si>
    <t>Ф.F7r разд.4 стл.13 стр.324&lt;=Ф.F7r разд.4 стл.11 стр.324</t>
  </si>
  <si>
    <t>Ф.F7r разд.4 стл.13 стр.325&lt;=Ф.F7r разд.4 стл.11 стр.325</t>
  </si>
  <si>
    <t>Ф.F7r разд.4 стл.13 стр.326&lt;=Ф.F7r разд.4 стл.11 стр.326</t>
  </si>
  <si>
    <t>Ф.F7r разд.4 стл.13 стр.327&lt;=Ф.F7r разд.4 стл.11 стр.327</t>
  </si>
  <si>
    <t>Ф.F7r разд.4 стл.13 стр.328&lt;=Ф.F7r разд.4 стл.11 стр.328</t>
  </si>
  <si>
    <t>Ф.F7r разд.4 стл.22 стр.323&lt;=Ф.F7r разд.4 стл.21 стр.323</t>
  </si>
  <si>
    <t>Ф.F7r разд.4 стл.22 стр.324&lt;=Ф.F7r разд.4 стл.21 стр.324</t>
  </si>
  <si>
    <t>Ф.F7r разд.4 стл.22 стр.325&lt;=Ф.F7r разд.4 стл.21 стр.325</t>
  </si>
  <si>
    <t>Ф.F7r разд.4 стл.22 стр.326&lt;=Ф.F7r разд.4 стл.21 стр.326</t>
  </si>
  <si>
    <t>Ф.F7r разд.4 стл.22 стр.327&lt;=Ф.F7r разд.4 стл.21 стр.327</t>
  </si>
  <si>
    <t>Ф.F7r разд.4 стл.22 стр.328&lt;=Ф.F7r разд.4 стл.21 стр.328</t>
  </si>
  <si>
    <t>Ф.F7r разд.4 стл.23 стр.323&lt;=Ф.F7r разд.4 стл.21 стр.323</t>
  </si>
  <si>
    <t>Ф.F7r разд.4 стл.23 стр.324&lt;=Ф.F7r разд.4 стл.21 стр.324</t>
  </si>
  <si>
    <t>Ф.F7r разд.4 стл.23 стр.325&lt;=Ф.F7r разд.4 стл.21 стр.325</t>
  </si>
  <si>
    <t>Ф.F7r разд.4 стл.23 стр.326&lt;=Ф.F7r разд.4 стл.21 стр.326</t>
  </si>
  <si>
    <t>Ф.F7r разд.4 стл.23 стр.327&lt;=Ф.F7r разд.4 стл.21 стр.327</t>
  </si>
  <si>
    <t>Ф.F7r разд.4 стл.23 стр.328&lt;=Ф.F7r разд.4 стл.21 стр.328</t>
  </si>
  <si>
    <t>Ф.F7r разд.4 стл.33 стр.323&lt;=Ф.F7r разд.4 стл.7 стр.323</t>
  </si>
  <si>
    <t>Ф.F7r разд.4 стл.33 стр.324&lt;=Ф.F7r разд.4 стл.7 стр.324</t>
  </si>
  <si>
    <t>Ф.F7r разд.4 стл.33 стр.325&lt;=Ф.F7r разд.4 стл.7 стр.325</t>
  </si>
  <si>
    <t>Ф.F7r разд.4 стл.33 стр.326&lt;=Ф.F7r разд.4 стл.7 стр.326</t>
  </si>
  <si>
    <t>Ф.F7r разд.4 стл.33 стр.327&lt;=Ф.F7r разд.4 стл.7 стр.327</t>
  </si>
  <si>
    <t>Ф.F7r разд.4 стл.33 стр.328&lt;=Ф.F7r разд.4 стл.7 стр.328</t>
  </si>
  <si>
    <t>Ф.F7r разд.4 стл.1 стр.326&lt;=Ф.F7r разд.4 стл.1 стр.1</t>
  </si>
  <si>
    <t>(w,r,g,as,av,q,b,d) в разд.4 стр. 326 меньше либо равна стр. 1 по всем графам</t>
  </si>
  <si>
    <t>Ф.F7r разд.4 стл.10 стр.326&lt;=Ф.F7r разд.4 стл.10 стр.1</t>
  </si>
  <si>
    <t>Ф.F7r разд.4 стл.11 стр.326&lt;=Ф.F7r разд.4 стл.11 стр.1</t>
  </si>
  <si>
    <t>Ф.F7r разд.4 стл.12 стр.326&lt;=Ф.F7r разд.4 стл.12 стр.1</t>
  </si>
  <si>
    <t>Ф.F7r разд.4 стл.13 стр.326&lt;=Ф.F7r разд.4 стл.13 стр.1</t>
  </si>
  <si>
    <t>Ф.F7r разд.4 стл.14 стр.326&lt;=Ф.F7r разд.4 стл.14 стр.1</t>
  </si>
  <si>
    <t>Ф.F7r разд.4 стл.15 стр.326&lt;=Ф.F7r разд.4 стл.15 стр.1</t>
  </si>
  <si>
    <t>Ф.F7r разд.4 стл.16 стр.326&lt;=Ф.F7r разд.4 стл.16 стр.1</t>
  </si>
  <si>
    <t>Ф.F7r разд.4 стл.17 стр.326&lt;=Ф.F7r разд.4 стл.17 стр.1</t>
  </si>
  <si>
    <t>Ф.F7r разд.4 стл.18 стр.326&lt;=Ф.F7r разд.4 стл.18 стр.1</t>
  </si>
  <si>
    <t>Ф.F7r разд.4 стл.19 стр.326&lt;=Ф.F7r разд.4 стл.19 стр.1</t>
  </si>
  <si>
    <t>Ф.F7r разд.4 стл.2 стр.326&lt;=Ф.F7r разд.4 стл.2 стр.1</t>
  </si>
  <si>
    <t>Ф.F7r разд.4 стл.20 стр.326&lt;=Ф.F7r разд.4 стл.20 стр.1</t>
  </si>
  <si>
    <t>Ф.F7r разд.4 стл.21 стр.326&lt;=Ф.F7r разд.4 стл.21 стр.1</t>
  </si>
  <si>
    <t>Ф.F7r разд.4 стл.22 стр.326&lt;=Ф.F7r разд.4 стл.22 стр.1</t>
  </si>
  <si>
    <t>Ф.F7r разд.4 стл.23 стр.326&lt;=Ф.F7r разд.4 стл.23 стр.1</t>
  </si>
  <si>
    <t>Ф.F7r разд.4 стл.24 стр.326&lt;=Ф.F7r разд.4 стл.24 стр.1</t>
  </si>
  <si>
    <t>Ф.F7r разд.4 стл.25 стр.326&lt;=Ф.F7r разд.4 стл.25 стр.1</t>
  </si>
  <si>
    <t>Ф.F7r разд.4 стл.26 стр.326&lt;=Ф.F7r разд.4 стл.26 стр.1</t>
  </si>
  <si>
    <t>Ф.F7r разд.4 стл.27 стр.326&lt;=Ф.F7r разд.4 стл.27 стр.1</t>
  </si>
  <si>
    <t>Ф.F7r разд.4 стл.28 стр.326&lt;=Ф.F7r разд.4 стл.28 стр.1</t>
  </si>
  <si>
    <t>Ф.F7r разд.4 стл.29 стр.326&lt;=Ф.F7r разд.4 стл.29 стр.1</t>
  </si>
  <si>
    <t>Ф.F7r разд.4 стл.3 стр.326&lt;=Ф.F7r разд.4 стл.3 стр.1</t>
  </si>
  <si>
    <t>Ф.F7r разд.4 стл.30 стр.326&lt;=Ф.F7r разд.4 стл.30 стр.1</t>
  </si>
  <si>
    <t>Ф.F7r разд.4 стл.31 стр.326&lt;=Ф.F7r разд.4 стл.31 стр.1</t>
  </si>
  <si>
    <t>Ф.F7r разд.4 стл.32 стр.326&lt;=Ф.F7r разд.4 стл.32 стр.1</t>
  </si>
  <si>
    <t>Ф.F7r разд.4 стл.33 стр.326&lt;=Ф.F7r разд.4 стл.33 стр.1</t>
  </si>
  <si>
    <t>Ф.F7r разд.4 стл.4 стр.326&lt;=Ф.F7r разд.4 стл.4 стр.1</t>
  </si>
  <si>
    <t>Ф.F7r разд.4 стл.5 стр.326&lt;=Ф.F7r разд.4 стл.5 стр.1</t>
  </si>
  <si>
    <t>Ф.F7r разд.4 стл.6 стр.326&lt;=Ф.F7r разд.4 стл.6 стр.1</t>
  </si>
  <si>
    <t>Ф.F7r разд.4 стл.7 стр.326&lt;=Ф.F7r разд.4 стл.7 стр.1</t>
  </si>
  <si>
    <t>Ф.F7r разд.4 стл.8 стр.326&lt;=Ф.F7r разд.4 стл.8 стр.1</t>
  </si>
  <si>
    <t>Ф.F7r разд.4 стл.9 стр.326&lt;=Ф.F7r разд.4 стл.9 стр.1</t>
  </si>
  <si>
    <t>Ф.F7r разд.4 стл.1 стр.325&lt;=Ф.F7r разд.4 стл.1 стр.1</t>
  </si>
  <si>
    <t>(w,r,g,as,av,q,b,d) в разд.4 стр. 325 меньше либо равна стр. 1 по всем графам</t>
  </si>
  <si>
    <t>Ф.F7r разд.4 стл.10 стр.325&lt;=Ф.F7r разд.4 стл.10 стр.1</t>
  </si>
  <si>
    <t>Ф.F7r разд.4 стл.11 стр.325&lt;=Ф.F7r разд.4 стл.11 стр.1</t>
  </si>
  <si>
    <t>Ф.F7r разд.4 стл.12 стр.325&lt;=Ф.F7r разд.4 стл.12 стр.1</t>
  </si>
  <si>
    <t>Ф.F7r разд.4 стл.13 стр.325&lt;=Ф.F7r разд.4 стл.13 стр.1</t>
  </si>
  <si>
    <t>Ф.F7r разд.4 стл.14 стр.325&lt;=Ф.F7r разд.4 стл.14 стр.1</t>
  </si>
  <si>
    <t>Ф.F7r разд.4 стл.15 стр.325&lt;=Ф.F7r разд.4 стл.15 стр.1</t>
  </si>
  <si>
    <t>Ф.F7r разд.4 стл.16 стр.325&lt;=Ф.F7r разд.4 стл.16 стр.1</t>
  </si>
  <si>
    <t>Ф.F7r разд.4 стл.17 стр.325&lt;=Ф.F7r разд.4 стл.17 стр.1</t>
  </si>
  <si>
    <t>Ф.F7r разд.4 стл.18 стр.325&lt;=Ф.F7r разд.4 стл.18 стр.1</t>
  </si>
  <si>
    <t>Ф.F7r разд.4 стл.19 стр.325&lt;=Ф.F7r разд.4 стл.19 стр.1</t>
  </si>
  <si>
    <t>Ф.F7r разд.4 стл.2 стр.325&lt;=Ф.F7r разд.4 стл.2 стр.1</t>
  </si>
  <si>
    <t>Ф.F7r разд.4 стл.20 стр.325&lt;=Ф.F7r разд.4 стл.20 стр.1</t>
  </si>
  <si>
    <t>Ф.F7r разд.4 стл.21 стр.325&lt;=Ф.F7r разд.4 стл.21 стр.1</t>
  </si>
  <si>
    <t>Ф.F7r разд.4 стл.22 стр.325&lt;=Ф.F7r разд.4 стл.22 стр.1</t>
  </si>
  <si>
    <t>Ф.F7r разд.4 стл.23 стр.325&lt;=Ф.F7r разд.4 стл.23 стр.1</t>
  </si>
  <si>
    <t>Ф.F7r разд.4 стл.24 стр.325&lt;=Ф.F7r разд.4 стл.24 стр.1</t>
  </si>
  <si>
    <t>Ф.F7r разд.4 стл.25 стр.325&lt;=Ф.F7r разд.4 стл.25 стр.1</t>
  </si>
  <si>
    <t>Ф.F7r разд.4 стл.26 стр.325&lt;=Ф.F7r разд.4 стл.26 стр.1</t>
  </si>
  <si>
    <t>Ф.F7r разд.4 стл.27 стр.325&lt;=Ф.F7r разд.4 стл.27 стр.1</t>
  </si>
  <si>
    <t>Ф.F7r разд.4 стл.28 стр.325&lt;=Ф.F7r разд.4 стл.28 стр.1</t>
  </si>
  <si>
    <t>Ф.F7r разд.4 стл.29 стр.325&lt;=Ф.F7r разд.4 стл.29 стр.1</t>
  </si>
  <si>
    <t>Ф.F7r разд.4 стл.3 стр.325&lt;=Ф.F7r разд.4 стл.3 стр.1</t>
  </si>
  <si>
    <t>Ф.F7r разд.4 стл.30 стр.325&lt;=Ф.F7r разд.4 стл.30 стр.1</t>
  </si>
  <si>
    <t>Ф.F7r разд.4 стл.31 стр.325&lt;=Ф.F7r разд.4 стл.31 стр.1</t>
  </si>
  <si>
    <t>Ф.F7r разд.4 стл.32 стр.325&lt;=Ф.F7r разд.4 стл.32 стр.1</t>
  </si>
  <si>
    <t>Ф.F7r разд.4 стл.33 стр.325&lt;=Ф.F7r разд.4 стл.33 стр.1</t>
  </si>
  <si>
    <t>Ф.F7r разд.4 стл.4 стр.325&lt;=Ф.F7r разд.4 стл.4 стр.1</t>
  </si>
  <si>
    <t>Ф.F7r разд.4 стл.5 стр.325&lt;=Ф.F7r разд.4 стл.5 стр.1</t>
  </si>
  <si>
    <t>Ф.F7r разд.4 стл.6 стр.325&lt;=Ф.F7r разд.4 стл.6 стр.1</t>
  </si>
  <si>
    <t>Ф.F7r разд.4 стл.7 стр.325&lt;=Ф.F7r разд.4 стл.7 стр.1</t>
  </si>
  <si>
    <t>Ф.F7r разд.4 стл.8 стр.325&lt;=Ф.F7r разд.4 стл.8 стр.1</t>
  </si>
  <si>
    <t>Ф.F7r разд.4 стл.9 стр.325&lt;=Ф.F7r разд.4 стл.9 стр.1</t>
  </si>
  <si>
    <t>Ф.F7r разд.4 стл.1 стр.324&lt;=Ф.F7r разд.4 стл.1 стр.1</t>
  </si>
  <si>
    <t>(w,r,g,as,av,q,b,d) в разд.4 стр. 324 меньше либо равна стр. 1 по всем графам</t>
  </si>
  <si>
    <t>Ф.F7r разд.4 стл.10 стр.324&lt;=Ф.F7r разд.4 стл.10 стр.1</t>
  </si>
  <si>
    <t>Ф.F7r разд.4 стл.11 стр.324&lt;=Ф.F7r разд.4 стл.11 стр.1</t>
  </si>
  <si>
    <t>Ф.F7r разд.4 стл.12 стр.324&lt;=Ф.F7r разд.4 стл.12 стр.1</t>
  </si>
  <si>
    <t>Ф.F7r разд.4 стл.13 стр.324&lt;=Ф.F7r разд.4 стл.13 стр.1</t>
  </si>
  <si>
    <t>Ф.F7r разд.4 стл.14 стр.324&lt;=Ф.F7r разд.4 стл.14 стр.1</t>
  </si>
  <si>
    <t>Ф.F7r разд.4 стл.15 стр.324&lt;=Ф.F7r разд.4 стл.15 стр.1</t>
  </si>
  <si>
    <t>Ф.F7r разд.4 стл.16 стр.324&lt;=Ф.F7r разд.4 стл.16 стр.1</t>
  </si>
  <si>
    <t>Ф.F7r разд.4 стл.17 стр.324&lt;=Ф.F7r разд.4 стл.17 стр.1</t>
  </si>
  <si>
    <t>Ф.F7r разд.4 стл.18 стр.324&lt;=Ф.F7r разд.4 стл.18 стр.1</t>
  </si>
  <si>
    <t>Ф.F7r разд.4 стл.19 стр.324&lt;=Ф.F7r разд.4 стл.19 стр.1</t>
  </si>
  <si>
    <t>Ф.F7r разд.4 стл.2 стр.324&lt;=Ф.F7r разд.4 стл.2 стр.1</t>
  </si>
  <si>
    <t>Ф.F7r разд.4 стл.20 стр.324&lt;=Ф.F7r разд.4 стл.20 стр.1</t>
  </si>
  <si>
    <t>Ф.F7r разд.4 стл.21 стр.324&lt;=Ф.F7r разд.4 стл.21 стр.1</t>
  </si>
  <si>
    <t>Ф.F7r разд.4 стл.22 стр.324&lt;=Ф.F7r разд.4 стл.22 стр.1</t>
  </si>
  <si>
    <t>Ф.F7r разд.4 стл.23 стр.324&lt;=Ф.F7r разд.4 стл.23 стр.1</t>
  </si>
  <si>
    <t>Ф.F7r разд.4 стл.24 стр.324&lt;=Ф.F7r разд.4 стл.24 стр.1</t>
  </si>
  <si>
    <t>Ф.F7r разд.4 стл.25 стр.324&lt;=Ф.F7r разд.4 стл.25 стр.1</t>
  </si>
  <si>
    <t>Ф.F7r разд.4 стл.26 стр.324&lt;=Ф.F7r разд.4 стл.26 стр.1</t>
  </si>
  <si>
    <t>Ф.F7r разд.4 стл.27 стр.324&lt;=Ф.F7r разд.4 стл.27 стр.1</t>
  </si>
  <si>
    <t>Ф.F7r разд.4 стл.28 стр.324&lt;=Ф.F7r разд.4 стл.28 стр.1</t>
  </si>
  <si>
    <t>Ф.F7r разд.4 стл.29 стр.324&lt;=Ф.F7r разд.4 стл.29 стр.1</t>
  </si>
  <si>
    <t>Ф.F7r разд.4 стл.3 стр.324&lt;=Ф.F7r разд.4 стл.3 стр.1</t>
  </si>
  <si>
    <t>Ф.F7r разд.4 стл.30 стр.324&lt;=Ф.F7r разд.4 стл.30 стр.1</t>
  </si>
  <si>
    <t>Ф.F7r разд.4 стл.31 стр.324&lt;=Ф.F7r разд.4 стл.31 стр.1</t>
  </si>
  <si>
    <t>Ф.F7r разд.4 стл.32 стр.324&lt;=Ф.F7r разд.4 стл.32 стр.1</t>
  </si>
  <si>
    <t>Ф.F7r разд.4 стл.33 стр.324&lt;=Ф.F7r разд.4 стл.33 стр.1</t>
  </si>
  <si>
    <t>Ф.F7r разд.4 стл.4 стр.324&lt;=Ф.F7r разд.4 стл.4 стр.1</t>
  </si>
  <si>
    <t>Ф.F7r разд.4 стл.5 стр.324&lt;=Ф.F7r разд.4 стл.5 стр.1</t>
  </si>
  <si>
    <t>Ф.F7r разд.4 стл.6 стр.324&lt;=Ф.F7r разд.4 стл.6 стр.1</t>
  </si>
  <si>
    <t>Ф.F7r разд.4 стл.7 стр.324&lt;=Ф.F7r разд.4 стл.7 стр.1</t>
  </si>
  <si>
    <t>Ф.F7r разд.4 стл.8 стр.324&lt;=Ф.F7r разд.4 стл.8 стр.1</t>
  </si>
  <si>
    <t>Ф.F7r разд.4 стл.9 стр.324&lt;=Ф.F7r разд.4 стл.9 стр.1</t>
  </si>
  <si>
    <t>Ф.F7r разд.4 стл.1 стр.323&lt;=Ф.F7r разд.4 стл.1 стр.1</t>
  </si>
  <si>
    <t>(w,r,g,as,av,q,b,d) в разд.4 стр. 323 меньше либо равна стр. 1 по всем графам</t>
  </si>
  <si>
    <t>Ф.F7r разд.4 стл.10 стр.323&lt;=Ф.F7r разд.4 стл.10 стр.1</t>
  </si>
  <si>
    <t>Ф.F7r разд.4 стл.11 стр.323&lt;=Ф.F7r разд.4 стл.11 стр.1</t>
  </si>
  <si>
    <t>Ф.F7r разд.4 стл.12 стр.323&lt;=Ф.F7r разд.4 стл.12 стр.1</t>
  </si>
  <si>
    <t>Ф.F7r разд.4 стл.13 стр.323&lt;=Ф.F7r разд.4 стл.13 стр.1</t>
  </si>
  <si>
    <t>Ф.F7r разд.4 стл.14 стр.323&lt;=Ф.F7r разд.4 стл.14 стр.1</t>
  </si>
  <si>
    <t>Ф.F7r разд.4 стл.15 стр.323&lt;=Ф.F7r разд.4 стл.15 стр.1</t>
  </si>
  <si>
    <t>Ф.F7r разд.4 стл.16 стр.323&lt;=Ф.F7r разд.4 стл.16 стр.1</t>
  </si>
  <si>
    <t>Ф.F7r разд.4 стл.17 стр.323&lt;=Ф.F7r разд.4 стл.17 стр.1</t>
  </si>
  <si>
    <t>Ф.F7r разд.4 стл.18 стр.323&lt;=Ф.F7r разд.4 стл.18 стр.1</t>
  </si>
  <si>
    <t>Ф.F7r разд.4 стл.19 стр.323&lt;=Ф.F7r разд.4 стл.19 стр.1</t>
  </si>
  <si>
    <t>Ф.F7r разд.4 стл.2 стр.323&lt;=Ф.F7r разд.4 стл.2 стр.1</t>
  </si>
  <si>
    <t>Ф.F7r разд.4 стл.20 стр.323&lt;=Ф.F7r разд.4 стл.20 стр.1</t>
  </si>
  <si>
    <t>Ф.F7r разд.4 стл.21 стр.323&lt;=Ф.F7r разд.4 стл.21 стр.1</t>
  </si>
  <si>
    <t>Ф.F7r разд.4 стл.22 стр.323&lt;=Ф.F7r разд.4 стл.22 стр.1</t>
  </si>
  <si>
    <t>Ф.F7r разд.4 стл.23 стр.323&lt;=Ф.F7r разд.4 стл.23 стр.1</t>
  </si>
  <si>
    <t>Ф.F7r разд.4 стл.24 стр.323&lt;=Ф.F7r разд.4 стл.24 стр.1</t>
  </si>
  <si>
    <t>Ф.F7r разд.4 стл.25 стр.323&lt;=Ф.F7r разд.4 стл.25 стр.1</t>
  </si>
  <si>
    <t>Ф.F7r разд.4 стл.26 стр.323&lt;=Ф.F7r разд.4 стл.26 стр.1</t>
  </si>
  <si>
    <t>Ф.F7r разд.4 стл.27 стр.323&lt;=Ф.F7r разд.4 стл.27 стр.1</t>
  </si>
  <si>
    <t>Ф.F7r разд.4 стл.28 стр.323&lt;=Ф.F7r разд.4 стл.28 стр.1</t>
  </si>
  <si>
    <t>Ф.F7r разд.4 стл.29 стр.323&lt;=Ф.F7r разд.4 стл.29 стр.1</t>
  </si>
  <si>
    <t>Ф.F7r разд.4 стл.3 стр.323&lt;=Ф.F7r разд.4 стл.3 стр.1</t>
  </si>
  <si>
    <t>Ф.F7r разд.4 стл.30 стр.323&lt;=Ф.F7r разд.4 стл.30 стр.1</t>
  </si>
  <si>
    <t>Ф.F7r разд.4 стл.31 стр.323&lt;=Ф.F7r разд.4 стл.31 стр.1</t>
  </si>
  <si>
    <t>Ф.F7r разд.4 стл.32 стр.323&lt;=Ф.F7r разд.4 стл.32 стр.1</t>
  </si>
  <si>
    <t>Ф.F7r разд.4 стл.33 стр.323&lt;=Ф.F7r разд.4 стл.33 стр.1</t>
  </si>
  <si>
    <t>Ф.F7r разд.4 стл.4 стр.323&lt;=Ф.F7r разд.4 стл.4 стр.1</t>
  </si>
  <si>
    <t>Ф.F7r разд.4 стл.5 стр.323&lt;=Ф.F7r разд.4 стл.5 стр.1</t>
  </si>
  <si>
    <t>Ф.F7r разд.4 стл.6 стр.323&lt;=Ф.F7r разд.4 стл.6 стр.1</t>
  </si>
  <si>
    <t>Ф.F7r разд.4 стл.7 стр.323&lt;=Ф.F7r разд.4 стл.7 стр.1</t>
  </si>
  <si>
    <t>Ф.F7r разд.4 стл.8 стр.323&lt;=Ф.F7r разд.4 стл.8 стр.1</t>
  </si>
  <si>
    <t>Ф.F7r разд.4 стл.9 стр.323&lt;=Ф.F7r разд.4 стл.9 стр.1</t>
  </si>
  <si>
    <t>Ф.F7r разд.4 стл.22 стр.321=0</t>
  </si>
  <si>
    <t>(w,r,g) в разд.4 строка 321 по графе 22 не заполняется</t>
  </si>
  <si>
    <t>Ф.F7r разд.4 сумма стл.1-33 стр.205=0</t>
  </si>
  <si>
    <t>(w,r,g,as,av,q,b,d)  в разд.4 строка 205 не заполняется по всем графам (резервная строка)</t>
  </si>
  <si>
    <t>Ф.F7r разд.4 сумма стл.24-28 стр.323&gt;=Ф.F7r разд.4 сумма стл.7-8 стр.323</t>
  </si>
  <si>
    <t>Ф.F7r разд.4 сумма стл.24-28 стр.324&gt;=Ф.F7r разд.4 сумма стл.7-8 стр.324</t>
  </si>
  <si>
    <t>Ф.F7r разд.4 сумма стл.24-28 стр.325&gt;=Ф.F7r разд.4 сумма стл.7-8 стр.325</t>
  </si>
  <si>
    <t>Ф.F7r разд.4 сумма стл.24-28 стр.326&gt;=Ф.F7r разд.4 сумма стл.7-8 стр.326</t>
  </si>
  <si>
    <t>Ф.F7r разд.4 сумма стл.24-28 стр.327&gt;=Ф.F7r разд.4 сумма стл.7-8 стр.327</t>
  </si>
  <si>
    <t>Ф.F7r разд.4 сумма стл.24-28 стр.328&gt;=Ф.F7r разд.4 сумма стл.7-8 стр.328</t>
  </si>
  <si>
    <t>Ф.F7r разд.4 стл.21 стр.323=Ф.F7r разд.4 сумма стл.7-12 стр.323+Ф.F7r разд.4 сумма стл.17-20 стр.323</t>
  </si>
  <si>
    <t>Ф.F7r разд.4 стл.21 стр.324=Ф.F7r разд.4 сумма стл.7-12 стр.324+Ф.F7r разд.4 сумма стл.17-20 стр.324</t>
  </si>
  <si>
    <t>Ф.F7r разд.4 стл.21 стр.325=Ф.F7r разд.4 сумма стл.7-12 стр.325+Ф.F7r разд.4 сумма стл.17-20 стр.325</t>
  </si>
  <si>
    <t>Ф.F7r разд.4 стл.21 стр.326=Ф.F7r разд.4 сумма стл.7-12 стр.326+Ф.F7r разд.4 сумма стл.17-20 стр.326</t>
  </si>
  <si>
    <t>Ф.F7r разд.4 стл.21 стр.327=Ф.F7r разд.4 сумма стл.7-12 стр.327+Ф.F7r разд.4 сумма стл.17-20 стр.327</t>
  </si>
  <si>
    <t>Ф.F7r разд.4 стл.21 стр.328=Ф.F7r разд.4 сумма стл.7-12 стр.328+Ф.F7r разд.4 сумма стл.17-20 стр.328</t>
  </si>
  <si>
    <t>Ф.F7r разд.4 стл.7 стр.323=Ф.F7r разд.4 сумма стл.2-5 стр.323</t>
  </si>
  <si>
    <t>Ф.F7r разд.4 стл.7 стр.324=Ф.F7r разд.4 сумма стл.2-5 стр.324</t>
  </si>
  <si>
    <t>Ф.F7r разд.4 стл.7 стр.325=Ф.F7r разд.4 сумма стл.2-5 стр.325</t>
  </si>
  <si>
    <t>Ф.F7r разд.4 стл.7 стр.326=Ф.F7r разд.4 сумма стл.2-5 стр.326</t>
  </si>
  <si>
    <t>Ф.F7r разд.4 стл.7 стр.327=Ф.F7r разд.4 сумма стл.2-5 стр.327</t>
  </si>
  <si>
    <t>Ф.F7r разд.4 стл.7 стр.328=Ф.F7r разд.4 сумма стл.2-5 стр.328</t>
  </si>
  <si>
    <t>Ф.F7r разд.4 стл.1 стр.134&lt;=Ф.F7r разд.4 стл.1 стр.133</t>
  </si>
  <si>
    <t>(w,r,g,as,av,q,b,d) в разд.4 строки 134 меньше или равна строке 133 для каждой графы</t>
  </si>
  <si>
    <t>Ф.F7r разд.4 стл.10 стр.134&lt;=Ф.F7r разд.4 стл.10 стр.133</t>
  </si>
  <si>
    <t>Ф.F7r разд.4 стл.11 стр.134&lt;=Ф.F7r разд.4 стл.11 стр.133</t>
  </si>
  <si>
    <t>Ф.F7r разд.4 стл.12 стр.134&lt;=Ф.F7r разд.4 стл.12 стр.133</t>
  </si>
  <si>
    <t>Ф.F7r разд.4 стл.13 стр.134&lt;=Ф.F7r разд.4 стл.13 стр.133</t>
  </si>
  <si>
    <t>Ф.F7r разд.4 стл.14 стр.134&lt;=Ф.F7r разд.4 стл.14 стр.133</t>
  </si>
  <si>
    <t>Ф.F7r разд.4 стл.15 стр.134&lt;=Ф.F7r разд.4 стл.15 стр.133</t>
  </si>
  <si>
    <t>Ф.F7r разд.4 стл.16 стр.134&lt;=Ф.F7r разд.4 стл.16 стр.133</t>
  </si>
  <si>
    <t>Ф.F7r разд.4 стл.17 стр.134&lt;=Ф.F7r разд.4 стл.17 стр.133</t>
  </si>
  <si>
    <t>Ф.F7r разд.4 стл.18 стр.134&lt;=Ф.F7r разд.4 стл.18 стр.133</t>
  </si>
  <si>
    <t>Ф.F7r разд.4 стл.19 стр.134&lt;=Ф.F7r разд.4 стл.19 стр.133</t>
  </si>
  <si>
    <t>Ф.F7r разд.4 стл.2 стр.134&lt;=Ф.F7r разд.4 стл.2 стр.133</t>
  </si>
  <si>
    <t>Ф.F7r разд.4 стл.20 стр.134&lt;=Ф.F7r разд.4 стл.20 стр.133</t>
  </si>
  <si>
    <t>Ф.F7r разд.4 стл.21 стр.134&lt;=Ф.F7r разд.4 стл.21 стр.133</t>
  </si>
  <si>
    <t>Ф.F7r разд.4 стл.22 стр.134&lt;=Ф.F7r разд.4 стл.22 стр.133</t>
  </si>
  <si>
    <t>Ф.F7r разд.4 стл.23 стр.134&lt;=Ф.F7r разд.4 стл.23 стр.133</t>
  </si>
  <si>
    <t>Ф.F7r разд.4 стл.24 стр.134&lt;=Ф.F7r разд.4 стл.24 стр.133</t>
  </si>
  <si>
    <t>Ф.F7r разд.4 стл.25 стр.134&lt;=Ф.F7r разд.4 стл.25 стр.133</t>
  </si>
  <si>
    <t>Ф.F7r разд.4 стл.26 стр.134&lt;=Ф.F7r разд.4 стл.26 стр.133</t>
  </si>
  <si>
    <t>Ф.F7r разд.4 стл.27 стр.134&lt;=Ф.F7r разд.4 стл.27 стр.133</t>
  </si>
  <si>
    <t>Ф.F7r разд.4 стл.28 стр.134&lt;=Ф.F7r разд.4 стл.28 стр.133</t>
  </si>
  <si>
    <t>Ф.F7r разд.4 стл.29 стр.134&lt;=Ф.F7r разд.4 стл.29 стр.133</t>
  </si>
  <si>
    <t>Ф.F7r разд.4 стл.3 стр.134&lt;=Ф.F7r разд.4 стл.3 стр.133</t>
  </si>
  <si>
    <t>Ф.F7r разд.4 стл.30 стр.134&lt;=Ф.F7r разд.4 стл.30 стр.133</t>
  </si>
  <si>
    <t>Ф.F7r разд.4 стл.31 стр.134&lt;=Ф.F7r разд.4 стл.31 стр.133</t>
  </si>
  <si>
    <t>Ф.F7r разд.4 стл.32 стр.134&lt;=Ф.F7r разд.4 стл.32 стр.133</t>
  </si>
  <si>
    <t>Ф.F7r разд.4 стл.33 стр.134&lt;=Ф.F7r разд.4 стл.33 стр.133</t>
  </si>
  <si>
    <t>Ф.F7r разд.4 стл.4 стр.134&lt;=Ф.F7r разд.4 стл.4 стр.133</t>
  </si>
  <si>
    <t>Ф.F7r разд.4 стл.5 стр.134&lt;=Ф.F7r разд.4 стл.5 стр.133</t>
  </si>
  <si>
    <t>Ф.F7r разд.4 стл.6 стр.134&lt;=Ф.F7r разд.4 стл.6 стр.133</t>
  </si>
  <si>
    <t>Ф.F7r разд.4 стл.7 стр.134&lt;=Ф.F7r разд.4 стл.7 стр.133</t>
  </si>
  <si>
    <t>Ф.F7r разд.4 стл.8 стр.134&lt;=Ф.F7r разд.4 стл.8 стр.133</t>
  </si>
  <si>
    <t>Ф.F7r разд.4 стл.9 стр.134&lt;=Ф.F7r разд.4 стл.9 стр.133</t>
  </si>
  <si>
    <t>Ф.F7r разд.4 стл.1 стр.142&lt;=Ф.F7r разд.4 стл.1 стр.141</t>
  </si>
  <si>
    <t>(w,r,g,as,av,q,b,d) в разд.4 строки 142 меньше или равна строке 141 для каждой графы</t>
  </si>
  <si>
    <t>Ф.F7r разд.4 стл.10 стр.142&lt;=Ф.F7r разд.4 стл.10 стр.141</t>
  </si>
  <si>
    <t>Ф.F7r разд.4 стл.11 стр.142&lt;=Ф.F7r разд.4 стл.11 стр.141</t>
  </si>
  <si>
    <t>Ф.F7r разд.4 стл.12 стр.142&lt;=Ф.F7r разд.4 стл.12 стр.141</t>
  </si>
  <si>
    <t>Ф.F7r разд.4 стл.13 стр.142&lt;=Ф.F7r разд.4 стл.13 стр.141</t>
  </si>
  <si>
    <t>Ф.F7r разд.4 стл.14 стр.142&lt;=Ф.F7r разд.4 стл.14 стр.141</t>
  </si>
  <si>
    <t>Ф.F7r разд.4 стл.15 стр.142&lt;=Ф.F7r разд.4 стл.15 стр.141</t>
  </si>
  <si>
    <t>Ф.F7r разд.4 стл.16 стр.142&lt;=Ф.F7r разд.4 стл.16 стр.141</t>
  </si>
  <si>
    <t>Ф.F7r разд.4 стл.17 стр.142&lt;=Ф.F7r разд.4 стл.17 стр.141</t>
  </si>
  <si>
    <t>Ф.F7r разд.4 стл.18 стр.142&lt;=Ф.F7r разд.4 стл.18 стр.141</t>
  </si>
  <si>
    <t>Ф.F7r разд.4 стл.19 стр.142&lt;=Ф.F7r разд.4 стл.19 стр.141</t>
  </si>
  <si>
    <t>Ф.F7r разд.4 стл.2 стр.142&lt;=Ф.F7r разд.4 стл.2 стр.141</t>
  </si>
  <si>
    <t>Ф.F7r разд.4 стл.20 стр.142&lt;=Ф.F7r разд.4 стл.20 стр.141</t>
  </si>
  <si>
    <t>Ф.F7r разд.4 стл.21 стр.142&lt;=Ф.F7r разд.4 стл.21 стр.141</t>
  </si>
  <si>
    <t>Ф.F7r разд.4 стл.22 стр.142&lt;=Ф.F7r разд.4 стл.22 стр.141</t>
  </si>
  <si>
    <t>Ф.F7r разд.4 стл.23 стр.142&lt;=Ф.F7r разд.4 стл.23 стр.141</t>
  </si>
  <si>
    <t>Ф.F7r разд.4 стл.24 стр.142&lt;=Ф.F7r разд.4 стл.24 стр.141</t>
  </si>
  <si>
    <t>Ф.F7r разд.4 стл.25 стр.142&lt;=Ф.F7r разд.4 стл.25 стр.141</t>
  </si>
  <si>
    <t>Ф.F7r разд.4 стл.26 стр.142&lt;=Ф.F7r разд.4 стл.26 стр.141</t>
  </si>
  <si>
    <t>Ф.F7r разд.4 стл.27 стр.142&lt;=Ф.F7r разд.4 стл.27 стр.141</t>
  </si>
  <si>
    <t>Ф.F7r разд.4 стл.28 стр.142&lt;=Ф.F7r разд.4 стл.28 стр.141</t>
  </si>
  <si>
    <t>Ф.F7r разд.4 стл.29 стр.142&lt;=Ф.F7r разд.4 стл.29 стр.141</t>
  </si>
  <si>
    <t>Ф.F7r разд.4 стл.3 стр.142&lt;=Ф.F7r разд.4 стл.3 стр.141</t>
  </si>
  <si>
    <t>Ф.F7r разд.4 стл.30 стр.142&lt;=Ф.F7r разд.4 стл.30 стр.141</t>
  </si>
  <si>
    <t>Ф.F7r разд.4 стл.31 стр.142&lt;=Ф.F7r разд.4 стл.31 стр.141</t>
  </si>
  <si>
    <t>Ф.F7r разд.4 стл.32 стр.142&lt;=Ф.F7r разд.4 стл.32 стр.141</t>
  </si>
  <si>
    <t>Ф.F7r разд.4 стл.33 стр.142&lt;=Ф.F7r разд.4 стл.33 стр.141</t>
  </si>
  <si>
    <t>Ф.F7r разд.4 стл.4 стр.142&lt;=Ф.F7r разд.4 стл.4 стр.141</t>
  </si>
  <si>
    <t>Ф.F7r разд.4 стл.5 стр.142&lt;=Ф.F7r разд.4 стл.5 стр.141</t>
  </si>
  <si>
    <t>Ф.F7r разд.4 стл.6 стр.142&lt;=Ф.F7r разд.4 стл.6 стр.141</t>
  </si>
  <si>
    <t>Ф.F7r разд.4 стл.7 стр.142&lt;=Ф.F7r разд.4 стл.7 стр.141</t>
  </si>
  <si>
    <t>Ф.F7r разд.4 стл.8 стр.142&lt;=Ф.F7r разд.4 стл.8 стр.141</t>
  </si>
  <si>
    <t>Ф.F7r разд.4 стл.9 стр.142&lt;=Ф.F7r разд.4 стл.9 стр.141</t>
  </si>
  <si>
    <t>Ф.F7r разд.4 стл.1 стр.145=Ф.F7r разд.4 стл.1 сумма стр.128-133+Ф.F7r разд.4 стл.1 сумма стр.136-141+Ф.F7r разд.4 стл.1 стр.144</t>
  </si>
  <si>
    <t>(w,r,g,as,av,q,b,d) в разд.4 строка 145 должна быть равна сумме строк 128-133. 136-141, 144 для каждой графы</t>
  </si>
  <si>
    <t>Ф.F7r разд.4 стл.10 стр.145=Ф.F7r разд.4 стл.10 сумма стр.128-133+Ф.F7r разд.4 стл.10 сумма стр.136-141+Ф.F7r разд.4 стл.10 стр.144</t>
  </si>
  <si>
    <t>Ф.F7r разд.4 стл.11 стр.145=Ф.F7r разд.4 стл.11 сумма стр.128-133+Ф.F7r разд.4 стл.11 сумма стр.136-141+Ф.F7r разд.4 стл.11 стр.144</t>
  </si>
  <si>
    <t>Ф.F7r разд.4 стл.12 стр.145=Ф.F7r разд.4 стл.12 сумма стр.128-133+Ф.F7r разд.4 стл.12 сумма стр.136-141+Ф.F7r разд.4 стл.12 стр.144</t>
  </si>
  <si>
    <t>Ф.F7r разд.4 стл.13 стр.145=Ф.F7r разд.4 стл.13 сумма стр.128-133+Ф.F7r разд.4 стл.13 сумма стр.136-141+Ф.F7r разд.4 стл.13 стр.144</t>
  </si>
  <si>
    <t>Ф.F7r разд.4 стл.14 стр.145=Ф.F7r разд.4 стл.14 сумма стр.128-133+Ф.F7r разд.4 стл.14 сумма стр.136-141+Ф.F7r разд.4 стл.14 стр.144</t>
  </si>
  <si>
    <t>Ф.F7r разд.4 стл.15 стр.145=Ф.F7r разд.4 стл.15 сумма стр.128-133+Ф.F7r разд.4 стл.15 сумма стр.136-141+Ф.F7r разд.4 стл.15 стр.144</t>
  </si>
  <si>
    <t>Ф.F7r разд.4 стл.16 стр.145=Ф.F7r разд.4 стл.16 сумма стр.128-133+Ф.F7r разд.4 стл.16 сумма стр.136-141+Ф.F7r разд.4 стл.16 стр.144</t>
  </si>
  <si>
    <t>Ф.F7r разд.4 стл.17 стр.145=Ф.F7r разд.4 стл.17 сумма стр.128-133+Ф.F7r разд.4 стл.17 сумма стр.136-141+Ф.F7r разд.4 стл.17 стр.144</t>
  </si>
  <si>
    <t>Ф.F7r разд.4 стл.18 стр.145=Ф.F7r разд.4 стл.18 сумма стр.128-133+Ф.F7r разд.4 стл.18 сумма стр.136-141+Ф.F7r разд.4 стл.18 стр.144</t>
  </si>
  <si>
    <t>Ф.F7r разд.4 стл.19 стр.145=Ф.F7r разд.4 стл.19 сумма стр.128-133+Ф.F7r разд.4 стл.19 сумма стр.136-141+Ф.F7r разд.4 стл.19 стр.144</t>
  </si>
  <si>
    <t>Ф.F7r разд.4 стл.2 стр.145=Ф.F7r разд.4 стл.2 сумма стр.128-133+Ф.F7r разд.4 стл.2 сумма стр.136-141+Ф.F7r разд.4 стл.2 стр.144</t>
  </si>
  <si>
    <t>Ф.F7r разд.4 стл.20 стр.145=Ф.F7r разд.4 стл.20 сумма стр.128-133+Ф.F7r разд.4 стл.20 сумма стр.136-141+Ф.F7r разд.4 стл.20 стр.144</t>
  </si>
  <si>
    <t>Ф.F7r разд.4 стл.21 стр.145=Ф.F7r разд.4 стл.21 сумма стр.128-133+Ф.F7r разд.4 стл.21 сумма стр.136-141+Ф.F7r разд.4 стл.21 стр.144</t>
  </si>
  <si>
    <t>Ф.F7r разд.4 стл.22 стр.145=Ф.F7r разд.4 стл.22 сумма стр.128-133+Ф.F7r разд.4 стл.22 сумма стр.136-141+Ф.F7r разд.4 стл.22 стр.144</t>
  </si>
  <si>
    <t>Ф.F7r разд.4 стл.23 стр.145=Ф.F7r разд.4 стл.23 сумма стр.128-133+Ф.F7r разд.4 стл.23 сумма стр.136-141+Ф.F7r разд.4 стл.23 стр.144</t>
  </si>
  <si>
    <t>Ф.F7r разд.4 стл.24 стр.145=Ф.F7r разд.4 стл.24 сумма стр.128-133+Ф.F7r разд.4 стл.24 сумма стр.136-141+Ф.F7r разд.4 стл.24 стр.144</t>
  </si>
  <si>
    <t>Ф.F7r разд.4 стл.25 стр.145=Ф.F7r разд.4 стл.25 сумма стр.128-133+Ф.F7r разд.4 стл.25 сумма стр.136-141+Ф.F7r разд.4 стл.25 стр.144</t>
  </si>
  <si>
    <t>Ф.F7r разд.4 стл.26 стр.145=Ф.F7r разд.4 стл.26 сумма стр.128-133+Ф.F7r разд.4 стл.26 сумма стр.136-141+Ф.F7r разд.4 стл.26 стр.144</t>
  </si>
  <si>
    <t>Ф.F7r разд.4 стл.27 стр.145=Ф.F7r разд.4 стл.27 сумма стр.128-133+Ф.F7r разд.4 стл.27 сумма стр.136-141+Ф.F7r разд.4 стл.27 стр.144</t>
  </si>
  <si>
    <t>Ф.F7r разд.4 стл.28 стр.145=Ф.F7r разд.4 стл.28 сумма стр.128-133+Ф.F7r разд.4 стл.28 сумма стр.136-141+Ф.F7r разд.4 стл.28 стр.144</t>
  </si>
  <si>
    <t>Ф.F7r разд.4 стл.29 стр.145=Ф.F7r разд.4 стл.29 сумма стр.128-133+Ф.F7r разд.4 стл.29 сумма стр.136-141+Ф.F7r разд.4 стл.29 стр.144</t>
  </si>
  <si>
    <t>Ф.F7r разд.4 стл.3 стр.145=Ф.F7r разд.4 стл.3 сумма стр.128-133+Ф.F7r разд.4 стл.3 сумма стр.136-141+Ф.F7r разд.4 стл.3 стр.144</t>
  </si>
  <si>
    <t>Ф.F7r разд.4 стл.30 стр.145=Ф.F7r разд.4 стл.30 сумма стр.128-133+Ф.F7r разд.4 стл.30 сумма стр.136-141+Ф.F7r разд.4 стл.30 стр.144</t>
  </si>
  <si>
    <t>Ф.F7r разд.4 стл.31 стр.145=Ф.F7r разд.4 стл.31 сумма стр.128-133+Ф.F7r разд.4 стл.31 сумма стр.136-141+Ф.F7r разд.4 стл.31 стр.144</t>
  </si>
  <si>
    <t>Ф.F7r разд.4 стл.32 стр.145=Ф.F7r разд.4 стл.32 сумма стр.128-133+Ф.F7r разд.4 стл.32 сумма стр.136-141+Ф.F7r разд.4 стл.32 стр.144</t>
  </si>
  <si>
    <t>Ф.F7r разд.4 стл.33 стр.145=Ф.F7r разд.4 стл.33 сумма стр.128-133+Ф.F7r разд.4 стл.33 сумма стр.136-141+Ф.F7r разд.4 стл.33 стр.144</t>
  </si>
  <si>
    <t>Ф.F7r разд.4 стл.4 стр.145=Ф.F7r разд.4 стл.4 сумма стр.128-133+Ф.F7r разд.4 стл.4 сумма стр.136-141+Ф.F7r разд.4 стл.4 стр.144</t>
  </si>
  <si>
    <t>Ф.F7r разд.4 стл.5 стр.145=Ф.F7r разд.4 стл.5 сумма стр.128-133+Ф.F7r разд.4 стл.5 сумма стр.136-141+Ф.F7r разд.4 стл.5 стр.144</t>
  </si>
  <si>
    <t>Ф.F7r разд.4 стл.6 стр.145=Ф.F7r разд.4 стл.6 сумма стр.128-133+Ф.F7r разд.4 стл.6 сумма стр.136-141+Ф.F7r разд.4 стл.6 стр.144</t>
  </si>
  <si>
    <t>Ф.F7r разд.4 стл.7 стр.145=Ф.F7r разд.4 стл.7 сумма стр.128-133+Ф.F7r разд.4 стл.7 сумма стр.136-141+Ф.F7r разд.4 стл.7 стр.144</t>
  </si>
  <si>
    <t>Ф.F7r разд.4 стл.8 стр.145=Ф.F7r разд.4 стл.8 сумма стр.128-133+Ф.F7r разд.4 стл.8 сумма стр.136-141+Ф.F7r разд.4 стл.8 стр.144</t>
  </si>
  <si>
    <t>Ф.F7r разд.4 стл.9 стр.145=Ф.F7r разд.4 стл.9 сумма стр.128-133+Ф.F7r разд.4 стл.9 сумма стр.136-141+Ф.F7r разд.4 стл.9 стр.144</t>
  </si>
  <si>
    <t>Ф.F7r разд.4 стл.1 стр.170=Ф.F7r разд.4 стл.1 сумма стр.146-169</t>
  </si>
  <si>
    <t>(w,r,g,as,av,q,b,d) в разд.4 строка 170 должна быть равна сумме строк 146-169 для каждой графы</t>
  </si>
  <si>
    <t>Ф.F7r разд.4 стл.10 стр.170=Ф.F7r разд.4 стл.10 сумма стр.146-169</t>
  </si>
  <si>
    <t>Ф.F7r разд.4 стл.11 стр.170=Ф.F7r разд.4 стл.11 сумма стр.146-169</t>
  </si>
  <si>
    <t>Ф.F7r разд.4 стл.12 стр.170=Ф.F7r разд.4 стл.12 сумма стр.146-169</t>
  </si>
  <si>
    <t>Ф.F7r разд.4 стл.13 стр.170=Ф.F7r разд.4 стл.13 сумма стр.146-169</t>
  </si>
  <si>
    <t>Ф.F7r разд.4 стл.14 стр.170=Ф.F7r разд.4 стл.14 сумма стр.146-169</t>
  </si>
  <si>
    <t>Ф.F7r разд.4 стл.15 стр.170=Ф.F7r разд.4 стл.15 сумма стр.146-169</t>
  </si>
  <si>
    <t>Ф.F7r разд.4 стл.16 стр.170=Ф.F7r разд.4 стл.16 сумма стр.146-169</t>
  </si>
  <si>
    <t>Ф.F7r разд.4 стл.17 стр.170=Ф.F7r разд.4 стл.17 сумма стр.146-169</t>
  </si>
  <si>
    <t>Ф.F7r разд.4 стл.18 стр.170=Ф.F7r разд.4 стл.18 сумма стр.146-169</t>
  </si>
  <si>
    <t>Ф.F7r разд.4 стл.19 стр.170=Ф.F7r разд.4 стл.19 сумма стр.146-169</t>
  </si>
  <si>
    <t>Ф.F7r разд.4 стл.2 стр.170=Ф.F7r разд.4 стл.2 сумма стр.146-169</t>
  </si>
  <si>
    <t>Ф.F7r разд.4 стл.20 стр.170=Ф.F7r разд.4 стл.20 сумма стр.146-169</t>
  </si>
  <si>
    <t>Ф.F7r разд.4 стл.21 стр.170=Ф.F7r разд.4 стл.21 сумма стр.146-169</t>
  </si>
  <si>
    <t>Ф.F7r разд.4 стл.22 стр.170=Ф.F7r разд.4 стл.22 сумма стр.146-169</t>
  </si>
  <si>
    <t>Ф.F7r разд.4 стл.23 стр.170=Ф.F7r разд.4 стл.23 сумма стр.146-169</t>
  </si>
  <si>
    <t>Ф.F7r разд.4 стл.24 стр.170=Ф.F7r разд.4 стл.24 сумма стр.146-169</t>
  </si>
  <si>
    <t>Ф.F7r разд.4 стл.25 стр.170=Ф.F7r разд.4 стл.25 сумма стр.146-169</t>
  </si>
  <si>
    <t>Ф.F7r разд.4 стл.26 стр.170=Ф.F7r разд.4 стл.26 сумма стр.146-169</t>
  </si>
  <si>
    <t>Ф.F7r разд.4 стл.27 стр.170=Ф.F7r разд.4 стл.27 сумма стр.146-169</t>
  </si>
  <si>
    <t>Ф.F7r разд.4 стл.28 стр.170=Ф.F7r разд.4 стл.28 сумма стр.146-169</t>
  </si>
  <si>
    <t>Ф.F7r разд.4 стл.29 стр.170=Ф.F7r разд.4 стл.29 сумма стр.146-169</t>
  </si>
  <si>
    <t>Ф.F7r разд.4 стл.3 стр.170=Ф.F7r разд.4 стл.3 сумма стр.146-169</t>
  </si>
  <si>
    <t>Ф.F7r разд.4 стл.30 стр.170=Ф.F7r разд.4 стл.30 сумма стр.146-169</t>
  </si>
  <si>
    <t>Ф.F7r разд.4 стл.31 стр.170=Ф.F7r разд.4 стл.31 сумма стр.146-169</t>
  </si>
  <si>
    <t>Ф.F7r разд.4 стл.32 стр.170=Ф.F7r разд.4 стл.32 сумма стр.146-169</t>
  </si>
  <si>
    <t>Ф.F7r разд.4 стл.33 стр.170=Ф.F7r разд.4 стл.33 сумма стр.146-169</t>
  </si>
  <si>
    <t>Ф.F7r разд.4 стл.4 стр.170=Ф.F7r разд.4 стл.4 сумма стр.146-169</t>
  </si>
  <si>
    <t>Ф.F7r разд.4 стл.5 стр.170=Ф.F7r разд.4 стл.5 сумма стр.146-169</t>
  </si>
  <si>
    <t>Ф.F7r разд.4 стл.6 стр.170=Ф.F7r разд.4 стл.6 сумма стр.146-169</t>
  </si>
  <si>
    <t>Ф.F7r разд.4 стл.7 стр.170=Ф.F7r разд.4 стл.7 сумма стр.146-169</t>
  </si>
  <si>
    <t>Ф.F7r разд.4 стл.8 стр.170=Ф.F7r разд.4 стл.8 сумма стр.146-169</t>
  </si>
  <si>
    <t>Ф.F7r разд.4 стл.9 стр.170=Ф.F7r разд.4 стл.9 сумма стр.146-169</t>
  </si>
  <si>
    <t>Ф.F7r разд.4 стл.1 стр.87&lt;=Ф.F7r разд.4 стл.1 стр.86</t>
  </si>
  <si>
    <t>(w,r,g,as,av,q,b,d) в разд.4 строки 87 меньше или равна строке 86 для каждой графы</t>
  </si>
  <si>
    <t>Ф.F7r разд.4 стл.10 стр.87&lt;=Ф.F7r разд.4 стл.10 стр.86</t>
  </si>
  <si>
    <t>Ф.F7r разд.4 стл.11 стр.87&lt;=Ф.F7r разд.4 стл.11 стр.86</t>
  </si>
  <si>
    <t>Ф.F7r разд.4 стл.12 стр.87&lt;=Ф.F7r разд.4 стл.12 стр.86</t>
  </si>
  <si>
    <t>Ф.F7r разд.4 стл.13 стр.87&lt;=Ф.F7r разд.4 стл.13 стр.86</t>
  </si>
  <si>
    <t>Ф.F7r разд.4 стл.14 стр.87&lt;=Ф.F7r разд.4 стл.14 стр.86</t>
  </si>
  <si>
    <t>Ф.F7r разд.4 стл.15 стр.87&lt;=Ф.F7r разд.4 стл.15 стр.86</t>
  </si>
  <si>
    <t>Ф.F7r разд.4 стл.16 стр.87&lt;=Ф.F7r разд.4 стл.16 стр.86</t>
  </si>
  <si>
    <t>Ф.F7r разд.4 стл.17 стр.87&lt;=Ф.F7r разд.4 стл.17 стр.86</t>
  </si>
  <si>
    <t>Ф.F7r разд.4 стл.18 стр.87&lt;=Ф.F7r разд.4 стл.18 стр.86</t>
  </si>
  <si>
    <t>Ф.F7r разд.4 стл.19 стр.87&lt;=Ф.F7r разд.4 стл.19 стр.86</t>
  </si>
  <si>
    <t>Ф.F7r разд.4 стл.2 стр.87&lt;=Ф.F7r разд.4 стл.2 стр.86</t>
  </si>
  <si>
    <t>Ф.F7r разд.4 стл.20 стр.87&lt;=Ф.F7r разд.4 стл.20 стр.86</t>
  </si>
  <si>
    <t>Ф.F7r разд.4 стл.21 стр.87&lt;=Ф.F7r разд.4 стл.21 стр.86</t>
  </si>
  <si>
    <t>Ф.F7r разд.4 стл.22 стр.87&lt;=Ф.F7r разд.4 стл.22 стр.86</t>
  </si>
  <si>
    <t>Ф.F7r разд.4 стл.23 стр.87&lt;=Ф.F7r разд.4 стл.23 стр.86</t>
  </si>
  <si>
    <t>Ф.F7r разд.4 стл.24 стр.87&lt;=Ф.F7r разд.4 стл.24 стр.86</t>
  </si>
  <si>
    <t>Ф.F7r разд.4 стл.25 стр.87&lt;=Ф.F7r разд.4 стл.25 стр.86</t>
  </si>
  <si>
    <t>Ф.F7r разд.4 стл.26 стр.87&lt;=Ф.F7r разд.4 стл.26 стр.86</t>
  </si>
  <si>
    <t>Ф.F7r разд.4 стл.27 стр.87&lt;=Ф.F7r разд.4 стл.27 стр.86</t>
  </si>
  <si>
    <t>Ф.F7r разд.4 стл.28 стр.87&lt;=Ф.F7r разд.4 стл.28 стр.86</t>
  </si>
  <si>
    <t>Ф.F7r разд.4 стл.29 стр.87&lt;=Ф.F7r разд.4 стл.29 стр.86</t>
  </si>
  <si>
    <t>Ф.F7r разд.4 стл.3 стр.87&lt;=Ф.F7r разд.4 стл.3 стр.86</t>
  </si>
  <si>
    <t>Ф.F7r разд.4 стл.30 стр.87&lt;=Ф.F7r разд.4 стл.30 стр.86</t>
  </si>
  <si>
    <t>Ф.F7r разд.4 стл.31 стр.87&lt;=Ф.F7r разд.4 стл.31 стр.86</t>
  </si>
  <si>
    <t>Ф.F7r разд.4 стл.32 стр.87&lt;=Ф.F7r разд.4 стл.32 стр.86</t>
  </si>
  <si>
    <t>Ф.F7r разд.4 стл.33 стр.87&lt;=Ф.F7r разд.4 стл.33 стр.86</t>
  </si>
  <si>
    <t>Ф.F7r разд.4 стл.4 стр.87&lt;=Ф.F7r разд.4 стл.4 стр.86</t>
  </si>
  <si>
    <t>Ф.F7r разд.4 стл.5 стр.87&lt;=Ф.F7r разд.4 стл.5 стр.86</t>
  </si>
  <si>
    <t>Ф.F7r разд.4 стл.6 стр.87&lt;=Ф.F7r разд.4 стл.6 стр.86</t>
  </si>
  <si>
    <t>Ф.F7r разд.4 стл.7 стр.87&lt;=Ф.F7r разд.4 стл.7 стр.86</t>
  </si>
  <si>
    <t>Ф.F7r разд.4 стл.8 стр.87&lt;=Ф.F7r разд.4 стл.8 стр.86</t>
  </si>
  <si>
    <t>Ф.F7r разд.4 стл.9 стр.87&lt;=Ф.F7r разд.4 стл.9 стр.86</t>
  </si>
  <si>
    <t>Ф.F7r разд.4 стл.1 стр.171&lt;=Ф.F7r разд.4 стл.1 стр.170</t>
  </si>
  <si>
    <t>(w,r,g,as,av,q,b,d) в разд.4 графа 171 меньше или равна графе 170 для каждой строки</t>
  </si>
  <si>
    <t>Ф.F7r разд.4 стл.10 стр.171&lt;=Ф.F7r разд.4 стл.10 стр.170</t>
  </si>
  <si>
    <t>Ф.F7r разд.4 стл.11 стр.171&lt;=Ф.F7r разд.4 стл.11 стр.170</t>
  </si>
  <si>
    <t>Ф.F7r разд.4 стл.12 стр.171&lt;=Ф.F7r разд.4 стл.12 стр.170</t>
  </si>
  <si>
    <t>Ф.F7r разд.4 стл.13 стр.171&lt;=Ф.F7r разд.4 стл.13 стр.170</t>
  </si>
  <si>
    <t>Ф.F7r разд.4 стл.14 стр.171&lt;=Ф.F7r разд.4 стл.14 стр.170</t>
  </si>
  <si>
    <t>Ф.F7r разд.4 стл.15 стр.171&lt;=Ф.F7r разд.4 стл.15 стр.170</t>
  </si>
  <si>
    <t>Ф.F7r разд.4 стл.16 стр.171&lt;=Ф.F7r разд.4 стл.16 стр.170</t>
  </si>
  <si>
    <t>Ф.F7r разд.4 стл.17 стр.171&lt;=Ф.F7r разд.4 стл.17 стр.170</t>
  </si>
  <si>
    <t>Ф.F7r разд.4 стл.18 стр.171&lt;=Ф.F7r разд.4 стл.18 стр.170</t>
  </si>
  <si>
    <t>Ф.F7r разд.4 стл.19 стр.171&lt;=Ф.F7r разд.4 стл.19 стр.170</t>
  </si>
  <si>
    <t>Ф.F7r разд.4 стл.2 стр.171&lt;=Ф.F7r разд.4 стл.2 стр.170</t>
  </si>
  <si>
    <t>Ф.F7r разд.4 стл.20 стр.171&lt;=Ф.F7r разд.4 стл.20 стр.170</t>
  </si>
  <si>
    <t>Ф.F7r разд.4 стл.21 стр.171&lt;=Ф.F7r разд.4 стл.21 стр.170</t>
  </si>
  <si>
    <t>Ф.F7r разд.4 стл.22 стр.171&lt;=Ф.F7r разд.4 стл.22 стр.170</t>
  </si>
  <si>
    <t>Ф.F7r разд.4 стл.23 стр.171&lt;=Ф.F7r разд.4 стл.23 стр.170</t>
  </si>
  <si>
    <t>Ф.F7r разд.4 стл.24 стр.171&lt;=Ф.F7r разд.4 стл.24 стр.170</t>
  </si>
  <si>
    <t>Ф.F7r разд.4 стл.25 стр.171&lt;=Ф.F7r разд.4 стл.25 стр.170</t>
  </si>
  <si>
    <t>Ф.F7r разд.4 стл.26 стр.171&lt;=Ф.F7r разд.4 стл.26 стр.170</t>
  </si>
  <si>
    <t>Ф.F7r разд.4 стл.27 стр.171&lt;=Ф.F7r разд.4 стл.27 стр.170</t>
  </si>
  <si>
    <t>Ф.F7r разд.4 стл.28 стр.171&lt;=Ф.F7r разд.4 стл.28 стр.170</t>
  </si>
  <si>
    <t>Ф.F7r разд.4 стл.29 стр.171&lt;=Ф.F7r разд.4 стл.29 стр.170</t>
  </si>
  <si>
    <t>Ф.F7r разд.4 стл.3 стр.171&lt;=Ф.F7r разд.4 стл.3 стр.170</t>
  </si>
  <si>
    <t>Ф.F7r разд.4 стл.30 стр.171&lt;=Ф.F7r разд.4 стл.30 стр.170</t>
  </si>
  <si>
    <t>Ф.F7r разд.4 стл.31 стр.171&lt;=Ф.F7r разд.4 стл.31 стр.170</t>
  </si>
  <si>
    <t>Ф.F7r разд.4 стл.32 стр.171&lt;=Ф.F7r разд.4 стл.32 стр.170</t>
  </si>
  <si>
    <t>Ф.F7r разд.4 стл.33 стр.171&lt;=Ф.F7r разд.4 стл.33 стр.170</t>
  </si>
  <si>
    <t>Ф.F7r разд.4 стл.4 стр.171&lt;=Ф.F7r разд.4 стл.4 стр.170</t>
  </si>
  <si>
    <t>Ф.F7r разд.4 стл.5 стр.171&lt;=Ф.F7r разд.4 стл.5 стр.170</t>
  </si>
  <si>
    <t>Ф.F7r разд.4 стл.6 стр.171&lt;=Ф.F7r разд.4 стл.6 стр.170</t>
  </si>
  <si>
    <t>Ф.F7r разд.4 стл.7 стр.171&lt;=Ф.F7r разд.4 стл.7 стр.170</t>
  </si>
  <si>
    <t>Ф.F7r разд.4 стл.8 стр.171&lt;=Ф.F7r разд.4 стл.8 стр.170</t>
  </si>
  <si>
    <t>Ф.F7r разд.4 стл.9 стр.171&lt;=Ф.F7r разд.4 стл.9 стр.170</t>
  </si>
  <si>
    <t>Ф.F7r разд.4 стл.1 стр.186=Ф.F7r разд.4 стл.1 сумма стр.180-185</t>
  </si>
  <si>
    <t>(w,r,g,as,av,q,b,d) в разд.4 строка 186 должна быть равна сумме строк 180-185 для каждой графы</t>
  </si>
  <si>
    <t>Ф.F7r разд.4 стл.10 стр.186=Ф.F7r разд.4 стл.10 сумма стр.180-185</t>
  </si>
  <si>
    <t>Ф.F7r разд.4 стл.11 стр.186=Ф.F7r разд.4 стл.11 сумма стр.180-185</t>
  </si>
  <si>
    <t>Ф.F7r разд.4 стл.12 стр.186=Ф.F7r разд.4 стл.12 сумма стр.180-185</t>
  </si>
  <si>
    <t>Ф.F7r разд.4 стл.13 стр.186=Ф.F7r разд.4 стл.13 сумма стр.180-185</t>
  </si>
  <si>
    <t>Ф.F7r разд.4 стл.14 стр.186=Ф.F7r разд.4 стл.14 сумма стр.180-185</t>
  </si>
  <si>
    <t>Ф.F7r разд.4 стл.15 стр.186=Ф.F7r разд.4 стл.15 сумма стр.180-185</t>
  </si>
  <si>
    <t>Ф.F7r разд.4 стл.16 стр.186=Ф.F7r разд.4 стл.16 сумма стр.180-185</t>
  </si>
  <si>
    <t>Ф.F7r разд.4 стл.17 стр.186=Ф.F7r разд.4 стл.17 сумма стр.180-185</t>
  </si>
  <si>
    <t>Ф.F7r разд.4 стл.18 стр.186=Ф.F7r разд.4 стл.18 сумма стр.180-185</t>
  </si>
  <si>
    <t>Ф.F7r разд.4 стл.19 стр.186=Ф.F7r разд.4 стл.19 сумма стр.180-185</t>
  </si>
  <si>
    <t>Ф.F7r разд.4 стл.2 стр.186=Ф.F7r разд.4 стл.2 сумма стр.180-185</t>
  </si>
  <si>
    <t>Ф.F7r разд.4 стл.20 стр.186=Ф.F7r разд.4 стл.20 сумма стр.180-185</t>
  </si>
  <si>
    <t>Ф.F7r разд.4 стл.21 стр.186=Ф.F7r разд.4 стл.21 сумма стр.180-185</t>
  </si>
  <si>
    <t>Ф.F7r разд.4 стл.22 стр.186=Ф.F7r разд.4 стл.22 сумма стр.180-185</t>
  </si>
  <si>
    <t>Ф.F7r разд.4 стл.23 стр.186=Ф.F7r разд.4 стл.23 сумма стр.180-185</t>
  </si>
  <si>
    <t>Ф.F7r разд.4 стл.24 стр.186=Ф.F7r разд.4 стл.24 сумма стр.180-185</t>
  </si>
  <si>
    <t>Ф.F7r разд.4 стл.25 стр.186=Ф.F7r разд.4 стл.25 сумма стр.180-185</t>
  </si>
  <si>
    <t>Ф.F7r разд.4 стл.26 стр.186=Ф.F7r разд.4 стл.26 сумма стр.180-185</t>
  </si>
  <si>
    <t>Ф.F7r разд.4 стл.27 стр.186=Ф.F7r разд.4 стл.27 сумма стр.180-185</t>
  </si>
  <si>
    <t>Ф.F7r разд.4 стл.28 стр.186=Ф.F7r разд.4 стл.28 сумма стр.180-185</t>
  </si>
  <si>
    <t>Ф.F7r разд.4 стл.29 стр.186=Ф.F7r разд.4 стл.29 сумма стр.180-185</t>
  </si>
  <si>
    <t>Ф.F7r разд.4 стл.3 стр.186=Ф.F7r разд.4 стл.3 сумма стр.180-185</t>
  </si>
  <si>
    <t>Ф.F7r разд.4 стл.30 стр.186=Ф.F7r разд.4 стл.30 сумма стр.180-185</t>
  </si>
  <si>
    <t>Ф.F7r разд.4 стл.31 стр.186=Ф.F7r разд.4 стл.31 сумма стр.180-185</t>
  </si>
  <si>
    <t>Ф.F7r разд.4 стл.32 стр.186=Ф.F7r разд.4 стл.32 сумма стр.180-185</t>
  </si>
  <si>
    <t>Ф.F7r разд.4 стл.33 стр.186=Ф.F7r разд.4 стл.33 сумма стр.180-185</t>
  </si>
  <si>
    <t>Ф.F7r разд.4 стл.4 стр.186=Ф.F7r разд.4 стл.4 сумма стр.180-185</t>
  </si>
  <si>
    <t>Ф.F7r разд.4 стл.5 стр.186=Ф.F7r разд.4 стл.5 сумма стр.180-185</t>
  </si>
  <si>
    <t>Ф.F7r разд.4 стл.6 стр.186=Ф.F7r разд.4 стл.6 сумма стр.180-185</t>
  </si>
  <si>
    <t>Ф.F7r разд.4 стл.7 стр.186=Ф.F7r разд.4 стл.7 сумма стр.180-185</t>
  </si>
  <si>
    <t>Ф.F7r разд.4 стл.8 стр.186=Ф.F7r разд.4 стл.8 сумма стр.180-185</t>
  </si>
  <si>
    <t>Ф.F7r разд.4 стл.9 стр.186=Ф.F7r разд.4 стл.9 сумма стр.180-185</t>
  </si>
  <si>
    <t>Ф.F7r разд.4 стл.1 стр.127=Ф.F7r разд.4 стл.1 сумма стр.123-126</t>
  </si>
  <si>
    <t>(w,r,g,as,av,q,b,d) в разд.4 строка 127 должна быть равна сумме строк 123-126 для каждой графы</t>
  </si>
  <si>
    <t>Ф.F7r разд.4 стл.10 стр.127=Ф.F7r разд.4 стл.10 сумма стр.123-126</t>
  </si>
  <si>
    <t>Ф.F7r разд.4 стл.11 стр.127=Ф.F7r разд.4 стл.11 сумма стр.123-126</t>
  </si>
  <si>
    <t>Ф.F7r разд.4 стл.12 стр.127=Ф.F7r разд.4 стл.12 сумма стр.123-126</t>
  </si>
  <si>
    <t>Ф.F7r разд.4 стл.13 стр.127=Ф.F7r разд.4 стл.13 сумма стр.123-126</t>
  </si>
  <si>
    <t>Ф.F7r разд.4 стл.14 стр.127=Ф.F7r разд.4 стл.14 сумма стр.123-126</t>
  </si>
  <si>
    <t>Ф.F7r разд.4 стл.15 стр.127=Ф.F7r разд.4 стл.15 сумма стр.123-126</t>
  </si>
  <si>
    <t>Ф.F7r разд.4 стл.16 стр.127=Ф.F7r разд.4 стл.16 сумма стр.123-126</t>
  </si>
  <si>
    <t>Ф.F7r разд.4 стл.17 стр.127=Ф.F7r разд.4 стл.17 сумма стр.123-126</t>
  </si>
  <si>
    <t>Ф.F7r разд.4 стл.18 стр.127=Ф.F7r разд.4 стл.18 сумма стр.123-126</t>
  </si>
  <si>
    <t>Ф.F7r разд.4 стл.19 стр.127=Ф.F7r разд.4 стл.19 сумма стр.123-126</t>
  </si>
  <si>
    <t>Ф.F7r разд.4 стл.2 стр.127=Ф.F7r разд.4 стл.2 сумма стр.123-126</t>
  </si>
  <si>
    <t>Ф.F7r разд.4 стл.20 стр.127=Ф.F7r разд.4 стл.20 сумма стр.123-126</t>
  </si>
  <si>
    <t>Ф.F7r разд.4 стл.21 стр.127=Ф.F7r разд.4 стл.21 сумма стр.123-126</t>
  </si>
  <si>
    <t>Ф.F7r разд.4 стл.22 стр.127=Ф.F7r разд.4 стл.22 сумма стр.123-126</t>
  </si>
  <si>
    <t>Ф.F7r разд.4 стл.23 стр.127=Ф.F7r разд.4 стл.23 сумма стр.123-126</t>
  </si>
  <si>
    <t>Ф.F7r разд.4 стл.24 стр.127=Ф.F7r разд.4 стл.24 сумма стр.123-126</t>
  </si>
  <si>
    <t>Ф.F7r разд.4 стл.25 стр.127=Ф.F7r разд.4 стл.25 сумма стр.123-126</t>
  </si>
  <si>
    <t>Ф.F7r разд.4 стл.26 стр.127=Ф.F7r разд.4 стл.26 сумма стр.123-126</t>
  </si>
  <si>
    <t>Ф.F7r разд.4 стл.27 стр.127=Ф.F7r разд.4 стл.27 сумма стр.123-126</t>
  </si>
  <si>
    <t>Ф.F7r разд.4 стл.28 стр.127=Ф.F7r разд.4 стл.28 сумма стр.123-126</t>
  </si>
  <si>
    <t>Ф.F7r разд.4 стл.29 стр.127=Ф.F7r разд.4 стл.29 сумма стр.123-126</t>
  </si>
  <si>
    <t>Ф.F7r разд.4 стл.3 стр.127=Ф.F7r разд.4 стл.3 сумма стр.123-126</t>
  </si>
  <si>
    <t>Ф.F7r разд.4 стл.30 стр.127=Ф.F7r разд.4 стл.30 сумма стр.123-126</t>
  </si>
  <si>
    <t>Ф.F7r разд.4 стл.31 стр.127=Ф.F7r разд.4 стл.31 сумма стр.123-126</t>
  </si>
  <si>
    <t>Ф.F7r разд.4 стл.32 стр.127=Ф.F7r разд.4 стл.32 сумма стр.123-126</t>
  </si>
  <si>
    <t>Ф.F7r разд.4 стл.33 стр.127=Ф.F7r разд.4 стл.33 сумма стр.123-126</t>
  </si>
  <si>
    <t>Ф.F7r разд.4 стл.4 стр.127=Ф.F7r разд.4 стл.4 сумма стр.123-126</t>
  </si>
  <si>
    <t>Ф.F7r разд.4 стл.5 стр.127=Ф.F7r разд.4 стл.5 сумма стр.123-126</t>
  </si>
  <si>
    <t>Ф.F7r разд.4 стл.6 стр.127=Ф.F7r разд.4 стл.6 сумма стр.123-126</t>
  </si>
  <si>
    <t>Ф.F7r разд.4 стл.7 стр.127=Ф.F7r разд.4 стл.7 сумма стр.123-126</t>
  </si>
  <si>
    <t>Ф.F7r разд.4 стл.8 стр.127=Ф.F7r разд.4 стл.8 сумма стр.123-126</t>
  </si>
  <si>
    <t>Ф.F7r разд.4 стл.9 стр.127=Ф.F7r разд.4 стл.9 сумма стр.123-126</t>
  </si>
  <si>
    <t>Ф.F7r разд.4 стл.1 стр.179=Ф.F7r разд.4 стл.1 сумма стр.176-178</t>
  </si>
  <si>
    <t>(w,r,g,as,av,q,b,d) в разд.4 строка 179 должна быть равна сумме строк 176-178 для каждой графы</t>
  </si>
  <si>
    <t>Ф.F7r разд.4 стл.10 стр.179=Ф.F7r разд.4 стл.10 сумма стр.176-178</t>
  </si>
  <si>
    <t>Ф.F7r разд.4 стл.11 стр.179=Ф.F7r разд.4 стл.11 сумма стр.176-178</t>
  </si>
  <si>
    <t>Ф.F7r разд.4 стл.12 стр.179=Ф.F7r разд.4 стл.12 сумма стр.176-178</t>
  </si>
  <si>
    <t>Ф.F7r разд.4 стл.13 стр.179=Ф.F7r разд.4 стл.13 сумма стр.176-178</t>
  </si>
  <si>
    <t>Ф.F7r разд.4 стл.14 стр.179=Ф.F7r разд.4 стл.14 сумма стр.176-178</t>
  </si>
  <si>
    <t>Ф.F7r разд.4 стл.15 стр.179=Ф.F7r разд.4 стл.15 сумма стр.176-178</t>
  </si>
  <si>
    <t>Ф.F7r разд.4 стл.16 стр.179=Ф.F7r разд.4 стл.16 сумма стр.176-178</t>
  </si>
  <si>
    <t>Ф.F7r разд.4 стл.17 стр.179=Ф.F7r разд.4 стл.17 сумма стр.176-178</t>
  </si>
  <si>
    <t>Ф.F7r разд.4 стл.18 стр.179=Ф.F7r разд.4 стл.18 сумма стр.176-178</t>
  </si>
  <si>
    <t>Ф.F7r разд.4 стл.19 стр.179=Ф.F7r разд.4 стл.19 сумма стр.176-178</t>
  </si>
  <si>
    <t>Ф.F7r разд.4 стл.2 стр.179=Ф.F7r разд.4 стл.2 сумма стр.176-178</t>
  </si>
  <si>
    <t>Ф.F7r разд.4 стл.20 стр.179=Ф.F7r разд.4 стл.20 сумма стр.176-178</t>
  </si>
  <si>
    <t>Ф.F7r разд.4 стл.21 стр.179=Ф.F7r разд.4 стл.21 сумма стр.176-178</t>
  </si>
  <si>
    <t>Ф.F7r разд.4 стл.22 стр.179=Ф.F7r разд.4 стл.22 сумма стр.176-178</t>
  </si>
  <si>
    <t>Ф.F7r разд.4 стл.23 стр.179=Ф.F7r разд.4 стл.23 сумма стр.176-178</t>
  </si>
  <si>
    <t>Ф.F7r разд.4 стл.24 стр.179=Ф.F7r разд.4 стл.24 сумма стр.176-178</t>
  </si>
  <si>
    <t>Ф.F7r разд.4 стл.25 стр.179=Ф.F7r разд.4 стл.25 сумма стр.176-178</t>
  </si>
  <si>
    <t>Ф.F7r разд.4 стл.26 стр.179=Ф.F7r разд.4 стл.26 сумма стр.176-178</t>
  </si>
  <si>
    <t>Ф.F7r разд.4 стл.27 стр.179=Ф.F7r разд.4 стл.27 сумма стр.176-178</t>
  </si>
  <si>
    <t>Ф.F7r разд.4 стл.28 стр.179=Ф.F7r разд.4 стл.28 сумма стр.176-178</t>
  </si>
  <si>
    <t>Ф.F7r разд.4 стл.29 стр.179=Ф.F7r разд.4 стл.29 сумма стр.176-178</t>
  </si>
  <si>
    <t>Ф.F7r разд.4 стл.3 стр.179=Ф.F7r разд.4 стл.3 сумма стр.176-178</t>
  </si>
  <si>
    <t>Ф.F7r разд.4 стл.30 стр.179=Ф.F7r разд.4 стл.30 сумма стр.176-178</t>
  </si>
  <si>
    <t>Ф.F7r разд.4 стл.31 стр.179=Ф.F7r разд.4 стл.31 сумма стр.176-178</t>
  </si>
  <si>
    <t>Ф.F7r разд.4 стл.32 стр.179=Ф.F7r разд.4 стл.32 сумма стр.176-178</t>
  </si>
  <si>
    <t>Ф.F7r разд.4 стл.33 стр.179=Ф.F7r разд.4 стл.33 сумма стр.176-178</t>
  </si>
  <si>
    <t>Ф.F7r разд.4 стл.4 стр.179=Ф.F7r разд.4 стл.4 сумма стр.176-178</t>
  </si>
  <si>
    <t>Ф.F7r разд.4 стл.5 стр.179=Ф.F7r разд.4 стл.5 сумма стр.176-178</t>
  </si>
  <si>
    <t>Ф.F7r разд.4 стл.6 стр.179=Ф.F7r разд.4 стл.6 сумма стр.176-178</t>
  </si>
  <si>
    <t>Ф.F7r разд.4 стл.7 стр.179=Ф.F7r разд.4 стл.7 сумма стр.176-178</t>
  </si>
  <si>
    <t>Ф.F7r разд.4 стл.8 стр.179=Ф.F7r разд.4 стл.8 сумма стр.176-178</t>
  </si>
  <si>
    <t>Ф.F7r разд.4 стл.9 стр.179=Ф.F7r разд.4 стл.9 сумма стр.176-178</t>
  </si>
  <si>
    <t>Ф.F7r разд.4 стл.1 стр.122=Ф.F7r разд.4 стл.1 сумма стр.80-86+Ф.F7r разд.4 стл.1 сумма стр.103-121</t>
  </si>
  <si>
    <t>(w,r,g,as,av,q,b,d) в разд.4 строка 122 должна быть равна сумме строк 80-86, 103-121 для каждой графы</t>
  </si>
  <si>
    <t>Ф.F7r разд.4 стл.10 стр.122=Ф.F7r разд.4 стл.10 сумма стр.80-86+Ф.F7r разд.4 стл.10 сумма стр.103-121</t>
  </si>
  <si>
    <t>Ф.F7r разд.4 стл.11 стр.122=Ф.F7r разд.4 стл.11 сумма стр.80-86+Ф.F7r разд.4 стл.11 сумма стр.103-121</t>
  </si>
  <si>
    <t>Ф.F7r разд.4 стл.12 стр.122=Ф.F7r разд.4 стл.12 сумма стр.80-86+Ф.F7r разд.4 стл.12 сумма стр.103-121</t>
  </si>
  <si>
    <t>Ф.F7r разд.4 стл.13 стр.122=Ф.F7r разд.4 стл.13 сумма стр.80-86+Ф.F7r разд.4 стл.13 сумма стр.103-121</t>
  </si>
  <si>
    <t>Ф.F7r разд.4 стл.14 стр.122=Ф.F7r разд.4 стл.14 сумма стр.80-86+Ф.F7r разд.4 стл.14 сумма стр.103-121</t>
  </si>
  <si>
    <t>Ф.F7r разд.4 стл.15 стр.122=Ф.F7r разд.4 стл.15 сумма стр.80-86+Ф.F7r разд.4 стл.15 сумма стр.103-121</t>
  </si>
  <si>
    <t>Ф.F7r разд.4 стл.16 стр.122=Ф.F7r разд.4 стл.16 сумма стр.80-86+Ф.F7r разд.4 стл.16 сумма стр.103-121</t>
  </si>
  <si>
    <t>Ф.F7r разд.4 стл.17 стр.122=Ф.F7r разд.4 стл.17 сумма стр.80-86+Ф.F7r разд.4 стл.17 сумма стр.103-121</t>
  </si>
  <si>
    <t>Ф.F7r разд.4 стл.18 стр.122=Ф.F7r разд.4 стл.18 сумма стр.80-86+Ф.F7r разд.4 стл.18 сумма стр.103-121</t>
  </si>
  <si>
    <t>Ф.F7r разд.4 стл.19 стр.122=Ф.F7r разд.4 стл.19 сумма стр.80-86+Ф.F7r разд.4 стл.19 сумма стр.103-121</t>
  </si>
  <si>
    <t>Ф.F7r разд.4 стл.2 стр.122=Ф.F7r разд.4 стл.2 сумма стр.80-86+Ф.F7r разд.4 стл.2 сумма стр.103-121</t>
  </si>
  <si>
    <t>Ф.F7r разд.4 стл.20 стр.122=Ф.F7r разд.4 стл.20 сумма стр.80-86+Ф.F7r разд.4 стл.20 сумма стр.103-121</t>
  </si>
  <si>
    <t>Ф.F7r разд.4 стл.21 стр.122=Ф.F7r разд.4 стл.21 сумма стр.80-86+Ф.F7r разд.4 стл.21 сумма стр.103-121</t>
  </si>
  <si>
    <t>Ф.F7r разд.4 стл.22 стр.122=Ф.F7r разд.4 стл.22 сумма стр.80-86+Ф.F7r разд.4 стл.22 сумма стр.103-121</t>
  </si>
  <si>
    <t>Ф.F7r разд.4 стл.23 стр.122=Ф.F7r разд.4 стл.23 сумма стр.80-86+Ф.F7r разд.4 стл.23 сумма стр.103-121</t>
  </si>
  <si>
    <t>Ф.F7r разд.4 стл.24 стр.122=Ф.F7r разд.4 стл.24 сумма стр.80-86+Ф.F7r разд.4 стл.24 сумма стр.103-121</t>
  </si>
  <si>
    <t>Ф.F7r разд.4 стл.25 стр.122=Ф.F7r разд.4 стл.25 сумма стр.80-86+Ф.F7r разд.4 стл.25 сумма стр.103-121</t>
  </si>
  <si>
    <t>Ф.F7r разд.4 стл.26 стр.122=Ф.F7r разд.4 стл.26 сумма стр.80-86+Ф.F7r разд.4 стл.26 сумма стр.103-121</t>
  </si>
  <si>
    <t>Ф.F7r разд.4 стл.27 стр.122=Ф.F7r разд.4 стл.27 сумма стр.80-86+Ф.F7r разд.4 стл.27 сумма стр.103-121</t>
  </si>
  <si>
    <t>Ф.F7r разд.4 стл.28 стр.122=Ф.F7r разд.4 стл.28 сумма стр.80-86+Ф.F7r разд.4 стл.28 сумма стр.103-121</t>
  </si>
  <si>
    <t>Ф.F7r разд.4 стл.29 стр.122=Ф.F7r разд.4 стл.29 сумма стр.80-86+Ф.F7r разд.4 стл.29 сумма стр.103-121</t>
  </si>
  <si>
    <t>Ф.F7r разд.4 стл.3 стр.122=Ф.F7r разд.4 стл.3 сумма стр.80-86+Ф.F7r разд.4 стл.3 сумма стр.103-121</t>
  </si>
  <si>
    <t>Ф.F7r разд.4 стл.30 стр.122=Ф.F7r разд.4 стл.30 сумма стр.80-86+Ф.F7r разд.4 стл.30 сумма стр.103-121</t>
  </si>
  <si>
    <t>Ф.F7r разд.4 стл.31 стр.122=Ф.F7r разд.4 стл.31 сумма стр.80-86+Ф.F7r разд.4 стл.31 сумма стр.103-121</t>
  </si>
  <si>
    <t>Ф.F7r разд.4 стл.32 стр.122=Ф.F7r разд.4 стл.32 сумма стр.80-86+Ф.F7r разд.4 стл.32 сумма стр.103-121</t>
  </si>
  <si>
    <t>Ф.F7r разд.4 стл.33 стр.122=Ф.F7r разд.4 стл.33 сумма стр.80-86+Ф.F7r разд.4 стл.33 сумма стр.103-121</t>
  </si>
  <si>
    <t>Ф.F7r разд.4 стл.4 стр.122=Ф.F7r разд.4 стл.4 сумма стр.80-86+Ф.F7r разд.4 стл.4 сумма стр.103-121</t>
  </si>
  <si>
    <t>Ф.F7r разд.4 стл.5 стр.122=Ф.F7r разд.4 стл.5 сумма стр.80-86+Ф.F7r разд.4 стл.5 сумма стр.103-121</t>
  </si>
  <si>
    <t>Ф.F7r разд.4 стл.6 стр.122=Ф.F7r разд.4 стл.6 сумма стр.80-86+Ф.F7r разд.4 стл.6 сумма стр.103-121</t>
  </si>
  <si>
    <t>Ф.F7r разд.4 стл.7 стр.122=Ф.F7r разд.4 стл.7 сумма стр.80-86+Ф.F7r разд.4 стл.7 сумма стр.103-121</t>
  </si>
  <si>
    <t>Ф.F7r разд.4 стл.8 стр.122=Ф.F7r разд.4 стл.8 сумма стр.80-86+Ф.F7r разд.4 стл.8 сумма стр.103-121</t>
  </si>
  <si>
    <t>Ф.F7r разд.4 стл.9 стр.122=Ф.F7r разд.4 стл.9 сумма стр.80-86+Ф.F7r разд.4 стл.9 сумма стр.103-121</t>
  </si>
  <si>
    <t>Ф.F7r разд.4 стл.1 стр.79=Ф.F7r разд.4 стл.1 сумма стр.74-78</t>
  </si>
  <si>
    <t>(w,r,g,as,av,q,b,d) в разд.4 строка 79 должна быть равна сумме строк 74-78 для каждой графы</t>
  </si>
  <si>
    <t>Ф.F7r разд.4 стл.10 стр.79=Ф.F7r разд.4 стл.10 сумма стр.74-78</t>
  </si>
  <si>
    <t>Ф.F7r разд.4 стл.11 стр.79=Ф.F7r разд.4 стл.11 сумма стр.74-78</t>
  </si>
  <si>
    <t>Ф.F7r разд.4 стл.12 стр.79=Ф.F7r разд.4 стл.12 сумма стр.74-78</t>
  </si>
  <si>
    <t>Ф.F7r разд.4 стл.13 стр.79=Ф.F7r разд.4 стл.13 сумма стр.74-78</t>
  </si>
  <si>
    <t>Ф.F7r разд.4 стл.14 стр.79=Ф.F7r разд.4 стл.14 сумма стр.74-78</t>
  </si>
  <si>
    <t>Ф.F7r разд.4 стл.15 стр.79=Ф.F7r разд.4 стл.15 сумма стр.74-78</t>
  </si>
  <si>
    <t>Ф.F7r разд.4 стл.16 стр.79=Ф.F7r разд.4 стл.16 сумма стр.74-78</t>
  </si>
  <si>
    <t>Ф.F7r разд.4 стл.17 стр.79=Ф.F7r разд.4 стл.17 сумма стр.74-78</t>
  </si>
  <si>
    <t>Ф.F7r разд.4 стл.18 стр.79=Ф.F7r разд.4 стл.18 сумма стр.74-78</t>
  </si>
  <si>
    <t>Ф.F7r разд.4 стл.19 стр.79=Ф.F7r разд.4 стл.19 сумма стр.74-78</t>
  </si>
  <si>
    <t>Ф.F7r разд.4 стл.2 стр.79=Ф.F7r разд.4 стл.2 сумма стр.74-78</t>
  </si>
  <si>
    <t>Ф.F7r разд.4 стл.20 стр.79=Ф.F7r разд.4 стл.20 сумма стр.74-78</t>
  </si>
  <si>
    <t>Ф.F7r разд.4 стл.21 стр.79=Ф.F7r разд.4 стл.21 сумма стр.74-78</t>
  </si>
  <si>
    <t>Ф.F7r разд.4 стл.22 стр.79=Ф.F7r разд.4 стл.22 сумма стр.74-78</t>
  </si>
  <si>
    <t>Ф.F7r разд.4 стл.23 стр.79=Ф.F7r разд.4 стл.23 сумма стр.74-78</t>
  </si>
  <si>
    <t>Ф.F7r разд.4 стл.24 стр.79=Ф.F7r разд.4 стл.24 сумма стр.74-78</t>
  </si>
  <si>
    <t>Ф.F7r разд.4 стл.25 стр.79=Ф.F7r разд.4 стл.25 сумма стр.74-78</t>
  </si>
  <si>
    <t>Ф.F7r разд.4 стл.26 стр.79=Ф.F7r разд.4 стл.26 сумма стр.74-78</t>
  </si>
  <si>
    <t>Ф.F7r разд.4 стл.27 стр.79=Ф.F7r разд.4 стл.27 сумма стр.74-78</t>
  </si>
  <si>
    <t>Ф.F7r разд.4 стл.28 стр.79=Ф.F7r разд.4 стл.28 сумма стр.74-78</t>
  </si>
  <si>
    <t>Ф.F7r разд.4 стл.29 стр.79=Ф.F7r разд.4 стл.29 сумма стр.74-78</t>
  </si>
  <si>
    <t>Ф.F7r разд.4 стл.3 стр.79=Ф.F7r разд.4 стл.3 сумма стр.74-78</t>
  </si>
  <si>
    <t>Ф.F7r разд.4 стл.30 стр.79=Ф.F7r разд.4 стл.30 сумма стр.74-78</t>
  </si>
  <si>
    <t>Ф.F7r разд.4 стл.31 стр.79=Ф.F7r разд.4 стл.31 сумма стр.74-78</t>
  </si>
  <si>
    <t>Ф.F7r разд.4 стл.32 стр.79=Ф.F7r разд.4 стл.32 сумма стр.74-78</t>
  </si>
  <si>
    <t>Ф.F7r разд.4 стл.33 стр.79=Ф.F7r разд.4 стл.33 сумма стр.74-78</t>
  </si>
  <si>
    <t>Ф.F7r разд.4 стл.4 стр.79=Ф.F7r разд.4 стл.4 сумма стр.74-78</t>
  </si>
  <si>
    <t>Ф.F7r разд.4 стл.5 стр.79=Ф.F7r разд.4 стл.5 сумма стр.74-78</t>
  </si>
  <si>
    <t>Ф.F7r разд.4 стл.6 стр.79=Ф.F7r разд.4 стл.6 сумма стр.74-78</t>
  </si>
  <si>
    <t>Ф.F7r разд.4 стл.7 стр.79=Ф.F7r разд.4 стл.7 сумма стр.74-78</t>
  </si>
  <si>
    <t>Ф.F7r разд.4 стл.8 стр.79=Ф.F7r разд.4 стл.8 сумма стр.74-78</t>
  </si>
  <si>
    <t>Ф.F7r разд.4 стл.9 стр.79=Ф.F7r разд.4 стл.9 сумма стр.74-78</t>
  </si>
  <si>
    <t>Ф.F7r разд.4 стл.1 стр.191=Ф.F7r разд.4 стл.1 сумма стр.187-190</t>
  </si>
  <si>
    <t>(w,r,g,as,av,q,b,d) в разд.4 строка 191 должна быть равна сумме строк 187-190 для каждой графы</t>
  </si>
  <si>
    <t>Ф.F7r разд.4 стл.10 стр.191=Ф.F7r разд.4 стл.10 сумма стр.187-190</t>
  </si>
  <si>
    <t>Ф.F7r разд.4 стл.11 стр.191=Ф.F7r разд.4 стл.11 сумма стр.187-190</t>
  </si>
  <si>
    <t>Ф.F7r разд.4 стл.12 стр.191=Ф.F7r разд.4 стл.12 сумма стр.187-190</t>
  </si>
  <si>
    <t>Ф.F7r разд.4 стл.13 стр.191=Ф.F7r разд.4 стл.13 сумма стр.187-190</t>
  </si>
  <si>
    <t>Ф.F7r разд.4 стл.14 стр.191=Ф.F7r разд.4 стл.14 сумма стр.187-190</t>
  </si>
  <si>
    <t>Ф.F7r разд.4 стл.15 стр.191=Ф.F7r разд.4 стл.15 сумма стр.187-190</t>
  </si>
  <si>
    <t>Ф.F7r разд.4 стл.16 стр.191=Ф.F7r разд.4 стл.16 сумма стр.187-190</t>
  </si>
  <si>
    <t>Ф.F7r разд.4 стл.17 стр.191=Ф.F7r разд.4 стл.17 сумма стр.187-190</t>
  </si>
  <si>
    <t>Ф.F7r разд.4 стл.18 стр.191=Ф.F7r разд.4 стл.18 сумма стр.187-190</t>
  </si>
  <si>
    <t>Ф.F7r разд.4 стл.19 стр.191=Ф.F7r разд.4 стл.19 сумма стр.187-190</t>
  </si>
  <si>
    <t>Ф.F7r разд.4 стл.2 стр.191=Ф.F7r разд.4 стл.2 сумма стр.187-190</t>
  </si>
  <si>
    <t>Ф.F7r разд.4 стл.20 стр.191=Ф.F7r разд.4 стл.20 сумма стр.187-190</t>
  </si>
  <si>
    <t>Ф.F7r разд.4 стл.21 стр.191=Ф.F7r разд.4 стл.21 сумма стр.187-190</t>
  </si>
  <si>
    <t>Ф.F7r разд.4 стл.22 стр.191=Ф.F7r разд.4 стл.22 сумма стр.187-190</t>
  </si>
  <si>
    <t>Ф.F7r разд.4 стл.23 стр.191=Ф.F7r разд.4 стл.23 сумма стр.187-190</t>
  </si>
  <si>
    <t>Ф.F7r разд.4 стл.24 стр.191=Ф.F7r разд.4 стл.24 сумма стр.187-190</t>
  </si>
  <si>
    <t>Ф.F7r разд.4 стл.25 стр.191=Ф.F7r разд.4 стл.25 сумма стр.187-190</t>
  </si>
  <si>
    <t>Ф.F7r разд.4 стл.26 стр.191=Ф.F7r разд.4 стл.26 сумма стр.187-190</t>
  </si>
  <si>
    <t>Ф.F7r разд.4 стл.27 стр.191=Ф.F7r разд.4 стл.27 сумма стр.187-190</t>
  </si>
  <si>
    <t>Ф.F7r разд.4 стл.28 стр.191=Ф.F7r разд.4 стл.28 сумма стр.187-190</t>
  </si>
  <si>
    <t>Ф.F7r разд.4 стл.29 стр.191=Ф.F7r разд.4 стл.29 сумма стр.187-190</t>
  </si>
  <si>
    <t>Ф.F7r разд.4 стл.3 стр.191=Ф.F7r разд.4 стл.3 сумма стр.187-190</t>
  </si>
  <si>
    <t>Ф.F7r разд.4 стл.30 стр.191=Ф.F7r разд.4 стл.30 сумма стр.187-190</t>
  </si>
  <si>
    <t>Ф.F7r разд.4 стл.31 стр.191=Ф.F7r разд.4 стл.31 сумма стр.187-190</t>
  </si>
  <si>
    <t>Ф.F7r разд.4 стл.32 стр.191=Ф.F7r разд.4 стл.32 сумма стр.187-190</t>
  </si>
  <si>
    <t>Ф.F7r разд.4 стл.33 стр.191=Ф.F7r разд.4 стл.33 сумма стр.187-190</t>
  </si>
  <si>
    <t>Ф.F7r разд.4 стл.4 стр.191=Ф.F7r разд.4 стл.4 сумма стр.187-190</t>
  </si>
  <si>
    <t>Ф.F7r разд.4 стл.5 стр.191=Ф.F7r разд.4 стл.5 сумма стр.187-190</t>
  </si>
  <si>
    <t>Ф.F7r разд.4 стл.6 стр.191=Ф.F7r разд.4 стл.6 сумма стр.187-190</t>
  </si>
  <si>
    <t>Ф.F7r разд.4 стл.7 стр.191=Ф.F7r разд.4 стл.7 сумма стр.187-190</t>
  </si>
  <si>
    <t>Ф.F7r разд.4 стл.8 стр.191=Ф.F7r разд.4 стл.8 сумма стр.187-190</t>
  </si>
  <si>
    <t>Ф.F7r разд.4 стл.9 стр.191=Ф.F7r разд.4 стл.9 сумма стр.187-190</t>
  </si>
  <si>
    <t>Ф.F7r разд.4 стл.1 стр.194=Ф.F7r разд.4 стл.1 сумма стр.192-193</t>
  </si>
  <si>
    <t>(w,r,g,as,av,q,b,d) в разд.4 строка 194 должна быть равна сумме строк 192-193 для каждой графы</t>
  </si>
  <si>
    <t>Ф.F7r разд.4 стл.10 стр.194=Ф.F7r разд.4 стл.10 сумма стр.192-193</t>
  </si>
  <si>
    <t>Ф.F7r разд.4 стл.11 стр.194=Ф.F7r разд.4 стл.11 сумма стр.192-193</t>
  </si>
  <si>
    <t>Ф.F7r разд.4 стл.12 стр.194=Ф.F7r разд.4 стл.12 сумма стр.192-193</t>
  </si>
  <si>
    <t>Ф.F7r разд.4 стл.13 стр.194=Ф.F7r разд.4 стл.13 сумма стр.192-193</t>
  </si>
  <si>
    <t>Ф.F7r разд.4 стл.14 стр.194=Ф.F7r разд.4 стл.14 сумма стр.192-193</t>
  </si>
  <si>
    <t>Ф.F7r разд.4 стл.15 стр.194=Ф.F7r разд.4 стл.15 сумма стр.192-193</t>
  </si>
  <si>
    <t>Ф.F7r разд.4 стл.16 стр.194=Ф.F7r разд.4 стл.16 сумма стр.192-193</t>
  </si>
  <si>
    <t>Ф.F7r разд.4 стл.17 стр.194=Ф.F7r разд.4 стл.17 сумма стр.192-193</t>
  </si>
  <si>
    <t>Ф.F7r разд.4 стл.18 стр.194=Ф.F7r разд.4 стл.18 сумма стр.192-193</t>
  </si>
  <si>
    <t>Ф.F7r разд.4 стл.19 стр.194=Ф.F7r разд.4 стл.19 сумма стр.192-193</t>
  </si>
  <si>
    <t>Ф.F7r разд.4 стл.2 стр.194=Ф.F7r разд.4 стл.2 сумма стр.192-193</t>
  </si>
  <si>
    <t>Ф.F7r разд.4 стл.20 стр.194=Ф.F7r разд.4 стл.20 сумма стр.192-193</t>
  </si>
  <si>
    <t>Ф.F7r разд.4 стл.21 стр.194=Ф.F7r разд.4 стл.21 сумма стр.192-193</t>
  </si>
  <si>
    <t>Ф.F7r разд.4 стл.22 стр.194=Ф.F7r разд.4 стл.22 сумма стр.192-193</t>
  </si>
  <si>
    <t>Ф.F7r разд.4 стл.23 стр.194=Ф.F7r разд.4 стл.23 сумма стр.192-193</t>
  </si>
  <si>
    <t>Ф.F7r разд.4 стл.24 стр.194=Ф.F7r разд.4 стл.24 сумма стр.192-193</t>
  </si>
  <si>
    <t>Ф.F7r разд.4 стл.25 стр.194=Ф.F7r разд.4 стл.25 сумма стр.192-193</t>
  </si>
  <si>
    <t>Ф.F7r разд.4 стл.26 стр.194=Ф.F7r разд.4 стл.26 сумма стр.192-193</t>
  </si>
  <si>
    <t>Ф.F7r разд.4 стл.27 стр.194=Ф.F7r разд.4 стл.27 сумма стр.192-193</t>
  </si>
  <si>
    <t>Ф.F7r разд.4 стл.28 стр.194=Ф.F7r разд.4 стл.28 сумма стр.192-193</t>
  </si>
  <si>
    <t>Ф.F7r разд.4 стл.29 стр.194=Ф.F7r разд.4 стл.29 сумма стр.192-193</t>
  </si>
  <si>
    <t>Ф.F7r разд.4 стл.3 стр.194=Ф.F7r разд.4 стл.3 сумма стр.192-193</t>
  </si>
  <si>
    <t>Ф.F7r разд.4 стл.30 стр.194=Ф.F7r разд.4 стл.30 сумма стр.192-193</t>
  </si>
  <si>
    <t>Ф.F7r разд.4 стл.31 стр.194=Ф.F7r разд.4 стл.31 сумма стр.192-193</t>
  </si>
  <si>
    <t>Ф.F7r разд.4 стл.32 стр.194=Ф.F7r разд.4 стл.32 сумма стр.192-193</t>
  </si>
  <si>
    <t>Ф.F7r разд.4 стл.33 стр.194=Ф.F7r разд.4 стл.33 сумма стр.192-193</t>
  </si>
  <si>
    <t>Ф.F7r разд.4 стл.4 стр.194=Ф.F7r разд.4 стл.4 сумма стр.192-193</t>
  </si>
  <si>
    <t>Ф.F7r разд.4 стл.5 стр.194=Ф.F7r разд.4 стл.5 сумма стр.192-193</t>
  </si>
  <si>
    <t>Ф.F7r разд.4 стл.6 стр.194=Ф.F7r разд.4 стл.6 сумма стр.192-193</t>
  </si>
  <si>
    <t>Ф.F7r разд.4 стл.7 стр.194=Ф.F7r разд.4 стл.7 сумма стр.192-193</t>
  </si>
  <si>
    <t>Ф.F7r разд.4 стл.8 стр.194=Ф.F7r разд.4 стл.8 сумма стр.192-193</t>
  </si>
  <si>
    <t>Ф.F7r разд.4 стл.9 стр.194=Ф.F7r разд.4 стл.9 сумма стр.192-193</t>
  </si>
  <si>
    <t>Ф.F7r разд.4 стл.1 стр.204=Ф.F7r разд.4 стл.1 сумма стр.198-203</t>
  </si>
  <si>
    <t>(w,r,g,as,av,q,b,d) в разд.4 строка 204 должна быть равна сумме строк 198-203 для каждой графы</t>
  </si>
  <si>
    <t>Ф.F7r разд.4 стл.10 стр.204=Ф.F7r разд.4 стл.10 сумма стр.198-203</t>
  </si>
  <si>
    <t>Ф.F7r разд.4 стл.11 стр.204=Ф.F7r разд.4 стл.11 сумма стр.198-203</t>
  </si>
  <si>
    <t>Ф.F7r разд.4 стл.12 стр.204=Ф.F7r разд.4 стл.12 сумма стр.198-203</t>
  </si>
  <si>
    <t>Ф.F7r разд.4 стл.13 стр.204=Ф.F7r разд.4 стл.13 сумма стр.198-203</t>
  </si>
  <si>
    <t>Ф.F7r разд.4 стл.14 стр.204=Ф.F7r разд.4 стл.14 сумма стр.198-203</t>
  </si>
  <si>
    <t>Ф.F7r разд.4 стл.15 стр.204=Ф.F7r разд.4 стл.15 сумма стр.198-203</t>
  </si>
  <si>
    <t>Ф.F7r разд.4 стл.16 стр.204=Ф.F7r разд.4 стл.16 сумма стр.198-203</t>
  </si>
  <si>
    <t>Ф.F7r разд.4 стл.17 стр.204=Ф.F7r разд.4 стл.17 сумма стр.198-203</t>
  </si>
  <si>
    <t>Ф.F7r разд.4 стл.18 стр.204=Ф.F7r разд.4 стл.18 сумма стр.198-203</t>
  </si>
  <si>
    <t>Ф.F7r разд.4 стл.19 стр.204=Ф.F7r разд.4 стл.19 сумма стр.198-203</t>
  </si>
  <si>
    <t>Ф.F7r разд.4 стл.2 стр.204=Ф.F7r разд.4 стл.2 сумма стр.198-203</t>
  </si>
  <si>
    <t>Ф.F7r разд.4 стл.20 стр.204=Ф.F7r разд.4 стл.20 сумма стр.198-203</t>
  </si>
  <si>
    <t>Ф.F7r разд.4 стл.21 стр.204=Ф.F7r разд.4 стл.21 сумма стр.198-203</t>
  </si>
  <si>
    <t>Ф.F7r разд.4 стл.22 стр.204=Ф.F7r разд.4 стл.22 сумма стр.198-203</t>
  </si>
  <si>
    <t>Ф.F7r разд.4 стл.23 стр.204=Ф.F7r разд.4 стл.23 сумма стр.198-203</t>
  </si>
  <si>
    <t>Ф.F7r разд.4 стл.24 стр.204=Ф.F7r разд.4 стл.24 сумма стр.198-203</t>
  </si>
  <si>
    <t>Ф.F7r разд.4 стл.25 стр.204=Ф.F7r разд.4 стл.25 сумма стр.198-203</t>
  </si>
  <si>
    <t>Ф.F7r разд.4 стл.26 стр.204=Ф.F7r разд.4 стл.26 сумма стр.198-203</t>
  </si>
  <si>
    <t>Ф.F7r разд.4 стл.27 стр.204=Ф.F7r разд.4 стл.27 сумма стр.198-203</t>
  </si>
  <si>
    <t>Ф.F7r разд.4 стл.28 стр.204=Ф.F7r разд.4 стл.28 сумма стр.198-203</t>
  </si>
  <si>
    <t>Ф.F7r разд.4 стл.29 стр.204=Ф.F7r разд.4 стл.29 сумма стр.198-203</t>
  </si>
  <si>
    <t>Ф.F7r разд.4 стл.3 стр.204=Ф.F7r разд.4 стл.3 сумма стр.198-203</t>
  </si>
  <si>
    <t>Ф.F7r разд.4 стл.30 стр.204=Ф.F7r разд.4 стл.30 сумма стр.198-203</t>
  </si>
  <si>
    <t>Ф.F7r разд.4 стл.31 стр.204=Ф.F7r разд.4 стл.31 сумма стр.198-203</t>
  </si>
  <si>
    <t>Ф.F7r разд.4 стл.32 стр.204=Ф.F7r разд.4 стл.32 сумма стр.198-203</t>
  </si>
  <si>
    <t>Ф.F7r разд.4 стл.33 стр.204=Ф.F7r разд.4 стл.33 сумма стр.198-203</t>
  </si>
  <si>
    <t>Ф.F7r разд.4 стл.4 стр.204=Ф.F7r разд.4 стл.4 сумма стр.198-203</t>
  </si>
  <si>
    <t>Ф.F7r разд.4 стл.5 стр.204=Ф.F7r разд.4 стл.5 сумма стр.198-203</t>
  </si>
  <si>
    <t>Ф.F7r разд.4 стл.6 стр.204=Ф.F7r разд.4 стл.6 сумма стр.198-203</t>
  </si>
  <si>
    <t>Ф.F7r разд.4 стл.7 стр.204=Ф.F7r разд.4 стл.7 сумма стр.198-203</t>
  </si>
  <si>
    <t>Ф.F7r разд.4 стл.8 стр.204=Ф.F7r разд.4 стл.8 сумма стр.198-203</t>
  </si>
  <si>
    <t>Ф.F7r разд.4 стл.9 стр.204=Ф.F7r разд.4 стл.9 сумма стр.198-203</t>
  </si>
  <si>
    <t>Ф.F7r разд.4 стл.1 стр.220&lt;=Ф.F7r разд.4 стл.1 стр.1</t>
  </si>
  <si>
    <t>(w,r,g,as,av,q,b,d) в разд.4 строки 220 меньше или равна строке 1 для каждой графы</t>
  </si>
  <si>
    <t>Ф.F7r разд.4 стл.10 стр.220&lt;=Ф.F7r разд.4 стл.10 стр.1</t>
  </si>
  <si>
    <t>Ф.F7r разд.4 стл.11 стр.220&lt;=Ф.F7r разд.4 стл.11 стр.1</t>
  </si>
  <si>
    <t>Ф.F7r разд.4 стл.12 стр.220&lt;=Ф.F7r разд.4 стл.12 стр.1</t>
  </si>
  <si>
    <t>Ф.F7r разд.4 стл.13 стр.220&lt;=Ф.F7r разд.4 стл.13 стр.1</t>
  </si>
  <si>
    <t>Ф.F7r разд.4 стл.14 стр.220&lt;=Ф.F7r разд.4 стл.14 стр.1</t>
  </si>
  <si>
    <t>Ф.F7r разд.4 стл.15 стр.220&lt;=Ф.F7r разд.4 стл.15 стр.1</t>
  </si>
  <si>
    <t>Ф.F7r разд.4 стл.16 стр.220&lt;=Ф.F7r разд.4 стл.16 стр.1</t>
  </si>
  <si>
    <t>Ф.F7r разд.4 стл.17 стр.220&lt;=Ф.F7r разд.4 стл.17 стр.1</t>
  </si>
  <si>
    <t>Ф.F7r разд.4 стл.18 стр.220&lt;=Ф.F7r разд.4 стл.18 стр.1</t>
  </si>
  <si>
    <t>Ф.F7r разд.4 стл.19 стр.220&lt;=Ф.F7r разд.4 стл.19 стр.1</t>
  </si>
  <si>
    <t>Ф.F7r разд.4 стл.2 стр.220&lt;=Ф.F7r разд.4 стл.2 стр.1</t>
  </si>
  <si>
    <t>Ф.F7r разд.4 стл.20 стр.220&lt;=Ф.F7r разд.4 стл.20 стр.1</t>
  </si>
  <si>
    <t>Ф.F7r разд.4 стл.21 стр.220&lt;=Ф.F7r разд.4 стл.21 стр.1</t>
  </si>
  <si>
    <t>Ф.F7r разд.4 стл.22 стр.220&lt;=Ф.F7r разд.4 стл.22 стр.1</t>
  </si>
  <si>
    <t>Ф.F7r разд.4 стл.23 стр.220&lt;=Ф.F7r разд.4 стл.23 стр.1</t>
  </si>
  <si>
    <t>Ф.F7r разд.4 стл.24 стр.220&lt;=Ф.F7r разд.4 стл.24 стр.1</t>
  </si>
  <si>
    <t>Ф.F7r разд.4 стл.25 стр.220&lt;=Ф.F7r разд.4 стл.25 стр.1</t>
  </si>
  <si>
    <t>Ф.F7r разд.4 стл.26 стр.220&lt;=Ф.F7r разд.4 стл.26 стр.1</t>
  </si>
  <si>
    <t>Ф.F7r разд.4 стл.27 стр.220&lt;=Ф.F7r разд.4 стл.27 стр.1</t>
  </si>
  <si>
    <t>Ф.F7r разд.4 стл.28 стр.220&lt;=Ф.F7r разд.4 стл.28 стр.1</t>
  </si>
  <si>
    <t>Ф.F7r разд.4 стл.29 стр.220&lt;=Ф.F7r разд.4 стл.29 стр.1</t>
  </si>
  <si>
    <t>Ф.F7r разд.4 стл.3 стр.220&lt;=Ф.F7r разд.4 стл.3 стр.1</t>
  </si>
  <si>
    <t>Ф.F7r разд.4 стл.30 стр.220&lt;=Ф.F7r разд.4 стл.30 стр.1</t>
  </si>
  <si>
    <t>Ф.F7r разд.4 стл.31 стр.220&lt;=Ф.F7r разд.4 стл.31 стр.1</t>
  </si>
  <si>
    <t>Ф.F7r разд.4 стл.32 стр.220&lt;=Ф.F7r разд.4 стл.32 стр.1</t>
  </si>
  <si>
    <t>Ф.F7r разд.4 стл.33 стр.220&lt;=Ф.F7r разд.4 стл.33 стр.1</t>
  </si>
  <si>
    <t>Ф.F7r разд.4 стл.4 стр.220&lt;=Ф.F7r разд.4 стл.4 стр.1</t>
  </si>
  <si>
    <t>Ф.F7r разд.4 стл.5 стр.220&lt;=Ф.F7r разд.4 стл.5 стр.1</t>
  </si>
  <si>
    <t>Ф.F7r разд.4 стл.6 стр.220&lt;=Ф.F7r разд.4 стл.6 стр.1</t>
  </si>
  <si>
    <t>Ф.F7r разд.4 стл.7 стр.220&lt;=Ф.F7r разд.4 стл.7 стр.1</t>
  </si>
  <si>
    <t>Ф.F7r разд.4 стл.8 стр.220&lt;=Ф.F7r разд.4 стл.8 стр.1</t>
  </si>
  <si>
    <t>Ф.F7r разд.4 стл.9 стр.220&lt;=Ф.F7r разд.4 стл.9 стр.1</t>
  </si>
  <si>
    <t>Ф.F7r разд.4 стл.1 стр.219&lt;=Ф.F7r разд.4 стл.1 стр.1</t>
  </si>
  <si>
    <t>(w,r,g,as,av,q,b,d) в разд.4 строки 219 меньше или равна строке 1 для каждой графы</t>
  </si>
  <si>
    <t>Ф.F7r разд.4 стл.10 стр.219&lt;=Ф.F7r разд.4 стл.10 стр.1</t>
  </si>
  <si>
    <t>Ф.F7r разд.4 стл.11 стр.219&lt;=Ф.F7r разд.4 стл.11 стр.1</t>
  </si>
  <si>
    <t>Ф.F7r разд.4 стл.12 стр.219&lt;=Ф.F7r разд.4 стл.12 стр.1</t>
  </si>
  <si>
    <t>Ф.F7r разд.4 стл.13 стр.219&lt;=Ф.F7r разд.4 стл.13 стр.1</t>
  </si>
  <si>
    <t>Ф.F7r разд.4 стл.14 стр.219&lt;=Ф.F7r разд.4 стл.14 стр.1</t>
  </si>
  <si>
    <t>Ф.F7r разд.4 стл.15 стр.219&lt;=Ф.F7r разд.4 стл.15 стр.1</t>
  </si>
  <si>
    <t>Ф.F7r разд.4 стл.16 стр.219&lt;=Ф.F7r разд.4 стл.16 стр.1</t>
  </si>
  <si>
    <t>Ф.F7r разд.4 стл.17 стр.219&lt;=Ф.F7r разд.4 стл.17 стр.1</t>
  </si>
  <si>
    <t>Ф.F7r разд.4 стл.18 стр.219&lt;=Ф.F7r разд.4 стл.18 стр.1</t>
  </si>
  <si>
    <t>Ф.F7r разд.4 стл.19 стр.219&lt;=Ф.F7r разд.4 стл.19 стр.1</t>
  </si>
  <si>
    <t>Ф.F7r разд.4 стл.2 стр.219&lt;=Ф.F7r разд.4 стл.2 стр.1</t>
  </si>
  <si>
    <t>Ф.F7r разд.4 стл.20 стр.219&lt;=Ф.F7r разд.4 стл.20 стр.1</t>
  </si>
  <si>
    <t>Ф.F7r разд.4 стл.21 стр.219&lt;=Ф.F7r разд.4 стл.21 стр.1</t>
  </si>
  <si>
    <t>Ф.F7r разд.4 стл.22 стр.219&lt;=Ф.F7r разд.4 стл.22 стр.1</t>
  </si>
  <si>
    <t>Ф.F7r разд.4 стл.23 стр.219&lt;=Ф.F7r разд.4 стл.23 стр.1</t>
  </si>
  <si>
    <t>Ф.F7r разд.4 стл.24 стр.219&lt;=Ф.F7r разд.4 стл.24 стр.1</t>
  </si>
  <si>
    <t>Ф.F7r разд.4 стл.25 стр.219&lt;=Ф.F7r разд.4 стл.25 стр.1</t>
  </si>
  <si>
    <t>Ф.F7r разд.4 стл.26 стр.219&lt;=Ф.F7r разд.4 стл.26 стр.1</t>
  </si>
  <si>
    <t>Ф.F7r разд.4 стл.27 стр.219&lt;=Ф.F7r разд.4 стл.27 стр.1</t>
  </si>
  <si>
    <t>Ф.F7r разд.4 стл.28 стр.219&lt;=Ф.F7r разд.4 стл.28 стр.1</t>
  </si>
  <si>
    <t>Ф.F7r разд.4 стл.29 стр.219&lt;=Ф.F7r разд.4 стл.29 стр.1</t>
  </si>
  <si>
    <t>Ф.F7r разд.4 стл.3 стр.219&lt;=Ф.F7r разд.4 стл.3 стр.1</t>
  </si>
  <si>
    <t>Ф.F7r разд.4 стл.30 стр.219&lt;=Ф.F7r разд.4 стл.30 стр.1</t>
  </si>
  <si>
    <t>Ф.F7r разд.4 стл.31 стр.219&lt;=Ф.F7r разд.4 стл.31 стр.1</t>
  </si>
  <si>
    <t>Ф.F7r разд.4 стл.32 стр.219&lt;=Ф.F7r разд.4 стл.32 стр.1</t>
  </si>
  <si>
    <t>Ф.F7r разд.4 стл.33 стр.219&lt;=Ф.F7r разд.4 стл.33 стр.1</t>
  </si>
  <si>
    <t>Ф.F7r разд.4 стл.4 стр.219&lt;=Ф.F7r разд.4 стл.4 стр.1</t>
  </si>
  <si>
    <t>Ф.F7r разд.4 стл.5 стр.219&lt;=Ф.F7r разд.4 стл.5 стр.1</t>
  </si>
  <si>
    <t>Ф.F7r разд.4 стл.6 стр.219&lt;=Ф.F7r разд.4 стл.6 стр.1</t>
  </si>
  <si>
    <t>Ф.F7r разд.4 стл.7 стр.219&lt;=Ф.F7r разд.4 стл.7 стр.1</t>
  </si>
  <si>
    <t>Ф.F7r разд.4 стл.8 стр.219&lt;=Ф.F7r разд.4 стл.8 стр.1</t>
  </si>
  <si>
    <t>Ф.F7r разд.4 стл.9 стр.219&lt;=Ф.F7r разд.4 стл.9 стр.1</t>
  </si>
  <si>
    <t>Ф.F7r разд.4 стл.30 стр.323&lt;=Ф.F7r разд.4 стл.29 стр.323</t>
  </si>
  <si>
    <t>Ф.F7r разд.4 стл.30 стр.324&lt;=Ф.F7r разд.4 стл.29 стр.324</t>
  </si>
  <si>
    <t>Ф.F7r разд.4 стл.30 стр.325&lt;=Ф.F7r разд.4 стл.29 стр.325</t>
  </si>
  <si>
    <t>Ф.F7r разд.4 стл.30 стр.326&lt;=Ф.F7r разд.4 стл.29 стр.326</t>
  </si>
  <si>
    <t>Ф.F7r разд.4 стл.30 стр.327&lt;=Ф.F7r разд.4 стл.29 стр.327</t>
  </si>
  <si>
    <t>Ф.F7r разд.4 стл.30 стр.328&lt;=Ф.F7r разд.4 стл.29 стр.328</t>
  </si>
  <si>
    <t>Ф.F7r разд.4 стл.30 стр.323&lt;=Ф.F7r разд.4 сумма стл.27-28 стр.323</t>
  </si>
  <si>
    <t>Ф.F7r разд.4 стл.30 стр.324&lt;=Ф.F7r разд.4 сумма стл.27-28 стр.324</t>
  </si>
  <si>
    <t>Ф.F7r разд.4 стл.30 стр.325&lt;=Ф.F7r разд.4 сумма стл.27-28 стр.325</t>
  </si>
  <si>
    <t>Ф.F7r разд.4 стл.30 стр.326&lt;=Ф.F7r разд.4 сумма стл.27-28 стр.326</t>
  </si>
  <si>
    <t>Ф.F7r разд.4 стл.30 стр.327&lt;=Ф.F7r разд.4 сумма стл.27-28 стр.327</t>
  </si>
  <si>
    <t>Ф.F7r разд.4 стл.30 стр.328&lt;=Ф.F7r разд.4 сумма стл.27-28 стр.328</t>
  </si>
  <si>
    <t>Ф.F7r разд.4 стл.1 сумма стр.245-251&gt;=Ф.F7r разд.4 стл.1 сумма стр.255-315</t>
  </si>
  <si>
    <t>(w,r,g,as,av) в разд.4 сумма строк 245-251 больше или равна сумме строк 255-315 по каждой графе</t>
  </si>
  <si>
    <t>Ф.F7r разд.4 стл.10 сумма стр.245-251&gt;=Ф.F7r разд.4 стл.10 сумма стр.255-315</t>
  </si>
  <si>
    <t>Ф.F7r разд.4 стл.11 сумма стр.245-251&gt;=Ф.F7r разд.4 стл.11 сумма стр.255-315</t>
  </si>
  <si>
    <t>Ф.F7r разд.4 стл.12 сумма стр.245-251&gt;=Ф.F7r разд.4 стл.12 сумма стр.255-315</t>
  </si>
  <si>
    <t>Ф.F7r разд.4 стл.13 сумма стр.245-251&gt;=Ф.F7r разд.4 стл.13 сумма стр.255-315</t>
  </si>
  <si>
    <t>Ф.F7r разд.4 стл.14 сумма стр.245-251&gt;=Ф.F7r разд.4 стл.14 сумма стр.255-315</t>
  </si>
  <si>
    <t>Ф.F7r разд.4 стл.15 сумма стр.245-251&gt;=Ф.F7r разд.4 стл.15 сумма стр.255-315</t>
  </si>
  <si>
    <t>Ф.F7r разд.4 стл.16 сумма стр.245-251&gt;=Ф.F7r разд.4 стл.16 сумма стр.255-315</t>
  </si>
  <si>
    <t>Ф.F7r разд.4 стл.17 сумма стр.245-251&gt;=Ф.F7r разд.4 стл.17 сумма стр.255-315</t>
  </si>
  <si>
    <t>Ф.F7r разд.4 стл.18 сумма стр.245-251&gt;=Ф.F7r разд.4 стл.18 сумма стр.255-315</t>
  </si>
  <si>
    <t>Ф.F7r разд.4 стл.19 сумма стр.245-251&gt;=Ф.F7r разд.4 стл.19 сумма стр.255-315</t>
  </si>
  <si>
    <t>Ф.F7r разд.4 стл.2 сумма стр.245-251&gt;=Ф.F7r разд.4 стл.2 сумма стр.255-315</t>
  </si>
  <si>
    <t>Ф.F7r разд.4 стл.20 сумма стр.245-251&gt;=Ф.F7r разд.4 стл.20 сумма стр.255-315</t>
  </si>
  <si>
    <t>Ф.F7r разд.4 стл.21 сумма стр.245-251&gt;=Ф.F7r разд.4 стл.21 сумма стр.255-315</t>
  </si>
  <si>
    <t>Ф.F7r разд.4 стл.22 сумма стр.245-251&gt;=Ф.F7r разд.4 стл.22 сумма стр.255-315</t>
  </si>
  <si>
    <t>Ф.F7r разд.4 стл.23 сумма стр.245-251&gt;=Ф.F7r разд.4 стл.23 сумма стр.255-315</t>
  </si>
  <si>
    <t>Ф.F7r разд.4 стл.24 сумма стр.245-251&gt;=Ф.F7r разд.4 стл.24 сумма стр.255-315</t>
  </si>
  <si>
    <t>Ф.F7r разд.4 стл.25 сумма стр.245-251&gt;=Ф.F7r разд.4 стл.25 сумма стр.255-315</t>
  </si>
  <si>
    <t>Ф.F7r разд.4 стл.26 сумма стр.245-251&gt;=Ф.F7r разд.4 стл.26 сумма стр.255-315</t>
  </si>
  <si>
    <t>Ф.F7r разд.4 стл.27 сумма стр.245-251&gt;=Ф.F7r разд.4 стл.27 сумма стр.255-315</t>
  </si>
  <si>
    <t>Ф.F7r разд.4 стл.28 сумма стр.245-251&gt;=Ф.F7r разд.4 стл.28 сумма стр.255-315</t>
  </si>
  <si>
    <t>Ф.F7r разд.4 стл.29 сумма стр.245-251&gt;=Ф.F7r разд.4 стл.29 сумма стр.255-315</t>
  </si>
  <si>
    <t>Ф.F7r разд.4 стл.3 сумма стр.245-251&gt;=Ф.F7r разд.4 стл.3 сумма стр.255-315</t>
  </si>
  <si>
    <t>Ф.F7r разд.4 стл.30 сумма стр.245-251&gt;=Ф.F7r разд.4 стл.30 сумма стр.255-315</t>
  </si>
  <si>
    <t>Ф.F7r разд.4 стл.31 сумма стр.245-251&gt;=Ф.F7r разд.4 стл.31 сумма стр.255-315</t>
  </si>
  <si>
    <t>Ф.F7r разд.4 стл.32 сумма стр.245-251&gt;=Ф.F7r разд.4 стл.32 сумма стр.255-315</t>
  </si>
  <si>
    <t>Ф.F7r разд.4 стл.33 сумма стр.245-251&gt;=Ф.F7r разд.4 стл.33 сумма стр.255-315</t>
  </si>
  <si>
    <t>Ф.F7r разд.4 стл.4 сумма стр.245-251&gt;=Ф.F7r разд.4 стл.4 сумма стр.255-315</t>
  </si>
  <si>
    <t>Ф.F7r разд.4 стл.5 сумма стр.245-251&gt;=Ф.F7r разд.4 стл.5 сумма стр.255-315</t>
  </si>
  <si>
    <t>Ф.F7r разд.4 стл.6 сумма стр.245-251&gt;=Ф.F7r разд.4 стл.6 сумма стр.255-315</t>
  </si>
  <si>
    <t>Ф.F7r разд.4 стл.7 сумма стр.245-251&gt;=Ф.F7r разд.4 стл.7 сумма стр.255-315</t>
  </si>
  <si>
    <t>Ф.F7r разд.4 стл.8 сумма стр.245-251&gt;=Ф.F7r разд.4 стл.8 сумма стр.255-315</t>
  </si>
  <si>
    <t>Ф.F7r разд.4 стл.9 сумма стр.245-251&gt;=Ф.F7r разд.4 стл.9 сумма стр.255-315</t>
  </si>
  <si>
    <t>Ф.F7r разд.4 стл.19 стр.319=0</t>
  </si>
  <si>
    <t>(w,r,g,as,av) в разд.4  графа 19 по строкам 319-320 не заполняется</t>
  </si>
  <si>
    <t>Ф.F7r разд.4 стл.19 стр.320=0</t>
  </si>
  <si>
    <t>Ф.F7r разд.4 стл.24 стр.319=0</t>
  </si>
  <si>
    <t>(w,r,g,as,av) в разд.4  графы 24-30 по строкам 319-320 не заполняются</t>
  </si>
  <si>
    <t>Ф.F7r разд.4 стл.24 стр.320=0</t>
  </si>
  <si>
    <t>Ф.F7r разд.4 стл.25 стр.319=0</t>
  </si>
  <si>
    <t>Ф.F7r разд.4 стл.25 стр.320=0</t>
  </si>
  <si>
    <t>Ф.F7r разд.4 стл.26 стр.319=0</t>
  </si>
  <si>
    <t>Ф.F7r разд.4 стл.26 стр.320=0</t>
  </si>
  <si>
    <t>Ф.F7r разд.4 стл.27 стр.319=0</t>
  </si>
  <si>
    <t>Ф.F7r разд.4 стл.27 стр.320=0</t>
  </si>
  <si>
    <t>Ф.F7r разд.4 стл.28 стр.319=0</t>
  </si>
  <si>
    <t>Ф.F7r разд.4 стл.28 стр.320=0</t>
  </si>
  <si>
    <t>Ф.F7r разд.4 стл.29 стр.319=0</t>
  </si>
  <si>
    <t>Ф.F7r разд.4 стл.29 стр.320=0</t>
  </si>
  <si>
    <t>Ф.F7r разд.4 стл.30 стр.319=0</t>
  </si>
  <si>
    <t>Ф.F7r разд.4 стл.30 стр.320=0</t>
  </si>
  <si>
    <t>Ф.F7r разд.4 стл.13 стр.319=0</t>
  </si>
  <si>
    <t>(w,r,g,as,av) в разд.4  графы 13-16 по строкам 319-320 не заполняются</t>
  </si>
  <si>
    <t>Ф.F7r разд.4 стл.13 стр.320=0</t>
  </si>
  <si>
    <t>Ф.F7r разд.4 стл.14 стр.319=0</t>
  </si>
  <si>
    <t>Ф.F7r разд.4 стл.14 стр.320=0</t>
  </si>
  <si>
    <t>Ф.F7r разд.4 стл.15 стр.319=0</t>
  </si>
  <si>
    <t>Ф.F7r разд.4 стл.15 стр.320=0</t>
  </si>
  <si>
    <t>Ф.F7r разд.4 стл.16 стр.319=0</t>
  </si>
  <si>
    <t>Ф.F7r разд.4 стл.16 стр.320=0</t>
  </si>
  <si>
    <t>(w,r,g,as,av,q,b,d) раздел 2 сумма гр. 2-3,5-6 стр.5 равна стр.6 гр.11 раздела 1</t>
  </si>
  <si>
    <t>Ф.F7r разд.3 стл.1 стр.248&gt;=Ф.F7r разд.3 сумма стл.7-8 стр.248+Ф.F7r разд.3 стл.11 стр.248+Ф.F7r разд.3 стл.19 стр.248</t>
  </si>
  <si>
    <t>Ф.F7r разд.3 стл.1 стр.249&gt;=Ф.F7r разд.3 сумма стл.7-8 стр.249+Ф.F7r разд.3 стл.11 стр.249+Ф.F7r разд.3 стл.19 стр.249</t>
  </si>
  <si>
    <t>(w,r,g,as,av,q,b,d)Раздел 4 графа 1 стр. 1-328  больше или равна раздел 4 стр. 1 сумме граф 7-8, 11, 19 для всех строк</t>
  </si>
  <si>
    <t>Ф.F7r разд.4 стл.1 стр.323&gt;=Ф.F7r разд.4 сумма стл.7-8 стр.323+Ф.F7r разд.4 стл.11 стр.323+Ф.F7r разд.4 стл.19 стр.323</t>
  </si>
  <si>
    <t>Ф.F7r разд.4 стл.1 стр.324&gt;=Ф.F7r разд.4 сумма стл.7-8 стр.324+Ф.F7r разд.4 стл.11 стр.324+Ф.F7r разд.4 стл.19 стр.324</t>
  </si>
  <si>
    <t>Ф.F7r разд.4 стл.1 стр.325&gt;=Ф.F7r разд.4 сумма стл.7-8 стр.325+Ф.F7r разд.4 стл.11 стр.325+Ф.F7r разд.4 стл.19 стр.325</t>
  </si>
  <si>
    <t>Ф.F7r разд.4 стл.1 стр.326&gt;=Ф.F7r разд.4 сумма стл.7-8 стр.326+Ф.F7r разд.4 стл.11 стр.326+Ф.F7r разд.4 стл.19 стр.326</t>
  </si>
  <si>
    <t>Ф.F7r разд.4 стл.1 стр.327&gt;=Ф.F7r разд.4 сумма стл.7-8 стр.327+Ф.F7r разд.4 стл.11 стр.327+Ф.F7r разд.4 стл.19 стр.327</t>
  </si>
  <si>
    <t>Ф.F7r разд.4 стл.1 стр.328&gt;=Ф.F7r разд.4 сумма стл.7-8 стр.328+Ф.F7r разд.4 стл.11 стр.328+Ф.F7r разд.4 стл.19 стр.328</t>
  </si>
  <si>
    <t>Ф.F7r разд.3 стл.1 стр.248&lt;=Ф.F7r разд.3 сумма стл.7-8 стр.248+Ф.F7r разд.3 стл.11 стр.248+Ф.F7r разд.3 сумма стл.17-19 стр.248</t>
  </si>
  <si>
    <t>Ф.F7r разд.3 стл.1 стр.249&lt;=Ф.F7r разд.3 сумма стл.7-8 стр.249+Ф.F7r разд.3 стл.11 стр.249+Ф.F7r разд.3 сумма стл.17-19 стр.249</t>
  </si>
  <si>
    <t>(w,r,g,as,av,q,b,d) раздел 4 графа 1 для строк 1-328 меньше или равна раздел 4 строка 1 сумме граф 7-8, 11, 17, 18, 19 для всех строк</t>
  </si>
  <si>
    <t>Ф.F7r разд.4 стл.1 стр.323&lt;=Ф.F7r разд.4 сумма стл.7-8 стр.323+Ф.F7r разд.4 стл.11 стр.323+Ф.F7r разд.4 сумма стл.17-19 стр.323</t>
  </si>
  <si>
    <t>Ф.F7r разд.4 стл.1 стр.324&lt;=Ф.F7r разд.4 сумма стл.7-8 стр.324+Ф.F7r разд.4 стл.11 стр.324+Ф.F7r разд.4 сумма стл.17-19 стр.324</t>
  </si>
  <si>
    <t>Ф.F7r разд.4 стл.1 стр.325&lt;=Ф.F7r разд.4 сумма стл.7-8 стр.325+Ф.F7r разд.4 стл.11 стр.325+Ф.F7r разд.4 сумма стл.17-19 стр.325</t>
  </si>
  <si>
    <t>Ф.F7r разд.4 стл.1 стр.326&lt;=Ф.F7r разд.4 сумма стл.7-8 стр.326+Ф.F7r разд.4 стл.11 стр.326+Ф.F7r разд.4 сумма стл.17-19 стр.326</t>
  </si>
  <si>
    <t>Ф.F7r разд.4 стл.1 стр.327&lt;=Ф.F7r разд.4 сумма стл.7-8 стр.327+Ф.F7r разд.4 стл.11 стр.327+Ф.F7r разд.4 сумма стл.17-19 стр.327</t>
  </si>
  <si>
    <t>Ф.F7r разд.4 стл.1 стр.328&lt;=Ф.F7r разд.4 сумма стл.7-8 стр.328+Ф.F7r разд.4 стл.11 стр.328+Ф.F7r разд.4 сумма стл.17-19 стр.328</t>
  </si>
  <si>
    <t>Ф.F7r разд.3 стл.32 стр.248&lt;=Ф.F7r разд.3 стл.21 стр.248</t>
  </si>
  <si>
    <t>Ф.F7r разд.3 стл.32 стр.249&lt;=Ф.F7r разд.3 стл.21 стр.249</t>
  </si>
  <si>
    <t>Ф.F7r разд.3 стл.31 стр.248&lt;=Ф.F7r разд.3 стл.21 стр.248</t>
  </si>
  <si>
    <t>Ф.F7r разд.3 стл.31 стр.249&lt;=Ф.F7r разд.3 стл.21 стр.249</t>
  </si>
  <si>
    <t>Ф.F7r разд.4 стл.1 стр.185=0</t>
  </si>
  <si>
    <t>Ф.F7r разд.4 стл.10 стр.185=0</t>
  </si>
  <si>
    <t>Ф.F7r разд.4 стл.11 стр.185=0</t>
  </si>
  <si>
    <t>Ф.F7r разд.4 стл.12 стр.185=0</t>
  </si>
  <si>
    <t>Ф.F7r разд.4 стл.13 стр.185=0</t>
  </si>
  <si>
    <t>Ф.F7r разд.4 стл.14 стр.185=0</t>
  </si>
  <si>
    <t>Ф.F7r разд.4 стл.15 стр.185=0</t>
  </si>
  <si>
    <t>Ф.F7r разд.4 стл.16 стр.185=0</t>
  </si>
  <si>
    <t>Ф.F7r разд.4 стл.17 стр.185=0</t>
  </si>
  <si>
    <t>Ф.F7r разд.4 стл.18 стр.185=0</t>
  </si>
  <si>
    <t>Ф.F7r разд.4 стл.19 стр.185=0</t>
  </si>
  <si>
    <t>Ф.F7r разд.4 стл.2 стр.185=0</t>
  </si>
  <si>
    <t>Ф.F7r разд.4 стл.20 стр.185=0</t>
  </si>
  <si>
    <t>Ф.F7r разд.4 стл.21 стр.185=0</t>
  </si>
  <si>
    <t>Ф.F7r разд.4 стл.22 стр.185=0</t>
  </si>
  <si>
    <t>Ф.F7r разд.4 стл.23 стр.185=0</t>
  </si>
  <si>
    <t>Ф.F7r разд.4 стл.24 стр.185=0</t>
  </si>
  <si>
    <t>Ф.F7r разд.4 стл.25 стр.185=0</t>
  </si>
  <si>
    <t>Ф.F7r разд.4 стл.26 стр.185=0</t>
  </si>
  <si>
    <t>Ф.F7r разд.4 стл.27 стр.185=0</t>
  </si>
  <si>
    <t>Ф.F7r разд.4 стл.28 стр.185=0</t>
  </si>
  <si>
    <t>Ф.F7r разд.4 стл.29 стр.185=0</t>
  </si>
  <si>
    <t>Ф.F7r разд.4 стл.3 стр.185=0</t>
  </si>
  <si>
    <t>Ф.F7r разд.4 стл.30 стр.185=0</t>
  </si>
  <si>
    <t>Ф.F7r разд.4 стл.31 стр.185=0</t>
  </si>
  <si>
    <t>Ф.F7r разд.4 стл.32 стр.185=0</t>
  </si>
  <si>
    <t>Ф.F7r разд.4 стл.33 стр.185=0</t>
  </si>
  <si>
    <t>Ф.F7r разд.4 стл.4 стр.185=0</t>
  </si>
  <si>
    <t>Ф.F7r разд.4 стл.5 стр.185=0</t>
  </si>
  <si>
    <t>Ф.F7r разд.4 стл.6 стр.185=0</t>
  </si>
  <si>
    <t>Ф.F7r разд.4 стл.7 стр.185=0</t>
  </si>
  <si>
    <t>Ф.F7r разд.4 стл.8 стр.185=0</t>
  </si>
  <si>
    <t>Ф.F7r разд.4 стл.9 стр.185=0</t>
  </si>
  <si>
    <t>Ф.F7r разд.4 стл.32 стр.323&lt;=Ф.F7r разд.4 стл.21 стр.323</t>
  </si>
  <si>
    <t>Ф.F7r разд.4 стл.32 стр.324&lt;=Ф.F7r разд.4 стл.21 стр.324</t>
  </si>
  <si>
    <t>Ф.F7r разд.4 стл.32 стр.325&lt;=Ф.F7r разд.4 стл.21 стр.325</t>
  </si>
  <si>
    <t>Ф.F7r разд.4 стл.32 стр.326&lt;=Ф.F7r разд.4 стл.21 стр.326</t>
  </si>
  <si>
    <t>Ф.F7r разд.4 стл.32 стр.327&lt;=Ф.F7r разд.4 стл.21 стр.327</t>
  </si>
  <si>
    <t>Ф.F7r разд.4 стл.32 стр.328&lt;=Ф.F7r разд.4 стл.21 стр.328</t>
  </si>
  <si>
    <t>Ф.F7r разд.4 стл.31 стр.323&lt;=Ф.F7r разд.4 стл.21 стр.323</t>
  </si>
  <si>
    <t>Ф.F7r разд.4 стл.31 стр.324&lt;=Ф.F7r разд.4 стл.21 стр.324</t>
  </si>
  <si>
    <t>Ф.F7r разд.4 стл.31 стр.325&lt;=Ф.F7r разд.4 стл.21 стр.325</t>
  </si>
  <si>
    <t>Ф.F7r разд.4 стл.31 стр.326&lt;=Ф.F7r разд.4 стл.21 стр.326</t>
  </si>
  <si>
    <t>Ф.F7r разд.4 стл.31 стр.327&lt;=Ф.F7r разд.4 стл.21 стр.327</t>
  </si>
  <si>
    <t>Ф.F7r разд.4 стл.31 стр.328&lt;=Ф.F7r разд.4 стл.21 стр.328</t>
  </si>
  <si>
    <t>Раздел 5.1 Справка о штате судей</t>
  </si>
  <si>
    <t>Число судей, рассматривающих  гражданские, административные апелляционные дела (фактически на конец отчетного периода)</t>
  </si>
  <si>
    <t>ВСЕГО по апелляционным судам общей юрисдикции на: 
(строка 1 равна сумме стр.23,38,54,69,91,101)</t>
  </si>
  <si>
    <t>Суды субъектов, включенных в состав Российской Федерации федеральными конституционными законами (из строк 23, 97)1:</t>
  </si>
  <si>
    <t xml:space="preserve">Верховный Суд Донецкой Народной Республики </t>
  </si>
  <si>
    <t xml:space="preserve">Верховный Суд Луганской Народной Республики </t>
  </si>
  <si>
    <t>Запорожский областной суд</t>
  </si>
  <si>
    <t>Херсонский областной суд</t>
  </si>
  <si>
    <t>Резервные строки</t>
  </si>
  <si>
    <t>Раздел 2.  Рассмотрение жалоб и представлений из числа оконченных производством дел в апелляционной инстанции (по числу дел)</t>
  </si>
  <si>
    <t>1Федеральные конституционные законы от 04.10.2022 № 5-ФКЗ «О принятии в Российскую Федерацию Донецкой Народной Республики и образовании в составе Российской Федерации нового субъекта – Донецкой Народной Республики», от 04.10.2022 № 6-ФКЗ «О принятии в Российскую Федерацию Луганской Народной Республики и образовании в составе Российской Федерации нового субъекта – Луганской Народной Республики», от 04.10.2022 № 7-ФКЗ «О принятии в Российскую Федерацию Запорожской области и образовании в составе Российской Федерации нового субъекта – Запорожской области», от 04.10.2022 № 8-ФКЗ «О принятии в Российскую Федерацию Херсонской области и образовании в составе Российской Федерации нового субъекта – Херсонской области».   Дела областных и равных им судов пересматриваются в Первом апелляционном суде общей юрисдикции.</t>
  </si>
  <si>
    <t>Ф.F7r разд.1 стл.9 стр.1&gt;0</t>
  </si>
  <si>
    <t>(r) раздел 1 должен быть заполнен.</t>
  </si>
  <si>
    <t>Ф.F7r разд.6 сумма стл.1-33 сумма стр.1-111=0</t>
  </si>
  <si>
    <t>Ф.F7r разд.7 сумма стл.1-33 сумма стр.1-111=0</t>
  </si>
  <si>
    <t>Верховный суд Донецкой Народной Республики</t>
  </si>
  <si>
    <t>93OS0000</t>
  </si>
  <si>
    <t>Верховный суд Луганской Народной Республики</t>
  </si>
  <si>
    <t>94OS0000</t>
  </si>
  <si>
    <t>95OS0000</t>
  </si>
  <si>
    <t>Областной суд Запорожской области</t>
  </si>
  <si>
    <t>Областной Суд Херсонской области</t>
  </si>
  <si>
    <t>96OS0000</t>
  </si>
  <si>
    <t xml:space="preserve">иски физических лиц к Фонду пенсионного и социального страхования  Российской Федерации </t>
  </si>
  <si>
    <t xml:space="preserve">иные требования к  Фонду пенсионного и социального страхования  Российской Федерации </t>
  </si>
  <si>
    <t xml:space="preserve">иски физических лиц к негосударственным  пенсионным  фондам </t>
  </si>
  <si>
    <t xml:space="preserve">иные требования к негосударственным пенсионным фондам </t>
  </si>
  <si>
    <t>Раздел 5.  Аналитическая справка к отчету</t>
  </si>
  <si>
    <t>Контрольные соотношения: 1) графа 7 равна сумме граф 2 - 5; 2) графа 21  равна сумме граф 7 - 12, 17 - 20; 3) сумма граф 24 - 29 равна сумме граф 7, 8; 4) графа 30 меньше или равна сумме граф 27 - 28; 5) графа 30 меньше или равна графе 29; 6)  строка 1 равна сумме стр.23,38,54,69,91, 92 по всем графам; 7) сумма строк 1 равна строке 1 раздела 3 по всем графам; 8) сумма строк 2-22 равна строке 23 по всем графам (инф); 9) сумма строк 24-37 равна строке 38 по всем графам (инф); 10) сумма строк 39-53 равна строке 54 по всем графам (инф); 11) сумма строк 55-68 равна строке 69 по всем графам (инф); 12) сумма строк 70-90 равна строке 91 по всем графам (инф); 13) сумма строк 92-100 равна строке 101 по всем графам</t>
  </si>
  <si>
    <t>Контрольные соотношения: 1) графа 7 равна сумме граф 2 - 5; 2) графа 21  равна сумме граф 7 - 12, 17 - 20; 3) сумма граф 24 - 29 равна сумме граф 7, 8; 4) графа 30 меньше или равна сумме граф 27 - 28; 5) графа 30 меньше или равна графе 29; 6)  строка 1 равна сумме стр.23,38,54,69,91,92 по всем графам; 7) сумма строк 1 равна строке 1 раздела 4 по всем графам; 8) сумма строк 2-22 равна строке 23 по всем графам (инф); 9) сумма строк 24-37 равна строке 38 по всем графам (инф); 10) сумма строк 39-53 равна строке 54 по всем графам (инф); 11) сумма строк 55-68 равна строке 69 по всем графам (инф); 12) сумма строк 70-90 равна строке 91 по всем графам (инф); 13) сумма строк 92-100 равна строке 101 по всем графам</t>
  </si>
  <si>
    <t>Суды субъектов, включенных в состав Российской Федерации федеральными конституционными законами (из строк 23)1:</t>
  </si>
  <si>
    <t>Из графы 21: частные жалобы и представления, рассмотренные в производстве с апелляционными жалобами и представлениями и иными частными жалобами(по числу определений)</t>
  </si>
  <si>
    <t>иные споры, связанные с воспитанием детей</t>
  </si>
  <si>
    <t xml:space="preserve">из строки 25: "иные споры, связанные с воспитанием детей"
</t>
  </si>
  <si>
    <t>споры о месте жительства ребенка при раздельном проживании родителей (п. 3 ст. 65 СК РФ)</t>
  </si>
  <si>
    <t>об осуществлении родительских прав родителем, проживающим отдельно от ребенка (п. 2 ст. 66 СК РФ)</t>
  </si>
  <si>
    <t>об устранении препятствий к общению с ребенком его близких родственников (п. 3 ст. 67 СК РФ)</t>
  </si>
  <si>
    <t>о возврате родителям ребенка, удерживаемого не на основании закона или судебного решения (п. 1 ст. 68 СК РФ)</t>
  </si>
  <si>
    <t>о возврате опекунам (попечителям) подопечного от любых лиц, удерживающих у себя ребенка без законных оснований (п. 2 ст. 150 СК РФ)</t>
  </si>
  <si>
    <t>о возврате приемному родителю ребенка, удерживаемого другими лицами не на основании закона или судебного решения (п. 3 ст. 153 СК РФ)</t>
  </si>
  <si>
    <t>об отмене ограничения родительских прав (ст. 76 СК РФ)</t>
  </si>
  <si>
    <t>об отобрании ребенка при непосредственной угрозе жизни ребенка или его здоровью (ст.77 СК РФ)</t>
  </si>
  <si>
    <t>об оспаривании решений финансового уполномоченного  
(ст.26 ФЗ от 04.01.2018 №123-ФЗ)</t>
  </si>
  <si>
    <t>иные дела особого производства</t>
  </si>
  <si>
    <t xml:space="preserve">об отмене решения о признании гражданина безвестно отсутствующим или об объявлении гражданина умершим 
</t>
  </si>
  <si>
    <t xml:space="preserve">об отмене решения об ограничении дееспособности гражданина 
</t>
  </si>
  <si>
    <t xml:space="preserve">об отмене  решения признания гражданина недееспособным 
</t>
  </si>
  <si>
    <t xml:space="preserve">итого дел особого производства (сумма строк 221-237)  
</t>
  </si>
  <si>
    <t>из строки 245: к государственным органам</t>
  </si>
  <si>
    <t>из строки 247: государственных органов к физическим лицам</t>
  </si>
  <si>
    <t xml:space="preserve">Производство по административным делам, связанным с пребыванием несовершеннолетнего в центре временного содержания для несовершеннолетних правонарушителей органа внутренних дел по главе 31.2 КАС РФ
</t>
  </si>
  <si>
    <t xml:space="preserve">Производство по административным делам, связаннымс пребываниемнесовершеннолетнего в специальном учебно-воспитательным учреждении закрытого типа по главе 31.3 КАС РФ </t>
  </si>
  <si>
    <t>Из графы 21:  частные жалобы и представления, рассмотренные в производствес апелляционными жалобами и представлениями и иными частными жалобами(по числу определений)</t>
  </si>
  <si>
    <t xml:space="preserve">из стр.237 "иные дела особого производства"
</t>
  </si>
  <si>
    <t xml:space="preserve">О признании информации, распространяемой посредством ИТ-сетях, в том числе сети Интернет, информацией, распространение которой в Российской Федерации запрещено (кроме экстремистских материалов) (глава 27.1 Производство по административным делам о признании информации, размещенной в информационно-телекоммуникационных сетях, в том числе в сети "Интернет", информацией, распространение которой в Российской Федерации запрещено КАС РФ) </t>
  </si>
  <si>
    <t>итого споров, возникающих из семейных правоотношений (сумма строк 2-25, 34-39)</t>
  </si>
  <si>
    <t xml:space="preserve">итого споров, возникающих из трудовых правоотношений (сумма строк 41-74) 
</t>
  </si>
  <si>
    <t>итого споров, возникающих из пенсионного законодательства 
(сумма строк 76-84)</t>
  </si>
  <si>
    <t>итого всего впервые предъявленных исков о возмещении вреда, причиненного   увечьем и смертью кормильца (сумма строк 110-112)</t>
  </si>
  <si>
    <t>итого социальных споров (сумма строк 87-104)</t>
  </si>
  <si>
    <t>итого споров о взыскании страхового возмещения жизни и здоровья (сумма строк 115-117)</t>
  </si>
  <si>
    <t>итого споров, вытекающих из жилищного законодательства (сумма строк 119-137)</t>
  </si>
  <si>
    <t>итого споров, связанных с землепользованием (сумма строк 139-156)</t>
  </si>
  <si>
    <t>итого споров о взыскании страхового возмещения (выплат) (имущественное страхование) (сумма строк 162-164)</t>
  </si>
  <si>
    <t>итого споров о защите интеллектуальной собственности (сумма строк 167-176)</t>
  </si>
  <si>
    <t>итого споров о защите прав потребителей 
(сумма строк 178-179)</t>
  </si>
  <si>
    <t>итого споров, связанных с наследованием имущества (сумма строк 181-186)</t>
  </si>
  <si>
    <t>итого споров, возникающих в ходе исполнительного производства (сумма строк 199-204)</t>
  </si>
  <si>
    <t>итого дел о защите неимущественных благ (сумма строк 207-210)</t>
  </si>
  <si>
    <t>итого дел искового и приказного производства 
(сумма строк 40, 75, 84-85, 105-109, 113, 118, 138, 157-161, 165-166, 177, 180, 187-198, 205-206, 211-219)</t>
  </si>
  <si>
    <t xml:space="preserve">Из строки 220: </t>
  </si>
  <si>
    <t>Ф.F7r разд.3 стл.6 стр.250&lt;=Ф.F7r разд.3 сумма стл.2-5 стр.250</t>
  </si>
  <si>
    <t>Ф.F7r разд.3 стл.6 стр.251&lt;=Ф.F7r разд.3 сумма стл.2-5 стр.251</t>
  </si>
  <si>
    <t>Ф.F7r разд.3 стл.6 стр.252&lt;=Ф.F7r разд.3 сумма стл.2-5 стр.252</t>
  </si>
  <si>
    <t>Ф.F7r разд.3 стл.6 стр.253&lt;=Ф.F7r разд.3 сумма стл.2-5 стр.253</t>
  </si>
  <si>
    <t>Ф.F7r разд.3 стл.6 стр.254&lt;=Ф.F7r разд.3 сумма стл.2-5 стр.254</t>
  </si>
  <si>
    <t>Ф.F7r разд.3 стл.6 стр.255&lt;=Ф.F7r разд.3 сумма стл.2-5 стр.255</t>
  </si>
  <si>
    <t>Ф.F7r разд.3 стл.6 стр.256&lt;=Ф.F7r разд.3 сумма стл.2-5 стр.256</t>
  </si>
  <si>
    <t>Ф.F7r разд.3 стл.6 стр.257&lt;=Ф.F7r разд.3 сумма стл.2-5 стр.257</t>
  </si>
  <si>
    <t>Ф.F7r разд.3 стл.6 стр.258&lt;=Ф.F7r разд.3 сумма стл.2-5 стр.258</t>
  </si>
  <si>
    <t>Ф.F7r разд.3 стл.6 стр.259&lt;=Ф.F7r разд.3 сумма стл.2-5 стр.259</t>
  </si>
  <si>
    <t>Ф.F7r разд.3 стл.6 стр.260&lt;=Ф.F7r разд.3 сумма стл.2-5 стр.260</t>
  </si>
  <si>
    <t>Ф.F7r разд.3 сумма стл.1-11 сумма стр.251-252+Ф.F7r разд.3 сумма стл.13-16 сумма стр.251-252+Ф.F7r разд.3 стл.19 сумма стр.251-252+Ф.F7r разд.3 сумма стл.24-30 сумма стр.251-252+Ф.F7r разд.3 стл.33 сумма стр.251-252=0</t>
  </si>
  <si>
    <t>(w,r,g,as.av) разд.3 сумма граф 1-11,13-16,19,24-30,33 сумма стр.251-252 равно 0, подтвердить определением суда</t>
  </si>
  <si>
    <t>Ф.F7r разд.3 стл.30 стр.250&lt;=Ф.F7r разд.3 сумма стл.27-28 стр.250</t>
  </si>
  <si>
    <t>Ф.F7r разд.3 стл.30 стр.251&lt;=Ф.F7r разд.3 сумма стл.27-28 стр.251</t>
  </si>
  <si>
    <t>Ф.F7r разд.3 стл.30 стр.252&lt;=Ф.F7r разд.3 сумма стл.27-28 стр.252</t>
  </si>
  <si>
    <t>Ф.F7r разд.3 стл.30 стр.253&lt;=Ф.F7r разд.3 сумма стл.27-28 стр.253</t>
  </si>
  <si>
    <t>Ф.F7r разд.3 стл.30 стр.254&lt;=Ф.F7r разд.3 сумма стл.27-28 стр.254</t>
  </si>
  <si>
    <t>Ф.F7r разд.3 стл.30 стр.255&lt;=Ф.F7r разд.3 сумма стл.27-28 стр.255</t>
  </si>
  <si>
    <t>Ф.F7r разд.3 стл.30 стр.256&lt;=Ф.F7r разд.3 сумма стл.27-28 стр.256</t>
  </si>
  <si>
    <t>Ф.F7r разд.3 стл.30 стр.257&lt;=Ф.F7r разд.3 сумма стл.27-28 стр.257</t>
  </si>
  <si>
    <t>Ф.F7r разд.3 стл.30 стр.258&lt;=Ф.F7r разд.3 сумма стл.27-28 стр.258</t>
  </si>
  <si>
    <t>Ф.F7r разд.3 стл.30 стр.259&lt;=Ф.F7r разд.3 сумма стл.27-28 стр.259</t>
  </si>
  <si>
    <t>Ф.F7r разд.3 стл.30 стр.260&lt;=Ф.F7r разд.3 сумма стл.27-28 стр.260</t>
  </si>
  <si>
    <t>Ф.F7r разд.3 стл.30 стр.250&lt;=Ф.F7r разд.3 стл.29 стр.250</t>
  </si>
  <si>
    <t>Ф.F7r разд.3 стл.30 стр.251&lt;=Ф.F7r разд.3 стл.29 стр.251</t>
  </si>
  <si>
    <t>Ф.F7r разд.3 стл.30 стр.252&lt;=Ф.F7r разд.3 стл.29 стр.252</t>
  </si>
  <si>
    <t>Ф.F7r разд.3 стл.30 стр.253&lt;=Ф.F7r разд.3 стл.29 стр.253</t>
  </si>
  <si>
    <t>Ф.F7r разд.3 стл.30 стр.254&lt;=Ф.F7r разд.3 стл.29 стр.254</t>
  </si>
  <si>
    <t>Ф.F7r разд.3 стл.30 стр.255&lt;=Ф.F7r разд.3 стл.29 стр.255</t>
  </si>
  <si>
    <t>Ф.F7r разд.3 стл.30 стр.256&lt;=Ф.F7r разд.3 стл.29 стр.256</t>
  </si>
  <si>
    <t>Ф.F7r разд.3 стл.30 стр.257&lt;=Ф.F7r разд.3 стл.29 стр.257</t>
  </si>
  <si>
    <t>Ф.F7r разд.3 стл.30 стр.258&lt;=Ф.F7r разд.3 стл.29 стр.258</t>
  </si>
  <si>
    <t>Ф.F7r разд.3 стл.30 стр.259&lt;=Ф.F7r разд.3 стл.29 стр.259</t>
  </si>
  <si>
    <t>Ф.F7r разд.3 стл.30 стр.260&lt;=Ф.F7r разд.3 стл.29 стр.260</t>
  </si>
  <si>
    <t>Ф.F7r разд.3 стл.1 сумма стр.167-176=Ф.F7r разд.3 стл.1 стр.177</t>
  </si>
  <si>
    <t>(w,r,g,as,av) разд.3 сумма строк 167 - 176 равна строке 177 для всех граф</t>
  </si>
  <si>
    <t>Ф.F7r разд.3 стл.10 сумма стр.167-176=Ф.F7r разд.3 стл.10 стр.177</t>
  </si>
  <si>
    <t>Ф.F7r разд.3 стл.11 сумма стр.167-176=Ф.F7r разд.3 стл.11 стр.177</t>
  </si>
  <si>
    <t>Ф.F7r разд.3 стл.12 сумма стр.167-176=Ф.F7r разд.3 стл.12 стр.177</t>
  </si>
  <si>
    <t>Ф.F7r разд.3 стл.13 сумма стр.167-176=Ф.F7r разд.3 стл.13 стр.177</t>
  </si>
  <si>
    <t>Ф.F7r разд.3 стл.14 сумма стр.167-176=Ф.F7r разд.3 стл.14 стр.177</t>
  </si>
  <si>
    <t>Ф.F7r разд.3 стл.15 сумма стр.167-176=Ф.F7r разд.3 стл.15 стр.177</t>
  </si>
  <si>
    <t>Ф.F7r разд.3 стл.16 сумма стр.167-176=Ф.F7r разд.3 стл.16 стр.177</t>
  </si>
  <si>
    <t>Ф.F7r разд.3 стл.17 сумма стр.167-176=Ф.F7r разд.3 стл.17 стр.177</t>
  </si>
  <si>
    <t>Ф.F7r разд.3 стл.18 сумма стр.167-176=Ф.F7r разд.3 стл.18 стр.177</t>
  </si>
  <si>
    <t>Ф.F7r разд.3 стл.19 сумма стр.167-176=Ф.F7r разд.3 стл.19 стр.177</t>
  </si>
  <si>
    <t>Ф.F7r разд.3 стл.2 сумма стр.167-176=Ф.F7r разд.3 стл.2 стр.177</t>
  </si>
  <si>
    <t>Ф.F7r разд.3 стл.20 сумма стр.167-176=Ф.F7r разд.3 стл.20 стр.177</t>
  </si>
  <si>
    <t>Ф.F7r разд.3 стл.21 сумма стр.167-176=Ф.F7r разд.3 стл.21 стр.177</t>
  </si>
  <si>
    <t>Ф.F7r разд.3 стл.22 сумма стр.167-176=Ф.F7r разд.3 стл.22 стр.177</t>
  </si>
  <si>
    <t>Ф.F7r разд.3 стл.23 сумма стр.167-176=Ф.F7r разд.3 стл.23 стр.177</t>
  </si>
  <si>
    <t>Ф.F7r разд.3 стл.24 сумма стр.167-176=Ф.F7r разд.3 стл.24 стр.177</t>
  </si>
  <si>
    <t>Ф.F7r разд.3 стл.25 сумма стр.167-176=Ф.F7r разд.3 стл.25 стр.177</t>
  </si>
  <si>
    <t>Ф.F7r разд.3 стл.26 сумма стр.167-176=Ф.F7r разд.3 стл.26 стр.177</t>
  </si>
  <si>
    <t>Ф.F7r разд.3 стл.27 сумма стр.167-176=Ф.F7r разд.3 стл.27 стр.177</t>
  </si>
  <si>
    <t>Ф.F7r разд.3 стл.28 сумма стр.167-176=Ф.F7r разд.3 стл.28 стр.177</t>
  </si>
  <si>
    <t>Ф.F7r разд.3 стл.29 сумма стр.167-176=Ф.F7r разд.3 стл.29 стр.177</t>
  </si>
  <si>
    <t>Ф.F7r разд.3 стл.3 сумма стр.167-176=Ф.F7r разд.3 стл.3 стр.177</t>
  </si>
  <si>
    <t>Ф.F7r разд.3 стл.30 сумма стр.167-176=Ф.F7r разд.3 стл.30 стр.177</t>
  </si>
  <si>
    <t>Ф.F7r разд.3 стл.31 сумма стр.167-176=Ф.F7r разд.3 стл.31 стр.177</t>
  </si>
  <si>
    <t>Ф.F7r разд.3 стл.32 сумма стр.167-176=Ф.F7r разд.3 стл.32 стр.177</t>
  </si>
  <si>
    <t>Ф.F7r разд.3 стл.33 сумма стр.167-176=Ф.F7r разд.3 стл.33 стр.177</t>
  </si>
  <si>
    <t>Ф.F7r разд.3 стл.4 сумма стр.167-176=Ф.F7r разд.3 стл.4 стр.177</t>
  </si>
  <si>
    <t>Ф.F7r разд.3 стл.5 сумма стр.167-176=Ф.F7r разд.3 стл.5 стр.177</t>
  </si>
  <si>
    <t>Ф.F7r разд.3 стл.6 сумма стр.167-176=Ф.F7r разд.3 стл.6 стр.177</t>
  </si>
  <si>
    <t>Ф.F7r разд.3 стл.7 сумма стр.167-176=Ф.F7r разд.3 стл.7 стр.177</t>
  </si>
  <si>
    <t>Ф.F7r разд.3 стл.8 сумма стр.167-176=Ф.F7r разд.3 стл.8 стр.177</t>
  </si>
  <si>
    <t>Ф.F7r разд.3 стл.9 сумма стр.167-176=Ф.F7r разд.3 стл.9 стр.177</t>
  </si>
  <si>
    <t>Ф.F7r разд.3 стл.1 сумма стр.178-179=Ф.F7r разд.3 стл.1 стр.180</t>
  </si>
  <si>
    <t>(w,r,g,as.av) разд.3 сумма строк 178 - 179 равна строке 180 для всех граф</t>
  </si>
  <si>
    <t>Ф.F7r разд.3 стл.10 сумма стр.178-179=Ф.F7r разд.3 стл.10 стр.180</t>
  </si>
  <si>
    <t>Ф.F7r разд.3 стл.11 сумма стр.178-179=Ф.F7r разд.3 стл.11 стр.180</t>
  </si>
  <si>
    <t>Ф.F7r разд.3 стл.12 сумма стр.178-179=Ф.F7r разд.3 стл.12 стр.180</t>
  </si>
  <si>
    <t>Ф.F7r разд.3 стл.13 сумма стр.178-179=Ф.F7r разд.3 стл.13 стр.180</t>
  </si>
  <si>
    <t>Ф.F7r разд.3 стл.14 сумма стр.178-179=Ф.F7r разд.3 стл.14 стр.180</t>
  </si>
  <si>
    <t>Ф.F7r разд.3 стл.15 сумма стр.178-179=Ф.F7r разд.3 стл.15 стр.180</t>
  </si>
  <si>
    <t>Ф.F7r разд.3 стл.16 сумма стр.178-179=Ф.F7r разд.3 стл.16 стр.180</t>
  </si>
  <si>
    <t>Ф.F7r разд.3 стл.17 сумма стр.178-179=Ф.F7r разд.3 стл.17 стр.180</t>
  </si>
  <si>
    <t>Ф.F7r разд.3 стл.18 сумма стр.178-179=Ф.F7r разд.3 стл.18 стр.180</t>
  </si>
  <si>
    <t>Ф.F7r разд.3 стл.19 сумма стр.178-179=Ф.F7r разд.3 стл.19 стр.180</t>
  </si>
  <si>
    <t>Ф.F7r разд.3 стл.2 сумма стр.178-179=Ф.F7r разд.3 стл.2 стр.180</t>
  </si>
  <si>
    <t>Ф.F7r разд.3 стл.20 сумма стр.178-179=Ф.F7r разд.3 стл.20 стр.180</t>
  </si>
  <si>
    <t>Ф.F7r разд.3 стл.21 сумма стр.178-179=Ф.F7r разд.3 стл.21 стр.180</t>
  </si>
  <si>
    <t>Ф.F7r разд.3 стл.22 сумма стр.178-179=Ф.F7r разд.3 стл.22 стр.180</t>
  </si>
  <si>
    <t>Ф.F7r разд.3 стл.23 сумма стр.178-179=Ф.F7r разд.3 стл.23 стр.180</t>
  </si>
  <si>
    <t>Ф.F7r разд.3 стл.24 сумма стр.178-179=Ф.F7r разд.3 стл.24 стр.180</t>
  </si>
  <si>
    <t>Ф.F7r разд.3 стл.25 сумма стр.178-179=Ф.F7r разд.3 стл.25 стр.180</t>
  </si>
  <si>
    <t>Ф.F7r разд.3 стл.26 сумма стр.178-179=Ф.F7r разд.3 стл.26 стр.180</t>
  </si>
  <si>
    <t>Ф.F7r разд.3 стл.27 сумма стр.178-179=Ф.F7r разд.3 стл.27 стр.180</t>
  </si>
  <si>
    <t>Ф.F7r разд.3 стл.28 сумма стр.178-179=Ф.F7r разд.3 стл.28 стр.180</t>
  </si>
  <si>
    <t>Ф.F7r разд.3 стл.29 сумма стр.178-179=Ф.F7r разд.3 стл.29 стр.180</t>
  </si>
  <si>
    <t>Ф.F7r разд.3 стл.3 сумма стр.178-179=Ф.F7r разд.3 стл.3 стр.180</t>
  </si>
  <si>
    <t>Ф.F7r разд.3 стл.30 сумма стр.178-179=Ф.F7r разд.3 стл.30 стр.180</t>
  </si>
  <si>
    <t>Ф.F7r разд.3 стл.31 сумма стр.178-179=Ф.F7r разд.3 стл.31 стр.180</t>
  </si>
  <si>
    <t>Ф.F7r разд.3 стл.32 сумма стр.178-179=Ф.F7r разд.3 стл.32 стр.180</t>
  </si>
  <si>
    <t>Ф.F7r разд.3 стл.33 сумма стр.178-179=Ф.F7r разд.3 стл.33 стр.180</t>
  </si>
  <si>
    <t>Ф.F7r разд.3 стл.4 сумма стр.178-179=Ф.F7r разд.3 стл.4 стр.180</t>
  </si>
  <si>
    <t>Ф.F7r разд.3 стл.5 сумма стр.178-179=Ф.F7r разд.3 стл.5 стр.180</t>
  </si>
  <si>
    <t>Ф.F7r разд.3 стл.6 сумма стр.178-179=Ф.F7r разд.3 стл.6 стр.180</t>
  </si>
  <si>
    <t>Ф.F7r разд.3 стл.7 сумма стр.178-179=Ф.F7r разд.3 стл.7 стр.180</t>
  </si>
  <si>
    <t>Ф.F7r разд.3 стл.8 сумма стр.178-179=Ф.F7r разд.3 стл.8 стр.180</t>
  </si>
  <si>
    <t>Ф.F7r разд.3 стл.9 сумма стр.178-179=Ф.F7r разд.3 стл.9 стр.180</t>
  </si>
  <si>
    <t>Ф.F7r разд.3 стл.1 сумма стр.181-186=Ф.F7r разд.3 стл.1 стр.187</t>
  </si>
  <si>
    <t>(w,r,g,as,av) разд.3 сумма строк 181 - 186 равна строке 187 для всех граф</t>
  </si>
  <si>
    <t>Ф.F7r разд.3 стл.10 сумма стр.181-186=Ф.F7r разд.3 стл.10 стр.187</t>
  </si>
  <si>
    <t>Ф.F7r разд.3 стл.11 сумма стр.181-186=Ф.F7r разд.3 стл.11 стр.187</t>
  </si>
  <si>
    <t>Ф.F7r разд.3 стл.12 сумма стр.181-186=Ф.F7r разд.3 стл.12 стр.187</t>
  </si>
  <si>
    <t>Ф.F7r разд.3 стл.13 сумма стр.181-186=Ф.F7r разд.3 стл.13 стр.187</t>
  </si>
  <si>
    <t>Ф.F7r разд.3 стл.14 сумма стр.181-186=Ф.F7r разд.3 стл.14 стр.187</t>
  </si>
  <si>
    <t>Ф.F7r разд.3 стл.15 сумма стр.181-186=Ф.F7r разд.3 стл.15 стр.187</t>
  </si>
  <si>
    <t>Ф.F7r разд.3 стл.16 сумма стр.181-186=Ф.F7r разд.3 стл.16 стр.187</t>
  </si>
  <si>
    <t>Ф.F7r разд.3 стл.17 сумма стр.181-186=Ф.F7r разд.3 стл.17 стр.187</t>
  </si>
  <si>
    <t>Ф.F7r разд.3 стл.18 сумма стр.181-186=Ф.F7r разд.3 стл.18 стр.187</t>
  </si>
  <si>
    <t>Ф.F7r разд.3 стл.19 сумма стр.181-186=Ф.F7r разд.3 стл.19 стр.187</t>
  </si>
  <si>
    <t>Ф.F7r разд.3 стл.2 сумма стр.181-186=Ф.F7r разд.3 стл.2 стр.187</t>
  </si>
  <si>
    <t>Ф.F7r разд.3 стл.20 сумма стр.181-186=Ф.F7r разд.3 стл.20 стр.187</t>
  </si>
  <si>
    <t>Ф.F7r разд.3 стл.21 сумма стр.181-186=Ф.F7r разд.3 стл.21 стр.187</t>
  </si>
  <si>
    <t>Ф.F7r разд.3 стл.22 сумма стр.181-186=Ф.F7r разд.3 стл.22 стр.187</t>
  </si>
  <si>
    <t>Ф.F7r разд.3 стл.23 сумма стр.181-186=Ф.F7r разд.3 стл.23 стр.187</t>
  </si>
  <si>
    <t>Ф.F7r разд.3 стл.24 сумма стр.181-186=Ф.F7r разд.3 стл.24 стр.187</t>
  </si>
  <si>
    <t>Ф.F7r разд.3 стл.25 сумма стр.181-186=Ф.F7r разд.3 стл.25 стр.187</t>
  </si>
  <si>
    <t>Ф.F7r разд.3 стл.26 сумма стр.181-186=Ф.F7r разд.3 стл.26 стр.187</t>
  </si>
  <si>
    <t>Ф.F7r разд.3 стл.27 сумма стр.181-186=Ф.F7r разд.3 стл.27 стр.187</t>
  </si>
  <si>
    <t>Ф.F7r разд.3 стл.28 сумма стр.181-186=Ф.F7r разд.3 стл.28 стр.187</t>
  </si>
  <si>
    <t>Ф.F7r разд.3 стл.29 сумма стр.181-186=Ф.F7r разд.3 стл.29 стр.187</t>
  </si>
  <si>
    <t>Ф.F7r разд.3 стл.3 сумма стр.181-186=Ф.F7r разд.3 стл.3 стр.187</t>
  </si>
  <si>
    <t>Ф.F7r разд.3 стл.30 сумма стр.181-186=Ф.F7r разд.3 стл.30 стр.187</t>
  </si>
  <si>
    <t>Ф.F7r разд.3 стл.31 сумма стр.181-186=Ф.F7r разд.3 стл.31 стр.187</t>
  </si>
  <si>
    <t>Ф.F7r разд.3 стл.32 сумма стр.181-186=Ф.F7r разд.3 стл.32 стр.187</t>
  </si>
  <si>
    <t>Ф.F7r разд.3 стл.33 сумма стр.181-186=Ф.F7r разд.3 стл.33 стр.187</t>
  </si>
  <si>
    <t>Ф.F7r разд.3 стл.4 сумма стр.181-186=Ф.F7r разд.3 стл.4 стр.187</t>
  </si>
  <si>
    <t>Ф.F7r разд.3 стл.5 сумма стр.181-186=Ф.F7r разд.3 стл.5 стр.187</t>
  </si>
  <si>
    <t>Ф.F7r разд.3 стл.6 сумма стр.181-186=Ф.F7r разд.3 стл.6 стр.187</t>
  </si>
  <si>
    <t>Ф.F7r разд.3 стл.7 сумма стр.181-186=Ф.F7r разд.3 стл.7 стр.187</t>
  </si>
  <si>
    <t>Ф.F7r разд.3 стл.8 сумма стр.181-186=Ф.F7r разд.3 стл.8 стр.187</t>
  </si>
  <si>
    <t>Ф.F7r разд.3 стл.9 сумма стр.181-186=Ф.F7r разд.3 стл.9 стр.187</t>
  </si>
  <si>
    <t>Ф.F7r разд.3 стл.1 стр.243&lt;=Ф.F7r разд.3 стл.1 стр.1</t>
  </si>
  <si>
    <t>(w,r,g,as,av) разд.3 строка 243 меньше или равна строке 1 для всех граф</t>
  </si>
  <si>
    <t>Ф.F7r разд.3 стл.10 стр.243&lt;=Ф.F7r разд.3 стл.10 стр.1</t>
  </si>
  <si>
    <t>Ф.F7r разд.3 стл.11 стр.243&lt;=Ф.F7r разд.3 стл.11 стр.1</t>
  </si>
  <si>
    <t>Ф.F7r разд.3 стл.12 стр.243&lt;=Ф.F7r разд.3 стл.12 стр.1</t>
  </si>
  <si>
    <t>Ф.F7r разд.3 стл.13 стр.243&lt;=Ф.F7r разд.3 стл.13 стр.1</t>
  </si>
  <si>
    <t>Ф.F7r разд.3 стл.14 стр.243&lt;=Ф.F7r разд.3 стл.14 стр.1</t>
  </si>
  <si>
    <t>Ф.F7r разд.3 стл.15 стр.243&lt;=Ф.F7r разд.3 стл.15 стр.1</t>
  </si>
  <si>
    <t>Ф.F7r разд.3 стл.16 стр.243&lt;=Ф.F7r разд.3 стл.16 стр.1</t>
  </si>
  <si>
    <t>Ф.F7r разд.3 стл.17 стр.243&lt;=Ф.F7r разд.3 стл.17 стр.1</t>
  </si>
  <si>
    <t>Ф.F7r разд.3 стл.18 стр.243&lt;=Ф.F7r разд.3 стл.18 стр.1</t>
  </si>
  <si>
    <t>Ф.F7r разд.3 стл.19 стр.243&lt;=Ф.F7r разд.3 стл.19 стр.1</t>
  </si>
  <si>
    <t>Ф.F7r разд.3 стл.2 стр.243&lt;=Ф.F7r разд.3 стл.2 стр.1</t>
  </si>
  <si>
    <t>Ф.F7r разд.3 стл.20 стр.243&lt;=Ф.F7r разд.3 стл.20 стр.1</t>
  </si>
  <si>
    <t>Ф.F7r разд.3 стл.21 стр.243&lt;=Ф.F7r разд.3 стл.21 стр.1</t>
  </si>
  <si>
    <t>Ф.F7r разд.3 стл.22 стр.243&lt;=Ф.F7r разд.3 стл.22 стр.1</t>
  </si>
  <si>
    <t>Ф.F7r разд.3 стл.23 стр.243&lt;=Ф.F7r разд.3 стл.23 стр.1</t>
  </si>
  <si>
    <t>Ф.F7r разд.3 стл.24 стр.243&lt;=Ф.F7r разд.3 стл.24 стр.1</t>
  </si>
  <si>
    <t>Ф.F7r разд.3 стл.25 стр.243&lt;=Ф.F7r разд.3 стл.25 стр.1</t>
  </si>
  <si>
    <t>Ф.F7r разд.3 стл.26 стр.243&lt;=Ф.F7r разд.3 стл.26 стр.1</t>
  </si>
  <si>
    <t>Ф.F7r разд.3 стл.27 стр.243&lt;=Ф.F7r разд.3 стл.27 стр.1</t>
  </si>
  <si>
    <t>Ф.F7r разд.3 стл.28 стр.243&lt;=Ф.F7r разд.3 стл.28 стр.1</t>
  </si>
  <si>
    <t>Ф.F7r разд.3 стл.29 стр.243&lt;=Ф.F7r разд.3 стл.29 стр.1</t>
  </si>
  <si>
    <t>Ф.F7r разд.3 стл.3 стр.243&lt;=Ф.F7r разд.3 стл.3 стр.1</t>
  </si>
  <si>
    <t>Ф.F7r разд.3 стл.30 стр.243&lt;=Ф.F7r разд.3 стл.30 стр.1</t>
  </si>
  <si>
    <t>Ф.F7r разд.3 стл.31 стр.243&lt;=Ф.F7r разд.3 стл.31 стр.1</t>
  </si>
  <si>
    <t>Ф.F7r разд.3 стл.32 стр.243&lt;=Ф.F7r разд.3 стл.32 стр.1</t>
  </si>
  <si>
    <t>Ф.F7r разд.3 стл.33 стр.243&lt;=Ф.F7r разд.3 стл.33 стр.1</t>
  </si>
  <si>
    <t>Ф.F7r разд.3 стл.4 стр.243&lt;=Ф.F7r разд.3 стл.4 стр.1</t>
  </si>
  <si>
    <t>Ф.F7r разд.3 стл.5 стр.243&lt;=Ф.F7r разд.3 стл.5 стр.1</t>
  </si>
  <si>
    <t>Ф.F7r разд.3 стл.6 стр.243&lt;=Ф.F7r разд.3 стл.6 стр.1</t>
  </si>
  <si>
    <t>Ф.F7r разд.3 стл.7 стр.243&lt;=Ф.F7r разд.3 стл.7 стр.1</t>
  </si>
  <si>
    <t>Ф.F7r разд.3 стл.8 стр.243&lt;=Ф.F7r разд.3 стл.8 стр.1</t>
  </si>
  <si>
    <t>Ф.F7r разд.3 стл.9 стр.243&lt;=Ф.F7r разд.3 стл.9 стр.1</t>
  </si>
  <si>
    <t>Ф.F7r разд.3 стл.1 стр.244&lt;=Ф.F7r разд.3 стл.1 стр.1</t>
  </si>
  <si>
    <t>(w,r,g,as.av) разд.3 строка 244 меньше или равна строке 1 для всех граф</t>
  </si>
  <si>
    <t>Ф.F7r разд.3 стл.10 стр.244&lt;=Ф.F7r разд.3 стл.10 стр.1</t>
  </si>
  <si>
    <t>Ф.F7r разд.3 стл.11 стр.244&lt;=Ф.F7r разд.3 стл.11 стр.1</t>
  </si>
  <si>
    <t>Ф.F7r разд.3 стл.12 стр.244&lt;=Ф.F7r разд.3 стл.12 стр.1</t>
  </si>
  <si>
    <t>Ф.F7r разд.3 стл.13 стр.244&lt;=Ф.F7r разд.3 стл.13 стр.1</t>
  </si>
  <si>
    <t>Ф.F7r разд.3 стл.14 стр.244&lt;=Ф.F7r разд.3 стл.14 стр.1</t>
  </si>
  <si>
    <t>Ф.F7r разд.3 стл.15 стр.244&lt;=Ф.F7r разд.3 стл.15 стр.1</t>
  </si>
  <si>
    <t>Ф.F7r разд.3 стл.16 стр.244&lt;=Ф.F7r разд.3 стл.16 стр.1</t>
  </si>
  <si>
    <t>Ф.F7r разд.3 стл.17 стр.244&lt;=Ф.F7r разд.3 стл.17 стр.1</t>
  </si>
  <si>
    <t>Ф.F7r разд.3 стл.18 стр.244&lt;=Ф.F7r разд.3 стл.18 стр.1</t>
  </si>
  <si>
    <t>Ф.F7r разд.3 стл.19 стр.244&lt;=Ф.F7r разд.3 стл.19 стр.1</t>
  </si>
  <si>
    <t>Ф.F7r разд.3 стл.2 стр.244&lt;=Ф.F7r разд.3 стл.2 стр.1</t>
  </si>
  <si>
    <t>Ф.F7r разд.3 стл.20 стр.244&lt;=Ф.F7r разд.3 стл.20 стр.1</t>
  </si>
  <si>
    <t>Ф.F7r разд.3 стл.21 стр.244&lt;=Ф.F7r разд.3 стл.21 стр.1</t>
  </si>
  <si>
    <t>Ф.F7r разд.3 стл.22 стр.244&lt;=Ф.F7r разд.3 стл.22 стр.1</t>
  </si>
  <si>
    <t>Ф.F7r разд.3 стл.23 стр.244&lt;=Ф.F7r разд.3 стл.23 стр.1</t>
  </si>
  <si>
    <t>Ф.F7r разд.3 стл.24 стр.244&lt;=Ф.F7r разд.3 стл.24 стр.1</t>
  </si>
  <si>
    <t>Ф.F7r разд.3 стл.25 стр.244&lt;=Ф.F7r разд.3 стл.25 стр.1</t>
  </si>
  <si>
    <t>Ф.F7r разд.3 стл.26 стр.244&lt;=Ф.F7r разд.3 стл.26 стр.1</t>
  </si>
  <si>
    <t>Ф.F7r разд.3 стл.27 стр.244&lt;=Ф.F7r разд.3 стл.27 стр.1</t>
  </si>
  <si>
    <t>Ф.F7r разд.3 стл.28 стр.244&lt;=Ф.F7r разд.3 стл.28 стр.1</t>
  </si>
  <si>
    <t>Ф.F7r разд.3 стл.29 стр.244&lt;=Ф.F7r разд.3 стл.29 стр.1</t>
  </si>
  <si>
    <t>Ф.F7r разд.3 стл.3 стр.244&lt;=Ф.F7r разд.3 стл.3 стр.1</t>
  </si>
  <si>
    <t>Ф.F7r разд.3 стл.30 стр.244&lt;=Ф.F7r разд.3 стл.30 стр.1</t>
  </si>
  <si>
    <t>Ф.F7r разд.3 стл.31 стр.244&lt;=Ф.F7r разд.3 стл.31 стр.1</t>
  </si>
  <si>
    <t>Ф.F7r разд.3 стл.32 стр.244&lt;=Ф.F7r разд.3 стл.32 стр.1</t>
  </si>
  <si>
    <t>Ф.F7r разд.3 стл.33 стр.244&lt;=Ф.F7r разд.3 стл.33 стр.1</t>
  </si>
  <si>
    <t>Ф.F7r разд.3 стл.4 стр.244&lt;=Ф.F7r разд.3 стл.4 стр.1</t>
  </si>
  <si>
    <t>Ф.F7r разд.3 стл.5 стр.244&lt;=Ф.F7r разд.3 стл.5 стр.1</t>
  </si>
  <si>
    <t>Ф.F7r разд.3 стл.6 стр.244&lt;=Ф.F7r разд.3 стл.6 стр.1</t>
  </si>
  <si>
    <t>Ф.F7r разд.3 стл.7 стр.244&lt;=Ф.F7r разд.3 стл.7 стр.1</t>
  </si>
  <si>
    <t>Ф.F7r разд.3 стл.8 стр.244&lt;=Ф.F7r разд.3 стл.8 стр.1</t>
  </si>
  <si>
    <t>Ф.F7r разд.3 стл.9 стр.244&lt;=Ф.F7r разд.3 стл.9 стр.1</t>
  </si>
  <si>
    <t>Ф.F7r разд.3 стл.1 стр.253&lt;=Ф.F7r разд.3 стл.1 стр.1</t>
  </si>
  <si>
    <t>(w,r,g,as,av) разд.3 строка 253 меньше или равна строке 1 для всех граф</t>
  </si>
  <si>
    <t>Ф.F7r разд.3 стл.10 стр.253&lt;=Ф.F7r разд.3 стл.10 стр.1</t>
  </si>
  <si>
    <t>Ф.F7r разд.3 стл.11 стр.253&lt;=Ф.F7r разд.3 стл.11 стр.1</t>
  </si>
  <si>
    <t>Ф.F7r разд.3 стл.12 стр.253&lt;=Ф.F7r разд.3 стл.12 стр.1</t>
  </si>
  <si>
    <t>Ф.F7r разд.3 стл.13 стр.253&lt;=Ф.F7r разд.3 стл.13 стр.1</t>
  </si>
  <si>
    <t>Ф.F7r разд.3 стл.14 стр.253&lt;=Ф.F7r разд.3 стл.14 стр.1</t>
  </si>
  <si>
    <t>Ф.F7r разд.3 стл.15 стр.253&lt;=Ф.F7r разд.3 стл.15 стр.1</t>
  </si>
  <si>
    <t>Ф.F7r разд.3 стл.16 стр.253&lt;=Ф.F7r разд.3 стл.16 стр.1</t>
  </si>
  <si>
    <t>Ф.F7r разд.3 стл.17 стр.253&lt;=Ф.F7r разд.3 стл.17 стр.1</t>
  </si>
  <si>
    <t>Ф.F7r разд.3 стл.18 стр.253&lt;=Ф.F7r разд.3 стл.18 стр.1</t>
  </si>
  <si>
    <t>Ф.F7r разд.3 стл.19 стр.253&lt;=Ф.F7r разд.3 стл.19 стр.1</t>
  </si>
  <si>
    <t>Ф.F7r разд.3 стл.2 стр.253&lt;=Ф.F7r разд.3 стл.2 стр.1</t>
  </si>
  <si>
    <t>Ф.F7r разд.3 стл.20 стр.253&lt;=Ф.F7r разд.3 стл.20 стр.1</t>
  </si>
  <si>
    <t>Ф.F7r разд.3 стл.21 стр.253&lt;=Ф.F7r разд.3 стл.21 стр.1</t>
  </si>
  <si>
    <t>Ф.F7r разд.3 стл.22 стр.253&lt;=Ф.F7r разд.3 стл.22 стр.1</t>
  </si>
  <si>
    <t>Ф.F7r разд.3 стл.23 стр.253&lt;=Ф.F7r разд.3 стл.23 стр.1</t>
  </si>
  <si>
    <t>Ф.F7r разд.3 стл.24 стр.253&lt;=Ф.F7r разд.3 стл.24 стр.1</t>
  </si>
  <si>
    <t>Ф.F7r разд.3 стл.25 стр.253&lt;=Ф.F7r разд.3 стл.25 стр.1</t>
  </si>
  <si>
    <t>Ф.F7r разд.3 стл.26 стр.253&lt;=Ф.F7r разд.3 стл.26 стр.1</t>
  </si>
  <si>
    <t>Ф.F7r разд.3 стл.27 стр.253&lt;=Ф.F7r разд.3 стл.27 стр.1</t>
  </si>
  <si>
    <t>Ф.F7r разд.3 стл.28 стр.253&lt;=Ф.F7r разд.3 стл.28 стр.1</t>
  </si>
  <si>
    <t>Ф.F7r разд.3 стл.29 стр.253&lt;=Ф.F7r разд.3 стл.29 стр.1</t>
  </si>
  <si>
    <t>Ф.F7r разд.3 стл.3 стр.253&lt;=Ф.F7r разд.3 стл.3 стр.1</t>
  </si>
  <si>
    <t>Ф.F7r разд.3 стл.30 стр.253&lt;=Ф.F7r разд.3 стл.30 стр.1</t>
  </si>
  <si>
    <t>Ф.F7r разд.3 стл.31 стр.253&lt;=Ф.F7r разд.3 стл.31 стр.1</t>
  </si>
  <si>
    <t>Ф.F7r разд.3 стл.32 стр.253&lt;=Ф.F7r разд.3 стл.32 стр.1</t>
  </si>
  <si>
    <t>Ф.F7r разд.3 стл.33 стр.253&lt;=Ф.F7r разд.3 стл.33 стр.1</t>
  </si>
  <si>
    <t>Ф.F7r разд.3 стл.4 стр.253&lt;=Ф.F7r разд.3 стл.4 стр.1</t>
  </si>
  <si>
    <t>Ф.F7r разд.3 стл.5 стр.253&lt;=Ф.F7r разд.3 стл.5 стр.1</t>
  </si>
  <si>
    <t>Ф.F7r разд.3 стл.6 стр.253&lt;=Ф.F7r разд.3 стл.6 стр.1</t>
  </si>
  <si>
    <t>Ф.F7r разд.3 стл.7 стр.253&lt;=Ф.F7r разд.3 стл.7 стр.1</t>
  </si>
  <si>
    <t>Ф.F7r разд.3 стл.8 стр.253&lt;=Ф.F7r разд.3 стл.8 стр.1</t>
  </si>
  <si>
    <t>Ф.F7r разд.3 стл.9 стр.253&lt;=Ф.F7r разд.3 стл.9 стр.1</t>
  </si>
  <si>
    <t>Ф.F7r разд.3 стл.1 сумма стр.221-237=Ф.F7r разд.3 стл.1 стр.241</t>
  </si>
  <si>
    <t>(w,r,g,as,av) разд.3 сумма строк 221 -237 равна строке 241 для всех граф</t>
  </si>
  <si>
    <t>Ф.F7r разд.3 стл.10 сумма стр.221-237=Ф.F7r разд.3 стл.10 стр.241</t>
  </si>
  <si>
    <t>Ф.F7r разд.3 стл.11 сумма стр.221-237=Ф.F7r разд.3 стл.11 стр.241</t>
  </si>
  <si>
    <t>Ф.F7r разд.3 стл.12 сумма стр.221-237=Ф.F7r разд.3 стл.12 стр.241</t>
  </si>
  <si>
    <t>Ф.F7r разд.3 стл.13 сумма стр.221-237=Ф.F7r разд.3 стл.13 стр.241</t>
  </si>
  <si>
    <t>Ф.F7r разд.3 стл.14 сумма стр.221-237=Ф.F7r разд.3 стл.14 стр.241</t>
  </si>
  <si>
    <t>Ф.F7r разд.3 стл.15 сумма стр.221-237=Ф.F7r разд.3 стл.15 стр.241</t>
  </si>
  <si>
    <t>Ф.F7r разд.3 стл.16 сумма стр.221-237=Ф.F7r разд.3 стл.16 стр.241</t>
  </si>
  <si>
    <t>Ф.F7r разд.3 стл.17 сумма стр.221-237=Ф.F7r разд.3 стл.17 стр.241</t>
  </si>
  <si>
    <t>Ф.F7r разд.3 стл.18 сумма стр.221-237=Ф.F7r разд.3 стл.18 стр.241</t>
  </si>
  <si>
    <t>Ф.F7r разд.3 стл.19 сумма стр.221-237=Ф.F7r разд.3 стл.19 стр.241</t>
  </si>
  <si>
    <t>Ф.F7r разд.3 стл.2 сумма стр.221-237=Ф.F7r разд.3 стл.2 стр.241</t>
  </si>
  <si>
    <t>Ф.F7r разд.3 стл.20 сумма стр.221-237=Ф.F7r разд.3 стл.20 стр.241</t>
  </si>
  <si>
    <t>Ф.F7r разд.3 стл.21 сумма стр.221-237=Ф.F7r разд.3 стл.21 стр.241</t>
  </si>
  <si>
    <t>Ф.F7r разд.3 стл.22 сумма стр.221-237=Ф.F7r разд.3 стл.22 стр.241</t>
  </si>
  <si>
    <t>Ф.F7r разд.3 стл.23 сумма стр.221-237=Ф.F7r разд.3 стл.23 стр.241</t>
  </si>
  <si>
    <t>Ф.F7r разд.3 стл.24 сумма стр.221-237=Ф.F7r разд.3 стл.24 стр.241</t>
  </si>
  <si>
    <t>Ф.F7r разд.3 стл.25 сумма стр.221-237=Ф.F7r разд.3 стл.25 стр.241</t>
  </si>
  <si>
    <t>Ф.F7r разд.3 стл.26 сумма стр.221-237=Ф.F7r разд.3 стл.26 стр.241</t>
  </si>
  <si>
    <t>Ф.F7r разд.3 стл.27 сумма стр.221-237=Ф.F7r разд.3 стл.27 стр.241</t>
  </si>
  <si>
    <t>Ф.F7r разд.3 стл.28 сумма стр.221-237=Ф.F7r разд.3 стл.28 стр.241</t>
  </si>
  <si>
    <t>Ф.F7r разд.3 стл.29 сумма стр.221-237=Ф.F7r разд.3 стл.29 стр.241</t>
  </si>
  <si>
    <t>Ф.F7r разд.3 стл.3 сумма стр.221-237=Ф.F7r разд.3 стл.3 стр.241</t>
  </si>
  <si>
    <t>Ф.F7r разд.3 стл.30 сумма стр.221-237=Ф.F7r разд.3 стл.30 стр.241</t>
  </si>
  <si>
    <t>Ф.F7r разд.3 стл.31 сумма стр.221-237=Ф.F7r разд.3 стл.31 стр.241</t>
  </si>
  <si>
    <t>Ф.F7r разд.3 стл.32 сумма стр.221-237=Ф.F7r разд.3 стл.32 стр.241</t>
  </si>
  <si>
    <t>Ф.F7r разд.3 стл.33 сумма стр.221-237=Ф.F7r разд.3 стл.33 стр.241</t>
  </si>
  <si>
    <t>Ф.F7r разд.3 стл.4 сумма стр.221-237=Ф.F7r разд.3 стл.4 стр.241</t>
  </si>
  <si>
    <t>Ф.F7r разд.3 стл.5 сумма стр.221-237=Ф.F7r разд.3 стл.5 стр.241</t>
  </si>
  <si>
    <t>Ф.F7r разд.3 стл.6 сумма стр.221-237=Ф.F7r разд.3 стл.6 стр.241</t>
  </si>
  <si>
    <t>Ф.F7r разд.3 стл.7 сумма стр.221-237=Ф.F7r разд.3 стл.7 стр.241</t>
  </si>
  <si>
    <t>Ф.F7r разд.3 стл.8 сумма стр.221-237=Ф.F7r разд.3 стл.8 стр.241</t>
  </si>
  <si>
    <t>Ф.F7r разд.3 стл.9 сумма стр.221-237=Ф.F7r разд.3 стл.9 стр.241</t>
  </si>
  <si>
    <t>Ф.F7r разд.3 стл.1 сумма стр.207-210=Ф.F7r разд.3 стл.1 стр.211</t>
  </si>
  <si>
    <t>(w,r,g,as,av) разд.3 сумма строк 207 - 210 равна строке 211 для всех граф</t>
  </si>
  <si>
    <t>Ф.F7r разд.3 стл.10 сумма стр.207-210=Ф.F7r разд.3 стл.10 стр.211</t>
  </si>
  <si>
    <t>Ф.F7r разд.3 стл.11 сумма стр.207-210=Ф.F7r разд.3 стл.11 стр.211</t>
  </si>
  <si>
    <t>Ф.F7r разд.3 стл.12 сумма стр.207-210=Ф.F7r разд.3 стл.12 стр.211</t>
  </si>
  <si>
    <t>Ф.F7r разд.3 стл.13 сумма стр.207-210=Ф.F7r разд.3 стл.13 стр.211</t>
  </si>
  <si>
    <t>Ф.F7r разд.3 стл.14 сумма стр.207-210=Ф.F7r разд.3 стл.14 стр.211</t>
  </si>
  <si>
    <t>Ф.F7r разд.3 стл.15 сумма стр.207-210=Ф.F7r разд.3 стл.15 стр.211</t>
  </si>
  <si>
    <t>Ф.F7r разд.3 стл.16 сумма стр.207-210=Ф.F7r разд.3 стл.16 стр.211</t>
  </si>
  <si>
    <t>Ф.F7r разд.3 стл.17 сумма стр.207-210=Ф.F7r разд.3 стл.17 стр.211</t>
  </si>
  <si>
    <t>Ф.F7r разд.3 стл.18 сумма стр.207-210=Ф.F7r разд.3 стл.18 стр.211</t>
  </si>
  <si>
    <t>Ф.F7r разд.3 стл.19 сумма стр.207-210=Ф.F7r разд.3 стл.19 стр.211</t>
  </si>
  <si>
    <t>Ф.F7r разд.3 стл.2 сумма стр.207-210=Ф.F7r разд.3 стл.2 стр.211</t>
  </si>
  <si>
    <t>Ф.F7r разд.3 стл.20 сумма стр.207-210=Ф.F7r разд.3 стл.20 стр.211</t>
  </si>
  <si>
    <t>Ф.F7r разд.3 стл.21 сумма стр.207-210=Ф.F7r разд.3 стл.21 стр.211</t>
  </si>
  <si>
    <t>Ф.F7r разд.3 стл.22 сумма стр.207-210=Ф.F7r разд.3 стл.22 стр.211</t>
  </si>
  <si>
    <t>Ф.F7r разд.3 стл.23 сумма стр.207-210=Ф.F7r разд.3 стл.23 стр.211</t>
  </si>
  <si>
    <t>Ф.F7r разд.3 стл.24 сумма стр.207-210=Ф.F7r разд.3 стл.24 стр.211</t>
  </si>
  <si>
    <t>Ф.F7r разд.3 стл.25 сумма стр.207-210=Ф.F7r разд.3 стл.25 стр.211</t>
  </si>
  <si>
    <t>Ф.F7r разд.3 стл.26 сумма стр.207-210=Ф.F7r разд.3 стл.26 стр.211</t>
  </si>
  <si>
    <t>Ф.F7r разд.3 стл.27 сумма стр.207-210=Ф.F7r разд.3 стл.27 стр.211</t>
  </si>
  <si>
    <t>Ф.F7r разд.3 стл.28 сумма стр.207-210=Ф.F7r разд.3 стл.28 стр.211</t>
  </si>
  <si>
    <t>Ф.F7r разд.3 стл.29 сумма стр.207-210=Ф.F7r разд.3 стл.29 стр.211</t>
  </si>
  <si>
    <t>Ф.F7r разд.3 стл.3 сумма стр.207-210=Ф.F7r разд.3 стл.3 стр.211</t>
  </si>
  <si>
    <t>Ф.F7r разд.3 стл.30 сумма стр.207-210=Ф.F7r разд.3 стл.30 стр.211</t>
  </si>
  <si>
    <t>Ф.F7r разд.3 стл.31 сумма стр.207-210=Ф.F7r разд.3 стл.31 стр.211</t>
  </si>
  <si>
    <t>Ф.F7r разд.3 стл.32 сумма стр.207-210=Ф.F7r разд.3 стл.32 стр.211</t>
  </si>
  <si>
    <t>Ф.F7r разд.3 стл.33 сумма стр.207-210=Ф.F7r разд.3 стл.33 стр.211</t>
  </si>
  <si>
    <t>Ф.F7r разд.3 стл.4 сумма стр.207-210=Ф.F7r разд.3 стл.4 стр.211</t>
  </si>
  <si>
    <t>Ф.F7r разд.3 стл.5 сумма стр.207-210=Ф.F7r разд.3 стл.5 стр.211</t>
  </si>
  <si>
    <t>Ф.F7r разд.3 стл.6 сумма стр.207-210=Ф.F7r разд.3 стл.6 стр.211</t>
  </si>
  <si>
    <t>Ф.F7r разд.3 стл.7 сумма стр.207-210=Ф.F7r разд.3 стл.7 стр.211</t>
  </si>
  <si>
    <t>Ф.F7r разд.3 стл.8 сумма стр.207-210=Ф.F7r разд.3 стл.8 стр.211</t>
  </si>
  <si>
    <t>Ф.F7r разд.3 стл.9 сумма стр.207-210=Ф.F7r разд.3 стл.9 стр.211</t>
  </si>
  <si>
    <t>Ф.F7r разд.3 стл.1 сумма стр.199-204=Ф.F7r разд.3 стл.1 стр.205</t>
  </si>
  <si>
    <t>(w,r,g,as,av) разд.3 сумма строк 199 - 204 равна строке 205 для всех граф</t>
  </si>
  <si>
    <t>Ф.F7r разд.3 стл.10 сумма стр.199-204=Ф.F7r разд.3 стл.10 стр.205</t>
  </si>
  <si>
    <t>Ф.F7r разд.3 стл.11 сумма стр.199-204=Ф.F7r разд.3 стл.11 стр.205</t>
  </si>
  <si>
    <t>Ф.F7r разд.3 стл.12 сумма стр.199-204=Ф.F7r разд.3 стл.12 стр.205</t>
  </si>
  <si>
    <t>Ф.F7r разд.3 стл.13 сумма стр.199-204=Ф.F7r разд.3 стл.13 стр.205</t>
  </si>
  <si>
    <t>Ф.F7r разд.3 стл.14 сумма стр.199-204=Ф.F7r разд.3 стл.14 стр.205</t>
  </si>
  <si>
    <t>Ф.F7r разд.3 стл.15 сумма стр.199-204=Ф.F7r разд.3 стл.15 стр.205</t>
  </si>
  <si>
    <t>Ф.F7r разд.3 стл.16 сумма стр.199-204=Ф.F7r разд.3 стл.16 стр.205</t>
  </si>
  <si>
    <t>Ф.F7r разд.3 стл.17 сумма стр.199-204=Ф.F7r разд.3 стл.17 стр.205</t>
  </si>
  <si>
    <t>Ф.F7r разд.3 стл.18 сумма стр.199-204=Ф.F7r разд.3 стл.18 стр.205</t>
  </si>
  <si>
    <t>Ф.F7r разд.3 стл.19 сумма стр.199-204=Ф.F7r разд.3 стл.19 стр.205</t>
  </si>
  <si>
    <t>Ф.F7r разд.3 стл.2 сумма стр.199-204=Ф.F7r разд.3 стл.2 стр.205</t>
  </si>
  <si>
    <t>Ф.F7r разд.3 стл.20 сумма стр.199-204=Ф.F7r разд.3 стл.20 стр.205</t>
  </si>
  <si>
    <t>Ф.F7r разд.3 стл.21 сумма стр.199-204=Ф.F7r разд.3 стл.21 стр.205</t>
  </si>
  <si>
    <t>Ф.F7r разд.3 стл.22 сумма стр.199-204=Ф.F7r разд.3 стл.22 стр.205</t>
  </si>
  <si>
    <t>Ф.F7r разд.3 стл.23 сумма стр.199-204=Ф.F7r разд.3 стл.23 стр.205</t>
  </si>
  <si>
    <t>Ф.F7r разд.3 стл.24 сумма стр.199-204=Ф.F7r разд.3 стл.24 стр.205</t>
  </si>
  <si>
    <t>Ф.F7r разд.3 стл.25 сумма стр.199-204=Ф.F7r разд.3 стл.25 стр.205</t>
  </si>
  <si>
    <t>Ф.F7r разд.3 стл.26 сумма стр.199-204=Ф.F7r разд.3 стл.26 стр.205</t>
  </si>
  <si>
    <t>Ф.F7r разд.3 стл.27 сумма стр.199-204=Ф.F7r разд.3 стл.27 стр.205</t>
  </si>
  <si>
    <t>Ф.F7r разд.3 стл.28 сумма стр.199-204=Ф.F7r разд.3 стл.28 стр.205</t>
  </si>
  <si>
    <t>Ф.F7r разд.3 стл.29 сумма стр.199-204=Ф.F7r разд.3 стл.29 стр.205</t>
  </si>
  <si>
    <t>Ф.F7r разд.3 стл.3 сумма стр.199-204=Ф.F7r разд.3 стл.3 стр.205</t>
  </si>
  <si>
    <t>Ф.F7r разд.3 стл.30 сумма стр.199-204=Ф.F7r разд.3 стл.30 стр.205</t>
  </si>
  <si>
    <t>Ф.F7r разд.3 стл.31 сумма стр.199-204=Ф.F7r разд.3 стл.31 стр.205</t>
  </si>
  <si>
    <t>Ф.F7r разд.3 стл.32 сумма стр.199-204=Ф.F7r разд.3 стл.32 стр.205</t>
  </si>
  <si>
    <t>Ф.F7r разд.3 стл.33 сумма стр.199-204=Ф.F7r разд.3 стл.33 стр.205</t>
  </si>
  <si>
    <t>Ф.F7r разд.3 стл.4 сумма стр.199-204=Ф.F7r разд.3 стл.4 стр.205</t>
  </si>
  <si>
    <t>Ф.F7r разд.3 стл.5 сумма стр.199-204=Ф.F7r разд.3 стл.5 стр.205</t>
  </si>
  <si>
    <t>Ф.F7r разд.3 стл.6 сумма стр.199-204=Ф.F7r разд.3 стл.6 стр.205</t>
  </si>
  <si>
    <t>Ф.F7r разд.3 стл.7 сумма стр.199-204=Ф.F7r разд.3 стл.7 стр.205</t>
  </si>
  <si>
    <t>Ф.F7r разд.3 стл.8 сумма стр.199-204=Ф.F7r разд.3 стл.8 стр.205</t>
  </si>
  <si>
    <t>Ф.F7r разд.3 стл.9 сумма стр.199-204=Ф.F7r разд.3 стл.9 стр.205</t>
  </si>
  <si>
    <t>Ф.F7r разд.3 стл.1 сумма стр.115-117=Ф.F7r разд.3 стл.1 стр.118</t>
  </si>
  <si>
    <t>(w,r,g,as.av) разд.3 сумма строк 115 - 117 равна строке 110 для всех граф</t>
  </si>
  <si>
    <t>Ф.F7r разд.3 стл.10 сумма стр.115-117=Ф.F7r разд.3 стл.10 стр.118</t>
  </si>
  <si>
    <t>Ф.F7r разд.3 стл.11 сумма стр.115-117=Ф.F7r разд.3 стл.11 стр.118</t>
  </si>
  <si>
    <t>Ф.F7r разд.3 стл.12 сумма стр.115-117=Ф.F7r разд.3 стл.12 стр.118</t>
  </si>
  <si>
    <t>Ф.F7r разд.3 стл.13 сумма стр.115-117=Ф.F7r разд.3 стл.13 стр.118</t>
  </si>
  <si>
    <t>Ф.F7r разд.3 стл.14 сумма стр.115-117=Ф.F7r разд.3 стл.14 стр.118</t>
  </si>
  <si>
    <t>Ф.F7r разд.3 стл.15 сумма стр.115-117=Ф.F7r разд.3 стл.15 стр.118</t>
  </si>
  <si>
    <t>Ф.F7r разд.3 стл.16 сумма стр.115-117=Ф.F7r разд.3 стл.16 стр.118</t>
  </si>
  <si>
    <t>Ф.F7r разд.3 стл.17 сумма стр.115-117=Ф.F7r разд.3 стл.17 стр.118</t>
  </si>
  <si>
    <t>Ф.F7r разд.3 стл.18 сумма стр.115-117=Ф.F7r разд.3 стл.18 стр.118</t>
  </si>
  <si>
    <t>Ф.F7r разд.3 стл.19 сумма стр.115-117=Ф.F7r разд.3 стл.19 стр.118</t>
  </si>
  <si>
    <t>Ф.F7r разд.3 стл.2 сумма стр.115-117=Ф.F7r разд.3 стл.2 стр.118</t>
  </si>
  <si>
    <t>Ф.F7r разд.3 стл.20 сумма стр.115-117=Ф.F7r разд.3 стл.20 стр.118</t>
  </si>
  <si>
    <t>Ф.F7r разд.3 стл.21 сумма стр.115-117=Ф.F7r разд.3 стл.21 стр.118</t>
  </si>
  <si>
    <t>Ф.F7r разд.3 стл.22 сумма стр.115-117=Ф.F7r разд.3 стл.22 стр.118</t>
  </si>
  <si>
    <t>Ф.F7r разд.3 стл.23 сумма стр.115-117=Ф.F7r разд.3 стл.23 стр.118</t>
  </si>
  <si>
    <t>Ф.F7r разд.3 стл.24 сумма стр.115-117=Ф.F7r разд.3 стл.24 стр.118</t>
  </si>
  <si>
    <t>Ф.F7r разд.3 стл.25 сумма стр.115-117=Ф.F7r разд.3 стл.25 стр.118</t>
  </si>
  <si>
    <t>Ф.F7r разд.3 стл.26 сумма стр.115-117=Ф.F7r разд.3 стл.26 стр.118</t>
  </si>
  <si>
    <t>Ф.F7r разд.3 стл.27 сумма стр.115-117=Ф.F7r разд.3 стл.27 стр.118</t>
  </si>
  <si>
    <t>Ф.F7r разд.3 стл.28 сумма стр.115-117=Ф.F7r разд.3 стл.28 стр.118</t>
  </si>
  <si>
    <t>Ф.F7r разд.3 стл.29 сумма стр.115-117=Ф.F7r разд.3 стл.29 стр.118</t>
  </si>
  <si>
    <t>Ф.F7r разд.3 стл.3 сумма стр.115-117=Ф.F7r разд.3 стл.3 стр.118</t>
  </si>
  <si>
    <t>Ф.F7r разд.3 стл.30 сумма стр.115-117=Ф.F7r разд.3 стл.30 стр.118</t>
  </si>
  <si>
    <t>Ф.F7r разд.3 стл.31 сумма стр.115-117=Ф.F7r разд.3 стл.31 стр.118</t>
  </si>
  <si>
    <t>Ф.F7r разд.3 стл.32 сумма стр.115-117=Ф.F7r разд.3 стл.32 стр.118</t>
  </si>
  <si>
    <t>Ф.F7r разд.3 стл.33 сумма стр.115-117=Ф.F7r разд.3 стл.33 стр.118</t>
  </si>
  <si>
    <t>Ф.F7r разд.3 стл.4 сумма стр.115-117=Ф.F7r разд.3 стл.4 стр.118</t>
  </si>
  <si>
    <t>Ф.F7r разд.3 стл.5 сумма стр.115-117=Ф.F7r разд.3 стл.5 стр.118</t>
  </si>
  <si>
    <t>Ф.F7r разд.3 стл.6 сумма стр.115-117=Ф.F7r разд.3 стл.6 стр.118</t>
  </si>
  <si>
    <t>Ф.F7r разд.3 стл.7 сумма стр.115-117=Ф.F7r разд.3 стл.7 стр.118</t>
  </si>
  <si>
    <t>Ф.F7r разд.3 стл.8 сумма стр.115-117=Ф.F7r разд.3 стл.8 стр.118</t>
  </si>
  <si>
    <t>Ф.F7r разд.3 стл.9 сумма стр.115-117=Ф.F7r разд.3 стл.9 стр.118</t>
  </si>
  <si>
    <t>(w,r,g,as.av) разд.3 сумма строк 119 - 137 равна строке 138 для всех граф</t>
  </si>
  <si>
    <t>Ф.F7r разд.3 стл.1 сумма стр.139-156=Ф.F7r разд.3 стл.1 стр.157</t>
  </si>
  <si>
    <t>(w,r,g,as,av) разд.3 сумма строк 139 - 156 равна сроке 157 для всех граф</t>
  </si>
  <si>
    <t>Ф.F7r разд.3 стл.10 сумма стр.139-156=Ф.F7r разд.3 стл.10 стр.157</t>
  </si>
  <si>
    <t>Ф.F7r разд.3 стл.11 сумма стр.139-156=Ф.F7r разд.3 стл.11 стр.157</t>
  </si>
  <si>
    <t>Ф.F7r разд.3 стл.12 сумма стр.139-156=Ф.F7r разд.3 стл.12 стр.157</t>
  </si>
  <si>
    <t>Ф.F7r разд.3 стл.13 сумма стр.139-156=Ф.F7r разд.3 стл.13 стр.157</t>
  </si>
  <si>
    <t>Ф.F7r разд.3 стл.14 сумма стр.139-156=Ф.F7r разд.3 стл.14 стр.157</t>
  </si>
  <si>
    <t>Ф.F7r разд.3 стл.15 сумма стр.139-156=Ф.F7r разд.3 стл.15 стр.157</t>
  </si>
  <si>
    <t>Ф.F7r разд.3 стл.16 сумма стр.139-156=Ф.F7r разд.3 стл.16 стр.157</t>
  </si>
  <si>
    <t>Ф.F7r разд.3 стл.17 сумма стр.139-156=Ф.F7r разд.3 стл.17 стр.157</t>
  </si>
  <si>
    <t>Ф.F7r разд.3 стл.18 сумма стр.139-156=Ф.F7r разд.3 стл.18 стр.157</t>
  </si>
  <si>
    <t>Ф.F7r разд.3 стл.19 сумма стр.139-156=Ф.F7r разд.3 стл.19 стр.157</t>
  </si>
  <si>
    <t>Ф.F7r разд.3 стл.2 сумма стр.139-156=Ф.F7r разд.3 стл.2 стр.157</t>
  </si>
  <si>
    <t>Ф.F7r разд.3 стл.20 сумма стр.139-156=Ф.F7r разд.3 стл.20 стр.157</t>
  </si>
  <si>
    <t>Ф.F7r разд.3 стл.21 сумма стр.139-156=Ф.F7r разд.3 стл.21 стр.157</t>
  </si>
  <si>
    <t>Ф.F7r разд.3 стл.22 сумма стр.139-156=Ф.F7r разд.3 стл.22 стр.157</t>
  </si>
  <si>
    <t>Ф.F7r разд.3 стл.23 сумма стр.139-156=Ф.F7r разд.3 стл.23 стр.157</t>
  </si>
  <si>
    <t>Ф.F7r разд.3 стл.24 сумма стр.139-156=Ф.F7r разд.3 стл.24 стр.157</t>
  </si>
  <si>
    <t>Ф.F7r разд.3 стл.25 сумма стр.139-156=Ф.F7r разд.3 стл.25 стр.157</t>
  </si>
  <si>
    <t>Ф.F7r разд.3 стл.26 сумма стр.139-156=Ф.F7r разд.3 стл.26 стр.157</t>
  </si>
  <si>
    <t>Ф.F7r разд.3 стл.27 сумма стр.139-156=Ф.F7r разд.3 стл.27 стр.157</t>
  </si>
  <si>
    <t>Ф.F7r разд.3 стл.28 сумма стр.139-156=Ф.F7r разд.3 стл.28 стр.157</t>
  </si>
  <si>
    <t>Ф.F7r разд.3 стл.29 сумма стр.139-156=Ф.F7r разд.3 стл.29 стр.157</t>
  </si>
  <si>
    <t>Ф.F7r разд.3 стл.3 сумма стр.139-156=Ф.F7r разд.3 стл.3 стр.157</t>
  </si>
  <si>
    <t>Ф.F7r разд.3 стл.30 сумма стр.139-156=Ф.F7r разд.3 стл.30 стр.157</t>
  </si>
  <si>
    <t>Ф.F7r разд.3 стл.31 сумма стр.139-156=Ф.F7r разд.3 стл.31 стр.157</t>
  </si>
  <si>
    <t>Ф.F7r разд.3 стл.32 сумма стр.139-156=Ф.F7r разд.3 стл.32 стр.157</t>
  </si>
  <si>
    <t>Ф.F7r разд.3 стл.33 сумма стр.139-156=Ф.F7r разд.3 стл.33 стр.157</t>
  </si>
  <si>
    <t>Ф.F7r разд.3 стл.4 сумма стр.139-156=Ф.F7r разд.3 стл.4 стр.157</t>
  </si>
  <si>
    <t>Ф.F7r разд.3 стл.5 сумма стр.139-156=Ф.F7r разд.3 стл.5 стр.157</t>
  </si>
  <si>
    <t>Ф.F7r разд.3 стл.6 сумма стр.139-156=Ф.F7r разд.3 стл.6 стр.157</t>
  </si>
  <si>
    <t>Ф.F7r разд.3 стл.7 сумма стр.139-156=Ф.F7r разд.3 стл.7 стр.157</t>
  </si>
  <si>
    <t>Ф.F7r разд.3 стл.8 сумма стр.139-156=Ф.F7r разд.3 стл.8 стр.157</t>
  </si>
  <si>
    <t>Ф.F7r разд.3 стл.9 сумма стр.139-156=Ф.F7r разд.3 стл.9 стр.157</t>
  </si>
  <si>
    <t>Ф.F7r разд.3 стл.1 сумма стр.162-164=Ф.F7r разд.3 стл.1 стр.165</t>
  </si>
  <si>
    <t>(w,r,g,as.av) разд.3 сумма строк 162 - 164 равна строке 165 для всех граф</t>
  </si>
  <si>
    <t>Ф.F7r разд.3 стл.10 сумма стр.162-164=Ф.F7r разд.3 стл.10 стр.165</t>
  </si>
  <si>
    <t>Ф.F7r разд.3 стл.11 сумма стр.162-164=Ф.F7r разд.3 стл.11 стр.165</t>
  </si>
  <si>
    <t>Ф.F7r разд.3 стл.12 сумма стр.162-164=Ф.F7r разд.3 стл.12 стр.165</t>
  </si>
  <si>
    <t>Ф.F7r разд.3 стл.13 сумма стр.162-164=Ф.F7r разд.3 стл.13 стр.165</t>
  </si>
  <si>
    <t>Ф.F7r разд.3 стл.14 сумма стр.162-164=Ф.F7r разд.3 стл.14 стр.165</t>
  </si>
  <si>
    <t>Ф.F7r разд.3 стл.15 сумма стр.162-164=Ф.F7r разд.3 стл.15 стр.165</t>
  </si>
  <si>
    <t>Ф.F7r разд.3 стл.16 сумма стр.162-164=Ф.F7r разд.3 стл.16 стр.165</t>
  </si>
  <si>
    <t>Ф.F7r разд.3 стл.17 сумма стр.162-164=Ф.F7r разд.3 стл.17 стр.165</t>
  </si>
  <si>
    <t>Ф.F7r разд.3 стл.18 сумма стр.162-164=Ф.F7r разд.3 стл.18 стр.165</t>
  </si>
  <si>
    <t>Ф.F7r разд.3 стл.19 сумма стр.162-164=Ф.F7r разд.3 стл.19 стр.165</t>
  </si>
  <si>
    <t>Ф.F7r разд.3 стл.2 сумма стр.162-164=Ф.F7r разд.3 стл.2 стр.165</t>
  </si>
  <si>
    <t>Ф.F7r разд.3 стл.20 сумма стр.162-164=Ф.F7r разд.3 стл.20 стр.165</t>
  </si>
  <si>
    <t>Ф.F7r разд.3 стл.21 сумма стр.162-164=Ф.F7r разд.3 стл.21 стр.165</t>
  </si>
  <si>
    <t>Ф.F7r разд.3 стл.22 сумма стр.162-164=Ф.F7r разд.3 стл.22 стр.165</t>
  </si>
  <si>
    <t>Ф.F7r разд.3 стл.23 сумма стр.162-164=Ф.F7r разд.3 стл.23 стр.165</t>
  </si>
  <si>
    <t>Ф.F7r разд.3 стл.24 сумма стр.162-164=Ф.F7r разд.3 стл.24 стр.165</t>
  </si>
  <si>
    <t>Ф.F7r разд.3 стл.25 сумма стр.162-164=Ф.F7r разд.3 стл.25 стр.165</t>
  </si>
  <si>
    <t>Ф.F7r разд.3 стл.26 сумма стр.162-164=Ф.F7r разд.3 стл.26 стр.165</t>
  </si>
  <si>
    <t>Ф.F7r разд.3 стл.27 сумма стр.162-164=Ф.F7r разд.3 стл.27 стр.165</t>
  </si>
  <si>
    <t>Ф.F7r разд.3 стл.28 сумма стр.162-164=Ф.F7r разд.3 стл.28 стр.165</t>
  </si>
  <si>
    <t>Ф.F7r разд.3 стл.29 сумма стр.162-164=Ф.F7r разд.3 стл.29 стр.165</t>
  </si>
  <si>
    <t>Ф.F7r разд.3 стл.3 сумма стр.162-164=Ф.F7r разд.3 стл.3 стр.165</t>
  </si>
  <si>
    <t>Ф.F7r разд.3 стл.30 сумма стр.162-164=Ф.F7r разд.3 стл.30 стр.165</t>
  </si>
  <si>
    <t>Ф.F7r разд.3 стл.31 сумма стр.162-164=Ф.F7r разд.3 стл.31 стр.165</t>
  </si>
  <si>
    <t>Ф.F7r разд.3 стл.32 сумма стр.162-164=Ф.F7r разд.3 стл.32 стр.165</t>
  </si>
  <si>
    <t>Ф.F7r разд.3 стл.33 сумма стр.162-164=Ф.F7r разд.3 стл.33 стр.165</t>
  </si>
  <si>
    <t>Ф.F7r разд.3 стл.4 сумма стр.162-164=Ф.F7r разд.3 стл.4 стр.165</t>
  </si>
  <si>
    <t>Ф.F7r разд.3 стл.5 сумма стр.162-164=Ф.F7r разд.3 стл.5 стр.165</t>
  </si>
  <si>
    <t>Ф.F7r разд.3 стл.6 сумма стр.162-164=Ф.F7r разд.3 стл.6 стр.165</t>
  </si>
  <si>
    <t>Ф.F7r разд.3 стл.7 сумма стр.162-164=Ф.F7r разд.3 стл.7 стр.165</t>
  </si>
  <si>
    <t>Ф.F7r разд.3 стл.8 сумма стр.162-164=Ф.F7r разд.3 стл.8 стр.165</t>
  </si>
  <si>
    <t>Ф.F7r разд.3 стл.9 сумма стр.162-164=Ф.F7r разд.3 стл.9 стр.165</t>
  </si>
  <si>
    <t>Ф.F7r разд.3 стл.1 сумма стр.110-112=Ф.F7r разд.3 стл.1 стр.113</t>
  </si>
  <si>
    <t>(w,r,g,as,av) разд.3 сумма строк 110 - 112 равна строке 113 для всех граф</t>
  </si>
  <si>
    <t>Ф.F7r разд.3 стл.10 сумма стр.110-112=Ф.F7r разд.3 стл.10 стр.113</t>
  </si>
  <si>
    <t>Ф.F7r разд.3 стл.11 сумма стр.110-112=Ф.F7r разд.3 стл.11 стр.113</t>
  </si>
  <si>
    <t>Ф.F7r разд.3 стл.12 сумма стр.110-112=Ф.F7r разд.3 стл.12 стр.113</t>
  </si>
  <si>
    <t>Ф.F7r разд.3 стл.13 сумма стр.110-112=Ф.F7r разд.3 стл.13 стр.113</t>
  </si>
  <si>
    <t>Ф.F7r разд.3 стл.14 сумма стр.110-112=Ф.F7r разд.3 стл.14 стр.113</t>
  </si>
  <si>
    <t>Ф.F7r разд.3 стл.15 сумма стр.110-112=Ф.F7r разд.3 стл.15 стр.113</t>
  </si>
  <si>
    <t>Ф.F7r разд.3 стл.16 сумма стр.110-112=Ф.F7r разд.3 стл.16 стр.113</t>
  </si>
  <si>
    <t>Ф.F7r разд.3 стл.17 сумма стр.110-112=Ф.F7r разд.3 стл.17 стр.113</t>
  </si>
  <si>
    <t>Ф.F7r разд.3 стл.18 сумма стр.110-112=Ф.F7r разд.3 стл.18 стр.113</t>
  </si>
  <si>
    <t>Ф.F7r разд.3 стл.19 сумма стр.110-112=Ф.F7r разд.3 стл.19 стр.113</t>
  </si>
  <si>
    <t>Ф.F7r разд.3 стл.2 сумма стр.110-112=Ф.F7r разд.3 стл.2 стр.113</t>
  </si>
  <si>
    <t>Ф.F7r разд.3 стл.20 сумма стр.110-112=Ф.F7r разд.3 стл.20 стр.113</t>
  </si>
  <si>
    <t>Ф.F7r разд.3 стл.21 сумма стр.110-112=Ф.F7r разд.3 стл.21 стр.113</t>
  </si>
  <si>
    <t>Ф.F7r разд.3 стл.22 сумма стр.110-112=Ф.F7r разд.3 стл.22 стр.113</t>
  </si>
  <si>
    <t>Ф.F7r разд.3 стл.23 сумма стр.110-112=Ф.F7r разд.3 стл.23 стр.113</t>
  </si>
  <si>
    <t>Ф.F7r разд.3 стл.24 сумма стр.110-112=Ф.F7r разд.3 стл.24 стр.113</t>
  </si>
  <si>
    <t>Ф.F7r разд.3 стл.25 сумма стр.110-112=Ф.F7r разд.3 стл.25 стр.113</t>
  </si>
  <si>
    <t>Ф.F7r разд.3 стл.26 сумма стр.110-112=Ф.F7r разд.3 стл.26 стр.113</t>
  </si>
  <si>
    <t>Ф.F7r разд.3 стл.27 сумма стр.110-112=Ф.F7r разд.3 стл.27 стр.113</t>
  </si>
  <si>
    <t>Ф.F7r разд.3 стл.28 сумма стр.110-112=Ф.F7r разд.3 стл.28 стр.113</t>
  </si>
  <si>
    <t>Ф.F7r разд.3 стл.29 сумма стр.110-112=Ф.F7r разд.3 стл.29 стр.113</t>
  </si>
  <si>
    <t>Ф.F7r разд.3 стл.3 сумма стр.110-112=Ф.F7r разд.3 стл.3 стр.113</t>
  </si>
  <si>
    <t>Ф.F7r разд.3 стл.30 сумма стр.110-112=Ф.F7r разд.3 стл.30 стр.113</t>
  </si>
  <si>
    <t>Ф.F7r разд.3 стл.31 сумма стр.110-112=Ф.F7r разд.3 стл.31 стр.113</t>
  </si>
  <si>
    <t>Ф.F7r разд.3 стл.32 сумма стр.110-112=Ф.F7r разд.3 стл.32 стр.113</t>
  </si>
  <si>
    <t>Ф.F7r разд.3 стл.33 сумма стр.110-112=Ф.F7r разд.3 стл.33 стр.113</t>
  </si>
  <si>
    <t>Ф.F7r разд.3 стл.4 сумма стр.110-112=Ф.F7r разд.3 стл.4 стр.113</t>
  </si>
  <si>
    <t>Ф.F7r разд.3 стл.5 сумма стр.110-112=Ф.F7r разд.3 стл.5 стр.113</t>
  </si>
  <si>
    <t>Ф.F7r разд.3 стл.6 сумма стр.110-112=Ф.F7r разд.3 стл.6 стр.113</t>
  </si>
  <si>
    <t>Ф.F7r разд.3 стл.7 сумма стр.110-112=Ф.F7r разд.3 стл.7 стр.113</t>
  </si>
  <si>
    <t>Ф.F7r разд.3 стл.8 сумма стр.110-112=Ф.F7r разд.3 стл.8 стр.113</t>
  </si>
  <si>
    <t>Ф.F7r разд.3 стл.9 сумма стр.110-112=Ф.F7r разд.3 стл.9 стр.113</t>
  </si>
  <si>
    <t>Ф.F7r разд.3 стл.1 сумма стр.87-104=Ф.F7r разд.3 стл.1 стр.105</t>
  </si>
  <si>
    <t>(w,r,g,as,av) разд.3 сумма строк 87 - 104 равна строке 105 для всех граф</t>
  </si>
  <si>
    <t>Ф.F7r разд.3 стл.10 сумма стр.87-104=Ф.F7r разд.3 стл.10 стр.105</t>
  </si>
  <si>
    <t>Ф.F7r разд.3 стл.11 сумма стр.87-104=Ф.F7r разд.3 стл.11 стр.105</t>
  </si>
  <si>
    <t>Ф.F7r разд.3 стл.12 сумма стр.87-104=Ф.F7r разд.3 стл.12 стр.105</t>
  </si>
  <si>
    <t>Ф.F7r разд.3 стл.13 сумма стр.87-104=Ф.F7r разд.3 стл.13 стр.105</t>
  </si>
  <si>
    <t>Ф.F7r разд.3 стл.14 сумма стр.87-104=Ф.F7r разд.3 стл.14 стр.105</t>
  </si>
  <si>
    <t>Ф.F7r разд.3 стл.15 сумма стр.87-104=Ф.F7r разд.3 стл.15 стр.105</t>
  </si>
  <si>
    <t>Ф.F7r разд.3 стл.16 сумма стр.87-104=Ф.F7r разд.3 стл.16 стр.105</t>
  </si>
  <si>
    <t>Ф.F7r разд.3 стл.17 сумма стр.87-104=Ф.F7r разд.3 стл.17 стр.105</t>
  </si>
  <si>
    <t>Ф.F7r разд.3 стл.18 сумма стр.87-104=Ф.F7r разд.3 стл.18 стр.105</t>
  </si>
  <si>
    <t>Ф.F7r разд.3 стл.19 сумма стр.87-104=Ф.F7r разд.3 стл.19 стр.105</t>
  </si>
  <si>
    <t>Ф.F7r разд.3 стл.2 сумма стр.87-104=Ф.F7r разд.3 стл.2 стр.105</t>
  </si>
  <si>
    <t>Ф.F7r разд.3 стл.20 сумма стр.87-104=Ф.F7r разд.3 стл.20 стр.105</t>
  </si>
  <si>
    <t>Ф.F7r разд.3 стл.21 сумма стр.87-104=Ф.F7r разд.3 стл.21 стр.105</t>
  </si>
  <si>
    <t>Ф.F7r разд.3 стл.22 сумма стр.87-104=Ф.F7r разд.3 стл.22 стр.105</t>
  </si>
  <si>
    <t>Ф.F7r разд.3 стл.23 сумма стр.87-104=Ф.F7r разд.3 стл.23 стр.105</t>
  </si>
  <si>
    <t>Ф.F7r разд.3 стл.24 сумма стр.87-104=Ф.F7r разд.3 стл.24 стр.105</t>
  </si>
  <si>
    <t>Ф.F7r разд.3 стл.25 сумма стр.87-104=Ф.F7r разд.3 стл.25 стр.105</t>
  </si>
  <si>
    <t>Ф.F7r разд.3 стл.26 сумма стр.87-104=Ф.F7r разд.3 стл.26 стр.105</t>
  </si>
  <si>
    <t>Ф.F7r разд.3 стл.27 сумма стр.87-104=Ф.F7r разд.3 стл.27 стр.105</t>
  </si>
  <si>
    <t>Ф.F7r разд.3 стл.28 сумма стр.87-104=Ф.F7r разд.3 стл.28 стр.105</t>
  </si>
  <si>
    <t>Ф.F7r разд.3 стл.29 сумма стр.87-104=Ф.F7r разд.3 стл.29 стр.105</t>
  </si>
  <si>
    <t>Ф.F7r разд.3 стл.3 сумма стр.87-104=Ф.F7r разд.3 стл.3 стр.105</t>
  </si>
  <si>
    <t>Ф.F7r разд.3 стл.30 сумма стр.87-104=Ф.F7r разд.3 стл.30 стр.105</t>
  </si>
  <si>
    <t>Ф.F7r разд.3 стл.31 сумма стр.87-104=Ф.F7r разд.3 стл.31 стр.105</t>
  </si>
  <si>
    <t>Ф.F7r разд.3 стл.32 сумма стр.87-104=Ф.F7r разд.3 стл.32 стр.105</t>
  </si>
  <si>
    <t>Ф.F7r разд.3 стл.33 сумма стр.87-104=Ф.F7r разд.3 стл.33 стр.105</t>
  </si>
  <si>
    <t>Ф.F7r разд.3 стл.4 сумма стр.87-104=Ф.F7r разд.3 стл.4 стр.105</t>
  </si>
  <si>
    <t>Ф.F7r разд.3 стл.5 сумма стр.87-104=Ф.F7r разд.3 стл.5 стр.105</t>
  </si>
  <si>
    <t>Ф.F7r разд.3 стл.6 сумма стр.87-104=Ф.F7r разд.3 стл.6 стр.105</t>
  </si>
  <si>
    <t>Ф.F7r разд.3 стл.7 сумма стр.87-104=Ф.F7r разд.3 стл.7 стр.105</t>
  </si>
  <si>
    <t>Ф.F7r разд.3 стл.8 сумма стр.87-104=Ф.F7r разд.3 стл.8 стр.105</t>
  </si>
  <si>
    <t>Ф.F7r разд.3 стл.9 сумма стр.87-104=Ф.F7r разд.3 стл.9 стр.105</t>
  </si>
  <si>
    <t>Ф.F7r разд.3 стл.1 сумма стр.76-84=Ф.F7r разд.3 стл.1 стр.85</t>
  </si>
  <si>
    <t>(w,r,g,as.av) разд.3 сумма строк 76 - 84 равна строке 85 для всех граф</t>
  </si>
  <si>
    <t>Ф.F7r разд.3 стл.10 сумма стр.76-84=Ф.F7r разд.3 стл.10 стр.85</t>
  </si>
  <si>
    <t>Ф.F7r разд.3 стл.11 сумма стр.76-84=Ф.F7r разд.3 стл.11 стр.85</t>
  </si>
  <si>
    <t>Ф.F7r разд.3 стл.12 сумма стр.76-84=Ф.F7r разд.3 стл.12 стр.85</t>
  </si>
  <si>
    <t>Ф.F7r разд.3 стл.13 сумма стр.76-84=Ф.F7r разд.3 стл.13 стр.85</t>
  </si>
  <si>
    <t>Ф.F7r разд.3 стл.14 сумма стр.76-84=Ф.F7r разд.3 стл.14 стр.85</t>
  </si>
  <si>
    <t>Ф.F7r разд.3 стл.15 сумма стр.76-84=Ф.F7r разд.3 стл.15 стр.85</t>
  </si>
  <si>
    <t>Ф.F7r разд.3 стл.16 сумма стр.76-84=Ф.F7r разд.3 стл.16 стр.85</t>
  </si>
  <si>
    <t>Ф.F7r разд.3 стл.17 сумма стр.76-84=Ф.F7r разд.3 стл.17 стр.85</t>
  </si>
  <si>
    <t>Ф.F7r разд.3 стл.18 сумма стр.76-84=Ф.F7r разд.3 стл.18 стр.85</t>
  </si>
  <si>
    <t>Ф.F7r разд.3 стл.19 сумма стр.76-84=Ф.F7r разд.3 стл.19 стр.85</t>
  </si>
  <si>
    <t>Ф.F7r разд.3 стл.2 сумма стр.76-84=Ф.F7r разд.3 стл.2 стр.85</t>
  </si>
  <si>
    <t>Ф.F7r разд.3 стл.20 сумма стр.76-84=Ф.F7r разд.3 стл.20 стр.85</t>
  </si>
  <si>
    <t>Ф.F7r разд.3 стл.21 сумма стр.76-84=Ф.F7r разд.3 стл.21 стр.85</t>
  </si>
  <si>
    <t>Ф.F7r разд.3 стл.22 сумма стр.76-84=Ф.F7r разд.3 стл.22 стр.85</t>
  </si>
  <si>
    <t>Ф.F7r разд.3 стл.23 сумма стр.76-84=Ф.F7r разд.3 стл.23 стр.85</t>
  </si>
  <si>
    <t>Ф.F7r разд.3 стл.24 сумма стр.76-84=Ф.F7r разд.3 стл.24 стр.85</t>
  </si>
  <si>
    <t>Ф.F7r разд.3 стл.25 сумма стр.76-84=Ф.F7r разд.3 стл.25 стр.85</t>
  </si>
  <si>
    <t>Ф.F7r разд.3 стл.26 сумма стр.76-84=Ф.F7r разд.3 стл.26 стр.85</t>
  </si>
  <si>
    <t>Ф.F7r разд.3 стл.27 сумма стр.76-84=Ф.F7r разд.3 стл.27 стр.85</t>
  </si>
  <si>
    <t>Ф.F7r разд.3 стл.28 сумма стр.76-84=Ф.F7r разд.3 стл.28 стр.85</t>
  </si>
  <si>
    <t>Ф.F7r разд.3 стл.29 сумма стр.76-84=Ф.F7r разд.3 стл.29 стр.85</t>
  </si>
  <si>
    <t>Ф.F7r разд.3 стл.3 сумма стр.76-84=Ф.F7r разд.3 стл.3 стр.85</t>
  </si>
  <si>
    <t>Ф.F7r разд.3 стл.30 сумма стр.76-84=Ф.F7r разд.3 стл.30 стр.85</t>
  </si>
  <si>
    <t>Ф.F7r разд.3 стл.31 сумма стр.76-84=Ф.F7r разд.3 стл.31 стр.85</t>
  </si>
  <si>
    <t>Ф.F7r разд.3 стл.32 сумма стр.76-84=Ф.F7r разд.3 стл.32 стр.85</t>
  </si>
  <si>
    <t>Ф.F7r разд.3 стл.33 сумма стр.76-84=Ф.F7r разд.3 стл.33 стр.85</t>
  </si>
  <si>
    <t>Ф.F7r разд.3 стл.4 сумма стр.76-84=Ф.F7r разд.3 стл.4 стр.85</t>
  </si>
  <si>
    <t>Ф.F7r разд.3 стл.5 сумма стр.76-84=Ф.F7r разд.3 стл.5 стр.85</t>
  </si>
  <si>
    <t>Ф.F7r разд.3 стл.6 сумма стр.76-84=Ф.F7r разд.3 стл.6 стр.85</t>
  </si>
  <si>
    <t>Ф.F7r разд.3 стл.7 сумма стр.76-84=Ф.F7r разд.3 стл.7 стр.85</t>
  </si>
  <si>
    <t>Ф.F7r разд.3 стл.8 сумма стр.76-84=Ф.F7r разд.3 стл.8 стр.85</t>
  </si>
  <si>
    <t>Ф.F7r разд.3 стл.9 сумма стр.76-84=Ф.F7r разд.3 стл.9 стр.85</t>
  </si>
  <si>
    <t>Ф.F7r разд.3 стл.1 сумма стр.41-74=Ф.F7r разд.3 стл.1 стр.75</t>
  </si>
  <si>
    <t>(w,r,g,as,av) разд.3 сумма строк 41 - 74 равна строке 67 для всех граф</t>
  </si>
  <si>
    <t>Ф.F7r разд.3 стл.10 сумма стр.41-74=Ф.F7r разд.3 стл.10 стр.75</t>
  </si>
  <si>
    <t>Ф.F7r разд.3 стл.11 сумма стр.41-74=Ф.F7r разд.3 стл.11 стр.75</t>
  </si>
  <si>
    <t>Ф.F7r разд.3 стл.12 сумма стр.41-74=Ф.F7r разд.3 стл.12 стр.75</t>
  </si>
  <si>
    <t>Ф.F7r разд.3 стл.13 сумма стр.41-74=Ф.F7r разд.3 стл.13 стр.75</t>
  </si>
  <si>
    <t>Ф.F7r разд.3 стл.14 сумма стр.41-74=Ф.F7r разд.3 стл.14 стр.75</t>
  </si>
  <si>
    <t>Ф.F7r разд.3 стл.15 сумма стр.41-74=Ф.F7r разд.3 стл.15 стр.75</t>
  </si>
  <si>
    <t>Ф.F7r разд.3 стл.16 сумма стр.41-74=Ф.F7r разд.3 стл.16 стр.75</t>
  </si>
  <si>
    <t>Ф.F7r разд.3 стл.17 сумма стр.41-74=Ф.F7r разд.3 стл.17 стр.75</t>
  </si>
  <si>
    <t>Ф.F7r разд.3 стл.18 сумма стр.41-74=Ф.F7r разд.3 стл.18 стр.75</t>
  </si>
  <si>
    <t>Ф.F7r разд.3 стл.19 сумма стр.41-74=Ф.F7r разд.3 стл.19 стр.75</t>
  </si>
  <si>
    <t>Ф.F7r разд.3 стл.2 сумма стр.41-74=Ф.F7r разд.3 стл.2 стр.75</t>
  </si>
  <si>
    <t>Ф.F7r разд.3 стл.20 сумма стр.41-74=Ф.F7r разд.3 стл.20 стр.75</t>
  </si>
  <si>
    <t>Ф.F7r разд.3 стл.21 сумма стр.41-74=Ф.F7r разд.3 стл.21 стр.75</t>
  </si>
  <si>
    <t>Ф.F7r разд.3 стл.22 сумма стр.41-74=Ф.F7r разд.3 стл.22 стр.75</t>
  </si>
  <si>
    <t>Ф.F7r разд.3 стл.23 сумма стр.41-74=Ф.F7r разд.3 стл.23 стр.75</t>
  </si>
  <si>
    <t>Ф.F7r разд.3 стл.24 сумма стр.41-74=Ф.F7r разд.3 стл.24 стр.75</t>
  </si>
  <si>
    <t>Ф.F7r разд.3 стл.25 сумма стр.41-74=Ф.F7r разд.3 стл.25 стр.75</t>
  </si>
  <si>
    <t>Ф.F7r разд.3 стл.26 сумма стр.41-74=Ф.F7r разд.3 стл.26 стр.75</t>
  </si>
  <si>
    <t>Ф.F7r разд.3 стл.27 сумма стр.41-74=Ф.F7r разд.3 стл.27 стр.75</t>
  </si>
  <si>
    <t>Ф.F7r разд.3 стл.28 сумма стр.41-74=Ф.F7r разд.3 стл.28 стр.75</t>
  </si>
  <si>
    <t>Ф.F7r разд.3 стл.29 сумма стр.41-74=Ф.F7r разд.3 стл.29 стр.75</t>
  </si>
  <si>
    <t>Ф.F7r разд.3 стл.3 сумма стр.41-74=Ф.F7r разд.3 стл.3 стр.75</t>
  </si>
  <si>
    <t>Ф.F7r разд.3 стл.30 сумма стр.41-74=Ф.F7r разд.3 стл.30 стр.75</t>
  </si>
  <si>
    <t>Ф.F7r разд.3 стл.31 сумма стр.41-74=Ф.F7r разд.3 стл.31 стр.75</t>
  </si>
  <si>
    <t>Ф.F7r разд.3 стл.32 сумма стр.41-74=Ф.F7r разд.3 стл.32 стр.75</t>
  </si>
  <si>
    <t>Ф.F7r разд.3 стл.33 сумма стр.41-74=Ф.F7r разд.3 стл.33 стр.75</t>
  </si>
  <si>
    <t>Ф.F7r разд.3 стл.4 сумма стр.41-74=Ф.F7r разд.3 стл.4 стр.75</t>
  </si>
  <si>
    <t>Ф.F7r разд.3 стл.5 сумма стр.41-74=Ф.F7r разд.3 стл.5 стр.75</t>
  </si>
  <si>
    <t>Ф.F7r разд.3 стл.6 сумма стр.41-74=Ф.F7r разд.3 стл.6 стр.75</t>
  </si>
  <si>
    <t>Ф.F7r разд.3 стл.7 сумма стр.41-74=Ф.F7r разд.3 стл.7 стр.75</t>
  </si>
  <si>
    <t>Ф.F7r разд.3 стл.8 сумма стр.41-74=Ф.F7r разд.3 стл.8 стр.75</t>
  </si>
  <si>
    <t>Ф.F7r разд.3 стл.9 сумма стр.41-74=Ф.F7r разд.3 стл.9 стр.75</t>
  </si>
  <si>
    <t>Ф.F7r разд.3 сумма стл.24-28 стр.250&gt;=Ф.F7r разд.3 сумма стл.7-8 стр.250</t>
  </si>
  <si>
    <t>Ф.F7r разд.3 сумма стл.24-28 стр.251&gt;=Ф.F7r разд.3 сумма стл.7-8 стр.251</t>
  </si>
  <si>
    <t>Ф.F7r разд.3 сумма стл.24-28 стр.252&gt;=Ф.F7r разд.3 сумма стл.7-8 стр.252</t>
  </si>
  <si>
    <t>Ф.F7r разд.3 сумма стл.24-28 стр.253&gt;=Ф.F7r разд.3 сумма стл.7-8 стр.253</t>
  </si>
  <si>
    <t>Ф.F7r разд.3 сумма стл.24-28 стр.254&gt;=Ф.F7r разд.3 сумма стл.7-8 стр.254</t>
  </si>
  <si>
    <t>Ф.F7r разд.3 сумма стл.24-28 стр.255&gt;=Ф.F7r разд.3 сумма стл.7-8 стр.255</t>
  </si>
  <si>
    <t>Ф.F7r разд.3 сумма стл.24-28 стр.256&gt;=Ф.F7r разд.3 сумма стл.7-8 стр.256</t>
  </si>
  <si>
    <t>Ф.F7r разд.3 сумма стл.24-28 стр.257&gt;=Ф.F7r разд.3 сумма стл.7-8 стр.257</t>
  </si>
  <si>
    <t>Ф.F7r разд.3 сумма стл.24-28 стр.258&gt;=Ф.F7r разд.3 сумма стл.7-8 стр.258</t>
  </si>
  <si>
    <t>Ф.F7r разд.3 сумма стл.24-28 стр.259&gt;=Ф.F7r разд.3 сумма стл.7-8 стр.259</t>
  </si>
  <si>
    <t>Ф.F7r разд.3 сумма стл.24-28 стр.260&gt;=Ф.F7r разд.3 сумма стл.7-8 стр.260</t>
  </si>
  <si>
    <t>Ф.F7r разд.3 стл.21 стр.250=Ф.F7r разд.3 сумма стл.7-12 стр.250+Ф.F7r разд.3 сумма стл.17-20 стр.250</t>
  </si>
  <si>
    <t>Ф.F7r разд.3 стл.21 стр.251=Ф.F7r разд.3 сумма стл.7-12 стр.251+Ф.F7r разд.3 сумма стл.17-20 стр.251</t>
  </si>
  <si>
    <t>Ф.F7r разд.3 стл.21 стр.252=Ф.F7r разд.3 сумма стл.7-12 стр.252+Ф.F7r разд.3 сумма стл.17-20 стр.252</t>
  </si>
  <si>
    <t>Ф.F7r разд.3 стл.21 стр.253=Ф.F7r разд.3 сумма стл.7-12 стр.253+Ф.F7r разд.3 сумма стл.17-20 стр.253</t>
  </si>
  <si>
    <t>Ф.F7r разд.3 стл.21 стр.254=Ф.F7r разд.3 сумма стл.7-12 стр.254+Ф.F7r разд.3 сумма стл.17-20 стр.254</t>
  </si>
  <si>
    <t>Ф.F7r разд.3 стл.21 стр.255=Ф.F7r разд.3 сумма стл.7-12 стр.255+Ф.F7r разд.3 сумма стл.17-20 стр.255</t>
  </si>
  <si>
    <t>Ф.F7r разд.3 стл.21 стр.256=Ф.F7r разд.3 сумма стл.7-12 стр.256+Ф.F7r разд.3 сумма стл.17-20 стр.256</t>
  </si>
  <si>
    <t>Ф.F7r разд.3 стл.21 стр.257=Ф.F7r разд.3 сумма стл.7-12 стр.257+Ф.F7r разд.3 сумма стл.17-20 стр.257</t>
  </si>
  <si>
    <t>Ф.F7r разд.3 стл.21 стр.258=Ф.F7r разд.3 сумма стл.7-12 стр.258+Ф.F7r разд.3 сумма стл.17-20 стр.258</t>
  </si>
  <si>
    <t>Ф.F7r разд.3 стл.21 стр.259=Ф.F7r разд.3 сумма стл.7-12 стр.259+Ф.F7r разд.3 сумма стл.17-20 стр.259</t>
  </si>
  <si>
    <t>Ф.F7r разд.3 стл.21 стр.260=Ф.F7r разд.3 сумма стл.7-12 стр.260+Ф.F7r разд.3 сумма стл.17-20 стр.260</t>
  </si>
  <si>
    <t>Ф.F7r разд.3 стл.7 стр.250=Ф.F7r разд.3 сумма стл.2-5 стр.250</t>
  </si>
  <si>
    <t>Ф.F7r разд.3 стл.7 стр.251=Ф.F7r разд.3 сумма стл.2-5 стр.251</t>
  </si>
  <si>
    <t>Ф.F7r разд.3 стл.7 стр.252=Ф.F7r разд.3 сумма стл.2-5 стр.252</t>
  </si>
  <si>
    <t>Ф.F7r разд.3 стл.7 стр.253=Ф.F7r разд.3 сумма стл.2-5 стр.253</t>
  </si>
  <si>
    <t>Ф.F7r разд.3 стл.7 стр.254=Ф.F7r разд.3 сумма стл.2-5 стр.254</t>
  </si>
  <si>
    <t>Ф.F7r разд.3 стл.7 стр.255=Ф.F7r разд.3 сумма стл.2-5 стр.255</t>
  </si>
  <si>
    <t>Ф.F7r разд.3 стл.7 стр.256=Ф.F7r разд.3 сумма стл.2-5 стр.256</t>
  </si>
  <si>
    <t>Ф.F7r разд.3 стл.7 стр.257=Ф.F7r разд.3 сумма стл.2-5 стр.257</t>
  </si>
  <si>
    <t>Ф.F7r разд.3 стл.7 стр.258=Ф.F7r разд.3 сумма стл.2-5 стр.258</t>
  </si>
  <si>
    <t>Ф.F7r разд.3 стл.7 стр.259=Ф.F7r разд.3 сумма стл.2-5 стр.259</t>
  </si>
  <si>
    <t>Ф.F7r разд.3 стл.7 стр.260=Ф.F7r разд.3 сумма стл.2-5 стр.260</t>
  </si>
  <si>
    <t>Ф.F7r разд.3 сумма стл.1-33 стр.218&lt;=Ф.F7r разд.3 сумма стл.1-33 стр.220</t>
  </si>
  <si>
    <t>(w,r,g,as,av,q,b,d) разд.3 стр.218 меньше или равно стр.220 для всех граф</t>
  </si>
  <si>
    <t>Ф.F7r разд.3 стл.1 стр.175=0</t>
  </si>
  <si>
    <t>(w,r,g,as,av) разд.3 строка 175 не заполняется по всем графам.</t>
  </si>
  <si>
    <t>Ф.F7r разд.3 стл.10 стр.175=0</t>
  </si>
  <si>
    <t>Ф.F7r разд.3 стл.11 стр.175=0</t>
  </si>
  <si>
    <t>Ф.F7r разд.3 стл.12 стр.175=0</t>
  </si>
  <si>
    <t>Ф.F7r разд.3 стл.13 стр.175=0</t>
  </si>
  <si>
    <t>Ф.F7r разд.3 стл.14 стр.175=0</t>
  </si>
  <si>
    <t>Ф.F7r разд.3 стл.15 стр.175=0</t>
  </si>
  <si>
    <t>Ф.F7r разд.3 стл.16 стр.175=0</t>
  </si>
  <si>
    <t>Ф.F7r разд.3 стл.17 стр.175=0</t>
  </si>
  <si>
    <t>Ф.F7r разд.3 стл.18 стр.175=0</t>
  </si>
  <si>
    <t>Ф.F7r разд.3 стл.19 стр.175=0</t>
  </si>
  <si>
    <t>Ф.F7r разд.3 стл.2 стр.175=0</t>
  </si>
  <si>
    <t>Ф.F7r разд.3 стл.20 стр.175=0</t>
  </si>
  <si>
    <t>Ф.F7r разд.3 стл.21 стр.175=0</t>
  </si>
  <si>
    <t>Ф.F7r разд.3 стл.22 стр.175=0</t>
  </si>
  <si>
    <t>Ф.F7r разд.3 стл.23 стр.175=0</t>
  </si>
  <si>
    <t>Ф.F7r разд.3 стл.24 стр.175=0</t>
  </si>
  <si>
    <t>Ф.F7r разд.3 стл.25 стр.175=0</t>
  </si>
  <si>
    <t>Ф.F7r разд.3 стл.26 стр.175=0</t>
  </si>
  <si>
    <t>Ф.F7r разд.3 стл.27 стр.175=0</t>
  </si>
  <si>
    <t>Ф.F7r разд.3 стл.28 стр.175=0</t>
  </si>
  <si>
    <t>Ф.F7r разд.3 стл.29 стр.175=0</t>
  </si>
  <si>
    <t>Ф.F7r разд.3 стл.3 стр.175=0</t>
  </si>
  <si>
    <t>Ф.F7r разд.3 стл.30 стр.175=0</t>
  </si>
  <si>
    <t>Ф.F7r разд.3 стл.31 стр.175=0</t>
  </si>
  <si>
    <t>Ф.F7r разд.3 стл.32 стр.175=0</t>
  </si>
  <si>
    <t>Ф.F7r разд.3 стл.33 стр.175=0</t>
  </si>
  <si>
    <t>Ф.F7r разд.3 стл.4 стр.175=0</t>
  </si>
  <si>
    <t>Ф.F7r разд.3 стл.5 стр.175=0</t>
  </si>
  <si>
    <t>Ф.F7r разд.3 стл.6 стр.175=0</t>
  </si>
  <si>
    <t>Ф.F7r разд.3 стл.7 стр.175=0</t>
  </si>
  <si>
    <t>Ф.F7r разд.3 стл.8 стр.175=0</t>
  </si>
  <si>
    <t>Ф.F7r разд.3 стл.9 стр.175=0</t>
  </si>
  <si>
    <t>Ф.F7r разд.3 стл.1 стр.220=Ф.F7r разд.3 стл.1 стр.40+Ф.F7r разд.3 стл.1 стр.75+Ф.F7r разд.3 стл.1 сумма стр.85-86+Ф.F7r разд.3 стл.1 сумма стр.105-109+Ф.F7r разд.3 стл.1 стр.113+Ф.F7r разд.3 стл.1 стр.114+Ф.F7r разд.3 стл.1 стр.118+Ф.F7r разд.3 стл.1 стр.138+Ф.F7r разд.3 стл.1 сумма стр.157-161+Ф.F7r разд.3 стл.1 сумма стр.165-166+Ф.F7r разд.3 стл.1 стр.177+Ф.F7r разд.3 стл.1 стр.180+Ф.F7r разд.3 стл.1 сумма стр.187-198+Ф.F7r разд.3 стл.1 сумма стр.205-206+Ф.F7r разд.3 стл.1 сумма стр.211-219</t>
  </si>
  <si>
    <t>(w,r,g,as.av) в разд.3 по стр.220 - Итого дел искового и приказного производства</t>
  </si>
  <si>
    <t>Ф.F7r разд.3 стл.10 стр.220=Ф.F7r разд.3 стл.10 стр.40+Ф.F7r разд.3 стл.10 стр.75+Ф.F7r разд.3 стл.10 сумма стр.85-86+Ф.F7r разд.3 стл.10 сумма стр.105-109+Ф.F7r разд.3 стл.10 стр.113+Ф.F7r разд.3 стл.10 стр.114+Ф.F7r разд.3 стл.10 стр.118+Ф.F7r разд.3 стл.10 стр.138+Ф.F7r разд.3 стл.10 сумма стр.157-161+Ф.F7r разд.3 стл.10 сумма стр.165-166+Ф.F7r разд.3 стл.10 стр.177+Ф.F7r разд.3 стл.10 стр.180+Ф.F7r разд.3 стл.10 сумма стр.187-198+Ф.F7r разд.3 стл.10 сумма стр.205-206+Ф.F7r разд.3 стл.10 сумма стр.211-219</t>
  </si>
  <si>
    <t>Ф.F7r разд.3 стл.11 стр.220=Ф.F7r разд.3 стл.11 стр.40+Ф.F7r разд.3 стл.11 стр.75+Ф.F7r разд.3 стл.11 сумма стр.85-86+Ф.F7r разд.3 стл.11 сумма стр.105-109+Ф.F7r разд.3 стл.11 стр.113+Ф.F7r разд.3 стл.11 стр.114+Ф.F7r разд.3 стл.11 стр.118+Ф.F7r разд.3 стл.11 стр.138+Ф.F7r разд.3 стл.11 сумма стр.157-161+Ф.F7r разд.3 стл.11 сумма стр.165-166+Ф.F7r разд.3 стл.11 стр.177+Ф.F7r разд.3 стл.11 стр.180+Ф.F7r разд.3 стл.11 сумма стр.187-198+Ф.F7r разд.3 стл.11 сумма стр.205-206+Ф.F7r разд.3 стл.11 сумма стр.211-219</t>
  </si>
  <si>
    <t>Ф.F7r разд.3 стл.12 стр.220=Ф.F7r разд.3 стл.12 стр.40+Ф.F7r разд.3 стл.12 стр.75+Ф.F7r разд.3 стл.12 сумма стр.85-86+Ф.F7r разд.3 стл.12 сумма стр.105-109+Ф.F7r разд.3 стл.12 стр.113+Ф.F7r разд.3 стл.12 стр.114+Ф.F7r разд.3 стл.12 стр.118+Ф.F7r разд.3 стл.12 стр.138+Ф.F7r разд.3 стл.12 сумма стр.157-161+Ф.F7r разд.3 стл.12 сумма стр.165-166+Ф.F7r разд.3 стл.12 стр.177+Ф.F7r разд.3 стл.12 стр.180+Ф.F7r разд.3 стл.12 сумма стр.187-198+Ф.F7r разд.3 стл.12 сумма стр.205-206+Ф.F7r разд.3 стл.12 сумма стр.211-219</t>
  </si>
  <si>
    <t>Ф.F7r разд.3 стл.13 стр.220=Ф.F7r разд.3 стл.13 стр.40+Ф.F7r разд.3 стл.13 стр.75+Ф.F7r разд.3 стл.13 сумма стр.85-86+Ф.F7r разд.3 стл.13 сумма стр.105-109+Ф.F7r разд.3 стл.13 стр.113+Ф.F7r разд.3 стл.13 стр.114+Ф.F7r разд.3 стл.13 стр.118+Ф.F7r разд.3 стл.13 стр.138+Ф.F7r разд.3 стл.13 сумма стр.157-161+Ф.F7r разд.3 стл.13 сумма стр.165-166+Ф.F7r разд.3 стл.13 стр.177+Ф.F7r разд.3 стл.13 стр.180+Ф.F7r разд.3 стл.13 сумма стр.187-198+Ф.F7r разд.3 стл.13 сумма стр.205-206+Ф.F7r разд.3 стл.13 сумма стр.211-219</t>
  </si>
  <si>
    <t>Ф.F7r разд.3 стл.14 стр.220=Ф.F7r разд.3 стл.14 стр.40+Ф.F7r разд.3 стл.14 стр.75+Ф.F7r разд.3 стл.14 сумма стр.85-86+Ф.F7r разд.3 стл.14 сумма стр.105-109+Ф.F7r разд.3 стл.14 стр.113+Ф.F7r разд.3 стл.14 стр.114+Ф.F7r разд.3 стл.14 стр.118+Ф.F7r разд.3 стл.14 стр.138+Ф.F7r разд.3 стл.14 сумма стр.157-161+Ф.F7r разд.3 стл.14 сумма стр.165-166+Ф.F7r разд.3 стл.14 стр.177+Ф.F7r разд.3 стл.14 стр.180+Ф.F7r разд.3 стл.14 сумма стр.187-198+Ф.F7r разд.3 стл.14 сумма стр.205-206+Ф.F7r разд.3 стл.14 сумма стр.211-219</t>
  </si>
  <si>
    <t>Ф.F7r разд.3 стл.15 стр.220=Ф.F7r разд.3 стл.15 стр.40+Ф.F7r разд.3 стл.15 стр.75+Ф.F7r разд.3 стл.15 сумма стр.85-86+Ф.F7r разд.3 стл.15 сумма стр.105-109+Ф.F7r разд.3 стл.15 стр.113+Ф.F7r разд.3 стл.15 стр.114+Ф.F7r разд.3 стл.15 стр.118+Ф.F7r разд.3 стл.15 стр.138+Ф.F7r разд.3 стл.15 сумма стр.157-161+Ф.F7r разд.3 стл.15 сумма стр.165-166+Ф.F7r разд.3 стл.15 стр.177+Ф.F7r разд.3 стл.15 стр.180+Ф.F7r разд.3 стл.15 сумма стр.187-198+Ф.F7r разд.3 стл.15 сумма стр.205-206+Ф.F7r разд.3 стл.15 сумма стр.211-219</t>
  </si>
  <si>
    <t>Ф.F7r разд.3 стл.16 стр.220=Ф.F7r разд.3 стл.16 стр.40+Ф.F7r разд.3 стл.16 стр.75+Ф.F7r разд.3 стл.16 сумма стр.85-86+Ф.F7r разд.3 стл.16 сумма стр.105-109+Ф.F7r разд.3 стл.16 стр.113+Ф.F7r разд.3 стл.16 стр.114+Ф.F7r разд.3 стл.16 стр.118+Ф.F7r разд.3 стл.16 стр.138+Ф.F7r разд.3 стл.16 сумма стр.157-161+Ф.F7r разд.3 стл.16 сумма стр.165-166+Ф.F7r разд.3 стл.16 стр.177+Ф.F7r разд.3 стл.16 стр.180+Ф.F7r разд.3 стл.16 сумма стр.187-198+Ф.F7r разд.3 стл.16 сумма стр.205-206+Ф.F7r разд.3 стл.16 сумма стр.211-219</t>
  </si>
  <si>
    <t>Ф.F7r разд.3 стл.17 стр.220=Ф.F7r разд.3 стл.17 стр.40+Ф.F7r разд.3 стл.17 стр.75+Ф.F7r разд.3 стл.17 сумма стр.85-86+Ф.F7r разд.3 стл.17 сумма стр.105-109+Ф.F7r разд.3 стл.17 стр.113+Ф.F7r разд.3 стл.17 стр.114+Ф.F7r разд.3 стл.17 стр.118+Ф.F7r разд.3 стл.17 стр.138+Ф.F7r разд.3 стл.17 сумма стр.157-161+Ф.F7r разд.3 стл.17 сумма стр.165-166+Ф.F7r разд.3 стл.17 стр.177+Ф.F7r разд.3 стл.17 стр.180+Ф.F7r разд.3 стл.17 сумма стр.187-198+Ф.F7r разд.3 стл.17 сумма стр.205-206+Ф.F7r разд.3 стл.17 сумма стр.211-219</t>
  </si>
  <si>
    <t>Ф.F7r разд.3 стл.18 стр.220=Ф.F7r разд.3 стл.18 стр.40+Ф.F7r разд.3 стл.18 стр.75+Ф.F7r разд.3 стл.18 сумма стр.85-86+Ф.F7r разд.3 стл.18 сумма стр.105-109+Ф.F7r разд.3 стл.18 стр.113+Ф.F7r разд.3 стл.18 стр.114+Ф.F7r разд.3 стл.18 стр.118+Ф.F7r разд.3 стл.18 стр.138+Ф.F7r разд.3 стл.18 сумма стр.157-161+Ф.F7r разд.3 стл.18 сумма стр.165-166+Ф.F7r разд.3 стл.18 стр.177+Ф.F7r разд.3 стл.18 стр.180+Ф.F7r разд.3 стл.18 сумма стр.187-198+Ф.F7r разд.3 стл.18 сумма стр.205-206+Ф.F7r разд.3 стл.18 сумма стр.211-219</t>
  </si>
  <si>
    <t>Ф.F7r разд.3 стл.19 стр.220=Ф.F7r разд.3 стл.19 стр.40+Ф.F7r разд.3 стл.19 стр.75+Ф.F7r разд.3 стл.19 сумма стр.85-86+Ф.F7r разд.3 стл.19 сумма стр.105-109+Ф.F7r разд.3 стл.19 стр.113+Ф.F7r разд.3 стл.19 стр.114+Ф.F7r разд.3 стл.19 стр.118+Ф.F7r разд.3 стл.19 стр.138+Ф.F7r разд.3 стл.19 сумма стр.157-161+Ф.F7r разд.3 стл.19 сумма стр.165-166+Ф.F7r разд.3 стл.19 стр.177+Ф.F7r разд.3 стл.19 стр.180+Ф.F7r разд.3 стл.19 сумма стр.187-198+Ф.F7r разд.3 стл.19 сумма стр.205-206+Ф.F7r разд.3 стл.19 сумма стр.211-219</t>
  </si>
  <si>
    <t>Ф.F7r разд.3 стл.2 стр.220=Ф.F7r разд.3 стл.2 стр.40+Ф.F7r разд.3 стл.2 стр.75+Ф.F7r разд.3 стл.2 сумма стр.85-86+Ф.F7r разд.3 стл.2 сумма стр.105-109+Ф.F7r разд.3 стл.2 стр.113+Ф.F7r разд.3 стл.2 стр.114+Ф.F7r разд.3 стл.2 стр.118+Ф.F7r разд.3 стл.2 стр.138+Ф.F7r разд.3 стл.2 сумма стр.157-161+Ф.F7r разд.3 стл.2 сумма стр.165-166+Ф.F7r разд.3 стл.2 стр.177+Ф.F7r разд.3 стл.2 стр.180+Ф.F7r разд.3 стл.2 сумма стр.187-198+Ф.F7r разд.3 стл.2 сумма стр.205-206+Ф.F7r разд.3 стл.2 сумма стр.211-219</t>
  </si>
  <si>
    <t>Ф.F7r разд.3 стл.20 стр.220=Ф.F7r разд.3 стл.20 стр.40+Ф.F7r разд.3 стл.20 стр.75+Ф.F7r разд.3 стл.20 сумма стр.85-86+Ф.F7r разд.3 стл.20 сумма стр.105-109+Ф.F7r разд.3 стл.20 стр.113+Ф.F7r разд.3 стл.20 стр.114+Ф.F7r разд.3 стл.20 стр.118+Ф.F7r разд.3 стл.20 стр.138+Ф.F7r разд.3 стл.20 сумма стр.157-161+Ф.F7r разд.3 стл.20 сумма стр.165-166+Ф.F7r разд.3 стл.20 стр.177+Ф.F7r разд.3 стл.20 стр.180+Ф.F7r разд.3 стл.20 сумма стр.187-198+Ф.F7r разд.3 стл.20 сумма стр.205-206+Ф.F7r разд.3 стл.20 сумма стр.211-219</t>
  </si>
  <si>
    <t>Ф.F7r разд.3 стл.21 стр.220=Ф.F7r разд.3 стл.21 стр.40+Ф.F7r разд.3 стл.21 стр.75+Ф.F7r разд.3 стл.21 сумма стр.85-86+Ф.F7r разд.3 стл.21 сумма стр.105-109+Ф.F7r разд.3 стл.21 стр.113+Ф.F7r разд.3 стл.21 стр.114+Ф.F7r разд.3 стл.21 стр.118+Ф.F7r разд.3 стл.21 стр.138+Ф.F7r разд.3 стл.21 сумма стр.157-161+Ф.F7r разд.3 стл.21 сумма стр.165-166+Ф.F7r разд.3 стл.21 стр.177+Ф.F7r разд.3 стл.21 стр.180+Ф.F7r разд.3 стл.21 сумма стр.187-198+Ф.F7r разд.3 стл.21 сумма стр.205-206+Ф.F7r разд.3 стл.21 сумма стр.211-219</t>
  </si>
  <si>
    <t>Ф.F7r разд.3 стл.22 стр.220=Ф.F7r разд.3 стл.22 стр.40+Ф.F7r разд.3 стл.22 стр.75+Ф.F7r разд.3 стл.22 сумма стр.85-86+Ф.F7r разд.3 стл.22 сумма стр.105-109+Ф.F7r разд.3 стл.22 стр.113+Ф.F7r разд.3 стл.22 стр.114+Ф.F7r разд.3 стл.22 стр.118+Ф.F7r разд.3 стл.22 стр.138+Ф.F7r разд.3 стл.22 сумма стр.157-161+Ф.F7r разд.3 стл.22 сумма стр.165-166+Ф.F7r разд.3 стл.22 стр.177+Ф.F7r разд.3 стл.22 стр.180+Ф.F7r разд.3 стл.22 сумма стр.187-198+Ф.F7r разд.3 стл.22 сумма стр.205-206+Ф.F7r разд.3 стл.22 сумма стр.211-219</t>
  </si>
  <si>
    <t>Ф.F7r разд.3 стл.23 стр.220=Ф.F7r разд.3 стл.23 стр.40+Ф.F7r разд.3 стл.23 стр.75+Ф.F7r разд.3 стл.23 сумма стр.85-86+Ф.F7r разд.3 стл.23 сумма стр.105-109+Ф.F7r разд.3 стл.23 стр.113+Ф.F7r разд.3 стл.23 стр.114+Ф.F7r разд.3 стл.23 стр.118+Ф.F7r разд.3 стл.23 стр.138+Ф.F7r разд.3 стл.23 сумма стр.157-161+Ф.F7r разд.3 стл.23 сумма стр.165-166+Ф.F7r разд.3 стл.23 стр.177+Ф.F7r разд.3 стл.23 стр.180+Ф.F7r разд.3 стл.23 сумма стр.187-198+Ф.F7r разд.3 стл.23 сумма стр.205-206+Ф.F7r разд.3 стл.23 сумма стр.211-219</t>
  </si>
  <si>
    <t>Ф.F7r разд.3 стл.24 стр.220=Ф.F7r разд.3 стл.24 стр.40+Ф.F7r разд.3 стл.24 стр.75+Ф.F7r разд.3 стл.24 сумма стр.85-86+Ф.F7r разд.3 стл.24 сумма стр.105-109+Ф.F7r разд.3 стл.24 стр.113+Ф.F7r разд.3 стл.24 стр.114+Ф.F7r разд.3 стл.24 стр.118+Ф.F7r разд.3 стл.24 стр.138+Ф.F7r разд.3 стл.24 сумма стр.157-161+Ф.F7r разд.3 стл.24 сумма стр.165-166+Ф.F7r разд.3 стл.24 стр.177+Ф.F7r разд.3 стл.24 стр.180+Ф.F7r разд.3 стл.24 сумма стр.187-198+Ф.F7r разд.3 стл.24 сумма стр.205-206+Ф.F7r разд.3 стл.24 сумма стр.211-219</t>
  </si>
  <si>
    <t>Ф.F7r разд.3 стл.25 стр.220=Ф.F7r разд.3 стл.25 стр.40+Ф.F7r разд.3 стл.25 стр.75+Ф.F7r разд.3 стл.25 сумма стр.85-86+Ф.F7r разд.3 стл.25 сумма стр.105-109+Ф.F7r разд.3 стл.25 стр.113+Ф.F7r разд.3 стл.25 стр.114+Ф.F7r разд.3 стл.25 стр.118+Ф.F7r разд.3 стл.25 стр.138+Ф.F7r разд.3 стл.25 сумма стр.157-161+Ф.F7r разд.3 стл.25 сумма стр.165-166+Ф.F7r разд.3 стл.25 стр.177+Ф.F7r разд.3 стл.25 стр.180+Ф.F7r разд.3 стл.25 сумма стр.187-198+Ф.F7r разд.3 стл.25 сумма стр.205-206+Ф.F7r разд.3 стл.25 сумма стр.211-219</t>
  </si>
  <si>
    <t>Ф.F7r разд.3 стл.26 стр.220=Ф.F7r разд.3 стл.26 стр.40+Ф.F7r разд.3 стл.26 стр.75+Ф.F7r разд.3 стл.26 сумма стр.85-86+Ф.F7r разд.3 стл.26 сумма стр.105-109+Ф.F7r разд.3 стл.26 стр.113+Ф.F7r разд.3 стл.26 стр.114+Ф.F7r разд.3 стл.26 стр.118+Ф.F7r разд.3 стл.26 стр.138+Ф.F7r разд.3 стл.26 сумма стр.157-161+Ф.F7r разд.3 стл.26 сумма стр.165-166+Ф.F7r разд.3 стл.26 стр.177+Ф.F7r разд.3 стл.26 стр.180+Ф.F7r разд.3 стл.26 сумма стр.187-198+Ф.F7r разд.3 стл.26 сумма стр.205-206+Ф.F7r разд.3 стл.26 сумма стр.211-219</t>
  </si>
  <si>
    <t>Ф.F7r разд.3 стл.27 стр.220=Ф.F7r разд.3 стл.27 стр.40+Ф.F7r разд.3 стл.27 стр.75+Ф.F7r разд.3 стл.27 сумма стр.85-86+Ф.F7r разд.3 стл.27 сумма стр.105-109+Ф.F7r разд.3 стл.27 стр.113+Ф.F7r разд.3 стл.27 стр.114+Ф.F7r разд.3 стл.27 стр.118+Ф.F7r разд.3 стл.27 стр.138+Ф.F7r разд.3 стл.27 сумма стр.157-161+Ф.F7r разд.3 стл.27 сумма стр.165-166+Ф.F7r разд.3 стл.27 стр.177+Ф.F7r разд.3 стл.27 стр.180+Ф.F7r разд.3 стл.27 сумма стр.187-198+Ф.F7r разд.3 стл.27 сумма стр.205-206+Ф.F7r разд.3 стл.27 сумма стр.211-219</t>
  </si>
  <si>
    <t>Ф.F7r разд.3 стл.28 стр.220=Ф.F7r разд.3 стл.28 стр.40+Ф.F7r разд.3 стл.28 стр.75+Ф.F7r разд.3 стл.28 сумма стр.85-86+Ф.F7r разд.3 стл.28 сумма стр.105-109+Ф.F7r разд.3 стл.28 стр.113+Ф.F7r разд.3 стл.28 стр.114+Ф.F7r разд.3 стл.28 стр.118+Ф.F7r разд.3 стл.28 стр.138+Ф.F7r разд.3 стл.28 сумма стр.157-161+Ф.F7r разд.3 стл.28 сумма стр.165-166+Ф.F7r разд.3 стл.28 стр.177+Ф.F7r разд.3 стл.28 стр.180+Ф.F7r разд.3 стл.28 сумма стр.187-198+Ф.F7r разд.3 стл.28 сумма стр.205-206+Ф.F7r разд.3 стл.28 сумма стр.211-219</t>
  </si>
  <si>
    <t>Ф.F7r разд.3 стл.29 стр.220=Ф.F7r разд.3 стл.29 стр.40+Ф.F7r разд.3 стл.29 стр.75+Ф.F7r разд.3 стл.29 сумма стр.85-86+Ф.F7r разд.3 стл.29 сумма стр.105-109+Ф.F7r разд.3 стл.29 стр.113+Ф.F7r разд.3 стл.29 стр.114+Ф.F7r разд.3 стл.29 стр.118+Ф.F7r разд.3 стл.29 стр.138+Ф.F7r разд.3 стл.29 сумма стр.157-161+Ф.F7r разд.3 стл.29 сумма стр.165-166+Ф.F7r разд.3 стл.29 стр.177+Ф.F7r разд.3 стл.29 стр.180+Ф.F7r разд.3 стл.29 сумма стр.187-198+Ф.F7r разд.3 стл.29 сумма стр.205-206+Ф.F7r разд.3 стл.29 сумма стр.211-219</t>
  </si>
  <si>
    <t>Ф.F7r разд.3 стл.3 стр.220=Ф.F7r разд.3 стл.3 стр.40+Ф.F7r разд.3 стл.3 стр.75+Ф.F7r разд.3 стл.3 сумма стр.85-86+Ф.F7r разд.3 стл.3 сумма стр.105-109+Ф.F7r разд.3 стл.3 стр.113+Ф.F7r разд.3 стл.3 стр.114+Ф.F7r разд.3 стл.3 стр.118+Ф.F7r разд.3 стл.3 стр.138+Ф.F7r разд.3 стл.3 сумма стр.157-161+Ф.F7r разд.3 стл.3 сумма стр.165-166+Ф.F7r разд.3 стл.3 стр.177+Ф.F7r разд.3 стл.3 стр.180+Ф.F7r разд.3 стл.3 сумма стр.187-198+Ф.F7r разд.3 стл.3 сумма стр.205-206+Ф.F7r разд.3 стл.3 сумма стр.211-219</t>
  </si>
  <si>
    <t>Ф.F7r разд.3 стл.30 стр.220=Ф.F7r разд.3 стл.30 стр.40+Ф.F7r разд.3 стл.30 стр.75+Ф.F7r разд.3 стл.30 сумма стр.85-86+Ф.F7r разд.3 стл.30 сумма стр.105-109+Ф.F7r разд.3 стл.30 стр.113+Ф.F7r разд.3 стл.30 стр.114+Ф.F7r разд.3 стл.30 стр.118+Ф.F7r разд.3 стл.30 стр.138+Ф.F7r разд.3 стл.30 сумма стр.157-161+Ф.F7r разд.3 стл.30 сумма стр.165-166+Ф.F7r разд.3 стл.30 стр.177+Ф.F7r разд.3 стл.30 стр.180+Ф.F7r разд.3 стл.30 сумма стр.187-198+Ф.F7r разд.3 стл.30 сумма стр.205-206+Ф.F7r разд.3 стл.30 сумма стр.211-219</t>
  </si>
  <si>
    <t>Ф.F7r разд.3 стл.31 стр.220=Ф.F7r разд.3 стл.31 стр.40+Ф.F7r разд.3 стл.31 стр.75+Ф.F7r разд.3 стл.31 сумма стр.85-86+Ф.F7r разд.3 стл.31 сумма стр.105-109+Ф.F7r разд.3 стл.31 стр.113+Ф.F7r разд.3 стл.31 стр.114+Ф.F7r разд.3 стл.31 стр.118+Ф.F7r разд.3 стл.31 стр.138+Ф.F7r разд.3 стл.31 сумма стр.157-161+Ф.F7r разд.3 стл.31 сумма стр.165-166+Ф.F7r разд.3 стл.31 стр.177+Ф.F7r разд.3 стл.31 стр.180+Ф.F7r разд.3 стл.31 сумма стр.187-198+Ф.F7r разд.3 стл.31 сумма стр.205-206+Ф.F7r разд.3 стл.31 сумма стр.211-219</t>
  </si>
  <si>
    <t>Ф.F7r разд.3 стл.32 стр.220=Ф.F7r разд.3 стл.32 стр.40+Ф.F7r разд.3 стл.32 стр.75+Ф.F7r разд.3 стл.32 сумма стр.85-86+Ф.F7r разд.3 стл.32 сумма стр.105-109+Ф.F7r разд.3 стл.32 стр.113+Ф.F7r разд.3 стл.32 стр.114+Ф.F7r разд.3 стл.32 стр.118+Ф.F7r разд.3 стл.32 стр.138+Ф.F7r разд.3 стл.32 сумма стр.157-161+Ф.F7r разд.3 стл.32 сумма стр.165-166+Ф.F7r разд.3 стл.32 стр.177+Ф.F7r разд.3 стл.32 стр.180+Ф.F7r разд.3 стл.32 сумма стр.187-198+Ф.F7r разд.3 стл.32 сумма стр.205-206+Ф.F7r разд.3 стл.32 сумма стр.211-219</t>
  </si>
  <si>
    <t>Ф.F7r разд.3 стл.33 стр.220=Ф.F7r разд.3 стл.33 стр.40+Ф.F7r разд.3 стл.33 стр.75+Ф.F7r разд.3 стл.33 сумма стр.85-86+Ф.F7r разд.3 стл.33 сумма стр.105-109+Ф.F7r разд.3 стл.33 стр.113+Ф.F7r разд.3 стл.33 стр.114+Ф.F7r разд.3 стл.33 стр.118+Ф.F7r разд.3 стл.33 стр.138+Ф.F7r разд.3 стл.33 сумма стр.157-161+Ф.F7r разд.3 стл.33 сумма стр.165-166+Ф.F7r разд.3 стл.33 стр.177+Ф.F7r разд.3 стл.33 стр.180+Ф.F7r разд.3 стл.33 сумма стр.187-198+Ф.F7r разд.3 стл.33 сумма стр.205-206+Ф.F7r разд.3 стл.33 сумма стр.211-219</t>
  </si>
  <si>
    <t>Ф.F7r разд.3 стл.4 стр.220=Ф.F7r разд.3 стл.4 стр.40+Ф.F7r разд.3 стл.4 стр.75+Ф.F7r разд.3 стл.4 сумма стр.85-86+Ф.F7r разд.3 стл.4 сумма стр.105-109+Ф.F7r разд.3 стл.4 стр.113+Ф.F7r разд.3 стл.4 стр.114+Ф.F7r разд.3 стл.4 стр.118+Ф.F7r разд.3 стл.4 стр.138+Ф.F7r разд.3 стл.4 сумма стр.157-161+Ф.F7r разд.3 стл.4 сумма стр.165-166+Ф.F7r разд.3 стл.4 стр.177+Ф.F7r разд.3 стл.4 стр.180+Ф.F7r разд.3 стл.4 сумма стр.187-198+Ф.F7r разд.3 стл.4 сумма стр.205-206+Ф.F7r разд.3 стл.4 сумма стр.211-219</t>
  </si>
  <si>
    <t>Ф.F7r разд.3 стл.5 стр.220=Ф.F7r разд.3 стл.5 стр.40+Ф.F7r разд.3 стл.5 стр.75+Ф.F7r разд.3 стл.5 сумма стр.85-86+Ф.F7r разд.3 стл.5 сумма стр.105-109+Ф.F7r разд.3 стл.5 стр.113+Ф.F7r разд.3 стл.5 стр.114+Ф.F7r разд.3 стл.5 стр.118+Ф.F7r разд.3 стл.5 стр.138+Ф.F7r разд.3 стл.5 сумма стр.157-161+Ф.F7r разд.3 стл.5 сумма стр.165-166+Ф.F7r разд.3 стл.5 стр.177+Ф.F7r разд.3 стл.5 стр.180+Ф.F7r разд.3 стл.5 сумма стр.187-198+Ф.F7r разд.3 стл.5 сумма стр.205-206+Ф.F7r разд.3 стл.5 сумма стр.211-219</t>
  </si>
  <si>
    <t>Ф.F7r разд.3 стл.6 стр.220=Ф.F7r разд.3 стл.6 стр.40+Ф.F7r разд.3 стл.6 стр.75+Ф.F7r разд.3 стл.6 сумма стр.85-86+Ф.F7r разд.3 стл.6 сумма стр.105-109+Ф.F7r разд.3 стл.6 стр.113+Ф.F7r разд.3 стл.6 стр.114+Ф.F7r разд.3 стл.6 стр.118+Ф.F7r разд.3 стл.6 стр.138+Ф.F7r разд.3 стл.6 сумма стр.157-161+Ф.F7r разд.3 стл.6 сумма стр.165-166+Ф.F7r разд.3 стл.6 стр.177+Ф.F7r разд.3 стл.6 стр.180+Ф.F7r разд.3 стл.6 сумма стр.187-198+Ф.F7r разд.3 стл.6 сумма стр.205-206+Ф.F7r разд.3 стл.6 сумма стр.211-219</t>
  </si>
  <si>
    <t>Ф.F7r разд.3 стл.7 стр.220=Ф.F7r разд.3 стл.7 стр.40+Ф.F7r разд.3 стл.7 стр.75+Ф.F7r разд.3 стл.7 сумма стр.85-86+Ф.F7r разд.3 стл.7 сумма стр.105-109+Ф.F7r разд.3 стл.7 стр.113+Ф.F7r разд.3 стл.7 стр.114+Ф.F7r разд.3 стл.7 стр.118+Ф.F7r разд.3 стл.7 стр.138+Ф.F7r разд.3 стл.7 сумма стр.157-161+Ф.F7r разд.3 стл.7 сумма стр.165-166+Ф.F7r разд.3 стл.7 стр.177+Ф.F7r разд.3 стл.7 стр.180+Ф.F7r разд.3 стл.7 сумма стр.187-198+Ф.F7r разд.3 стл.7 сумма стр.205-206+Ф.F7r разд.3 стл.7 сумма стр.211-219</t>
  </si>
  <si>
    <t>Ф.F7r разд.3 стл.8 стр.220=Ф.F7r разд.3 стл.8 стр.40+Ф.F7r разд.3 стл.8 стр.75+Ф.F7r разд.3 стл.8 сумма стр.85-86+Ф.F7r разд.3 стл.8 сумма стр.105-109+Ф.F7r разд.3 стл.8 стр.113+Ф.F7r разд.3 стл.8 стр.114+Ф.F7r разд.3 стл.8 стр.118+Ф.F7r разд.3 стл.8 стр.138+Ф.F7r разд.3 стл.8 сумма стр.157-161+Ф.F7r разд.3 стл.8 сумма стр.165-166+Ф.F7r разд.3 стл.8 стр.177+Ф.F7r разд.3 стл.8 стр.180+Ф.F7r разд.3 стл.8 сумма стр.187-198+Ф.F7r разд.3 стл.8 сумма стр.205-206+Ф.F7r разд.3 стл.8 сумма стр.211-219</t>
  </si>
  <si>
    <t>Ф.F7r разд.3 стл.9 стр.220=Ф.F7r разд.3 стл.9 стр.40+Ф.F7r разд.3 стл.9 стр.75+Ф.F7r разд.3 стл.9 сумма стр.85-86+Ф.F7r разд.3 стл.9 сумма стр.105-109+Ф.F7r разд.3 стл.9 стр.113+Ф.F7r разд.3 стл.9 стр.114+Ф.F7r разд.3 стл.9 стр.118+Ф.F7r разд.3 стл.9 стр.138+Ф.F7r разд.3 стл.9 сумма стр.157-161+Ф.F7r разд.3 стл.9 сумма стр.165-166+Ф.F7r разд.3 стл.9 стр.177+Ф.F7r разд.3 стл.9 стр.180+Ф.F7r разд.3 стл.9 сумма стр.187-198+Ф.F7r разд.3 стл.9 сумма стр.205-206+Ф.F7r разд.3 стл.9 сумма стр.211-219</t>
  </si>
  <si>
    <t>Ф.F7r разд.3 стл.1 стр.1=Ф.F7r разд.3 стл.1 стр.220+Ф.F7r разд.3 стл.1 стр.241+Ф.F7r разд.3 стл.1 сумма стр.251-252</t>
  </si>
  <si>
    <t>(w,r,g,as.av) разд.3 стр.1 - Итого гражданских дел (сумма строк 220 и 241, 251-252)</t>
  </si>
  <si>
    <t>Ф.F7r разд.3 стл.10 стр.1=Ф.F7r разд.3 стл.10 стр.220+Ф.F7r разд.3 стл.10 стр.241+Ф.F7r разд.3 стл.10 сумма стр.251-252</t>
  </si>
  <si>
    <t>Ф.F7r разд.3 стл.11 стр.1=Ф.F7r разд.3 стл.11 стр.220+Ф.F7r разд.3 стл.11 стр.241+Ф.F7r разд.3 стл.11 сумма стр.251-252</t>
  </si>
  <si>
    <t>Ф.F7r разд.3 стл.12 стр.1=Ф.F7r разд.3 стл.12 стр.220+Ф.F7r разд.3 стл.12 стр.241+Ф.F7r разд.3 стл.12 сумма стр.251-252</t>
  </si>
  <si>
    <t>Ф.F7r разд.3 стл.13 стр.1=Ф.F7r разд.3 стл.13 стр.220+Ф.F7r разд.3 стл.13 стр.241+Ф.F7r разд.3 стл.13 сумма стр.251-252</t>
  </si>
  <si>
    <t>Ф.F7r разд.3 стл.14 стр.1=Ф.F7r разд.3 стл.14 стр.220+Ф.F7r разд.3 стл.14 стр.241+Ф.F7r разд.3 стл.14 сумма стр.251-252</t>
  </si>
  <si>
    <t>Ф.F7r разд.3 стл.15 стр.1=Ф.F7r разд.3 стл.15 стр.220+Ф.F7r разд.3 стл.15 стр.241+Ф.F7r разд.3 стл.15 сумма стр.251-252</t>
  </si>
  <si>
    <t>Ф.F7r разд.3 стл.16 стр.1=Ф.F7r разд.3 стл.16 стр.220+Ф.F7r разд.3 стл.16 стр.241+Ф.F7r разд.3 стл.16 сумма стр.251-252</t>
  </si>
  <si>
    <t>Ф.F7r разд.3 стл.17 стр.1=Ф.F7r разд.3 стл.17 стр.220+Ф.F7r разд.3 стл.17 стр.241+Ф.F7r разд.3 стл.17 сумма стр.251-252</t>
  </si>
  <si>
    <t>Ф.F7r разд.3 стл.18 стр.1=Ф.F7r разд.3 стл.18 стр.220+Ф.F7r разд.3 стл.18 стр.241+Ф.F7r разд.3 стл.18 сумма стр.251-252</t>
  </si>
  <si>
    <t>Ф.F7r разд.3 стл.19 стр.1=Ф.F7r разд.3 стл.19 стр.220+Ф.F7r разд.3 стл.19 стр.241+Ф.F7r разд.3 стл.19 сумма стр.251-252</t>
  </si>
  <si>
    <t>Ф.F7r разд.3 стл.2 стр.1=Ф.F7r разд.3 стл.2 стр.220+Ф.F7r разд.3 стл.2 стр.241+Ф.F7r разд.3 стл.2 сумма стр.251-252</t>
  </si>
  <si>
    <t>Ф.F7r разд.3 стл.20 стр.1=Ф.F7r разд.3 стл.20 стр.220+Ф.F7r разд.3 стл.20 стр.241+Ф.F7r разд.3 стл.20 сумма стр.251-252</t>
  </si>
  <si>
    <t>Ф.F7r разд.3 стл.21 стр.1=Ф.F7r разд.3 стл.21 стр.220+Ф.F7r разд.3 стл.21 стр.241+Ф.F7r разд.3 стл.21 сумма стр.251-252</t>
  </si>
  <si>
    <t>Ф.F7r разд.3 стл.22 стр.1=Ф.F7r разд.3 стл.22 стр.220+Ф.F7r разд.3 стл.22 стр.241+Ф.F7r разд.3 стл.22 сумма стр.251-252</t>
  </si>
  <si>
    <t>Ф.F7r разд.3 стл.23 стр.1=Ф.F7r разд.3 стл.23 стр.220+Ф.F7r разд.3 стл.23 стр.241+Ф.F7r разд.3 стл.23 сумма стр.251-252</t>
  </si>
  <si>
    <t>Ф.F7r разд.3 стл.24 стр.1=Ф.F7r разд.3 стл.24 стр.220+Ф.F7r разд.3 стл.24 стр.241+Ф.F7r разд.3 стл.24 сумма стр.251-252</t>
  </si>
  <si>
    <t>Ф.F7r разд.3 стл.25 стр.1=Ф.F7r разд.3 стл.25 стр.220+Ф.F7r разд.3 стл.25 стр.241+Ф.F7r разд.3 стл.25 сумма стр.251-252</t>
  </si>
  <si>
    <t>Ф.F7r разд.3 стл.26 стр.1=Ф.F7r разд.3 стл.26 стр.220+Ф.F7r разд.3 стл.26 стр.241+Ф.F7r разд.3 стл.26 сумма стр.251-252</t>
  </si>
  <si>
    <t>Ф.F7r разд.3 стл.27 стр.1=Ф.F7r разд.3 стл.27 стр.220+Ф.F7r разд.3 стл.27 стр.241+Ф.F7r разд.3 стл.27 сумма стр.251-252</t>
  </si>
  <si>
    <t>Ф.F7r разд.3 стл.28 стр.1=Ф.F7r разд.3 стл.28 стр.220+Ф.F7r разд.3 стл.28 стр.241+Ф.F7r разд.3 стл.28 сумма стр.251-252</t>
  </si>
  <si>
    <t>Ф.F7r разд.3 стл.29 стр.1=Ф.F7r разд.3 стл.29 стр.220+Ф.F7r разд.3 стл.29 стр.241+Ф.F7r разд.3 стл.29 сумма стр.251-252</t>
  </si>
  <si>
    <t>Ф.F7r разд.3 стл.3 стр.1=Ф.F7r разд.3 стл.3 стр.220+Ф.F7r разд.3 стл.3 стр.241+Ф.F7r разд.3 стл.3 сумма стр.251-252</t>
  </si>
  <si>
    <t>Ф.F7r разд.3 стл.30 стр.1=Ф.F7r разд.3 стл.30 стр.220+Ф.F7r разд.3 стл.30 стр.241+Ф.F7r разд.3 стл.30 сумма стр.251-252</t>
  </si>
  <si>
    <t>Ф.F7r разд.3 стл.31 стр.1=Ф.F7r разд.3 стл.31 стр.220+Ф.F7r разд.3 стл.31 стр.241+Ф.F7r разд.3 стл.31 сумма стр.251-252</t>
  </si>
  <si>
    <t>Ф.F7r разд.3 стл.32 стр.1=Ф.F7r разд.3 стл.32 стр.220+Ф.F7r разд.3 стл.32 стр.241+Ф.F7r разд.3 стл.32 сумма стр.251-252</t>
  </si>
  <si>
    <t>Ф.F7r разд.3 стл.33 стр.1=Ф.F7r разд.3 стл.33 стр.220+Ф.F7r разд.3 стл.33 стр.241+Ф.F7r разд.3 стл.33 сумма стр.251-252</t>
  </si>
  <si>
    <t>Ф.F7r разд.3 стл.4 стр.1=Ф.F7r разд.3 стл.4 стр.220+Ф.F7r разд.3 стл.4 стр.241+Ф.F7r разд.3 стл.4 сумма стр.251-252</t>
  </si>
  <si>
    <t>Ф.F7r разд.3 стл.5 стр.1=Ф.F7r разд.3 стл.5 стр.220+Ф.F7r разд.3 стл.5 стр.241+Ф.F7r разд.3 стл.5 сумма стр.251-252</t>
  </si>
  <si>
    <t>Ф.F7r разд.3 стл.6 стр.1=Ф.F7r разд.3 стл.6 стр.220+Ф.F7r разд.3 стл.6 стр.241+Ф.F7r разд.3 стл.6 сумма стр.251-252</t>
  </si>
  <si>
    <t>Ф.F7r разд.3 стл.7 стр.1=Ф.F7r разд.3 стл.7 стр.220+Ф.F7r разд.3 стл.7 стр.241+Ф.F7r разд.3 стл.7 сумма стр.251-252</t>
  </si>
  <si>
    <t>Ф.F7r разд.3 стл.8 стр.1=Ф.F7r разд.3 стл.8 стр.220+Ф.F7r разд.3 стл.8 стр.241+Ф.F7r разд.3 стл.8 сумма стр.251-252</t>
  </si>
  <si>
    <t>Ф.F7r разд.3 стл.9 стр.1=Ф.F7r разд.3 стл.9 стр.220+Ф.F7r разд.3 стл.9 стр.241+Ф.F7r разд.3 стл.9 сумма стр.251-252</t>
  </si>
  <si>
    <t>Ф.F7r разд.3 стл.1 стр.259=0</t>
  </si>
  <si>
    <t>(w,r,g,as,av,q,b,d) в разд.3 графа 1-33 стр.259-260 равно 0, НЕ ЗАПОЛНЯЕТСЯ резерв</t>
  </si>
  <si>
    <t>Ф.F7r разд.3 стл.1 стр.260=0</t>
  </si>
  <si>
    <t>Ф.F7r разд.3 стл.10 стр.259=0</t>
  </si>
  <si>
    <t>Ф.F7r разд.3 стл.10 стр.260=0</t>
  </si>
  <si>
    <t>Ф.F7r разд.3 стл.11 стр.259=0</t>
  </si>
  <si>
    <t>Ф.F7r разд.3 стл.11 стр.260=0</t>
  </si>
  <si>
    <t>Ф.F7r разд.3 стл.12 стр.259=0</t>
  </si>
  <si>
    <t>Ф.F7r разд.3 стл.12 стр.260=0</t>
  </si>
  <si>
    <t>Ф.F7r разд.3 стл.13 стр.259=0</t>
  </si>
  <si>
    <t>Ф.F7r разд.3 стл.13 стр.260=0</t>
  </si>
  <si>
    <t>Ф.F7r разд.3 стл.14 стр.259=0</t>
  </si>
  <si>
    <t>Ф.F7r разд.3 стл.14 стр.260=0</t>
  </si>
  <si>
    <t>Ф.F7r разд.3 стл.15 стр.259=0</t>
  </si>
  <si>
    <t>Ф.F7r разд.3 стл.15 стр.260=0</t>
  </si>
  <si>
    <t>Ф.F7r разд.3 стл.16 стр.259=0</t>
  </si>
  <si>
    <t>Ф.F7r разд.3 стл.16 стр.260=0</t>
  </si>
  <si>
    <t>Ф.F7r разд.3 стл.17 стр.259=0</t>
  </si>
  <si>
    <t>Ф.F7r разд.3 стл.17 стр.260=0</t>
  </si>
  <si>
    <t>Ф.F7r разд.3 стл.18 стр.259=0</t>
  </si>
  <si>
    <t>Ф.F7r разд.3 стл.18 стр.260=0</t>
  </si>
  <si>
    <t>Ф.F7r разд.3 стл.19 стр.259=0</t>
  </si>
  <si>
    <t>Ф.F7r разд.3 стл.19 стр.260=0</t>
  </si>
  <si>
    <t>Ф.F7r разд.3 стл.2 стр.259=0</t>
  </si>
  <si>
    <t>Ф.F7r разд.3 стл.2 стр.260=0</t>
  </si>
  <si>
    <t>Ф.F7r разд.3 стл.20 стр.259=0</t>
  </si>
  <si>
    <t>Ф.F7r разд.3 стл.20 стр.260=0</t>
  </si>
  <si>
    <t>Ф.F7r разд.3 стл.21 стр.259=0</t>
  </si>
  <si>
    <t>Ф.F7r разд.3 стл.21 стр.260=0</t>
  </si>
  <si>
    <t>Ф.F7r разд.3 стл.22 стр.259=0</t>
  </si>
  <si>
    <t>Ф.F7r разд.3 стл.22 стр.260=0</t>
  </si>
  <si>
    <t>Ф.F7r разд.3 стл.23 стр.259=0</t>
  </si>
  <si>
    <t>Ф.F7r разд.3 стл.23 стр.260=0</t>
  </si>
  <si>
    <t>Ф.F7r разд.3 стл.24 стр.259=0</t>
  </si>
  <si>
    <t>Ф.F7r разд.3 стл.24 стр.260=0</t>
  </si>
  <si>
    <t>Ф.F7r разд.3 стл.25 стр.259=0</t>
  </si>
  <si>
    <t>Ф.F7r разд.3 стл.25 стр.260=0</t>
  </si>
  <si>
    <t>Ф.F7r разд.3 стл.26 стр.259=0</t>
  </si>
  <si>
    <t>Ф.F7r разд.3 стл.26 стр.260=0</t>
  </si>
  <si>
    <t>Ф.F7r разд.3 стл.27 стр.259=0</t>
  </si>
  <si>
    <t>Ф.F7r разд.3 стл.27 стр.260=0</t>
  </si>
  <si>
    <t>Ф.F7r разд.3 стл.28 стр.259=0</t>
  </si>
  <si>
    <t>Ф.F7r разд.3 стл.28 стр.260=0</t>
  </si>
  <si>
    <t>Ф.F7r разд.3 стл.29 стр.259=0</t>
  </si>
  <si>
    <t>Ф.F7r разд.3 стл.29 стр.260=0</t>
  </si>
  <si>
    <t>Ф.F7r разд.3 стл.3 стр.259=0</t>
  </si>
  <si>
    <t>Ф.F7r разд.3 стл.3 стр.260=0</t>
  </si>
  <si>
    <t>Ф.F7r разд.3 стл.30 стр.259=0</t>
  </si>
  <si>
    <t>Ф.F7r разд.3 стл.30 стр.260=0</t>
  </si>
  <si>
    <t>Ф.F7r разд.3 стл.31 стр.259=0</t>
  </si>
  <si>
    <t>Ф.F7r разд.3 стл.31 стр.260=0</t>
  </si>
  <si>
    <t>Ф.F7r разд.3 стл.32 стр.259=0</t>
  </si>
  <si>
    <t>Ф.F7r разд.3 стл.32 стр.260=0</t>
  </si>
  <si>
    <t>Ф.F7r разд.3 стл.33 стр.259=0</t>
  </si>
  <si>
    <t>Ф.F7r разд.3 стл.33 стр.260=0</t>
  </si>
  <si>
    <t>Ф.F7r разд.3 стл.4 стр.259=0</t>
  </si>
  <si>
    <t>Ф.F7r разд.3 стл.4 стр.260=0</t>
  </si>
  <si>
    <t>Ф.F7r разд.3 стл.5 стр.259=0</t>
  </si>
  <si>
    <t>Ф.F7r разд.3 стл.5 стр.260=0</t>
  </si>
  <si>
    <t>Ф.F7r разд.3 стл.6 стр.259=0</t>
  </si>
  <si>
    <t>Ф.F7r разд.3 стл.6 стр.260=0</t>
  </si>
  <si>
    <t>Ф.F7r разд.3 стл.7 стр.259=0</t>
  </si>
  <si>
    <t>Ф.F7r разд.3 стл.7 стр.260=0</t>
  </si>
  <si>
    <t>Ф.F7r разд.3 стл.8 стр.259=0</t>
  </si>
  <si>
    <t>Ф.F7r разд.3 стл.8 стр.260=0</t>
  </si>
  <si>
    <t>Ф.F7r разд.3 стл.9 стр.259=0</t>
  </si>
  <si>
    <t>Ф.F7r разд.3 стл.9 стр.260=0</t>
  </si>
  <si>
    <t>(w,r,g,as,av) разд.1 для гр.4 -5 стр. 7 = 0, не заполняется</t>
  </si>
  <si>
    <t>Ф.F7r разд.1 стл.19 стр.1=Ф.F7r разд.1 стл.19 стр.6+Ф.F7r разд.1 стл.19 стр.11</t>
  </si>
  <si>
    <t>Ф.F7r разд.1 стл.19 стр.6=Ф.F7r разд.1 стл.19 сумма стр.2-5</t>
  </si>
  <si>
    <t>Ф.F7r разд.1 стл.19 стр.11=Ф.F7r разд.1 стл.19 сумма стр.7-10</t>
  </si>
  <si>
    <t>Ф.F7r разд.3 стл.23 стр.250&lt;=Ф.F7r разд.3 стл.21 стр.250</t>
  </si>
  <si>
    <t>Ф.F7r разд.3 стл.23 стр.251&lt;=Ф.F7r разд.3 стл.21 стр.251</t>
  </si>
  <si>
    <t>Ф.F7r разд.3 стл.23 стр.252&lt;=Ф.F7r разд.3 стл.21 стр.252</t>
  </si>
  <si>
    <t>Ф.F7r разд.3 стл.23 стр.253&lt;=Ф.F7r разд.3 стл.21 стр.253</t>
  </si>
  <si>
    <t>Ф.F7r разд.3 стл.23 стр.254&lt;=Ф.F7r разд.3 стл.21 стр.254</t>
  </si>
  <si>
    <t>Ф.F7r разд.3 стл.23 стр.255&lt;=Ф.F7r разд.3 стл.21 стр.255</t>
  </si>
  <si>
    <t>Ф.F7r разд.3 стл.23 стр.256&lt;=Ф.F7r разд.3 стл.21 стр.256</t>
  </si>
  <si>
    <t>Ф.F7r разд.3 стл.23 стр.257&lt;=Ф.F7r разд.3 стл.21 стр.257</t>
  </si>
  <si>
    <t>Ф.F7r разд.3 стл.23 стр.258&lt;=Ф.F7r разд.3 стл.21 стр.258</t>
  </si>
  <si>
    <t>Ф.F7r разд.3 стл.23 стр.259&lt;=Ф.F7r разд.3 стл.21 стр.259</t>
  </si>
  <si>
    <t>Ф.F7r разд.3 стл.23 стр.260&lt;=Ф.F7r разд.3 стл.21 стр.260</t>
  </si>
  <si>
    <t>Ф.F7r разд.3 стл.14 стр.250&lt;=Ф.F7r разд.3 стл.13 стр.250</t>
  </si>
  <si>
    <t>Ф.F7r разд.3 стл.14 стр.251&lt;=Ф.F7r разд.3 стл.13 стр.251</t>
  </si>
  <si>
    <t>Ф.F7r разд.3 стл.14 стр.252&lt;=Ф.F7r разд.3 стл.13 стр.252</t>
  </si>
  <si>
    <t>Ф.F7r разд.3 стл.14 стр.253&lt;=Ф.F7r разд.3 стл.13 стр.253</t>
  </si>
  <si>
    <t>Ф.F7r разд.3 стл.14 стр.254&lt;=Ф.F7r разд.3 стл.13 стр.254</t>
  </si>
  <si>
    <t>Ф.F7r разд.3 стл.14 стр.255&lt;=Ф.F7r разд.3 стл.13 стр.255</t>
  </si>
  <si>
    <t>Ф.F7r разд.3 стл.14 стр.256&lt;=Ф.F7r разд.3 стл.13 стр.256</t>
  </si>
  <si>
    <t>Ф.F7r разд.3 стл.14 стр.257&lt;=Ф.F7r разд.3 стл.13 стр.257</t>
  </si>
  <si>
    <t>Ф.F7r разд.3 стл.14 стр.258&lt;=Ф.F7r разд.3 стл.13 стр.258</t>
  </si>
  <si>
    <t>Ф.F7r разд.3 стл.14 стр.259&lt;=Ф.F7r разд.3 стл.13 стр.259</t>
  </si>
  <si>
    <t>Ф.F7r разд.3 стл.14 стр.260&lt;=Ф.F7r разд.3 стл.13 стр.260</t>
  </si>
  <si>
    <t>Ф.F7r разд.3 стл.15 стр.250&lt;=Ф.F7r разд.3 стл.11 стр.250</t>
  </si>
  <si>
    <t>Ф.F7r разд.3 стл.15 стр.251&lt;=Ф.F7r разд.3 стл.11 стр.251</t>
  </si>
  <si>
    <t>Ф.F7r разд.3 стл.15 стр.252&lt;=Ф.F7r разд.3 стл.11 стр.252</t>
  </si>
  <si>
    <t>Ф.F7r разд.3 стл.15 стр.253&lt;=Ф.F7r разд.3 стл.11 стр.253</t>
  </si>
  <si>
    <t>Ф.F7r разд.3 стл.15 стр.254&lt;=Ф.F7r разд.3 стл.11 стр.254</t>
  </si>
  <si>
    <t>Ф.F7r разд.3 стл.15 стр.255&lt;=Ф.F7r разд.3 стл.11 стр.255</t>
  </si>
  <si>
    <t>Ф.F7r разд.3 стл.15 стр.256&lt;=Ф.F7r разд.3 стл.11 стр.256</t>
  </si>
  <si>
    <t>Ф.F7r разд.3 стл.15 стр.257&lt;=Ф.F7r разд.3 стл.11 стр.257</t>
  </si>
  <si>
    <t>Ф.F7r разд.3 стл.15 стр.258&lt;=Ф.F7r разд.3 стл.11 стр.258</t>
  </si>
  <si>
    <t>Ф.F7r разд.3 стл.15 стр.259&lt;=Ф.F7r разд.3 стл.11 стр.259</t>
  </si>
  <si>
    <t>Ф.F7r разд.3 стл.15 стр.260&lt;=Ф.F7r разд.3 стл.11 стр.260</t>
  </si>
  <si>
    <t>Ф.F7r разд.3 стл.13 стр.250&lt;=Ф.F7r разд.3 стл.11 стр.250</t>
  </si>
  <si>
    <t>Ф.F7r разд.3 стл.13 стр.251&lt;=Ф.F7r разд.3 стл.11 стр.251</t>
  </si>
  <si>
    <t>Ф.F7r разд.3 стл.13 стр.252&lt;=Ф.F7r разд.3 стл.11 стр.252</t>
  </si>
  <si>
    <t>Ф.F7r разд.3 стл.13 стр.253&lt;=Ф.F7r разд.3 стл.11 стр.253</t>
  </si>
  <si>
    <t>Ф.F7r разд.3 стл.13 стр.254&lt;=Ф.F7r разд.3 стл.11 стр.254</t>
  </si>
  <si>
    <t>Ф.F7r разд.3 стл.13 стр.255&lt;=Ф.F7r разд.3 стл.11 стр.255</t>
  </si>
  <si>
    <t>Ф.F7r разд.3 стл.13 стр.256&lt;=Ф.F7r разд.3 стл.11 стр.256</t>
  </si>
  <si>
    <t>Ф.F7r разд.3 стл.13 стр.257&lt;=Ф.F7r разд.3 стл.11 стр.257</t>
  </si>
  <si>
    <t>Ф.F7r разд.3 стл.13 стр.258&lt;=Ф.F7r разд.3 стл.11 стр.258</t>
  </si>
  <si>
    <t>Ф.F7r разд.3 стл.13 стр.259&lt;=Ф.F7r разд.3 стл.11 стр.259</t>
  </si>
  <si>
    <t>Ф.F7r разд.3 стл.13 стр.260&lt;=Ф.F7r разд.3 стл.11 стр.260</t>
  </si>
  <si>
    <t>Ф.F7r разд.3 стл.22 стр.250&lt;=Ф.F7r разд.3 стл.21 стр.250</t>
  </si>
  <si>
    <t>Ф.F7r разд.3 стл.22 стр.251&lt;=Ф.F7r разд.3 стл.21 стр.251</t>
  </si>
  <si>
    <t>Ф.F7r разд.3 стл.22 стр.252&lt;=Ф.F7r разд.3 стл.21 стр.252</t>
  </si>
  <si>
    <t>Ф.F7r разд.3 стл.22 стр.253&lt;=Ф.F7r разд.3 стл.21 стр.253</t>
  </si>
  <si>
    <t>Ф.F7r разд.3 стл.22 стр.254&lt;=Ф.F7r разд.3 стл.21 стр.254</t>
  </si>
  <si>
    <t>Ф.F7r разд.3 стл.22 стр.255&lt;=Ф.F7r разд.3 стл.21 стр.255</t>
  </si>
  <si>
    <t>Ф.F7r разд.3 стл.22 стр.256&lt;=Ф.F7r разд.3 стл.21 стр.256</t>
  </si>
  <si>
    <t>Ф.F7r разд.3 стл.22 стр.257&lt;=Ф.F7r разд.3 стл.21 стр.257</t>
  </si>
  <si>
    <t>Ф.F7r разд.3 стл.22 стр.258&lt;=Ф.F7r разд.3 стл.21 стр.258</t>
  </si>
  <si>
    <t>Ф.F7r разд.3 стл.22 стр.259&lt;=Ф.F7r разд.3 стл.21 стр.259</t>
  </si>
  <si>
    <t>Ф.F7r разд.3 стл.22 стр.260&lt;=Ф.F7r разд.3 стл.21 стр.260</t>
  </si>
  <si>
    <t>(w,r,g,as,av,q,b,d) в разд.3 гр. 33 меньше или равна гр. 7 для каждой графы</t>
  </si>
  <si>
    <t>Ф.F7r разд.3 стл.33 стр.250&lt;=Ф.F7r разд.3 стл.7 стр.250</t>
  </si>
  <si>
    <t>Ф.F7r разд.3 стл.33 стр.251&lt;=Ф.F7r разд.3 стл.7 стр.251</t>
  </si>
  <si>
    <t>Ф.F7r разд.3 стл.33 стр.252&lt;=Ф.F7r разд.3 стл.7 стр.252</t>
  </si>
  <si>
    <t>Ф.F7r разд.3 стл.33 стр.253&lt;=Ф.F7r разд.3 стл.7 стр.253</t>
  </si>
  <si>
    <t>Ф.F7r разд.3 стл.33 стр.254&lt;=Ф.F7r разд.3 стл.7 стр.254</t>
  </si>
  <si>
    <t>Ф.F7r разд.3 стл.33 стр.255&lt;=Ф.F7r разд.3 стл.7 стр.255</t>
  </si>
  <si>
    <t>Ф.F7r разд.3 стл.33 стр.256&lt;=Ф.F7r разд.3 стл.7 стр.256</t>
  </si>
  <si>
    <t>Ф.F7r разд.3 стл.33 стр.257&lt;=Ф.F7r разд.3 стл.7 стр.257</t>
  </si>
  <si>
    <t>Ф.F7r разд.3 стл.33 стр.258&lt;=Ф.F7r разд.3 стл.7 стр.258</t>
  </si>
  <si>
    <t>Ф.F7r разд.3 стл.33 стр.259&lt;=Ф.F7r разд.3 стл.7 стр.259</t>
  </si>
  <si>
    <t>Ф.F7r разд.3 стл.33 стр.260&lt;=Ф.F7r разд.3 стл.7 стр.260</t>
  </si>
  <si>
    <t>Ф.F7r разд.3 сумма стл.1-33 стр.258&lt;=Ф.F7r разд.3 сумма стл.1-33 стр.1</t>
  </si>
  <si>
    <t>(w,r,g,as.av) разд. 3 стр. 258 меньше либо равно стр. 1 по всем графам</t>
  </si>
  <si>
    <t>Ф.F7r разд.3 сумма стл.1-30 стр.257&lt;=Ф.F7r разд.3 сумма стл.1-30 стр.1</t>
  </si>
  <si>
    <t>(w,r,g,as.av) разд. 3 стр. 257 меньше либо равно стр. 1 по всем графам</t>
  </si>
  <si>
    <t>Ф.F7r разд.3 сумма стл.1-33 стр.256&lt;=Ф.F7r разд.3 сумма стл.1-33 стр.1</t>
  </si>
  <si>
    <t>(w,r,g,as,av) разд. 3 стр.256 меньше либо равно стр. 1 по всем графам</t>
  </si>
  <si>
    <t>Ф.F7r разд.3 сумма стл.1-33 стр.255&lt;=Ф.F7r разд.3 сумма стл.1-33 стр.1</t>
  </si>
  <si>
    <t>(w,r,g,as.av) разд. 3 стр. 255 меньше либо равно стр. 1 по всем графам</t>
  </si>
  <si>
    <t>(w,r,g,as,av,q,b,d) Раздел 3 графа 1 стр. 1-260 больше или равна раздел 3 стр. 1 сумме граф 7-8, 11, 19 для всех строк</t>
  </si>
  <si>
    <t>Ф.F7r разд.3 стл.1 стр.250&gt;=Ф.F7r разд.3 сумма стл.7-8 стр.250+Ф.F7r разд.3 стл.11 стр.250+Ф.F7r разд.3 стл.19 стр.250</t>
  </si>
  <si>
    <t>Ф.F7r разд.3 стл.1 стр.251&gt;=Ф.F7r разд.3 сумма стл.7-8 стр.251+Ф.F7r разд.3 стл.11 стр.251+Ф.F7r разд.3 стл.19 стр.251</t>
  </si>
  <si>
    <t>Ф.F7r разд.3 стл.1 стр.252&gt;=Ф.F7r разд.3 сумма стл.7-8 стр.252+Ф.F7r разд.3 стл.11 стр.252+Ф.F7r разд.3 стл.19 стр.252</t>
  </si>
  <si>
    <t>Ф.F7r разд.3 стл.1 стр.253&gt;=Ф.F7r разд.3 сумма стл.7-8 стр.253+Ф.F7r разд.3 стл.11 стр.253+Ф.F7r разд.3 стл.19 стр.253</t>
  </si>
  <si>
    <t>Ф.F7r разд.3 стл.1 стр.254&gt;=Ф.F7r разд.3 сумма стл.7-8 стр.254+Ф.F7r разд.3 стл.11 стр.254+Ф.F7r разд.3 стл.19 стр.254</t>
  </si>
  <si>
    <t>Ф.F7r разд.3 стл.1 стр.255&gt;=Ф.F7r разд.3 сумма стл.7-8 стр.255+Ф.F7r разд.3 стл.11 стр.255+Ф.F7r разд.3 стл.19 стр.255</t>
  </si>
  <si>
    <t>Ф.F7r разд.3 стл.1 стр.256&gt;=Ф.F7r разд.3 сумма стл.7-8 стр.256+Ф.F7r разд.3 стл.11 стр.256+Ф.F7r разд.3 стл.19 стр.256</t>
  </si>
  <si>
    <t>Ф.F7r разд.3 стл.1 стр.257&gt;=Ф.F7r разд.3 сумма стл.7-8 стр.257+Ф.F7r разд.3 стл.11 стр.257+Ф.F7r разд.3 стл.19 стр.257</t>
  </si>
  <si>
    <t>Ф.F7r разд.3 стл.1 стр.258&gt;=Ф.F7r разд.3 сумма стл.7-8 стр.258+Ф.F7r разд.3 стл.11 стр.258+Ф.F7r разд.3 стл.19 стр.258</t>
  </si>
  <si>
    <t>Ф.F7r разд.3 стл.1 стр.259&gt;=Ф.F7r разд.3 сумма стл.7-8 стр.259+Ф.F7r разд.3 стл.11 стр.259+Ф.F7r разд.3 стл.19 стр.259</t>
  </si>
  <si>
    <t>Ф.F7r разд.3 стл.1 стр.260&gt;=Ф.F7r разд.3 сумма стл.7-8 стр.260+Ф.F7r разд.3 стл.11 стр.260+Ф.F7r разд.3 стл.19 стр.260</t>
  </si>
  <si>
    <t>(w,r,g,as,av,q,b,d) раздел 3 графа 1 для строк 1-260 меньше или равна раздел 3 строка 1 сумме граф 7-8, 11, 17, 18, 19 для всех строк;</t>
  </si>
  <si>
    <t>Ф.F7r разд.3 стл.1 стр.250&lt;=Ф.F7r разд.3 сумма стл.7-8 стр.250+Ф.F7r разд.3 стл.11 стр.250+Ф.F7r разд.3 сумма стл.17-19 стр.250</t>
  </si>
  <si>
    <t>Ф.F7r разд.3 стл.1 стр.251&lt;=Ф.F7r разд.3 сумма стл.7-8 стр.251+Ф.F7r разд.3 стл.11 стр.251+Ф.F7r разд.3 сумма стл.17-19 стр.251</t>
  </si>
  <si>
    <t>Ф.F7r разд.3 стл.1 стр.252&lt;=Ф.F7r разд.3 сумма стл.7-8 стр.252+Ф.F7r разд.3 стл.11 стр.252+Ф.F7r разд.3 сумма стл.17-19 стр.252</t>
  </si>
  <si>
    <t>Ф.F7r разд.3 стл.1 стр.253&lt;=Ф.F7r разд.3 сумма стл.7-8 стр.253+Ф.F7r разд.3 стл.11 стр.253+Ф.F7r разд.3 сумма стл.17-19 стр.253</t>
  </si>
  <si>
    <t>Ф.F7r разд.3 стл.1 стр.254&lt;=Ф.F7r разд.3 сумма стл.7-8 стр.254+Ф.F7r разд.3 стл.11 стр.254+Ф.F7r разд.3 сумма стл.17-19 стр.254</t>
  </si>
  <si>
    <t>Ф.F7r разд.3 стл.1 стр.255&lt;=Ф.F7r разд.3 сумма стл.7-8 стр.255+Ф.F7r разд.3 стл.11 стр.255+Ф.F7r разд.3 сумма стл.17-19 стр.255</t>
  </si>
  <si>
    <t>Ф.F7r разд.3 стл.1 стр.256&lt;=Ф.F7r разд.3 сумма стл.7-8 стр.256+Ф.F7r разд.3 стл.11 стр.256+Ф.F7r разд.3 сумма стл.17-19 стр.256</t>
  </si>
  <si>
    <t>Ф.F7r разд.3 стл.1 стр.257&lt;=Ф.F7r разд.3 сумма стл.7-8 стр.257+Ф.F7r разд.3 стл.11 стр.257+Ф.F7r разд.3 сумма стл.17-19 стр.257</t>
  </si>
  <si>
    <t>Ф.F7r разд.3 стл.1 стр.258&lt;=Ф.F7r разд.3 сумма стл.7-8 стр.258+Ф.F7r разд.3 стл.11 стр.258+Ф.F7r разд.3 сумма стл.17-19 стр.258</t>
  </si>
  <si>
    <t>Ф.F7r разд.3 стл.1 стр.259&lt;=Ф.F7r разд.3 сумма стл.7-8 стр.259+Ф.F7r разд.3 стл.11 стр.259+Ф.F7r разд.3 сумма стл.17-19 стр.259</t>
  </si>
  <si>
    <t>Ф.F7r разд.3 стл.1 стр.260&lt;=Ф.F7r разд.3 сумма стл.7-8 стр.260+Ф.F7r разд.3 стл.11 стр.260+Ф.F7r разд.3 сумма стл.17-19 стр.260</t>
  </si>
  <si>
    <t>Ф.F7r разд.1 стл.19 стр.1&lt;=Ф.F7r разд.1 стл.9 стр.1</t>
  </si>
  <si>
    <t>(w,r,g,as,av,q,b,d) в Р.1 гр.19 меньше или равно гр.9 для всех строк</t>
  </si>
  <si>
    <t>Ф.F7r разд.1 стл.19 стр.10&lt;=Ф.F7r разд.1 стл.9 стр.10</t>
  </si>
  <si>
    <t>Ф.F7r разд.1 стл.19 стр.11&lt;=Ф.F7r разд.1 стл.9 стр.11</t>
  </si>
  <si>
    <t>Ф.F7r разд.1 стл.19 стр.2&lt;=Ф.F7r разд.1 стл.9 стр.2</t>
  </si>
  <si>
    <t>Ф.F7r разд.1 стл.19 стр.3&lt;=Ф.F7r разд.1 стл.9 стр.3</t>
  </si>
  <si>
    <t>Ф.F7r разд.1 стл.19 стр.4&lt;=Ф.F7r разд.1 стл.9 стр.4</t>
  </si>
  <si>
    <t>Ф.F7r разд.1 стл.19 стр.5&lt;=Ф.F7r разд.1 стл.9 стр.5</t>
  </si>
  <si>
    <t>Ф.F7r разд.1 стл.19 стр.6&lt;=Ф.F7r разд.1 стл.9 стр.6</t>
  </si>
  <si>
    <t>Ф.F7r разд.1 стл.19 стр.7&lt;=Ф.F7r разд.1 стл.9 стр.7</t>
  </si>
  <si>
    <t>Ф.F7r разд.1 стл.19 стр.8&lt;=Ф.F7r разд.1 стл.9 стр.8</t>
  </si>
  <si>
    <t>Ф.F7r разд.1 стл.19 стр.9&lt;=Ф.F7r разд.1 стл.9 стр.9</t>
  </si>
  <si>
    <t>Ф.F7r разд.3 стл.1 стр.26&lt;=Ф.F7r разд.3 стл.1 стр.25</t>
  </si>
  <si>
    <t>(w,r,g,as,av,q,b,d) в разд.3 строка 26 меньше или равна строке 25 для каждой графы</t>
  </si>
  <si>
    <t>Ф.F7r разд.3 стл.10 стр.26&lt;=Ф.F7r разд.3 стл.10 стр.25</t>
  </si>
  <si>
    <t>Ф.F7r разд.3 стл.11 стр.26&lt;=Ф.F7r разд.3 стл.11 стр.25</t>
  </si>
  <si>
    <t>Ф.F7r разд.3 стл.12 стр.26&lt;=Ф.F7r разд.3 стл.12 стр.25</t>
  </si>
  <si>
    <t>Ф.F7r разд.3 стл.13 стр.26&lt;=Ф.F7r разд.3 стл.13 стр.25</t>
  </si>
  <si>
    <t>Ф.F7r разд.3 стл.14 стр.26&lt;=Ф.F7r разд.3 стл.14 стр.25</t>
  </si>
  <si>
    <t>Ф.F7r разд.3 стл.15 стр.26&lt;=Ф.F7r разд.3 стл.15 стр.25</t>
  </si>
  <si>
    <t>Ф.F7r разд.3 стл.16 стр.26&lt;=Ф.F7r разд.3 стл.16 стр.25</t>
  </si>
  <si>
    <t>Ф.F7r разд.3 стл.17 стр.26&lt;=Ф.F7r разд.3 стл.17 стр.25</t>
  </si>
  <si>
    <t>Ф.F7r разд.3 стл.18 стр.26&lt;=Ф.F7r разд.3 стл.18 стр.25</t>
  </si>
  <si>
    <t>Ф.F7r разд.3 стл.19 стр.26&lt;=Ф.F7r разд.3 стл.19 стр.25</t>
  </si>
  <si>
    <t>Ф.F7r разд.3 стл.2 стр.26&lt;=Ф.F7r разд.3 стл.2 стр.25</t>
  </si>
  <si>
    <t>Ф.F7r разд.3 стл.20 стр.26&lt;=Ф.F7r разд.3 стл.20 стр.25</t>
  </si>
  <si>
    <t>Ф.F7r разд.3 стл.21 стр.26&lt;=Ф.F7r разд.3 стл.21 стр.25</t>
  </si>
  <si>
    <t>Ф.F7r разд.3 стл.22 стр.26&lt;=Ф.F7r разд.3 стл.22 стр.25</t>
  </si>
  <si>
    <t>Ф.F7r разд.3 стл.23 стр.26&lt;=Ф.F7r разд.3 стл.23 стр.25</t>
  </si>
  <si>
    <t>Ф.F7r разд.3 стл.24 стр.26&lt;=Ф.F7r разд.3 стл.24 стр.25</t>
  </si>
  <si>
    <t>Ф.F7r разд.3 стл.25 стр.26&lt;=Ф.F7r разд.3 стл.25 стр.25</t>
  </si>
  <si>
    <t>Ф.F7r разд.3 стл.26 стр.26&lt;=Ф.F7r разд.3 стл.26 стр.25</t>
  </si>
  <si>
    <t>Ф.F7r разд.3 стл.27 стр.26&lt;=Ф.F7r разд.3 стл.27 стр.25</t>
  </si>
  <si>
    <t>Ф.F7r разд.3 стл.28 стр.26&lt;=Ф.F7r разд.3 стл.28 стр.25</t>
  </si>
  <si>
    <t>Ф.F7r разд.3 стл.29 стр.26&lt;=Ф.F7r разд.3 стл.29 стр.25</t>
  </si>
  <si>
    <t>Ф.F7r разд.3 стл.3 стр.26&lt;=Ф.F7r разд.3 стл.3 стр.25</t>
  </si>
  <si>
    <t>Ф.F7r разд.3 стл.30 стр.26&lt;=Ф.F7r разд.3 стл.30 стр.25</t>
  </si>
  <si>
    <t>Ф.F7r разд.3 стл.31 стр.26&lt;=Ф.F7r разд.3 стл.31 стр.25</t>
  </si>
  <si>
    <t>Ф.F7r разд.3 стл.32 стр.26&lt;=Ф.F7r разд.3 стл.32 стр.25</t>
  </si>
  <si>
    <t>Ф.F7r разд.3 стл.33 стр.26&lt;=Ф.F7r разд.3 стл.33 стр.25</t>
  </si>
  <si>
    <t>Ф.F7r разд.3 стл.4 стр.26&lt;=Ф.F7r разд.3 стл.4 стр.25</t>
  </si>
  <si>
    <t>Ф.F7r разд.3 стл.5 стр.26&lt;=Ф.F7r разд.3 стл.5 стр.25</t>
  </si>
  <si>
    <t>Ф.F7r разд.3 стл.6 стр.26&lt;=Ф.F7r разд.3 стл.6 стр.25</t>
  </si>
  <si>
    <t>Ф.F7r разд.3 стл.7 стр.26&lt;=Ф.F7r разд.3 стл.7 стр.25</t>
  </si>
  <si>
    <t>Ф.F7r разд.3 стл.8 стр.26&lt;=Ф.F7r разд.3 стл.8 стр.25</t>
  </si>
  <si>
    <t>Ф.F7r разд.3 стл.9 стр.26&lt;=Ф.F7r разд.3 стл.9 стр.25</t>
  </si>
  <si>
    <t>Ф.F7r разд.3 стл.1 стр.27&lt;=Ф.F7r разд.3 стл.1 стр.25</t>
  </si>
  <si>
    <t>(w,r,g,as,av,q,b,d) в разд.3 строка 27 меньше или равна строке 25 для каждой графы</t>
  </si>
  <si>
    <t>Ф.F7r разд.3 стл.10 стр.27&lt;=Ф.F7r разд.3 стл.10 стр.25</t>
  </si>
  <si>
    <t>Ф.F7r разд.3 стл.11 стр.27&lt;=Ф.F7r разд.3 стл.11 стр.25</t>
  </si>
  <si>
    <t>Ф.F7r разд.3 стл.12 стр.27&lt;=Ф.F7r разд.3 стл.12 стр.25</t>
  </si>
  <si>
    <t>Ф.F7r разд.3 стл.13 стр.27&lt;=Ф.F7r разд.3 стл.13 стр.25</t>
  </si>
  <si>
    <t>Ф.F7r разд.3 стл.14 стр.27&lt;=Ф.F7r разд.3 стл.14 стр.25</t>
  </si>
  <si>
    <t>Ф.F7r разд.3 стл.15 стр.27&lt;=Ф.F7r разд.3 стл.15 стр.25</t>
  </si>
  <si>
    <t>Ф.F7r разд.3 стл.16 стр.27&lt;=Ф.F7r разд.3 стл.16 стр.25</t>
  </si>
  <si>
    <t>Ф.F7r разд.3 стл.17 стр.27&lt;=Ф.F7r разд.3 стл.17 стр.25</t>
  </si>
  <si>
    <t>Ф.F7r разд.3 стл.18 стр.27&lt;=Ф.F7r разд.3 стл.18 стр.25</t>
  </si>
  <si>
    <t>Ф.F7r разд.3 стл.19 стр.27&lt;=Ф.F7r разд.3 стл.19 стр.25</t>
  </si>
  <si>
    <t>Ф.F7r разд.3 стл.2 стр.27&lt;=Ф.F7r разд.3 стл.2 стр.25</t>
  </si>
  <si>
    <t>Ф.F7r разд.3 стл.20 стр.27&lt;=Ф.F7r разд.3 стл.20 стр.25</t>
  </si>
  <si>
    <t>Ф.F7r разд.3 стл.21 стр.27&lt;=Ф.F7r разд.3 стл.21 стр.25</t>
  </si>
  <si>
    <t>Ф.F7r разд.3 стл.22 стр.27&lt;=Ф.F7r разд.3 стл.22 стр.25</t>
  </si>
  <si>
    <t>Ф.F7r разд.3 стл.23 стр.27&lt;=Ф.F7r разд.3 стл.23 стр.25</t>
  </si>
  <si>
    <t>Ф.F7r разд.3 стл.24 стр.27&lt;=Ф.F7r разд.3 стл.24 стр.25</t>
  </si>
  <si>
    <t>Ф.F7r разд.3 стл.25 стр.27&lt;=Ф.F7r разд.3 стл.25 стр.25</t>
  </si>
  <si>
    <t>Ф.F7r разд.3 стл.26 стр.27&lt;=Ф.F7r разд.3 стл.26 стр.25</t>
  </si>
  <si>
    <t>Ф.F7r разд.3 стл.27 стр.27&lt;=Ф.F7r разд.3 стл.27 стр.25</t>
  </si>
  <si>
    <t>Ф.F7r разд.3 стл.28 стр.27&lt;=Ф.F7r разд.3 стл.28 стр.25</t>
  </si>
  <si>
    <t>Ф.F7r разд.3 стл.29 стр.27&lt;=Ф.F7r разд.3 стл.29 стр.25</t>
  </si>
  <si>
    <t>Ф.F7r разд.3 стл.3 стр.27&lt;=Ф.F7r разд.3 стл.3 стр.25</t>
  </si>
  <si>
    <t>Ф.F7r разд.3 стл.30 стр.27&lt;=Ф.F7r разд.3 стл.30 стр.25</t>
  </si>
  <si>
    <t>Ф.F7r разд.3 стл.31 стр.27&lt;=Ф.F7r разд.3 стл.31 стр.25</t>
  </si>
  <si>
    <t>Ф.F7r разд.3 стл.32 стр.27&lt;=Ф.F7r разд.3 стл.32 стр.25</t>
  </si>
  <si>
    <t>Ф.F7r разд.3 стл.33 стр.27&lt;=Ф.F7r разд.3 стл.33 стр.25</t>
  </si>
  <si>
    <t>Ф.F7r разд.3 стл.4 стр.27&lt;=Ф.F7r разд.3 стл.4 стр.25</t>
  </si>
  <si>
    <t>Ф.F7r разд.3 стл.5 стр.27&lt;=Ф.F7r разд.3 стл.5 стр.25</t>
  </si>
  <si>
    <t>Ф.F7r разд.3 стл.6 стр.27&lt;=Ф.F7r разд.3 стл.6 стр.25</t>
  </si>
  <si>
    <t>Ф.F7r разд.3 стл.7 стр.27&lt;=Ф.F7r разд.3 стл.7 стр.25</t>
  </si>
  <si>
    <t>Ф.F7r разд.3 стл.8 стр.27&lt;=Ф.F7r разд.3 стл.8 стр.25</t>
  </si>
  <si>
    <t>Ф.F7r разд.3 стл.9 стр.27&lt;=Ф.F7r разд.3 стл.9 стр.25</t>
  </si>
  <si>
    <t>Ф.F7r разд.3 стл.1 стр.28&lt;=Ф.F7r разд.3 стл.1 стр.25</t>
  </si>
  <si>
    <t>(w,r,g,as,av,q,b,d) в разд.3 строка 28 меньше или равна строке 25 для каждой графы</t>
  </si>
  <si>
    <t>Ф.F7r разд.3 стл.10 стр.28&lt;=Ф.F7r разд.3 стл.10 стр.25</t>
  </si>
  <si>
    <t>Ф.F7r разд.3 стл.11 стр.28&lt;=Ф.F7r разд.3 стл.11 стр.25</t>
  </si>
  <si>
    <t>Ф.F7r разд.3 стл.12 стр.28&lt;=Ф.F7r разд.3 стл.12 стр.25</t>
  </si>
  <si>
    <t>Ф.F7r разд.3 стл.13 стр.28&lt;=Ф.F7r разд.3 стл.13 стр.25</t>
  </si>
  <si>
    <t>Ф.F7r разд.3 стл.14 стр.28&lt;=Ф.F7r разд.3 стл.14 стр.25</t>
  </si>
  <si>
    <t>Ф.F7r разд.3 стл.15 стр.28&lt;=Ф.F7r разд.3 стл.15 стр.25</t>
  </si>
  <si>
    <t>Ф.F7r разд.3 стл.16 стр.28&lt;=Ф.F7r разд.3 стл.16 стр.25</t>
  </si>
  <si>
    <t>Ф.F7r разд.3 стл.17 стр.28&lt;=Ф.F7r разд.3 стл.17 стр.25</t>
  </si>
  <si>
    <t>Ф.F7r разд.3 стл.18 стр.28&lt;=Ф.F7r разд.3 стл.18 стр.25</t>
  </si>
  <si>
    <t>Ф.F7r разд.3 стл.19 стр.28&lt;=Ф.F7r разд.3 стл.19 стр.25</t>
  </si>
  <si>
    <t>Ф.F7r разд.3 стл.2 стр.28&lt;=Ф.F7r разд.3 стл.2 стр.25</t>
  </si>
  <si>
    <t>Ф.F7r разд.3 стл.20 стр.28&lt;=Ф.F7r разд.3 стл.20 стр.25</t>
  </si>
  <si>
    <t>Ф.F7r разд.3 стл.21 стр.28&lt;=Ф.F7r разд.3 стл.21 стр.25</t>
  </si>
  <si>
    <t>Ф.F7r разд.3 стл.22 стр.28&lt;=Ф.F7r разд.3 стл.22 стр.25</t>
  </si>
  <si>
    <t>Ф.F7r разд.3 стл.23 стр.28&lt;=Ф.F7r разд.3 стл.23 стр.25</t>
  </si>
  <si>
    <t>Ф.F7r разд.3 стл.24 стр.28&lt;=Ф.F7r разд.3 стл.24 стр.25</t>
  </si>
  <si>
    <t>Ф.F7r разд.3 стл.25 стр.28&lt;=Ф.F7r разд.3 стл.25 стр.25</t>
  </si>
  <si>
    <t>Ф.F7r разд.3 стл.26 стр.28&lt;=Ф.F7r разд.3 стл.26 стр.25</t>
  </si>
  <si>
    <t>Ф.F7r разд.3 стл.27 стр.28&lt;=Ф.F7r разд.3 стл.27 стр.25</t>
  </si>
  <si>
    <t>Ф.F7r разд.3 стл.28 стр.28&lt;=Ф.F7r разд.3 стл.28 стр.25</t>
  </si>
  <si>
    <t>Ф.F7r разд.3 стл.29 стр.28&lt;=Ф.F7r разд.3 стл.29 стр.25</t>
  </si>
  <si>
    <t>Ф.F7r разд.3 стл.3 стр.28&lt;=Ф.F7r разд.3 стл.3 стр.25</t>
  </si>
  <si>
    <t>Ф.F7r разд.3 стл.30 стр.28&lt;=Ф.F7r разд.3 стл.30 стр.25</t>
  </si>
  <si>
    <t>Ф.F7r разд.3 стл.31 стр.28&lt;=Ф.F7r разд.3 стл.31 стр.25</t>
  </si>
  <si>
    <t>Ф.F7r разд.3 стл.32 стр.28&lt;=Ф.F7r разд.3 стл.32 стр.25</t>
  </si>
  <si>
    <t>Ф.F7r разд.3 стл.33 стр.28&lt;=Ф.F7r разд.3 стл.33 стр.25</t>
  </si>
  <si>
    <t>Ф.F7r разд.3 стл.4 стр.28&lt;=Ф.F7r разд.3 стл.4 стр.25</t>
  </si>
  <si>
    <t>Ф.F7r разд.3 стл.5 стр.28&lt;=Ф.F7r разд.3 стл.5 стр.25</t>
  </si>
  <si>
    <t>Ф.F7r разд.3 стл.6 стр.28&lt;=Ф.F7r разд.3 стл.6 стр.25</t>
  </si>
  <si>
    <t>Ф.F7r разд.3 стл.7 стр.28&lt;=Ф.F7r разд.3 стл.7 стр.25</t>
  </si>
  <si>
    <t>Ф.F7r разд.3 стл.8 стр.28&lt;=Ф.F7r разд.3 стл.8 стр.25</t>
  </si>
  <si>
    <t>Ф.F7r разд.3 стл.9 стр.28&lt;=Ф.F7r разд.3 стл.9 стр.25</t>
  </si>
  <si>
    <t>Ф.F7r разд.3 стл.1 стр.29&lt;=Ф.F7r разд.3 стл.1 стр.25</t>
  </si>
  <si>
    <t>(w,r,g,as,av,q,b,d) в разд.3 строка 29 меньше или равна строке 25 для каждой графы</t>
  </si>
  <si>
    <t>Ф.F7r разд.3 стл.10 стр.29&lt;=Ф.F7r разд.3 стл.10 стр.25</t>
  </si>
  <si>
    <t>Ф.F7r разд.3 стл.11 стр.29&lt;=Ф.F7r разд.3 стл.11 стр.25</t>
  </si>
  <si>
    <t>Ф.F7r разд.3 стл.12 стр.29&lt;=Ф.F7r разд.3 стл.12 стр.25</t>
  </si>
  <si>
    <t>Ф.F7r разд.3 стл.13 стр.29&lt;=Ф.F7r разд.3 стл.13 стр.25</t>
  </si>
  <si>
    <t>Ф.F7r разд.3 стл.14 стр.29&lt;=Ф.F7r разд.3 стл.14 стр.25</t>
  </si>
  <si>
    <t>Ф.F7r разд.3 стл.15 стр.29&lt;=Ф.F7r разд.3 стл.15 стр.25</t>
  </si>
  <si>
    <t>Ф.F7r разд.3 стл.16 стр.29&lt;=Ф.F7r разд.3 стл.16 стр.25</t>
  </si>
  <si>
    <t>Ф.F7r разд.3 стл.17 стр.29&lt;=Ф.F7r разд.3 стл.17 стр.25</t>
  </si>
  <si>
    <t>Ф.F7r разд.3 стл.18 стр.29&lt;=Ф.F7r разд.3 стл.18 стр.25</t>
  </si>
  <si>
    <t>Ф.F7r разд.3 стл.19 стр.29&lt;=Ф.F7r разд.3 стл.19 стр.25</t>
  </si>
  <si>
    <t>Ф.F7r разд.3 стл.2 стр.29&lt;=Ф.F7r разд.3 стл.2 стр.25</t>
  </si>
  <si>
    <t>Ф.F7r разд.3 стл.20 стр.29&lt;=Ф.F7r разд.3 стл.20 стр.25</t>
  </si>
  <si>
    <t>Ф.F7r разд.3 стл.21 стр.29&lt;=Ф.F7r разд.3 стл.21 стр.25</t>
  </si>
  <si>
    <t>Ф.F7r разд.3 стл.22 стр.29&lt;=Ф.F7r разд.3 стл.22 стр.25</t>
  </si>
  <si>
    <t>Ф.F7r разд.3 стл.23 стр.29&lt;=Ф.F7r разд.3 стл.23 стр.25</t>
  </si>
  <si>
    <t>Ф.F7r разд.3 стл.24 стр.29&lt;=Ф.F7r разд.3 стл.24 стр.25</t>
  </si>
  <si>
    <t>Ф.F7r разд.3 стл.25 стр.29&lt;=Ф.F7r разд.3 стл.25 стр.25</t>
  </si>
  <si>
    <t>Ф.F7r разд.3 стл.26 стр.29&lt;=Ф.F7r разд.3 стл.26 стр.25</t>
  </si>
  <si>
    <t>Ф.F7r разд.3 стл.27 стр.29&lt;=Ф.F7r разд.3 стл.27 стр.25</t>
  </si>
  <si>
    <t>Ф.F7r разд.3 стл.28 стр.29&lt;=Ф.F7r разд.3 стл.28 стр.25</t>
  </si>
  <si>
    <t>Ф.F7r разд.3 стл.29 стр.29&lt;=Ф.F7r разд.3 стл.29 стр.25</t>
  </si>
  <si>
    <t>Ф.F7r разд.3 стл.3 стр.29&lt;=Ф.F7r разд.3 стл.3 стр.25</t>
  </si>
  <si>
    <t>Ф.F7r разд.3 стл.30 стр.29&lt;=Ф.F7r разд.3 стл.30 стр.25</t>
  </si>
  <si>
    <t>Ф.F7r разд.3 стл.31 стр.29&lt;=Ф.F7r разд.3 стл.31 стр.25</t>
  </si>
  <si>
    <t>Ф.F7r разд.3 стл.32 стр.29&lt;=Ф.F7r разд.3 стл.32 стр.25</t>
  </si>
  <si>
    <t>Ф.F7r разд.3 стл.33 стр.29&lt;=Ф.F7r разд.3 стл.33 стр.25</t>
  </si>
  <si>
    <t>Ф.F7r разд.3 стл.4 стр.29&lt;=Ф.F7r разд.3 стл.4 стр.25</t>
  </si>
  <si>
    <t>Ф.F7r разд.3 стл.5 стр.29&lt;=Ф.F7r разд.3 стл.5 стр.25</t>
  </si>
  <si>
    <t>Ф.F7r разд.3 стл.6 стр.29&lt;=Ф.F7r разд.3 стл.6 стр.25</t>
  </si>
  <si>
    <t>Ф.F7r разд.3 стл.7 стр.29&lt;=Ф.F7r разд.3 стл.7 стр.25</t>
  </si>
  <si>
    <t>Ф.F7r разд.3 стл.8 стр.29&lt;=Ф.F7r разд.3 стл.8 стр.25</t>
  </si>
  <si>
    <t>Ф.F7r разд.3 стл.9 стр.29&lt;=Ф.F7r разд.3 стл.9 стр.25</t>
  </si>
  <si>
    <t>Ф.F7r разд.3 стл.1 стр.30&lt;=Ф.F7r разд.3 стл.1 стр.25</t>
  </si>
  <si>
    <t>(w,r,g,as,av,q,b,d) в разд.3 строка 30 меньше или равна строке 25 для каждой графы</t>
  </si>
  <si>
    <t>Ф.F7r разд.3 стл.10 стр.30&lt;=Ф.F7r разд.3 стл.10 стр.25</t>
  </si>
  <si>
    <t>Ф.F7r разд.3 стл.11 стр.30&lt;=Ф.F7r разд.3 стл.11 стр.25</t>
  </si>
  <si>
    <t>Ф.F7r разд.3 стл.12 стр.30&lt;=Ф.F7r разд.3 стл.12 стр.25</t>
  </si>
  <si>
    <t>Ф.F7r разд.3 стл.13 стр.30&lt;=Ф.F7r разд.3 стл.13 стр.25</t>
  </si>
  <si>
    <t>Ф.F7r разд.3 стл.14 стр.30&lt;=Ф.F7r разд.3 стл.14 стр.25</t>
  </si>
  <si>
    <t>Ф.F7r разд.3 стл.15 стр.30&lt;=Ф.F7r разд.3 стл.15 стр.25</t>
  </si>
  <si>
    <t>Ф.F7r разд.3 стл.16 стр.30&lt;=Ф.F7r разд.3 стл.16 стр.25</t>
  </si>
  <si>
    <t>Ф.F7r разд.3 стл.17 стр.30&lt;=Ф.F7r разд.3 стл.17 стр.25</t>
  </si>
  <si>
    <t>Ф.F7r разд.3 стл.18 стр.30&lt;=Ф.F7r разд.3 стл.18 стр.25</t>
  </si>
  <si>
    <t>Ф.F7r разд.3 стл.19 стр.30&lt;=Ф.F7r разд.3 стл.19 стр.25</t>
  </si>
  <si>
    <t>Ф.F7r разд.3 стл.2 стр.30&lt;=Ф.F7r разд.3 стл.2 стр.25</t>
  </si>
  <si>
    <t>Ф.F7r разд.3 стл.20 стр.30&lt;=Ф.F7r разд.3 стл.20 стр.25</t>
  </si>
  <si>
    <t>Ф.F7r разд.3 стл.21 стр.30&lt;=Ф.F7r разд.3 стл.21 стр.25</t>
  </si>
  <si>
    <t>Ф.F7r разд.3 стл.22 стр.30&lt;=Ф.F7r разд.3 стл.22 стр.25</t>
  </si>
  <si>
    <t>Ф.F7r разд.3 стл.23 стр.30&lt;=Ф.F7r разд.3 стл.23 стр.25</t>
  </si>
  <si>
    <t>Ф.F7r разд.3 стл.24 стр.30&lt;=Ф.F7r разд.3 стл.24 стр.25</t>
  </si>
  <si>
    <t>Ф.F7r разд.3 стл.25 стр.30&lt;=Ф.F7r разд.3 стл.25 стр.25</t>
  </si>
  <si>
    <t>Ф.F7r разд.3 стл.26 стр.30&lt;=Ф.F7r разд.3 стл.26 стр.25</t>
  </si>
  <si>
    <t>Ф.F7r разд.3 стл.27 стр.30&lt;=Ф.F7r разд.3 стл.27 стр.25</t>
  </si>
  <si>
    <t>Ф.F7r разд.3 стл.28 стр.30&lt;=Ф.F7r разд.3 стл.28 стр.25</t>
  </si>
  <si>
    <t>Ф.F7r разд.3 стл.29 стр.30&lt;=Ф.F7r разд.3 стл.29 стр.25</t>
  </si>
  <si>
    <t>Ф.F7r разд.3 стл.3 стр.30&lt;=Ф.F7r разд.3 стл.3 стр.25</t>
  </si>
  <si>
    <t>Ф.F7r разд.3 стл.30 стр.30&lt;=Ф.F7r разд.3 стл.30 стр.25</t>
  </si>
  <si>
    <t>Ф.F7r разд.3 стл.31 стр.30&lt;=Ф.F7r разд.3 стл.31 стр.25</t>
  </si>
  <si>
    <t>Ф.F7r разд.3 стл.32 стр.30&lt;=Ф.F7r разд.3 стл.32 стр.25</t>
  </si>
  <si>
    <t>Ф.F7r разд.3 стл.33 стр.30&lt;=Ф.F7r разд.3 стл.33 стр.25</t>
  </si>
  <si>
    <t>Ф.F7r разд.3 стл.4 стр.30&lt;=Ф.F7r разд.3 стл.4 стр.25</t>
  </si>
  <si>
    <t>Ф.F7r разд.3 стл.5 стр.30&lt;=Ф.F7r разд.3 стл.5 стр.25</t>
  </si>
  <si>
    <t>Ф.F7r разд.3 стл.6 стр.30&lt;=Ф.F7r разд.3 стл.6 стр.25</t>
  </si>
  <si>
    <t>Ф.F7r разд.3 стл.7 стр.30&lt;=Ф.F7r разд.3 стл.7 стр.25</t>
  </si>
  <si>
    <t>Ф.F7r разд.3 стл.8 стр.30&lt;=Ф.F7r разд.3 стл.8 стр.25</t>
  </si>
  <si>
    <t>Ф.F7r разд.3 стл.9 стр.30&lt;=Ф.F7r разд.3 стл.9 стр.25</t>
  </si>
  <si>
    <t>Ф.F7r разд.3 стл.1 стр.31&lt;=Ф.F7r разд.3 стл.1 стр.25</t>
  </si>
  <si>
    <t>(w,r,g,as,av,q,b,d) в разд.3 строка 31 меньше или равна строке 25 для каждой графы</t>
  </si>
  <si>
    <t>Ф.F7r разд.3 стл.10 стр.31&lt;=Ф.F7r разд.3 стл.10 стр.25</t>
  </si>
  <si>
    <t>Ф.F7r разд.3 стл.11 стр.31&lt;=Ф.F7r разд.3 стл.11 стр.25</t>
  </si>
  <si>
    <t>Ф.F7r разд.3 стл.12 стр.31&lt;=Ф.F7r разд.3 стл.12 стр.25</t>
  </si>
  <si>
    <t>Ф.F7r разд.3 стл.13 стр.31&lt;=Ф.F7r разд.3 стл.13 стр.25</t>
  </si>
  <si>
    <t>Ф.F7r разд.3 стл.14 стр.31&lt;=Ф.F7r разд.3 стл.14 стр.25</t>
  </si>
  <si>
    <t>Ф.F7r разд.3 стл.15 стр.31&lt;=Ф.F7r разд.3 стл.15 стр.25</t>
  </si>
  <si>
    <t>Ф.F7r разд.3 стл.16 стр.31&lt;=Ф.F7r разд.3 стл.16 стр.25</t>
  </si>
  <si>
    <t>Ф.F7r разд.3 стл.17 стр.31&lt;=Ф.F7r разд.3 стл.17 стр.25</t>
  </si>
  <si>
    <t>Ф.F7r разд.3 стл.18 стр.31&lt;=Ф.F7r разд.3 стл.18 стр.25</t>
  </si>
  <si>
    <t>Ф.F7r разд.3 стл.19 стр.31&lt;=Ф.F7r разд.3 стл.19 стр.25</t>
  </si>
  <si>
    <t>Ф.F7r разд.3 стл.2 стр.31&lt;=Ф.F7r разд.3 стл.2 стр.25</t>
  </si>
  <si>
    <t>Ф.F7r разд.3 стл.20 стр.31&lt;=Ф.F7r разд.3 стл.20 стр.25</t>
  </si>
  <si>
    <t>Ф.F7r разд.3 стл.21 стр.31&lt;=Ф.F7r разд.3 стл.21 стр.25</t>
  </si>
  <si>
    <t>Ф.F7r разд.3 стл.22 стр.31&lt;=Ф.F7r разд.3 стл.22 стр.25</t>
  </si>
  <si>
    <t>Ф.F7r разд.3 стл.23 стр.31&lt;=Ф.F7r разд.3 стл.23 стр.25</t>
  </si>
  <si>
    <t>Ф.F7r разд.3 стл.24 стр.31&lt;=Ф.F7r разд.3 стл.24 стр.25</t>
  </si>
  <si>
    <t>Ф.F7r разд.3 стл.25 стр.31&lt;=Ф.F7r разд.3 стл.25 стр.25</t>
  </si>
  <si>
    <t>Ф.F7r разд.3 стл.26 стр.31&lt;=Ф.F7r разд.3 стл.26 стр.25</t>
  </si>
  <si>
    <t>Ф.F7r разд.3 стл.27 стр.31&lt;=Ф.F7r разд.3 стл.27 стр.25</t>
  </si>
  <si>
    <t>Ф.F7r разд.3 стл.28 стр.31&lt;=Ф.F7r разд.3 стл.28 стр.25</t>
  </si>
  <si>
    <t>Ф.F7r разд.3 стл.29 стр.31&lt;=Ф.F7r разд.3 стл.29 стр.25</t>
  </si>
  <si>
    <t>Ф.F7r разд.3 стл.3 стр.31&lt;=Ф.F7r разд.3 стл.3 стр.25</t>
  </si>
  <si>
    <t>Ф.F7r разд.3 стл.30 стр.31&lt;=Ф.F7r разд.3 стл.30 стр.25</t>
  </si>
  <si>
    <t>Ф.F7r разд.3 стл.31 стр.31&lt;=Ф.F7r разд.3 стл.31 стр.25</t>
  </si>
  <si>
    <t>Ф.F7r разд.3 стл.32 стр.31&lt;=Ф.F7r разд.3 стл.32 стр.25</t>
  </si>
  <si>
    <t>Ф.F7r разд.3 стл.33 стр.31&lt;=Ф.F7r разд.3 стл.33 стр.25</t>
  </si>
  <si>
    <t>Ф.F7r разд.3 стл.4 стр.31&lt;=Ф.F7r разд.3 стл.4 стр.25</t>
  </si>
  <si>
    <t>Ф.F7r разд.3 стл.5 стр.31&lt;=Ф.F7r разд.3 стл.5 стр.25</t>
  </si>
  <si>
    <t>Ф.F7r разд.3 стл.6 стр.31&lt;=Ф.F7r разд.3 стл.6 стр.25</t>
  </si>
  <si>
    <t>Ф.F7r разд.3 стл.7 стр.31&lt;=Ф.F7r разд.3 стл.7 стр.25</t>
  </si>
  <si>
    <t>Ф.F7r разд.3 стл.8 стр.31&lt;=Ф.F7r разд.3 стл.8 стр.25</t>
  </si>
  <si>
    <t>Ф.F7r разд.3 стл.9 стр.31&lt;=Ф.F7r разд.3 стл.9 стр.25</t>
  </si>
  <si>
    <t>Ф.F7r разд.3 стл.1 стр.32&lt;=Ф.F7r разд.3 стл.1 стр.25</t>
  </si>
  <si>
    <t>(w,r,g,as,av,q,b,d) в разд.3 строка 32 меньше или равна строке 25 для каждой графы</t>
  </si>
  <si>
    <t>Ф.F7r разд.3 стл.10 стр.32&lt;=Ф.F7r разд.3 стл.10 стр.25</t>
  </si>
  <si>
    <t>Ф.F7r разд.3 стл.11 стр.32&lt;=Ф.F7r разд.3 стл.11 стр.25</t>
  </si>
  <si>
    <t>Ф.F7r разд.3 стл.12 стр.32&lt;=Ф.F7r разд.3 стл.12 стр.25</t>
  </si>
  <si>
    <t>Ф.F7r разд.3 стл.13 стр.32&lt;=Ф.F7r разд.3 стл.13 стр.25</t>
  </si>
  <si>
    <t>Ф.F7r разд.3 стл.14 стр.32&lt;=Ф.F7r разд.3 стл.14 стр.25</t>
  </si>
  <si>
    <t>Ф.F7r разд.3 стл.15 стр.32&lt;=Ф.F7r разд.3 стл.15 стр.25</t>
  </si>
  <si>
    <t>Ф.F7r разд.3 стл.16 стр.32&lt;=Ф.F7r разд.3 стл.16 стр.25</t>
  </si>
  <si>
    <t>Ф.F7r разд.3 стл.17 стр.32&lt;=Ф.F7r разд.3 стл.17 стр.25</t>
  </si>
  <si>
    <t>Ф.F7r разд.3 стл.18 стр.32&lt;=Ф.F7r разд.3 стл.18 стр.25</t>
  </si>
  <si>
    <t>Ф.F7r разд.3 стл.19 стр.32&lt;=Ф.F7r разд.3 стл.19 стр.25</t>
  </si>
  <si>
    <t>Ф.F7r разд.3 стл.2 стр.32&lt;=Ф.F7r разд.3 стл.2 стр.25</t>
  </si>
  <si>
    <t>Ф.F7r разд.3 стл.20 стр.32&lt;=Ф.F7r разд.3 стл.20 стр.25</t>
  </si>
  <si>
    <t>Ф.F7r разд.3 стл.21 стр.32&lt;=Ф.F7r разд.3 стл.21 стр.25</t>
  </si>
  <si>
    <t>Ф.F7r разд.3 стл.22 стр.32&lt;=Ф.F7r разд.3 стл.22 стр.25</t>
  </si>
  <si>
    <t>Ф.F7r разд.3 стл.23 стр.32&lt;=Ф.F7r разд.3 стл.23 стр.25</t>
  </si>
  <si>
    <t>Ф.F7r разд.3 стл.24 стр.32&lt;=Ф.F7r разд.3 стл.24 стр.25</t>
  </si>
  <si>
    <t>Ф.F7r разд.3 стл.25 стр.32&lt;=Ф.F7r разд.3 стл.25 стр.25</t>
  </si>
  <si>
    <t>Ф.F7r разд.3 стл.26 стр.32&lt;=Ф.F7r разд.3 стл.26 стр.25</t>
  </si>
  <si>
    <t>Ф.F7r разд.3 стл.27 стр.32&lt;=Ф.F7r разд.3 стл.27 стр.25</t>
  </si>
  <si>
    <t>Ф.F7r разд.3 стл.28 стр.32&lt;=Ф.F7r разд.3 стл.28 стр.25</t>
  </si>
  <si>
    <t>Ф.F7r разд.3 стл.29 стр.32&lt;=Ф.F7r разд.3 стл.29 стр.25</t>
  </si>
  <si>
    <t>Ф.F7r разд.3 стл.3 стр.32&lt;=Ф.F7r разд.3 стл.3 стр.25</t>
  </si>
  <si>
    <t>Ф.F7r разд.3 стл.30 стр.32&lt;=Ф.F7r разд.3 стл.30 стр.25</t>
  </si>
  <si>
    <t>Ф.F7r разд.3 стл.31 стр.32&lt;=Ф.F7r разд.3 стл.31 стр.25</t>
  </si>
  <si>
    <t>Ф.F7r разд.3 стл.32 стр.32&lt;=Ф.F7r разд.3 стл.32 стр.25</t>
  </si>
  <si>
    <t>Ф.F7r разд.3 стл.33 стр.32&lt;=Ф.F7r разд.3 стл.33 стр.25</t>
  </si>
  <si>
    <t>Ф.F7r разд.3 стл.4 стр.32&lt;=Ф.F7r разд.3 стл.4 стр.25</t>
  </si>
  <si>
    <t>Ф.F7r разд.3 стл.5 стр.32&lt;=Ф.F7r разд.3 стл.5 стр.25</t>
  </si>
  <si>
    <t>Ф.F7r разд.3 стл.6 стр.32&lt;=Ф.F7r разд.3 стл.6 стр.25</t>
  </si>
  <si>
    <t>Ф.F7r разд.3 стл.7 стр.32&lt;=Ф.F7r разд.3 стл.7 стр.25</t>
  </si>
  <si>
    <t>Ф.F7r разд.3 стл.8 стр.32&lt;=Ф.F7r разд.3 стл.8 стр.25</t>
  </si>
  <si>
    <t>Ф.F7r разд.3 стл.9 стр.32&lt;=Ф.F7r разд.3 стл.9 стр.25</t>
  </si>
  <si>
    <t>Ф.F7r разд.3 стл.1 стр.33&lt;=Ф.F7r разд.3 стл.1 стр.25</t>
  </si>
  <si>
    <t>(w,r,g,as,av,q,b,d) в разд.3 строка 33 меньше или равна строке 25 для каждой графы</t>
  </si>
  <si>
    <t>Ф.F7r разд.3 стл.10 стр.33&lt;=Ф.F7r разд.3 стл.10 стр.25</t>
  </si>
  <si>
    <t>Ф.F7r разд.3 стл.11 стр.33&lt;=Ф.F7r разд.3 стл.11 стр.25</t>
  </si>
  <si>
    <t>Ф.F7r разд.3 стл.12 стр.33&lt;=Ф.F7r разд.3 стл.12 стр.25</t>
  </si>
  <si>
    <t>Ф.F7r разд.3 стл.13 стр.33&lt;=Ф.F7r разд.3 стл.13 стр.25</t>
  </si>
  <si>
    <t>Ф.F7r разд.3 стл.14 стр.33&lt;=Ф.F7r разд.3 стл.14 стр.25</t>
  </si>
  <si>
    <t>Ф.F7r разд.3 стл.15 стр.33&lt;=Ф.F7r разд.3 стл.15 стр.25</t>
  </si>
  <si>
    <t>Ф.F7r разд.3 стл.16 стр.33&lt;=Ф.F7r разд.3 стл.16 стр.25</t>
  </si>
  <si>
    <t>Ф.F7r разд.3 стл.17 стр.33&lt;=Ф.F7r разд.3 стл.17 стр.25</t>
  </si>
  <si>
    <t>Ф.F7r разд.3 стл.18 стр.33&lt;=Ф.F7r разд.3 стл.18 стр.25</t>
  </si>
  <si>
    <t>Ф.F7r разд.3 стл.19 стр.33&lt;=Ф.F7r разд.3 стл.19 стр.25</t>
  </si>
  <si>
    <t>Ф.F7r разд.3 стл.2 стр.33&lt;=Ф.F7r разд.3 стл.2 стр.25</t>
  </si>
  <si>
    <t>Ф.F7r разд.3 стл.20 стр.33&lt;=Ф.F7r разд.3 стл.20 стр.25</t>
  </si>
  <si>
    <t>Ф.F7r разд.3 стл.21 стр.33&lt;=Ф.F7r разд.3 стл.21 стр.25</t>
  </si>
  <si>
    <t>Ф.F7r разд.3 стл.22 стр.33&lt;=Ф.F7r разд.3 стл.22 стр.25</t>
  </si>
  <si>
    <t>Ф.F7r разд.3 стл.23 стр.33&lt;=Ф.F7r разд.3 стл.23 стр.25</t>
  </si>
  <si>
    <t>Ф.F7r разд.3 стл.24 стр.33&lt;=Ф.F7r разд.3 стл.24 стр.25</t>
  </si>
  <si>
    <t>Ф.F7r разд.3 стл.25 стр.33&lt;=Ф.F7r разд.3 стл.25 стр.25</t>
  </si>
  <si>
    <t>Ф.F7r разд.3 стл.26 стр.33&lt;=Ф.F7r разд.3 стл.26 стр.25</t>
  </si>
  <si>
    <t>Ф.F7r разд.3 стл.27 стр.33&lt;=Ф.F7r разд.3 стл.27 стр.25</t>
  </si>
  <si>
    <t>Ф.F7r разд.3 стл.28 стр.33&lt;=Ф.F7r разд.3 стл.28 стр.25</t>
  </si>
  <si>
    <t>Ф.F7r разд.3 стл.29 стр.33&lt;=Ф.F7r разд.3 стл.29 стр.25</t>
  </si>
  <si>
    <t>Ф.F7r разд.3 стл.3 стр.33&lt;=Ф.F7r разд.3 стл.3 стр.25</t>
  </si>
  <si>
    <t>Ф.F7r разд.3 стл.30 стр.33&lt;=Ф.F7r разд.3 стл.30 стр.25</t>
  </si>
  <si>
    <t>Ф.F7r разд.3 стл.31 стр.33&lt;=Ф.F7r разд.3 стл.31 стр.25</t>
  </si>
  <si>
    <t>Ф.F7r разд.3 стл.32 стр.33&lt;=Ф.F7r разд.3 стл.32 стр.25</t>
  </si>
  <si>
    <t>Ф.F7r разд.3 стл.33 стр.33&lt;=Ф.F7r разд.3 стл.33 стр.25</t>
  </si>
  <si>
    <t>Ф.F7r разд.3 стл.4 стр.33&lt;=Ф.F7r разд.3 стл.4 стр.25</t>
  </si>
  <si>
    <t>Ф.F7r разд.3 стл.5 стр.33&lt;=Ф.F7r разд.3 стл.5 стр.25</t>
  </si>
  <si>
    <t>Ф.F7r разд.3 стл.6 стр.33&lt;=Ф.F7r разд.3 стл.6 стр.25</t>
  </si>
  <si>
    <t>Ф.F7r разд.3 стл.7 стр.33&lt;=Ф.F7r разд.3 стл.7 стр.25</t>
  </si>
  <si>
    <t>Ф.F7r разд.3 стл.8 стр.33&lt;=Ф.F7r разд.3 стл.8 стр.25</t>
  </si>
  <si>
    <t>Ф.F7r разд.3 стл.9 стр.33&lt;=Ф.F7r разд.3 стл.9 стр.25</t>
  </si>
  <si>
    <t>Ф.F7r разд.3 стл.1 стр.238&lt;=Ф.F7r разд.3 стл.1 стр.237</t>
  </si>
  <si>
    <t>(w,r,g,as,av,q,b,d) в разд.3 строка 238 меньше или равна строке 237 для каждой графы</t>
  </si>
  <si>
    <t>Ф.F7r разд.3 стл.10 стр.238&lt;=Ф.F7r разд.3 стл.10 стр.237</t>
  </si>
  <si>
    <t>Ф.F7r разд.3 стл.11 стр.238&lt;=Ф.F7r разд.3 стл.11 стр.237</t>
  </si>
  <si>
    <t>Ф.F7r разд.3 стл.12 стр.238&lt;=Ф.F7r разд.3 стл.12 стр.237</t>
  </si>
  <si>
    <t>Ф.F7r разд.3 стл.13 стр.238&lt;=Ф.F7r разд.3 стл.13 стр.237</t>
  </si>
  <si>
    <t>Ф.F7r разд.3 стл.14 стр.238&lt;=Ф.F7r разд.3 стл.14 стр.237</t>
  </si>
  <si>
    <t>Ф.F7r разд.3 стл.15 стр.238&lt;=Ф.F7r разд.3 стл.15 стр.237</t>
  </si>
  <si>
    <t>Ф.F7r разд.3 стл.16 стр.238&lt;=Ф.F7r разд.3 стл.16 стр.237</t>
  </si>
  <si>
    <t>Ф.F7r разд.3 стл.17 стр.238&lt;=Ф.F7r разд.3 стл.17 стр.237</t>
  </si>
  <si>
    <t>Ф.F7r разд.3 стл.18 стр.238&lt;=Ф.F7r разд.3 стл.18 стр.237</t>
  </si>
  <si>
    <t>Ф.F7r разд.3 стл.19 стр.238&lt;=Ф.F7r разд.3 стл.19 стр.237</t>
  </si>
  <si>
    <t>Ф.F7r разд.3 стл.2 стр.238&lt;=Ф.F7r разд.3 стл.2 стр.237</t>
  </si>
  <si>
    <t>Ф.F7r разд.3 стл.20 стр.238&lt;=Ф.F7r разд.3 стл.20 стр.237</t>
  </si>
  <si>
    <t>Ф.F7r разд.3 стл.21 стр.238&lt;=Ф.F7r разд.3 стл.21 стр.237</t>
  </si>
  <si>
    <t>Ф.F7r разд.3 стл.22 стр.238&lt;=Ф.F7r разд.3 стл.22 стр.237</t>
  </si>
  <si>
    <t>Ф.F7r разд.3 стл.23 стр.238&lt;=Ф.F7r разд.3 стл.23 стр.237</t>
  </si>
  <si>
    <t>Ф.F7r разд.3 стл.24 стр.238&lt;=Ф.F7r разд.3 стл.24 стр.237</t>
  </si>
  <si>
    <t>Ф.F7r разд.3 стл.25 стр.238&lt;=Ф.F7r разд.3 стл.25 стр.237</t>
  </si>
  <si>
    <t>Ф.F7r разд.3 стл.26 стр.238&lt;=Ф.F7r разд.3 стл.26 стр.237</t>
  </si>
  <si>
    <t>Ф.F7r разд.3 стл.27 стр.238&lt;=Ф.F7r разд.3 стл.27 стр.237</t>
  </si>
  <si>
    <t>Ф.F7r разд.3 стл.28 стр.238&lt;=Ф.F7r разд.3 стл.28 стр.237</t>
  </si>
  <si>
    <t>Ф.F7r разд.3 стл.29 стр.238&lt;=Ф.F7r разд.3 стл.29 стр.237</t>
  </si>
  <si>
    <t>Ф.F7r разд.3 стл.3 стр.238&lt;=Ф.F7r разд.3 стл.3 стр.237</t>
  </si>
  <si>
    <t>Ф.F7r разд.3 стл.30 стр.238&lt;=Ф.F7r разд.3 стл.30 стр.237</t>
  </si>
  <si>
    <t>Ф.F7r разд.3 стл.31 стр.238&lt;=Ф.F7r разд.3 стл.31 стр.237</t>
  </si>
  <si>
    <t>Ф.F7r разд.3 стл.32 стр.238&lt;=Ф.F7r разд.3 стл.32 стр.237</t>
  </si>
  <si>
    <t>Ф.F7r разд.3 стл.33 стр.238&lt;=Ф.F7r разд.3 стл.33 стр.237</t>
  </si>
  <si>
    <t>Ф.F7r разд.3 стл.4 стр.238&lt;=Ф.F7r разд.3 стл.4 стр.237</t>
  </si>
  <si>
    <t>Ф.F7r разд.3 стл.5 стр.238&lt;=Ф.F7r разд.3 стл.5 стр.237</t>
  </si>
  <si>
    <t>Ф.F7r разд.3 стл.6 стр.238&lt;=Ф.F7r разд.3 стл.6 стр.237</t>
  </si>
  <si>
    <t>Ф.F7r разд.3 стл.7 стр.238&lt;=Ф.F7r разд.3 стл.7 стр.237</t>
  </si>
  <si>
    <t>Ф.F7r разд.3 стл.8 стр.238&lt;=Ф.F7r разд.3 стл.8 стр.237</t>
  </si>
  <si>
    <t>Ф.F7r разд.3 стл.9 стр.238&lt;=Ф.F7r разд.3 стл.9 стр.237</t>
  </si>
  <si>
    <t>Ф.F7r разд.3 стл.1 стр.239&lt;=Ф.F7r разд.3 стл.1 стр.237</t>
  </si>
  <si>
    <t>(w,r,g,as,av,q,b,d) в разд.3 строка 239 меньше или равна строке 237 для каждой графы</t>
  </si>
  <si>
    <t>Ф.F7r разд.3 стл.10 стр.239&lt;=Ф.F7r разд.3 стл.10 стр.237</t>
  </si>
  <si>
    <t>Ф.F7r разд.3 стл.11 стр.239&lt;=Ф.F7r разд.3 стл.11 стр.237</t>
  </si>
  <si>
    <t>Ф.F7r разд.3 стл.12 стр.239&lt;=Ф.F7r разд.3 стл.12 стр.237</t>
  </si>
  <si>
    <t>Ф.F7r разд.3 стл.13 стр.239&lt;=Ф.F7r разд.3 стл.13 стр.237</t>
  </si>
  <si>
    <t>Ф.F7r разд.3 стл.14 стр.239&lt;=Ф.F7r разд.3 стл.14 стр.237</t>
  </si>
  <si>
    <t>Ф.F7r разд.3 стл.15 стр.239&lt;=Ф.F7r разд.3 стл.15 стр.237</t>
  </si>
  <si>
    <t>Ф.F7r разд.3 стл.16 стр.239&lt;=Ф.F7r разд.3 стл.16 стр.237</t>
  </si>
  <si>
    <t>Ф.F7r разд.3 стл.17 стр.239&lt;=Ф.F7r разд.3 стл.17 стр.237</t>
  </si>
  <si>
    <t>Ф.F7r разд.3 стл.18 стр.239&lt;=Ф.F7r разд.3 стл.18 стр.237</t>
  </si>
  <si>
    <t>Ф.F7r разд.3 стл.19 стр.239&lt;=Ф.F7r разд.3 стл.19 стр.237</t>
  </si>
  <si>
    <t>Ф.F7r разд.3 стл.2 стр.239&lt;=Ф.F7r разд.3 стл.2 стр.237</t>
  </si>
  <si>
    <t>Ф.F7r разд.3 стл.20 стр.239&lt;=Ф.F7r разд.3 стл.20 стр.237</t>
  </si>
  <si>
    <t>Ф.F7r разд.3 стл.21 стр.239&lt;=Ф.F7r разд.3 стл.21 стр.237</t>
  </si>
  <si>
    <t>Ф.F7r разд.3 стл.22 стр.239&lt;=Ф.F7r разд.3 стл.22 стр.237</t>
  </si>
  <si>
    <t>Ф.F7r разд.3 стл.23 стр.239&lt;=Ф.F7r разд.3 стл.23 стр.237</t>
  </si>
  <si>
    <t>Ф.F7r разд.3 стл.24 стр.239&lt;=Ф.F7r разд.3 стл.24 стр.237</t>
  </si>
  <si>
    <t>Ф.F7r разд.3 стл.25 стр.239&lt;=Ф.F7r разд.3 стл.25 стр.237</t>
  </si>
  <si>
    <t>Ф.F7r разд.3 стл.26 стр.239&lt;=Ф.F7r разд.3 стл.26 стр.237</t>
  </si>
  <si>
    <t>Ф.F7r разд.3 стл.27 стр.239&lt;=Ф.F7r разд.3 стл.27 стр.237</t>
  </si>
  <si>
    <t>Ф.F7r разд.3 стл.28 стр.239&lt;=Ф.F7r разд.3 стл.28 стр.237</t>
  </si>
  <si>
    <t>Ф.F7r разд.3 стл.29 стр.239&lt;=Ф.F7r разд.3 стл.29 стр.237</t>
  </si>
  <si>
    <t>Ф.F7r разд.3 стл.3 стр.239&lt;=Ф.F7r разд.3 стл.3 стр.237</t>
  </si>
  <si>
    <t>Ф.F7r разд.3 стл.30 стр.239&lt;=Ф.F7r разд.3 стл.30 стр.237</t>
  </si>
  <si>
    <t>Ф.F7r разд.3 стл.31 стр.239&lt;=Ф.F7r разд.3 стл.31 стр.237</t>
  </si>
  <si>
    <t>Ф.F7r разд.3 стл.32 стр.239&lt;=Ф.F7r разд.3 стл.32 стр.237</t>
  </si>
  <si>
    <t>Ф.F7r разд.3 стл.33 стр.239&lt;=Ф.F7r разд.3 стл.33 стр.237</t>
  </si>
  <si>
    <t>Ф.F7r разд.3 стл.4 стр.239&lt;=Ф.F7r разд.3 стл.4 стр.237</t>
  </si>
  <si>
    <t>Ф.F7r разд.3 стл.5 стр.239&lt;=Ф.F7r разд.3 стл.5 стр.237</t>
  </si>
  <si>
    <t>Ф.F7r разд.3 стл.6 стр.239&lt;=Ф.F7r разд.3 стл.6 стр.237</t>
  </si>
  <si>
    <t>Ф.F7r разд.3 стл.7 стр.239&lt;=Ф.F7r разд.3 стл.7 стр.237</t>
  </si>
  <si>
    <t>Ф.F7r разд.3 стл.8 стр.239&lt;=Ф.F7r разд.3 стл.8 стр.237</t>
  </si>
  <si>
    <t>Ф.F7r разд.3 стл.9 стр.239&lt;=Ф.F7r разд.3 стл.9 стр.237</t>
  </si>
  <si>
    <t>Ф.F7r разд.3 стл.1 стр.240&lt;=Ф.F7r разд.3 стл.1 стр.237</t>
  </si>
  <si>
    <t>(w,r,g,as,av,q,b,d) в разд.3 строка 240 меньше или равна строке 237 для каждой графы</t>
  </si>
  <si>
    <t>Ф.F7r разд.3 стл.10 стр.240&lt;=Ф.F7r разд.3 стл.10 стр.237</t>
  </si>
  <si>
    <t>Ф.F7r разд.3 стл.11 стр.240&lt;=Ф.F7r разд.3 стл.11 стр.237</t>
  </si>
  <si>
    <t>Ф.F7r разд.3 стл.12 стр.240&lt;=Ф.F7r разд.3 стл.12 стр.237</t>
  </si>
  <si>
    <t>Ф.F7r разд.3 стл.13 стр.240&lt;=Ф.F7r разд.3 стл.13 стр.237</t>
  </si>
  <si>
    <t>Ф.F7r разд.3 стл.14 стр.240&lt;=Ф.F7r разд.3 стл.14 стр.237</t>
  </si>
  <si>
    <t>Ф.F7r разд.3 стл.15 стр.240&lt;=Ф.F7r разд.3 стл.15 стр.237</t>
  </si>
  <si>
    <t>Ф.F7r разд.3 стл.16 стр.240&lt;=Ф.F7r разд.3 стл.16 стр.237</t>
  </si>
  <si>
    <t>Ф.F7r разд.3 стл.17 стр.240&lt;=Ф.F7r разд.3 стл.17 стр.237</t>
  </si>
  <si>
    <t>Ф.F7r разд.3 стл.18 стр.240&lt;=Ф.F7r разд.3 стл.18 стр.237</t>
  </si>
  <si>
    <t>Ф.F7r разд.3 стл.19 стр.240&lt;=Ф.F7r разд.3 стл.19 стр.237</t>
  </si>
  <si>
    <t>Ф.F7r разд.3 стл.2 стр.240&lt;=Ф.F7r разд.3 стл.2 стр.237</t>
  </si>
  <si>
    <t>Ф.F7r разд.3 стл.20 стр.240&lt;=Ф.F7r разд.3 стл.20 стр.237</t>
  </si>
  <si>
    <t>Ф.F7r разд.3 стл.21 стр.240&lt;=Ф.F7r разд.3 стл.21 стр.237</t>
  </si>
  <si>
    <t>Ф.F7r разд.3 стл.22 стр.240&lt;=Ф.F7r разд.3 стл.22 стр.237</t>
  </si>
  <si>
    <t>Ф.F7r разд.3 стл.23 стр.240&lt;=Ф.F7r разд.3 стл.23 стр.237</t>
  </si>
  <si>
    <t>Ф.F7r разд.3 стл.24 стр.240&lt;=Ф.F7r разд.3 стл.24 стр.237</t>
  </si>
  <si>
    <t>Ф.F7r разд.3 стл.25 стр.240&lt;=Ф.F7r разд.3 стл.25 стр.237</t>
  </si>
  <si>
    <t>Ф.F7r разд.3 стл.26 стр.240&lt;=Ф.F7r разд.3 стл.26 стр.237</t>
  </si>
  <si>
    <t>Ф.F7r разд.3 стл.27 стр.240&lt;=Ф.F7r разд.3 стл.27 стр.237</t>
  </si>
  <si>
    <t>Ф.F7r разд.3 стл.28 стр.240&lt;=Ф.F7r разд.3 стл.28 стр.237</t>
  </si>
  <si>
    <t>Ф.F7r разд.3 стл.29 стр.240&lt;=Ф.F7r разд.3 стл.29 стр.237</t>
  </si>
  <si>
    <t>Ф.F7r разд.3 стл.3 стр.240&lt;=Ф.F7r разд.3 стл.3 стр.237</t>
  </si>
  <si>
    <t>Ф.F7r разд.3 стл.30 стр.240&lt;=Ф.F7r разд.3 стл.30 стр.237</t>
  </si>
  <si>
    <t>Ф.F7r разд.3 стл.31 стр.240&lt;=Ф.F7r разд.3 стл.31 стр.237</t>
  </si>
  <si>
    <t>Ф.F7r разд.3 стл.32 стр.240&lt;=Ф.F7r разд.3 стл.32 стр.237</t>
  </si>
  <si>
    <t>Ф.F7r разд.3 стл.33 стр.240&lt;=Ф.F7r разд.3 стл.33 стр.237</t>
  </si>
  <si>
    <t>Ф.F7r разд.3 стл.4 стр.240&lt;=Ф.F7r разд.3 стл.4 стр.237</t>
  </si>
  <si>
    <t>Ф.F7r разд.3 стл.5 стр.240&lt;=Ф.F7r разд.3 стл.5 стр.237</t>
  </si>
  <si>
    <t>Ф.F7r разд.3 стл.6 стр.240&lt;=Ф.F7r разд.3 стл.6 стр.237</t>
  </si>
  <si>
    <t>Ф.F7r разд.3 стл.7 стр.240&lt;=Ф.F7r разд.3 стл.7 стр.237</t>
  </si>
  <si>
    <t>Ф.F7r разд.3 стл.8 стр.240&lt;=Ф.F7r разд.3 стл.8 стр.237</t>
  </si>
  <si>
    <t>Ф.F7r разд.3 стл.9 стр.240&lt;=Ф.F7r разд.3 стл.9 стр.237</t>
  </si>
  <si>
    <t>Ф.F7r разд.3 стл.32 стр.250&lt;=Ф.F7r разд.3 стл.21 стр.250</t>
  </si>
  <si>
    <t>Ф.F7r разд.3 стл.32 стр.251&lt;=Ф.F7r разд.3 стл.21 стр.251</t>
  </si>
  <si>
    <t>Ф.F7r разд.3 стл.32 стр.252&lt;=Ф.F7r разд.3 стл.21 стр.252</t>
  </si>
  <si>
    <t>Ф.F7r разд.3 стл.32 стр.253&lt;=Ф.F7r разд.3 стл.21 стр.253</t>
  </si>
  <si>
    <t>Ф.F7r разд.3 стл.32 стр.254&lt;=Ф.F7r разд.3 стл.21 стр.254</t>
  </si>
  <si>
    <t>Ф.F7r разд.3 стл.32 стр.255&lt;=Ф.F7r разд.3 стл.21 стр.255</t>
  </si>
  <si>
    <t>Ф.F7r разд.3 стл.32 стр.256&lt;=Ф.F7r разд.3 стл.21 стр.256</t>
  </si>
  <si>
    <t>Ф.F7r разд.3 стл.32 стр.257&lt;=Ф.F7r разд.3 стл.21 стр.257</t>
  </si>
  <si>
    <t>Ф.F7r разд.3 стл.32 стр.258&lt;=Ф.F7r разд.3 стл.21 стр.258</t>
  </si>
  <si>
    <t>Ф.F7r разд.3 стл.32 стр.259&lt;=Ф.F7r разд.3 стл.21 стр.259</t>
  </si>
  <si>
    <t>Ф.F7r разд.3 стл.32 стр.260&lt;=Ф.F7r разд.3 стл.21 стр.260</t>
  </si>
  <si>
    <t>Ф.F7r разд.3 стл.31 стр.250&lt;=Ф.F7r разд.3 стл.21 стр.250</t>
  </si>
  <si>
    <t>Ф.F7r разд.3 стл.31 стр.251&lt;=Ф.F7r разд.3 стл.21 стр.251</t>
  </si>
  <si>
    <t>Ф.F7r разд.3 стл.31 стр.252&lt;=Ф.F7r разд.3 стл.21 стр.252</t>
  </si>
  <si>
    <t>Ф.F7r разд.3 стл.31 стр.253&lt;=Ф.F7r разд.3 стл.21 стр.253</t>
  </si>
  <si>
    <t>Ф.F7r разд.3 стл.31 стр.254&lt;=Ф.F7r разд.3 стл.21 стр.254</t>
  </si>
  <si>
    <t>Ф.F7r разд.3 стл.31 стр.255&lt;=Ф.F7r разд.3 стл.21 стр.255</t>
  </si>
  <si>
    <t>Ф.F7r разд.3 стл.31 стр.256&lt;=Ф.F7r разд.3 стл.21 стр.256</t>
  </si>
  <si>
    <t>Ф.F7r разд.3 стл.31 стр.257&lt;=Ф.F7r разд.3 стл.21 стр.257</t>
  </si>
  <si>
    <t>Ф.F7r разд.3 стл.31 стр.258&lt;=Ф.F7r разд.3 стл.21 стр.258</t>
  </si>
  <si>
    <t>Ф.F7r разд.3 стл.31 стр.259&lt;=Ф.F7r разд.3 стл.21 стр.259</t>
  </si>
  <si>
    <t>Ф.F7r разд.3 стл.31 стр.260&lt;=Ф.F7r разд.3 стл.21 стр.260</t>
  </si>
  <si>
    <t>Ф.F7r разд.3 стл.1 стр.220=Ф.F7r разд.3 стл.1 стр.245+Ф.F7r разд.3 стл.1 стр.247+Ф.F7r разд.3 стл.1 стр.249+Ф.F7r разд.3 стл.1 стр.250</t>
  </si>
  <si>
    <t>(w,r,g,as.av) в разд.3 стл.1-33 стр.220 д.б. равен разд. 3 стл.1-33 сумма стр.245, 247, 249, 250</t>
  </si>
  <si>
    <t>Ф.F7r разд.3 стл.10 стр.220=Ф.F7r разд.3 стл.10 стр.245+Ф.F7r разд.3 стл.10 стр.247+Ф.F7r разд.3 стл.10 стр.249+Ф.F7r разд.3 стл.10 стр.250</t>
  </si>
  <si>
    <t>Ф.F7r разд.3 стл.11 стр.220=Ф.F7r разд.3 стл.11 стр.245+Ф.F7r разд.3 стл.11 стр.247+Ф.F7r разд.3 стл.11 стр.249+Ф.F7r разд.3 стл.11 стр.250</t>
  </si>
  <si>
    <t>Ф.F7r разд.3 стл.12 стр.220=Ф.F7r разд.3 стл.12 стр.245+Ф.F7r разд.3 стл.12 стр.247+Ф.F7r разд.3 стл.12 стр.249+Ф.F7r разд.3 стл.12 стр.250</t>
  </si>
  <si>
    <t>Ф.F7r разд.3 стл.13 стр.220=Ф.F7r разд.3 стл.13 стр.245+Ф.F7r разд.3 стл.13 стр.247+Ф.F7r разд.3 стл.13 стр.249+Ф.F7r разд.3 стл.13 стр.250</t>
  </si>
  <si>
    <t>Ф.F7r разд.3 стл.14 стр.220=Ф.F7r разд.3 стл.14 стр.245+Ф.F7r разд.3 стл.14 стр.247+Ф.F7r разд.3 стл.14 стр.249+Ф.F7r разд.3 стл.14 стр.250</t>
  </si>
  <si>
    <t>Ф.F7r разд.3 стл.15 стр.220=Ф.F7r разд.3 стл.15 стр.245+Ф.F7r разд.3 стл.15 стр.247+Ф.F7r разд.3 стл.15 стр.249+Ф.F7r разд.3 стл.15 стр.250</t>
  </si>
  <si>
    <t>Ф.F7r разд.3 стл.16 стр.220=Ф.F7r разд.3 стл.16 стр.245+Ф.F7r разд.3 стл.16 стр.247+Ф.F7r разд.3 стл.16 стр.249+Ф.F7r разд.3 стл.16 стр.250</t>
  </si>
  <si>
    <t>Ф.F7r разд.3 стл.17 стр.220=Ф.F7r разд.3 стл.17 стр.245+Ф.F7r разд.3 стл.17 стр.247+Ф.F7r разд.3 стл.17 стр.249+Ф.F7r разд.3 стл.17 стр.250</t>
  </si>
  <si>
    <t>Ф.F7r разд.3 стл.18 стр.220=Ф.F7r разд.3 стл.18 стр.245+Ф.F7r разд.3 стл.18 стр.247+Ф.F7r разд.3 стл.18 стр.249+Ф.F7r разд.3 стл.18 стр.250</t>
  </si>
  <si>
    <t>Ф.F7r разд.3 стл.19 стр.220=Ф.F7r разд.3 стл.19 стр.245+Ф.F7r разд.3 стл.19 стр.247+Ф.F7r разд.3 стл.19 стр.249+Ф.F7r разд.3 стл.19 стр.250</t>
  </si>
  <si>
    <t>Ф.F7r разд.3 стл.2 стр.220=Ф.F7r разд.3 стл.2 стр.245+Ф.F7r разд.3 стл.2 стр.247+Ф.F7r разд.3 стл.2 стр.249+Ф.F7r разд.3 стл.2 стр.250</t>
  </si>
  <si>
    <t>Ф.F7r разд.3 стл.20 стр.220=Ф.F7r разд.3 стл.20 стр.245+Ф.F7r разд.3 стл.20 стр.247+Ф.F7r разд.3 стл.20 стр.249+Ф.F7r разд.3 стл.20 стр.250</t>
  </si>
  <si>
    <t>Ф.F7r разд.3 стл.21 стр.220=Ф.F7r разд.3 стл.21 стр.245+Ф.F7r разд.3 стл.21 стр.247+Ф.F7r разд.3 стл.21 стр.249+Ф.F7r разд.3 стл.21 стр.250</t>
  </si>
  <si>
    <t>Ф.F7r разд.3 стл.22 стр.220=Ф.F7r разд.3 стл.22 стр.245+Ф.F7r разд.3 стл.22 стр.247+Ф.F7r разд.3 стл.22 стр.249+Ф.F7r разд.3 стл.22 стр.250</t>
  </si>
  <si>
    <t>Ф.F7r разд.3 стл.23 стр.220=Ф.F7r разд.3 стл.23 стр.245+Ф.F7r разд.3 стл.23 стр.247+Ф.F7r разд.3 стл.23 стр.249+Ф.F7r разд.3 стл.23 стр.250</t>
  </si>
  <si>
    <t>Ф.F7r разд.3 стл.24 стр.220=Ф.F7r разд.3 стл.24 стр.245+Ф.F7r разд.3 стл.24 стр.247+Ф.F7r разд.3 стл.24 стр.249+Ф.F7r разд.3 стл.24 стр.250</t>
  </si>
  <si>
    <t>Ф.F7r разд.3 стл.25 стр.220=Ф.F7r разд.3 стл.25 стр.245+Ф.F7r разд.3 стл.25 стр.247+Ф.F7r разд.3 стл.25 стр.249+Ф.F7r разд.3 стл.25 стр.250</t>
  </si>
  <si>
    <t>Ф.F7r разд.3 стл.26 стр.220=Ф.F7r разд.3 стл.26 стр.245+Ф.F7r разд.3 стл.26 стр.247+Ф.F7r разд.3 стл.26 стр.249+Ф.F7r разд.3 стл.26 стр.250</t>
  </si>
  <si>
    <t>Ф.F7r разд.3 стл.27 стр.220=Ф.F7r разд.3 стл.27 стр.245+Ф.F7r разд.3 стл.27 стр.247+Ф.F7r разд.3 стл.27 стр.249+Ф.F7r разд.3 стл.27 стр.250</t>
  </si>
  <si>
    <t>Ф.F7r разд.3 стл.28 стр.220=Ф.F7r разд.3 стл.28 стр.245+Ф.F7r разд.3 стл.28 стр.247+Ф.F7r разд.3 стл.28 стр.249+Ф.F7r разд.3 стл.28 стр.250</t>
  </si>
  <si>
    <t>Ф.F7r разд.3 стл.29 стр.220=Ф.F7r разд.3 стл.29 стр.245+Ф.F7r разд.3 стл.29 стр.247+Ф.F7r разд.3 стл.29 стр.249+Ф.F7r разд.3 стл.29 стр.250</t>
  </si>
  <si>
    <t>Ф.F7r разд.3 стл.3 стр.220=Ф.F7r разд.3 стл.3 стр.245+Ф.F7r разд.3 стл.3 стр.247+Ф.F7r разд.3 стл.3 стр.249+Ф.F7r разд.3 стл.3 стр.250</t>
  </si>
  <si>
    <t>Ф.F7r разд.3 стл.30 стр.220=Ф.F7r разд.3 стл.30 стр.245+Ф.F7r разд.3 стл.30 стр.247+Ф.F7r разд.3 стл.30 стр.249+Ф.F7r разд.3 стл.30 стр.250</t>
  </si>
  <si>
    <t>Ф.F7r разд.3 стл.31 стр.220=Ф.F7r разд.3 стл.31 стр.245+Ф.F7r разд.3 стл.31 стр.247+Ф.F7r разд.3 стл.31 стр.249+Ф.F7r разд.3 стл.31 стр.250</t>
  </si>
  <si>
    <t>Ф.F7r разд.3 стл.32 стр.220=Ф.F7r разд.3 стл.32 стр.245+Ф.F7r разд.3 стл.32 стр.247+Ф.F7r разд.3 стл.32 стр.249+Ф.F7r разд.3 стл.32 стр.250</t>
  </si>
  <si>
    <t>Ф.F7r разд.3 стл.33 стр.220=Ф.F7r разд.3 стл.33 стр.245+Ф.F7r разд.3 стл.33 стр.247+Ф.F7r разд.3 стл.33 стр.249+Ф.F7r разд.3 стл.33 стр.250</t>
  </si>
  <si>
    <t>Ф.F7r разд.3 стл.4 стр.220=Ф.F7r разд.3 стл.4 стр.245+Ф.F7r разд.3 стл.4 стр.247+Ф.F7r разд.3 стл.4 стр.249+Ф.F7r разд.3 стл.4 стр.250</t>
  </si>
  <si>
    <t>Ф.F7r разд.3 стл.5 стр.220=Ф.F7r разд.3 стл.5 стр.245+Ф.F7r разд.3 стл.5 стр.247+Ф.F7r разд.3 стл.5 стр.249+Ф.F7r разд.3 стл.5 стр.250</t>
  </si>
  <si>
    <t>Ф.F7r разд.3 стл.6 стр.220=Ф.F7r разд.3 стл.6 стр.245+Ф.F7r разд.3 стл.6 стр.247+Ф.F7r разд.3 стл.6 стр.249+Ф.F7r разд.3 стл.6 стр.250</t>
  </si>
  <si>
    <t>Ф.F7r разд.3 стл.7 стр.220=Ф.F7r разд.3 стл.7 стр.245+Ф.F7r разд.3 стл.7 стр.247+Ф.F7r разд.3 стл.7 стр.249+Ф.F7r разд.3 стл.7 стр.250</t>
  </si>
  <si>
    <t>Ф.F7r разд.3 стл.8 стр.220=Ф.F7r разд.3 стл.8 стр.245+Ф.F7r разд.3 стл.8 стр.247+Ф.F7r разд.3 стл.8 стр.249+Ф.F7r разд.3 стл.8 стр.250</t>
  </si>
  <si>
    <t>Ф.F7r разд.3 стл.9 стр.220=Ф.F7r разд.3 стл.9 стр.245+Ф.F7r разд.3 стл.9 стр.247+Ф.F7r разд.3 стл.9 стр.249+Ф.F7r разд.3 стл.9 стр.250</t>
  </si>
  <si>
    <t>(w,r,g) в разд.4 строка 185 не заполняется по всем графом. При наличии данных необходимо внести подтверждение на лист ФЛК "Информационный"</t>
  </si>
  <si>
    <t>Вынесено определений о переходе к рассмотрению дела по правилам административного судопроизводства  (ч. 3 ст. 33.1 ГПК РФ, учитывается в графе 1), по правилам гражданского судопроизводства (ч. 5 ст. 16.1 КАС РФ, учитывается в графе 2)</t>
  </si>
  <si>
    <t>Из графы 9: дела, по которым рассмотрены</t>
  </si>
  <si>
    <t xml:space="preserve"> частные жалобы и частные представления, вместе с апелляционными жалобами и представлениями  </t>
  </si>
  <si>
    <t xml:space="preserve"> совместно жалобы, представлениям и жалобы по основному судебному акту</t>
  </si>
  <si>
    <t>Из графы 9:</t>
  </si>
  <si>
    <t>число дел (материалов), рассмотренных с использованием видео-конференц-связи</t>
  </si>
  <si>
    <t>число судебных заседаний в отчетный период с использованием видео-конференц-связи</t>
  </si>
  <si>
    <t>число дел (материалов), рассмотренных с ведением аудиопротоколирования</t>
  </si>
  <si>
    <t>число судебных заседаний в отчетный период с ведением аудиопротоколирования</t>
  </si>
  <si>
    <t>Контрольные соотношения: 1) сумма граф 1 и 7 равна сумме граф 8  - 10; 2) графа 7 равна сумме граф 2 - 6; 3) строка 6 равна сумме строк 2 - 5; 4) строка 11 равна сумме строк 7 - 10; 5) строка 1 равна сумме строк 6 и 11</t>
  </si>
  <si>
    <t>Контрольные соотношения: 1) графа 1 равна сумме граф 2 - 13;  2) строка 5 равна сумме строк 2 - 4; 3) строка 10 равна сумме строк 7 - 9; 4) строка 1 равна сумме строк 5 и 10; 5) графа 9 строка 6 раздела 1 равна графе 1 строки 5 раздела 2; 6) графа 9 строка 11 раздела 1 равна графе 1 строки 10 раздела 2; 7) графа 14 меньше графы 1; 8)сумма граф 2-3,5-6 строки 5 равна строке 6 графа 11 раздела 1; 9) сумма граф 2-3 строки 10 равна строка 11 графа 11 раздела 1</t>
  </si>
  <si>
    <t>Из строки 11: удовлетворено</t>
  </si>
  <si>
    <t>Из графы 9 строки 1 раздела 1 окончено дел с участием специалиста</t>
  </si>
  <si>
    <t xml:space="preserve"> Контрольные соотношения: 1) строка 5 меньше или равна строке 4; 2) строка 12 меньше или равна строке 11; 3) сумма строк 6-8 меньше или равна строке 5
</t>
  </si>
  <si>
    <t>Ф.F7r разд.2 стл.1 стр.6&gt;=Ф.F7r разд.3 стл.31 стр.1</t>
  </si>
  <si>
    <t>(w,r,g,as,av,q,b,d) раздел 2 графа 1 стр.6 должна быть больше или равна разделу 3 графе 31 стр.1</t>
  </si>
  <si>
    <t>Ф.F7r разд.2 стл.1 стр.11&gt;=Ф.F7r разд.4 стл.31 стр.1</t>
  </si>
  <si>
    <t>(w,r,g,as,av,q,b,d) раздел 2 графа 1 стр.11 должна быть больше или  равна разделу 4 графе 31 стр.1</t>
  </si>
  <si>
    <t>Ф.F7r разд.5 сумма стл.1-2 стр.13=0</t>
  </si>
  <si>
    <t>(w,r,g,as,av,q,b,d) раздел 5 графы 1-2 стр.13 не заполняются</t>
  </si>
  <si>
    <t>Ф.F7r разд.1 стл.20 стр.1=Ф.F7r разд.1 стл.20 стр.6+Ф.F7r разд.1 стл.20 стр.11</t>
  </si>
  <si>
    <t>Ф.F7r разд.1 стл.21 стр.1=Ф.F7r разд.1 стл.21 стр.6+Ф.F7r разд.1 стл.21 стр.11</t>
  </si>
  <si>
    <t>Ф.F7r разд.1 стл.20 стр.6=Ф.F7r разд.1 стл.20 сумма стр.2-5</t>
  </si>
  <si>
    <t>Ф.F7r разд.1 стл.21 стр.6=Ф.F7r разд.1 стл.21 сумма стр.2-5</t>
  </si>
  <si>
    <t>Ф.F7r разд.1 стл.20 стр.11=Ф.F7r разд.1 стл.20 сумма стр.7-10</t>
  </si>
  <si>
    <t>Ф.F7r разд.1 стл.21 стр.11=Ф.F7r разд.1 стл.21 сумма стр.7-10</t>
  </si>
  <si>
    <t>Ф.F7r разд.1 стл.9 стр.1&gt;=Ф.F7r разд.5 сумма стл.1-2 стр.10</t>
  </si>
  <si>
    <t>(w,r,g.as.av) (межразд.) в разд.1 гр.9 стр.1 больше или равно разд.5 сумма стл.1-2 стр.10</t>
  </si>
  <si>
    <t>Ф.F7r разд.1 сумма стл.1-21 сумма стр.1-11&gt;=0</t>
  </si>
  <si>
    <t>Ф.F7r разд.5 стл.1 сумма стр.6-8&lt;=Ф.F7r разд.5 стл.1 стр.5</t>
  </si>
  <si>
    <t>(w,r,g,as,av,q,b,d) в разд.5 сумма строк 6-8 должна быть меньше или равна строке 5 для всех граф. Подтвердить копией судебного акта.</t>
  </si>
  <si>
    <t>Ф.F7r разд.5 стл.2 сумма стр.6-8&lt;=Ф.F7r разд.5 стл.2 стр.5</t>
  </si>
  <si>
    <t>Ф.F7r разд.5 стл.1 стр.12&lt;=Ф.F7r разд.5 стл.1 стр.11</t>
  </si>
  <si>
    <t>(w,r,g,as,av,q,b,d) в разд.5 строка 12 должна быть меньше или равна строке 11 для всех граф</t>
  </si>
  <si>
    <t>Ф.F7r разд.5 стл.2 стр.12&lt;=Ф.F7r разд.5 стл.2 стр.11</t>
  </si>
  <si>
    <t>Ф.F7r разд.1 стл.20 стр.1&lt;=Ф.F7r разд.1 стл.9 стр.1</t>
  </si>
  <si>
    <t>(w,r,g,as,av,q,b,d) в Р.1 гр.20 меньше или равно гр.9 для всех строк</t>
  </si>
  <si>
    <t>Ф.F7r разд.1 стл.20 стр.10&lt;=Ф.F7r разд.1 стл.9 стр.10</t>
  </si>
  <si>
    <t>Ф.F7r разд.1 стл.20 стр.11&lt;=Ф.F7r разд.1 стл.9 стр.11</t>
  </si>
  <si>
    <t>Ф.F7r разд.1 стл.20 стр.2&lt;=Ф.F7r разд.1 стл.9 стр.2</t>
  </si>
  <si>
    <t>Ф.F7r разд.1 стл.20 стр.3&lt;=Ф.F7r разд.1 стл.9 стр.3</t>
  </si>
  <si>
    <t>Ф.F7r разд.1 стл.20 стр.4&lt;=Ф.F7r разд.1 стл.9 стр.4</t>
  </si>
  <si>
    <t>Ф.F7r разд.1 стл.20 стр.5&lt;=Ф.F7r разд.1 стл.9 стр.5</t>
  </si>
  <si>
    <t>Ф.F7r разд.1 стл.20 стр.6&lt;=Ф.F7r разд.1 стл.9 стр.6</t>
  </si>
  <si>
    <t>Ф.F7r разд.1 стл.20 стр.7&lt;=Ф.F7r разд.1 стл.9 стр.7</t>
  </si>
  <si>
    <t>Ф.F7r разд.1 стл.20 стр.8&lt;=Ф.F7r разд.1 стл.9 стр.8</t>
  </si>
  <si>
    <t>Ф.F7r разд.1 стл.20 стр.9&lt;=Ф.F7r разд.1 стл.9 стр.9</t>
  </si>
  <si>
    <t>Контрольные соотношения: 1) графа 7 равна сумме граф 2 - 5; 2) графа 21  равна сумме граф 7 - 12, 17 - 20; 3) сумма граф 24 - 29 больше или равна сумме граф 7, 8; 4) графа 1 суммы строк 1, 251, 252 раздела 3 равна графе 11 строки 2 раздела 1; 5) графа 21 суммы строк 1, 251, 252 раздела 3 равна графе 9 строки 6 раздела 1; 6) сумма строк 2-25, 34-39 равна строке 40; 7) сумма строк 41-74 равна строке 75; 8) сумма строк 76-84 равна строке 85; 9) сумма строк 87-104 равна строке 105; 10) сумма строк 110-112 равна строке 113; 11) сумма строк 115 - 117 равна строке 118; 12) сумма строк 119 - 137 равна строке 138;  13) сумма строк 139 - 156 равна сроке 157; 14) сумма строк 162 - 164 равна строке 165; 15) сумма строк 167 - 176 равна строке 177; 16) сумма строк 178 - 179 равна строке 180; 17) сумма строк 181 - 186 равна строке 187; 18) сумма строк 199 - 204 равна строке 205; 19) сумма строк 207 - 210 равна строке 211; 20) сумма строк 221 -237 равна строке 241; 21) строка 237 меньше или равна строке 1; 22) строка 241 меньше или равна строке 1; 23) строка 242 меньше или равна строке 1; 24) графа 30 меньше или равна сумме граф 27 - 28; 25) графа 30 меньше или равна графе 29; 26) графа1 строка 1 равна строке 6  графы 11 раздела 1</t>
  </si>
  <si>
    <t>Контрольные соотношения: 1) графа 7 равна сумме граф 2 - 5; 2) графа 21  равна сумме граф 7 - 12, 17 - 20; 3) сумма граф 24 - 29 больше или равна сумме граф 7, 8; 4) графа 1 суммы строк 1, 308, 309 раздела 4 равна графе 11 строки 7 раздела 1;  5) графа 21 суммы строк 1, 319, 320 раздела 4 равна графе 9 строки 11 раздела 1; 6) сумма строк 2 - 18 равна строке 19; 7) сумма строк 20, 22, 24 - 27, 31 - 32, 38 - 44 равна строке 45;  8) строка 28 меньше или равна строке 27; 9) строка 29 меньше или равна строке 27; 10) сумма строк 33 - 36 меньше или равна строке 32; 11) строка 36 меньше или равна строке 35; 12) сумма строк 49 - 60, 61 - 73 меньше или равна строке 48; 13) сумма строк 49 - 60 меньше или равна строке 48; 14) сумма строк 74- 78  равна строке 79; 15) сумма строк 80 - 86, 104 - 121 равна строке 122; 16) сумма строк 87 - 102 меньше или равна строке 86; 17) сумма строк 123 - 126 равна строке 127; 18) сумма строк 128 - 133, 136 - 141, 144 равна строке 145; 19) сумма строк 134 - 135 меньше или равна строке 133; 20) сумма строк 142 - 143 равна строке 141; 21) сумма строк 146 - 169 равна строке 170; 22) строка 171 меньше или равна строке 170; 23) сумма строк 176 - 178 равна строке 179; 24) сумма строк 180-184 меньше или равна строке 186; 25) сумма строк 187 - 190 равна строке 191; 26) сумма строк 192 - 193 равна строке 194; 27) сумма строк 198 - 203 равна строке 204;  28) строка 207 больше или равна строк сумме строк 208 - 218;  29) графа 30 меньше или равна графе 29; 30) строка 1 графа 1 равна строке 11 графы 11 раздела 1</t>
  </si>
  <si>
    <t>Отчет о  работе судов общей юрисдикции  по рассмотрению гражданских, административных  дел в апелляционном порядке</t>
  </si>
  <si>
    <t xml:space="preserve"> Утверждена 
приказом Судебного департамента
при Верховном Суде Российской Федерации
от 11.04.2017 № 65 
(в редакции приказа от 26.06.2024 № 153)
</t>
  </si>
  <si>
    <t>Ф.F7r разд.3 стл.1 сумма стр.2-25+Ф.F7r разд.3 стл.1 сумма стр.34-39=Ф.F7r разд.3 стл.1 стр.40</t>
  </si>
  <si>
    <t>(w,r,g,as.av) разд.3 сумма строк 2-25, 34-39 равна строке 40 для всех граф</t>
  </si>
  <si>
    <t>Ф.F7r разд.3 стл.10 сумма стр.2-25+Ф.F7r разд.3 стл.10 сумма стр.34-39=Ф.F7r разд.3 стл.10 стр.40</t>
  </si>
  <si>
    <t>Ф.F7r разд.3 стл.11 сумма стр.2-25+Ф.F7r разд.3 стл.11 сумма стр.34-39=Ф.F7r разд.3 стл.11 стр.40</t>
  </si>
  <si>
    <t>Ф.F7r разд.3 стл.12 сумма стр.2-25+Ф.F7r разд.3 стл.12 сумма стр.34-39=Ф.F7r разд.3 стл.12 стр.40</t>
  </si>
  <si>
    <t>Ф.F7r разд.3 стл.13 сумма стр.2-25+Ф.F7r разд.3 стл.13 сумма стр.34-39=Ф.F7r разд.3 стл.13 стр.40</t>
  </si>
  <si>
    <t>Ф.F7r разд.3 стл.14 сумма стр.2-25+Ф.F7r разд.3 стл.14 сумма стр.34-39=Ф.F7r разд.3 стл.14 стр.40</t>
  </si>
  <si>
    <t>Ф.F7r разд.3 стл.15 сумма стр.2-25+Ф.F7r разд.3 стл.15 сумма стр.34-39=Ф.F7r разд.3 стл.15 стр.40</t>
  </si>
  <si>
    <t>Ф.F7r разд.3 стл.16 сумма стр.2-25+Ф.F7r разд.3 стл.16 сумма стр.34-39=Ф.F7r разд.3 стл.16 стр.40</t>
  </si>
  <si>
    <t>Ф.F7r разд.3 стл.17 сумма стр.2-25+Ф.F7r разд.3 стл.17 сумма стр.34-39=Ф.F7r разд.3 стл.17 стр.40</t>
  </si>
  <si>
    <t>Ф.F7r разд.3 стл.18 сумма стр.2-25+Ф.F7r разд.3 стл.18 сумма стр.34-39=Ф.F7r разд.3 стл.18 стр.40</t>
  </si>
  <si>
    <t>Ф.F7r разд.3 стл.19 сумма стр.2-25+Ф.F7r разд.3 стл.19 сумма стр.34-39=Ф.F7r разд.3 стл.19 стр.40</t>
  </si>
  <si>
    <t>Ф.F7r разд.3 стл.2 сумма стр.2-25+Ф.F7r разд.3 стл.2 сумма стр.34-39=Ф.F7r разд.3 стл.2 стр.40</t>
  </si>
  <si>
    <t>Ф.F7r разд.3 стл.20 сумма стр.2-25+Ф.F7r разд.3 стл.20 сумма стр.34-39=Ф.F7r разд.3 стл.20 стр.40</t>
  </si>
  <si>
    <t>Ф.F7r разд.3 стл.21 сумма стр.2-25+Ф.F7r разд.3 стл.21 сумма стр.34-39=Ф.F7r разд.3 стл.21 стр.40</t>
  </si>
  <si>
    <t>Ф.F7r разд.3 стл.22 сумма стр.2-25+Ф.F7r разд.3 стл.22 сумма стр.34-39=Ф.F7r разд.3 стл.22 стр.40</t>
  </si>
  <si>
    <t>Ф.F7r разд.3 стл.23 сумма стр.2-25+Ф.F7r разд.3 стл.23 сумма стр.34-39=Ф.F7r разд.3 стл.23 стр.40</t>
  </si>
  <si>
    <t>Ф.F7r разд.3 стл.24 сумма стр.2-25+Ф.F7r разд.3 стл.24 сумма стр.34-39=Ф.F7r разд.3 стл.24 стр.40</t>
  </si>
  <si>
    <t>Ф.F7r разд.3 стл.25 сумма стр.2-25+Ф.F7r разд.3 стл.25 сумма стр.34-39=Ф.F7r разд.3 стл.25 стр.40</t>
  </si>
  <si>
    <t>Ф.F7r разд.3 стл.26 сумма стр.2-25+Ф.F7r разд.3 стл.26 сумма стр.34-39=Ф.F7r разд.3 стл.26 стр.40</t>
  </si>
  <si>
    <t>Ф.F7r разд.3 стл.27 сумма стр.2-25+Ф.F7r разд.3 стл.27 сумма стр.34-39=Ф.F7r разд.3 стл.27 стр.40</t>
  </si>
  <si>
    <t>Ф.F7r разд.3 стл.28 сумма стр.2-25+Ф.F7r разд.3 стл.28 сумма стр.34-39=Ф.F7r разд.3 стл.28 стр.40</t>
  </si>
  <si>
    <t>Ф.F7r разд.3 стл.29 сумма стр.2-25+Ф.F7r разд.3 стл.29 сумма стр.34-39=Ф.F7r разд.3 стл.29 стр.40</t>
  </si>
  <si>
    <t>Ф.F7r разд.3 стл.3 сумма стр.2-25+Ф.F7r разд.3 стл.3 сумма стр.34-39=Ф.F7r разд.3 стл.3 стр.40</t>
  </si>
  <si>
    <t>Ф.F7r разд.3 стл.30 сумма стр.2-25+Ф.F7r разд.3 стл.30 сумма стр.34-39=Ф.F7r разд.3 стл.30 стр.40</t>
  </si>
  <si>
    <t>Ф.F7r разд.3 стл.31 сумма стр.2-25+Ф.F7r разд.3 стл.31 сумма стр.34-39=Ф.F7r разд.3 стл.31 стр.40</t>
  </si>
  <si>
    <t>Ф.F7r разд.3 стл.32 сумма стр.2-25+Ф.F7r разд.3 стл.32 сумма стр.34-39=Ф.F7r разд.3 стл.32 стр.40</t>
  </si>
  <si>
    <t>Ф.F7r разд.3 стл.33 сумма стр.2-25+Ф.F7r разд.3 стл.33 сумма стр.34-39=Ф.F7r разд.3 стл.33 стр.40</t>
  </si>
  <si>
    <t>Ф.F7r разд.3 стл.4 сумма стр.2-25+Ф.F7r разд.3 стл.4 сумма стр.34-39=Ф.F7r разд.3 стл.4 стр.40</t>
  </si>
  <si>
    <t>Ф.F7r разд.3 стл.5 сумма стр.2-25+Ф.F7r разд.3 стл.5 сумма стр.34-39=Ф.F7r разд.3 стл.5 стр.40</t>
  </si>
  <si>
    <t>Ф.F7r разд.3 стл.6 сумма стр.2-25+Ф.F7r разд.3 стл.6 сумма стр.34-39=Ф.F7r разд.3 стл.6 стр.40</t>
  </si>
  <si>
    <t>Ф.F7r разд.3 стл.7 сумма стр.2-25+Ф.F7r разд.3 стл.7 сумма стр.34-39=Ф.F7r разд.3 стл.7 стр.40</t>
  </si>
  <si>
    <t>Ф.F7r разд.3 стл.8 сумма стр.2-25+Ф.F7r разд.3 стл.8 сумма стр.34-39=Ф.F7r разд.3 стл.8 стр.40</t>
  </si>
  <si>
    <t>Ф.F7r разд.3 стл.9 сумма стр.2-25+Ф.F7r разд.3 стл.9 сумма стр.34-39=Ф.F7r разд.3 стл.9 стр.40</t>
  </si>
  <si>
    <t>Ф.F7r разд.3 стл.1 сумма стр.119-137=Ф.F7r разд.3 стл.1 стр.138</t>
  </si>
  <si>
    <t>Ф.F7r разд.3 стл.10 сумма стр.119-137=Ф.F7r разд.3 стл.10 стр.138</t>
  </si>
  <si>
    <t>Ф.F7r разд.3 стл.11 сумма стр.119-137=Ф.F7r разд.3 стл.11 стр.138</t>
  </si>
  <si>
    <t>Ф.F7r разд.3 стл.12 сумма стр.119-137=Ф.F7r разд.3 стл.12 стр.138</t>
  </si>
  <si>
    <t>Ф.F7r разд.3 стл.13 сумма стр.119-137=Ф.F7r разд.3 стл.13 стр.138</t>
  </si>
  <si>
    <t>Ф.F7r разд.3 стл.14 сумма стр.119-137=Ф.F7r разд.3 стл.14 стр.138</t>
  </si>
  <si>
    <t>Ф.F7r разд.3 стл.15 сумма стр.119-137=Ф.F7r разд.3 стл.15 стр.138</t>
  </si>
  <si>
    <t>Ф.F7r разд.3 стл.16 сумма стр.119-137=Ф.F7r разд.3 стл.16 стр.138</t>
  </si>
  <si>
    <t>Ф.F7r разд.3 стл.17 сумма стр.119-137=Ф.F7r разд.3 стл.17 стр.138</t>
  </si>
  <si>
    <t>Ф.F7r разд.3 стл.18 сумма стр.119-137=Ф.F7r разд.3 стл.18 стр.138</t>
  </si>
  <si>
    <t>Ф.F7r разд.3 стл.19 сумма стр.119-137=Ф.F7r разд.3 стл.19 стр.138</t>
  </si>
  <si>
    <t>Ф.F7r разд.3 стл.2 сумма стр.119-137=Ф.F7r разд.3 стл.2 стр.138</t>
  </si>
  <si>
    <t>Ф.F7r разд.3 стл.20 сумма стр.119-137=Ф.F7r разд.3 стл.20 стр.138</t>
  </si>
  <si>
    <t>Ф.F7r разд.3 стл.21 сумма стр.119-137=Ф.F7r разд.3 стл.21 стр.138</t>
  </si>
  <si>
    <t>Ф.F7r разд.3 стл.22 сумма стр.119-137=Ф.F7r разд.3 стл.22 стр.138</t>
  </si>
  <si>
    <t>Ф.F7r разд.3 стл.23 сумма стр.119-137=Ф.F7r разд.3 стл.23 стр.138</t>
  </si>
  <si>
    <t>Ф.F7r разд.3 стл.24 сумма стр.119-137=Ф.F7r разд.3 стл.24 стр.138</t>
  </si>
  <si>
    <t>Ф.F7r разд.3 стл.25 сумма стр.119-137=Ф.F7r разд.3 стл.25 стр.138</t>
  </si>
  <si>
    <t>Ф.F7r разд.3 стл.26 сумма стр.119-137=Ф.F7r разд.3 стл.26 стр.138</t>
  </si>
  <si>
    <t>Ф.F7r разд.3 стл.27 сумма стр.119-137=Ф.F7r разд.3 стл.27 стр.138</t>
  </si>
  <si>
    <t>Ф.F7r разд.3 стл.28 сумма стр.119-137=Ф.F7r разд.3 стл.28 стр.138</t>
  </si>
  <si>
    <t>Ф.F7r разд.3 стл.29 сумма стр.119-137=Ф.F7r разд.3 стл.29 стр.138</t>
  </si>
  <si>
    <t>Ф.F7r разд.3 стл.3 сумма стр.119-137=Ф.F7r разд.3 стл.3 стр.138</t>
  </si>
  <si>
    <t>Ф.F7r разд.3 стл.30 сумма стр.119-137=Ф.F7r разд.3 стл.30 стр.138</t>
  </si>
  <si>
    <t>Ф.F7r разд.3 стл.31 сумма стр.119-137=Ф.F7r разд.3 стл.31 стр.138</t>
  </si>
  <si>
    <t>Ф.F7r разд.3 стл.32 сумма стр.119-137=Ф.F7r разд.3 стл.32 стр.138</t>
  </si>
  <si>
    <t>Ф.F7r разд.3 стл.33 сумма стр.119-137=Ф.F7r разд.3 стл.33 стр.138</t>
  </si>
  <si>
    <t>Ф.F7r разд.3 стл.4 сумма стр.119-137=Ф.F7r разд.3 стл.4 стр.138</t>
  </si>
  <si>
    <t>Ф.F7r разд.3 стл.5 сумма стр.119-137=Ф.F7r разд.3 стл.5 стр.138</t>
  </si>
  <si>
    <t>Ф.F7r разд.3 стл.6 сумма стр.119-137=Ф.F7r разд.3 стл.6 стр.138</t>
  </si>
  <si>
    <t>Ф.F7r разд.3 стл.7 сумма стр.119-137=Ф.F7r разд.3 стл.7 стр.138</t>
  </si>
  <si>
    <t>Ф.F7r разд.3 стл.8 сумма стр.119-137=Ф.F7r разд.3 стл.8 стр.138</t>
  </si>
  <si>
    <t>Ф.F7r разд.3 стл.9 сумма стр.119-137=Ф.F7r разд.3 стл.9 стр.138</t>
  </si>
  <si>
    <t>Ф.F7r разд.4 стл.1 стр.1=Ф.F7r разд.4 стл.1 стр.19+Ф.F7r разд.4 стл.1 стр.45+Ф.F7r разд.4 стл.1 стр.79+Ф.F7r разд.4 стл.1 стр.122+Ф.F7r разд.4 стл.1 стр.127+Ф.F7r разд.4 стл.1 стр.145+Ф.F7r разд.4 стл.1 стр.170+Ф.F7r разд.4 стл.1 сумма стр.172-174+Ф.F7r разд.4 стл.1 стр.179+Ф.F7r разд.4 стл.1 стр.186+Ф.F7r разд.4 стл.1 стр.191+Ф.F7r разд.4 стл.1 сумма стр.194-197+Ф.F7r разд.4 стл.1 сумма стр.204-207+Ф.F7r разд.4 стл.1 сумма стр.319-320</t>
  </si>
  <si>
    <t>Ф.F7r разд.4 стл.10 стр.1=Ф.F7r разд.4 стл.10 стр.19+Ф.F7r разд.4 стл.10 стр.45+Ф.F7r разд.4 стл.10 стр.79+Ф.F7r разд.4 стл.10 стр.122+Ф.F7r разд.4 стл.10 стр.127+Ф.F7r разд.4 стл.10 стр.145+Ф.F7r разд.4 стл.10 стр.170+Ф.F7r разд.4 стл.10 сумма стр.172-174+Ф.F7r разд.4 стл.10 стр.179+Ф.F7r разд.4 стл.10 стр.186+Ф.F7r разд.4 стл.10 стр.191+Ф.F7r разд.4 стл.10 сумма стр.194-197+Ф.F7r разд.4 стл.10 сумма стр.204-207+Ф.F7r разд.4 стл.10 сумма стр.319-320</t>
  </si>
  <si>
    <t>Ф.F7r разд.4 стл.11 стр.1=Ф.F7r разд.4 стл.11 стр.19+Ф.F7r разд.4 стл.11 стр.45+Ф.F7r разд.4 стл.11 стр.79+Ф.F7r разд.4 стл.11 стр.122+Ф.F7r разд.4 стл.11 стр.127+Ф.F7r разд.4 стл.11 стр.145+Ф.F7r разд.4 стл.11 стр.170+Ф.F7r разд.4 стл.11 сумма стр.172-174+Ф.F7r разд.4 стл.11 стр.179+Ф.F7r разд.4 стл.11 стр.186+Ф.F7r разд.4 стл.11 стр.191+Ф.F7r разд.4 стл.11 сумма стр.194-197+Ф.F7r разд.4 стл.11 сумма стр.204-207+Ф.F7r разд.4 стл.11 сумма стр.319-320</t>
  </si>
  <si>
    <t>Ф.F7r разд.4 стл.12 стр.1=Ф.F7r разд.4 стл.12 стр.19+Ф.F7r разд.4 стл.12 стр.45+Ф.F7r разд.4 стл.12 стр.79+Ф.F7r разд.4 стл.12 стр.122+Ф.F7r разд.4 стл.12 стр.127+Ф.F7r разд.4 стл.12 стр.145+Ф.F7r разд.4 стл.12 стр.170+Ф.F7r разд.4 стл.12 сумма стр.172-174+Ф.F7r разд.4 стл.12 стр.179+Ф.F7r разд.4 стл.12 стр.186+Ф.F7r разд.4 стл.12 стр.191+Ф.F7r разд.4 стл.12 сумма стр.194-197+Ф.F7r разд.4 стл.12 сумма стр.204-207+Ф.F7r разд.4 стл.12 сумма стр.319-320</t>
  </si>
  <si>
    <t>Ф.F7r разд.4 стл.13 стр.1=Ф.F7r разд.4 стл.13 стр.19+Ф.F7r разд.4 стл.13 стр.45+Ф.F7r разд.4 стл.13 стр.79+Ф.F7r разд.4 стл.13 стр.122+Ф.F7r разд.4 стл.13 стр.127+Ф.F7r разд.4 стл.13 стр.145+Ф.F7r разд.4 стл.13 стр.170+Ф.F7r разд.4 стл.13 сумма стр.172-174+Ф.F7r разд.4 стл.13 стр.179+Ф.F7r разд.4 стл.13 стр.186+Ф.F7r разд.4 стл.13 стр.191+Ф.F7r разд.4 стл.13 сумма стр.194-197+Ф.F7r разд.4 стл.13 сумма стр.204-207+Ф.F7r разд.4 стл.13 сумма стр.319-320</t>
  </si>
  <si>
    <t>Ф.F7r разд.4 стл.14 стр.1=Ф.F7r разд.4 стл.14 стр.19+Ф.F7r разд.4 стл.14 стр.45+Ф.F7r разд.4 стл.14 стр.79+Ф.F7r разд.4 стл.14 стр.122+Ф.F7r разд.4 стл.14 стр.127+Ф.F7r разд.4 стл.14 стр.145+Ф.F7r разд.4 стл.14 стр.170+Ф.F7r разд.4 стл.14 сумма стр.172-174+Ф.F7r разд.4 стл.14 стр.179+Ф.F7r разд.4 стл.14 стр.186+Ф.F7r разд.4 стл.14 стр.191+Ф.F7r разд.4 стл.14 сумма стр.194-197+Ф.F7r разд.4 стл.14 сумма стр.204-207+Ф.F7r разд.4 стл.14 сумма стр.319-320</t>
  </si>
  <si>
    <t>Ф.F7r разд.4 стл.15 стр.1=Ф.F7r разд.4 стл.15 стр.19+Ф.F7r разд.4 стл.15 стр.45+Ф.F7r разд.4 стл.15 стр.79+Ф.F7r разд.4 стл.15 стр.122+Ф.F7r разд.4 стл.15 стр.127+Ф.F7r разд.4 стл.15 стр.145+Ф.F7r разд.4 стл.15 стр.170+Ф.F7r разд.4 стл.15 сумма стр.172-174+Ф.F7r разд.4 стл.15 стр.179+Ф.F7r разд.4 стл.15 стр.186+Ф.F7r разд.4 стл.15 стр.191+Ф.F7r разд.4 стл.15 сумма стр.194-197+Ф.F7r разд.4 стл.15 сумма стр.204-207+Ф.F7r разд.4 стл.15 сумма стр.319-320</t>
  </si>
  <si>
    <t>Ф.F7r разд.4 стл.16 стр.1=Ф.F7r разд.4 стл.16 стр.19+Ф.F7r разд.4 стл.16 стр.45+Ф.F7r разд.4 стл.16 стр.79+Ф.F7r разд.4 стл.16 стр.122+Ф.F7r разд.4 стл.16 стр.127+Ф.F7r разд.4 стл.16 стр.145+Ф.F7r разд.4 стл.16 стр.170+Ф.F7r разд.4 стл.16 сумма стр.172-174+Ф.F7r разд.4 стл.16 стр.179+Ф.F7r разд.4 стл.16 стр.186+Ф.F7r разд.4 стл.16 стр.191+Ф.F7r разд.4 стл.16 сумма стр.194-197+Ф.F7r разд.4 стл.16 сумма стр.204-207+Ф.F7r разд.4 стл.16 сумма стр.319-320</t>
  </si>
  <si>
    <t>Ф.F7r разд.4 стл.17 стр.1=Ф.F7r разд.4 стл.17 стр.19+Ф.F7r разд.4 стл.17 стр.45+Ф.F7r разд.4 стл.17 стр.79+Ф.F7r разд.4 стл.17 стр.122+Ф.F7r разд.4 стл.17 стр.127+Ф.F7r разд.4 стл.17 стр.145+Ф.F7r разд.4 стл.17 стр.170+Ф.F7r разд.4 стл.17 сумма стр.172-174+Ф.F7r разд.4 стл.17 стр.179+Ф.F7r разд.4 стл.17 стр.186+Ф.F7r разд.4 стл.17 стр.191+Ф.F7r разд.4 стл.17 сумма стр.194-197+Ф.F7r разд.4 стл.17 сумма стр.204-207+Ф.F7r разд.4 стл.17 сумма стр.319-320</t>
  </si>
  <si>
    <t>Ф.F7r разд.4 стл.18 стр.1=Ф.F7r разд.4 стл.18 стр.19+Ф.F7r разд.4 стл.18 стр.45+Ф.F7r разд.4 стл.18 стр.79+Ф.F7r разд.4 стл.18 стр.122+Ф.F7r разд.4 стл.18 стр.127+Ф.F7r разд.4 стл.18 стр.145+Ф.F7r разд.4 стл.18 стр.170+Ф.F7r разд.4 стл.18 сумма стр.172-174+Ф.F7r разд.4 стл.18 стр.179+Ф.F7r разд.4 стл.18 стр.186+Ф.F7r разд.4 стл.18 стр.191+Ф.F7r разд.4 стл.18 сумма стр.194-197+Ф.F7r разд.4 стл.18 сумма стр.204-207+Ф.F7r разд.4 стл.18 сумма стр.319-320</t>
  </si>
  <si>
    <t>Ф.F7r разд.4 стл.19 стр.1=Ф.F7r разд.4 стл.19 стр.19+Ф.F7r разд.4 стл.19 стр.45+Ф.F7r разд.4 стл.19 стр.79+Ф.F7r разд.4 стл.19 стр.122+Ф.F7r разд.4 стл.19 стр.127+Ф.F7r разд.4 стл.19 стр.145+Ф.F7r разд.4 стл.19 стр.170+Ф.F7r разд.4 стл.19 сумма стр.172-174+Ф.F7r разд.4 стл.19 стр.179+Ф.F7r разд.4 стл.19 стр.186+Ф.F7r разд.4 стл.19 стр.191+Ф.F7r разд.4 стл.19 сумма стр.194-197+Ф.F7r разд.4 стл.19 сумма стр.204-207+Ф.F7r разд.4 стл.19 сумма стр.319-320</t>
  </si>
  <si>
    <t>Ф.F7r разд.4 стл.2 стр.1=Ф.F7r разд.4 стл.2 стр.19+Ф.F7r разд.4 стл.2 стр.45+Ф.F7r разд.4 стл.2 стр.79+Ф.F7r разд.4 стл.2 стр.122+Ф.F7r разд.4 стл.2 стр.127+Ф.F7r разд.4 стл.2 стр.145+Ф.F7r разд.4 стл.2 стр.170+Ф.F7r разд.4 стл.2 сумма стр.172-174+Ф.F7r разд.4 стл.2 стр.179+Ф.F7r разд.4 стл.2 стр.186+Ф.F7r разд.4 стл.2 стр.191+Ф.F7r разд.4 стл.2 сумма стр.194-197+Ф.F7r разд.4 стл.2 сумма стр.204-207+Ф.F7r разд.4 стл.2 сумма стр.319-320</t>
  </si>
  <si>
    <t>Ф.F7r разд.4 стл.20 стр.1=Ф.F7r разд.4 стл.20 стр.19+Ф.F7r разд.4 стл.20 стр.45+Ф.F7r разд.4 стл.20 стр.79+Ф.F7r разд.4 стл.20 стр.122+Ф.F7r разд.4 стл.20 стр.127+Ф.F7r разд.4 стл.20 стр.145+Ф.F7r разд.4 стл.20 стр.170+Ф.F7r разд.4 стл.20 сумма стр.172-174+Ф.F7r разд.4 стл.20 стр.179+Ф.F7r разд.4 стл.20 стр.186+Ф.F7r разд.4 стл.20 стр.191+Ф.F7r разд.4 стл.20 сумма стр.194-197+Ф.F7r разд.4 стл.20 сумма стр.204-207+Ф.F7r разд.4 стл.20 сумма стр.319-320</t>
  </si>
  <si>
    <t>Ф.F7r разд.4 стл.21 стр.1=Ф.F7r разд.4 стл.21 стр.19+Ф.F7r разд.4 стл.21 стр.45+Ф.F7r разд.4 стл.21 стр.79+Ф.F7r разд.4 стл.21 стр.122+Ф.F7r разд.4 стл.21 стр.127+Ф.F7r разд.4 стл.21 стр.145+Ф.F7r разд.4 стл.21 стр.170+Ф.F7r разд.4 стл.21 сумма стр.172-174+Ф.F7r разд.4 стл.21 стр.179+Ф.F7r разд.4 стл.21 стр.186+Ф.F7r разд.4 стл.21 стр.191+Ф.F7r разд.4 стл.21 сумма стр.194-197+Ф.F7r разд.4 стл.21 сумма стр.204-207+Ф.F7r разд.4 стл.21 сумма стр.319-320</t>
  </si>
  <si>
    <t>Ф.F7r разд.4 стл.22 стр.1=Ф.F7r разд.4 стл.22 стр.19+Ф.F7r разд.4 стл.22 стр.45+Ф.F7r разд.4 стл.22 стр.79+Ф.F7r разд.4 стл.22 стр.122+Ф.F7r разд.4 стл.22 стр.127+Ф.F7r разд.4 стл.22 стр.145+Ф.F7r разд.4 стл.22 стр.170+Ф.F7r разд.4 стл.22 сумма стр.172-174+Ф.F7r разд.4 стл.22 стр.179+Ф.F7r разд.4 стл.22 стр.186+Ф.F7r разд.4 стл.22 стр.191+Ф.F7r разд.4 стл.22 сумма стр.194-197+Ф.F7r разд.4 стл.22 сумма стр.204-207+Ф.F7r разд.4 стл.22 сумма стр.319-320</t>
  </si>
  <si>
    <t>Ф.F7r разд.4 стл.23 стр.1=Ф.F7r разд.4 стл.23 стр.19+Ф.F7r разд.4 стл.23 стр.45+Ф.F7r разд.4 стл.23 стр.79+Ф.F7r разд.4 стл.23 стр.122+Ф.F7r разд.4 стл.23 стр.127+Ф.F7r разд.4 стл.23 стр.145+Ф.F7r разд.4 стл.23 стр.170+Ф.F7r разд.4 стл.23 сумма стр.172-174+Ф.F7r разд.4 стл.23 стр.179+Ф.F7r разд.4 стл.23 стр.186+Ф.F7r разд.4 стл.23 стр.191+Ф.F7r разд.4 стл.23 сумма стр.194-197+Ф.F7r разд.4 стл.23 сумма стр.204-207+Ф.F7r разд.4 стл.23 сумма стр.319-320</t>
  </si>
  <si>
    <t>Ф.F7r разд.4 стл.24 стр.1=Ф.F7r разд.4 стл.24 стр.19+Ф.F7r разд.4 стл.24 стр.45+Ф.F7r разд.4 стл.24 стр.79+Ф.F7r разд.4 стл.24 стр.122+Ф.F7r разд.4 стл.24 стр.127+Ф.F7r разд.4 стл.24 стр.145+Ф.F7r разд.4 стл.24 стр.170+Ф.F7r разд.4 стл.24 сумма стр.172-174+Ф.F7r разд.4 стл.24 стр.179+Ф.F7r разд.4 стл.24 стр.186+Ф.F7r разд.4 стл.24 стр.191+Ф.F7r разд.4 стл.24 сумма стр.194-197+Ф.F7r разд.4 стл.24 сумма стр.204-207+Ф.F7r разд.4 стл.24 сумма стр.319-320</t>
  </si>
  <si>
    <t>Ф.F7r разд.4 стл.25 стр.1=Ф.F7r разд.4 стл.25 стр.19+Ф.F7r разд.4 стл.25 стр.45+Ф.F7r разд.4 стл.25 стр.79+Ф.F7r разд.4 стл.25 стр.122+Ф.F7r разд.4 стл.25 стр.127+Ф.F7r разд.4 стл.25 стр.145+Ф.F7r разд.4 стл.25 стр.170+Ф.F7r разд.4 стл.25 сумма стр.172-174+Ф.F7r разд.4 стл.25 стр.179+Ф.F7r разд.4 стл.25 стр.186+Ф.F7r разд.4 стл.25 стр.191+Ф.F7r разд.4 стл.25 сумма стр.194-197+Ф.F7r разд.4 стл.25 сумма стр.204-207+Ф.F7r разд.4 стл.25 сумма стр.319-320</t>
  </si>
  <si>
    <t>Ф.F7r разд.4 стл.26 стр.1=Ф.F7r разд.4 стл.26 стр.19+Ф.F7r разд.4 стл.26 стр.45+Ф.F7r разд.4 стл.26 стр.79+Ф.F7r разд.4 стл.26 стр.122+Ф.F7r разд.4 стл.26 стр.127+Ф.F7r разд.4 стл.26 стр.145+Ф.F7r разд.4 стл.26 стр.170+Ф.F7r разд.4 стл.26 сумма стр.172-174+Ф.F7r разд.4 стл.26 стр.179+Ф.F7r разд.4 стл.26 стр.186+Ф.F7r разд.4 стл.26 стр.191+Ф.F7r разд.4 стл.26 сумма стр.194-197+Ф.F7r разд.4 стл.26 сумма стр.204-207+Ф.F7r разд.4 стл.26 сумма стр.319-320</t>
  </si>
  <si>
    <t>Ф.F7r разд.4 стл.27 стр.1=Ф.F7r разд.4 стл.27 стр.19+Ф.F7r разд.4 стл.27 стр.45+Ф.F7r разд.4 стл.27 стр.79+Ф.F7r разд.4 стл.27 стр.122+Ф.F7r разд.4 стл.27 стр.127+Ф.F7r разд.4 стл.27 стр.145+Ф.F7r разд.4 стл.27 стр.170+Ф.F7r разд.4 стл.27 сумма стр.172-174+Ф.F7r разд.4 стл.27 стр.179+Ф.F7r разд.4 стл.27 стр.186+Ф.F7r разд.4 стл.27 стр.191+Ф.F7r разд.4 стл.27 сумма стр.194-197+Ф.F7r разд.4 стл.27 сумма стр.204-207+Ф.F7r разд.4 стл.27 сумма стр.319-320</t>
  </si>
  <si>
    <t>Ф.F7r разд.4 стл.28 стр.1=Ф.F7r разд.4 стл.28 стр.19+Ф.F7r разд.4 стл.28 стр.45+Ф.F7r разд.4 стл.28 стр.79+Ф.F7r разд.4 стл.28 стр.122+Ф.F7r разд.4 стл.28 стр.127+Ф.F7r разд.4 стл.28 стр.145+Ф.F7r разд.4 стл.28 стр.170+Ф.F7r разд.4 стл.28 сумма стр.172-174+Ф.F7r разд.4 стл.28 стр.179+Ф.F7r разд.4 стл.28 стр.186+Ф.F7r разд.4 стл.28 стр.191+Ф.F7r разд.4 стл.28 сумма стр.194-197+Ф.F7r разд.4 стл.28 сумма стр.204-207+Ф.F7r разд.4 стл.28 сумма стр.319-320</t>
  </si>
  <si>
    <t>Ф.F7r разд.4 стл.29 стр.1=Ф.F7r разд.4 стл.29 стр.19+Ф.F7r разд.4 стл.29 стр.45+Ф.F7r разд.4 стл.29 стр.79+Ф.F7r разд.4 стл.29 стр.122+Ф.F7r разд.4 стл.29 стр.127+Ф.F7r разд.4 стл.29 стр.145+Ф.F7r разд.4 стл.29 стр.170+Ф.F7r разд.4 стл.29 сумма стр.172-174+Ф.F7r разд.4 стл.29 стр.179+Ф.F7r разд.4 стл.29 стр.186+Ф.F7r разд.4 стл.29 стр.191+Ф.F7r разд.4 стл.29 сумма стр.194-197+Ф.F7r разд.4 стл.29 сумма стр.204-207+Ф.F7r разд.4 стл.29 сумма стр.319-320</t>
  </si>
  <si>
    <t>Ф.F7r разд.4 стл.3 стр.1=Ф.F7r разд.4 стл.3 стр.19+Ф.F7r разд.4 стл.3 стр.45+Ф.F7r разд.4 стл.3 стр.79+Ф.F7r разд.4 стл.3 стр.122+Ф.F7r разд.4 стл.3 стр.127+Ф.F7r разд.4 стл.3 стр.145+Ф.F7r разд.4 стл.3 стр.170+Ф.F7r разд.4 стл.3 сумма стр.172-174+Ф.F7r разд.4 стл.3 стр.179+Ф.F7r разд.4 стл.3 стр.186+Ф.F7r разд.4 стл.3 стр.191+Ф.F7r разд.4 стл.3 сумма стр.194-197+Ф.F7r разд.4 стл.3 сумма стр.204-207+Ф.F7r разд.4 стл.3 сумма стр.319-320</t>
  </si>
  <si>
    <t>Ф.F7r разд.4 стл.30 стр.1=Ф.F7r разд.4 стл.30 стр.19+Ф.F7r разд.4 стл.30 стр.45+Ф.F7r разд.4 стл.30 стр.79+Ф.F7r разд.4 стл.30 стр.122+Ф.F7r разд.4 стл.30 стр.127+Ф.F7r разд.4 стл.30 стр.145+Ф.F7r разд.4 стл.30 стр.170+Ф.F7r разд.4 стл.30 сумма стр.172-174+Ф.F7r разд.4 стл.30 стр.179+Ф.F7r разд.4 стл.30 стр.186+Ф.F7r разд.4 стл.30 стр.191+Ф.F7r разд.4 стл.30 сумма стр.194-197+Ф.F7r разд.4 стл.30 сумма стр.204-207+Ф.F7r разд.4 стл.30 сумма стр.319-320</t>
  </si>
  <si>
    <t>Ф.F7r разд.4 стл.31 стр.1=Ф.F7r разд.4 стл.31 стр.19+Ф.F7r разд.4 стл.31 стр.45+Ф.F7r разд.4 стл.31 стр.79+Ф.F7r разд.4 стл.31 стр.122+Ф.F7r разд.4 стл.31 стр.127+Ф.F7r разд.4 стл.31 стр.145+Ф.F7r разд.4 стл.31 стр.170+Ф.F7r разд.4 стл.31 сумма стр.172-174+Ф.F7r разд.4 стл.31 стр.179+Ф.F7r разд.4 стл.31 стр.186+Ф.F7r разд.4 стл.31 стр.191+Ф.F7r разд.4 стл.31 сумма стр.194-197+Ф.F7r разд.4 стл.31 сумма стр.204-207+Ф.F7r разд.4 стл.31 сумма стр.319-320</t>
  </si>
  <si>
    <t>Ф.F7r разд.4 стл.32 стр.1=Ф.F7r разд.4 стл.32 стр.19+Ф.F7r разд.4 стл.32 стр.45+Ф.F7r разд.4 стл.32 стр.79+Ф.F7r разд.4 стл.32 стр.122+Ф.F7r разд.4 стл.32 стр.127+Ф.F7r разд.4 стл.32 стр.145+Ф.F7r разд.4 стл.32 стр.170+Ф.F7r разд.4 стл.32 сумма стр.172-174+Ф.F7r разд.4 стл.32 стр.179+Ф.F7r разд.4 стл.32 стр.186+Ф.F7r разд.4 стл.32 стр.191+Ф.F7r разд.4 стл.32 сумма стр.194-197+Ф.F7r разд.4 стл.32 сумма стр.204-207+Ф.F7r разд.4 стл.32 сумма стр.319-320</t>
  </si>
  <si>
    <t>Ф.F7r разд.4 стл.33 стр.1=Ф.F7r разд.4 стл.33 стр.19+Ф.F7r разд.4 стл.33 стр.45+Ф.F7r разд.4 стл.33 стр.79+Ф.F7r разд.4 стл.33 стр.122+Ф.F7r разд.4 стл.33 стр.127+Ф.F7r разд.4 стл.33 стр.145+Ф.F7r разд.4 стл.33 стр.170+Ф.F7r разд.4 стл.33 сумма стр.172-174+Ф.F7r разд.4 стл.33 стр.179+Ф.F7r разд.4 стл.33 стр.186+Ф.F7r разд.4 стл.33 стр.191+Ф.F7r разд.4 стл.33 сумма стр.194-197+Ф.F7r разд.4 стл.33 сумма стр.204-207+Ф.F7r разд.4 стл.33 сумма стр.319-320</t>
  </si>
  <si>
    <t>Ф.F7r разд.4 стл.4 стр.1=Ф.F7r разд.4 стл.4 стр.19+Ф.F7r разд.4 стл.4 стр.45+Ф.F7r разд.4 стл.4 стр.79+Ф.F7r разд.4 стл.4 стр.122+Ф.F7r разд.4 стл.4 стр.127+Ф.F7r разд.4 стл.4 стр.145+Ф.F7r разд.4 стл.4 стр.170+Ф.F7r разд.4 стл.4 сумма стр.172-174+Ф.F7r разд.4 стл.4 стр.179+Ф.F7r разд.4 стл.4 стр.186+Ф.F7r разд.4 стл.4 стр.191+Ф.F7r разд.4 стл.4 сумма стр.194-197+Ф.F7r разд.4 стл.4 сумма стр.204-207+Ф.F7r разд.4 стл.4 сумма стр.319-320</t>
  </si>
  <si>
    <t>Ф.F7r разд.4 стл.5 стр.1=Ф.F7r разд.4 стл.5 стр.19+Ф.F7r разд.4 стл.5 стр.45+Ф.F7r разд.4 стл.5 стр.79+Ф.F7r разд.4 стл.5 стр.122+Ф.F7r разд.4 стл.5 стр.127+Ф.F7r разд.4 стл.5 стр.145+Ф.F7r разд.4 стл.5 стр.170+Ф.F7r разд.4 стл.5 сумма стр.172-174+Ф.F7r разд.4 стл.5 стр.179+Ф.F7r разд.4 стл.5 стр.186+Ф.F7r разд.4 стл.5 стр.191+Ф.F7r разд.4 стл.5 сумма стр.194-197+Ф.F7r разд.4 стл.5 сумма стр.204-207+Ф.F7r разд.4 стл.5 сумма стр.319-320</t>
  </si>
  <si>
    <t>Ф.F7r разд.4 стл.6 стр.1=Ф.F7r разд.4 стл.6 стр.19+Ф.F7r разд.4 стл.6 стр.45+Ф.F7r разд.4 стл.6 стр.79+Ф.F7r разд.4 стл.6 стр.122+Ф.F7r разд.4 стл.6 стр.127+Ф.F7r разд.4 стл.6 стр.145+Ф.F7r разд.4 стл.6 стр.170+Ф.F7r разд.4 стл.6 сумма стр.172-174+Ф.F7r разд.4 стл.6 стр.179+Ф.F7r разд.4 стл.6 стр.186+Ф.F7r разд.4 стл.6 стр.191+Ф.F7r разд.4 стл.6 сумма стр.194-197+Ф.F7r разд.4 стл.6 сумма стр.204-207+Ф.F7r разд.4 стл.6 сумма стр.319-320</t>
  </si>
  <si>
    <t>Ф.F7r разд.4 стл.7 стр.1=Ф.F7r разд.4 стл.7 стр.19+Ф.F7r разд.4 стл.7 стр.45+Ф.F7r разд.4 стл.7 стр.79+Ф.F7r разд.4 стл.7 стр.122+Ф.F7r разд.4 стл.7 стр.127+Ф.F7r разд.4 стл.7 стр.145+Ф.F7r разд.4 стл.7 стр.170+Ф.F7r разд.4 стл.7 сумма стр.172-174+Ф.F7r разд.4 стл.7 стр.179+Ф.F7r разд.4 стл.7 стр.186+Ф.F7r разд.4 стл.7 стр.191+Ф.F7r разд.4 стл.7 сумма стр.194-197+Ф.F7r разд.4 стл.7 сумма стр.204-207+Ф.F7r разд.4 стл.7 сумма стр.319-320</t>
  </si>
  <si>
    <t>Ф.F7r разд.4 стл.8 стр.1=Ф.F7r разд.4 стл.8 стр.19+Ф.F7r разд.4 стл.8 стр.45+Ф.F7r разд.4 стл.8 стр.79+Ф.F7r разд.4 стл.8 стр.122+Ф.F7r разд.4 стл.8 стр.127+Ф.F7r разд.4 стл.8 стр.145+Ф.F7r разд.4 стл.8 стр.170+Ф.F7r разд.4 стл.8 сумма стр.172-174+Ф.F7r разд.4 стл.8 стр.179+Ф.F7r разд.4 стл.8 стр.186+Ф.F7r разд.4 стл.8 стр.191+Ф.F7r разд.4 стл.8 сумма стр.194-197+Ф.F7r разд.4 стл.8 сумма стр.204-207+Ф.F7r разд.4 стл.8 сумма стр.319-320</t>
  </si>
  <si>
    <t>Ф.F7r разд.4 стл.9 стр.1=Ф.F7r разд.4 стл.9 стр.19+Ф.F7r разд.4 стл.9 стр.45+Ф.F7r разд.4 стл.9 стр.79+Ф.F7r разд.4 стл.9 стр.122+Ф.F7r разд.4 стл.9 стр.127+Ф.F7r разд.4 стл.9 стр.145+Ф.F7r разд.4 стл.9 стр.170+Ф.F7r разд.4 стл.9 сумма стр.172-174+Ф.F7r разд.4 стл.9 стр.179+Ф.F7r разд.4 стл.9 стр.186+Ф.F7r разд.4 стл.9 стр.191+Ф.F7r разд.4 стл.9 сумма стр.194-197+Ф.F7r разд.4 стл.9 сумма стр.204-207+Ф.F7r разд.4 стл.9 сумма стр.319-320</t>
  </si>
  <si>
    <t>Ф.F7r разд.1 стл.21 стр.1&gt;=Ф.F7r разд.1 стл.20 стр.1</t>
  </si>
  <si>
    <t>(w,r,g,as,av,q,b,d) разд.1 гр.21 больше или равна гр.20 для всех строк</t>
  </si>
  <si>
    <t>Ф.F7r разд.1 стл.21 стр.10&gt;=Ф.F7r разд.1 стл.20 стр.10</t>
  </si>
  <si>
    <t>Ф.F7r разд.1 стл.21 стр.11&gt;=Ф.F7r разд.1 стл.20 стр.11</t>
  </si>
  <si>
    <t>Ф.F7r разд.1 стл.21 стр.2&gt;=Ф.F7r разд.1 стл.20 стр.2</t>
  </si>
  <si>
    <t>Ф.F7r разд.1 стл.21 стр.3&gt;=Ф.F7r разд.1 стл.20 стр.3</t>
  </si>
  <si>
    <t>Ф.F7r разд.1 стл.21 стр.4&gt;=Ф.F7r разд.1 стл.20 стр.4</t>
  </si>
  <si>
    <t>Ф.F7r разд.1 стл.21 стр.5&gt;=Ф.F7r разд.1 стл.20 стр.5</t>
  </si>
  <si>
    <t>Ф.F7r разд.1 стл.21 стр.6&gt;=Ф.F7r разд.1 стл.20 стр.6</t>
  </si>
  <si>
    <t>Ф.F7r разд.1 стл.21 стр.7&gt;=Ф.F7r разд.1 стл.20 стр.7</t>
  </si>
  <si>
    <t>Ф.F7r разд.1 стл.21 стр.8&gt;=Ф.F7r разд.1 стл.20 стр.8</t>
  </si>
  <si>
    <t>Ф.F7r разд.1 стл.21 стр.9&gt;=Ф.F7r разд.1 стл.20 стр.9</t>
  </si>
  <si>
    <t>20 января и 15 июля</t>
  </si>
  <si>
    <t>представления, 
в т.ч. Определения</t>
  </si>
  <si>
    <t>представления, 
в т.ч. определения</t>
  </si>
  <si>
    <t>решений Фонда пенсионного и социального страхования  Российской Федерации, его территориальных органов, негосударственных пенсионных фондов об отказе в назначении пенсии, о прекращении выплаты пенсии и т.п.</t>
  </si>
  <si>
    <t>решений Фонда пенсионного и социального страхования Российской Федерации, Фонда обязательного медицинского страхования Российской Федерации  об отказе в выплате социальных пособий, в назначении  компенсационных выплат и т.п.</t>
  </si>
  <si>
    <t xml:space="preserve">Итого дел, возникающих из административных и иных из публичных правоотношений (сумма строк 19, 45, 79, 122, 127, 145, 170, 172 - 174, 179, 186, 191, 194-197,  204- 207,  319, 320)   
</t>
  </si>
  <si>
    <t>государственных внебюджетных фондов, в том числе Фонда пенсионного и социального страхования Российской Федерации, Федерального фонда обязательного медицинского страхования, а также государственных корпораций</t>
  </si>
  <si>
    <t xml:space="preserve">о взыскании взносов </t>
  </si>
  <si>
    <t xml:space="preserve"> обязательного пенсионного страхования 
(в ПФР-до 2022, с 2023 – в СФР)</t>
  </si>
  <si>
    <t xml:space="preserve"> обязательного социального страхования
(в ФСС – до 2022, с 2023 – в СФР)</t>
  </si>
  <si>
    <t xml:space="preserve"> обязательного медицинского страхования
(в ФОМС)
</t>
  </si>
  <si>
    <t>724751</t>
  </si>
  <si>
    <t>Ф.F7r разд.7 стл.7 стр.1&lt;=Ф.F7r разд.7 стл.8 стр.1</t>
  </si>
  <si>
    <t>(r,w,g,s,v,a,k,q,b,d) раздел 7 гр.7 должна быть меньше или равна гр.8 по всем строкам</t>
  </si>
  <si>
    <t>Ф.F7r разд.7 стл.7 стр.10&lt;=Ф.F7r разд.7 стл.8 стр.10</t>
  </si>
  <si>
    <t>Ф.F7r разд.7 стл.7 стр.11&lt;=Ф.F7r разд.7 стл.8 стр.11</t>
  </si>
  <si>
    <t>Ф.F7r разд.7 стл.7 стр.2&lt;=Ф.F7r разд.7 стл.8 стр.2</t>
  </si>
  <si>
    <t>Ф.F7r разд.7 стл.7 стр.3&lt;=Ф.F7r разд.7 стл.8 стр.3</t>
  </si>
  <si>
    <t>Ф.F7r разд.7 стл.7 стр.4&lt;=Ф.F7r разд.7 стл.8 стр.4</t>
  </si>
  <si>
    <t>Ф.F7r разд.7 стл.7 стр.5&lt;=Ф.F7r разд.7 стл.8 стр.5</t>
  </si>
  <si>
    <t>Ф.F7r разд.7 стл.7 стр.6&lt;=Ф.F7r разд.7 стл.8 стр.6</t>
  </si>
  <si>
    <t>Ф.F7r разд.7 стл.7 стр.7&lt;=Ф.F7r разд.7 стл.8 стр.7</t>
  </si>
  <si>
    <t>Ф.F7r разд.7 стл.7 стр.8&lt;=Ф.F7r разд.7 стл.8 стр.8</t>
  </si>
  <si>
    <t>Ф.F7r разд.7 стл.7 стр.9&lt;=Ф.F7r разд.7 стл.8 стр.9</t>
  </si>
  <si>
    <t>724752</t>
  </si>
  <si>
    <t>724753</t>
  </si>
  <si>
    <t>724754</t>
  </si>
  <si>
    <t>724755</t>
  </si>
  <si>
    <t>724756</t>
  </si>
  <si>
    <t>724757</t>
  </si>
  <si>
    <t>724758</t>
  </si>
  <si>
    <t>724759</t>
  </si>
  <si>
    <t>724760</t>
  </si>
  <si>
    <t>724761</t>
  </si>
  <si>
    <t>724762</t>
  </si>
  <si>
    <t>724763</t>
  </si>
  <si>
    <t>724764</t>
  </si>
  <si>
    <t>724765</t>
  </si>
  <si>
    <t>724766</t>
  </si>
  <si>
    <t>724767</t>
  </si>
  <si>
    <t>724768</t>
  </si>
  <si>
    <t>724769</t>
  </si>
  <si>
    <t>724770</t>
  </si>
  <si>
    <t>724771</t>
  </si>
  <si>
    <t>724772</t>
  </si>
  <si>
    <t>724773</t>
  </si>
  <si>
    <t>724774</t>
  </si>
  <si>
    <t>724775</t>
  </si>
  <si>
    <t>724776</t>
  </si>
  <si>
    <t>724777</t>
  </si>
  <si>
    <t>724778</t>
  </si>
  <si>
    <t>724779</t>
  </si>
  <si>
    <t>724780</t>
  </si>
  <si>
    <t>724781</t>
  </si>
  <si>
    <t>724782</t>
  </si>
  <si>
    <t>724783</t>
  </si>
  <si>
    <t>724784</t>
  </si>
  <si>
    <t>724785</t>
  </si>
  <si>
    <t>724786</t>
  </si>
  <si>
    <t>724787</t>
  </si>
  <si>
    <t>724788</t>
  </si>
  <si>
    <t>724789</t>
  </si>
  <si>
    <t>724790</t>
  </si>
  <si>
    <t>724793</t>
  </si>
  <si>
    <t>724794</t>
  </si>
  <si>
    <t>724795</t>
  </si>
  <si>
    <t>724796</t>
  </si>
  <si>
    <t>724797</t>
  </si>
  <si>
    <t>724798</t>
  </si>
  <si>
    <t>724799</t>
  </si>
  <si>
    <t>724800</t>
  </si>
  <si>
    <t>724801</t>
  </si>
  <si>
    <t>724802</t>
  </si>
  <si>
    <t>724803</t>
  </si>
  <si>
    <t>724804</t>
  </si>
  <si>
    <t>724805</t>
  </si>
  <si>
    <t>724806</t>
  </si>
  <si>
    <t>724807</t>
  </si>
  <si>
    <t>724808</t>
  </si>
  <si>
    <t>724809</t>
  </si>
  <si>
    <t>724810</t>
  </si>
  <si>
    <t>724811</t>
  </si>
  <si>
    <t>724812</t>
  </si>
  <si>
    <t>724813</t>
  </si>
  <si>
    <t>724814</t>
  </si>
  <si>
    <t>724815</t>
  </si>
  <si>
    <t>724816</t>
  </si>
  <si>
    <t>724817</t>
  </si>
  <si>
    <t>724818</t>
  </si>
  <si>
    <t>724819</t>
  </si>
  <si>
    <t>724820</t>
  </si>
  <si>
    <t>724821</t>
  </si>
  <si>
    <t>724822</t>
  </si>
  <si>
    <t>724823</t>
  </si>
  <si>
    <t>724824</t>
  </si>
  <si>
    <t>724826</t>
  </si>
  <si>
    <t>724827</t>
  </si>
  <si>
    <t>724828</t>
  </si>
  <si>
    <t>724829</t>
  </si>
  <si>
    <t>724830</t>
  </si>
  <si>
    <t>724831</t>
  </si>
  <si>
    <t>724832</t>
  </si>
  <si>
    <t>724833</t>
  </si>
  <si>
    <t>724834</t>
  </si>
  <si>
    <t>724835</t>
  </si>
  <si>
    <t>724836</t>
  </si>
  <si>
    <t>724837</t>
  </si>
  <si>
    <t>724838</t>
  </si>
  <si>
    <t>724839</t>
  </si>
  <si>
    <t>724840</t>
  </si>
  <si>
    <t>724841</t>
  </si>
  <si>
    <t>724842</t>
  </si>
  <si>
    <t>724843</t>
  </si>
  <si>
    <t>724844</t>
  </si>
  <si>
    <t>724845</t>
  </si>
  <si>
    <t>724846</t>
  </si>
  <si>
    <t>724847</t>
  </si>
  <si>
    <t>724848</t>
  </si>
  <si>
    <t>724849</t>
  </si>
  <si>
    <t>724850</t>
  </si>
  <si>
    <t>724851</t>
  </si>
  <si>
    <t>724852</t>
  </si>
  <si>
    <t>724853</t>
  </si>
  <si>
    <t>724854</t>
  </si>
  <si>
    <t>724855</t>
  </si>
  <si>
    <t>724856</t>
  </si>
  <si>
    <t>724857</t>
  </si>
  <si>
    <t>724858</t>
  </si>
  <si>
    <t>724859</t>
  </si>
  <si>
    <t>724860</t>
  </si>
  <si>
    <t>724861</t>
  </si>
  <si>
    <t>724862</t>
  </si>
  <si>
    <t>724863</t>
  </si>
  <si>
    <t>724864</t>
  </si>
  <si>
    <t>724865</t>
  </si>
  <si>
    <t>724866</t>
  </si>
  <si>
    <t>724867</t>
  </si>
  <si>
    <t>724868</t>
  </si>
  <si>
    <t>724869</t>
  </si>
  <si>
    <t>724870</t>
  </si>
  <si>
    <t>724871</t>
  </si>
  <si>
    <t>724872</t>
  </si>
  <si>
    <t>724873</t>
  </si>
  <si>
    <t>724874</t>
  </si>
  <si>
    <t>724875</t>
  </si>
  <si>
    <t>724876</t>
  </si>
  <si>
    <t>724877</t>
  </si>
  <si>
    <t>724878</t>
  </si>
  <si>
    <t>724879</t>
  </si>
  <si>
    <t>724880</t>
  </si>
  <si>
    <t>724881</t>
  </si>
  <si>
    <t>724882</t>
  </si>
  <si>
    <t>724883</t>
  </si>
  <si>
    <t>724884</t>
  </si>
  <si>
    <t>724885</t>
  </si>
  <si>
    <t>724886</t>
  </si>
  <si>
    <t>724887</t>
  </si>
  <si>
    <t>724888</t>
  </si>
  <si>
    <t>724889</t>
  </si>
  <si>
    <t>724890</t>
  </si>
  <si>
    <t>724891</t>
  </si>
  <si>
    <t>724892</t>
  </si>
  <si>
    <t>724893</t>
  </si>
  <si>
    <t>724894</t>
  </si>
  <si>
    <t>724895</t>
  </si>
  <si>
    <t>724896</t>
  </si>
  <si>
    <t>724897</t>
  </si>
  <si>
    <t>724898</t>
  </si>
  <si>
    <t>724899</t>
  </si>
  <si>
    <t>724900</t>
  </si>
  <si>
    <t>724901</t>
  </si>
  <si>
    <t>724902</t>
  </si>
  <si>
    <t>724903</t>
  </si>
  <si>
    <t>724904</t>
  </si>
  <si>
    <t>724905</t>
  </si>
  <si>
    <t>724906</t>
  </si>
  <si>
    <t>724907</t>
  </si>
  <si>
    <t>724908</t>
  </si>
  <si>
    <t>724909</t>
  </si>
  <si>
    <t>724910</t>
  </si>
  <si>
    <t>724911</t>
  </si>
  <si>
    <t>724912</t>
  </si>
  <si>
    <t>724913</t>
  </si>
  <si>
    <t>724914</t>
  </si>
  <si>
    <t>724915</t>
  </si>
  <si>
    <t>724916</t>
  </si>
  <si>
    <t>724917</t>
  </si>
  <si>
    <t>724918</t>
  </si>
  <si>
    <t>724919</t>
  </si>
  <si>
    <t>724920</t>
  </si>
  <si>
    <t>724921</t>
  </si>
  <si>
    <t>724922</t>
  </si>
  <si>
    <t>724923</t>
  </si>
  <si>
    <t>724924</t>
  </si>
  <si>
    <t>724925</t>
  </si>
  <si>
    <t>724926</t>
  </si>
  <si>
    <t>724927</t>
  </si>
  <si>
    <t>724928</t>
  </si>
  <si>
    <t>724929</t>
  </si>
  <si>
    <t>724930</t>
  </si>
  <si>
    <t>724931</t>
  </si>
  <si>
    <t>724932</t>
  </si>
  <si>
    <t>724933</t>
  </si>
  <si>
    <t>724934</t>
  </si>
  <si>
    <t>724935</t>
  </si>
  <si>
    <t>724936</t>
  </si>
  <si>
    <t>724937</t>
  </si>
  <si>
    <t>724938</t>
  </si>
  <si>
    <t>724939</t>
  </si>
  <si>
    <t>724940</t>
  </si>
  <si>
    <t>724941</t>
  </si>
  <si>
    <t>724942</t>
  </si>
  <si>
    <t>724943</t>
  </si>
  <si>
    <t>724944</t>
  </si>
  <si>
    <t>724945</t>
  </si>
  <si>
    <t>724946</t>
  </si>
  <si>
    <t>724948</t>
  </si>
  <si>
    <t>724949</t>
  </si>
  <si>
    <t>724950</t>
  </si>
  <si>
    <t>724951</t>
  </si>
  <si>
    <t>724952</t>
  </si>
  <si>
    <t>724953</t>
  </si>
  <si>
    <t>724954</t>
  </si>
  <si>
    <t>724955</t>
  </si>
  <si>
    <t>724956</t>
  </si>
  <si>
    <t>724957</t>
  </si>
  <si>
    <t>724958</t>
  </si>
  <si>
    <t>724959</t>
  </si>
  <si>
    <t>724960</t>
  </si>
  <si>
    <t>724961</t>
  </si>
  <si>
    <t>724962</t>
  </si>
  <si>
    <t>724963</t>
  </si>
  <si>
    <t>724964</t>
  </si>
  <si>
    <t>724965</t>
  </si>
  <si>
    <t>724966</t>
  </si>
  <si>
    <t>724967</t>
  </si>
  <si>
    <t>724968</t>
  </si>
  <si>
    <t>724969</t>
  </si>
  <si>
    <t>724970</t>
  </si>
  <si>
    <t>724971</t>
  </si>
  <si>
    <t>724972</t>
  </si>
  <si>
    <t>724973</t>
  </si>
  <si>
    <t>724974</t>
  </si>
  <si>
    <t>724977</t>
  </si>
  <si>
    <t>724978</t>
  </si>
  <si>
    <t>724979</t>
  </si>
  <si>
    <t>724980</t>
  </si>
  <si>
    <t>724981</t>
  </si>
  <si>
    <t>724982</t>
  </si>
  <si>
    <t>724983</t>
  </si>
  <si>
    <t>724984</t>
  </si>
  <si>
    <t>724985</t>
  </si>
  <si>
    <t>724986</t>
  </si>
  <si>
    <t>724987</t>
  </si>
  <si>
    <t>724988</t>
  </si>
  <si>
    <t>724989</t>
  </si>
  <si>
    <t>724990</t>
  </si>
  <si>
    <t>724991</t>
  </si>
  <si>
    <t>724992</t>
  </si>
  <si>
    <t>724993</t>
  </si>
  <si>
    <t>724994</t>
  </si>
  <si>
    <t>724995</t>
  </si>
  <si>
    <t>724996</t>
  </si>
  <si>
    <t>724997</t>
  </si>
  <si>
    <t>724998</t>
  </si>
  <si>
    <t>724999</t>
  </si>
  <si>
    <t>725000</t>
  </si>
  <si>
    <t>725001</t>
  </si>
  <si>
    <t>725002</t>
  </si>
  <si>
    <t>725003</t>
  </si>
  <si>
    <t>725004</t>
  </si>
  <si>
    <t>725005</t>
  </si>
  <si>
    <t>725006</t>
  </si>
  <si>
    <t>725007</t>
  </si>
  <si>
    <t>725008</t>
  </si>
  <si>
    <t>725009</t>
  </si>
  <si>
    <t>725010</t>
  </si>
  <si>
    <t>725011</t>
  </si>
  <si>
    <t>725012</t>
  </si>
  <si>
    <t>725013</t>
  </si>
  <si>
    <t>725014</t>
  </si>
  <si>
    <t>725015</t>
  </si>
  <si>
    <t>725016</t>
  </si>
  <si>
    <t>725018</t>
  </si>
  <si>
    <t>725019</t>
  </si>
  <si>
    <t>724750</t>
  </si>
  <si>
    <t>724791</t>
  </si>
  <si>
    <t>724792</t>
  </si>
  <si>
    <t>724825</t>
  </si>
  <si>
    <t>724947</t>
  </si>
  <si>
    <t>724975</t>
  </si>
  <si>
    <t>724976</t>
  </si>
  <si>
    <t>Итого гражданских дел (сумма строк 220 и 241, 251, 252)</t>
  </si>
  <si>
    <t>Бумажный вариант электронной версии не представлять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</si>
</sst>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107" x14ac:knownFonts="1">
    <font>
      <sz val="10"/>
      <name val="Arial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6"/>
      <name val="Times New Roman"/>
      <family val="1"/>
      <charset val="204"/>
    </font>
    <font>
      <b/>
      <sz val="13"/>
      <name val="Times New Roman"/>
      <family val="1"/>
      <charset val="204"/>
    </font>
    <font>
      <sz val="10"/>
      <color indexed="64"/>
      <name val="Arial"/>
      <family val="2"/>
      <charset val="204"/>
    </font>
    <font>
      <b/>
      <sz val="13"/>
      <color indexed="17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sz val="6"/>
      <name val="Times New Roman"/>
      <family val="1"/>
      <charset val="204"/>
    </font>
    <font>
      <b/>
      <sz val="10"/>
      <color indexed="17"/>
      <name val="Times New Roman"/>
      <family val="1"/>
      <charset val="204"/>
    </font>
    <font>
      <b/>
      <sz val="12"/>
      <color indexed="12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2"/>
      <color indexed="9"/>
      <name val="Times New Roman"/>
      <family val="1"/>
      <charset val="204"/>
    </font>
    <font>
      <sz val="10"/>
      <color indexed="64"/>
      <name val="Arial"/>
      <family val="2"/>
      <charset val="204"/>
    </font>
    <font>
      <b/>
      <sz val="28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b/>
      <sz val="20"/>
      <name val="Times New Roman"/>
      <family val="1"/>
      <charset val="204"/>
    </font>
    <font>
      <b/>
      <sz val="30"/>
      <name val="Times New Roman"/>
      <family val="1"/>
      <charset val="204"/>
    </font>
    <font>
      <sz val="16"/>
      <name val="Times New Roman CYR"/>
      <family val="1"/>
      <charset val="204"/>
    </font>
    <font>
      <b/>
      <sz val="15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b/>
      <sz val="12"/>
      <name val="Arial"/>
      <family val="2"/>
      <charset val="204"/>
    </font>
    <font>
      <sz val="16"/>
      <name val="Times New Roman"/>
      <family val="1"/>
      <charset val="204"/>
    </font>
    <font>
      <b/>
      <sz val="16"/>
      <name val="Times New Roman CYR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64"/>
      <name val="Arial"/>
      <family val="2"/>
      <charset val="204"/>
    </font>
    <font>
      <sz val="12"/>
      <color indexed="64"/>
      <name val="Times New Roman"/>
      <family val="1"/>
      <charset val="204"/>
    </font>
    <font>
      <sz val="10"/>
      <color indexed="64"/>
      <name val="Arial"/>
      <family val="2"/>
      <charset val="204"/>
    </font>
    <font>
      <b/>
      <sz val="10"/>
      <name val="Arial"/>
      <family val="2"/>
      <charset val="204"/>
    </font>
    <font>
      <sz val="18"/>
      <name val="Times New Roman"/>
      <family val="1"/>
      <charset val="204"/>
    </font>
    <font>
      <sz val="18"/>
      <name val="Arial"/>
      <family val="2"/>
      <charset val="204"/>
    </font>
    <font>
      <b/>
      <sz val="18"/>
      <name val="Arial"/>
      <family val="2"/>
      <charset val="204"/>
    </font>
    <font>
      <b/>
      <sz val="36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vertAlign val="superscript"/>
      <sz val="16"/>
      <name val="Times New Roman"/>
      <family val="1"/>
      <charset val="204"/>
    </font>
    <font>
      <sz val="16"/>
      <name val="Arial"/>
      <family val="2"/>
      <charset val="204"/>
    </font>
    <font>
      <b/>
      <sz val="14"/>
      <name val="Times New Roman CYR"/>
      <charset val="204"/>
    </font>
    <font>
      <sz val="10"/>
      <name val="Arial"/>
      <family val="2"/>
      <charset val="204"/>
    </font>
    <font>
      <b/>
      <sz val="12"/>
      <name val="Times New Roman"/>
      <family val="1"/>
    </font>
    <font>
      <b/>
      <sz val="24"/>
      <name val="Times New Roman"/>
      <family val="1"/>
      <charset val="204"/>
    </font>
    <font>
      <sz val="24"/>
      <name val="Times New Roman"/>
      <family val="1"/>
      <charset val="204"/>
    </font>
    <font>
      <b/>
      <sz val="11"/>
      <name val="Times New Roman"/>
      <family val="1"/>
      <charset val="204"/>
    </font>
    <font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sz val="10"/>
      <color indexed="64"/>
      <name val="Arial"/>
      <family val="2"/>
      <charset val="204"/>
    </font>
    <font>
      <sz val="10"/>
      <color indexed="64"/>
      <name val="Arial"/>
      <family val="2"/>
      <charset val="204"/>
    </font>
    <font>
      <b/>
      <strike/>
      <sz val="18"/>
      <name val="Times New Roman"/>
      <family val="1"/>
      <charset val="204"/>
    </font>
    <font>
      <b/>
      <vertAlign val="superscript"/>
      <sz val="18"/>
      <name val="Times New Roman"/>
      <family val="1"/>
      <charset val="204"/>
    </font>
    <font>
      <sz val="20"/>
      <name val="Times New Roman"/>
      <family val="1"/>
      <charset val="204"/>
    </font>
    <font>
      <sz val="10"/>
      <color indexed="64"/>
      <name val="Arial"/>
      <family val="2"/>
      <charset val="204"/>
    </font>
    <font>
      <sz val="14"/>
      <color indexed="64"/>
      <name val="Times New Roman"/>
      <family val="1"/>
      <charset val="204"/>
    </font>
    <font>
      <sz val="28"/>
      <name val="Times New Roman"/>
      <family val="1"/>
      <charset val="204"/>
    </font>
    <font>
      <sz val="10"/>
      <color indexed="64"/>
      <name val="Arial"/>
      <family val="2"/>
      <charset val="204"/>
    </font>
    <font>
      <sz val="10"/>
      <color indexed="64"/>
      <name val="Arial"/>
      <family val="2"/>
      <charset val="204"/>
    </font>
    <font>
      <b/>
      <sz val="14"/>
      <name val="Times New Roman"/>
      <family val="1"/>
    </font>
    <font>
      <sz val="10"/>
      <color indexed="64"/>
      <name val="Arial"/>
      <family val="2"/>
      <charset val="204"/>
    </font>
    <font>
      <sz val="10"/>
      <color indexed="64"/>
      <name val="Arial"/>
      <family val="2"/>
      <charset val="204"/>
    </font>
    <font>
      <sz val="10"/>
      <color indexed="64"/>
      <name val="Arial"/>
      <charset val="1"/>
    </font>
    <font>
      <sz val="10"/>
      <color rgb="FFFF0000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sz val="14"/>
      <color rgb="FF0070C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8"/>
      <color theme="1"/>
      <name val="Arial"/>
      <family val="2"/>
      <charset val="204"/>
    </font>
    <font>
      <b/>
      <sz val="10"/>
      <color rgb="FFFF0000"/>
      <name val="Times New Roman"/>
      <family val="1"/>
      <charset val="204"/>
    </font>
    <font>
      <b/>
      <sz val="14"/>
      <color rgb="FF00000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66FFFF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0">
    <xf numFmtId="0" fontId="0" fillId="0" borderId="0"/>
    <xf numFmtId="0" fontId="51" fillId="2" borderId="0" applyNumberFormat="0" applyBorder="0" applyAlignment="0" applyProtection="0"/>
    <xf numFmtId="0" fontId="51" fillId="3" borderId="0" applyNumberFormat="0" applyBorder="0" applyAlignment="0" applyProtection="0"/>
    <xf numFmtId="0" fontId="51" fillId="4" borderId="0" applyNumberFormat="0" applyBorder="0" applyAlignment="0" applyProtection="0"/>
    <xf numFmtId="0" fontId="51" fillId="5" borderId="0" applyNumberFormat="0" applyBorder="0" applyAlignment="0" applyProtection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5" borderId="0" applyNumberFormat="0" applyBorder="0" applyAlignment="0" applyProtection="0"/>
    <xf numFmtId="0" fontId="51" fillId="8" borderId="0" applyNumberFormat="0" applyBorder="0" applyAlignment="0" applyProtection="0"/>
    <xf numFmtId="0" fontId="51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9" fillId="0" borderId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9" borderId="0" applyNumberFormat="0" applyBorder="0" applyAlignment="0" applyProtection="0"/>
    <xf numFmtId="0" fontId="53" fillId="7" borderId="1" applyNumberFormat="0" applyAlignment="0" applyProtection="0"/>
    <xf numFmtId="0" fontId="54" fillId="20" borderId="2" applyNumberFormat="0" applyAlignment="0" applyProtection="0"/>
    <xf numFmtId="0" fontId="55" fillId="20" borderId="1" applyNumberFormat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8" fillId="0" borderId="5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6" applyNumberFormat="0" applyFill="0" applyAlignment="0" applyProtection="0"/>
    <xf numFmtId="0" fontId="60" fillId="21" borderId="7" applyNumberFormat="0" applyAlignment="0" applyProtection="0"/>
    <xf numFmtId="0" fontId="61" fillId="0" borderId="0" applyNumberFormat="0" applyFill="0" applyBorder="0" applyAlignment="0" applyProtection="0"/>
    <xf numFmtId="0" fontId="62" fillId="22" borderId="0" applyNumberFormat="0" applyBorder="0" applyAlignment="0" applyProtection="0"/>
    <xf numFmtId="0" fontId="13" fillId="0" borderId="0" applyNumberFormat="0"/>
    <xf numFmtId="0" fontId="29" fillId="0" borderId="0" applyNumberFormat="0"/>
    <xf numFmtId="0" fontId="13" fillId="0" borderId="0" applyNumberFormat="0"/>
    <xf numFmtId="0" fontId="13" fillId="0" borderId="0" applyNumberFormat="0"/>
    <xf numFmtId="0" fontId="13" fillId="0" borderId="0" applyNumberFormat="0"/>
    <xf numFmtId="0" fontId="43" fillId="0" borderId="0" applyNumberFormat="0"/>
    <xf numFmtId="0" fontId="13" fillId="0" borderId="0" applyNumberFormat="0"/>
    <xf numFmtId="0" fontId="9" fillId="0" borderId="0"/>
    <xf numFmtId="0" fontId="43" fillId="0" borderId="0" applyNumberFormat="0"/>
    <xf numFmtId="0" fontId="13" fillId="0" borderId="0" applyNumberFormat="0"/>
    <xf numFmtId="0" fontId="45" fillId="0" borderId="0" applyNumberFormat="0"/>
    <xf numFmtId="0" fontId="13" fillId="0" borderId="0" applyNumberFormat="0"/>
    <xf numFmtId="0" fontId="13" fillId="0" borderId="0" applyNumberFormat="0"/>
    <xf numFmtId="0" fontId="13" fillId="0" borderId="0" applyNumberFormat="0"/>
    <xf numFmtId="0" fontId="45" fillId="0" borderId="0" applyNumberFormat="0"/>
    <xf numFmtId="0" fontId="13" fillId="0" borderId="0" applyNumberFormat="0"/>
    <xf numFmtId="0" fontId="13" fillId="0" borderId="0" applyNumberFormat="0"/>
    <xf numFmtId="0" fontId="13" fillId="0" borderId="0" applyNumberFormat="0"/>
    <xf numFmtId="0" fontId="13" fillId="0" borderId="0" applyNumberFormat="0"/>
    <xf numFmtId="0" fontId="78" fillId="0" borderId="0" applyNumberFormat="0"/>
    <xf numFmtId="0" fontId="13" fillId="0" borderId="0" applyNumberFormat="0"/>
    <xf numFmtId="0" fontId="79" fillId="0" borderId="0" applyNumberFormat="0"/>
    <xf numFmtId="0" fontId="13" fillId="0" borderId="0" applyNumberFormat="0"/>
    <xf numFmtId="0" fontId="13" fillId="0" borderId="0"/>
    <xf numFmtId="0" fontId="83" fillId="0" borderId="0" applyNumberFormat="0"/>
    <xf numFmtId="0" fontId="13" fillId="0" borderId="0" applyNumberFormat="0"/>
    <xf numFmtId="0" fontId="13" fillId="0" borderId="0"/>
    <xf numFmtId="0" fontId="9" fillId="0" borderId="0"/>
    <xf numFmtId="0" fontId="13" fillId="0" borderId="0"/>
    <xf numFmtId="0" fontId="71" fillId="0" borderId="0"/>
    <xf numFmtId="0" fontId="9" fillId="0" borderId="0"/>
    <xf numFmtId="0" fontId="86" fillId="0" borderId="0" applyNumberFormat="0"/>
    <xf numFmtId="0" fontId="87" fillId="0" borderId="0" applyNumberFormat="0"/>
    <xf numFmtId="0" fontId="89" fillId="0" borderId="0" applyNumberFormat="0"/>
    <xf numFmtId="0" fontId="90" fillId="0" borderId="0" applyNumberFormat="0"/>
    <xf numFmtId="0" fontId="91" fillId="0" borderId="0" applyNumberFormat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13" fillId="0" borderId="0" applyNumberFormat="0"/>
    <xf numFmtId="0" fontId="13" fillId="0" borderId="0"/>
    <xf numFmtId="0" fontId="13" fillId="0" borderId="0" applyNumberFormat="0"/>
    <xf numFmtId="0" fontId="13" fillId="0" borderId="0" applyNumberFormat="0"/>
    <xf numFmtId="0" fontId="9" fillId="0" borderId="0"/>
    <xf numFmtId="0" fontId="9" fillId="0" borderId="0"/>
    <xf numFmtId="0" fontId="63" fillId="3" borderId="0" applyNumberFormat="0" applyBorder="0" applyAlignment="0" applyProtection="0"/>
    <xf numFmtId="0" fontId="64" fillId="0" borderId="0" applyNumberFormat="0" applyFill="0" applyBorder="0" applyAlignment="0" applyProtection="0"/>
    <xf numFmtId="0" fontId="51" fillId="23" borderId="8" applyNumberFormat="0" applyFont="0" applyAlignment="0" applyProtection="0"/>
    <xf numFmtId="0" fontId="65" fillId="0" borderId="9" applyNumberFormat="0" applyFill="0" applyAlignment="0" applyProtection="0"/>
    <xf numFmtId="0" fontId="66" fillId="0" borderId="0" applyNumberForma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67" fillId="4" borderId="0" applyNumberFormat="0" applyBorder="0" applyAlignment="0" applyProtection="0"/>
  </cellStyleXfs>
  <cellXfs count="573">
    <xf numFmtId="0" fontId="0" fillId="0" borderId="0" xfId="0"/>
    <xf numFmtId="0" fontId="2" fillId="0" borderId="0" xfId="20" applyFont="1"/>
    <xf numFmtId="0" fontId="7" fillId="0" borderId="0" xfId="20" applyFont="1" applyAlignment="1">
      <alignment vertical="center"/>
    </xf>
    <xf numFmtId="0" fontId="8" fillId="0" borderId="0" xfId="20" applyFont="1"/>
    <xf numFmtId="0" fontId="1" fillId="0" borderId="0" xfId="20" applyFont="1"/>
    <xf numFmtId="49" fontId="2" fillId="0" borderId="0" xfId="20" applyNumberFormat="1" applyFont="1"/>
    <xf numFmtId="0" fontId="4" fillId="0" borderId="0" xfId="20" applyFont="1"/>
    <xf numFmtId="0" fontId="4" fillId="0" borderId="0" xfId="20" applyFont="1" applyAlignment="1">
      <alignment horizontal="center" vertical="center"/>
    </xf>
    <xf numFmtId="0" fontId="8" fillId="0" borderId="0" xfId="20" applyFont="1" applyAlignment="1">
      <alignment horizontal="center" vertical="center"/>
    </xf>
    <xf numFmtId="0" fontId="3" fillId="0" borderId="0" xfId="0" applyFont="1"/>
    <xf numFmtId="3" fontId="11" fillId="0" borderId="0" xfId="21" applyNumberFormat="1" applyFont="1" applyAlignment="1">
      <alignment horizontal="right" vertical="center" wrapText="1"/>
    </xf>
    <xf numFmtId="3" fontId="6" fillId="0" borderId="0" xfId="21" applyNumberFormat="1" applyFont="1" applyAlignment="1">
      <alignment horizontal="right" vertical="center" wrapText="1"/>
    </xf>
    <xf numFmtId="0" fontId="2" fillId="0" borderId="0" xfId="0" applyFont="1"/>
    <xf numFmtId="0" fontId="9" fillId="0" borderId="0" xfId="80"/>
    <xf numFmtId="0" fontId="9" fillId="0" borderId="0" xfId="0" applyFont="1"/>
    <xf numFmtId="0" fontId="8" fillId="0" borderId="0" xfId="20" applyFont="1" applyAlignment="1">
      <alignment horizontal="left" vertical="center"/>
    </xf>
    <xf numFmtId="0" fontId="11" fillId="0" borderId="0" xfId="20" applyFont="1"/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" fillId="0" borderId="10" xfId="0" applyFont="1" applyBorder="1"/>
    <xf numFmtId="0" fontId="0" fillId="0" borderId="0" xfId="0" applyAlignment="1">
      <alignment horizontal="center" vertical="center" wrapText="1"/>
    </xf>
    <xf numFmtId="0" fontId="6" fillId="0" borderId="0" xfId="21" applyFont="1" applyAlignment="1">
      <alignment horizontal="left" vertical="center" wrapText="1"/>
    </xf>
    <xf numFmtId="0" fontId="6" fillId="0" borderId="0" xfId="21" applyFont="1" applyAlignment="1">
      <alignment horizontal="center" wrapText="1"/>
    </xf>
    <xf numFmtId="0" fontId="7" fillId="27" borderId="0" xfId="20" applyFont="1" applyFill="1" applyAlignment="1">
      <alignment vertical="center"/>
    </xf>
    <xf numFmtId="0" fontId="6" fillId="27" borderId="0" xfId="20" applyFont="1" applyFill="1"/>
    <xf numFmtId="0" fontId="2" fillId="27" borderId="0" xfId="20" applyFont="1" applyFill="1"/>
    <xf numFmtId="0" fontId="6" fillId="27" borderId="0" xfId="20" applyFont="1" applyFill="1" applyAlignment="1">
      <alignment horizontal="left"/>
    </xf>
    <xf numFmtId="0" fontId="7" fillId="27" borderId="0" xfId="20" applyFont="1" applyFill="1" applyAlignment="1">
      <alignment horizontal="left" vertical="top" wrapText="1"/>
    </xf>
    <xf numFmtId="0" fontId="6" fillId="27" borderId="0" xfId="20" applyFont="1" applyFill="1" applyAlignment="1">
      <alignment horizontal="left" vertical="center"/>
    </xf>
    <xf numFmtId="0" fontId="8" fillId="27" borderId="0" xfId="20" applyFont="1" applyFill="1"/>
    <xf numFmtId="0" fontId="6" fillId="27" borderId="0" xfId="20" applyFont="1" applyFill="1" applyAlignment="1">
      <alignment horizontal="right" vertical="center"/>
    </xf>
    <xf numFmtId="0" fontId="6" fillId="27" borderId="0" xfId="21" applyFont="1" applyFill="1" applyAlignment="1">
      <alignment wrapText="1"/>
    </xf>
    <xf numFmtId="0" fontId="31" fillId="27" borderId="0" xfId="21" applyFont="1" applyFill="1" applyAlignment="1">
      <alignment horizontal="center" vertical="center" wrapText="1"/>
    </xf>
    <xf numFmtId="49" fontId="3" fillId="27" borderId="0" xfId="20" applyNumberFormat="1" applyFont="1" applyFill="1"/>
    <xf numFmtId="0" fontId="3" fillId="27" borderId="0" xfId="20" applyFont="1" applyFill="1"/>
    <xf numFmtId="0" fontId="3" fillId="0" borderId="0" xfId="20" applyFont="1"/>
    <xf numFmtId="0" fontId="7" fillId="27" borderId="0" xfId="20" applyFont="1" applyFill="1"/>
    <xf numFmtId="0" fontId="17" fillId="27" borderId="0" xfId="20" applyFont="1" applyFill="1"/>
    <xf numFmtId="0" fontId="17" fillId="0" borderId="0" xfId="20" applyFont="1"/>
    <xf numFmtId="0" fontId="6" fillId="27" borderId="0" xfId="20" applyFont="1" applyFill="1" applyAlignment="1">
      <alignment horizontal="center" vertical="top" wrapText="1"/>
    </xf>
    <xf numFmtId="0" fontId="6" fillId="0" borderId="0" xfId="20" applyFont="1" applyAlignment="1">
      <alignment horizontal="center" vertical="top" wrapText="1"/>
    </xf>
    <xf numFmtId="0" fontId="6" fillId="27" borderId="0" xfId="20" applyFont="1" applyFill="1" applyAlignment="1">
      <alignment horizontal="center" vertical="top"/>
    </xf>
    <xf numFmtId="0" fontId="6" fillId="0" borderId="0" xfId="20" applyFont="1" applyAlignment="1">
      <alignment horizontal="center" vertical="top"/>
    </xf>
    <xf numFmtId="0" fontId="6" fillId="27" borderId="0" xfId="20" applyFont="1" applyFill="1" applyAlignment="1">
      <alignment horizontal="center"/>
    </xf>
    <xf numFmtId="0" fontId="6" fillId="0" borderId="0" xfId="20" applyFont="1" applyAlignment="1">
      <alignment horizontal="center"/>
    </xf>
    <xf numFmtId="0" fontId="6" fillId="0" borderId="0" xfId="20" applyFont="1"/>
    <xf numFmtId="0" fontId="6" fillId="27" borderId="0" xfId="21" applyFont="1" applyFill="1" applyAlignment="1">
      <alignment horizontal="center" wrapText="1"/>
    </xf>
    <xf numFmtId="0" fontId="6" fillId="0" borderId="0" xfId="21" applyFont="1" applyAlignment="1">
      <alignment wrapText="1"/>
    </xf>
    <xf numFmtId="49" fontId="3" fillId="0" borderId="0" xfId="20" applyNumberFormat="1" applyFont="1"/>
    <xf numFmtId="0" fontId="8" fillId="0" borderId="0" xfId="0" applyFont="1"/>
    <xf numFmtId="0" fontId="8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/>
    <xf numFmtId="0" fontId="32" fillId="0" borderId="0" xfId="80" applyFont="1"/>
    <xf numFmtId="0" fontId="6" fillId="0" borderId="0" xfId="20" applyFont="1" applyAlignment="1">
      <alignment vertical="center"/>
    </xf>
    <xf numFmtId="49" fontId="8" fillId="0" borderId="0" xfId="20" applyNumberFormat="1" applyFont="1"/>
    <xf numFmtId="0" fontId="6" fillId="27" borderId="0" xfId="20" applyFont="1" applyFill="1" applyAlignment="1">
      <alignment vertical="center"/>
    </xf>
    <xf numFmtId="3" fontId="6" fillId="27" borderId="0" xfId="21" applyNumberFormat="1" applyFont="1" applyFill="1" applyAlignment="1">
      <alignment horizontal="right" vertical="center" wrapText="1"/>
    </xf>
    <xf numFmtId="0" fontId="30" fillId="27" borderId="0" xfId="21" applyFont="1" applyFill="1" applyAlignment="1">
      <alignment vertical="center" wrapText="1"/>
    </xf>
    <xf numFmtId="49" fontId="8" fillId="27" borderId="0" xfId="20" applyNumberFormat="1" applyFont="1" applyFill="1"/>
    <xf numFmtId="0" fontId="11" fillId="27" borderId="0" xfId="20" applyFont="1" applyFill="1" applyAlignment="1">
      <alignment horizontal="left"/>
    </xf>
    <xf numFmtId="3" fontId="11" fillId="27" borderId="0" xfId="21" applyNumberFormat="1" applyFont="1" applyFill="1" applyAlignment="1">
      <alignment horizontal="right" vertical="center" wrapText="1"/>
    </xf>
    <xf numFmtId="0" fontId="35" fillId="27" borderId="0" xfId="89" applyFont="1" applyFill="1" applyAlignment="1">
      <alignment wrapText="1"/>
    </xf>
    <xf numFmtId="0" fontId="16" fillId="24" borderId="0" xfId="0" applyFont="1" applyFill="1" applyAlignment="1">
      <alignment horizontal="center" vertical="center" wrapText="1"/>
    </xf>
    <xf numFmtId="0" fontId="2" fillId="24" borderId="0" xfId="0" applyFont="1" applyFill="1"/>
    <xf numFmtId="0" fontId="3" fillId="24" borderId="0" xfId="0" applyFont="1" applyFill="1"/>
    <xf numFmtId="49" fontId="11" fillId="27" borderId="0" xfId="0" applyNumberFormat="1" applyFont="1" applyFill="1" applyAlignment="1">
      <alignment horizontal="left" vertical="top" wrapText="1"/>
    </xf>
    <xf numFmtId="3" fontId="6" fillId="27" borderId="0" xfId="80" applyNumberFormat="1" applyFont="1" applyFill="1" applyAlignment="1">
      <alignment horizontal="right" vertical="center"/>
    </xf>
    <xf numFmtId="0" fontId="9" fillId="27" borderId="0" xfId="80" applyFill="1"/>
    <xf numFmtId="49" fontId="7" fillId="27" borderId="0" xfId="0" applyNumberFormat="1" applyFont="1" applyFill="1" applyAlignment="1">
      <alignment horizontal="left" wrapText="1"/>
    </xf>
    <xf numFmtId="0" fontId="2" fillId="27" borderId="0" xfId="0" applyFont="1" applyFill="1"/>
    <xf numFmtId="0" fontId="38" fillId="27" borderId="0" xfId="0" applyFont="1" applyFill="1"/>
    <xf numFmtId="0" fontId="9" fillId="27" borderId="0" xfId="0" applyFont="1" applyFill="1"/>
    <xf numFmtId="49" fontId="7" fillId="27" borderId="0" xfId="20" applyNumberFormat="1" applyFont="1" applyFill="1"/>
    <xf numFmtId="0" fontId="12" fillId="27" borderId="0" xfId="20" applyFont="1" applyFill="1" applyAlignment="1">
      <alignment horizontal="left" vertical="top" wrapText="1"/>
    </xf>
    <xf numFmtId="0" fontId="9" fillId="0" borderId="0" xfId="67"/>
    <xf numFmtId="0" fontId="2" fillId="0" borderId="0" xfId="67" applyFont="1"/>
    <xf numFmtId="0" fontId="3" fillId="0" borderId="0" xfId="67" applyFont="1"/>
    <xf numFmtId="0" fontId="6" fillId="0" borderId="0" xfId="67" applyFont="1" applyAlignment="1">
      <alignment horizontal="right"/>
    </xf>
    <xf numFmtId="14" fontId="2" fillId="0" borderId="0" xfId="67" applyNumberFormat="1" applyFont="1"/>
    <xf numFmtId="0" fontId="17" fillId="0" borderId="11" xfId="67" applyFont="1" applyBorder="1" applyAlignment="1">
      <alignment horizontal="left"/>
    </xf>
    <xf numFmtId="0" fontId="17" fillId="0" borderId="12" xfId="67" applyFont="1" applyBorder="1" applyAlignment="1">
      <alignment horizontal="left"/>
    </xf>
    <xf numFmtId="0" fontId="19" fillId="0" borderId="12" xfId="67" applyFont="1" applyBorder="1" applyAlignment="1">
      <alignment horizontal="left"/>
    </xf>
    <xf numFmtId="0" fontId="19" fillId="0" borderId="13" xfId="67" applyFont="1" applyBorder="1" applyAlignment="1">
      <alignment horizontal="left"/>
    </xf>
    <xf numFmtId="0" fontId="1" fillId="0" borderId="0" xfId="67" applyFont="1"/>
    <xf numFmtId="0" fontId="1" fillId="0" borderId="11" xfId="67" applyFont="1" applyBorder="1" applyAlignment="1">
      <alignment horizontal="center"/>
    </xf>
    <xf numFmtId="0" fontId="1" fillId="0" borderId="12" xfId="67" applyFont="1" applyBorder="1" applyAlignment="1">
      <alignment horizontal="center"/>
    </xf>
    <xf numFmtId="0" fontId="1" fillId="0" borderId="13" xfId="67" applyFont="1" applyBorder="1" applyAlignment="1">
      <alignment horizontal="center"/>
    </xf>
    <xf numFmtId="0" fontId="23" fillId="0" borderId="11" xfId="67" applyFont="1" applyBorder="1" applyAlignment="1">
      <alignment horizontal="center" vertical="top"/>
    </xf>
    <xf numFmtId="0" fontId="23" fillId="0" borderId="12" xfId="67" applyFont="1" applyBorder="1" applyAlignment="1">
      <alignment horizontal="center" vertical="top"/>
    </xf>
    <xf numFmtId="0" fontId="23" fillId="0" borderId="13" xfId="67" applyFont="1" applyBorder="1" applyAlignment="1">
      <alignment horizontal="center" vertical="top"/>
    </xf>
    <xf numFmtId="0" fontId="24" fillId="0" borderId="11" xfId="67" applyFont="1" applyBorder="1" applyAlignment="1">
      <alignment horizontal="center"/>
    </xf>
    <xf numFmtId="0" fontId="24" fillId="0" borderId="12" xfId="67" applyFont="1" applyBorder="1" applyAlignment="1">
      <alignment horizontal="center"/>
    </xf>
    <xf numFmtId="0" fontId="2" fillId="0" borderId="12" xfId="67" applyFont="1" applyBorder="1"/>
    <xf numFmtId="0" fontId="2" fillId="0" borderId="13" xfId="67" applyFont="1" applyBorder="1"/>
    <xf numFmtId="0" fontId="1" fillId="0" borderId="0" xfId="67" applyFont="1" applyAlignment="1">
      <alignment vertical="center"/>
    </xf>
    <xf numFmtId="0" fontId="1" fillId="0" borderId="0" xfId="67" applyFont="1" applyAlignment="1">
      <alignment vertical="center" wrapText="1"/>
    </xf>
    <xf numFmtId="0" fontId="1" fillId="0" borderId="0" xfId="67" applyFont="1" applyAlignment="1">
      <alignment horizontal="left" vertical="center" wrapText="1"/>
    </xf>
    <xf numFmtId="0" fontId="1" fillId="0" borderId="0" xfId="67" applyFont="1" applyAlignment="1">
      <alignment vertical="top" wrapText="1"/>
    </xf>
    <xf numFmtId="0" fontId="1" fillId="0" borderId="0" xfId="67" applyFont="1" applyAlignment="1">
      <alignment horizontal="center" vertical="center" wrapText="1"/>
    </xf>
    <xf numFmtId="0" fontId="2" fillId="0" borderId="14" xfId="67" applyFont="1" applyBorder="1"/>
    <xf numFmtId="0" fontId="17" fillId="0" borderId="0" xfId="67" applyFont="1" applyAlignment="1">
      <alignment wrapText="1"/>
    </xf>
    <xf numFmtId="0" fontId="17" fillId="0" borderId="15" xfId="67" applyFont="1" applyBorder="1" applyAlignment="1">
      <alignment wrapText="1"/>
    </xf>
    <xf numFmtId="0" fontId="17" fillId="0" borderId="16" xfId="67" applyFont="1" applyBorder="1" applyAlignment="1">
      <alignment wrapText="1"/>
    </xf>
    <xf numFmtId="0" fontId="25" fillId="0" borderId="16" xfId="67" applyFont="1" applyBorder="1" applyAlignment="1">
      <alignment wrapText="1"/>
    </xf>
    <xf numFmtId="0" fontId="25" fillId="25" borderId="16" xfId="67" applyFont="1" applyFill="1" applyBorder="1" applyAlignment="1" applyProtection="1">
      <alignment horizontal="center" wrapText="1"/>
      <protection locked="0"/>
    </xf>
    <xf numFmtId="0" fontId="25" fillId="0" borderId="16" xfId="67" applyFont="1" applyBorder="1" applyAlignment="1">
      <alignment horizontal="center" wrapText="1"/>
    </xf>
    <xf numFmtId="0" fontId="25" fillId="0" borderId="16" xfId="67" applyFont="1" applyBorder="1" applyAlignment="1">
      <alignment horizontal="right" wrapText="1"/>
    </xf>
    <xf numFmtId="0" fontId="17" fillId="0" borderId="17" xfId="67" applyFont="1" applyBorder="1" applyAlignment="1">
      <alignment wrapText="1"/>
    </xf>
    <xf numFmtId="0" fontId="26" fillId="0" borderId="0" xfId="67" applyFont="1"/>
    <xf numFmtId="0" fontId="2" fillId="0" borderId="0" xfId="67" applyFont="1" applyProtection="1">
      <protection locked="0"/>
    </xf>
    <xf numFmtId="14" fontId="2" fillId="0" borderId="0" xfId="67" applyNumberFormat="1" applyFont="1" applyProtection="1">
      <protection locked="0"/>
    </xf>
    <xf numFmtId="0" fontId="27" fillId="0" borderId="0" xfId="67" applyFont="1" applyAlignment="1">
      <alignment shrinkToFit="1"/>
    </xf>
    <xf numFmtId="0" fontId="28" fillId="0" borderId="0" xfId="67" applyFont="1" applyAlignment="1">
      <alignment shrinkToFit="1"/>
    </xf>
    <xf numFmtId="0" fontId="4" fillId="0" borderId="18" xfId="0" applyFont="1" applyBorder="1" applyAlignment="1">
      <alignment horizontal="left" vertical="top" wrapText="1"/>
    </xf>
    <xf numFmtId="0" fontId="4" fillId="0" borderId="19" xfId="0" applyFont="1" applyBorder="1" applyAlignment="1">
      <alignment horizontal="left" vertical="top" wrapText="1"/>
    </xf>
    <xf numFmtId="0" fontId="3" fillId="0" borderId="0" xfId="0" applyFont="1" applyAlignment="1">
      <alignment horizontal="left"/>
    </xf>
    <xf numFmtId="0" fontId="8" fillId="27" borderId="0" xfId="20" applyFont="1" applyFill="1" applyAlignment="1">
      <alignment horizontal="center"/>
    </xf>
    <xf numFmtId="0" fontId="8" fillId="0" borderId="0" xfId="20" applyFont="1" applyAlignment="1">
      <alignment horizontal="center"/>
    </xf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0" xfId="0" applyFont="1" applyAlignment="1">
      <alignment vertical="center"/>
    </xf>
    <xf numFmtId="0" fontId="49" fillId="0" borderId="0" xfId="0" applyFont="1"/>
    <xf numFmtId="0" fontId="11" fillId="0" borderId="0" xfId="20" applyFont="1" applyAlignment="1">
      <alignment horizontal="left"/>
    </xf>
    <xf numFmtId="0" fontId="2" fillId="0" borderId="0" xfId="20" applyFont="1" applyAlignment="1">
      <alignment horizontal="center"/>
    </xf>
    <xf numFmtId="0" fontId="3" fillId="0" borderId="0" xfId="20" applyFont="1" applyAlignment="1">
      <alignment horizontal="left"/>
    </xf>
    <xf numFmtId="0" fontId="2" fillId="0" borderId="0" xfId="20" applyFont="1" applyAlignment="1">
      <alignment horizontal="left"/>
    </xf>
    <xf numFmtId="49" fontId="31" fillId="0" borderId="10" xfId="47" applyNumberFormat="1" applyFont="1" applyBorder="1" applyAlignment="1">
      <alignment horizontal="center" vertical="center" wrapText="1"/>
    </xf>
    <xf numFmtId="3" fontId="39" fillId="28" borderId="10" xfId="21" applyNumberFormat="1" applyFont="1" applyFill="1" applyBorder="1" applyAlignment="1">
      <alignment horizontal="right" vertical="center" wrapText="1"/>
    </xf>
    <xf numFmtId="0" fontId="6" fillId="0" borderId="0" xfId="20" applyFont="1" applyAlignment="1">
      <alignment horizontal="left"/>
    </xf>
    <xf numFmtId="49" fontId="31" fillId="0" borderId="10" xfId="0" applyNumberFormat="1" applyFont="1" applyBorder="1" applyAlignment="1">
      <alignment horizontal="center" vertical="center" wrapText="1"/>
    </xf>
    <xf numFmtId="0" fontId="7" fillId="27" borderId="0" xfId="20" applyFont="1" applyFill="1" applyAlignment="1">
      <alignment horizontal="center" vertical="center" wrapText="1"/>
    </xf>
    <xf numFmtId="3" fontId="11" fillId="27" borderId="0" xfId="21" applyNumberFormat="1" applyFont="1" applyFill="1" applyAlignment="1">
      <alignment horizontal="center" vertical="center" wrapText="1"/>
    </xf>
    <xf numFmtId="0" fontId="2" fillId="24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6" fillId="27" borderId="10" xfId="20" applyFont="1" applyFill="1" applyBorder="1" applyAlignment="1">
      <alignment horizontal="center" vertical="center" textRotation="90" wrapText="1"/>
    </xf>
    <xf numFmtId="0" fontId="11" fillId="0" borderId="0" xfId="20" applyFont="1" applyAlignment="1">
      <alignment vertical="center"/>
    </xf>
    <xf numFmtId="0" fontId="11" fillId="0" borderId="0" xfId="20" applyFont="1" applyAlignment="1">
      <alignment horizontal="left" vertical="center"/>
    </xf>
    <xf numFmtId="49" fontId="11" fillId="0" borderId="0" xfId="20" applyNumberFormat="1" applyFont="1"/>
    <xf numFmtId="0" fontId="72" fillId="26" borderId="20" xfId="0" applyFont="1" applyFill="1" applyBorder="1" applyAlignment="1">
      <alignment horizontal="center"/>
    </xf>
    <xf numFmtId="49" fontId="4" fillId="0" borderId="18" xfId="0" applyNumberFormat="1" applyFont="1" applyBorder="1" applyAlignment="1">
      <alignment wrapText="1"/>
    </xf>
    <xf numFmtId="49" fontId="4" fillId="0" borderId="19" xfId="0" applyNumberFormat="1" applyFont="1" applyBorder="1" applyAlignment="1">
      <alignment wrapText="1"/>
    </xf>
    <xf numFmtId="0" fontId="2" fillId="0" borderId="21" xfId="0" applyFont="1" applyBorder="1"/>
    <xf numFmtId="0" fontId="4" fillId="0" borderId="0" xfId="0" applyFont="1" applyAlignment="1">
      <alignment wrapText="1"/>
    </xf>
    <xf numFmtId="0" fontId="72" fillId="26" borderId="21" xfId="0" applyFont="1" applyFill="1" applyBorder="1" applyAlignment="1">
      <alignment horizontal="center" vertical="center"/>
    </xf>
    <xf numFmtId="0" fontId="4" fillId="0" borderId="22" xfId="0" applyFont="1" applyBorder="1" applyAlignment="1">
      <alignment horizontal="left"/>
    </xf>
    <xf numFmtId="0" fontId="4" fillId="0" borderId="23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7" fillId="29" borderId="24" xfId="0" applyFont="1" applyFill="1" applyBorder="1" applyAlignment="1">
      <alignment horizontal="center"/>
    </xf>
    <xf numFmtId="0" fontId="7" fillId="29" borderId="25" xfId="0" applyFont="1" applyFill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10" xfId="20" applyFont="1" applyBorder="1" applyAlignment="1">
      <alignment horizontal="center" vertical="center" textRotation="90" wrapText="1"/>
    </xf>
    <xf numFmtId="0" fontId="11" fillId="0" borderId="10" xfId="20" applyFont="1" applyBorder="1" applyAlignment="1">
      <alignment horizontal="center" vertical="center" textRotation="90" wrapText="1"/>
    </xf>
    <xf numFmtId="0" fontId="11" fillId="27" borderId="10" xfId="20" applyFont="1" applyFill="1" applyBorder="1" applyAlignment="1">
      <alignment vertical="center" textRotation="90" wrapText="1"/>
    </xf>
    <xf numFmtId="0" fontId="69" fillId="0" borderId="0" xfId="0" applyFont="1"/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1" fillId="0" borderId="0" xfId="0" applyFont="1"/>
    <xf numFmtId="0" fontId="4" fillId="0" borderId="28" xfId="0" applyFont="1" applyBorder="1"/>
    <xf numFmtId="0" fontId="0" fillId="0" borderId="0" xfId="0" applyAlignment="1">
      <alignment wrapText="1"/>
    </xf>
    <xf numFmtId="0" fontId="44" fillId="30" borderId="10" xfId="40" applyNumberFormat="1" applyFont="1" applyFill="1" applyBorder="1" applyAlignment="1">
      <alignment horizontal="center" vertical="center" wrapText="1"/>
    </xf>
    <xf numFmtId="0" fontId="92" fillId="0" borderId="0" xfId="67" applyFont="1" applyAlignment="1">
      <alignment wrapText="1"/>
    </xf>
    <xf numFmtId="3" fontId="11" fillId="30" borderId="22" xfId="21" applyNumberFormat="1" applyFont="1" applyFill="1" applyBorder="1" applyAlignment="1">
      <alignment horizontal="right" vertical="center" wrapText="1"/>
    </xf>
    <xf numFmtId="0" fontId="93" fillId="0" borderId="0" xfId="0" applyFont="1" applyAlignment="1">
      <alignment horizontal="center"/>
    </xf>
    <xf numFmtId="49" fontId="11" fillId="0" borderId="10" xfId="47" applyNumberFormat="1" applyFont="1" applyBorder="1" applyAlignment="1">
      <alignment horizontal="left" vertical="center" wrapText="1"/>
    </xf>
    <xf numFmtId="0" fontId="11" fillId="0" borderId="10" xfId="47" applyFont="1" applyBorder="1" applyAlignment="1">
      <alignment horizontal="left" vertical="center" wrapText="1"/>
    </xf>
    <xf numFmtId="49" fontId="11" fillId="0" borderId="10" xfId="47" applyNumberFormat="1" applyFont="1" applyBorder="1" applyAlignment="1">
      <alignment vertical="center" wrapText="1"/>
    </xf>
    <xf numFmtId="0" fontId="31" fillId="0" borderId="10" xfId="47" applyFont="1" applyBorder="1" applyAlignment="1">
      <alignment horizontal="center" vertical="center" textRotation="90" wrapText="1"/>
    </xf>
    <xf numFmtId="0" fontId="11" fillId="0" borderId="10" xfId="47" applyFont="1" applyBorder="1" applyAlignment="1">
      <alignment vertical="center" wrapText="1"/>
    </xf>
    <xf numFmtId="0" fontId="11" fillId="0" borderId="10" xfId="80" applyFont="1" applyBorder="1" applyAlignment="1">
      <alignment horizontal="left" vertical="center" wrapText="1"/>
    </xf>
    <xf numFmtId="0" fontId="11" fillId="0" borderId="10" xfId="80" applyFont="1" applyBorder="1" applyAlignment="1">
      <alignment vertical="center" wrapText="1"/>
    </xf>
    <xf numFmtId="0" fontId="0" fillId="0" borderId="0" xfId="0" applyAlignment="1">
      <alignment horizontal="center" wrapText="1"/>
    </xf>
    <xf numFmtId="0" fontId="94" fillId="0" borderId="0" xfId="0" applyFont="1"/>
    <xf numFmtId="49" fontId="95" fillId="27" borderId="10" xfId="63" applyNumberFormat="1" applyFont="1" applyFill="1" applyBorder="1" applyAlignment="1">
      <alignment horizontal="left" vertical="center" wrapText="1"/>
    </xf>
    <xf numFmtId="49" fontId="11" fillId="27" borderId="10" xfId="63" applyNumberFormat="1" applyFont="1" applyFill="1" applyBorder="1" applyAlignment="1">
      <alignment horizontal="left" vertical="center" wrapText="1"/>
    </xf>
    <xf numFmtId="0" fontId="96" fillId="0" borderId="10" xfId="71" applyNumberFormat="1" applyFont="1" applyBorder="1" applyAlignment="1">
      <alignment horizontal="center" wrapText="1"/>
    </xf>
    <xf numFmtId="0" fontId="92" fillId="0" borderId="0" xfId="0" applyFont="1"/>
    <xf numFmtId="49" fontId="4" fillId="0" borderId="29" xfId="0" applyNumberFormat="1" applyFont="1" applyBorder="1" applyAlignment="1">
      <alignment wrapText="1"/>
    </xf>
    <xf numFmtId="0" fontId="4" fillId="0" borderId="30" xfId="0" applyFont="1" applyBorder="1" applyAlignment="1">
      <alignment horizontal="left"/>
    </xf>
    <xf numFmtId="3" fontId="40" fillId="25" borderId="10" xfId="78" applyNumberFormat="1" applyFont="1" applyFill="1" applyBorder="1" applyAlignment="1">
      <alignment vertical="center" wrapText="1"/>
    </xf>
    <xf numFmtId="49" fontId="95" fillId="0" borderId="10" xfId="47" applyNumberFormat="1" applyFont="1" applyBorder="1" applyAlignment="1">
      <alignment horizontal="left" vertical="top" wrapText="1"/>
    </xf>
    <xf numFmtId="49" fontId="95" fillId="0" borderId="10" xfId="47" applyNumberFormat="1" applyFont="1" applyBorder="1" applyAlignment="1">
      <alignment horizontal="left" vertical="center" wrapText="1"/>
    </xf>
    <xf numFmtId="3" fontId="97" fillId="28" borderId="10" xfId="21" applyNumberFormat="1" applyFont="1" applyFill="1" applyBorder="1" applyAlignment="1">
      <alignment vertical="center" wrapText="1"/>
    </xf>
    <xf numFmtId="3" fontId="97" fillId="28" borderId="22" xfId="21" applyNumberFormat="1" applyFont="1" applyFill="1" applyBorder="1" applyAlignment="1">
      <alignment vertical="center" wrapText="1"/>
    </xf>
    <xf numFmtId="3" fontId="40" fillId="25" borderId="22" xfId="78" applyNumberFormat="1" applyFont="1" applyFill="1" applyBorder="1" applyAlignment="1">
      <alignment vertical="center" wrapText="1"/>
    </xf>
    <xf numFmtId="3" fontId="41" fillId="31" borderId="10" xfId="0" applyNumberFormat="1" applyFont="1" applyFill="1" applyBorder="1" applyAlignment="1">
      <alignment vertical="center"/>
    </xf>
    <xf numFmtId="3" fontId="42" fillId="31" borderId="22" xfId="0" applyNumberFormat="1" applyFont="1" applyFill="1" applyBorder="1"/>
    <xf numFmtId="3" fontId="97" fillId="28" borderId="31" xfId="21" applyNumberFormat="1" applyFont="1" applyFill="1" applyBorder="1" applyAlignment="1">
      <alignment vertical="center" wrapText="1"/>
    </xf>
    <xf numFmtId="0" fontId="84" fillId="0" borderId="10" xfId="71" applyNumberFormat="1" applyFont="1" applyBorder="1" applyAlignment="1">
      <alignment horizontal="left" wrapText="1"/>
    </xf>
    <xf numFmtId="0" fontId="84" fillId="0" borderId="10" xfId="40" applyNumberFormat="1" applyFont="1" applyBorder="1" applyAlignment="1">
      <alignment horizontal="left" wrapText="1"/>
    </xf>
    <xf numFmtId="0" fontId="98" fillId="0" borderId="10" xfId="40" applyNumberFormat="1" applyFont="1" applyBorder="1" applyAlignment="1">
      <alignment wrapText="1"/>
    </xf>
    <xf numFmtId="0" fontId="96" fillId="0" borderId="10" xfId="40" applyNumberFormat="1" applyFont="1" applyBorder="1" applyAlignment="1">
      <alignment horizontal="center" vertical="center" wrapText="1"/>
    </xf>
    <xf numFmtId="3" fontId="6" fillId="28" borderId="10" xfId="21" applyNumberFormat="1" applyFont="1" applyFill="1" applyBorder="1" applyAlignment="1">
      <alignment horizontal="right" vertical="center" wrapText="1"/>
    </xf>
    <xf numFmtId="3" fontId="6" fillId="30" borderId="10" xfId="21" applyNumberFormat="1" applyFont="1" applyFill="1" applyBorder="1" applyAlignment="1">
      <alignment horizontal="right" vertical="center" wrapText="1"/>
    </xf>
    <xf numFmtId="3" fontId="6" fillId="30" borderId="10" xfId="20" applyNumberFormat="1" applyFont="1" applyFill="1" applyBorder="1" applyAlignment="1">
      <alignment horizontal="right" vertical="center"/>
    </xf>
    <xf numFmtId="3" fontId="6" fillId="30" borderId="31" xfId="21" applyNumberFormat="1" applyFont="1" applyFill="1" applyBorder="1" applyAlignment="1">
      <alignment horizontal="right" vertical="center" wrapText="1"/>
    </xf>
    <xf numFmtId="3" fontId="6" fillId="28" borderId="31" xfId="21" applyNumberFormat="1" applyFont="1" applyFill="1" applyBorder="1" applyAlignment="1">
      <alignment horizontal="right" vertical="center" wrapText="1"/>
    </xf>
    <xf numFmtId="3" fontId="6" fillId="30" borderId="31" xfId="20" applyNumberFormat="1" applyFont="1" applyFill="1" applyBorder="1" applyAlignment="1">
      <alignment horizontal="right" vertical="center"/>
    </xf>
    <xf numFmtId="3" fontId="39" fillId="28" borderId="10" xfId="21" applyNumberFormat="1" applyFont="1" applyFill="1" applyBorder="1" applyAlignment="1">
      <alignment vertical="center" wrapText="1"/>
    </xf>
    <xf numFmtId="3" fontId="11" fillId="32" borderId="23" xfId="21" applyNumberFormat="1" applyFont="1" applyFill="1" applyBorder="1" applyAlignment="1">
      <alignment horizontal="right" vertical="center" wrapText="1"/>
    </xf>
    <xf numFmtId="0" fontId="95" fillId="29" borderId="10" xfId="86" applyNumberFormat="1" applyFont="1" applyFill="1" applyBorder="1" applyAlignment="1">
      <alignment horizontal="center" vertical="center" wrapText="1"/>
    </xf>
    <xf numFmtId="0" fontId="11" fillId="29" borderId="10" xfId="86" applyNumberFormat="1" applyFont="1" applyFill="1" applyBorder="1" applyAlignment="1">
      <alignment horizontal="center" vertical="center" wrapText="1"/>
    </xf>
    <xf numFmtId="0" fontId="99" fillId="0" borderId="10" xfId="71" applyNumberFormat="1" applyFont="1" applyBorder="1" applyAlignment="1">
      <alignment horizontal="center" wrapText="1"/>
    </xf>
    <xf numFmtId="0" fontId="2" fillId="0" borderId="0" xfId="67" applyFont="1" applyAlignment="1">
      <alignment horizontal="left" vertical="center"/>
    </xf>
    <xf numFmtId="0" fontId="18" fillId="0" borderId="0" xfId="67" applyFont="1" applyAlignment="1">
      <alignment horizontal="left" vertical="center"/>
    </xf>
    <xf numFmtId="0" fontId="11" fillId="29" borderId="32" xfId="86" applyNumberFormat="1" applyFont="1" applyFill="1" applyBorder="1" applyAlignment="1">
      <alignment horizontal="center" vertical="center" wrapText="1"/>
    </xf>
    <xf numFmtId="0" fontId="84" fillId="0" borderId="32" xfId="40" applyNumberFormat="1" applyFont="1" applyBorder="1" applyAlignment="1">
      <alignment horizontal="left" wrapText="1"/>
    </xf>
    <xf numFmtId="0" fontId="9" fillId="0" borderId="0" xfId="67" applyAlignment="1">
      <alignment wrapText="1"/>
    </xf>
    <xf numFmtId="0" fontId="9" fillId="0" borderId="0" xfId="67" applyAlignment="1">
      <alignment horizontal="center" vertical="center" wrapText="1"/>
    </xf>
    <xf numFmtId="49" fontId="11" fillId="27" borderId="10" xfId="0" applyNumberFormat="1" applyFont="1" applyFill="1" applyBorder="1" applyAlignment="1">
      <alignment horizontal="center" vertical="center" textRotation="90" wrapText="1"/>
    </xf>
    <xf numFmtId="3" fontId="11" fillId="27" borderId="10" xfId="21" applyNumberFormat="1" applyFont="1" applyFill="1" applyBorder="1" applyAlignment="1">
      <alignment horizontal="center" vertical="center" textRotation="90" wrapText="1"/>
    </xf>
    <xf numFmtId="0" fontId="11" fillId="27" borderId="10" xfId="20" applyFont="1" applyFill="1" applyBorder="1" applyAlignment="1">
      <alignment horizontal="center" vertical="center" textRotation="90" wrapText="1"/>
    </xf>
    <xf numFmtId="0" fontId="31" fillId="27" borderId="10" xfId="20" applyFont="1" applyFill="1" applyBorder="1" applyAlignment="1">
      <alignment horizontal="center" vertical="center" textRotation="90" wrapText="1"/>
    </xf>
    <xf numFmtId="0" fontId="6" fillId="27" borderId="10" xfId="20" applyFont="1" applyFill="1" applyBorder="1" applyAlignment="1">
      <alignment horizontal="center" vertical="center"/>
    </xf>
    <xf numFmtId="0" fontId="11" fillId="27" borderId="10" xfId="0" applyFont="1" applyFill="1" applyBorder="1" applyAlignment="1">
      <alignment horizontal="center" vertical="center" textRotation="90" wrapText="1"/>
    </xf>
    <xf numFmtId="49" fontId="95" fillId="0" borderId="10" xfId="67" applyNumberFormat="1" applyFont="1" applyBorder="1" applyAlignment="1">
      <alignment vertical="center" wrapText="1"/>
    </xf>
    <xf numFmtId="0" fontId="6" fillId="27" borderId="10" xfId="20" applyFont="1" applyFill="1" applyBorder="1" applyAlignment="1">
      <alignment horizontal="center"/>
    </xf>
    <xf numFmtId="0" fontId="6" fillId="27" borderId="10" xfId="21" applyFont="1" applyFill="1" applyBorder="1" applyAlignment="1">
      <alignment horizontal="center" vertical="center" wrapText="1"/>
    </xf>
    <xf numFmtId="3" fontId="6" fillId="29" borderId="10" xfId="20" applyNumberFormat="1" applyFont="1" applyFill="1" applyBorder="1" applyAlignment="1">
      <alignment horizontal="right" vertical="center"/>
    </xf>
    <xf numFmtId="0" fontId="6" fillId="27" borderId="10" xfId="21" applyFont="1" applyFill="1" applyBorder="1" applyAlignment="1">
      <alignment horizontal="left" vertical="center" wrapText="1"/>
    </xf>
    <xf numFmtId="0" fontId="11" fillId="27" borderId="22" xfId="20" applyFont="1" applyFill="1" applyBorder="1" applyAlignment="1">
      <alignment horizontal="center" vertical="center" textRotation="90" wrapText="1"/>
    </xf>
    <xf numFmtId="0" fontId="6" fillId="27" borderId="22" xfId="20" applyFont="1" applyFill="1" applyBorder="1" applyAlignment="1">
      <alignment horizontal="center" vertical="center"/>
    </xf>
    <xf numFmtId="3" fontId="6" fillId="29" borderId="22" xfId="20" applyNumberFormat="1" applyFont="1" applyFill="1" applyBorder="1" applyAlignment="1">
      <alignment horizontal="right" vertical="center"/>
    </xf>
    <xf numFmtId="3" fontId="6" fillId="30" borderId="22" xfId="21" applyNumberFormat="1" applyFont="1" applyFill="1" applyBorder="1" applyAlignment="1">
      <alignment horizontal="right" vertical="center" wrapText="1"/>
    </xf>
    <xf numFmtId="0" fontId="31" fillId="27" borderId="31" xfId="21" applyFont="1" applyFill="1" applyBorder="1" applyAlignment="1">
      <alignment horizontal="left" vertical="center" wrapText="1"/>
    </xf>
    <xf numFmtId="0" fontId="6" fillId="27" borderId="31" xfId="21" applyFont="1" applyFill="1" applyBorder="1" applyAlignment="1">
      <alignment horizontal="center" vertical="center" wrapText="1"/>
    </xf>
    <xf numFmtId="3" fontId="6" fillId="30" borderId="23" xfId="21" applyNumberFormat="1" applyFont="1" applyFill="1" applyBorder="1" applyAlignment="1">
      <alignment horizontal="right" vertical="center" wrapText="1"/>
    </xf>
    <xf numFmtId="0" fontId="6" fillId="27" borderId="10" xfId="20" applyFont="1" applyFill="1" applyBorder="1" applyAlignment="1">
      <alignment horizontal="center" vertical="center" wrapText="1"/>
    </xf>
    <xf numFmtId="3" fontId="6" fillId="29" borderId="10" xfId="21" applyNumberFormat="1" applyFont="1" applyFill="1" applyBorder="1" applyAlignment="1">
      <alignment horizontal="right" vertical="center" wrapText="1"/>
    </xf>
    <xf numFmtId="0" fontId="6" fillId="27" borderId="10" xfId="21" applyFont="1" applyFill="1" applyBorder="1" applyAlignment="1">
      <alignment horizontal="left" vertical="top" wrapText="1"/>
    </xf>
    <xf numFmtId="0" fontId="6" fillId="27" borderId="33" xfId="20" applyFont="1" applyFill="1" applyBorder="1" applyAlignment="1">
      <alignment horizontal="center" vertical="center" wrapText="1"/>
    </xf>
    <xf numFmtId="0" fontId="11" fillId="0" borderId="33" xfId="21" applyFont="1" applyBorder="1" applyAlignment="1">
      <alignment horizontal="center" vertical="center" textRotation="90" wrapText="1"/>
    </xf>
    <xf numFmtId="0" fontId="11" fillId="0" borderId="33" xfId="20" applyFont="1" applyBorder="1" applyAlignment="1">
      <alignment horizontal="center" vertical="center" textRotation="90" wrapText="1"/>
    </xf>
    <xf numFmtId="0" fontId="11" fillId="0" borderId="34" xfId="21" applyFont="1" applyBorder="1" applyAlignment="1">
      <alignment horizontal="center" vertical="center" textRotation="90" wrapText="1"/>
    </xf>
    <xf numFmtId="0" fontId="6" fillId="27" borderId="22" xfId="21" applyFont="1" applyFill="1" applyBorder="1" applyAlignment="1">
      <alignment horizontal="center" vertical="center" wrapText="1"/>
    </xf>
    <xf numFmtId="3" fontId="6" fillId="29" borderId="22" xfId="21" applyNumberFormat="1" applyFont="1" applyFill="1" applyBorder="1" applyAlignment="1">
      <alignment horizontal="right" vertical="center" wrapText="1"/>
    </xf>
    <xf numFmtId="0" fontId="6" fillId="27" borderId="31" xfId="21" applyFont="1" applyFill="1" applyBorder="1" applyAlignment="1">
      <alignment horizontal="left" vertical="center" wrapText="1"/>
    </xf>
    <xf numFmtId="49" fontId="6" fillId="27" borderId="10" xfId="0" applyNumberFormat="1" applyFont="1" applyFill="1" applyBorder="1" applyAlignment="1">
      <alignment horizontal="center" vertical="center" wrapText="1"/>
    </xf>
    <xf numFmtId="0" fontId="6" fillId="27" borderId="22" xfId="20" applyFont="1" applyFill="1" applyBorder="1" applyAlignment="1">
      <alignment horizontal="center" vertical="center" wrapText="1"/>
    </xf>
    <xf numFmtId="49" fontId="6" fillId="24" borderId="31" xfId="0" applyNumberFormat="1" applyFont="1" applyFill="1" applyBorder="1" applyAlignment="1">
      <alignment horizontal="center" vertical="center" wrapText="1"/>
    </xf>
    <xf numFmtId="3" fontId="40" fillId="25" borderId="10" xfId="78" applyNumberFormat="1" applyFont="1" applyFill="1" applyBorder="1" applyAlignment="1">
      <alignment horizontal="right" vertical="center" wrapText="1"/>
    </xf>
    <xf numFmtId="3" fontId="40" fillId="25" borderId="22" xfId="78" applyNumberFormat="1" applyFont="1" applyFill="1" applyBorder="1" applyAlignment="1">
      <alignment horizontal="right" vertical="center" wrapText="1"/>
    </xf>
    <xf numFmtId="3" fontId="40" fillId="33" borderId="10" xfId="78" applyNumberFormat="1" applyFont="1" applyFill="1" applyBorder="1" applyAlignment="1">
      <alignment horizontal="right" vertical="center" wrapText="1"/>
    </xf>
    <xf numFmtId="3" fontId="40" fillId="33" borderId="22" xfId="78" applyNumberFormat="1" applyFont="1" applyFill="1" applyBorder="1" applyAlignment="1">
      <alignment horizontal="right" vertical="center" wrapText="1"/>
    </xf>
    <xf numFmtId="3" fontId="40" fillId="25" borderId="10" xfId="78" applyNumberFormat="1" applyFont="1" applyFill="1" applyBorder="1" applyAlignment="1">
      <alignment horizontal="right" vertical="top" wrapText="1"/>
    </xf>
    <xf numFmtId="3" fontId="97" fillId="28" borderId="10" xfId="21" applyNumberFormat="1" applyFont="1" applyFill="1" applyBorder="1" applyAlignment="1">
      <alignment horizontal="right" vertical="center" wrapText="1"/>
    </xf>
    <xf numFmtId="3" fontId="97" fillId="28" borderId="22" xfId="21" applyNumberFormat="1" applyFont="1" applyFill="1" applyBorder="1" applyAlignment="1">
      <alignment horizontal="right" vertical="center" wrapText="1"/>
    </xf>
    <xf numFmtId="3" fontId="97" fillId="28" borderId="31" xfId="21" applyNumberFormat="1" applyFont="1" applyFill="1" applyBorder="1" applyAlignment="1">
      <alignment horizontal="right" vertical="center" wrapText="1"/>
    </xf>
    <xf numFmtId="3" fontId="97" fillId="28" borderId="23" xfId="21" applyNumberFormat="1" applyFont="1" applyFill="1" applyBorder="1" applyAlignment="1">
      <alignment horizontal="right" vertical="center" wrapText="1"/>
    </xf>
    <xf numFmtId="3" fontId="11" fillId="29" borderId="10" xfId="20" applyNumberFormat="1" applyFont="1" applyFill="1" applyBorder="1" applyAlignment="1">
      <alignment horizontal="right" vertical="center"/>
    </xf>
    <xf numFmtId="3" fontId="11" fillId="29" borderId="22" xfId="20" applyNumberFormat="1" applyFont="1" applyFill="1" applyBorder="1" applyAlignment="1">
      <alignment horizontal="right" vertical="center"/>
    </xf>
    <xf numFmtId="0" fontId="4" fillId="27" borderId="10" xfId="20" applyFont="1" applyFill="1" applyBorder="1" applyAlignment="1">
      <alignment horizontal="center" vertical="center"/>
    </xf>
    <xf numFmtId="0" fontId="7" fillId="27" borderId="10" xfId="20" applyFont="1" applyFill="1" applyBorder="1" applyAlignment="1">
      <alignment horizontal="center" vertical="center" wrapText="1"/>
    </xf>
    <xf numFmtId="3" fontId="11" fillId="30" borderId="10" xfId="21" applyNumberFormat="1" applyFont="1" applyFill="1" applyBorder="1" applyAlignment="1">
      <alignment horizontal="right" vertical="center" wrapText="1"/>
    </xf>
    <xf numFmtId="0" fontId="6" fillId="24" borderId="10" xfId="80" applyFont="1" applyFill="1" applyBorder="1" applyAlignment="1">
      <alignment horizontal="left" vertical="center" wrapText="1"/>
    </xf>
    <xf numFmtId="0" fontId="6" fillId="24" borderId="10" xfId="80" applyFont="1" applyFill="1" applyBorder="1" applyAlignment="1">
      <alignment vertical="center" wrapText="1"/>
    </xf>
    <xf numFmtId="0" fontId="12" fillId="27" borderId="33" xfId="0" applyFont="1" applyFill="1" applyBorder="1" applyAlignment="1">
      <alignment horizontal="center" vertical="center" wrapText="1"/>
    </xf>
    <xf numFmtId="0" fontId="12" fillId="27" borderId="34" xfId="0" applyFont="1" applyFill="1" applyBorder="1" applyAlignment="1">
      <alignment horizontal="center" vertical="center" wrapText="1"/>
    </xf>
    <xf numFmtId="0" fontId="4" fillId="27" borderId="22" xfId="20" applyFont="1" applyFill="1" applyBorder="1" applyAlignment="1">
      <alignment horizontal="center" vertical="center"/>
    </xf>
    <xf numFmtId="0" fontId="6" fillId="24" borderId="18" xfId="80" applyFont="1" applyFill="1" applyBorder="1" applyAlignment="1">
      <alignment horizontal="left" vertical="center" wrapText="1"/>
    </xf>
    <xf numFmtId="0" fontId="7" fillId="27" borderId="31" xfId="20" applyFont="1" applyFill="1" applyBorder="1" applyAlignment="1">
      <alignment horizontal="center" vertical="center" wrapText="1"/>
    </xf>
    <xf numFmtId="3" fontId="11" fillId="32" borderId="31" xfId="21" applyNumberFormat="1" applyFont="1" applyFill="1" applyBorder="1" applyAlignment="1">
      <alignment horizontal="right" vertical="center" wrapText="1"/>
    </xf>
    <xf numFmtId="0" fontId="31" fillId="0" borderId="10" xfId="20" applyFont="1" applyBorder="1" applyAlignment="1">
      <alignment horizontal="center" vertical="center" wrapText="1"/>
    </xf>
    <xf numFmtId="3" fontId="31" fillId="27" borderId="10" xfId="47" applyNumberFormat="1" applyFont="1" applyFill="1" applyBorder="1" applyAlignment="1">
      <alignment horizontal="center" vertical="center" wrapText="1"/>
    </xf>
    <xf numFmtId="0" fontId="31" fillId="27" borderId="10" xfId="88" applyFont="1" applyFill="1" applyBorder="1" applyAlignment="1">
      <alignment horizontal="left" vertical="center" wrapText="1"/>
    </xf>
    <xf numFmtId="1" fontId="31" fillId="27" borderId="10" xfId="68" applyNumberFormat="1" applyFont="1" applyFill="1" applyBorder="1" applyAlignment="1">
      <alignment horizontal="center" vertical="center" wrapText="1"/>
    </xf>
    <xf numFmtId="3" fontId="31" fillId="27" borderId="10" xfId="47" applyNumberFormat="1" applyFont="1" applyFill="1" applyBorder="1" applyAlignment="1">
      <alignment horizontal="left" vertical="center" wrapText="1"/>
    </xf>
    <xf numFmtId="0" fontId="31" fillId="0" borderId="22" xfId="20" applyFont="1" applyBorder="1" applyAlignment="1">
      <alignment horizontal="center" vertical="center" wrapText="1"/>
    </xf>
    <xf numFmtId="3" fontId="39" fillId="28" borderId="22" xfId="21" applyNumberFormat="1" applyFont="1" applyFill="1" applyBorder="1" applyAlignment="1">
      <alignment vertical="center" wrapText="1"/>
    </xf>
    <xf numFmtId="3" fontId="31" fillId="27" borderId="31" xfId="47" applyNumberFormat="1" applyFont="1" applyFill="1" applyBorder="1" applyAlignment="1">
      <alignment horizontal="center" vertical="center" wrapText="1"/>
    </xf>
    <xf numFmtId="3" fontId="39" fillId="28" borderId="31" xfId="21" applyNumberFormat="1" applyFont="1" applyFill="1" applyBorder="1" applyAlignment="1">
      <alignment vertical="center" wrapText="1"/>
    </xf>
    <xf numFmtId="3" fontId="39" fillId="28" borderId="23" xfId="21" applyNumberFormat="1" applyFont="1" applyFill="1" applyBorder="1" applyAlignment="1">
      <alignment vertical="center" wrapText="1"/>
    </xf>
    <xf numFmtId="49" fontId="31" fillId="0" borderId="10" xfId="20" applyNumberFormat="1" applyFont="1" applyBorder="1" applyAlignment="1">
      <alignment horizontal="center" vertical="center" wrapText="1"/>
    </xf>
    <xf numFmtId="1" fontId="100" fillId="27" borderId="10" xfId="68" applyNumberFormat="1" applyFont="1" applyFill="1" applyBorder="1" applyAlignment="1">
      <alignment vertical="center" wrapText="1"/>
    </xf>
    <xf numFmtId="49" fontId="31" fillId="0" borderId="22" xfId="20" applyNumberFormat="1" applyFont="1" applyBorder="1" applyAlignment="1">
      <alignment horizontal="center" vertical="center" wrapText="1"/>
    </xf>
    <xf numFmtId="3" fontId="39" fillId="28" borderId="22" xfId="21" applyNumberFormat="1" applyFont="1" applyFill="1" applyBorder="1" applyAlignment="1">
      <alignment horizontal="right" vertical="center" wrapText="1"/>
    </xf>
    <xf numFmtId="3" fontId="39" fillId="28" borderId="31" xfId="21" applyNumberFormat="1" applyFont="1" applyFill="1" applyBorder="1" applyAlignment="1">
      <alignment horizontal="right" vertical="center" wrapText="1"/>
    </xf>
    <xf numFmtId="3" fontId="39" fillId="28" borderId="23" xfId="21" applyNumberFormat="1" applyFont="1" applyFill="1" applyBorder="1" applyAlignment="1">
      <alignment horizontal="right" vertical="center" wrapText="1"/>
    </xf>
    <xf numFmtId="49" fontId="31" fillId="27" borderId="10" xfId="0" applyNumberFormat="1" applyFont="1" applyFill="1" applyBorder="1" applyAlignment="1">
      <alignment horizontal="center" vertical="center" wrapText="1"/>
    </xf>
    <xf numFmtId="49" fontId="7" fillId="27" borderId="10" xfId="20" applyNumberFormat="1" applyFont="1" applyFill="1" applyBorder="1" applyAlignment="1">
      <alignment horizontal="center" vertical="center" wrapText="1"/>
    </xf>
    <xf numFmtId="49" fontId="7" fillId="24" borderId="10" xfId="0" applyNumberFormat="1" applyFont="1" applyFill="1" applyBorder="1" applyAlignment="1">
      <alignment horizontal="center" vertical="center" wrapText="1"/>
    </xf>
    <xf numFmtId="3" fontId="11" fillId="29" borderId="10" xfId="20" applyNumberFormat="1" applyFont="1" applyFill="1" applyBorder="1" applyAlignment="1">
      <alignment vertical="center"/>
    </xf>
    <xf numFmtId="49" fontId="7" fillId="27" borderId="22" xfId="20" applyNumberFormat="1" applyFont="1" applyFill="1" applyBorder="1" applyAlignment="1">
      <alignment horizontal="center" vertical="center" wrapText="1"/>
    </xf>
    <xf numFmtId="3" fontId="11" fillId="29" borderId="22" xfId="20" applyNumberFormat="1" applyFont="1" applyFill="1" applyBorder="1" applyAlignment="1">
      <alignment vertical="center"/>
    </xf>
    <xf numFmtId="49" fontId="7" fillId="24" borderId="31" xfId="0" applyNumberFormat="1" applyFont="1" applyFill="1" applyBorder="1" applyAlignment="1">
      <alignment horizontal="center" vertical="center" wrapText="1"/>
    </xf>
    <xf numFmtId="3" fontId="97" fillId="28" borderId="23" xfId="21" applyNumberFormat="1" applyFont="1" applyFill="1" applyBorder="1" applyAlignment="1">
      <alignment vertical="center" wrapText="1"/>
    </xf>
    <xf numFmtId="0" fontId="6" fillId="27" borderId="35" xfId="21" applyFont="1" applyFill="1" applyBorder="1" applyAlignment="1">
      <alignment horizontal="left" vertical="center" wrapText="1"/>
    </xf>
    <xf numFmtId="0" fontId="6" fillId="27" borderId="35" xfId="21" applyFont="1" applyFill="1" applyBorder="1" applyAlignment="1">
      <alignment horizontal="center" vertical="center" wrapText="1"/>
    </xf>
    <xf numFmtId="3" fontId="6" fillId="30" borderId="35" xfId="21" applyNumberFormat="1" applyFont="1" applyFill="1" applyBorder="1" applyAlignment="1">
      <alignment horizontal="right" vertical="center" wrapText="1"/>
    </xf>
    <xf numFmtId="3" fontId="6" fillId="28" borderId="35" xfId="21" applyNumberFormat="1" applyFont="1" applyFill="1" applyBorder="1" applyAlignment="1">
      <alignment horizontal="right" vertical="center" wrapText="1"/>
    </xf>
    <xf numFmtId="3" fontId="6" fillId="30" borderId="36" xfId="21" applyNumberFormat="1" applyFont="1" applyFill="1" applyBorder="1" applyAlignment="1">
      <alignment horizontal="right" vertical="center" wrapText="1"/>
    </xf>
    <xf numFmtId="0" fontId="6" fillId="27" borderId="35" xfId="21" applyFont="1" applyFill="1" applyBorder="1" applyAlignment="1">
      <alignment horizontal="left" vertical="top" wrapText="1"/>
    </xf>
    <xf numFmtId="3" fontId="6" fillId="30" borderId="35" xfId="20" applyNumberFormat="1" applyFont="1" applyFill="1" applyBorder="1" applyAlignment="1">
      <alignment horizontal="right" vertical="center"/>
    </xf>
    <xf numFmtId="0" fontId="7" fillId="27" borderId="33" xfId="20" applyFont="1" applyFill="1" applyBorder="1" applyAlignment="1">
      <alignment horizontal="center" vertical="center" wrapText="1"/>
    </xf>
    <xf numFmtId="3" fontId="11" fillId="30" borderId="34" xfId="21" applyNumberFormat="1" applyFont="1" applyFill="1" applyBorder="1" applyAlignment="1">
      <alignment horizontal="right" vertical="center" wrapText="1"/>
    </xf>
    <xf numFmtId="3" fontId="11" fillId="30" borderId="23" xfId="21" applyNumberFormat="1" applyFont="1" applyFill="1" applyBorder="1" applyAlignment="1">
      <alignment horizontal="right" vertical="center" wrapText="1"/>
    </xf>
    <xf numFmtId="0" fontId="91" fillId="0" borderId="0" xfId="75" applyNumberFormat="1"/>
    <xf numFmtId="0" fontId="1" fillId="0" borderId="13" xfId="67" applyFont="1" applyBorder="1" applyAlignment="1" applyProtection="1">
      <alignment horizontal="center" vertical="center" wrapText="1"/>
      <protection locked="0"/>
    </xf>
    <xf numFmtId="0" fontId="1" fillId="0" borderId="12" xfId="67" applyFont="1" applyBorder="1" applyAlignment="1" applyProtection="1">
      <alignment horizontal="center" vertical="center" wrapText="1"/>
      <protection locked="0"/>
    </xf>
    <xf numFmtId="0" fontId="1" fillId="0" borderId="11" xfId="67" applyFont="1" applyBorder="1" applyAlignment="1" applyProtection="1">
      <alignment horizontal="center" vertical="center" wrapText="1"/>
      <protection locked="0"/>
    </xf>
    <xf numFmtId="0" fontId="1" fillId="0" borderId="37" xfId="67" applyFont="1" applyBorder="1" applyAlignment="1" applyProtection="1">
      <alignment horizontal="center" vertical="center" wrapText="1"/>
      <protection locked="0"/>
    </xf>
    <xf numFmtId="0" fontId="20" fillId="0" borderId="21" xfId="67" applyFont="1" applyBorder="1" applyAlignment="1">
      <alignment horizontal="center" vertical="center" wrapText="1"/>
    </xf>
    <xf numFmtId="0" fontId="20" fillId="0" borderId="38" xfId="67" applyFont="1" applyBorder="1" applyAlignment="1">
      <alignment horizontal="center" vertical="center" wrapText="1"/>
    </xf>
    <xf numFmtId="0" fontId="20" fillId="0" borderId="20" xfId="67" applyFont="1" applyBorder="1" applyAlignment="1">
      <alignment horizontal="center" vertical="center" wrapText="1"/>
    </xf>
    <xf numFmtId="0" fontId="1" fillId="0" borderId="39" xfId="67" applyFont="1" applyBorder="1" applyAlignment="1" applyProtection="1">
      <alignment horizontal="center" vertical="center" wrapText="1"/>
      <protection locked="0"/>
    </xf>
    <xf numFmtId="0" fontId="1" fillId="0" borderId="40" xfId="67" applyFont="1" applyBorder="1" applyAlignment="1" applyProtection="1">
      <alignment horizontal="center" vertical="center" wrapText="1"/>
      <protection locked="0"/>
    </xf>
    <xf numFmtId="0" fontId="1" fillId="0" borderId="41" xfId="67" applyFont="1" applyBorder="1" applyAlignment="1" applyProtection="1">
      <alignment horizontal="center" vertical="center" wrapText="1"/>
      <protection locked="0"/>
    </xf>
    <xf numFmtId="0" fontId="1" fillId="0" borderId="14" xfId="67" applyFont="1" applyBorder="1" applyAlignment="1" applyProtection="1">
      <alignment horizontal="center" vertical="center" wrapText="1"/>
      <protection locked="0"/>
    </xf>
    <xf numFmtId="0" fontId="1" fillId="0" borderId="0" xfId="67" applyFont="1" applyAlignment="1" applyProtection="1">
      <alignment horizontal="center" vertical="center" wrapText="1"/>
      <protection locked="0"/>
    </xf>
    <xf numFmtId="0" fontId="1" fillId="0" borderId="42" xfId="67" applyFont="1" applyBorder="1" applyAlignment="1" applyProtection="1">
      <alignment horizontal="center" vertical="center" wrapText="1"/>
      <protection locked="0"/>
    </xf>
    <xf numFmtId="0" fontId="1" fillId="0" borderId="17" xfId="67" applyFont="1" applyBorder="1" applyAlignment="1" applyProtection="1">
      <alignment horizontal="center" vertical="center" wrapText="1"/>
      <protection locked="0"/>
    </xf>
    <xf numFmtId="0" fontId="1" fillId="0" borderId="16" xfId="67" applyFont="1" applyBorder="1" applyAlignment="1" applyProtection="1">
      <alignment horizontal="center" vertical="center" wrapText="1"/>
      <protection locked="0"/>
    </xf>
    <xf numFmtId="0" fontId="1" fillId="0" borderId="15" xfId="67" applyFont="1" applyBorder="1" applyAlignment="1" applyProtection="1">
      <alignment horizontal="center" vertical="center" wrapText="1"/>
      <protection locked="0"/>
    </xf>
    <xf numFmtId="0" fontId="1" fillId="0" borderId="13" xfId="67" applyFont="1" applyBorder="1" applyAlignment="1">
      <alignment horizontal="center" vertical="center" wrapText="1"/>
    </xf>
    <xf numFmtId="0" fontId="1" fillId="0" borderId="12" xfId="67" applyFont="1" applyBorder="1" applyAlignment="1">
      <alignment horizontal="center" vertical="center" wrapText="1"/>
    </xf>
    <xf numFmtId="0" fontId="1" fillId="0" borderId="11" xfId="67" applyFont="1" applyBorder="1" applyAlignment="1">
      <alignment horizontal="center" vertical="center" wrapText="1"/>
    </xf>
    <xf numFmtId="0" fontId="17" fillId="0" borderId="13" xfId="67" applyFont="1" applyBorder="1" applyAlignment="1">
      <alignment horizontal="center" wrapText="1"/>
    </xf>
    <xf numFmtId="0" fontId="17" fillId="0" borderId="12" xfId="67" applyFont="1" applyBorder="1" applyAlignment="1">
      <alignment horizontal="center" wrapText="1"/>
    </xf>
    <xf numFmtId="0" fontId="17" fillId="0" borderId="11" xfId="67" applyFont="1" applyBorder="1" applyAlignment="1">
      <alignment horizontal="center" wrapText="1"/>
    </xf>
    <xf numFmtId="0" fontId="7" fillId="24" borderId="39" xfId="22" applyFont="1" applyFill="1" applyBorder="1" applyAlignment="1" applyProtection="1">
      <alignment horizontal="center" vertical="center" wrapText="1"/>
      <protection locked="0"/>
    </xf>
    <xf numFmtId="0" fontId="7" fillId="24" borderId="40" xfId="22" applyFont="1" applyFill="1" applyBorder="1" applyAlignment="1" applyProtection="1">
      <alignment horizontal="center" vertical="center" wrapText="1"/>
      <protection locked="0"/>
    </xf>
    <xf numFmtId="0" fontId="7" fillId="24" borderId="41" xfId="22" applyFont="1" applyFill="1" applyBorder="1" applyAlignment="1" applyProtection="1">
      <alignment horizontal="center" vertical="center" wrapText="1"/>
      <protection locked="0"/>
    </xf>
    <xf numFmtId="0" fontId="7" fillId="24" borderId="14" xfId="22" applyFont="1" applyFill="1" applyBorder="1" applyAlignment="1" applyProtection="1">
      <alignment horizontal="center" vertical="center" wrapText="1"/>
      <protection locked="0"/>
    </xf>
    <xf numFmtId="0" fontId="7" fillId="24" borderId="0" xfId="22" applyFont="1" applyFill="1" applyAlignment="1" applyProtection="1">
      <alignment horizontal="center" vertical="center" wrapText="1"/>
      <protection locked="0"/>
    </xf>
    <xf numFmtId="0" fontId="7" fillId="24" borderId="42" xfId="22" applyFont="1" applyFill="1" applyBorder="1" applyAlignment="1" applyProtection="1">
      <alignment horizontal="center" vertical="center" wrapText="1"/>
      <protection locked="0"/>
    </xf>
    <xf numFmtId="0" fontId="1" fillId="0" borderId="37" xfId="67" applyFont="1" applyBorder="1" applyAlignment="1" applyProtection="1">
      <alignment horizontal="center" vertical="center"/>
      <protection locked="0"/>
    </xf>
    <xf numFmtId="0" fontId="6" fillId="0" borderId="13" xfId="67" applyFont="1" applyBorder="1" applyAlignment="1">
      <alignment horizontal="center"/>
    </xf>
    <xf numFmtId="0" fontId="6" fillId="0" borderId="12" xfId="67" applyFont="1" applyBorder="1" applyAlignment="1">
      <alignment horizontal="center"/>
    </xf>
    <xf numFmtId="0" fontId="6" fillId="0" borderId="11" xfId="67" applyFont="1" applyBorder="1" applyAlignment="1">
      <alignment horizontal="center"/>
    </xf>
    <xf numFmtId="0" fontId="101" fillId="0" borderId="14" xfId="67" applyFont="1" applyBorder="1" applyAlignment="1">
      <alignment horizontal="center"/>
    </xf>
    <xf numFmtId="0" fontId="101" fillId="0" borderId="0" xfId="67" quotePrefix="1" applyFont="1" applyAlignment="1">
      <alignment horizontal="center"/>
    </xf>
    <xf numFmtId="0" fontId="102" fillId="0" borderId="0" xfId="67" applyFont="1" applyAlignment="1">
      <alignment horizontal="center"/>
    </xf>
    <xf numFmtId="0" fontId="22" fillId="0" borderId="13" xfId="67" applyFont="1" applyBorder="1" applyAlignment="1">
      <alignment horizontal="center" wrapText="1"/>
    </xf>
    <xf numFmtId="0" fontId="22" fillId="0" borderId="12" xfId="67" applyFont="1" applyBorder="1" applyAlignment="1">
      <alignment horizontal="center"/>
    </xf>
    <xf numFmtId="0" fontId="22" fillId="0" borderId="11" xfId="67" applyFont="1" applyBorder="1" applyAlignment="1">
      <alignment horizontal="center"/>
    </xf>
    <xf numFmtId="0" fontId="22" fillId="0" borderId="13" xfId="67" applyFont="1" applyBorder="1" applyAlignment="1">
      <alignment horizontal="center"/>
    </xf>
    <xf numFmtId="0" fontId="3" fillId="0" borderId="13" xfId="67" applyFont="1" applyBorder="1" applyAlignment="1" applyProtection="1">
      <alignment horizontal="center"/>
      <protection locked="0"/>
    </xf>
    <xf numFmtId="0" fontId="9" fillId="0" borderId="12" xfId="67" applyBorder="1" applyAlignment="1" applyProtection="1">
      <alignment horizontal="center"/>
      <protection locked="0"/>
    </xf>
    <xf numFmtId="0" fontId="9" fillId="0" borderId="11" xfId="67" applyBorder="1" applyAlignment="1" applyProtection="1">
      <alignment horizontal="center"/>
      <protection locked="0"/>
    </xf>
    <xf numFmtId="0" fontId="105" fillId="0" borderId="16" xfId="67" applyFont="1" applyBorder="1" applyAlignment="1">
      <alignment horizontal="center"/>
    </xf>
    <xf numFmtId="0" fontId="2" fillId="0" borderId="0" xfId="67" applyFont="1" applyAlignment="1" applyProtection="1">
      <alignment horizontal="center"/>
      <protection locked="0"/>
    </xf>
    <xf numFmtId="0" fontId="1" fillId="0" borderId="13" xfId="67" applyFont="1" applyBorder="1" applyAlignment="1">
      <alignment horizontal="center"/>
    </xf>
    <xf numFmtId="0" fontId="1" fillId="0" borderId="12" xfId="67" applyFont="1" applyBorder="1" applyAlignment="1">
      <alignment horizontal="center"/>
    </xf>
    <xf numFmtId="0" fontId="1" fillId="0" borderId="11" xfId="67" applyFont="1" applyBorder="1" applyAlignment="1">
      <alignment horizontal="center"/>
    </xf>
    <xf numFmtId="0" fontId="23" fillId="0" borderId="13" xfId="67" applyFont="1" applyBorder="1" applyAlignment="1">
      <alignment horizontal="center" vertical="top"/>
    </xf>
    <xf numFmtId="0" fontId="23" fillId="0" borderId="12" xfId="67" applyFont="1" applyBorder="1" applyAlignment="1">
      <alignment horizontal="center" vertical="top"/>
    </xf>
    <xf numFmtId="0" fontId="23" fillId="0" borderId="11" xfId="67" applyFont="1" applyBorder="1" applyAlignment="1">
      <alignment horizontal="center" vertical="top"/>
    </xf>
    <xf numFmtId="0" fontId="1" fillId="0" borderId="37" xfId="67" applyFont="1" applyBorder="1" applyAlignment="1">
      <alignment horizontal="center"/>
    </xf>
    <xf numFmtId="0" fontId="3" fillId="0" borderId="39" xfId="67" applyFont="1" applyBorder="1" applyAlignment="1">
      <alignment horizontal="center" wrapText="1"/>
    </xf>
    <xf numFmtId="0" fontId="3" fillId="0" borderId="40" xfId="67" applyFont="1" applyBorder="1" applyAlignment="1">
      <alignment horizontal="center" wrapText="1"/>
    </xf>
    <xf numFmtId="0" fontId="3" fillId="0" borderId="41" xfId="67" applyFont="1" applyBorder="1" applyAlignment="1">
      <alignment horizontal="center" wrapText="1"/>
    </xf>
    <xf numFmtId="0" fontId="2" fillId="0" borderId="39" xfId="67" applyFont="1" applyBorder="1" applyAlignment="1" applyProtection="1">
      <alignment horizontal="center" vertical="center" wrapText="1"/>
      <protection locked="0"/>
    </xf>
    <xf numFmtId="0" fontId="7" fillId="25" borderId="13" xfId="67" applyFont="1" applyFill="1" applyBorder="1" applyAlignment="1" applyProtection="1">
      <alignment horizontal="center"/>
      <protection locked="0"/>
    </xf>
    <xf numFmtId="0" fontId="7" fillId="25" borderId="12" xfId="67" applyFont="1" applyFill="1" applyBorder="1" applyAlignment="1" applyProtection="1">
      <alignment horizontal="center"/>
      <protection locked="0"/>
    </xf>
    <xf numFmtId="0" fontId="7" fillId="25" borderId="11" xfId="67" applyFont="1" applyFill="1" applyBorder="1" applyAlignment="1" applyProtection="1">
      <alignment horizontal="center"/>
      <protection locked="0"/>
    </xf>
    <xf numFmtId="0" fontId="21" fillId="0" borderId="12" xfId="67" applyFont="1" applyBorder="1"/>
    <xf numFmtId="0" fontId="21" fillId="0" borderId="11" xfId="67" applyFont="1" applyBorder="1"/>
    <xf numFmtId="0" fontId="7" fillId="0" borderId="13" xfId="67" applyFont="1" applyBorder="1" applyAlignment="1" applyProtection="1">
      <alignment horizontal="center"/>
      <protection locked="0"/>
    </xf>
    <xf numFmtId="0" fontId="7" fillId="0" borderId="12" xfId="67" applyFont="1" applyBorder="1" applyAlignment="1" applyProtection="1">
      <alignment horizontal="center"/>
      <protection locked="0"/>
    </xf>
    <xf numFmtId="0" fontId="7" fillId="0" borderId="11" xfId="67" applyFont="1" applyBorder="1" applyAlignment="1" applyProtection="1">
      <alignment horizontal="center"/>
      <protection locked="0"/>
    </xf>
    <xf numFmtId="0" fontId="17" fillId="0" borderId="13" xfId="67" applyFont="1" applyBorder="1" applyAlignment="1" applyProtection="1">
      <alignment horizontal="center"/>
      <protection locked="0"/>
    </xf>
    <xf numFmtId="0" fontId="17" fillId="0" borderId="12" xfId="67" applyFont="1" applyBorder="1" applyAlignment="1" applyProtection="1">
      <alignment horizontal="center"/>
      <protection locked="0"/>
    </xf>
    <xf numFmtId="0" fontId="17" fillId="0" borderId="11" xfId="67" applyFont="1" applyBorder="1" applyAlignment="1" applyProtection="1">
      <alignment horizontal="center"/>
      <protection locked="0"/>
    </xf>
    <xf numFmtId="0" fontId="6" fillId="27" borderId="43" xfId="20" applyFont="1" applyFill="1" applyBorder="1" applyAlignment="1">
      <alignment horizontal="center" vertical="center" textRotation="90" wrapText="1"/>
    </xf>
    <xf numFmtId="0" fontId="6" fillId="27" borderId="18" xfId="20" applyFont="1" applyFill="1" applyBorder="1" applyAlignment="1">
      <alignment horizontal="center" vertical="center" textRotation="90" wrapText="1"/>
    </xf>
    <xf numFmtId="0" fontId="6" fillId="27" borderId="19" xfId="20" applyFont="1" applyFill="1" applyBorder="1" applyAlignment="1">
      <alignment horizontal="center" vertical="center" textRotation="90" wrapText="1"/>
    </xf>
    <xf numFmtId="0" fontId="6" fillId="27" borderId="24" xfId="20" applyFont="1" applyFill="1" applyBorder="1" applyAlignment="1">
      <alignment horizontal="center" vertical="center"/>
    </xf>
    <xf numFmtId="0" fontId="6" fillId="27" borderId="33" xfId="20" applyFont="1" applyFill="1" applyBorder="1" applyAlignment="1">
      <alignment horizontal="center" vertical="center"/>
    </xf>
    <xf numFmtId="0" fontId="6" fillId="27" borderId="0" xfId="21" applyFont="1" applyFill="1" applyAlignment="1">
      <alignment horizontal="left" vertical="center" wrapText="1"/>
    </xf>
    <xf numFmtId="0" fontId="6" fillId="27" borderId="18" xfId="21" applyFont="1" applyFill="1" applyBorder="1" applyAlignment="1">
      <alignment horizontal="left" vertical="center" wrapText="1"/>
    </xf>
    <xf numFmtId="0" fontId="6" fillId="27" borderId="10" xfId="21" applyFont="1" applyFill="1" applyBorder="1" applyAlignment="1">
      <alignment horizontal="left" vertical="center" wrapText="1"/>
    </xf>
    <xf numFmtId="0" fontId="6" fillId="27" borderId="0" xfId="21" applyFont="1" applyFill="1" applyAlignment="1">
      <alignment horizontal="left" wrapText="1"/>
    </xf>
    <xf numFmtId="0" fontId="6" fillId="27" borderId="18" xfId="20" applyFont="1" applyFill="1" applyBorder="1" applyAlignment="1">
      <alignment horizontal="center" vertical="center"/>
    </xf>
    <xf numFmtId="0" fontId="6" fillId="27" borderId="10" xfId="20" applyFont="1" applyFill="1" applyBorder="1" applyAlignment="1">
      <alignment horizontal="center" vertical="center"/>
    </xf>
    <xf numFmtId="0" fontId="11" fillId="27" borderId="18" xfId="20" applyFont="1" applyFill="1" applyBorder="1" applyAlignment="1">
      <alignment horizontal="center" vertical="center" textRotation="90" wrapText="1"/>
    </xf>
    <xf numFmtId="0" fontId="11" fillId="27" borderId="19" xfId="20" applyFont="1" applyFill="1" applyBorder="1" applyAlignment="1">
      <alignment horizontal="center" vertical="center" textRotation="90" wrapText="1"/>
    </xf>
    <xf numFmtId="0" fontId="11" fillId="27" borderId="33" xfId="20" applyFont="1" applyFill="1" applyBorder="1" applyAlignment="1">
      <alignment horizontal="center" vertical="center" textRotation="90" wrapText="1"/>
    </xf>
    <xf numFmtId="0" fontId="11" fillId="27" borderId="10" xfId="20" applyFont="1" applyFill="1" applyBorder="1" applyAlignment="1">
      <alignment horizontal="center" vertical="center" textRotation="90" wrapText="1"/>
    </xf>
    <xf numFmtId="0" fontId="30" fillId="27" borderId="0" xfId="21" applyFont="1" applyFill="1" applyAlignment="1">
      <alignment horizontal="left" wrapText="1"/>
    </xf>
    <xf numFmtId="0" fontId="6" fillId="27" borderId="18" xfId="20" applyFont="1" applyFill="1" applyBorder="1" applyAlignment="1">
      <alignment horizontal="center"/>
    </xf>
    <xf numFmtId="0" fontId="6" fillId="27" borderId="10" xfId="20" applyFont="1" applyFill="1" applyBorder="1" applyAlignment="1">
      <alignment horizontal="center"/>
    </xf>
    <xf numFmtId="0" fontId="11" fillId="27" borderId="43" xfId="20" applyFont="1" applyFill="1" applyBorder="1" applyAlignment="1">
      <alignment horizontal="center" vertical="center" textRotation="90" wrapText="1"/>
    </xf>
    <xf numFmtId="0" fontId="6" fillId="27" borderId="24" xfId="20" applyFont="1" applyFill="1" applyBorder="1" applyAlignment="1">
      <alignment horizontal="center" vertical="center" wrapText="1"/>
    </xf>
    <xf numFmtId="0" fontId="6" fillId="27" borderId="33" xfId="20" applyFont="1" applyFill="1" applyBorder="1" applyAlignment="1">
      <alignment horizontal="center" vertical="center" wrapText="1"/>
    </xf>
    <xf numFmtId="0" fontId="6" fillId="27" borderId="18" xfId="20" applyFont="1" applyFill="1" applyBorder="1" applyAlignment="1">
      <alignment horizontal="center" vertical="center" wrapText="1"/>
    </xf>
    <xf numFmtId="0" fontId="6" fillId="27" borderId="10" xfId="20" applyFont="1" applyFill="1" applyBorder="1" applyAlignment="1">
      <alignment horizontal="center" vertical="center" wrapText="1"/>
    </xf>
    <xf numFmtId="0" fontId="11" fillId="27" borderId="33" xfId="20" applyFont="1" applyFill="1" applyBorder="1" applyAlignment="1">
      <alignment horizontal="center" vertical="center" wrapText="1"/>
    </xf>
    <xf numFmtId="0" fontId="31" fillId="27" borderId="18" xfId="21" applyFont="1" applyFill="1" applyBorder="1" applyAlignment="1">
      <alignment horizontal="left" vertical="center" wrapText="1"/>
    </xf>
    <xf numFmtId="0" fontId="31" fillId="27" borderId="10" xfId="21" applyFont="1" applyFill="1" applyBorder="1" applyAlignment="1">
      <alignment horizontal="left" vertical="center" wrapText="1"/>
    </xf>
    <xf numFmtId="0" fontId="11" fillId="27" borderId="32" xfId="20" applyFont="1" applyFill="1" applyBorder="1" applyAlignment="1">
      <alignment horizontal="center" vertical="center"/>
    </xf>
    <xf numFmtId="0" fontId="11" fillId="27" borderId="44" xfId="20" applyFont="1" applyFill="1" applyBorder="1" applyAlignment="1">
      <alignment horizontal="center" vertical="center"/>
    </xf>
    <xf numFmtId="0" fontId="11" fillId="27" borderId="45" xfId="20" applyFont="1" applyFill="1" applyBorder="1" applyAlignment="1">
      <alignment horizontal="center" vertical="center"/>
    </xf>
    <xf numFmtId="0" fontId="11" fillId="27" borderId="34" xfId="20" applyFont="1" applyFill="1" applyBorder="1" applyAlignment="1">
      <alignment horizontal="center" vertical="center" wrapText="1"/>
    </xf>
    <xf numFmtId="0" fontId="6" fillId="27" borderId="0" xfId="20" applyFont="1" applyFill="1" applyAlignment="1">
      <alignment horizontal="left"/>
    </xf>
    <xf numFmtId="0" fontId="30" fillId="27" borderId="0" xfId="20" applyFont="1" applyFill="1" applyAlignment="1">
      <alignment horizontal="left" vertical="center" wrapText="1"/>
    </xf>
    <xf numFmtId="0" fontId="31" fillId="27" borderId="32" xfId="20" applyFont="1" applyFill="1" applyBorder="1" applyAlignment="1">
      <alignment horizontal="left"/>
    </xf>
    <xf numFmtId="0" fontId="31" fillId="27" borderId="44" xfId="20" applyFont="1" applyFill="1" applyBorder="1" applyAlignment="1">
      <alignment horizontal="left"/>
    </xf>
    <xf numFmtId="0" fontId="31" fillId="27" borderId="45" xfId="20" applyFont="1" applyFill="1" applyBorder="1" applyAlignment="1">
      <alignment horizontal="left"/>
    </xf>
    <xf numFmtId="49" fontId="11" fillId="0" borderId="10" xfId="47" applyNumberFormat="1" applyFont="1" applyBorder="1" applyAlignment="1">
      <alignment horizontal="left" vertical="top" wrapText="1"/>
    </xf>
    <xf numFmtId="49" fontId="11" fillId="0" borderId="10" xfId="47" applyNumberFormat="1" applyFont="1" applyBorder="1" applyAlignment="1">
      <alignment horizontal="left" vertical="center" wrapText="1"/>
    </xf>
    <xf numFmtId="49" fontId="11" fillId="0" borderId="10" xfId="47" applyNumberFormat="1" applyFont="1" applyBorder="1" applyAlignment="1">
      <alignment vertical="top" wrapText="1"/>
    </xf>
    <xf numFmtId="0" fontId="11" fillId="0" borderId="10" xfId="47" applyFont="1" applyBorder="1" applyAlignment="1">
      <alignment horizontal="left" vertical="center" wrapText="1"/>
    </xf>
    <xf numFmtId="49" fontId="11" fillId="27" borderId="18" xfId="47" applyNumberFormat="1" applyFont="1" applyFill="1" applyBorder="1" applyAlignment="1">
      <alignment horizontal="center" vertical="center" wrapText="1"/>
    </xf>
    <xf numFmtId="49" fontId="11" fillId="27" borderId="10" xfId="47" applyNumberFormat="1" applyFont="1" applyFill="1" applyBorder="1" applyAlignment="1">
      <alignment horizontal="center" vertical="center" wrapText="1"/>
    </xf>
    <xf numFmtId="49" fontId="11" fillId="0" borderId="10" xfId="80" applyNumberFormat="1" applyFont="1" applyBorder="1" applyAlignment="1">
      <alignment horizontal="left" vertical="center" wrapText="1"/>
    </xf>
    <xf numFmtId="49" fontId="100" fillId="0" borderId="18" xfId="47" applyNumberFormat="1" applyFont="1" applyBorder="1" applyAlignment="1">
      <alignment horizontal="center" vertical="center" textRotation="90" wrapText="1"/>
    </xf>
    <xf numFmtId="49" fontId="11" fillId="27" borderId="10" xfId="47" applyNumberFormat="1" applyFont="1" applyFill="1" applyBorder="1" applyAlignment="1">
      <alignment horizontal="left" vertical="center" wrapText="1"/>
    </xf>
    <xf numFmtId="49" fontId="11" fillId="27" borderId="18" xfId="47" applyNumberFormat="1" applyFont="1" applyFill="1" applyBorder="1" applyAlignment="1">
      <alignment horizontal="left" vertical="center" wrapText="1"/>
    </xf>
    <xf numFmtId="49" fontId="11" fillId="27" borderId="18" xfId="47" applyNumberFormat="1" applyFont="1" applyFill="1" applyBorder="1" applyAlignment="1">
      <alignment horizontal="center" vertical="center" textRotation="90" wrapText="1"/>
    </xf>
    <xf numFmtId="49" fontId="95" fillId="0" borderId="10" xfId="47" applyNumberFormat="1" applyFont="1" applyBorder="1" applyAlignment="1">
      <alignment horizontal="left" vertical="center" textRotation="90" wrapText="1"/>
    </xf>
    <xf numFmtId="0" fontId="31" fillId="0" borderId="10" xfId="47" applyFont="1" applyBorder="1" applyAlignment="1">
      <alignment horizontal="center" vertical="center" textRotation="90" wrapText="1"/>
    </xf>
    <xf numFmtId="49" fontId="31" fillId="0" borderId="10" xfId="47" applyNumberFormat="1" applyFont="1" applyBorder="1" applyAlignment="1">
      <alignment horizontal="center" vertical="center" textRotation="90" wrapText="1"/>
    </xf>
    <xf numFmtId="49" fontId="95" fillId="0" borderId="10" xfId="67" applyNumberFormat="1" applyFont="1" applyBorder="1" applyAlignment="1">
      <alignment horizontal="left" vertical="center" wrapText="1"/>
    </xf>
    <xf numFmtId="49" fontId="97" fillId="0" borderId="10" xfId="67" applyNumberFormat="1" applyFont="1" applyBorder="1" applyAlignment="1">
      <alignment horizontal="left" vertical="center" wrapText="1"/>
    </xf>
    <xf numFmtId="49" fontId="95" fillId="0" borderId="10" xfId="67" applyNumberFormat="1" applyFont="1" applyBorder="1" applyAlignment="1">
      <alignment vertical="center" wrapText="1"/>
    </xf>
    <xf numFmtId="2" fontId="33" fillId="0" borderId="18" xfId="47" applyNumberFormat="1" applyFont="1" applyBorder="1" applyAlignment="1">
      <alignment horizontal="center" vertical="center" textRotation="90"/>
    </xf>
    <xf numFmtId="49" fontId="31" fillId="0" borderId="18" xfId="47" applyNumberFormat="1" applyFont="1" applyBorder="1" applyAlignment="1">
      <alignment horizontal="center" vertical="center" textRotation="90" wrapText="1"/>
    </xf>
    <xf numFmtId="49" fontId="80" fillId="0" borderId="18" xfId="47" applyNumberFormat="1" applyFont="1" applyBorder="1" applyAlignment="1">
      <alignment horizontal="center" vertical="center" textRotation="90" wrapText="1"/>
    </xf>
    <xf numFmtId="49" fontId="95" fillId="0" borderId="10" xfId="47" applyNumberFormat="1" applyFont="1" applyBorder="1" applyAlignment="1">
      <alignment horizontal="left" vertical="top" wrapText="1"/>
    </xf>
    <xf numFmtId="0" fontId="11" fillId="0" borderId="10" xfId="47" applyFont="1" applyBorder="1" applyAlignment="1">
      <alignment horizontal="center" vertical="center" wrapText="1"/>
    </xf>
    <xf numFmtId="0" fontId="6" fillId="0" borderId="10" xfId="47" applyFont="1" applyBorder="1" applyAlignment="1">
      <alignment horizontal="center" vertical="center" wrapText="1"/>
    </xf>
    <xf numFmtId="0" fontId="95" fillId="27" borderId="10" xfId="67" applyFont="1" applyFill="1" applyBorder="1" applyAlignment="1">
      <alignment horizontal="left" vertical="center" wrapText="1"/>
    </xf>
    <xf numFmtId="0" fontId="95" fillId="0" borderId="10" xfId="67" applyFont="1" applyBorder="1" applyAlignment="1">
      <alignment horizontal="left" vertical="center" wrapText="1"/>
    </xf>
    <xf numFmtId="49" fontId="100" fillId="0" borderId="18" xfId="67" applyNumberFormat="1" applyFont="1" applyBorder="1" applyAlignment="1">
      <alignment horizontal="left" vertical="center" wrapText="1"/>
    </xf>
    <xf numFmtId="49" fontId="100" fillId="0" borderId="10" xfId="67" applyNumberFormat="1" applyFont="1" applyBorder="1" applyAlignment="1">
      <alignment horizontal="left" vertical="center" wrapText="1"/>
    </xf>
    <xf numFmtId="0" fontId="73" fillId="0" borderId="18" xfId="47" applyFont="1" applyBorder="1" applyAlignment="1">
      <alignment horizontal="center" vertical="center" textRotation="90" wrapText="1"/>
    </xf>
    <xf numFmtId="0" fontId="31" fillId="0" borderId="10" xfId="47" applyFont="1" applyBorder="1" applyAlignment="1">
      <alignment horizontal="left" vertical="center" textRotation="90" wrapText="1"/>
    </xf>
    <xf numFmtId="0" fontId="9" fillId="0" borderId="10" xfId="47" applyBorder="1" applyAlignment="1">
      <alignment vertical="center" wrapText="1"/>
    </xf>
    <xf numFmtId="49" fontId="11" fillId="0" borderId="10" xfId="47" applyNumberFormat="1" applyFont="1" applyBorder="1" applyAlignment="1">
      <alignment horizontal="center" vertical="center" textRotation="90" wrapText="1"/>
    </xf>
    <xf numFmtId="49" fontId="11" fillId="27" borderId="19" xfId="47" applyNumberFormat="1" applyFont="1" applyFill="1" applyBorder="1" applyAlignment="1">
      <alignment horizontal="center" vertical="center" wrapText="1"/>
    </xf>
    <xf numFmtId="49" fontId="11" fillId="27" borderId="31" xfId="47" applyNumberFormat="1" applyFont="1" applyFill="1" applyBorder="1" applyAlignment="1">
      <alignment horizontal="center" vertical="center" wrapText="1"/>
    </xf>
    <xf numFmtId="2" fontId="11" fillId="0" borderId="10" xfId="47" applyNumberFormat="1" applyFont="1" applyBorder="1" applyAlignment="1">
      <alignment horizontal="center" vertical="center" textRotation="90" wrapText="1"/>
    </xf>
    <xf numFmtId="49" fontId="11" fillId="0" borderId="10" xfId="80" applyNumberFormat="1" applyFont="1" applyBorder="1" applyAlignment="1">
      <alignment vertical="center" wrapText="1"/>
    </xf>
    <xf numFmtId="49" fontId="11" fillId="0" borderId="10" xfId="47" applyNumberFormat="1" applyFont="1" applyBorder="1" applyAlignment="1">
      <alignment horizontal="center" vertical="center" wrapText="1"/>
    </xf>
    <xf numFmtId="0" fontId="11" fillId="27" borderId="33" xfId="0" applyFont="1" applyFill="1" applyBorder="1" applyAlignment="1">
      <alignment horizontal="center" vertical="center" textRotation="90" wrapText="1"/>
    </xf>
    <xf numFmtId="0" fontId="11" fillId="27" borderId="10" xfId="0" applyFont="1" applyFill="1" applyBorder="1" applyAlignment="1">
      <alignment horizontal="center" vertical="center" textRotation="90" wrapText="1"/>
    </xf>
    <xf numFmtId="0" fontId="36" fillId="27" borderId="33" xfId="20" applyFont="1" applyFill="1" applyBorder="1" applyAlignment="1">
      <alignment horizontal="center" vertical="center" wrapText="1"/>
    </xf>
    <xf numFmtId="49" fontId="6" fillId="27" borderId="24" xfId="0" applyNumberFormat="1" applyFont="1" applyFill="1" applyBorder="1" applyAlignment="1">
      <alignment horizontal="center" vertical="center" wrapText="1"/>
    </xf>
    <xf numFmtId="49" fontId="6" fillId="27" borderId="33" xfId="0" applyNumberFormat="1" applyFont="1" applyFill="1" applyBorder="1" applyAlignment="1">
      <alignment horizontal="center" vertical="center" wrapText="1"/>
    </xf>
    <xf numFmtId="49" fontId="6" fillId="27" borderId="18" xfId="0" applyNumberFormat="1" applyFont="1" applyFill="1" applyBorder="1" applyAlignment="1">
      <alignment horizontal="center" vertical="center" wrapText="1"/>
    </xf>
    <xf numFmtId="49" fontId="6" fillId="27" borderId="10" xfId="0" applyNumberFormat="1" applyFont="1" applyFill="1" applyBorder="1" applyAlignment="1">
      <alignment horizontal="center" vertical="center" wrapText="1"/>
    </xf>
    <xf numFmtId="0" fontId="31" fillId="0" borderId="10" xfId="47" applyFont="1" applyBorder="1" applyAlignment="1">
      <alignment horizontal="left" vertical="center" wrapText="1"/>
    </xf>
    <xf numFmtId="49" fontId="11" fillId="0" borderId="10" xfId="47" applyNumberFormat="1" applyFont="1" applyBorder="1" applyAlignment="1">
      <alignment vertical="center" wrapText="1"/>
    </xf>
    <xf numFmtId="0" fontId="11" fillId="0" borderId="10" xfId="47" applyFont="1" applyBorder="1" applyAlignment="1">
      <alignment vertical="center" wrapText="1"/>
    </xf>
    <xf numFmtId="0" fontId="74" fillId="0" borderId="18" xfId="47" applyFont="1" applyBorder="1" applyAlignment="1">
      <alignment horizontal="center" vertical="center" textRotation="90" wrapText="1"/>
    </xf>
    <xf numFmtId="0" fontId="31" fillId="0" borderId="10" xfId="47" applyFont="1" applyBorder="1" applyAlignment="1">
      <alignment horizontal="center" vertical="center" textRotation="90"/>
    </xf>
    <xf numFmtId="0" fontId="6" fillId="27" borderId="33" xfId="0" applyFont="1" applyFill="1" applyBorder="1" applyAlignment="1">
      <alignment horizontal="center" vertical="center" textRotation="90" wrapText="1"/>
    </xf>
    <xf numFmtId="0" fontId="6" fillId="27" borderId="10" xfId="0" applyFont="1" applyFill="1" applyBorder="1" applyAlignment="1">
      <alignment horizontal="center" vertical="center" textRotation="90" wrapText="1"/>
    </xf>
    <xf numFmtId="0" fontId="11" fillId="27" borderId="33" xfId="0" applyFont="1" applyFill="1" applyBorder="1" applyAlignment="1">
      <alignment horizontal="center" vertical="center" wrapText="1"/>
    </xf>
    <xf numFmtId="3" fontId="11" fillId="27" borderId="34" xfId="21" applyNumberFormat="1" applyFont="1" applyFill="1" applyBorder="1" applyAlignment="1">
      <alignment horizontal="center" vertical="center" textRotation="90" wrapText="1"/>
    </xf>
    <xf numFmtId="3" fontId="11" fillId="27" borderId="22" xfId="21" applyNumberFormat="1" applyFont="1" applyFill="1" applyBorder="1" applyAlignment="1">
      <alignment horizontal="center" vertical="center" textRotation="90" wrapText="1"/>
    </xf>
    <xf numFmtId="0" fontId="6" fillId="27" borderId="33" xfId="0" applyFont="1" applyFill="1" applyBorder="1" applyAlignment="1">
      <alignment horizontal="center" vertical="center" wrapText="1"/>
    </xf>
    <xf numFmtId="0" fontId="31" fillId="27" borderId="33" xfId="20" applyFont="1" applyFill="1" applyBorder="1" applyAlignment="1">
      <alignment horizontal="center" vertical="center" textRotation="90" wrapText="1"/>
    </xf>
    <xf numFmtId="0" fontId="31" fillId="27" borderId="10" xfId="20" applyFont="1" applyFill="1" applyBorder="1" applyAlignment="1">
      <alignment horizontal="center" vertical="center" textRotation="90" wrapText="1"/>
    </xf>
    <xf numFmtId="0" fontId="6" fillId="27" borderId="32" xfId="20" applyFont="1" applyFill="1" applyBorder="1" applyAlignment="1">
      <alignment horizontal="center" vertical="center"/>
    </xf>
    <xf numFmtId="0" fontId="6" fillId="27" borderId="44" xfId="20" applyFont="1" applyFill="1" applyBorder="1" applyAlignment="1">
      <alignment horizontal="center" vertical="center"/>
    </xf>
    <xf numFmtId="0" fontId="6" fillId="27" borderId="45" xfId="20" applyFont="1" applyFill="1" applyBorder="1" applyAlignment="1">
      <alignment horizontal="center" vertical="center"/>
    </xf>
    <xf numFmtId="0" fontId="33" fillId="27" borderId="33" xfId="20" applyFont="1" applyFill="1" applyBorder="1" applyAlignment="1">
      <alignment horizontal="center" vertical="center" wrapText="1"/>
    </xf>
    <xf numFmtId="0" fontId="70" fillId="27" borderId="0" xfId="89" applyFont="1" applyFill="1" applyAlignment="1">
      <alignment horizontal="left" wrapText="1"/>
    </xf>
    <xf numFmtId="3" fontId="6" fillId="27" borderId="33" xfId="21" applyNumberFormat="1" applyFont="1" applyFill="1" applyBorder="1" applyAlignment="1">
      <alignment horizontal="center" vertical="center" wrapText="1"/>
    </xf>
    <xf numFmtId="49" fontId="11" fillId="27" borderId="33" xfId="0" applyNumberFormat="1" applyFont="1" applyFill="1" applyBorder="1" applyAlignment="1">
      <alignment horizontal="center" vertical="center" textRotation="90" wrapText="1"/>
    </xf>
    <xf numFmtId="49" fontId="11" fillId="27" borderId="10" xfId="0" applyNumberFormat="1" applyFont="1" applyFill="1" applyBorder="1" applyAlignment="1">
      <alignment horizontal="center" vertical="center" textRotation="90" wrapText="1"/>
    </xf>
    <xf numFmtId="0" fontId="30" fillId="27" borderId="0" xfId="21" applyFont="1" applyFill="1" applyAlignment="1">
      <alignment horizontal="left" vertical="center" wrapText="1"/>
    </xf>
    <xf numFmtId="0" fontId="77" fillId="0" borderId="18" xfId="47" applyFont="1" applyBorder="1" applyAlignment="1">
      <alignment horizontal="center" vertical="center" textRotation="90" wrapText="1"/>
    </xf>
    <xf numFmtId="0" fontId="76" fillId="0" borderId="18" xfId="47" applyFont="1" applyBorder="1" applyAlignment="1">
      <alignment horizontal="center" vertical="center" textRotation="90" wrapText="1"/>
    </xf>
    <xf numFmtId="49" fontId="39" fillId="0" borderId="10" xfId="47" applyNumberFormat="1" applyFont="1" applyBorder="1" applyAlignment="1">
      <alignment horizontal="left" vertical="center" wrapText="1"/>
    </xf>
    <xf numFmtId="49" fontId="11" fillId="0" borderId="10" xfId="47" applyNumberFormat="1" applyFont="1" applyBorder="1" applyAlignment="1">
      <alignment horizontal="left" vertical="top" wrapText="1" shrinkToFit="1"/>
    </xf>
    <xf numFmtId="49" fontId="95" fillId="0" borderId="10" xfId="67" applyNumberFormat="1" applyFont="1" applyBorder="1" applyAlignment="1">
      <alignment vertical="top" wrapText="1"/>
    </xf>
    <xf numFmtId="0" fontId="11" fillId="0" borderId="10" xfId="47" applyFont="1" applyBorder="1" applyAlignment="1">
      <alignment horizontal="center" vertical="center" textRotation="90" wrapText="1"/>
    </xf>
    <xf numFmtId="49" fontId="7" fillId="27" borderId="0" xfId="0" applyNumberFormat="1" applyFont="1" applyFill="1" applyAlignment="1">
      <alignment horizontal="left" wrapText="1"/>
    </xf>
    <xf numFmtId="0" fontId="33" fillId="0" borderId="10" xfId="47" applyFont="1" applyBorder="1" applyAlignment="1">
      <alignment horizontal="center" vertical="center" textRotation="90" wrapText="1"/>
    </xf>
    <xf numFmtId="0" fontId="82" fillId="0" borderId="10" xfId="47" applyFont="1" applyBorder="1" applyAlignment="1">
      <alignment horizontal="center" vertical="center" textRotation="90" wrapText="1"/>
    </xf>
    <xf numFmtId="49" fontId="33" fillId="0" borderId="18" xfId="47" applyNumberFormat="1" applyFont="1" applyBorder="1" applyAlignment="1">
      <alignment horizontal="center" vertical="center" textRotation="90" wrapText="1"/>
    </xf>
    <xf numFmtId="0" fontId="31" fillId="0" borderId="18" xfId="47" applyFont="1" applyBorder="1" applyAlignment="1">
      <alignment horizontal="left" vertical="top" wrapText="1"/>
    </xf>
    <xf numFmtId="0" fontId="6" fillId="0" borderId="10" xfId="47" applyFont="1" applyBorder="1" applyAlignment="1">
      <alignment horizontal="left" vertical="top" wrapText="1"/>
    </xf>
    <xf numFmtId="0" fontId="11" fillId="0" borderId="18" xfId="47" applyFont="1" applyBorder="1" applyAlignment="1">
      <alignment horizontal="center" vertical="center" textRotation="90" wrapText="1"/>
    </xf>
    <xf numFmtId="0" fontId="31" fillId="0" borderId="18" xfId="47" applyFont="1" applyBorder="1" applyAlignment="1">
      <alignment horizontal="center" vertical="center" textRotation="90" wrapText="1"/>
    </xf>
    <xf numFmtId="0" fontId="11" fillId="0" borderId="32" xfId="47" applyFont="1" applyBorder="1" applyAlignment="1">
      <alignment horizontal="left" vertical="top" wrapText="1"/>
    </xf>
    <xf numFmtId="0" fontId="11" fillId="0" borderId="45" xfId="47" applyFont="1" applyBorder="1" applyAlignment="1">
      <alignment horizontal="left" vertical="top" wrapText="1"/>
    </xf>
    <xf numFmtId="0" fontId="7" fillId="27" borderId="0" xfId="0" applyFont="1" applyFill="1" applyAlignment="1">
      <alignment horizontal="left"/>
    </xf>
    <xf numFmtId="0" fontId="11" fillId="0" borderId="18" xfId="47" applyFont="1" applyBorder="1" applyAlignment="1">
      <alignment horizontal="left" vertical="top" wrapText="1"/>
    </xf>
    <xf numFmtId="0" fontId="69" fillId="0" borderId="10" xfId="47" applyFont="1" applyBorder="1" applyAlignment="1">
      <alignment horizontal="left" vertical="top" wrapText="1"/>
    </xf>
    <xf numFmtId="0" fontId="36" fillId="0" borderId="18" xfId="47" applyFont="1" applyBorder="1" applyAlignment="1">
      <alignment horizontal="center" vertical="center" textRotation="90" wrapText="1"/>
    </xf>
    <xf numFmtId="0" fontId="69" fillId="0" borderId="10" xfId="47" applyFont="1" applyBorder="1" applyAlignment="1">
      <alignment horizontal="left" vertical="center" wrapText="1"/>
    </xf>
    <xf numFmtId="0" fontId="11" fillId="0" borderId="18" xfId="47" applyFont="1" applyBorder="1" applyAlignment="1">
      <alignment horizontal="left" vertical="center" wrapText="1"/>
    </xf>
    <xf numFmtId="0" fontId="31" fillId="0" borderId="10" xfId="80" applyFont="1" applyBorder="1" applyAlignment="1">
      <alignment horizontal="center" vertical="center" textRotation="90" wrapText="1"/>
    </xf>
    <xf numFmtId="0" fontId="11" fillId="0" borderId="10" xfId="80" applyFont="1" applyBorder="1" applyAlignment="1">
      <alignment horizontal="left" vertical="center" wrapText="1"/>
    </xf>
    <xf numFmtId="49" fontId="31" fillId="0" borderId="10" xfId="47" applyNumberFormat="1" applyFont="1" applyBorder="1" applyAlignment="1">
      <alignment horizontal="left" vertical="center" wrapText="1"/>
    </xf>
    <xf numFmtId="49" fontId="33" fillId="0" borderId="10" xfId="47" applyNumberFormat="1" applyFont="1" applyBorder="1" applyAlignment="1">
      <alignment horizontal="center" vertical="center" textRotation="90" wrapText="1"/>
    </xf>
    <xf numFmtId="0" fontId="69" fillId="0" borderId="18" xfId="47" applyFont="1" applyBorder="1" applyAlignment="1">
      <alignment horizontal="center" vertical="center" textRotation="90" wrapText="1"/>
    </xf>
    <xf numFmtId="0" fontId="11" fillId="0" borderId="10" xfId="80" applyFont="1" applyBorder="1" applyAlignment="1">
      <alignment horizontal="center" vertical="center" textRotation="90" wrapText="1"/>
    </xf>
    <xf numFmtId="0" fontId="33" fillId="0" borderId="18" xfId="47" applyFont="1" applyBorder="1" applyAlignment="1">
      <alignment horizontal="center" vertical="center" textRotation="90" wrapText="1"/>
    </xf>
    <xf numFmtId="49" fontId="11" fillId="0" borderId="18" xfId="47" applyNumberFormat="1" applyFont="1" applyBorder="1" applyAlignment="1">
      <alignment horizontal="left" vertical="top" wrapText="1"/>
    </xf>
    <xf numFmtId="0" fontId="82" fillId="0" borderId="10" xfId="47" applyFont="1" applyBorder="1" applyAlignment="1">
      <alignment textRotation="90"/>
    </xf>
    <xf numFmtId="0" fontId="11" fillId="0" borderId="10" xfId="82" applyFont="1" applyBorder="1" applyAlignment="1">
      <alignment horizontal="left" vertical="center" wrapText="1"/>
    </xf>
    <xf numFmtId="0" fontId="33" fillId="0" borderId="18" xfId="47" applyFont="1" applyBorder="1" applyAlignment="1">
      <alignment horizontal="center" vertical="center" textRotation="90"/>
    </xf>
    <xf numFmtId="0" fontId="34" fillId="27" borderId="0" xfId="21" applyFont="1" applyFill="1" applyAlignment="1">
      <alignment horizontal="left" vertical="top"/>
    </xf>
    <xf numFmtId="49" fontId="33" fillId="27" borderId="24" xfId="0" applyNumberFormat="1" applyFont="1" applyFill="1" applyBorder="1" applyAlignment="1">
      <alignment horizontal="center" vertical="center" wrapText="1"/>
    </xf>
    <xf numFmtId="49" fontId="33" fillId="27" borderId="33" xfId="0" applyNumberFormat="1" applyFont="1" applyFill="1" applyBorder="1" applyAlignment="1">
      <alignment horizontal="center" vertical="center" wrapText="1"/>
    </xf>
    <xf numFmtId="49" fontId="33" fillId="27" borderId="18" xfId="0" applyNumberFormat="1" applyFont="1" applyFill="1" applyBorder="1" applyAlignment="1">
      <alignment horizontal="center" vertical="center" wrapText="1"/>
    </xf>
    <xf numFmtId="49" fontId="33" fillId="27" borderId="10" xfId="0" applyNumberFormat="1" applyFont="1" applyFill="1" applyBorder="1" applyAlignment="1">
      <alignment horizontal="center" vertical="center" wrapText="1"/>
    </xf>
    <xf numFmtId="3" fontId="11" fillId="27" borderId="33" xfId="21" applyNumberFormat="1" applyFont="1" applyFill="1" applyBorder="1" applyAlignment="1">
      <alignment horizontal="center" vertical="center" wrapText="1"/>
    </xf>
    <xf numFmtId="49" fontId="31" fillId="27" borderId="33" xfId="0" applyNumberFormat="1" applyFont="1" applyFill="1" applyBorder="1" applyAlignment="1">
      <alignment horizontal="center" vertical="center" wrapText="1"/>
    </xf>
    <xf numFmtId="49" fontId="31" fillId="27" borderId="10" xfId="0" applyNumberFormat="1" applyFont="1" applyFill="1" applyBorder="1" applyAlignment="1">
      <alignment horizontal="center" vertical="center" wrapText="1"/>
    </xf>
    <xf numFmtId="0" fontId="70" fillId="27" borderId="0" xfId="89" applyFont="1" applyFill="1" applyAlignment="1">
      <alignment horizontal="left" vertical="top" wrapText="1"/>
    </xf>
    <xf numFmtId="0" fontId="11" fillId="27" borderId="33" xfId="20" applyFont="1" applyFill="1" applyBorder="1" applyAlignment="1">
      <alignment horizontal="center" vertical="center"/>
    </xf>
    <xf numFmtId="0" fontId="6" fillId="24" borderId="18" xfId="20" applyFont="1" applyFill="1" applyBorder="1" applyAlignment="1">
      <alignment horizontal="left" vertical="center" wrapText="1"/>
    </xf>
    <xf numFmtId="0" fontId="6" fillId="24" borderId="10" xfId="20" applyFont="1" applyFill="1" applyBorder="1" applyAlignment="1">
      <alignment horizontal="left" vertical="center" wrapText="1"/>
    </xf>
    <xf numFmtId="0" fontId="103" fillId="24" borderId="19" xfId="20" applyFont="1" applyFill="1" applyBorder="1" applyAlignment="1">
      <alignment horizontal="left" vertical="center" wrapText="1"/>
    </xf>
    <xf numFmtId="0" fontId="103" fillId="24" borderId="31" xfId="20" applyFont="1" applyFill="1" applyBorder="1" applyAlignment="1">
      <alignment horizontal="left" vertical="center" wrapText="1"/>
    </xf>
    <xf numFmtId="0" fontId="103" fillId="24" borderId="18" xfId="20" applyFont="1" applyFill="1" applyBorder="1" applyAlignment="1">
      <alignment horizontal="left" vertical="center" wrapText="1"/>
    </xf>
    <xf numFmtId="0" fontId="103" fillId="24" borderId="10" xfId="20" applyFont="1" applyFill="1" applyBorder="1" applyAlignment="1">
      <alignment horizontal="left" vertical="center" wrapText="1"/>
    </xf>
    <xf numFmtId="0" fontId="88" fillId="0" borderId="18" xfId="67" applyFont="1" applyBorder="1" applyAlignment="1">
      <alignment horizontal="left" vertical="center" wrapText="1"/>
    </xf>
    <xf numFmtId="0" fontId="88" fillId="0" borderId="10" xfId="67" applyFont="1" applyBorder="1" applyAlignment="1">
      <alignment horizontal="left" vertical="center" wrapText="1"/>
    </xf>
    <xf numFmtId="0" fontId="30" fillId="0" borderId="0" xfId="0" applyFont="1" applyAlignment="1">
      <alignment horizontal="left" vertical="center"/>
    </xf>
    <xf numFmtId="0" fontId="6" fillId="27" borderId="18" xfId="0" applyFont="1" applyFill="1" applyBorder="1" applyAlignment="1">
      <alignment horizontal="left" vertical="center" wrapText="1"/>
    </xf>
    <xf numFmtId="0" fontId="6" fillId="27" borderId="10" xfId="0" applyFont="1" applyFill="1" applyBorder="1" applyAlignment="1">
      <alignment horizontal="left" vertical="center" wrapText="1"/>
    </xf>
    <xf numFmtId="0" fontId="85" fillId="0" borderId="0" xfId="0" applyFont="1" applyAlignment="1">
      <alignment horizontal="left"/>
    </xf>
    <xf numFmtId="0" fontId="6" fillId="27" borderId="19" xfId="0" applyFont="1" applyFill="1" applyBorder="1" applyAlignment="1">
      <alignment horizontal="left" vertical="center" wrapText="1"/>
    </xf>
    <xf numFmtId="0" fontId="6" fillId="27" borderId="31" xfId="0" applyFont="1" applyFill="1" applyBorder="1" applyAlignment="1">
      <alignment horizontal="left" vertical="center" wrapText="1"/>
    </xf>
    <xf numFmtId="0" fontId="103" fillId="24" borderId="24" xfId="20" applyFont="1" applyFill="1" applyBorder="1" applyAlignment="1">
      <alignment horizontal="left" vertical="center" wrapText="1"/>
    </xf>
    <xf numFmtId="0" fontId="103" fillId="24" borderId="33" xfId="20" applyFont="1" applyFill="1" applyBorder="1" applyAlignment="1">
      <alignment horizontal="left" vertical="center" wrapText="1"/>
    </xf>
    <xf numFmtId="0" fontId="6" fillId="27" borderId="32" xfId="20" applyFont="1" applyFill="1" applyBorder="1" applyAlignment="1">
      <alignment horizontal="center"/>
    </xf>
    <xf numFmtId="0" fontId="6" fillId="27" borderId="44" xfId="20" applyFont="1" applyFill="1" applyBorder="1" applyAlignment="1">
      <alignment horizontal="center"/>
    </xf>
    <xf numFmtId="0" fontId="6" fillId="27" borderId="45" xfId="20" applyFont="1" applyFill="1" applyBorder="1" applyAlignment="1">
      <alignment horizontal="center"/>
    </xf>
    <xf numFmtId="0" fontId="30" fillId="27" borderId="0" xfId="21" applyFont="1" applyFill="1" applyAlignment="1">
      <alignment horizontal="left" vertical="top"/>
    </xf>
    <xf numFmtId="0" fontId="11" fillId="27" borderId="24" xfId="0" applyFont="1" applyFill="1" applyBorder="1" applyAlignment="1">
      <alignment horizontal="center" vertical="center" wrapText="1"/>
    </xf>
    <xf numFmtId="0" fontId="12" fillId="27" borderId="33" xfId="0" applyFont="1" applyFill="1" applyBorder="1" applyAlignment="1">
      <alignment horizontal="center" vertical="center" wrapText="1"/>
    </xf>
    <xf numFmtId="0" fontId="3" fillId="27" borderId="0" xfId="21" applyFont="1" applyFill="1" applyAlignment="1">
      <alignment horizontal="left" vertical="center" wrapText="1"/>
    </xf>
    <xf numFmtId="1" fontId="31" fillId="27" borderId="18" xfId="68" applyNumberFormat="1" applyFont="1" applyFill="1" applyBorder="1" applyAlignment="1">
      <alignment horizontal="center" vertical="center" textRotation="90" wrapText="1"/>
    </xf>
    <xf numFmtId="49" fontId="31" fillId="0" borderId="18" xfId="0" applyNumberFormat="1" applyFont="1" applyBorder="1" applyAlignment="1">
      <alignment horizontal="center" vertical="center" wrapText="1"/>
    </xf>
    <xf numFmtId="49" fontId="31" fillId="0" borderId="10" xfId="0" applyNumberFormat="1" applyFont="1" applyBorder="1" applyAlignment="1">
      <alignment horizontal="center" vertical="center" wrapText="1"/>
    </xf>
    <xf numFmtId="0" fontId="11" fillId="0" borderId="32" xfId="20" applyFont="1" applyBorder="1" applyAlignment="1">
      <alignment horizontal="center" vertical="center"/>
    </xf>
    <xf numFmtId="0" fontId="11" fillId="0" borderId="44" xfId="20" applyFont="1" applyBorder="1" applyAlignment="1">
      <alignment horizontal="center" vertical="center"/>
    </xf>
    <xf numFmtId="0" fontId="11" fillId="0" borderId="45" xfId="20" applyFont="1" applyBorder="1" applyAlignment="1">
      <alignment horizontal="center" vertical="center"/>
    </xf>
    <xf numFmtId="0" fontId="40" fillId="0" borderId="0" xfId="89" applyFont="1" applyAlignment="1">
      <alignment horizontal="left" vertical="center" wrapText="1"/>
    </xf>
    <xf numFmtId="49" fontId="31" fillId="0" borderId="24" xfId="0" applyNumberFormat="1" applyFont="1" applyBorder="1" applyAlignment="1">
      <alignment horizontal="center" vertical="center" wrapText="1"/>
    </xf>
    <xf numFmtId="49" fontId="31" fillId="0" borderId="33" xfId="0" applyNumberFormat="1" applyFont="1" applyBorder="1" applyAlignment="1">
      <alignment horizontal="center" vertical="center" wrapText="1"/>
    </xf>
    <xf numFmtId="0" fontId="6" fillId="0" borderId="0" xfId="20" applyFont="1" applyAlignment="1">
      <alignment horizontal="left"/>
    </xf>
    <xf numFmtId="0" fontId="50" fillId="0" borderId="0" xfId="21" applyFont="1" applyAlignment="1">
      <alignment horizontal="left" vertical="top" wrapText="1"/>
    </xf>
    <xf numFmtId="0" fontId="30" fillId="0" borderId="0" xfId="21" applyFont="1" applyAlignment="1">
      <alignment horizontal="left" vertical="top" wrapText="1"/>
    </xf>
    <xf numFmtId="3" fontId="31" fillId="27" borderId="18" xfId="47" applyNumberFormat="1" applyFont="1" applyFill="1" applyBorder="1" applyAlignment="1">
      <alignment horizontal="left" vertical="center" wrapText="1"/>
    </xf>
    <xf numFmtId="3" fontId="31" fillId="27" borderId="10" xfId="47" applyNumberFormat="1" applyFont="1" applyFill="1" applyBorder="1" applyAlignment="1">
      <alignment horizontal="left" vertical="center" wrapText="1"/>
    </xf>
    <xf numFmtId="0" fontId="8" fillId="0" borderId="0" xfId="20" applyFont="1" applyAlignment="1">
      <alignment horizontal="left" vertical="top" wrapText="1"/>
    </xf>
    <xf numFmtId="49" fontId="95" fillId="27" borderId="18" xfId="63" applyNumberFormat="1" applyFont="1" applyFill="1" applyBorder="1" applyAlignment="1">
      <alignment horizontal="left" vertical="center" wrapText="1"/>
    </xf>
    <xf numFmtId="49" fontId="95" fillId="27" borderId="10" xfId="63" applyNumberFormat="1" applyFont="1" applyFill="1" applyBorder="1" applyAlignment="1">
      <alignment horizontal="left" vertical="center" wrapText="1"/>
    </xf>
    <xf numFmtId="49" fontId="95" fillId="27" borderId="19" xfId="63" applyNumberFormat="1" applyFont="1" applyFill="1" applyBorder="1" applyAlignment="1">
      <alignment horizontal="left" vertical="center" wrapText="1"/>
    </xf>
    <xf numFmtId="49" fontId="95" fillId="27" borderId="31" xfId="63" applyNumberFormat="1" applyFont="1" applyFill="1" applyBorder="1" applyAlignment="1">
      <alignment horizontal="left" vertical="center" wrapText="1"/>
    </xf>
    <xf numFmtId="49" fontId="100" fillId="27" borderId="18" xfId="63" applyNumberFormat="1" applyFont="1" applyFill="1" applyBorder="1" applyAlignment="1">
      <alignment horizontal="left" vertical="center" textRotation="90" wrapText="1"/>
    </xf>
    <xf numFmtId="0" fontId="104" fillId="0" borderId="18" xfId="47" applyFont="1" applyBorder="1" applyAlignment="1">
      <alignment textRotation="90"/>
    </xf>
    <xf numFmtId="49" fontId="31" fillId="0" borderId="33" xfId="47" applyNumberFormat="1" applyFont="1" applyBorder="1" applyAlignment="1">
      <alignment horizontal="center" vertical="center" wrapText="1"/>
    </xf>
    <xf numFmtId="49" fontId="31" fillId="0" borderId="10" xfId="47" applyNumberFormat="1" applyFont="1" applyBorder="1" applyAlignment="1">
      <alignment horizontal="center" vertical="center" wrapText="1"/>
    </xf>
    <xf numFmtId="49" fontId="31" fillId="0" borderId="24" xfId="47" applyNumberFormat="1" applyFont="1" applyBorder="1" applyAlignment="1">
      <alignment horizontal="center" vertical="center" wrapText="1"/>
    </xf>
    <xf numFmtId="49" fontId="31" fillId="0" borderId="18" xfId="47" applyNumberFormat="1" applyFont="1" applyBorder="1" applyAlignment="1">
      <alignment horizontal="center" vertical="center" wrapText="1"/>
    </xf>
    <xf numFmtId="49" fontId="100" fillId="27" borderId="18" xfId="63" applyNumberFormat="1" applyFont="1" applyFill="1" applyBorder="1" applyAlignment="1">
      <alignment horizontal="center" vertical="center" textRotation="90" wrapText="1"/>
    </xf>
    <xf numFmtId="0" fontId="104" fillId="0" borderId="18" xfId="47" applyFont="1" applyBorder="1" applyAlignment="1">
      <alignment horizontal="center" vertical="center" textRotation="90"/>
    </xf>
    <xf numFmtId="0" fontId="4" fillId="24" borderId="28" xfId="0" applyFont="1" applyFill="1" applyBorder="1" applyAlignment="1" applyProtection="1">
      <alignment horizontal="center" vertical="top"/>
      <protection locked="0"/>
    </xf>
    <xf numFmtId="0" fontId="2" fillId="24" borderId="46" xfId="0" applyFont="1" applyFill="1" applyBorder="1" applyAlignment="1">
      <alignment horizontal="left" wrapText="1"/>
    </xf>
    <xf numFmtId="0" fontId="11" fillId="0" borderId="0" xfId="0" applyFont="1" applyAlignment="1">
      <alignment horizontal="center" vertical="center" wrapText="1"/>
    </xf>
    <xf numFmtId="0" fontId="50" fillId="0" borderId="0" xfId="21" applyFont="1" applyAlignment="1">
      <alignment horizontal="left" wrapText="1"/>
    </xf>
    <xf numFmtId="0" fontId="4" fillId="0" borderId="28" xfId="0" applyFont="1" applyBorder="1" applyAlignment="1">
      <alignment horizontal="center"/>
    </xf>
    <xf numFmtId="49" fontId="39" fillId="27" borderId="0" xfId="63" applyNumberFormat="1" applyFont="1" applyFill="1" applyAlignment="1">
      <alignment horizontal="left" vertical="top" wrapText="1"/>
    </xf>
    <xf numFmtId="0" fontId="11" fillId="0" borderId="0" xfId="0" applyFont="1" applyAlignment="1">
      <alignment horizontal="center"/>
    </xf>
    <xf numFmtId="0" fontId="4" fillId="24" borderId="28" xfId="0" applyFont="1" applyFill="1" applyBorder="1" applyAlignment="1" applyProtection="1">
      <alignment horizontal="center" vertical="top" wrapText="1"/>
      <protection locked="0"/>
    </xf>
    <xf numFmtId="0" fontId="9" fillId="0" borderId="0" xfId="0" applyFont="1" applyAlignment="1">
      <alignment horizontal="left" vertical="center" wrapText="1"/>
    </xf>
    <xf numFmtId="0" fontId="9" fillId="27" borderId="0" xfId="0" applyFont="1" applyFill="1" applyAlignment="1">
      <alignment horizontal="left" wrapText="1"/>
    </xf>
    <xf numFmtId="0" fontId="9" fillId="27" borderId="46" xfId="0" applyFont="1" applyFill="1" applyBorder="1" applyAlignment="1">
      <alignment horizontal="left" wrapText="1"/>
    </xf>
    <xf numFmtId="0" fontId="39" fillId="24" borderId="46" xfId="0" applyFont="1" applyFill="1" applyBorder="1" applyAlignment="1" applyProtection="1">
      <alignment horizontal="center" vertical="top" wrapText="1"/>
      <protection locked="0"/>
    </xf>
    <xf numFmtId="0" fontId="4" fillId="24" borderId="46" xfId="0" applyFont="1" applyFill="1" applyBorder="1" applyAlignment="1" applyProtection="1">
      <alignment horizontal="center" vertical="top"/>
      <protection locked="0"/>
    </xf>
    <xf numFmtId="0" fontId="2" fillId="24" borderId="46" xfId="0" applyFont="1" applyFill="1" applyBorder="1" applyAlignment="1">
      <alignment horizontal="center"/>
    </xf>
  </cellXfs>
  <cellStyles count="100">
    <cellStyle name="20% - Акцент1 2" xfId="1" xr:uid="{00000000-0005-0000-0000-000000000000}"/>
    <cellStyle name="20% - Акцент2 2" xfId="2" xr:uid="{00000000-0005-0000-0000-000001000000}"/>
    <cellStyle name="20% - Акцент3 2" xfId="3" xr:uid="{00000000-0005-0000-0000-000002000000}"/>
    <cellStyle name="20% - Акцент4 2" xfId="4" xr:uid="{00000000-0005-0000-0000-000003000000}"/>
    <cellStyle name="20% - Акцент5 2" xfId="5" xr:uid="{00000000-0005-0000-0000-000004000000}"/>
    <cellStyle name="20% - Акцент6 2" xfId="6" xr:uid="{00000000-0005-0000-0000-000005000000}"/>
    <cellStyle name="40% - Акцент1 2" xfId="7" xr:uid="{00000000-0005-0000-0000-000006000000}"/>
    <cellStyle name="40% - Акцент2 2" xfId="8" xr:uid="{00000000-0005-0000-0000-000007000000}"/>
    <cellStyle name="40% - Акцент3 2" xfId="9" xr:uid="{00000000-0005-0000-0000-000008000000}"/>
    <cellStyle name="40% - Акцент4 2" xfId="10" xr:uid="{00000000-0005-0000-0000-000009000000}"/>
    <cellStyle name="40% - Акцент5 2" xfId="11" xr:uid="{00000000-0005-0000-0000-00000A000000}"/>
    <cellStyle name="40% - Акцент6 2" xfId="12" xr:uid="{00000000-0005-0000-0000-00000B000000}"/>
    <cellStyle name="60% - Акцент1 2" xfId="13" xr:uid="{00000000-0005-0000-0000-00000C000000}"/>
    <cellStyle name="60% - Акцент2 2" xfId="14" xr:uid="{00000000-0005-0000-0000-00000D000000}"/>
    <cellStyle name="60% - Акцент3 2" xfId="15" xr:uid="{00000000-0005-0000-0000-00000E000000}"/>
    <cellStyle name="60% - Акцент4 2" xfId="16" xr:uid="{00000000-0005-0000-0000-00000F000000}"/>
    <cellStyle name="60% - Акцент5 2" xfId="17" xr:uid="{00000000-0005-0000-0000-000010000000}"/>
    <cellStyle name="60% - Акцент6 2" xfId="18" xr:uid="{00000000-0005-0000-0000-000011000000}"/>
    <cellStyle name="Normal_(+)Ф.01(оперативка)_2004" xfId="19" xr:uid="{00000000-0005-0000-0000-000012000000}"/>
    <cellStyle name="Normal_Copy of f7r_Шаблон ф" xfId="20" xr:uid="{00000000-0005-0000-0000-000013000000}"/>
    <cellStyle name="Normal_бланк формы 6 рай на 2003 год" xfId="21" xr:uid="{00000000-0005-0000-0000-000014000000}"/>
    <cellStyle name="Normal_Шаблон формы №6" xfId="22" xr:uid="{00000000-0005-0000-0000-000015000000}"/>
    <cellStyle name="Акцент1 2" xfId="23" xr:uid="{00000000-0005-0000-0000-000016000000}"/>
    <cellStyle name="Акцент2 2" xfId="24" xr:uid="{00000000-0005-0000-0000-000017000000}"/>
    <cellStyle name="Акцент3 2" xfId="25" xr:uid="{00000000-0005-0000-0000-000018000000}"/>
    <cellStyle name="Акцент4 2" xfId="26" xr:uid="{00000000-0005-0000-0000-000019000000}"/>
    <cellStyle name="Акцент5 2" xfId="27" xr:uid="{00000000-0005-0000-0000-00001A000000}"/>
    <cellStyle name="Акцент6 2" xfId="28" xr:uid="{00000000-0005-0000-0000-00001B000000}"/>
    <cellStyle name="Ввод  2" xfId="29" xr:uid="{00000000-0005-0000-0000-00001C000000}"/>
    <cellStyle name="Вывод 2" xfId="30" xr:uid="{00000000-0005-0000-0000-00001D000000}"/>
    <cellStyle name="Вычисление 2" xfId="31" xr:uid="{00000000-0005-0000-0000-00001E000000}"/>
    <cellStyle name="Заголовок 1 2" xfId="32" xr:uid="{00000000-0005-0000-0000-00001F000000}"/>
    <cellStyle name="Заголовок 2 2" xfId="33" xr:uid="{00000000-0005-0000-0000-000020000000}"/>
    <cellStyle name="Заголовок 3 2" xfId="34" xr:uid="{00000000-0005-0000-0000-000021000000}"/>
    <cellStyle name="Заголовок 4 2" xfId="35" xr:uid="{00000000-0005-0000-0000-000022000000}"/>
    <cellStyle name="Итог 2" xfId="36" xr:uid="{00000000-0005-0000-0000-000023000000}"/>
    <cellStyle name="Контрольная ячейка 2" xfId="37" xr:uid="{00000000-0005-0000-0000-000024000000}"/>
    <cellStyle name="Название 2" xfId="38" xr:uid="{00000000-0005-0000-0000-000025000000}"/>
    <cellStyle name="Нейтральный 2" xfId="39" xr:uid="{00000000-0005-0000-0000-000026000000}"/>
    <cellStyle name="Обычный" xfId="0" builtinId="0"/>
    <cellStyle name="Обычный 10" xfId="40" xr:uid="{00000000-0005-0000-0000-000028000000}"/>
    <cellStyle name="Обычный 11" xfId="41" xr:uid="{00000000-0005-0000-0000-000029000000}"/>
    <cellStyle name="Обычный 11 2" xfId="42" xr:uid="{00000000-0005-0000-0000-00002A000000}"/>
    <cellStyle name="Обычный 11 3" xfId="43" xr:uid="{00000000-0005-0000-0000-00002B000000}"/>
    <cellStyle name="Обычный 11 4" xfId="44" xr:uid="{00000000-0005-0000-0000-00002C000000}"/>
    <cellStyle name="Обычный 12" xfId="45" xr:uid="{00000000-0005-0000-0000-00002D000000}"/>
    <cellStyle name="Обычный 12 2" xfId="46" xr:uid="{00000000-0005-0000-0000-00002E000000}"/>
    <cellStyle name="Обычный 12 3" xfId="47" xr:uid="{00000000-0005-0000-0000-00002F000000}"/>
    <cellStyle name="Обычный 13" xfId="48" xr:uid="{00000000-0005-0000-0000-000030000000}"/>
    <cellStyle name="Обычный 13 2" xfId="49" xr:uid="{00000000-0005-0000-0000-000031000000}"/>
    <cellStyle name="Обычный 14" xfId="50" xr:uid="{00000000-0005-0000-0000-000032000000}"/>
    <cellStyle name="Обычный 14 2" xfId="51" xr:uid="{00000000-0005-0000-0000-000033000000}"/>
    <cellStyle name="Обычный 14 2 2" xfId="52" xr:uid="{00000000-0005-0000-0000-000034000000}"/>
    <cellStyle name="Обычный 14 2 2 2" xfId="53" xr:uid="{00000000-0005-0000-0000-000035000000}"/>
    <cellStyle name="Обычный 15" xfId="54" xr:uid="{00000000-0005-0000-0000-000036000000}"/>
    <cellStyle name="Обычный 15 2" xfId="55" xr:uid="{00000000-0005-0000-0000-000037000000}"/>
    <cellStyle name="Обычный 15 3" xfId="56" xr:uid="{00000000-0005-0000-0000-000038000000}"/>
    <cellStyle name="Обычный 15 4" xfId="57" xr:uid="{00000000-0005-0000-0000-000039000000}"/>
    <cellStyle name="Обычный 15 5" xfId="58" xr:uid="{00000000-0005-0000-0000-00003A000000}"/>
    <cellStyle name="Обычный 16" xfId="59" xr:uid="{00000000-0005-0000-0000-00003B000000}"/>
    <cellStyle name="Обычный 16 2" xfId="60" xr:uid="{00000000-0005-0000-0000-00003C000000}"/>
    <cellStyle name="Обычный 17" xfId="61" xr:uid="{00000000-0005-0000-0000-00003D000000}"/>
    <cellStyle name="Обычный 17 2" xfId="62" xr:uid="{00000000-0005-0000-0000-00003E000000}"/>
    <cellStyle name="Обычный 18" xfId="63" xr:uid="{00000000-0005-0000-0000-00003F000000}"/>
    <cellStyle name="Обычный 19" xfId="64" xr:uid="{00000000-0005-0000-0000-000040000000}"/>
    <cellStyle name="Обычный 19 2" xfId="65" xr:uid="{00000000-0005-0000-0000-000041000000}"/>
    <cellStyle name="Обычный 2" xfId="66" xr:uid="{00000000-0005-0000-0000-000042000000}"/>
    <cellStyle name="Обычный 2 2" xfId="67" xr:uid="{00000000-0005-0000-0000-000043000000}"/>
    <cellStyle name="Обычный 2 2 2" xfId="68" xr:uid="{00000000-0005-0000-0000-000044000000}"/>
    <cellStyle name="Обычный 2 3" xfId="69" xr:uid="{00000000-0005-0000-0000-000045000000}"/>
    <cellStyle name="Обычный 2 3 2" xfId="70" xr:uid="{00000000-0005-0000-0000-000046000000}"/>
    <cellStyle name="Обычный 20" xfId="71" xr:uid="{00000000-0005-0000-0000-000047000000}"/>
    <cellStyle name="Обычный 21" xfId="72" xr:uid="{00000000-0005-0000-0000-000048000000}"/>
    <cellStyle name="Обычный 22" xfId="73" xr:uid="{00000000-0005-0000-0000-000049000000}"/>
    <cellStyle name="Обычный 23" xfId="74" xr:uid="{00000000-0005-0000-0000-00004A000000}"/>
    <cellStyle name="Обычный 24" xfId="75" xr:uid="{00000000-0005-0000-0000-00004B000000}"/>
    <cellStyle name="Обычный 3" xfId="76" xr:uid="{00000000-0005-0000-0000-00004C000000}"/>
    <cellStyle name="Обычный 3 2" xfId="77" xr:uid="{00000000-0005-0000-0000-00004D000000}"/>
    <cellStyle name="Обычный 4" xfId="78" xr:uid="{00000000-0005-0000-0000-00004E000000}"/>
    <cellStyle name="Обычный 4 2" xfId="79" xr:uid="{00000000-0005-0000-0000-00004F000000}"/>
    <cellStyle name="Обычный 5" xfId="80" xr:uid="{00000000-0005-0000-0000-000050000000}"/>
    <cellStyle name="Обычный 5 2" xfId="81" xr:uid="{00000000-0005-0000-0000-000051000000}"/>
    <cellStyle name="Обычный 6" xfId="82" xr:uid="{00000000-0005-0000-0000-000052000000}"/>
    <cellStyle name="Обычный 6 2" xfId="83" xr:uid="{00000000-0005-0000-0000-000053000000}"/>
    <cellStyle name="Обычный 7" xfId="84" xr:uid="{00000000-0005-0000-0000-000054000000}"/>
    <cellStyle name="Обычный 7 2" xfId="85" xr:uid="{00000000-0005-0000-0000-000055000000}"/>
    <cellStyle name="Обычный 8" xfId="86" xr:uid="{00000000-0005-0000-0000-000056000000}"/>
    <cellStyle name="Обычный 9" xfId="87" xr:uid="{00000000-0005-0000-0000-000057000000}"/>
    <cellStyle name="Обычный_Списки" xfId="88" xr:uid="{00000000-0005-0000-0000-000058000000}"/>
    <cellStyle name="Обычный_Шаблон формы №4_2003" xfId="89" xr:uid="{00000000-0005-0000-0000-000059000000}"/>
    <cellStyle name="Плохой 2" xfId="90" xr:uid="{00000000-0005-0000-0000-00005A000000}"/>
    <cellStyle name="Пояснение 2" xfId="91" xr:uid="{00000000-0005-0000-0000-00005B000000}"/>
    <cellStyle name="Примечание 2" xfId="92" xr:uid="{00000000-0005-0000-0000-00005C000000}"/>
    <cellStyle name="Связанная ячейка 2" xfId="93" xr:uid="{00000000-0005-0000-0000-00005D000000}"/>
    <cellStyle name="Текст предупреждения 2" xfId="94" xr:uid="{00000000-0005-0000-0000-00005E000000}"/>
    <cellStyle name="Финансовый 2" xfId="95" xr:uid="{00000000-0005-0000-0000-00005F000000}"/>
    <cellStyle name="Финансовый 2 2" xfId="96" xr:uid="{00000000-0005-0000-0000-000060000000}"/>
    <cellStyle name="Финансовый 2 3" xfId="97" xr:uid="{00000000-0005-0000-0000-000061000000}"/>
    <cellStyle name="Финансовый 2 3 2" xfId="98" xr:uid="{00000000-0005-0000-0000-000062000000}"/>
    <cellStyle name="Хороший 2" xfId="99" xr:uid="{00000000-0005-0000-0000-000063000000}"/>
  </cellStyles>
  <dxfs count="182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171450</xdr:colOff>
          <xdr:row>1</xdr:row>
          <xdr:rowOff>95250</xdr:rowOff>
        </xdr:from>
        <xdr:to>
          <xdr:col>13</xdr:col>
          <xdr:colOff>742950</xdr:colOff>
          <xdr:row>4</xdr:row>
          <xdr:rowOff>0</xdr:rowOff>
        </xdr:to>
        <xdr:sp macro="" textlink="">
          <xdr:nvSpPr>
            <xdr:cNvPr id="37889" name="Button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00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4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Сохранить</a:t>
              </a:r>
            </a:p>
          </xdr:txBody>
        </xdr:sp>
        <xdr:clientData fLocksWithSheet="0"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26"/>
    <pageSetUpPr fitToPage="1"/>
  </sheetPr>
  <dimension ref="A1:Q40"/>
  <sheetViews>
    <sheetView showGridLines="0" zoomScale="83" zoomScaleNormal="83" zoomScaleSheetLayoutView="80" workbookViewId="0">
      <selection activeCell="O23" sqref="O23"/>
    </sheetView>
  </sheetViews>
  <sheetFormatPr defaultColWidth="9.140625" defaultRowHeight="12.75" x14ac:dyDescent="0.2"/>
  <cols>
    <col min="1" max="1" width="12.140625" style="76" customWidth="1"/>
    <col min="2" max="2" width="11.5703125" style="76" customWidth="1"/>
    <col min="3" max="3" width="10.42578125" style="76" customWidth="1"/>
    <col min="4" max="4" width="12.5703125" style="76" customWidth="1"/>
    <col min="5" max="5" width="9.140625" style="76"/>
    <col min="6" max="6" width="13.28515625" style="76" customWidth="1"/>
    <col min="7" max="7" width="9.85546875" style="76" customWidth="1"/>
    <col min="8" max="8" width="10.7109375" style="76" customWidth="1"/>
    <col min="9" max="9" width="9" style="76" customWidth="1"/>
    <col min="10" max="10" width="6.7109375" style="76" customWidth="1"/>
    <col min="11" max="13" width="9.140625" style="76"/>
    <col min="14" max="14" width="11.28515625" style="76" customWidth="1"/>
    <col min="15" max="15" width="9.140625" style="76"/>
    <col min="16" max="16" width="18.42578125" style="76" customWidth="1"/>
    <col min="17" max="16384" width="9.140625" style="76"/>
  </cols>
  <sheetData>
    <row r="1" spans="1:17" ht="16.5" thickBot="1" x14ac:dyDescent="0.3">
      <c r="A1" s="113" t="str">
        <f>"f7r-" &amp;VLOOKUP(G6,Коды_отчетных_периодов,2,FALSE) &amp; "-" &amp; I6 &amp; "-"  &amp;  VLOOKUP(D23,Коды_судов,2,FALSE)</f>
        <v>f7r-h-2025-56OS0000</v>
      </c>
      <c r="B1" s="112"/>
      <c r="E1" s="342" t="s">
        <v>18097</v>
      </c>
      <c r="F1" s="342"/>
      <c r="G1" s="342"/>
      <c r="H1" s="342"/>
      <c r="I1" s="342"/>
      <c r="J1" s="342"/>
      <c r="K1" s="342"/>
      <c r="L1" s="342"/>
      <c r="N1" s="111"/>
      <c r="O1" s="111"/>
      <c r="P1" s="111">
        <v>45770</v>
      </c>
      <c r="Q1" s="110"/>
    </row>
    <row r="2" spans="1:17" ht="13.5" customHeight="1" thickBot="1" x14ac:dyDescent="0.25">
      <c r="A2" s="206"/>
      <c r="D2" s="319" t="s">
        <v>376</v>
      </c>
      <c r="E2" s="320"/>
      <c r="F2" s="320"/>
      <c r="G2" s="320"/>
      <c r="H2" s="320"/>
      <c r="I2" s="320"/>
      <c r="J2" s="320"/>
      <c r="K2" s="320"/>
      <c r="L2" s="321"/>
      <c r="M2" s="101"/>
      <c r="P2" s="79"/>
    </row>
    <row r="3" spans="1:17" ht="19.5" thickBot="1" x14ac:dyDescent="0.3">
      <c r="A3" s="207"/>
      <c r="B3" s="109"/>
      <c r="E3" s="84"/>
      <c r="F3" s="84"/>
      <c r="G3" s="84"/>
      <c r="H3" s="84"/>
      <c r="I3" s="84"/>
      <c r="J3" s="84"/>
      <c r="K3" s="84"/>
      <c r="L3" s="84"/>
    </row>
    <row r="4" spans="1:17" ht="13.5" customHeight="1" x14ac:dyDescent="0.2">
      <c r="A4" s="206"/>
      <c r="D4" s="322" t="s">
        <v>17690</v>
      </c>
      <c r="E4" s="323"/>
      <c r="F4" s="323"/>
      <c r="G4" s="323"/>
      <c r="H4" s="323"/>
      <c r="I4" s="323"/>
      <c r="J4" s="323"/>
      <c r="K4" s="323"/>
      <c r="L4" s="324"/>
      <c r="M4" s="101"/>
    </row>
    <row r="5" spans="1:17" ht="15.75" customHeight="1" x14ac:dyDescent="0.2">
      <c r="A5" s="206"/>
      <c r="D5" s="325"/>
      <c r="E5" s="326"/>
      <c r="F5" s="326"/>
      <c r="G5" s="326"/>
      <c r="H5" s="326"/>
      <c r="I5" s="326"/>
      <c r="J5" s="326"/>
      <c r="K5" s="326"/>
      <c r="L5" s="327"/>
      <c r="M5" s="101"/>
    </row>
    <row r="6" spans="1:17" ht="16.5" customHeight="1" thickBot="1" x14ac:dyDescent="0.3">
      <c r="A6" s="206"/>
      <c r="D6" s="108"/>
      <c r="E6" s="103"/>
      <c r="F6" s="107" t="s">
        <v>377</v>
      </c>
      <c r="G6" s="105">
        <v>6</v>
      </c>
      <c r="H6" s="106" t="s">
        <v>378</v>
      </c>
      <c r="I6" s="105">
        <v>2025</v>
      </c>
      <c r="J6" s="104" t="s">
        <v>379</v>
      </c>
      <c r="K6" s="103"/>
      <c r="L6" s="102"/>
      <c r="M6" s="332" t="str">
        <f>IF(COUNTIF('ФЛК (обязательный)'!A2:A14845,"Неверно!") &gt; 0,"Ошибки ФЛК!"," ")</f>
        <v xml:space="preserve"> </v>
      </c>
      <c r="N6" s="333"/>
    </row>
    <row r="7" spans="1:17" x14ac:dyDescent="0.2">
      <c r="E7" s="101"/>
      <c r="F7" s="101"/>
      <c r="G7" s="101"/>
      <c r="H7" s="101"/>
      <c r="I7" s="101"/>
      <c r="J7" s="101"/>
      <c r="K7" s="101"/>
      <c r="L7" s="101"/>
      <c r="M7" s="334" t="str">
        <f>IF((COUNTIF('ФЛК (информационный)'!G2:G1258,"Внести подтверждение к нарушенному информационному ФЛК")&gt;0),"Ошибки инф. ФЛК!"," ")</f>
        <v xml:space="preserve"> </v>
      </c>
      <c r="N7" s="334"/>
    </row>
    <row r="8" spans="1:17" ht="13.5" thickBot="1" x14ac:dyDescent="0.25"/>
    <row r="9" spans="1:17" ht="15.95" customHeight="1" thickBot="1" x14ac:dyDescent="0.35">
      <c r="A9" s="328" t="s">
        <v>380</v>
      </c>
      <c r="B9" s="328"/>
      <c r="C9" s="328"/>
      <c r="D9" s="328" t="s">
        <v>381</v>
      </c>
      <c r="E9" s="328"/>
      <c r="F9" s="328"/>
      <c r="G9" s="328" t="s">
        <v>382</v>
      </c>
      <c r="H9" s="328"/>
      <c r="I9" s="84"/>
      <c r="K9" s="329" t="s">
        <v>487</v>
      </c>
      <c r="L9" s="330"/>
      <c r="M9" s="330"/>
      <c r="N9" s="331"/>
      <c r="O9" s="100"/>
    </row>
    <row r="10" spans="1:17" ht="13.5" customHeight="1" thickBot="1" x14ac:dyDescent="0.25">
      <c r="A10" s="303" t="s">
        <v>383</v>
      </c>
      <c r="B10" s="303"/>
      <c r="C10" s="303"/>
      <c r="D10" s="303"/>
      <c r="E10" s="303"/>
      <c r="F10" s="303"/>
      <c r="G10" s="303"/>
      <c r="H10" s="303"/>
      <c r="I10" s="98"/>
      <c r="K10" s="351" t="s">
        <v>384</v>
      </c>
      <c r="L10" s="352"/>
      <c r="M10" s="352"/>
      <c r="N10" s="353"/>
    </row>
    <row r="11" spans="1:17" ht="24.75" customHeight="1" thickBot="1" x14ac:dyDescent="0.25">
      <c r="A11" s="304" t="s">
        <v>368</v>
      </c>
      <c r="B11" s="305"/>
      <c r="C11" s="306"/>
      <c r="D11" s="300" t="s">
        <v>341</v>
      </c>
      <c r="E11" s="301"/>
      <c r="F11" s="302"/>
      <c r="G11" s="300" t="s">
        <v>386</v>
      </c>
      <c r="H11" s="302"/>
      <c r="I11" s="98"/>
      <c r="K11" s="354" t="s">
        <v>17691</v>
      </c>
      <c r="L11" s="308"/>
      <c r="M11" s="308"/>
      <c r="N11" s="309"/>
    </row>
    <row r="12" spans="1:17" ht="25.5" customHeight="1" thickBot="1" x14ac:dyDescent="0.25">
      <c r="A12" s="303" t="s">
        <v>360</v>
      </c>
      <c r="B12" s="303"/>
      <c r="C12" s="303"/>
      <c r="D12" s="307" t="s">
        <v>385</v>
      </c>
      <c r="E12" s="308"/>
      <c r="F12" s="309"/>
      <c r="G12" s="307" t="s">
        <v>17804</v>
      </c>
      <c r="H12" s="309"/>
      <c r="I12" s="98"/>
      <c r="K12" s="310"/>
      <c r="L12" s="311"/>
      <c r="M12" s="311"/>
      <c r="N12" s="312"/>
    </row>
    <row r="13" spans="1:17" ht="20.25" customHeight="1" thickBot="1" x14ac:dyDescent="0.25">
      <c r="A13" s="303" t="s">
        <v>411</v>
      </c>
      <c r="B13" s="303"/>
      <c r="C13" s="303"/>
      <c r="D13" s="310"/>
      <c r="E13" s="311"/>
      <c r="F13" s="312"/>
      <c r="G13" s="310"/>
      <c r="H13" s="312"/>
      <c r="I13" s="98"/>
      <c r="K13" s="310"/>
      <c r="L13" s="311"/>
      <c r="M13" s="311"/>
      <c r="N13" s="312"/>
    </row>
    <row r="14" spans="1:17" ht="20.25" customHeight="1" thickBot="1" x14ac:dyDescent="0.25">
      <c r="A14" s="300" t="s">
        <v>798</v>
      </c>
      <c r="B14" s="301"/>
      <c r="C14" s="302"/>
      <c r="D14" s="310"/>
      <c r="E14" s="311"/>
      <c r="F14" s="312"/>
      <c r="G14" s="310"/>
      <c r="H14" s="312"/>
      <c r="I14" s="98"/>
      <c r="K14" s="310"/>
      <c r="L14" s="311"/>
      <c r="M14" s="311"/>
      <c r="N14" s="312"/>
    </row>
    <row r="15" spans="1:17" ht="20.25" customHeight="1" thickBot="1" x14ac:dyDescent="0.25">
      <c r="A15" s="300" t="s">
        <v>799</v>
      </c>
      <c r="B15" s="301"/>
      <c r="C15" s="302"/>
      <c r="D15" s="310"/>
      <c r="E15" s="311"/>
      <c r="F15" s="312"/>
      <c r="G15" s="310"/>
      <c r="H15" s="312"/>
      <c r="I15" s="98"/>
      <c r="K15" s="310"/>
      <c r="L15" s="311"/>
      <c r="M15" s="311"/>
      <c r="N15" s="312"/>
    </row>
    <row r="16" spans="1:17" ht="22.5" customHeight="1" thickBot="1" x14ac:dyDescent="0.25">
      <c r="A16" s="316" t="s">
        <v>375</v>
      </c>
      <c r="B16" s="317"/>
      <c r="C16" s="318"/>
      <c r="D16" s="313"/>
      <c r="E16" s="314"/>
      <c r="F16" s="315"/>
      <c r="G16" s="313"/>
      <c r="H16" s="315"/>
      <c r="I16" s="98"/>
      <c r="K16" s="310"/>
      <c r="L16" s="311"/>
      <c r="M16" s="311"/>
      <c r="N16" s="312"/>
    </row>
    <row r="17" spans="1:14" ht="13.5" customHeight="1" thickBot="1" x14ac:dyDescent="0.25">
      <c r="A17" s="303" t="s">
        <v>387</v>
      </c>
      <c r="B17" s="303"/>
      <c r="C17" s="303"/>
      <c r="D17" s="303"/>
      <c r="E17" s="303"/>
      <c r="F17" s="303"/>
      <c r="G17" s="303"/>
      <c r="H17" s="303"/>
      <c r="I17" s="98"/>
      <c r="K17" s="313"/>
      <c r="L17" s="314"/>
      <c r="M17" s="314"/>
      <c r="N17" s="315"/>
    </row>
    <row r="18" spans="1:14" ht="24.75" customHeight="1" thickBot="1" x14ac:dyDescent="0.25">
      <c r="A18" s="300" t="s">
        <v>342</v>
      </c>
      <c r="B18" s="301"/>
      <c r="C18" s="302"/>
      <c r="D18" s="300" t="s">
        <v>369</v>
      </c>
      <c r="E18" s="301"/>
      <c r="F18" s="302"/>
      <c r="G18" s="300" t="s">
        <v>370</v>
      </c>
      <c r="H18" s="302"/>
      <c r="I18" s="98"/>
      <c r="K18" s="99"/>
      <c r="L18" s="99"/>
      <c r="M18" s="99"/>
      <c r="N18" s="99"/>
    </row>
    <row r="19" spans="1:14" ht="24" customHeight="1" thickBot="1" x14ac:dyDescent="0.25">
      <c r="A19" s="303" t="s">
        <v>388</v>
      </c>
      <c r="B19" s="303"/>
      <c r="C19" s="303"/>
      <c r="D19" s="300" t="s">
        <v>389</v>
      </c>
      <c r="E19" s="301"/>
      <c r="F19" s="302"/>
      <c r="G19" s="300" t="s">
        <v>359</v>
      </c>
      <c r="H19" s="302"/>
      <c r="I19" s="98"/>
      <c r="J19" s="343"/>
      <c r="K19" s="343"/>
      <c r="L19" s="343"/>
      <c r="M19" s="343"/>
      <c r="N19" s="343"/>
    </row>
    <row r="20" spans="1:14" ht="13.5" customHeight="1" thickBot="1" x14ac:dyDescent="0.25">
      <c r="A20" s="303"/>
      <c r="B20" s="303"/>
      <c r="C20" s="303"/>
      <c r="D20" s="300" t="s">
        <v>412</v>
      </c>
      <c r="E20" s="301"/>
      <c r="F20" s="302"/>
      <c r="G20" s="300" t="s">
        <v>413</v>
      </c>
      <c r="H20" s="302"/>
      <c r="I20" s="98"/>
      <c r="J20" s="343"/>
      <c r="K20" s="343"/>
      <c r="L20" s="343"/>
      <c r="M20" s="343"/>
      <c r="N20" s="343"/>
    </row>
    <row r="21" spans="1:14" ht="13.5" customHeight="1" thickBot="1" x14ac:dyDescent="0.25">
      <c r="A21" s="303"/>
      <c r="B21" s="303"/>
      <c r="C21" s="303"/>
      <c r="D21" s="300"/>
      <c r="E21" s="301"/>
      <c r="F21" s="302"/>
      <c r="G21" s="300"/>
      <c r="H21" s="302"/>
      <c r="I21" s="98"/>
      <c r="J21" s="343"/>
      <c r="K21" s="343"/>
      <c r="L21" s="343"/>
      <c r="M21" s="343"/>
      <c r="N21" s="343"/>
    </row>
    <row r="22" spans="1:14" ht="18.75" customHeight="1" thickBot="1" x14ac:dyDescent="0.25">
      <c r="A22" s="98"/>
      <c r="B22" s="98"/>
      <c r="C22" s="98"/>
      <c r="D22" s="98"/>
      <c r="E22" s="98"/>
      <c r="F22" s="98"/>
      <c r="G22" s="98"/>
      <c r="H22" s="98"/>
      <c r="I22" s="98"/>
      <c r="J22" s="343"/>
      <c r="K22" s="343"/>
      <c r="L22" s="343"/>
      <c r="M22" s="343"/>
      <c r="N22" s="343"/>
    </row>
    <row r="23" spans="1:14" ht="26.25" customHeight="1" thickBot="1" x14ac:dyDescent="0.3">
      <c r="A23" s="335" t="s">
        <v>660</v>
      </c>
      <c r="B23" s="336"/>
      <c r="C23" s="337"/>
      <c r="D23" s="355" t="s">
        <v>771</v>
      </c>
      <c r="E23" s="356"/>
      <c r="F23" s="356"/>
      <c r="G23" s="356"/>
      <c r="H23" s="356"/>
      <c r="I23" s="356"/>
      <c r="J23" s="356"/>
      <c r="K23" s="357"/>
      <c r="L23" s="97"/>
      <c r="M23" s="97"/>
      <c r="N23" s="96"/>
    </row>
    <row r="24" spans="1:14" ht="13.5" customHeight="1" thickBot="1" x14ac:dyDescent="0.25">
      <c r="A24" s="338" t="s">
        <v>404</v>
      </c>
      <c r="B24" s="336"/>
      <c r="C24" s="337"/>
      <c r="D24" s="339"/>
      <c r="E24" s="340"/>
      <c r="F24" s="340"/>
      <c r="G24" s="340"/>
      <c r="H24" s="340"/>
      <c r="I24" s="340"/>
      <c r="J24" s="340"/>
      <c r="K24" s="341"/>
      <c r="L24" s="95"/>
      <c r="M24" s="95"/>
      <c r="N24" s="95"/>
    </row>
    <row r="25" spans="1:14" ht="13.5" thickBot="1" x14ac:dyDescent="0.25">
      <c r="A25" s="94"/>
      <c r="B25" s="93"/>
      <c r="C25" s="93"/>
      <c r="D25" s="92"/>
      <c r="E25" s="92"/>
      <c r="F25" s="92"/>
      <c r="G25" s="92"/>
      <c r="H25" s="92"/>
      <c r="I25" s="92"/>
      <c r="J25" s="92"/>
      <c r="K25" s="91"/>
      <c r="N25" s="77"/>
    </row>
    <row r="26" spans="1:14" ht="13.5" thickBot="1" x14ac:dyDescent="0.25">
      <c r="A26" s="344" t="s">
        <v>390</v>
      </c>
      <c r="B26" s="345"/>
      <c r="C26" s="345"/>
      <c r="D26" s="345"/>
      <c r="E26" s="346"/>
      <c r="F26" s="87" t="s">
        <v>391</v>
      </c>
      <c r="G26" s="86"/>
      <c r="H26" s="86"/>
      <c r="I26" s="86"/>
      <c r="J26" s="86"/>
      <c r="K26" s="85"/>
    </row>
    <row r="27" spans="1:14" ht="9.75" customHeight="1" thickBot="1" x14ac:dyDescent="0.25">
      <c r="A27" s="347">
        <v>1</v>
      </c>
      <c r="B27" s="348"/>
      <c r="C27" s="348"/>
      <c r="D27" s="348"/>
      <c r="E27" s="349"/>
      <c r="F27" s="90">
        <v>2</v>
      </c>
      <c r="G27" s="89"/>
      <c r="H27" s="89"/>
      <c r="I27" s="89"/>
      <c r="J27" s="89"/>
      <c r="K27" s="88"/>
    </row>
    <row r="28" spans="1:14" ht="13.5" customHeight="1" thickBot="1" x14ac:dyDescent="0.25">
      <c r="A28" s="350"/>
      <c r="B28" s="350"/>
      <c r="C28" s="350"/>
      <c r="D28" s="350"/>
      <c r="E28" s="350"/>
      <c r="F28" s="350"/>
      <c r="G28" s="350"/>
      <c r="H28" s="87"/>
      <c r="I28" s="86"/>
      <c r="J28" s="86"/>
      <c r="K28" s="85"/>
    </row>
    <row r="29" spans="1:14" ht="13.5" customHeight="1" thickBot="1" x14ac:dyDescent="0.25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</row>
    <row r="30" spans="1:14" ht="14.25" customHeight="1" thickBot="1" x14ac:dyDescent="0.3">
      <c r="A30" s="338" t="s">
        <v>405</v>
      </c>
      <c r="B30" s="336"/>
      <c r="C30" s="337"/>
      <c r="D30" s="360"/>
      <c r="E30" s="361"/>
      <c r="F30" s="361"/>
      <c r="G30" s="361"/>
      <c r="H30" s="361"/>
      <c r="I30" s="361"/>
      <c r="J30" s="361"/>
      <c r="K30" s="362"/>
    </row>
    <row r="31" spans="1:14" ht="15.75" customHeight="1" thickBot="1" x14ac:dyDescent="0.25">
      <c r="A31" s="83"/>
      <c r="B31" s="82"/>
      <c r="C31" s="82"/>
      <c r="D31" s="81"/>
      <c r="E31" s="81"/>
      <c r="F31" s="81"/>
      <c r="G31" s="81"/>
      <c r="H31" s="81"/>
      <c r="I31" s="81"/>
      <c r="J31" s="81"/>
      <c r="K31" s="80"/>
      <c r="L31" s="76" t="s">
        <v>659</v>
      </c>
      <c r="M31" s="77"/>
      <c r="N31" s="79">
        <f ca="1">TODAY()</f>
        <v>45952</v>
      </c>
    </row>
    <row r="32" spans="1:14" ht="19.5" customHeight="1" thickBot="1" x14ac:dyDescent="0.35">
      <c r="A32" s="338" t="s">
        <v>392</v>
      </c>
      <c r="B32" s="358"/>
      <c r="C32" s="359"/>
      <c r="D32" s="363"/>
      <c r="E32" s="364"/>
      <c r="F32" s="364"/>
      <c r="G32" s="364"/>
      <c r="H32" s="364"/>
      <c r="I32" s="364"/>
      <c r="J32" s="364"/>
      <c r="K32" s="365"/>
      <c r="L32" s="76" t="s">
        <v>658</v>
      </c>
      <c r="N32" s="78" t="str">
        <f>IF(D23=0," ",VLOOKUP(D23,Списки!Коды_судов,2,0)) &amp; IF(D23=0," "," r")</f>
        <v>56OS0000 r</v>
      </c>
    </row>
    <row r="40" spans="13:13" x14ac:dyDescent="0.2">
      <c r="M40" s="77"/>
    </row>
  </sheetData>
  <mergeCells count="47">
    <mergeCell ref="A32:C32"/>
    <mergeCell ref="A28:C28"/>
    <mergeCell ref="D28:E28"/>
    <mergeCell ref="D30:K30"/>
    <mergeCell ref="D32:K32"/>
    <mergeCell ref="E1:L1"/>
    <mergeCell ref="J19:N22"/>
    <mergeCell ref="A26:E26"/>
    <mergeCell ref="A27:E27"/>
    <mergeCell ref="A30:C30"/>
    <mergeCell ref="F28:G28"/>
    <mergeCell ref="A10:F10"/>
    <mergeCell ref="G10:H10"/>
    <mergeCell ref="K10:N10"/>
    <mergeCell ref="A12:C12"/>
    <mergeCell ref="K11:N17"/>
    <mergeCell ref="A13:C13"/>
    <mergeCell ref="A14:C14"/>
    <mergeCell ref="A15:C15"/>
    <mergeCell ref="A18:C18"/>
    <mergeCell ref="D23:K23"/>
    <mergeCell ref="A23:C23"/>
    <mergeCell ref="A24:C24"/>
    <mergeCell ref="D24:K24"/>
    <mergeCell ref="A19:C21"/>
    <mergeCell ref="D19:F19"/>
    <mergeCell ref="G19:H19"/>
    <mergeCell ref="D20:F21"/>
    <mergeCell ref="G20:H21"/>
    <mergeCell ref="D2:L2"/>
    <mergeCell ref="D4:L5"/>
    <mergeCell ref="A9:C9"/>
    <mergeCell ref="D9:F9"/>
    <mergeCell ref="G9:H9"/>
    <mergeCell ref="K9:N9"/>
    <mergeCell ref="M6:N6"/>
    <mergeCell ref="M7:N7"/>
    <mergeCell ref="D18:F18"/>
    <mergeCell ref="G18:H18"/>
    <mergeCell ref="G17:H17"/>
    <mergeCell ref="A11:C11"/>
    <mergeCell ref="D11:F11"/>
    <mergeCell ref="G11:H11"/>
    <mergeCell ref="D12:F16"/>
    <mergeCell ref="G12:H16"/>
    <mergeCell ref="A16:C16"/>
    <mergeCell ref="A17:F17"/>
  </mergeCells>
  <dataValidations xWindow="919" yWindow="775" count="3">
    <dataValidation type="list" allowBlank="1" showInputMessage="1" showErrorMessage="1" errorTitle="Ошибка" error="Выберите отчетный период из списка, нажав на стрелочку!" promptTitle="Выберите" prompt="отчетный период!" sqref="G6" xr:uid="{00000000-0002-0000-0000-000000000000}">
      <formula1>Наим_отчет_периода</formula1>
    </dataValidation>
    <dataValidation type="whole" showInputMessage="1" showErrorMessage="1" errorTitle="Ошибка ввода" error="Введите четырехзначное число - год отчетности" promptTitle="Введите" prompt="отчетный год!" sqref="I6" xr:uid="{00000000-0002-0000-0000-000001000000}">
      <formula1>1990</formula1>
      <formula2>2050</formula2>
    </dataValidation>
    <dataValidation type="list" allowBlank="1" showInputMessage="1" showErrorMessage="1" errorTitle="Ошибка" error="Выберите наименование суда из списка, нажав на стрелочку!" promptTitle="Выберите" prompt="наименование суда!" sqref="D23" xr:uid="{00000000-0002-0000-0000-000002000000}">
      <formula1>Наим_УСД</formula1>
    </dataValidation>
  </dataValidations>
  <pageMargins left="0.98425196850393704" right="0.78740157480314965" top="0.78740157480314965" bottom="0.98425196850393704" header="0.51181102362204722" footer="0.51181102362204722"/>
  <pageSetup paperSize="9" scale="88" orientation="landscape" r:id="rId1"/>
  <headerFooter alignWithMargins="0"/>
  <ignoredErrors>
    <ignoredError sqref="A1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Button 1">
              <controlPr locked="0" defaultSize="0" print="0" autoFill="0" autoPict="0" macro="[0]!btnSave_OnClick">
                <anchor moveWithCells="1" sizeWithCells="1">
                  <from>
                    <xdr:col>12</xdr:col>
                    <xdr:colOff>171450</xdr:colOff>
                    <xdr:row>1</xdr:row>
                    <xdr:rowOff>95250</xdr:rowOff>
                  </from>
                  <to>
                    <xdr:col>13</xdr:col>
                    <xdr:colOff>742950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indexed="22"/>
  </sheetPr>
  <dimension ref="A1:E93"/>
  <sheetViews>
    <sheetView showGridLines="0" topLeftCell="A22" workbookViewId="0">
      <selection activeCell="E97" sqref="E97"/>
    </sheetView>
  </sheetViews>
  <sheetFormatPr defaultColWidth="9.140625" defaultRowHeight="12.75" x14ac:dyDescent="0.2"/>
  <cols>
    <col min="1" max="1" width="61.5703125" style="12" customWidth="1"/>
    <col min="2" max="2" width="11.5703125" style="135" customWidth="1"/>
    <col min="3" max="3" width="2.85546875" style="12" customWidth="1"/>
    <col min="4" max="4" width="41.7109375" style="12" bestFit="1" customWidth="1"/>
    <col min="5" max="5" width="5.5703125" style="153" bestFit="1" customWidth="1"/>
    <col min="6" max="16384" width="9.140625" style="76"/>
  </cols>
  <sheetData>
    <row r="1" spans="1:5" ht="16.5" thickBot="1" x14ac:dyDescent="0.3">
      <c r="A1" s="145" t="s">
        <v>852</v>
      </c>
      <c r="B1" s="140" t="s">
        <v>668</v>
      </c>
      <c r="D1" s="149" t="s">
        <v>669</v>
      </c>
      <c r="E1" s="150" t="s">
        <v>668</v>
      </c>
    </row>
    <row r="2" spans="1:5" ht="15.75" x14ac:dyDescent="0.25">
      <c r="A2" s="141" t="s">
        <v>748</v>
      </c>
      <c r="B2" s="146" t="s">
        <v>853</v>
      </c>
      <c r="D2" s="114">
        <v>6</v>
      </c>
      <c r="E2" s="151" t="s">
        <v>667</v>
      </c>
    </row>
    <row r="3" spans="1:5" ht="16.5" thickBot="1" x14ac:dyDescent="0.3">
      <c r="A3" s="141" t="s">
        <v>777</v>
      </c>
      <c r="B3" s="146" t="s">
        <v>854</v>
      </c>
      <c r="D3" s="115">
        <v>12</v>
      </c>
      <c r="E3" s="152" t="s">
        <v>666</v>
      </c>
    </row>
    <row r="4" spans="1:5" ht="15.75" x14ac:dyDescent="0.25">
      <c r="A4" s="141" t="s">
        <v>763</v>
      </c>
      <c r="B4" s="146" t="s">
        <v>855</v>
      </c>
    </row>
    <row r="5" spans="1:5" ht="15.75" x14ac:dyDescent="0.25">
      <c r="A5" s="141" t="s">
        <v>778</v>
      </c>
      <c r="B5" s="146" t="s">
        <v>856</v>
      </c>
    </row>
    <row r="6" spans="1:5" ht="15.75" x14ac:dyDescent="0.25">
      <c r="A6" s="141" t="s">
        <v>857</v>
      </c>
      <c r="B6" s="146" t="s">
        <v>858</v>
      </c>
    </row>
    <row r="7" spans="1:5" ht="15.75" x14ac:dyDescent="0.25">
      <c r="A7" s="141" t="s">
        <v>859</v>
      </c>
      <c r="B7" s="146" t="s">
        <v>860</v>
      </c>
      <c r="D7" s="9"/>
    </row>
    <row r="8" spans="1:5" ht="15.75" x14ac:dyDescent="0.25">
      <c r="A8" s="141" t="s">
        <v>861</v>
      </c>
      <c r="B8" s="146" t="s">
        <v>862</v>
      </c>
      <c r="D8" s="116"/>
    </row>
    <row r="9" spans="1:5" ht="15.75" x14ac:dyDescent="0.25">
      <c r="A9" s="141" t="s">
        <v>751</v>
      </c>
      <c r="B9" s="146" t="s">
        <v>863</v>
      </c>
      <c r="D9" s="9"/>
    </row>
    <row r="10" spans="1:5" ht="15.75" x14ac:dyDescent="0.25">
      <c r="A10" s="141" t="s">
        <v>864</v>
      </c>
      <c r="B10" s="146" t="s">
        <v>865</v>
      </c>
    </row>
    <row r="11" spans="1:5" ht="15.75" x14ac:dyDescent="0.25">
      <c r="A11" s="141" t="s">
        <v>736</v>
      </c>
      <c r="B11" s="146" t="s">
        <v>866</v>
      </c>
    </row>
    <row r="12" spans="1:5" ht="15.75" x14ac:dyDescent="0.25">
      <c r="A12" s="141" t="s">
        <v>737</v>
      </c>
      <c r="B12" s="146" t="s">
        <v>867</v>
      </c>
    </row>
    <row r="13" spans="1:5" ht="15.75" x14ac:dyDescent="0.25">
      <c r="A13" s="141" t="s">
        <v>753</v>
      </c>
      <c r="B13" s="146" t="s">
        <v>868</v>
      </c>
    </row>
    <row r="14" spans="1:5" ht="15.75" x14ac:dyDescent="0.25">
      <c r="A14" s="141" t="s">
        <v>869</v>
      </c>
      <c r="B14" s="146" t="s">
        <v>870</v>
      </c>
    </row>
    <row r="15" spans="1:5" ht="15.75" x14ac:dyDescent="0.25">
      <c r="A15" s="141" t="s">
        <v>871</v>
      </c>
      <c r="B15" s="146" t="s">
        <v>872</v>
      </c>
    </row>
    <row r="16" spans="1:5" ht="15.75" x14ac:dyDescent="0.25">
      <c r="A16" s="141" t="s">
        <v>765</v>
      </c>
      <c r="B16" s="146" t="s">
        <v>873</v>
      </c>
    </row>
    <row r="17" spans="1:2" ht="15.75" x14ac:dyDescent="0.25">
      <c r="A17" s="141" t="s">
        <v>780</v>
      </c>
      <c r="B17" s="146" t="s">
        <v>874</v>
      </c>
    </row>
    <row r="18" spans="1:2" ht="15" customHeight="1" x14ac:dyDescent="0.25">
      <c r="A18" s="141" t="s">
        <v>779</v>
      </c>
      <c r="B18" s="146" t="s">
        <v>875</v>
      </c>
    </row>
    <row r="19" spans="1:2" ht="15.75" x14ac:dyDescent="0.25">
      <c r="A19" s="141" t="s">
        <v>876</v>
      </c>
      <c r="B19" s="146" t="s">
        <v>877</v>
      </c>
    </row>
    <row r="20" spans="1:2" ht="15.75" x14ac:dyDescent="0.25">
      <c r="A20" s="141" t="s">
        <v>766</v>
      </c>
      <c r="B20" s="146" t="s">
        <v>878</v>
      </c>
    </row>
    <row r="21" spans="1:2" ht="15.75" x14ac:dyDescent="0.25">
      <c r="A21" s="141" t="s">
        <v>781</v>
      </c>
      <c r="B21" s="146" t="s">
        <v>879</v>
      </c>
    </row>
    <row r="22" spans="1:2" ht="15.75" x14ac:dyDescent="0.25">
      <c r="A22" s="141" t="s">
        <v>767</v>
      </c>
      <c r="B22" s="146" t="s">
        <v>880</v>
      </c>
    </row>
    <row r="23" spans="1:2" ht="15.75" x14ac:dyDescent="0.25">
      <c r="A23" s="141" t="s">
        <v>881</v>
      </c>
      <c r="B23" s="146" t="s">
        <v>882</v>
      </c>
    </row>
    <row r="24" spans="1:2" ht="15.75" x14ac:dyDescent="0.25">
      <c r="A24" s="141" t="s">
        <v>782</v>
      </c>
      <c r="B24" s="146" t="s">
        <v>883</v>
      </c>
    </row>
    <row r="25" spans="1:2" ht="15.75" x14ac:dyDescent="0.25">
      <c r="A25" s="141" t="s">
        <v>809</v>
      </c>
      <c r="B25" s="146" t="s">
        <v>884</v>
      </c>
    </row>
    <row r="26" spans="1:2" ht="15.75" x14ac:dyDescent="0.25">
      <c r="A26" s="141" t="s">
        <v>783</v>
      </c>
      <c r="B26" s="146" t="s">
        <v>885</v>
      </c>
    </row>
    <row r="27" spans="1:2" ht="15.75" x14ac:dyDescent="0.25">
      <c r="A27" s="141" t="s">
        <v>756</v>
      </c>
      <c r="B27" s="146" t="s">
        <v>886</v>
      </c>
    </row>
    <row r="28" spans="1:2" ht="15.75" x14ac:dyDescent="0.25">
      <c r="A28" s="141" t="s">
        <v>784</v>
      </c>
      <c r="B28" s="146" t="s">
        <v>887</v>
      </c>
    </row>
    <row r="29" spans="1:2" ht="15.75" x14ac:dyDescent="0.25">
      <c r="A29" s="141" t="s">
        <v>768</v>
      </c>
      <c r="B29" s="146" t="s">
        <v>888</v>
      </c>
    </row>
    <row r="30" spans="1:2" ht="15.75" x14ac:dyDescent="0.25">
      <c r="A30" s="141" t="s">
        <v>785</v>
      </c>
      <c r="B30" s="146" t="s">
        <v>889</v>
      </c>
    </row>
    <row r="31" spans="1:2" ht="15.75" x14ac:dyDescent="0.25">
      <c r="A31" s="141" t="s">
        <v>757</v>
      </c>
      <c r="B31" s="146" t="s">
        <v>890</v>
      </c>
    </row>
    <row r="32" spans="1:2" ht="15.75" x14ac:dyDescent="0.25">
      <c r="A32" s="141" t="s">
        <v>786</v>
      </c>
      <c r="B32" s="146" t="s">
        <v>891</v>
      </c>
    </row>
    <row r="33" spans="1:2" ht="15.75" x14ac:dyDescent="0.25">
      <c r="A33" s="141" t="s">
        <v>892</v>
      </c>
      <c r="B33" s="146" t="s">
        <v>893</v>
      </c>
    </row>
    <row r="34" spans="1:2" ht="15.75" x14ac:dyDescent="0.25">
      <c r="A34" s="141" t="s">
        <v>894</v>
      </c>
      <c r="B34" s="146" t="s">
        <v>895</v>
      </c>
    </row>
    <row r="35" spans="1:2" ht="15.75" x14ac:dyDescent="0.25">
      <c r="A35" s="141" t="s">
        <v>758</v>
      </c>
      <c r="B35" s="146" t="s">
        <v>896</v>
      </c>
    </row>
    <row r="36" spans="1:2" ht="15.75" x14ac:dyDescent="0.25">
      <c r="A36" s="141" t="s">
        <v>897</v>
      </c>
      <c r="B36" s="146" t="s">
        <v>898</v>
      </c>
    </row>
    <row r="37" spans="1:2" ht="15.75" x14ac:dyDescent="0.25">
      <c r="A37" s="141" t="s">
        <v>717</v>
      </c>
      <c r="B37" s="146" t="s">
        <v>899</v>
      </c>
    </row>
    <row r="38" spans="1:2" ht="15.75" x14ac:dyDescent="0.25">
      <c r="A38" s="141" t="s">
        <v>718</v>
      </c>
      <c r="B38" s="146" t="s">
        <v>900</v>
      </c>
    </row>
    <row r="39" spans="1:2" ht="15.75" x14ac:dyDescent="0.25">
      <c r="A39" s="141" t="s">
        <v>901</v>
      </c>
      <c r="B39" s="146" t="s">
        <v>902</v>
      </c>
    </row>
    <row r="40" spans="1:2" ht="15.75" x14ac:dyDescent="0.25">
      <c r="A40" s="141" t="s">
        <v>759</v>
      </c>
      <c r="B40" s="146" t="s">
        <v>903</v>
      </c>
    </row>
    <row r="41" spans="1:2" ht="15.75" x14ac:dyDescent="0.25">
      <c r="A41" s="141" t="s">
        <v>904</v>
      </c>
      <c r="B41" s="146" t="s">
        <v>905</v>
      </c>
    </row>
    <row r="42" spans="1:2" ht="15.75" x14ac:dyDescent="0.25">
      <c r="A42" s="141" t="s">
        <v>720</v>
      </c>
      <c r="B42" s="146" t="s">
        <v>906</v>
      </c>
    </row>
    <row r="43" spans="1:2" ht="15.75" x14ac:dyDescent="0.25">
      <c r="A43" s="141" t="s">
        <v>788</v>
      </c>
      <c r="B43" s="146" t="s">
        <v>907</v>
      </c>
    </row>
    <row r="44" spans="1:2" ht="15.75" x14ac:dyDescent="0.25">
      <c r="A44" s="141" t="s">
        <v>908</v>
      </c>
      <c r="B44" s="146" t="s">
        <v>909</v>
      </c>
    </row>
    <row r="45" spans="1:2" ht="15.75" x14ac:dyDescent="0.25">
      <c r="A45" s="141" t="s">
        <v>910</v>
      </c>
      <c r="B45" s="146" t="s">
        <v>911</v>
      </c>
    </row>
    <row r="46" spans="1:2" ht="15.75" x14ac:dyDescent="0.25">
      <c r="A46" s="141" t="s">
        <v>912</v>
      </c>
      <c r="B46" s="146" t="s">
        <v>913</v>
      </c>
    </row>
    <row r="47" spans="1:2" ht="15.75" x14ac:dyDescent="0.25">
      <c r="A47" s="141" t="s">
        <v>914</v>
      </c>
      <c r="B47" s="146" t="s">
        <v>915</v>
      </c>
    </row>
    <row r="48" spans="1:2" ht="15.75" x14ac:dyDescent="0.25">
      <c r="A48" s="141" t="s">
        <v>916</v>
      </c>
      <c r="B48" s="146" t="s">
        <v>917</v>
      </c>
    </row>
    <row r="49" spans="1:2" ht="15.75" x14ac:dyDescent="0.25">
      <c r="A49" s="141" t="s">
        <v>918</v>
      </c>
      <c r="B49" s="146" t="s">
        <v>919</v>
      </c>
    </row>
    <row r="50" spans="1:2" ht="15.75" x14ac:dyDescent="0.25">
      <c r="A50" s="141" t="s">
        <v>920</v>
      </c>
      <c r="B50" s="146" t="s">
        <v>921</v>
      </c>
    </row>
    <row r="51" spans="1:2" ht="15.75" x14ac:dyDescent="0.25">
      <c r="A51" s="141" t="s">
        <v>922</v>
      </c>
      <c r="B51" s="146" t="s">
        <v>923</v>
      </c>
    </row>
    <row r="52" spans="1:2" ht="15.75" x14ac:dyDescent="0.25">
      <c r="A52" s="141" t="s">
        <v>724</v>
      </c>
      <c r="B52" s="146" t="s">
        <v>924</v>
      </c>
    </row>
    <row r="53" spans="1:2" ht="15.75" x14ac:dyDescent="0.25">
      <c r="A53" s="141" t="s">
        <v>925</v>
      </c>
      <c r="B53" s="146" t="s">
        <v>926</v>
      </c>
    </row>
    <row r="54" spans="1:2" ht="15.75" x14ac:dyDescent="0.25">
      <c r="A54" s="141" t="s">
        <v>734</v>
      </c>
      <c r="B54" s="146" t="s">
        <v>927</v>
      </c>
    </row>
    <row r="55" spans="1:2" ht="15.75" x14ac:dyDescent="0.25">
      <c r="A55" s="141" t="s">
        <v>725</v>
      </c>
      <c r="B55" s="146" t="s">
        <v>928</v>
      </c>
    </row>
    <row r="56" spans="1:2" ht="15.75" x14ac:dyDescent="0.25">
      <c r="A56" s="141" t="s">
        <v>929</v>
      </c>
      <c r="B56" s="146" t="s">
        <v>930</v>
      </c>
    </row>
    <row r="57" spans="1:2" ht="15.75" x14ac:dyDescent="0.25">
      <c r="A57" s="141" t="s">
        <v>931</v>
      </c>
      <c r="B57" s="146" t="s">
        <v>932</v>
      </c>
    </row>
    <row r="58" spans="1:2" ht="15.75" x14ac:dyDescent="0.25">
      <c r="A58" s="141" t="s">
        <v>933</v>
      </c>
      <c r="B58" s="146" t="s">
        <v>934</v>
      </c>
    </row>
    <row r="59" spans="1:2" ht="15.75" x14ac:dyDescent="0.25">
      <c r="A59" s="141" t="s">
        <v>791</v>
      </c>
      <c r="B59" s="146" t="s">
        <v>935</v>
      </c>
    </row>
    <row r="60" spans="1:2" ht="15.75" x14ac:dyDescent="0.25">
      <c r="A60" s="141" t="s">
        <v>936</v>
      </c>
      <c r="B60" s="146" t="s">
        <v>937</v>
      </c>
    </row>
    <row r="61" spans="1:2" ht="15.75" x14ac:dyDescent="0.25">
      <c r="A61" s="141" t="s">
        <v>771</v>
      </c>
      <c r="B61" s="146" t="s">
        <v>938</v>
      </c>
    </row>
    <row r="62" spans="1:2" ht="15.75" x14ac:dyDescent="0.25">
      <c r="A62" s="141" t="s">
        <v>727</v>
      </c>
      <c r="B62" s="146" t="s">
        <v>939</v>
      </c>
    </row>
    <row r="63" spans="1:2" ht="15.75" x14ac:dyDescent="0.25">
      <c r="A63" s="141" t="s">
        <v>940</v>
      </c>
      <c r="B63" s="146" t="s">
        <v>941</v>
      </c>
    </row>
    <row r="64" spans="1:2" ht="15.75" x14ac:dyDescent="0.25">
      <c r="A64" s="141" t="s">
        <v>942</v>
      </c>
      <c r="B64" s="146" t="s">
        <v>943</v>
      </c>
    </row>
    <row r="65" spans="1:2" ht="15.75" x14ac:dyDescent="0.25">
      <c r="A65" s="141" t="s">
        <v>944</v>
      </c>
      <c r="B65" s="146" t="s">
        <v>945</v>
      </c>
    </row>
    <row r="66" spans="1:2" ht="15.75" x14ac:dyDescent="0.25">
      <c r="A66" s="141" t="s">
        <v>946</v>
      </c>
      <c r="B66" s="146" t="s">
        <v>947</v>
      </c>
    </row>
    <row r="67" spans="1:2" ht="15.75" x14ac:dyDescent="0.25">
      <c r="A67" s="141" t="s">
        <v>948</v>
      </c>
      <c r="B67" s="146" t="s">
        <v>949</v>
      </c>
    </row>
    <row r="68" spans="1:2" ht="15.75" x14ac:dyDescent="0.25">
      <c r="A68" s="141" t="s">
        <v>746</v>
      </c>
      <c r="B68" s="146" t="s">
        <v>950</v>
      </c>
    </row>
    <row r="69" spans="1:2" ht="15.75" x14ac:dyDescent="0.25">
      <c r="A69" s="141" t="s">
        <v>951</v>
      </c>
      <c r="B69" s="146" t="s">
        <v>952</v>
      </c>
    </row>
    <row r="70" spans="1:2" ht="15.75" x14ac:dyDescent="0.25">
      <c r="A70" s="141" t="s">
        <v>953</v>
      </c>
      <c r="B70" s="146" t="s">
        <v>954</v>
      </c>
    </row>
    <row r="71" spans="1:2" ht="15.75" x14ac:dyDescent="0.25">
      <c r="A71" s="141" t="s">
        <v>955</v>
      </c>
      <c r="B71" s="146" t="s">
        <v>956</v>
      </c>
    </row>
    <row r="72" spans="1:2" ht="15.75" x14ac:dyDescent="0.25">
      <c r="A72" s="141" t="s">
        <v>957</v>
      </c>
      <c r="B72" s="146" t="s">
        <v>958</v>
      </c>
    </row>
    <row r="73" spans="1:2" ht="15.75" x14ac:dyDescent="0.25">
      <c r="A73" s="141" t="s">
        <v>959</v>
      </c>
      <c r="B73" s="146" t="s">
        <v>960</v>
      </c>
    </row>
    <row r="74" spans="1:2" ht="15.75" x14ac:dyDescent="0.25">
      <c r="A74" s="141" t="s">
        <v>961</v>
      </c>
      <c r="B74" s="146" t="s">
        <v>962</v>
      </c>
    </row>
    <row r="75" spans="1:2" ht="15.75" x14ac:dyDescent="0.25">
      <c r="A75" s="141" t="s">
        <v>963</v>
      </c>
      <c r="B75" s="146" t="s">
        <v>964</v>
      </c>
    </row>
    <row r="76" spans="1:2" ht="15.75" x14ac:dyDescent="0.25">
      <c r="A76" s="141" t="s">
        <v>965</v>
      </c>
      <c r="B76" s="146" t="s">
        <v>966</v>
      </c>
    </row>
    <row r="77" spans="1:2" ht="15.75" x14ac:dyDescent="0.25">
      <c r="A77" s="141" t="s">
        <v>732</v>
      </c>
      <c r="B77" s="146" t="s">
        <v>967</v>
      </c>
    </row>
    <row r="78" spans="1:2" ht="15.75" x14ac:dyDescent="0.25">
      <c r="A78" s="141" t="s">
        <v>968</v>
      </c>
      <c r="B78" s="146" t="s">
        <v>969</v>
      </c>
    </row>
    <row r="79" spans="1:2" ht="15.75" x14ac:dyDescent="0.25">
      <c r="A79" s="141" t="s">
        <v>970</v>
      </c>
      <c r="B79" s="146" t="s">
        <v>971</v>
      </c>
    </row>
    <row r="80" spans="1:2" ht="15.75" x14ac:dyDescent="0.25">
      <c r="A80" s="141" t="s">
        <v>972</v>
      </c>
      <c r="B80" s="146" t="s">
        <v>973</v>
      </c>
    </row>
    <row r="81" spans="1:2" ht="15.75" x14ac:dyDescent="0.25">
      <c r="A81" s="141" t="s">
        <v>974</v>
      </c>
      <c r="B81" s="146" t="s">
        <v>975</v>
      </c>
    </row>
    <row r="82" spans="1:2" ht="15.75" x14ac:dyDescent="0.25">
      <c r="A82" s="141" t="s">
        <v>976</v>
      </c>
      <c r="B82" s="146" t="s">
        <v>977</v>
      </c>
    </row>
    <row r="83" spans="1:2" ht="15.75" x14ac:dyDescent="0.25">
      <c r="A83" s="141" t="s">
        <v>978</v>
      </c>
      <c r="B83" s="146" t="s">
        <v>979</v>
      </c>
    </row>
    <row r="84" spans="1:2" ht="15.75" x14ac:dyDescent="0.25">
      <c r="A84" s="141" t="s">
        <v>980</v>
      </c>
      <c r="B84" s="146" t="s">
        <v>981</v>
      </c>
    </row>
    <row r="85" spans="1:2" ht="15.75" x14ac:dyDescent="0.25">
      <c r="A85" s="141" t="s">
        <v>982</v>
      </c>
      <c r="B85" s="146" t="s">
        <v>983</v>
      </c>
    </row>
    <row r="86" spans="1:2" ht="15.75" x14ac:dyDescent="0.25">
      <c r="A86" s="141" t="s">
        <v>984</v>
      </c>
      <c r="B86" s="146" t="s">
        <v>985</v>
      </c>
    </row>
    <row r="87" spans="1:2" ht="15.75" x14ac:dyDescent="0.25">
      <c r="A87" s="180" t="s">
        <v>16255</v>
      </c>
      <c r="B87" s="181" t="s">
        <v>16256</v>
      </c>
    </row>
    <row r="88" spans="1:2" ht="15.75" x14ac:dyDescent="0.25">
      <c r="A88" s="180" t="s">
        <v>16257</v>
      </c>
      <c r="B88" s="181" t="s">
        <v>16258</v>
      </c>
    </row>
    <row r="89" spans="1:2" ht="15.75" x14ac:dyDescent="0.25">
      <c r="A89" s="180" t="s">
        <v>16261</v>
      </c>
      <c r="B89" s="181" t="s">
        <v>16259</v>
      </c>
    </row>
    <row r="90" spans="1:2" ht="15.75" x14ac:dyDescent="0.25">
      <c r="A90" s="180" t="s">
        <v>16260</v>
      </c>
      <c r="B90" s="181" t="s">
        <v>16262</v>
      </c>
    </row>
    <row r="91" spans="1:2" ht="32.25" thickBot="1" x14ac:dyDescent="0.3">
      <c r="A91" s="142" t="s">
        <v>388</v>
      </c>
      <c r="B91" s="147" t="s">
        <v>851</v>
      </c>
    </row>
    <row r="92" spans="1:2" ht="13.5" thickBot="1" x14ac:dyDescent="0.25">
      <c r="A92" s="143"/>
      <c r="B92" s="148"/>
    </row>
    <row r="93" spans="1:2" ht="15.75" x14ac:dyDescent="0.25">
      <c r="A93" s="144"/>
    </row>
  </sheetData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indexed="26"/>
  </sheetPr>
  <dimension ref="A2:AB41"/>
  <sheetViews>
    <sheetView topLeftCell="A6" zoomScale="45" zoomScaleNormal="45" zoomScaleSheetLayoutView="50" workbookViewId="0">
      <selection activeCell="D9" sqref="D9"/>
    </sheetView>
  </sheetViews>
  <sheetFormatPr defaultColWidth="9.140625" defaultRowHeight="18.75" x14ac:dyDescent="0.3"/>
  <cols>
    <col min="1" max="1" width="9.140625" style="35"/>
    <col min="2" max="2" width="93.28515625" style="45" customWidth="1"/>
    <col min="3" max="3" width="7.7109375" style="45" customWidth="1"/>
    <col min="4" max="4" width="13.28515625" style="45" customWidth="1"/>
    <col min="5" max="5" width="15.85546875" style="45" customWidth="1"/>
    <col min="6" max="6" width="15.7109375" style="45" customWidth="1"/>
    <col min="7" max="7" width="13.5703125" style="45" customWidth="1"/>
    <col min="8" max="8" width="14" style="2" customWidth="1"/>
    <col min="9" max="9" width="13.28515625" style="35" customWidth="1"/>
    <col min="10" max="10" width="15.7109375" style="38" customWidth="1"/>
    <col min="11" max="11" width="12.7109375" style="35" customWidth="1"/>
    <col min="12" max="12" width="14.85546875" style="48" customWidth="1"/>
    <col min="13" max="13" width="14.5703125" style="48" customWidth="1"/>
    <col min="14" max="14" width="14" style="35" customWidth="1"/>
    <col min="15" max="15" width="13.5703125" style="35" customWidth="1"/>
    <col min="16" max="16" width="19.7109375" style="35" customWidth="1"/>
    <col min="17" max="17" width="15.7109375" style="35" customWidth="1"/>
    <col min="18" max="18" width="14" style="35" customWidth="1"/>
    <col min="19" max="19" width="11.28515625" style="35" customWidth="1"/>
    <col min="20" max="20" width="13.7109375" style="35" customWidth="1"/>
    <col min="21" max="23" width="19.140625" style="35" customWidth="1"/>
    <col min="24" max="24" width="20.5703125" style="35" customWidth="1"/>
    <col min="25" max="25" width="15.42578125" style="35" customWidth="1"/>
    <col min="26" max="26" width="13.85546875" style="35" customWidth="1"/>
    <col min="27" max="16384" width="9.140625" style="35"/>
  </cols>
  <sheetData>
    <row r="2" spans="1:25" ht="27.6" customHeight="1" x14ac:dyDescent="0.3">
      <c r="A2" s="396" t="s">
        <v>393</v>
      </c>
      <c r="B2" s="396"/>
      <c r="C2" s="396"/>
      <c r="D2" s="396"/>
      <c r="E2" s="396"/>
      <c r="F2" s="396"/>
      <c r="G2" s="396"/>
      <c r="H2" s="23"/>
      <c r="I2" s="24"/>
      <c r="J2" s="24"/>
      <c r="K2" s="24"/>
      <c r="L2" s="33"/>
      <c r="M2" s="33"/>
      <c r="N2" s="392" t="str">
        <f>IF('Титул ф.7'!D23=0," ",'Титул ф.7'!D23)</f>
        <v>Оренбургский областной суд</v>
      </c>
      <c r="O2" s="393"/>
      <c r="P2" s="393"/>
      <c r="Q2" s="393"/>
      <c r="R2" s="393"/>
      <c r="S2" s="393"/>
      <c r="T2" s="393"/>
      <c r="U2" s="393"/>
      <c r="V2" s="393"/>
      <c r="W2" s="394"/>
      <c r="X2" s="34"/>
      <c r="Y2" s="34"/>
    </row>
    <row r="3" spans="1:25" ht="24" customHeight="1" x14ac:dyDescent="0.3">
      <c r="A3" s="397" t="s">
        <v>524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3"/>
      <c r="N3" s="26" t="s">
        <v>394</v>
      </c>
      <c r="O3" s="27"/>
      <c r="P3" s="398" t="s">
        <v>849</v>
      </c>
      <c r="Q3" s="399"/>
      <c r="R3" s="399"/>
      <c r="S3" s="399"/>
      <c r="T3" s="399"/>
      <c r="U3" s="399"/>
      <c r="V3" s="399"/>
      <c r="W3" s="400"/>
      <c r="X3" s="34"/>
      <c r="Y3" s="34"/>
    </row>
    <row r="4" spans="1:25" ht="20.25" customHeight="1" x14ac:dyDescent="0.3">
      <c r="A4" s="397"/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3"/>
      <c r="N4" s="28" t="s">
        <v>395</v>
      </c>
      <c r="O4" s="36"/>
      <c r="P4" s="398" t="s">
        <v>850</v>
      </c>
      <c r="Q4" s="399"/>
      <c r="R4" s="399"/>
      <c r="S4" s="399"/>
      <c r="T4" s="399"/>
      <c r="U4" s="399"/>
      <c r="V4" s="399"/>
      <c r="W4" s="400"/>
      <c r="X4" s="34"/>
      <c r="Y4" s="34"/>
    </row>
    <row r="5" spans="1:25" s="38" customFormat="1" ht="38.450000000000003" customHeight="1" thickBot="1" x14ac:dyDescent="0.35">
      <c r="A5" s="396" t="s">
        <v>17650</v>
      </c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7"/>
    </row>
    <row r="6" spans="1:25" s="40" customFormat="1" ht="96" customHeight="1" x14ac:dyDescent="0.2">
      <c r="A6" s="385" t="s">
        <v>525</v>
      </c>
      <c r="B6" s="386"/>
      <c r="C6" s="386" t="s">
        <v>347</v>
      </c>
      <c r="D6" s="379" t="s">
        <v>707</v>
      </c>
      <c r="E6" s="386" t="s">
        <v>400</v>
      </c>
      <c r="F6" s="386"/>
      <c r="G6" s="386"/>
      <c r="H6" s="386"/>
      <c r="I6" s="386"/>
      <c r="J6" s="386"/>
      <c r="K6" s="379" t="s">
        <v>706</v>
      </c>
      <c r="L6" s="379" t="s">
        <v>396</v>
      </c>
      <c r="M6" s="379" t="s">
        <v>397</v>
      </c>
      <c r="N6" s="389" t="s">
        <v>986</v>
      </c>
      <c r="O6" s="389"/>
      <c r="P6" s="379" t="s">
        <v>372</v>
      </c>
      <c r="Q6" s="379" t="s">
        <v>621</v>
      </c>
      <c r="R6" s="379" t="s">
        <v>398</v>
      </c>
      <c r="S6" s="389" t="s">
        <v>17642</v>
      </c>
      <c r="T6" s="389"/>
      <c r="U6" s="389" t="s">
        <v>17645</v>
      </c>
      <c r="V6" s="389"/>
      <c r="W6" s="389"/>
      <c r="X6" s="395"/>
      <c r="Y6" s="39"/>
    </row>
    <row r="7" spans="1:25" s="42" customFormat="1" ht="229.9" customHeight="1" x14ac:dyDescent="0.2">
      <c r="A7" s="387"/>
      <c r="B7" s="388"/>
      <c r="C7" s="388"/>
      <c r="D7" s="380"/>
      <c r="E7" s="214" t="s">
        <v>987</v>
      </c>
      <c r="F7" s="214" t="s">
        <v>415</v>
      </c>
      <c r="G7" s="214" t="s">
        <v>414</v>
      </c>
      <c r="H7" s="212" t="s">
        <v>623</v>
      </c>
      <c r="I7" s="214" t="s">
        <v>489</v>
      </c>
      <c r="J7" s="214" t="s">
        <v>403</v>
      </c>
      <c r="K7" s="380"/>
      <c r="L7" s="380"/>
      <c r="M7" s="380"/>
      <c r="N7" s="214" t="s">
        <v>371</v>
      </c>
      <c r="O7" s="214" t="s">
        <v>526</v>
      </c>
      <c r="P7" s="380"/>
      <c r="Q7" s="380"/>
      <c r="R7" s="380"/>
      <c r="S7" s="214" t="s">
        <v>17643</v>
      </c>
      <c r="T7" s="214" t="s">
        <v>17644</v>
      </c>
      <c r="U7" s="156" t="s">
        <v>17646</v>
      </c>
      <c r="V7" s="156" t="s">
        <v>17647</v>
      </c>
      <c r="W7" s="214" t="s">
        <v>17648</v>
      </c>
      <c r="X7" s="223" t="s">
        <v>17649</v>
      </c>
      <c r="Y7" s="41"/>
    </row>
    <row r="8" spans="1:25" s="44" customFormat="1" ht="15" customHeight="1" x14ac:dyDescent="0.3">
      <c r="A8" s="382" t="s">
        <v>399</v>
      </c>
      <c r="B8" s="383"/>
      <c r="C8" s="219"/>
      <c r="D8" s="216">
        <v>1</v>
      </c>
      <c r="E8" s="216">
        <v>2</v>
      </c>
      <c r="F8" s="216">
        <v>3</v>
      </c>
      <c r="G8" s="216">
        <v>4</v>
      </c>
      <c r="H8" s="216">
        <v>5</v>
      </c>
      <c r="I8" s="216">
        <v>6</v>
      </c>
      <c r="J8" s="216">
        <v>7</v>
      </c>
      <c r="K8" s="216">
        <v>8</v>
      </c>
      <c r="L8" s="216">
        <v>9</v>
      </c>
      <c r="M8" s="216">
        <v>10</v>
      </c>
      <c r="N8" s="216">
        <v>11</v>
      </c>
      <c r="O8" s="216">
        <v>12</v>
      </c>
      <c r="P8" s="216">
        <v>13</v>
      </c>
      <c r="Q8" s="216">
        <v>14</v>
      </c>
      <c r="R8" s="216">
        <v>15</v>
      </c>
      <c r="S8" s="216">
        <v>16</v>
      </c>
      <c r="T8" s="216">
        <v>17</v>
      </c>
      <c r="U8" s="216">
        <v>18</v>
      </c>
      <c r="V8" s="216">
        <v>19</v>
      </c>
      <c r="W8" s="216">
        <v>20</v>
      </c>
      <c r="X8" s="224">
        <v>21</v>
      </c>
      <c r="Y8" s="43"/>
    </row>
    <row r="9" spans="1:25" s="44" customFormat="1" ht="42" customHeight="1" x14ac:dyDescent="0.3">
      <c r="A9" s="390" t="s">
        <v>704</v>
      </c>
      <c r="B9" s="391"/>
      <c r="C9" s="220">
        <v>1</v>
      </c>
      <c r="D9" s="221">
        <v>776</v>
      </c>
      <c r="E9" s="221">
        <v>2640</v>
      </c>
      <c r="F9" s="221">
        <v>98</v>
      </c>
      <c r="G9" s="221">
        <v>788</v>
      </c>
      <c r="H9" s="221">
        <v>53</v>
      </c>
      <c r="I9" s="221">
        <v>86</v>
      </c>
      <c r="J9" s="221">
        <v>3665</v>
      </c>
      <c r="K9" s="221">
        <v>81</v>
      </c>
      <c r="L9" s="221">
        <v>3401</v>
      </c>
      <c r="M9" s="221">
        <v>959</v>
      </c>
      <c r="N9" s="221">
        <v>2636</v>
      </c>
      <c r="O9" s="221">
        <v>8</v>
      </c>
      <c r="P9" s="221">
        <v>10371601</v>
      </c>
      <c r="Q9" s="221"/>
      <c r="R9" s="221"/>
      <c r="S9" s="221">
        <v>26</v>
      </c>
      <c r="T9" s="221">
        <v>409</v>
      </c>
      <c r="U9" s="221">
        <v>491</v>
      </c>
      <c r="V9" s="221">
        <v>632</v>
      </c>
      <c r="W9" s="221">
        <v>2144</v>
      </c>
      <c r="X9" s="225">
        <v>2144</v>
      </c>
      <c r="Y9" s="43"/>
    </row>
    <row r="10" spans="1:25" s="45" customFormat="1" ht="33" customHeight="1" x14ac:dyDescent="0.3">
      <c r="A10" s="377" t="s">
        <v>345</v>
      </c>
      <c r="B10" s="222" t="s">
        <v>988</v>
      </c>
      <c r="C10" s="220">
        <v>2</v>
      </c>
      <c r="D10" s="196">
        <v>589</v>
      </c>
      <c r="E10" s="196">
        <v>2253</v>
      </c>
      <c r="F10" s="196">
        <v>88</v>
      </c>
      <c r="G10" s="195"/>
      <c r="H10" s="195"/>
      <c r="I10" s="196">
        <v>76</v>
      </c>
      <c r="J10" s="196">
        <v>2417</v>
      </c>
      <c r="K10" s="196">
        <v>54</v>
      </c>
      <c r="L10" s="196">
        <v>2267</v>
      </c>
      <c r="M10" s="196">
        <v>685</v>
      </c>
      <c r="N10" s="196">
        <v>2267</v>
      </c>
      <c r="O10" s="196">
        <v>6</v>
      </c>
      <c r="P10" s="196">
        <v>8728801</v>
      </c>
      <c r="Q10" s="196"/>
      <c r="R10" s="196"/>
      <c r="S10" s="196">
        <v>13</v>
      </c>
      <c r="T10" s="196">
        <v>299</v>
      </c>
      <c r="U10" s="196">
        <v>431</v>
      </c>
      <c r="V10" s="196">
        <v>556</v>
      </c>
      <c r="W10" s="196">
        <v>1782</v>
      </c>
      <c r="X10" s="226">
        <v>1782</v>
      </c>
      <c r="Y10" s="24"/>
    </row>
    <row r="11" spans="1:25" s="45" customFormat="1" ht="30" customHeight="1" x14ac:dyDescent="0.3">
      <c r="A11" s="377"/>
      <c r="B11" s="222" t="s">
        <v>989</v>
      </c>
      <c r="C11" s="220">
        <v>3</v>
      </c>
      <c r="D11" s="196">
        <v>9</v>
      </c>
      <c r="E11" s="195"/>
      <c r="F11" s="195"/>
      <c r="G11" s="196">
        <v>89</v>
      </c>
      <c r="H11" s="196">
        <v>8</v>
      </c>
      <c r="I11" s="196">
        <v>1</v>
      </c>
      <c r="J11" s="196">
        <v>98</v>
      </c>
      <c r="K11" s="196">
        <v>2</v>
      </c>
      <c r="L11" s="196">
        <v>85</v>
      </c>
      <c r="M11" s="196">
        <v>20</v>
      </c>
      <c r="N11" s="195"/>
      <c r="O11" s="196"/>
      <c r="P11" s="196">
        <v>195150</v>
      </c>
      <c r="Q11" s="196"/>
      <c r="R11" s="196"/>
      <c r="S11" s="196"/>
      <c r="T11" s="196">
        <v>5</v>
      </c>
      <c r="U11" s="196">
        <v>2</v>
      </c>
      <c r="V11" s="196">
        <v>2</v>
      </c>
      <c r="W11" s="196">
        <v>22</v>
      </c>
      <c r="X11" s="226">
        <v>22</v>
      </c>
      <c r="Y11" s="24"/>
    </row>
    <row r="12" spans="1:25" s="45" customFormat="1" ht="28.15" customHeight="1" x14ac:dyDescent="0.3">
      <c r="A12" s="377"/>
      <c r="B12" s="222" t="s">
        <v>990</v>
      </c>
      <c r="C12" s="220">
        <v>4</v>
      </c>
      <c r="D12" s="196">
        <v>69</v>
      </c>
      <c r="E12" s="195"/>
      <c r="F12" s="195"/>
      <c r="G12" s="196">
        <v>496</v>
      </c>
      <c r="H12" s="196">
        <v>22</v>
      </c>
      <c r="I12" s="196">
        <v>4</v>
      </c>
      <c r="J12" s="196">
        <v>522</v>
      </c>
      <c r="K12" s="196">
        <v>17</v>
      </c>
      <c r="L12" s="196">
        <v>473</v>
      </c>
      <c r="M12" s="196">
        <v>101</v>
      </c>
      <c r="N12" s="195"/>
      <c r="O12" s="196"/>
      <c r="P12" s="196">
        <v>921750</v>
      </c>
      <c r="Q12" s="196"/>
      <c r="R12" s="196"/>
      <c r="S12" s="196">
        <v>6</v>
      </c>
      <c r="T12" s="196">
        <v>56</v>
      </c>
      <c r="U12" s="196">
        <v>3</v>
      </c>
      <c r="V12" s="196">
        <v>3</v>
      </c>
      <c r="W12" s="196">
        <v>34</v>
      </c>
      <c r="X12" s="226">
        <v>34</v>
      </c>
      <c r="Y12" s="24"/>
    </row>
    <row r="13" spans="1:25" s="45" customFormat="1" ht="38.450000000000003" customHeight="1" x14ac:dyDescent="0.3">
      <c r="A13" s="377"/>
      <c r="B13" s="222" t="s">
        <v>991</v>
      </c>
      <c r="C13" s="220">
        <v>5</v>
      </c>
      <c r="D13" s="196">
        <v>14</v>
      </c>
      <c r="E13" s="195"/>
      <c r="F13" s="195"/>
      <c r="G13" s="196">
        <v>63</v>
      </c>
      <c r="H13" s="196">
        <v>3</v>
      </c>
      <c r="I13" s="196"/>
      <c r="J13" s="196">
        <v>66</v>
      </c>
      <c r="K13" s="196"/>
      <c r="L13" s="196">
        <v>66</v>
      </c>
      <c r="M13" s="196">
        <v>14</v>
      </c>
      <c r="N13" s="195"/>
      <c r="O13" s="196"/>
      <c r="P13" s="196">
        <v>99000</v>
      </c>
      <c r="Q13" s="196"/>
      <c r="R13" s="196"/>
      <c r="S13" s="196"/>
      <c r="T13" s="196">
        <v>1</v>
      </c>
      <c r="U13" s="196"/>
      <c r="V13" s="196"/>
      <c r="W13" s="196"/>
      <c r="X13" s="226"/>
      <c r="Y13" s="24"/>
    </row>
    <row r="14" spans="1:25" s="45" customFormat="1" ht="32.25" customHeight="1" thickBot="1" x14ac:dyDescent="0.35">
      <c r="A14" s="378"/>
      <c r="B14" s="227" t="s">
        <v>992</v>
      </c>
      <c r="C14" s="228">
        <v>6</v>
      </c>
      <c r="D14" s="198">
        <v>681</v>
      </c>
      <c r="E14" s="198">
        <v>2253</v>
      </c>
      <c r="F14" s="198">
        <v>88</v>
      </c>
      <c r="G14" s="198">
        <v>648</v>
      </c>
      <c r="H14" s="198">
        <v>33</v>
      </c>
      <c r="I14" s="198">
        <v>81</v>
      </c>
      <c r="J14" s="198">
        <v>3103</v>
      </c>
      <c r="K14" s="198">
        <v>73</v>
      </c>
      <c r="L14" s="198">
        <v>2891</v>
      </c>
      <c r="M14" s="198">
        <v>820</v>
      </c>
      <c r="N14" s="198">
        <v>2267</v>
      </c>
      <c r="O14" s="198">
        <v>6</v>
      </c>
      <c r="P14" s="198">
        <v>9944701</v>
      </c>
      <c r="Q14" s="198"/>
      <c r="R14" s="198"/>
      <c r="S14" s="198">
        <v>19</v>
      </c>
      <c r="T14" s="198">
        <v>361</v>
      </c>
      <c r="U14" s="198">
        <v>436</v>
      </c>
      <c r="V14" s="198">
        <v>561</v>
      </c>
      <c r="W14" s="198">
        <v>1838</v>
      </c>
      <c r="X14" s="229">
        <v>1838</v>
      </c>
      <c r="Y14" s="24"/>
    </row>
    <row r="15" spans="1:25" s="45" customFormat="1" ht="27.6" customHeight="1" x14ac:dyDescent="0.3">
      <c r="A15" s="384" t="s">
        <v>346</v>
      </c>
      <c r="B15" s="289" t="s">
        <v>988</v>
      </c>
      <c r="C15" s="290">
        <v>7</v>
      </c>
      <c r="D15" s="291">
        <v>80</v>
      </c>
      <c r="E15" s="291">
        <v>387</v>
      </c>
      <c r="F15" s="291">
        <v>10</v>
      </c>
      <c r="G15" s="292"/>
      <c r="H15" s="292"/>
      <c r="I15" s="291">
        <v>5</v>
      </c>
      <c r="J15" s="291">
        <v>402</v>
      </c>
      <c r="K15" s="291">
        <v>5</v>
      </c>
      <c r="L15" s="291">
        <v>369</v>
      </c>
      <c r="M15" s="291">
        <v>108</v>
      </c>
      <c r="N15" s="291">
        <v>369</v>
      </c>
      <c r="O15" s="291">
        <v>2</v>
      </c>
      <c r="P15" s="291">
        <v>384400</v>
      </c>
      <c r="Q15" s="291"/>
      <c r="R15" s="291"/>
      <c r="S15" s="291">
        <v>7</v>
      </c>
      <c r="T15" s="291">
        <v>30</v>
      </c>
      <c r="U15" s="291">
        <v>53</v>
      </c>
      <c r="V15" s="291">
        <v>69</v>
      </c>
      <c r="W15" s="291">
        <v>296</v>
      </c>
      <c r="X15" s="293">
        <v>296</v>
      </c>
      <c r="Y15" s="24"/>
    </row>
    <row r="16" spans="1:25" s="45" customFormat="1" ht="30" customHeight="1" x14ac:dyDescent="0.3">
      <c r="A16" s="377"/>
      <c r="B16" s="222" t="s">
        <v>993</v>
      </c>
      <c r="C16" s="220">
        <v>8</v>
      </c>
      <c r="D16" s="196"/>
      <c r="E16" s="195"/>
      <c r="F16" s="195"/>
      <c r="G16" s="196">
        <v>15</v>
      </c>
      <c r="H16" s="196">
        <v>1</v>
      </c>
      <c r="I16" s="196"/>
      <c r="J16" s="196">
        <v>16</v>
      </c>
      <c r="K16" s="196"/>
      <c r="L16" s="196">
        <v>13</v>
      </c>
      <c r="M16" s="196">
        <v>3</v>
      </c>
      <c r="N16" s="195"/>
      <c r="O16" s="196"/>
      <c r="P16" s="196">
        <v>3000</v>
      </c>
      <c r="Q16" s="196"/>
      <c r="R16" s="196"/>
      <c r="S16" s="196"/>
      <c r="T16" s="196">
        <v>3</v>
      </c>
      <c r="U16" s="196">
        <v>1</v>
      </c>
      <c r="V16" s="196">
        <v>1</v>
      </c>
      <c r="W16" s="196">
        <v>3</v>
      </c>
      <c r="X16" s="226">
        <v>3</v>
      </c>
      <c r="Y16" s="24"/>
    </row>
    <row r="17" spans="1:28" s="45" customFormat="1" ht="28.15" customHeight="1" x14ac:dyDescent="0.3">
      <c r="A17" s="377"/>
      <c r="B17" s="222" t="s">
        <v>990</v>
      </c>
      <c r="C17" s="220">
        <v>9</v>
      </c>
      <c r="D17" s="196">
        <v>13</v>
      </c>
      <c r="E17" s="195"/>
      <c r="F17" s="195"/>
      <c r="G17" s="196">
        <v>114</v>
      </c>
      <c r="H17" s="196">
        <v>15</v>
      </c>
      <c r="I17" s="196"/>
      <c r="J17" s="196">
        <v>129</v>
      </c>
      <c r="K17" s="196">
        <v>3</v>
      </c>
      <c r="L17" s="196">
        <v>112</v>
      </c>
      <c r="M17" s="196">
        <v>27</v>
      </c>
      <c r="N17" s="195"/>
      <c r="O17" s="196"/>
      <c r="P17" s="196">
        <v>39500</v>
      </c>
      <c r="Q17" s="196"/>
      <c r="R17" s="196"/>
      <c r="S17" s="196"/>
      <c r="T17" s="196">
        <v>15</v>
      </c>
      <c r="U17" s="196">
        <v>1</v>
      </c>
      <c r="V17" s="196">
        <v>1</v>
      </c>
      <c r="W17" s="196">
        <v>7</v>
      </c>
      <c r="X17" s="226">
        <v>7</v>
      </c>
      <c r="Y17" s="24"/>
    </row>
    <row r="18" spans="1:28" s="45" customFormat="1" ht="37.9" customHeight="1" x14ac:dyDescent="0.3">
      <c r="A18" s="377"/>
      <c r="B18" s="222" t="s">
        <v>994</v>
      </c>
      <c r="C18" s="220">
        <v>10</v>
      </c>
      <c r="D18" s="196">
        <v>2</v>
      </c>
      <c r="E18" s="195"/>
      <c r="F18" s="195"/>
      <c r="G18" s="196">
        <v>11</v>
      </c>
      <c r="H18" s="196">
        <v>4</v>
      </c>
      <c r="I18" s="196"/>
      <c r="J18" s="196">
        <v>15</v>
      </c>
      <c r="K18" s="196"/>
      <c r="L18" s="196">
        <v>16</v>
      </c>
      <c r="M18" s="196">
        <v>1</v>
      </c>
      <c r="N18" s="195"/>
      <c r="O18" s="196"/>
      <c r="P18" s="196"/>
      <c r="Q18" s="196"/>
      <c r="R18" s="196"/>
      <c r="S18" s="196"/>
      <c r="T18" s="196"/>
      <c r="U18" s="196"/>
      <c r="V18" s="196"/>
      <c r="W18" s="196"/>
      <c r="X18" s="226"/>
      <c r="Y18" s="24"/>
    </row>
    <row r="19" spans="1:28" s="45" customFormat="1" ht="34.5" customHeight="1" thickBot="1" x14ac:dyDescent="0.35">
      <c r="A19" s="378"/>
      <c r="B19" s="227" t="s">
        <v>995</v>
      </c>
      <c r="C19" s="228">
        <v>11</v>
      </c>
      <c r="D19" s="198">
        <v>95</v>
      </c>
      <c r="E19" s="198">
        <v>387</v>
      </c>
      <c r="F19" s="198">
        <v>10</v>
      </c>
      <c r="G19" s="198">
        <v>140</v>
      </c>
      <c r="H19" s="198">
        <v>20</v>
      </c>
      <c r="I19" s="198">
        <v>5</v>
      </c>
      <c r="J19" s="198">
        <v>562</v>
      </c>
      <c r="K19" s="198">
        <v>8</v>
      </c>
      <c r="L19" s="198">
        <v>510</v>
      </c>
      <c r="M19" s="198">
        <v>139</v>
      </c>
      <c r="N19" s="198">
        <v>369</v>
      </c>
      <c r="O19" s="198">
        <v>2</v>
      </c>
      <c r="P19" s="198">
        <v>426900</v>
      </c>
      <c r="Q19" s="198"/>
      <c r="R19" s="198"/>
      <c r="S19" s="198">
        <v>7</v>
      </c>
      <c r="T19" s="198">
        <v>48</v>
      </c>
      <c r="U19" s="198">
        <v>55</v>
      </c>
      <c r="V19" s="198">
        <v>71</v>
      </c>
      <c r="W19" s="198">
        <v>306</v>
      </c>
      <c r="X19" s="229">
        <v>306</v>
      </c>
      <c r="Y19" s="24"/>
    </row>
    <row r="20" spans="1:28" s="45" customFormat="1" ht="19.5" customHeight="1" x14ac:dyDescent="0.3">
      <c r="A20" s="371"/>
      <c r="B20" s="371"/>
      <c r="C20" s="371"/>
      <c r="D20" s="371"/>
      <c r="E20" s="371"/>
      <c r="F20" s="371"/>
      <c r="G20" s="371"/>
      <c r="H20" s="371"/>
      <c r="I20" s="371"/>
      <c r="J20" s="371"/>
      <c r="K20" s="371"/>
      <c r="L20" s="371"/>
      <c r="M20" s="371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24"/>
    </row>
    <row r="21" spans="1:28" s="45" customFormat="1" ht="69" customHeight="1" x14ac:dyDescent="0.45">
      <c r="A21" s="381" t="s">
        <v>16249</v>
      </c>
      <c r="B21" s="381"/>
      <c r="C21" s="381"/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1"/>
      <c r="R21" s="31"/>
      <c r="S21" s="31"/>
      <c r="T21" s="31"/>
      <c r="U21" s="31"/>
      <c r="V21" s="31"/>
      <c r="W21" s="31"/>
      <c r="X21" s="31"/>
      <c r="Y21" s="24"/>
      <c r="AA21" s="21"/>
      <c r="AB21" s="21"/>
    </row>
    <row r="22" spans="1:28" s="45" customFormat="1" ht="58.9" customHeight="1" thickBot="1" x14ac:dyDescent="0.35">
      <c r="A22" s="374" t="s">
        <v>17651</v>
      </c>
      <c r="B22" s="374"/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46"/>
      <c r="S22" s="24"/>
      <c r="T22" s="24"/>
      <c r="U22" s="24"/>
      <c r="V22" s="24"/>
      <c r="W22" s="24"/>
      <c r="X22" s="24"/>
      <c r="Y22" s="24"/>
      <c r="AA22" s="22"/>
      <c r="AB22" s="47"/>
    </row>
    <row r="23" spans="1:28" s="45" customFormat="1" ht="236.45" customHeight="1" x14ac:dyDescent="0.3">
      <c r="A23" s="369" t="s">
        <v>236</v>
      </c>
      <c r="B23" s="370"/>
      <c r="C23" s="233" t="s">
        <v>347</v>
      </c>
      <c r="D23" s="234" t="s">
        <v>367</v>
      </c>
      <c r="E23" s="235" t="s">
        <v>839</v>
      </c>
      <c r="F23" s="234" t="s">
        <v>996</v>
      </c>
      <c r="G23" s="234" t="s">
        <v>13690</v>
      </c>
      <c r="H23" s="234" t="s">
        <v>840</v>
      </c>
      <c r="I23" s="234" t="s">
        <v>841</v>
      </c>
      <c r="J23" s="234" t="s">
        <v>842</v>
      </c>
      <c r="K23" s="234" t="s">
        <v>997</v>
      </c>
      <c r="L23" s="234" t="s">
        <v>843</v>
      </c>
      <c r="M23" s="234" t="s">
        <v>998</v>
      </c>
      <c r="N23" s="234" t="s">
        <v>844</v>
      </c>
      <c r="O23" s="234" t="s">
        <v>845</v>
      </c>
      <c r="P23" s="234" t="s">
        <v>846</v>
      </c>
      <c r="Q23" s="236" t="s">
        <v>823</v>
      </c>
      <c r="R23" s="24"/>
      <c r="S23" s="24"/>
      <c r="T23" s="24"/>
      <c r="U23" s="24"/>
      <c r="V23" s="24"/>
      <c r="W23" s="24"/>
      <c r="X23" s="24"/>
    </row>
    <row r="24" spans="1:28" s="45" customFormat="1" x14ac:dyDescent="0.3">
      <c r="A24" s="375" t="s">
        <v>399</v>
      </c>
      <c r="B24" s="376"/>
      <c r="C24" s="216"/>
      <c r="D24" s="220">
        <v>1</v>
      </c>
      <c r="E24" s="220">
        <v>2</v>
      </c>
      <c r="F24" s="220">
        <v>3</v>
      </c>
      <c r="G24" s="220">
        <v>4</v>
      </c>
      <c r="H24" s="220">
        <v>5</v>
      </c>
      <c r="I24" s="220">
        <v>6</v>
      </c>
      <c r="J24" s="220">
        <v>7</v>
      </c>
      <c r="K24" s="220">
        <v>8</v>
      </c>
      <c r="L24" s="220">
        <v>9</v>
      </c>
      <c r="M24" s="220">
        <v>10</v>
      </c>
      <c r="N24" s="220">
        <v>11</v>
      </c>
      <c r="O24" s="220">
        <v>12</v>
      </c>
      <c r="P24" s="220">
        <v>13</v>
      </c>
      <c r="Q24" s="237">
        <v>14</v>
      </c>
      <c r="R24" s="24"/>
      <c r="S24" s="24"/>
      <c r="T24" s="24"/>
      <c r="U24" s="24"/>
      <c r="V24" s="24"/>
      <c r="W24" s="24"/>
      <c r="X24" s="24"/>
    </row>
    <row r="25" spans="1:28" s="45" customFormat="1" ht="28.5" customHeight="1" x14ac:dyDescent="0.3">
      <c r="A25" s="372" t="s">
        <v>624</v>
      </c>
      <c r="B25" s="373"/>
      <c r="C25" s="220">
        <v>1</v>
      </c>
      <c r="D25" s="231">
        <v>3401</v>
      </c>
      <c r="E25" s="231">
        <v>1915</v>
      </c>
      <c r="F25" s="231">
        <v>704</v>
      </c>
      <c r="G25" s="231"/>
      <c r="H25" s="231">
        <v>17</v>
      </c>
      <c r="I25" s="231"/>
      <c r="J25" s="231">
        <v>13</v>
      </c>
      <c r="K25" s="231">
        <v>40</v>
      </c>
      <c r="L25" s="231">
        <v>22</v>
      </c>
      <c r="M25" s="231">
        <v>26</v>
      </c>
      <c r="N25" s="231">
        <v>13</v>
      </c>
      <c r="O25" s="231">
        <v>82</v>
      </c>
      <c r="P25" s="231">
        <v>569</v>
      </c>
      <c r="Q25" s="238">
        <v>2</v>
      </c>
      <c r="R25" s="24"/>
      <c r="S25" s="24"/>
      <c r="T25" s="24"/>
      <c r="U25" s="24"/>
      <c r="V25" s="24"/>
      <c r="W25" s="24"/>
      <c r="X25" s="24"/>
    </row>
    <row r="26" spans="1:28" s="45" customFormat="1" ht="44.25" customHeight="1" x14ac:dyDescent="0.3">
      <c r="A26" s="367" t="s">
        <v>345</v>
      </c>
      <c r="B26" s="222" t="s">
        <v>237</v>
      </c>
      <c r="C26" s="220">
        <v>2</v>
      </c>
      <c r="D26" s="196">
        <v>2704</v>
      </c>
      <c r="E26" s="196">
        <v>1583</v>
      </c>
      <c r="F26" s="196">
        <v>515</v>
      </c>
      <c r="G26" s="196"/>
      <c r="H26" s="196">
        <v>15</v>
      </c>
      <c r="I26" s="196"/>
      <c r="J26" s="196">
        <v>8</v>
      </c>
      <c r="K26" s="196">
        <v>34</v>
      </c>
      <c r="L26" s="196">
        <v>20</v>
      </c>
      <c r="M26" s="196">
        <v>20</v>
      </c>
      <c r="N26" s="196">
        <v>6</v>
      </c>
      <c r="O26" s="196">
        <v>65</v>
      </c>
      <c r="P26" s="196">
        <v>438</v>
      </c>
      <c r="Q26" s="226">
        <v>1</v>
      </c>
      <c r="R26" s="24"/>
      <c r="S26" s="24"/>
      <c r="T26" s="24"/>
      <c r="U26" s="24"/>
      <c r="V26" s="24"/>
      <c r="W26" s="24"/>
      <c r="X26" s="24"/>
    </row>
    <row r="27" spans="1:28" s="45" customFormat="1" ht="44.25" customHeight="1" x14ac:dyDescent="0.3">
      <c r="A27" s="367"/>
      <c r="B27" s="222" t="s">
        <v>17805</v>
      </c>
      <c r="C27" s="220">
        <v>3</v>
      </c>
      <c r="D27" s="196">
        <v>96</v>
      </c>
      <c r="E27" s="196">
        <v>40</v>
      </c>
      <c r="F27" s="196">
        <v>28</v>
      </c>
      <c r="G27" s="196"/>
      <c r="H27" s="196">
        <v>1</v>
      </c>
      <c r="I27" s="196"/>
      <c r="J27" s="196">
        <v>1</v>
      </c>
      <c r="K27" s="196">
        <v>1</v>
      </c>
      <c r="L27" s="196"/>
      <c r="M27" s="196">
        <v>3</v>
      </c>
      <c r="N27" s="196"/>
      <c r="O27" s="196">
        <v>4</v>
      </c>
      <c r="P27" s="196">
        <v>18</v>
      </c>
      <c r="Q27" s="226">
        <v>1</v>
      </c>
      <c r="R27" s="24"/>
      <c r="S27" s="24"/>
      <c r="T27" s="24"/>
      <c r="U27" s="24"/>
      <c r="V27" s="24"/>
      <c r="W27" s="24"/>
      <c r="X27" s="24"/>
    </row>
    <row r="28" spans="1:28" s="45" customFormat="1" ht="33.75" customHeight="1" x14ac:dyDescent="0.3">
      <c r="A28" s="367"/>
      <c r="B28" s="222" t="s">
        <v>489</v>
      </c>
      <c r="C28" s="220">
        <v>4</v>
      </c>
      <c r="D28" s="196">
        <v>91</v>
      </c>
      <c r="E28" s="196">
        <v>59</v>
      </c>
      <c r="F28" s="196">
        <v>25</v>
      </c>
      <c r="G28" s="196"/>
      <c r="H28" s="196">
        <v>1</v>
      </c>
      <c r="I28" s="196"/>
      <c r="J28" s="196">
        <v>1</v>
      </c>
      <c r="K28" s="196"/>
      <c r="L28" s="196"/>
      <c r="M28" s="196"/>
      <c r="N28" s="196">
        <v>1</v>
      </c>
      <c r="O28" s="196"/>
      <c r="P28" s="196">
        <v>4</v>
      </c>
      <c r="Q28" s="226"/>
      <c r="R28" s="24"/>
      <c r="S28" s="24"/>
      <c r="T28" s="24"/>
      <c r="U28" s="24"/>
      <c r="V28" s="24"/>
      <c r="W28" s="24"/>
      <c r="X28" s="24"/>
    </row>
    <row r="29" spans="1:28" s="45" customFormat="1" ht="44.25" customHeight="1" x14ac:dyDescent="0.3">
      <c r="A29" s="367"/>
      <c r="B29" s="232" t="s">
        <v>999</v>
      </c>
      <c r="C29" s="220">
        <v>5</v>
      </c>
      <c r="D29" s="196">
        <v>2891</v>
      </c>
      <c r="E29" s="196">
        <v>1682</v>
      </c>
      <c r="F29" s="196">
        <v>568</v>
      </c>
      <c r="G29" s="196"/>
      <c r="H29" s="196">
        <v>17</v>
      </c>
      <c r="I29" s="196"/>
      <c r="J29" s="196">
        <v>10</v>
      </c>
      <c r="K29" s="196">
        <v>35</v>
      </c>
      <c r="L29" s="196">
        <v>20</v>
      </c>
      <c r="M29" s="196">
        <v>23</v>
      </c>
      <c r="N29" s="196">
        <v>7</v>
      </c>
      <c r="O29" s="196">
        <v>69</v>
      </c>
      <c r="P29" s="196">
        <v>460</v>
      </c>
      <c r="Q29" s="226">
        <v>2</v>
      </c>
      <c r="R29" s="24"/>
      <c r="S29" s="24"/>
      <c r="T29" s="24"/>
      <c r="U29" s="24"/>
      <c r="V29" s="24"/>
      <c r="W29" s="24"/>
      <c r="X29" s="24"/>
    </row>
    <row r="30" spans="1:28" s="45" customFormat="1" ht="63.6" customHeight="1" thickBot="1" x14ac:dyDescent="0.35">
      <c r="A30" s="368"/>
      <c r="B30" s="239" t="s">
        <v>13691</v>
      </c>
      <c r="C30" s="228">
        <v>6</v>
      </c>
      <c r="D30" s="198">
        <v>15</v>
      </c>
      <c r="E30" s="198">
        <v>7</v>
      </c>
      <c r="F30" s="198">
        <v>4</v>
      </c>
      <c r="G30" s="198"/>
      <c r="H30" s="198"/>
      <c r="I30" s="198"/>
      <c r="J30" s="198"/>
      <c r="K30" s="198"/>
      <c r="L30" s="198">
        <v>2</v>
      </c>
      <c r="M30" s="198"/>
      <c r="N30" s="198"/>
      <c r="O30" s="198"/>
      <c r="P30" s="200">
        <v>2</v>
      </c>
      <c r="Q30" s="229"/>
      <c r="R30" s="24"/>
      <c r="S30" s="24"/>
      <c r="T30" s="24"/>
      <c r="U30" s="24"/>
      <c r="V30" s="24"/>
      <c r="W30" s="24"/>
      <c r="X30" s="24"/>
    </row>
    <row r="31" spans="1:28" s="45" customFormat="1" ht="45" customHeight="1" x14ac:dyDescent="0.3">
      <c r="A31" s="366" t="s">
        <v>346</v>
      </c>
      <c r="B31" s="294" t="s">
        <v>237</v>
      </c>
      <c r="C31" s="290">
        <v>7</v>
      </c>
      <c r="D31" s="291">
        <v>474</v>
      </c>
      <c r="E31" s="291">
        <v>224</v>
      </c>
      <c r="F31" s="291">
        <v>129</v>
      </c>
      <c r="G31" s="292"/>
      <c r="H31" s="292"/>
      <c r="I31" s="292"/>
      <c r="J31" s="291">
        <v>3</v>
      </c>
      <c r="K31" s="291">
        <v>4</v>
      </c>
      <c r="L31" s="291">
        <v>2</v>
      </c>
      <c r="M31" s="291">
        <v>3</v>
      </c>
      <c r="N31" s="291">
        <v>6</v>
      </c>
      <c r="O31" s="291">
        <v>13</v>
      </c>
      <c r="P31" s="295">
        <v>90</v>
      </c>
      <c r="Q31" s="293"/>
      <c r="R31" s="24"/>
      <c r="S31" s="24"/>
      <c r="T31" s="24"/>
      <c r="U31" s="24"/>
      <c r="V31" s="24"/>
      <c r="W31" s="24"/>
      <c r="X31" s="24"/>
    </row>
    <row r="32" spans="1:28" s="45" customFormat="1" ht="45" customHeight="1" x14ac:dyDescent="0.3">
      <c r="A32" s="367"/>
      <c r="B32" s="232" t="s">
        <v>17806</v>
      </c>
      <c r="C32" s="220">
        <v>8</v>
      </c>
      <c r="D32" s="196">
        <v>29</v>
      </c>
      <c r="E32" s="196">
        <v>6</v>
      </c>
      <c r="F32" s="196">
        <v>3</v>
      </c>
      <c r="G32" s="195"/>
      <c r="H32" s="195"/>
      <c r="I32" s="195"/>
      <c r="J32" s="196"/>
      <c r="K32" s="196">
        <v>1</v>
      </c>
      <c r="L32" s="196"/>
      <c r="M32" s="196"/>
      <c r="N32" s="196"/>
      <c r="O32" s="196"/>
      <c r="P32" s="197">
        <v>19</v>
      </c>
      <c r="Q32" s="226"/>
      <c r="R32" s="24"/>
      <c r="S32" s="24"/>
      <c r="T32" s="24"/>
      <c r="U32" s="24"/>
      <c r="V32" s="24"/>
      <c r="W32" s="24"/>
      <c r="X32" s="24"/>
    </row>
    <row r="33" spans="1:25" s="45" customFormat="1" ht="34.5" customHeight="1" x14ac:dyDescent="0.3">
      <c r="A33" s="367"/>
      <c r="B33" s="222" t="s">
        <v>489</v>
      </c>
      <c r="C33" s="220">
        <v>9</v>
      </c>
      <c r="D33" s="196">
        <v>7</v>
      </c>
      <c r="E33" s="196">
        <v>3</v>
      </c>
      <c r="F33" s="196">
        <v>4</v>
      </c>
      <c r="G33" s="195"/>
      <c r="H33" s="195"/>
      <c r="I33" s="195"/>
      <c r="J33" s="196"/>
      <c r="K33" s="196"/>
      <c r="L33" s="196"/>
      <c r="M33" s="196"/>
      <c r="N33" s="196"/>
      <c r="O33" s="196"/>
      <c r="P33" s="197"/>
      <c r="Q33" s="226"/>
      <c r="R33" s="24"/>
      <c r="S33" s="24"/>
      <c r="T33" s="24"/>
      <c r="U33" s="24"/>
      <c r="V33" s="24"/>
      <c r="W33" s="24"/>
      <c r="X33" s="24"/>
    </row>
    <row r="34" spans="1:25" s="45" customFormat="1" ht="43.5" customHeight="1" x14ac:dyDescent="0.3">
      <c r="A34" s="367"/>
      <c r="B34" s="222" t="s">
        <v>1000</v>
      </c>
      <c r="C34" s="220">
        <v>10</v>
      </c>
      <c r="D34" s="196">
        <v>510</v>
      </c>
      <c r="E34" s="196">
        <v>233</v>
      </c>
      <c r="F34" s="196">
        <v>136</v>
      </c>
      <c r="G34" s="195"/>
      <c r="H34" s="195"/>
      <c r="I34" s="195"/>
      <c r="J34" s="196">
        <v>3</v>
      </c>
      <c r="K34" s="196">
        <v>5</v>
      </c>
      <c r="L34" s="196">
        <v>2</v>
      </c>
      <c r="M34" s="196">
        <v>3</v>
      </c>
      <c r="N34" s="196">
        <v>6</v>
      </c>
      <c r="O34" s="196">
        <v>13</v>
      </c>
      <c r="P34" s="197">
        <v>109</v>
      </c>
      <c r="Q34" s="226"/>
      <c r="R34" s="24"/>
      <c r="S34" s="24"/>
      <c r="T34" s="24"/>
      <c r="U34" s="24"/>
      <c r="V34" s="24"/>
      <c r="W34" s="24"/>
      <c r="X34" s="24"/>
    </row>
    <row r="35" spans="1:25" s="45" customFormat="1" ht="69" customHeight="1" thickBot="1" x14ac:dyDescent="0.35">
      <c r="A35" s="368"/>
      <c r="B35" s="239" t="s">
        <v>13691</v>
      </c>
      <c r="C35" s="228">
        <v>11</v>
      </c>
      <c r="D35" s="198">
        <v>4</v>
      </c>
      <c r="E35" s="198">
        <v>3</v>
      </c>
      <c r="F35" s="198">
        <v>1</v>
      </c>
      <c r="G35" s="199"/>
      <c r="H35" s="199"/>
      <c r="I35" s="199"/>
      <c r="J35" s="198"/>
      <c r="K35" s="198"/>
      <c r="L35" s="198"/>
      <c r="M35" s="198"/>
      <c r="N35" s="198"/>
      <c r="O35" s="198"/>
      <c r="P35" s="200"/>
      <c r="Q35" s="229"/>
      <c r="R35" s="24"/>
      <c r="S35" s="24"/>
      <c r="T35" s="24"/>
      <c r="U35" s="24"/>
      <c r="V35" s="24"/>
      <c r="W35" s="24"/>
      <c r="X35" s="24"/>
    </row>
    <row r="36" spans="1:25" ht="62.25" customHeight="1" x14ac:dyDescent="0.2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4"/>
      <c r="S36" s="34"/>
      <c r="T36" s="34"/>
      <c r="U36" s="34"/>
      <c r="V36" s="34"/>
      <c r="W36" s="34"/>
      <c r="X36" s="34"/>
      <c r="Y36" s="34"/>
    </row>
    <row r="37" spans="1:25" ht="53.25" customHeight="1" x14ac:dyDescent="0.2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ht="18" customHeight="1" x14ac:dyDescent="0.3">
      <c r="A38" s="34"/>
      <c r="B38" s="24"/>
      <c r="C38" s="24"/>
      <c r="D38" s="24"/>
      <c r="E38" s="24"/>
      <c r="F38" s="24"/>
      <c r="G38" s="24"/>
      <c r="H38" s="23"/>
      <c r="I38" s="34"/>
      <c r="J38" s="37"/>
      <c r="K38" s="34"/>
      <c r="L38" s="33"/>
      <c r="M38" s="33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spans="1:25" ht="22.5" customHeight="1" x14ac:dyDescent="0.3">
      <c r="A39" s="34"/>
      <c r="B39" s="24"/>
      <c r="C39" s="24"/>
      <c r="D39" s="24"/>
      <c r="E39" s="24"/>
      <c r="F39" s="24"/>
      <c r="G39" s="24"/>
      <c r="H39" s="23"/>
      <c r="I39" s="34"/>
      <c r="J39" s="37"/>
      <c r="K39" s="34"/>
      <c r="L39" s="33"/>
      <c r="M39" s="33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spans="1:25" ht="34.5" customHeight="1" x14ac:dyDescent="0.3">
      <c r="A40" s="34"/>
      <c r="B40" s="24"/>
      <c r="C40" s="24"/>
      <c r="D40" s="24"/>
      <c r="E40" s="24"/>
      <c r="F40" s="24"/>
      <c r="G40" s="24"/>
      <c r="H40" s="23"/>
      <c r="I40" s="34"/>
      <c r="J40" s="37"/>
      <c r="K40" s="34"/>
      <c r="L40" s="33"/>
      <c r="M40" s="33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spans="1:25" ht="37.5" customHeight="1" x14ac:dyDescent="0.3">
      <c r="A41" s="34"/>
      <c r="B41" s="24"/>
      <c r="C41" s="24"/>
      <c r="D41" s="24"/>
      <c r="E41" s="24"/>
      <c r="F41" s="24"/>
      <c r="G41" s="24"/>
      <c r="H41" s="23"/>
      <c r="I41" s="34"/>
      <c r="J41" s="37"/>
      <c r="K41" s="34"/>
      <c r="L41" s="33"/>
      <c r="M41" s="33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</sheetData>
  <mergeCells count="31">
    <mergeCell ref="N2:W2"/>
    <mergeCell ref="D6:D7"/>
    <mergeCell ref="U6:X6"/>
    <mergeCell ref="A2:G2"/>
    <mergeCell ref="S6:T6"/>
    <mergeCell ref="A3:L4"/>
    <mergeCell ref="A5:X5"/>
    <mergeCell ref="P3:W3"/>
    <mergeCell ref="Q6:Q7"/>
    <mergeCell ref="P4:W4"/>
    <mergeCell ref="R6:R7"/>
    <mergeCell ref="A10:A14"/>
    <mergeCell ref="L6:L7"/>
    <mergeCell ref="A21:P21"/>
    <mergeCell ref="A8:B8"/>
    <mergeCell ref="A15:A19"/>
    <mergeCell ref="A6:B7"/>
    <mergeCell ref="K6:K7"/>
    <mergeCell ref="N6:O6"/>
    <mergeCell ref="M6:M7"/>
    <mergeCell ref="P6:P7"/>
    <mergeCell ref="A9:B9"/>
    <mergeCell ref="E6:J6"/>
    <mergeCell ref="C6:C7"/>
    <mergeCell ref="A31:A35"/>
    <mergeCell ref="A23:B23"/>
    <mergeCell ref="A20:M20"/>
    <mergeCell ref="A26:A30"/>
    <mergeCell ref="A25:B25"/>
    <mergeCell ref="A22:Q22"/>
    <mergeCell ref="A24:B24"/>
  </mergeCells>
  <phoneticPr fontId="10" type="noConversion"/>
  <conditionalFormatting sqref="D26:P29 D26:O35 D10:X19">
    <cfRule type="cellIs" dxfId="181" priority="27" stopIfTrue="1" operator="lessThan">
      <formula>0</formula>
    </cfRule>
  </conditionalFormatting>
  <conditionalFormatting sqref="Q26:Q35">
    <cfRule type="cellIs" dxfId="180" priority="1" stopIfTrue="1" operator="lessThan">
      <formula>0</formula>
    </cfRule>
  </conditionalFormatting>
  <pageMargins left="0.98425196850393704" right="0.19685039370078741" top="0.78740157480314965" bottom="0" header="0.51181102362204722" footer="0.11811023622047245"/>
  <pageSetup paperSize="9" scale="30" firstPageNumber="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indexed="26"/>
    <pageSetUpPr fitToPage="1"/>
  </sheetPr>
  <dimension ref="A2:FO270"/>
  <sheetViews>
    <sheetView showGridLines="0" zoomScale="40" zoomScaleNormal="40" zoomScaleSheetLayoutView="26" workbookViewId="0">
      <selection activeCell="F9" sqref="F9"/>
    </sheetView>
  </sheetViews>
  <sheetFormatPr defaultColWidth="9.5703125" defaultRowHeight="18.75" x14ac:dyDescent="0.3"/>
  <cols>
    <col min="1" max="1" width="13.85546875" style="3" customWidth="1"/>
    <col min="2" max="2" width="14.140625" style="3" customWidth="1"/>
    <col min="3" max="3" width="35.85546875" style="15" customWidth="1"/>
    <col min="4" max="4" width="95.42578125" style="15" customWidth="1"/>
    <col min="5" max="5" width="9.5703125" style="15" customWidth="1"/>
    <col min="6" max="6" width="9.5703125" style="3" customWidth="1"/>
    <col min="7" max="7" width="10.7109375" style="54" customWidth="1"/>
    <col min="8" max="8" width="12" style="3" customWidth="1"/>
    <col min="9" max="10" width="9.5703125" style="3" customWidth="1"/>
    <col min="11" max="11" width="9.5703125" style="55" customWidth="1"/>
    <col min="12" max="12" width="10.7109375" style="55" customWidth="1"/>
    <col min="13" max="13" width="11.140625" style="3" customWidth="1"/>
    <col min="14" max="14" width="19.42578125" style="3" customWidth="1"/>
    <col min="15" max="15" width="13" style="3" customWidth="1"/>
    <col min="16" max="16" width="14.28515625" style="3" customWidth="1"/>
    <col min="17" max="17" width="20.28515625" style="3" customWidth="1"/>
    <col min="18" max="18" width="15.7109375" style="3" customWidth="1"/>
    <col min="19" max="19" width="12.140625" style="3" customWidth="1"/>
    <col min="20" max="20" width="17.28515625" style="3" customWidth="1"/>
    <col min="21" max="21" width="9.5703125" style="3"/>
    <col min="22" max="22" width="10.28515625" style="3" customWidth="1"/>
    <col min="23" max="23" width="10.5703125" style="3" customWidth="1"/>
    <col min="24" max="24" width="9.5703125" style="3"/>
    <col min="25" max="25" width="16.85546875" style="3" customWidth="1"/>
    <col min="26" max="26" width="12.7109375" style="3" customWidth="1"/>
    <col min="27" max="29" width="9.5703125" style="3"/>
    <col min="30" max="30" width="13" style="3" customWidth="1"/>
    <col min="31" max="31" width="11.5703125" style="3" customWidth="1"/>
    <col min="32" max="33" width="10.140625" style="3" customWidth="1"/>
    <col min="34" max="34" width="9.5703125" style="3"/>
    <col min="35" max="35" width="13.42578125" style="3" customWidth="1"/>
    <col min="36" max="36" width="16.7109375" style="3" customWidth="1"/>
    <col min="37" max="37" width="17.7109375" style="3" customWidth="1"/>
    <col min="38" max="16384" width="9.5703125" style="3"/>
  </cols>
  <sheetData>
    <row r="2" spans="1:153" ht="27.75" customHeight="1" x14ac:dyDescent="0.3">
      <c r="A2" s="396" t="s">
        <v>393</v>
      </c>
      <c r="B2" s="396"/>
      <c r="C2" s="396"/>
      <c r="D2" s="396"/>
      <c r="E2" s="396"/>
      <c r="F2" s="396"/>
      <c r="G2" s="56"/>
      <c r="H2" s="24"/>
      <c r="I2" s="24"/>
      <c r="J2" s="24"/>
      <c r="K2" s="24"/>
      <c r="L2" s="24"/>
      <c r="M2" s="24"/>
      <c r="N2" s="457" t="str">
        <f>IF('Титул ф.7'!D23=0," ",'Титул ф.7'!D23)</f>
        <v>Оренбургский областной суд</v>
      </c>
      <c r="O2" s="458"/>
      <c r="P2" s="458"/>
      <c r="Q2" s="458"/>
      <c r="R2" s="458"/>
      <c r="S2" s="458"/>
      <c r="T2" s="458"/>
      <c r="U2" s="458"/>
      <c r="V2" s="458"/>
      <c r="W2" s="458"/>
      <c r="X2" s="459"/>
      <c r="Y2" s="26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57"/>
      <c r="AK2" s="57"/>
      <c r="AL2" s="57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</row>
    <row r="3" spans="1:153" s="58" customFormat="1" ht="53.25" customHeight="1" x14ac:dyDescent="0.2">
      <c r="A3" s="465" t="s">
        <v>527</v>
      </c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5"/>
    </row>
    <row r="4" spans="1:153" s="58" customFormat="1" ht="16.5" customHeight="1" x14ac:dyDescent="0.2">
      <c r="A4" s="465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5"/>
      <c r="S4" s="465"/>
      <c r="T4" s="465"/>
      <c r="U4" s="465"/>
      <c r="V4" s="465"/>
      <c r="W4" s="465"/>
      <c r="X4" s="465"/>
      <c r="Y4" s="465"/>
      <c r="Z4" s="465"/>
      <c r="AA4" s="465"/>
      <c r="AB4" s="465"/>
      <c r="AC4" s="465"/>
      <c r="AD4" s="465"/>
      <c r="AE4" s="465"/>
      <c r="AF4" s="465"/>
      <c r="AG4" s="465"/>
      <c r="AH4" s="465"/>
      <c r="AI4" s="465"/>
      <c r="AJ4" s="465"/>
      <c r="AK4" s="465"/>
      <c r="AL4" s="465"/>
    </row>
    <row r="5" spans="1:153" ht="81.75" customHeight="1" thickBot="1" x14ac:dyDescent="0.35">
      <c r="A5" s="461" t="s">
        <v>17688</v>
      </c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1"/>
      <c r="AD5" s="461"/>
      <c r="AE5" s="461"/>
      <c r="AF5" s="461"/>
      <c r="AG5" s="461"/>
      <c r="AH5" s="461"/>
      <c r="AI5" s="461"/>
      <c r="AJ5" s="461"/>
      <c r="AK5" s="461"/>
      <c r="AL5" s="46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</row>
    <row r="6" spans="1:153" s="8" customFormat="1" ht="201.6" customHeight="1" x14ac:dyDescent="0.2">
      <c r="A6" s="440" t="s">
        <v>478</v>
      </c>
      <c r="B6" s="441"/>
      <c r="C6" s="441"/>
      <c r="D6" s="441"/>
      <c r="E6" s="441" t="s">
        <v>347</v>
      </c>
      <c r="F6" s="379" t="s">
        <v>830</v>
      </c>
      <c r="G6" s="460" t="s">
        <v>401</v>
      </c>
      <c r="H6" s="460"/>
      <c r="I6" s="460"/>
      <c r="J6" s="460"/>
      <c r="K6" s="460"/>
      <c r="L6" s="460"/>
      <c r="M6" s="455" t="s">
        <v>402</v>
      </c>
      <c r="N6" s="454" t="s">
        <v>13692</v>
      </c>
      <c r="O6" s="454"/>
      <c r="P6" s="439" t="s">
        <v>828</v>
      </c>
      <c r="Q6" s="439"/>
      <c r="R6" s="370" t="s">
        <v>12125</v>
      </c>
      <c r="S6" s="370"/>
      <c r="T6" s="370"/>
      <c r="U6" s="379" t="s">
        <v>12537</v>
      </c>
      <c r="V6" s="437" t="s">
        <v>1001</v>
      </c>
      <c r="W6" s="463" t="s">
        <v>1002</v>
      </c>
      <c r="X6" s="451" t="s">
        <v>529</v>
      </c>
      <c r="Y6" s="451"/>
      <c r="Z6" s="449" t="s">
        <v>416</v>
      </c>
      <c r="AA6" s="451" t="s">
        <v>12127</v>
      </c>
      <c r="AB6" s="451"/>
      <c r="AC6" s="389" t="s">
        <v>611</v>
      </c>
      <c r="AD6" s="389"/>
      <c r="AE6" s="389"/>
      <c r="AF6" s="389"/>
      <c r="AG6" s="389"/>
      <c r="AH6" s="389"/>
      <c r="AI6" s="389"/>
      <c r="AJ6" s="462" t="s">
        <v>16271</v>
      </c>
      <c r="AK6" s="462"/>
      <c r="AL6" s="452" t="s">
        <v>12129</v>
      </c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</row>
    <row r="7" spans="1:153" s="8" customFormat="1" ht="272.45" customHeight="1" x14ac:dyDescent="0.2">
      <c r="A7" s="442"/>
      <c r="B7" s="443"/>
      <c r="C7" s="443"/>
      <c r="D7" s="443"/>
      <c r="E7" s="443"/>
      <c r="F7" s="380"/>
      <c r="G7" s="136" t="s">
        <v>824</v>
      </c>
      <c r="H7" s="154" t="s">
        <v>825</v>
      </c>
      <c r="I7" s="214" t="s">
        <v>826</v>
      </c>
      <c r="J7" s="214" t="s">
        <v>827</v>
      </c>
      <c r="K7" s="214" t="s">
        <v>12124</v>
      </c>
      <c r="L7" s="215" t="s">
        <v>403</v>
      </c>
      <c r="M7" s="456"/>
      <c r="N7" s="217" t="s">
        <v>417</v>
      </c>
      <c r="O7" s="217" t="s">
        <v>418</v>
      </c>
      <c r="P7" s="214" t="s">
        <v>1003</v>
      </c>
      <c r="Q7" s="214" t="s">
        <v>612</v>
      </c>
      <c r="R7" s="217" t="s">
        <v>713</v>
      </c>
      <c r="S7" s="214" t="s">
        <v>13693</v>
      </c>
      <c r="T7" s="217" t="s">
        <v>829</v>
      </c>
      <c r="U7" s="380"/>
      <c r="V7" s="438"/>
      <c r="W7" s="464"/>
      <c r="X7" s="214" t="s">
        <v>1003</v>
      </c>
      <c r="Y7" s="214" t="s">
        <v>714</v>
      </c>
      <c r="Z7" s="450"/>
      <c r="AA7" s="217" t="s">
        <v>530</v>
      </c>
      <c r="AB7" s="217" t="s">
        <v>12532</v>
      </c>
      <c r="AC7" s="214" t="s">
        <v>408</v>
      </c>
      <c r="AD7" s="214" t="s">
        <v>507</v>
      </c>
      <c r="AE7" s="214" t="s">
        <v>406</v>
      </c>
      <c r="AF7" s="214" t="s">
        <v>1004</v>
      </c>
      <c r="AG7" s="214" t="s">
        <v>485</v>
      </c>
      <c r="AH7" s="214" t="s">
        <v>540</v>
      </c>
      <c r="AI7" s="214" t="s">
        <v>12128</v>
      </c>
      <c r="AJ7" s="213" t="s">
        <v>235</v>
      </c>
      <c r="AK7" s="213" t="s">
        <v>344</v>
      </c>
      <c r="AL7" s="453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</row>
    <row r="8" spans="1:153" s="8" customFormat="1" ht="20.25" customHeight="1" x14ac:dyDescent="0.2">
      <c r="A8" s="442" t="s">
        <v>399</v>
      </c>
      <c r="B8" s="443"/>
      <c r="C8" s="443"/>
      <c r="D8" s="443"/>
      <c r="E8" s="240"/>
      <c r="F8" s="230">
        <v>1</v>
      </c>
      <c r="G8" s="230">
        <v>2</v>
      </c>
      <c r="H8" s="230">
        <v>3</v>
      </c>
      <c r="I8" s="230">
        <v>4</v>
      </c>
      <c r="J8" s="230">
        <v>5</v>
      </c>
      <c r="K8" s="230">
        <v>6</v>
      </c>
      <c r="L8" s="230">
        <v>7</v>
      </c>
      <c r="M8" s="230">
        <v>8</v>
      </c>
      <c r="N8" s="230">
        <v>9</v>
      </c>
      <c r="O8" s="230">
        <v>10</v>
      </c>
      <c r="P8" s="230">
        <v>11</v>
      </c>
      <c r="Q8" s="230">
        <v>12</v>
      </c>
      <c r="R8" s="230">
        <v>13</v>
      </c>
      <c r="S8" s="230">
        <v>14</v>
      </c>
      <c r="T8" s="230">
        <v>15</v>
      </c>
      <c r="U8" s="230">
        <v>16</v>
      </c>
      <c r="V8" s="230">
        <v>17</v>
      </c>
      <c r="W8" s="230">
        <v>18</v>
      </c>
      <c r="X8" s="230">
        <v>19</v>
      </c>
      <c r="Y8" s="230">
        <v>20</v>
      </c>
      <c r="Z8" s="230">
        <v>21</v>
      </c>
      <c r="AA8" s="230">
        <v>22</v>
      </c>
      <c r="AB8" s="230">
        <v>23</v>
      </c>
      <c r="AC8" s="230">
        <v>24</v>
      </c>
      <c r="AD8" s="230">
        <v>25</v>
      </c>
      <c r="AE8" s="230">
        <v>26</v>
      </c>
      <c r="AF8" s="230">
        <v>27</v>
      </c>
      <c r="AG8" s="230">
        <v>28</v>
      </c>
      <c r="AH8" s="230">
        <v>29</v>
      </c>
      <c r="AI8" s="230">
        <v>30</v>
      </c>
      <c r="AJ8" s="230">
        <v>31</v>
      </c>
      <c r="AK8" s="230">
        <v>32</v>
      </c>
      <c r="AL8" s="241">
        <v>33</v>
      </c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</row>
    <row r="9" spans="1:153" s="49" customFormat="1" ht="52.9" customHeight="1" x14ac:dyDescent="0.3">
      <c r="A9" s="426" t="s">
        <v>18096</v>
      </c>
      <c r="B9" s="427"/>
      <c r="C9" s="427"/>
      <c r="D9" s="427"/>
      <c r="E9" s="240" t="s">
        <v>407</v>
      </c>
      <c r="F9" s="252">
        <v>2267</v>
      </c>
      <c r="G9" s="252">
        <v>3</v>
      </c>
      <c r="H9" s="252">
        <v>5</v>
      </c>
      <c r="I9" s="252">
        <v>6</v>
      </c>
      <c r="J9" s="252">
        <v>329</v>
      </c>
      <c r="K9" s="252">
        <v>58</v>
      </c>
      <c r="L9" s="252">
        <v>343</v>
      </c>
      <c r="M9" s="252">
        <v>109</v>
      </c>
      <c r="N9" s="252">
        <v>42</v>
      </c>
      <c r="O9" s="252">
        <v>3</v>
      </c>
      <c r="P9" s="252">
        <v>416</v>
      </c>
      <c r="Q9" s="252">
        <v>242</v>
      </c>
      <c r="R9" s="252">
        <v>3</v>
      </c>
      <c r="S9" s="252"/>
      <c r="T9" s="252">
        <v>10</v>
      </c>
      <c r="U9" s="252">
        <v>4</v>
      </c>
      <c r="V9" s="252">
        <v>16</v>
      </c>
      <c r="W9" s="252">
        <v>19</v>
      </c>
      <c r="X9" s="252">
        <v>1372</v>
      </c>
      <c r="Y9" s="252">
        <v>329</v>
      </c>
      <c r="Z9" s="252">
        <v>2891</v>
      </c>
      <c r="AA9" s="252">
        <v>6</v>
      </c>
      <c r="AB9" s="252">
        <v>120</v>
      </c>
      <c r="AC9" s="252">
        <v>51</v>
      </c>
      <c r="AD9" s="252">
        <v>4</v>
      </c>
      <c r="AE9" s="252">
        <v>70</v>
      </c>
      <c r="AF9" s="252">
        <v>245</v>
      </c>
      <c r="AG9" s="252">
        <v>123</v>
      </c>
      <c r="AH9" s="252">
        <v>40</v>
      </c>
      <c r="AI9" s="252">
        <v>40</v>
      </c>
      <c r="AJ9" s="252">
        <v>15</v>
      </c>
      <c r="AK9" s="252"/>
      <c r="AL9" s="253"/>
    </row>
    <row r="10" spans="1:153" s="49" customFormat="1" ht="28.5" customHeight="1" x14ac:dyDescent="0.3">
      <c r="A10" s="428" t="s">
        <v>410</v>
      </c>
      <c r="B10" s="413" t="s">
        <v>12130</v>
      </c>
      <c r="C10" s="444" t="s">
        <v>12131</v>
      </c>
      <c r="D10" s="167" t="s">
        <v>343</v>
      </c>
      <c r="E10" s="240" t="s">
        <v>440</v>
      </c>
      <c r="F10" s="243">
        <v>1</v>
      </c>
      <c r="G10" s="243"/>
      <c r="H10" s="243"/>
      <c r="I10" s="243"/>
      <c r="J10" s="243">
        <v>1</v>
      </c>
      <c r="K10" s="243"/>
      <c r="L10" s="243">
        <v>1</v>
      </c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  <c r="Y10" s="243"/>
      <c r="Z10" s="243">
        <v>1</v>
      </c>
      <c r="AA10" s="243"/>
      <c r="AB10" s="243">
        <v>1</v>
      </c>
      <c r="AC10" s="243"/>
      <c r="AD10" s="243"/>
      <c r="AE10" s="243"/>
      <c r="AF10" s="243"/>
      <c r="AG10" s="243">
        <v>1</v>
      </c>
      <c r="AH10" s="243"/>
      <c r="AI10" s="243"/>
      <c r="AJ10" s="243"/>
      <c r="AK10" s="243"/>
      <c r="AL10" s="244"/>
    </row>
    <row r="11" spans="1:153" s="49" customFormat="1" ht="51.75" customHeight="1" x14ac:dyDescent="0.3">
      <c r="A11" s="428"/>
      <c r="B11" s="413"/>
      <c r="C11" s="444"/>
      <c r="D11" s="167" t="s">
        <v>362</v>
      </c>
      <c r="E11" s="240" t="s">
        <v>441</v>
      </c>
      <c r="F11" s="243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4"/>
    </row>
    <row r="12" spans="1:153" s="49" customFormat="1" ht="30" customHeight="1" x14ac:dyDescent="0.3">
      <c r="A12" s="428"/>
      <c r="B12" s="413"/>
      <c r="C12" s="445" t="s">
        <v>12132</v>
      </c>
      <c r="D12" s="445"/>
      <c r="E12" s="240" t="s">
        <v>442</v>
      </c>
      <c r="F12" s="243">
        <v>1</v>
      </c>
      <c r="G12" s="243"/>
      <c r="H12" s="243"/>
      <c r="I12" s="243"/>
      <c r="J12" s="243">
        <v>1</v>
      </c>
      <c r="K12" s="243"/>
      <c r="L12" s="243">
        <v>1</v>
      </c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43"/>
      <c r="X12" s="243"/>
      <c r="Y12" s="243"/>
      <c r="Z12" s="243">
        <v>1</v>
      </c>
      <c r="AA12" s="243"/>
      <c r="AB12" s="243">
        <v>1</v>
      </c>
      <c r="AC12" s="243"/>
      <c r="AD12" s="243"/>
      <c r="AE12" s="243"/>
      <c r="AF12" s="243"/>
      <c r="AG12" s="243">
        <v>1</v>
      </c>
      <c r="AH12" s="243"/>
      <c r="AI12" s="243"/>
      <c r="AJ12" s="243"/>
      <c r="AK12" s="243"/>
      <c r="AL12" s="244"/>
    </row>
    <row r="13" spans="1:153" s="49" customFormat="1" ht="40.5" customHeight="1" x14ac:dyDescent="0.3">
      <c r="A13" s="428"/>
      <c r="B13" s="413"/>
      <c r="C13" s="445" t="s">
        <v>12133</v>
      </c>
      <c r="D13" s="445"/>
      <c r="E13" s="240" t="s">
        <v>419</v>
      </c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4"/>
    </row>
    <row r="14" spans="1:153" s="49" customFormat="1" ht="30" customHeight="1" x14ac:dyDescent="0.3">
      <c r="A14" s="428"/>
      <c r="B14" s="413"/>
      <c r="C14" s="445" t="s">
        <v>12134</v>
      </c>
      <c r="D14" s="445"/>
      <c r="E14" s="240" t="s">
        <v>443</v>
      </c>
      <c r="F14" s="243">
        <v>70</v>
      </c>
      <c r="G14" s="243"/>
      <c r="H14" s="243">
        <v>1</v>
      </c>
      <c r="I14" s="243"/>
      <c r="J14" s="243">
        <v>11</v>
      </c>
      <c r="K14" s="243">
        <v>3</v>
      </c>
      <c r="L14" s="243">
        <v>12</v>
      </c>
      <c r="M14" s="243">
        <v>10</v>
      </c>
      <c r="N14" s="243">
        <v>2</v>
      </c>
      <c r="O14" s="243"/>
      <c r="P14" s="243">
        <v>19</v>
      </c>
      <c r="Q14" s="243">
        <v>14</v>
      </c>
      <c r="R14" s="243"/>
      <c r="S14" s="243"/>
      <c r="T14" s="243"/>
      <c r="U14" s="243"/>
      <c r="V14" s="243"/>
      <c r="W14" s="243"/>
      <c r="X14" s="243">
        <v>29</v>
      </c>
      <c r="Y14" s="243">
        <v>6</v>
      </c>
      <c r="Z14" s="243">
        <v>92</v>
      </c>
      <c r="AA14" s="243">
        <v>1</v>
      </c>
      <c r="AB14" s="243">
        <v>5</v>
      </c>
      <c r="AC14" s="243">
        <v>2</v>
      </c>
      <c r="AD14" s="243">
        <v>1</v>
      </c>
      <c r="AE14" s="243">
        <v>5</v>
      </c>
      <c r="AF14" s="243">
        <v>12</v>
      </c>
      <c r="AG14" s="243">
        <v>5</v>
      </c>
      <c r="AH14" s="243">
        <v>3</v>
      </c>
      <c r="AI14" s="243">
        <v>3</v>
      </c>
      <c r="AJ14" s="243">
        <v>1</v>
      </c>
      <c r="AK14" s="243"/>
      <c r="AL14" s="244"/>
    </row>
    <row r="15" spans="1:153" s="49" customFormat="1" ht="51.75" customHeight="1" x14ac:dyDescent="0.3">
      <c r="A15" s="428"/>
      <c r="B15" s="413"/>
      <c r="C15" s="445" t="s">
        <v>12135</v>
      </c>
      <c r="D15" s="445"/>
      <c r="E15" s="240" t="s">
        <v>444</v>
      </c>
      <c r="F15" s="243">
        <v>2</v>
      </c>
      <c r="G15" s="243"/>
      <c r="H15" s="243"/>
      <c r="I15" s="243"/>
      <c r="J15" s="243">
        <v>1</v>
      </c>
      <c r="K15" s="243"/>
      <c r="L15" s="243">
        <v>1</v>
      </c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>
        <v>1</v>
      </c>
      <c r="Y15" s="243"/>
      <c r="Z15" s="243">
        <v>2</v>
      </c>
      <c r="AA15" s="243"/>
      <c r="AB15" s="243">
        <v>1</v>
      </c>
      <c r="AC15" s="243"/>
      <c r="AD15" s="243"/>
      <c r="AE15" s="243"/>
      <c r="AF15" s="243">
        <v>1</v>
      </c>
      <c r="AG15" s="243">
        <v>1</v>
      </c>
      <c r="AH15" s="243">
        <v>1</v>
      </c>
      <c r="AI15" s="243">
        <v>1</v>
      </c>
      <c r="AJ15" s="243"/>
      <c r="AK15" s="243"/>
      <c r="AL15" s="244"/>
    </row>
    <row r="16" spans="1:153" s="49" customFormat="1" ht="52.5" customHeight="1" x14ac:dyDescent="0.3">
      <c r="A16" s="428"/>
      <c r="B16" s="413"/>
      <c r="C16" s="445" t="s">
        <v>12136</v>
      </c>
      <c r="D16" s="445"/>
      <c r="E16" s="240" t="s">
        <v>445</v>
      </c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4"/>
    </row>
    <row r="17" spans="1:38" s="49" customFormat="1" ht="52.5" customHeight="1" x14ac:dyDescent="0.3">
      <c r="A17" s="428"/>
      <c r="B17" s="413"/>
      <c r="C17" s="445" t="s">
        <v>12137</v>
      </c>
      <c r="D17" s="445"/>
      <c r="E17" s="240" t="s">
        <v>420</v>
      </c>
      <c r="F17" s="243">
        <v>3</v>
      </c>
      <c r="G17" s="243"/>
      <c r="H17" s="243"/>
      <c r="I17" s="243"/>
      <c r="J17" s="243"/>
      <c r="K17" s="243"/>
      <c r="L17" s="243"/>
      <c r="M17" s="243">
        <v>1</v>
      </c>
      <c r="N17" s="243"/>
      <c r="O17" s="243"/>
      <c r="P17" s="243">
        <v>1</v>
      </c>
      <c r="Q17" s="243">
        <v>1</v>
      </c>
      <c r="R17" s="243"/>
      <c r="S17" s="243"/>
      <c r="T17" s="243"/>
      <c r="U17" s="243"/>
      <c r="V17" s="243"/>
      <c r="W17" s="243"/>
      <c r="X17" s="243">
        <v>1</v>
      </c>
      <c r="Y17" s="243"/>
      <c r="Z17" s="243">
        <v>4</v>
      </c>
      <c r="AA17" s="243"/>
      <c r="AB17" s="243"/>
      <c r="AC17" s="243"/>
      <c r="AD17" s="243"/>
      <c r="AE17" s="243"/>
      <c r="AF17" s="243">
        <v>1</v>
      </c>
      <c r="AG17" s="243"/>
      <c r="AH17" s="243"/>
      <c r="AI17" s="243"/>
      <c r="AJ17" s="243"/>
      <c r="AK17" s="243"/>
      <c r="AL17" s="244"/>
    </row>
    <row r="18" spans="1:38" s="49" customFormat="1" ht="33.75" customHeight="1" x14ac:dyDescent="0.3">
      <c r="A18" s="428"/>
      <c r="B18" s="413"/>
      <c r="C18" s="445" t="s">
        <v>12138</v>
      </c>
      <c r="D18" s="445"/>
      <c r="E18" s="240" t="s">
        <v>446</v>
      </c>
      <c r="F18" s="243">
        <v>13</v>
      </c>
      <c r="G18" s="243"/>
      <c r="H18" s="243"/>
      <c r="I18" s="243"/>
      <c r="J18" s="243">
        <v>1</v>
      </c>
      <c r="K18" s="243"/>
      <c r="L18" s="243">
        <v>1</v>
      </c>
      <c r="M18" s="243">
        <v>3</v>
      </c>
      <c r="N18" s="243"/>
      <c r="O18" s="243"/>
      <c r="P18" s="243">
        <v>1</v>
      </c>
      <c r="Q18" s="243"/>
      <c r="R18" s="243"/>
      <c r="S18" s="243"/>
      <c r="T18" s="243"/>
      <c r="U18" s="243"/>
      <c r="V18" s="243"/>
      <c r="W18" s="243"/>
      <c r="X18" s="243">
        <v>8</v>
      </c>
      <c r="Y18" s="243"/>
      <c r="Z18" s="243">
        <v>13</v>
      </c>
      <c r="AA18" s="243"/>
      <c r="AB18" s="243">
        <v>1</v>
      </c>
      <c r="AC18" s="243"/>
      <c r="AD18" s="243"/>
      <c r="AE18" s="243"/>
      <c r="AF18" s="243">
        <v>3</v>
      </c>
      <c r="AG18" s="243">
        <v>1</v>
      </c>
      <c r="AH18" s="243"/>
      <c r="AI18" s="243"/>
      <c r="AJ18" s="243"/>
      <c r="AK18" s="243"/>
      <c r="AL18" s="244"/>
    </row>
    <row r="19" spans="1:38" s="49" customFormat="1" ht="51.75" customHeight="1" x14ac:dyDescent="0.3">
      <c r="A19" s="428"/>
      <c r="B19" s="413"/>
      <c r="C19" s="445" t="s">
        <v>12139</v>
      </c>
      <c r="D19" s="445"/>
      <c r="E19" s="240" t="s">
        <v>447</v>
      </c>
      <c r="F19" s="243">
        <v>4</v>
      </c>
      <c r="G19" s="243"/>
      <c r="H19" s="243"/>
      <c r="I19" s="243"/>
      <c r="J19" s="243"/>
      <c r="K19" s="243"/>
      <c r="L19" s="243"/>
      <c r="M19" s="243"/>
      <c r="N19" s="243"/>
      <c r="O19" s="243"/>
      <c r="P19" s="243">
        <v>1</v>
      </c>
      <c r="Q19" s="243">
        <v>1</v>
      </c>
      <c r="R19" s="243"/>
      <c r="S19" s="243"/>
      <c r="T19" s="243"/>
      <c r="U19" s="243">
        <v>1</v>
      </c>
      <c r="V19" s="243"/>
      <c r="W19" s="243"/>
      <c r="X19" s="243">
        <v>3</v>
      </c>
      <c r="Y19" s="243"/>
      <c r="Z19" s="243">
        <v>5</v>
      </c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3"/>
      <c r="AL19" s="244"/>
    </row>
    <row r="20" spans="1:38" s="49" customFormat="1" ht="29.25" customHeight="1" x14ac:dyDescent="0.3">
      <c r="A20" s="428"/>
      <c r="B20" s="413"/>
      <c r="C20" s="402" t="s">
        <v>13694</v>
      </c>
      <c r="D20" s="402"/>
      <c r="E20" s="240" t="s">
        <v>448</v>
      </c>
      <c r="F20" s="243">
        <v>34</v>
      </c>
      <c r="G20" s="243"/>
      <c r="H20" s="243"/>
      <c r="I20" s="243"/>
      <c r="J20" s="243">
        <v>8</v>
      </c>
      <c r="K20" s="243">
        <v>2</v>
      </c>
      <c r="L20" s="243">
        <v>8</v>
      </c>
      <c r="M20" s="243">
        <v>5</v>
      </c>
      <c r="N20" s="243"/>
      <c r="O20" s="243"/>
      <c r="P20" s="243">
        <v>5</v>
      </c>
      <c r="Q20" s="243"/>
      <c r="R20" s="243"/>
      <c r="S20" s="243"/>
      <c r="T20" s="243"/>
      <c r="U20" s="243"/>
      <c r="V20" s="243"/>
      <c r="W20" s="243">
        <v>1</v>
      </c>
      <c r="X20" s="243">
        <v>15</v>
      </c>
      <c r="Y20" s="243"/>
      <c r="Z20" s="243">
        <v>34</v>
      </c>
      <c r="AA20" s="243"/>
      <c r="AB20" s="243">
        <v>1</v>
      </c>
      <c r="AC20" s="243">
        <v>1</v>
      </c>
      <c r="AD20" s="243"/>
      <c r="AE20" s="243">
        <v>1</v>
      </c>
      <c r="AF20" s="243">
        <v>10</v>
      </c>
      <c r="AG20" s="243">
        <v>3</v>
      </c>
      <c r="AH20" s="243">
        <v>2</v>
      </c>
      <c r="AI20" s="243">
        <v>2</v>
      </c>
      <c r="AJ20" s="243"/>
      <c r="AK20" s="243"/>
      <c r="AL20" s="244"/>
    </row>
    <row r="21" spans="1:38" s="49" customFormat="1" ht="30" customHeight="1" x14ac:dyDescent="0.3">
      <c r="A21" s="428"/>
      <c r="B21" s="413"/>
      <c r="C21" s="445" t="s">
        <v>12140</v>
      </c>
      <c r="D21" s="445"/>
      <c r="E21" s="240" t="s">
        <v>449</v>
      </c>
      <c r="F21" s="243">
        <v>8</v>
      </c>
      <c r="G21" s="243"/>
      <c r="H21" s="243"/>
      <c r="I21" s="243"/>
      <c r="J21" s="243"/>
      <c r="K21" s="243"/>
      <c r="L21" s="243"/>
      <c r="M21" s="243">
        <v>1</v>
      </c>
      <c r="N21" s="243"/>
      <c r="O21" s="243"/>
      <c r="P21" s="243">
        <v>4</v>
      </c>
      <c r="Q21" s="243"/>
      <c r="R21" s="243"/>
      <c r="S21" s="243"/>
      <c r="T21" s="243">
        <v>1</v>
      </c>
      <c r="U21" s="243"/>
      <c r="V21" s="243"/>
      <c r="W21" s="243"/>
      <c r="X21" s="243">
        <v>3</v>
      </c>
      <c r="Y21" s="243">
        <v>3</v>
      </c>
      <c r="Z21" s="243">
        <v>11</v>
      </c>
      <c r="AA21" s="243"/>
      <c r="AB21" s="243"/>
      <c r="AC21" s="243"/>
      <c r="AD21" s="243"/>
      <c r="AE21" s="243"/>
      <c r="AF21" s="243">
        <v>1</v>
      </c>
      <c r="AG21" s="243"/>
      <c r="AH21" s="243"/>
      <c r="AI21" s="243"/>
      <c r="AJ21" s="243"/>
      <c r="AK21" s="243"/>
      <c r="AL21" s="244"/>
    </row>
    <row r="22" spans="1:38" s="49" customFormat="1" ht="30" customHeight="1" x14ac:dyDescent="0.3">
      <c r="A22" s="428"/>
      <c r="B22" s="413"/>
      <c r="C22" s="445" t="s">
        <v>12141</v>
      </c>
      <c r="D22" s="445"/>
      <c r="E22" s="240" t="s">
        <v>0</v>
      </c>
      <c r="F22" s="243">
        <v>3</v>
      </c>
      <c r="G22" s="243"/>
      <c r="H22" s="243"/>
      <c r="I22" s="243"/>
      <c r="J22" s="243"/>
      <c r="K22" s="243"/>
      <c r="L22" s="243"/>
      <c r="M22" s="243"/>
      <c r="N22" s="243">
        <v>1</v>
      </c>
      <c r="O22" s="243"/>
      <c r="P22" s="243"/>
      <c r="Q22" s="243"/>
      <c r="R22" s="243"/>
      <c r="S22" s="243"/>
      <c r="T22" s="243"/>
      <c r="U22" s="243"/>
      <c r="V22" s="243"/>
      <c r="W22" s="243"/>
      <c r="X22" s="243">
        <v>3</v>
      </c>
      <c r="Y22" s="243"/>
      <c r="Z22" s="243">
        <v>4</v>
      </c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3"/>
      <c r="AL22" s="244"/>
    </row>
    <row r="23" spans="1:38" s="49" customFormat="1" ht="31.5" customHeight="1" x14ac:dyDescent="0.3">
      <c r="A23" s="428"/>
      <c r="B23" s="413"/>
      <c r="C23" s="445" t="s">
        <v>12142</v>
      </c>
      <c r="D23" s="445"/>
      <c r="E23" s="240" t="s">
        <v>1</v>
      </c>
      <c r="F23" s="243">
        <v>10</v>
      </c>
      <c r="G23" s="243"/>
      <c r="H23" s="243"/>
      <c r="I23" s="243"/>
      <c r="J23" s="243">
        <v>2</v>
      </c>
      <c r="K23" s="243"/>
      <c r="L23" s="243">
        <v>2</v>
      </c>
      <c r="M23" s="243"/>
      <c r="N23" s="243"/>
      <c r="O23" s="243"/>
      <c r="P23" s="243">
        <v>1</v>
      </c>
      <c r="Q23" s="243">
        <v>2</v>
      </c>
      <c r="R23" s="243"/>
      <c r="S23" s="243"/>
      <c r="T23" s="243"/>
      <c r="U23" s="243"/>
      <c r="V23" s="243"/>
      <c r="W23" s="243"/>
      <c r="X23" s="243">
        <v>7</v>
      </c>
      <c r="Y23" s="243"/>
      <c r="Z23" s="243">
        <v>12</v>
      </c>
      <c r="AA23" s="243"/>
      <c r="AB23" s="243"/>
      <c r="AC23" s="243"/>
      <c r="AD23" s="243"/>
      <c r="AE23" s="243"/>
      <c r="AF23" s="243">
        <v>2</v>
      </c>
      <c r="AG23" s="243"/>
      <c r="AH23" s="243"/>
      <c r="AI23" s="243"/>
      <c r="AJ23" s="243"/>
      <c r="AK23" s="243"/>
      <c r="AL23" s="244"/>
    </row>
    <row r="24" spans="1:38" s="49" customFormat="1" ht="30" customHeight="1" x14ac:dyDescent="0.3">
      <c r="A24" s="428"/>
      <c r="B24" s="413"/>
      <c r="C24" s="445" t="s">
        <v>12143</v>
      </c>
      <c r="D24" s="445"/>
      <c r="E24" s="240" t="s">
        <v>2</v>
      </c>
      <c r="F24" s="243">
        <v>3</v>
      </c>
      <c r="G24" s="243"/>
      <c r="H24" s="243"/>
      <c r="I24" s="243"/>
      <c r="J24" s="243">
        <v>2</v>
      </c>
      <c r="K24" s="243"/>
      <c r="L24" s="243">
        <v>2</v>
      </c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>
        <v>1</v>
      </c>
      <c r="Y24" s="243"/>
      <c r="Z24" s="243">
        <v>3</v>
      </c>
      <c r="AA24" s="243"/>
      <c r="AB24" s="243"/>
      <c r="AC24" s="243"/>
      <c r="AD24" s="243"/>
      <c r="AE24" s="243">
        <v>1</v>
      </c>
      <c r="AF24" s="243">
        <v>1</v>
      </c>
      <c r="AG24" s="243"/>
      <c r="AH24" s="243"/>
      <c r="AI24" s="243"/>
      <c r="AJ24" s="243"/>
      <c r="AK24" s="243"/>
      <c r="AL24" s="244"/>
    </row>
    <row r="25" spans="1:38" s="49" customFormat="1" ht="30" customHeight="1" x14ac:dyDescent="0.3">
      <c r="A25" s="428"/>
      <c r="B25" s="413"/>
      <c r="C25" s="445" t="s">
        <v>12144</v>
      </c>
      <c r="D25" s="445"/>
      <c r="E25" s="240" t="s">
        <v>3</v>
      </c>
      <c r="F25" s="243">
        <v>3</v>
      </c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243"/>
      <c r="X25" s="243">
        <v>3</v>
      </c>
      <c r="Y25" s="243"/>
      <c r="Z25" s="243">
        <v>3</v>
      </c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4"/>
    </row>
    <row r="26" spans="1:38" s="49" customFormat="1" ht="30" customHeight="1" x14ac:dyDescent="0.3">
      <c r="A26" s="428"/>
      <c r="B26" s="413"/>
      <c r="C26" s="445" t="s">
        <v>12145</v>
      </c>
      <c r="D26" s="445"/>
      <c r="E26" s="240" t="s">
        <v>4</v>
      </c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  <c r="AH26" s="243"/>
      <c r="AI26" s="243"/>
      <c r="AJ26" s="243"/>
      <c r="AK26" s="243"/>
      <c r="AL26" s="244"/>
    </row>
    <row r="27" spans="1:38" s="49" customFormat="1" ht="47.25" customHeight="1" x14ac:dyDescent="0.3">
      <c r="A27" s="428"/>
      <c r="B27" s="413"/>
      <c r="C27" s="445" t="s">
        <v>12146</v>
      </c>
      <c r="D27" s="445"/>
      <c r="E27" s="240" t="s">
        <v>5</v>
      </c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  <c r="AK27" s="243"/>
      <c r="AL27" s="244"/>
    </row>
    <row r="28" spans="1:38" s="49" customFormat="1" ht="75" customHeight="1" x14ac:dyDescent="0.3">
      <c r="A28" s="428"/>
      <c r="B28" s="413"/>
      <c r="C28" s="445" t="s">
        <v>12147</v>
      </c>
      <c r="D28" s="445"/>
      <c r="E28" s="240" t="s">
        <v>6</v>
      </c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6"/>
    </row>
    <row r="29" spans="1:38" s="49" customFormat="1" ht="56.25" customHeight="1" x14ac:dyDescent="0.3">
      <c r="A29" s="428"/>
      <c r="B29" s="413"/>
      <c r="C29" s="445" t="s">
        <v>12148</v>
      </c>
      <c r="D29" s="445"/>
      <c r="E29" s="240" t="s">
        <v>7</v>
      </c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4"/>
    </row>
    <row r="30" spans="1:38" s="49" customFormat="1" ht="68.25" customHeight="1" x14ac:dyDescent="0.3">
      <c r="A30" s="428"/>
      <c r="B30" s="413"/>
      <c r="C30" s="445" t="s">
        <v>13695</v>
      </c>
      <c r="D30" s="445"/>
      <c r="E30" s="240" t="s">
        <v>8</v>
      </c>
      <c r="F30" s="243">
        <v>1</v>
      </c>
      <c r="G30" s="243"/>
      <c r="H30" s="243"/>
      <c r="I30" s="243"/>
      <c r="J30" s="243"/>
      <c r="K30" s="243"/>
      <c r="L30" s="243"/>
      <c r="M30" s="243"/>
      <c r="N30" s="243"/>
      <c r="O30" s="243"/>
      <c r="P30" s="243">
        <v>1</v>
      </c>
      <c r="Q30" s="243"/>
      <c r="R30" s="243"/>
      <c r="S30" s="243"/>
      <c r="T30" s="243">
        <v>1</v>
      </c>
      <c r="U30" s="243"/>
      <c r="V30" s="243"/>
      <c r="W30" s="243"/>
      <c r="X30" s="243"/>
      <c r="Y30" s="243"/>
      <c r="Z30" s="243">
        <v>1</v>
      </c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4"/>
    </row>
    <row r="31" spans="1:38" s="49" customFormat="1" ht="111.75" customHeight="1" x14ac:dyDescent="0.3">
      <c r="A31" s="428"/>
      <c r="B31" s="413"/>
      <c r="C31" s="446" t="s">
        <v>12149</v>
      </c>
      <c r="D31" s="446"/>
      <c r="E31" s="240" t="s">
        <v>9</v>
      </c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43"/>
      <c r="X31" s="243"/>
      <c r="Y31" s="243">
        <v>1</v>
      </c>
      <c r="Z31" s="243">
        <v>1</v>
      </c>
      <c r="AA31" s="243"/>
      <c r="AB31" s="243"/>
      <c r="AC31" s="243"/>
      <c r="AD31" s="243"/>
      <c r="AE31" s="243"/>
      <c r="AF31" s="243"/>
      <c r="AG31" s="243"/>
      <c r="AH31" s="243"/>
      <c r="AI31" s="243"/>
      <c r="AJ31" s="243"/>
      <c r="AK31" s="243"/>
      <c r="AL31" s="244"/>
    </row>
    <row r="32" spans="1:38" s="49" customFormat="1" ht="71.25" customHeight="1" x14ac:dyDescent="0.3">
      <c r="A32" s="428"/>
      <c r="B32" s="413"/>
      <c r="C32" s="445" t="s">
        <v>12150</v>
      </c>
      <c r="D32" s="445"/>
      <c r="E32" s="240" t="s">
        <v>10</v>
      </c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243"/>
      <c r="AJ32" s="243"/>
      <c r="AK32" s="243"/>
      <c r="AL32" s="244"/>
    </row>
    <row r="33" spans="1:38" s="49" customFormat="1" ht="31.5" customHeight="1" x14ac:dyDescent="0.3">
      <c r="A33" s="428"/>
      <c r="B33" s="413"/>
      <c r="C33" s="445" t="s">
        <v>16272</v>
      </c>
      <c r="D33" s="445"/>
      <c r="E33" s="240" t="s">
        <v>11</v>
      </c>
      <c r="F33" s="243">
        <v>35</v>
      </c>
      <c r="G33" s="243"/>
      <c r="H33" s="243"/>
      <c r="I33" s="243"/>
      <c r="J33" s="243">
        <v>5</v>
      </c>
      <c r="K33" s="243">
        <v>2</v>
      </c>
      <c r="L33" s="243">
        <v>5</v>
      </c>
      <c r="M33" s="243">
        <v>4</v>
      </c>
      <c r="N33" s="243">
        <v>1</v>
      </c>
      <c r="O33" s="243"/>
      <c r="P33" s="243">
        <v>8</v>
      </c>
      <c r="Q33" s="243">
        <v>3</v>
      </c>
      <c r="R33" s="243"/>
      <c r="S33" s="243"/>
      <c r="T33" s="243"/>
      <c r="U33" s="243"/>
      <c r="V33" s="243"/>
      <c r="W33" s="243"/>
      <c r="X33" s="243">
        <v>18</v>
      </c>
      <c r="Y33" s="243">
        <v>7</v>
      </c>
      <c r="Z33" s="243">
        <v>46</v>
      </c>
      <c r="AA33" s="243"/>
      <c r="AB33" s="243">
        <v>1</v>
      </c>
      <c r="AC33" s="243">
        <v>1</v>
      </c>
      <c r="AD33" s="243"/>
      <c r="AE33" s="243">
        <v>3</v>
      </c>
      <c r="AF33" s="243">
        <v>5</v>
      </c>
      <c r="AG33" s="243">
        <v>1</v>
      </c>
      <c r="AH33" s="243">
        <v>1</v>
      </c>
      <c r="AI33" s="243">
        <v>1</v>
      </c>
      <c r="AJ33" s="243"/>
      <c r="AK33" s="243"/>
      <c r="AL33" s="244"/>
    </row>
    <row r="34" spans="1:38" s="49" customFormat="1" ht="51" customHeight="1" x14ac:dyDescent="0.3">
      <c r="A34" s="428"/>
      <c r="B34" s="413"/>
      <c r="C34" s="429" t="s">
        <v>16273</v>
      </c>
      <c r="D34" s="218" t="s">
        <v>16274</v>
      </c>
      <c r="E34" s="240" t="s">
        <v>12</v>
      </c>
      <c r="F34" s="243">
        <v>20</v>
      </c>
      <c r="G34" s="243"/>
      <c r="H34" s="243"/>
      <c r="I34" s="243"/>
      <c r="J34" s="243">
        <v>4</v>
      </c>
      <c r="K34" s="243">
        <v>1</v>
      </c>
      <c r="L34" s="243">
        <v>4</v>
      </c>
      <c r="M34" s="243">
        <v>3</v>
      </c>
      <c r="N34" s="243">
        <v>1</v>
      </c>
      <c r="O34" s="243"/>
      <c r="P34" s="243">
        <v>4</v>
      </c>
      <c r="Q34" s="243">
        <v>2</v>
      </c>
      <c r="R34" s="243"/>
      <c r="S34" s="243"/>
      <c r="T34" s="243"/>
      <c r="U34" s="243"/>
      <c r="V34" s="243"/>
      <c r="W34" s="243"/>
      <c r="X34" s="243">
        <v>9</v>
      </c>
      <c r="Y34" s="243">
        <v>2</v>
      </c>
      <c r="Z34" s="243">
        <v>25</v>
      </c>
      <c r="AA34" s="243"/>
      <c r="AB34" s="243">
        <v>1</v>
      </c>
      <c r="AC34" s="243">
        <v>1</v>
      </c>
      <c r="AD34" s="243"/>
      <c r="AE34" s="243">
        <v>2</v>
      </c>
      <c r="AF34" s="243">
        <v>4</v>
      </c>
      <c r="AG34" s="243">
        <v>1</v>
      </c>
      <c r="AH34" s="243">
        <v>1</v>
      </c>
      <c r="AI34" s="243">
        <v>1</v>
      </c>
      <c r="AJ34" s="243"/>
      <c r="AK34" s="243"/>
      <c r="AL34" s="244"/>
    </row>
    <row r="35" spans="1:38" s="49" customFormat="1" ht="52.5" customHeight="1" x14ac:dyDescent="0.3">
      <c r="A35" s="428"/>
      <c r="B35" s="413"/>
      <c r="C35" s="429"/>
      <c r="D35" s="218" t="s">
        <v>16275</v>
      </c>
      <c r="E35" s="240" t="s">
        <v>13</v>
      </c>
      <c r="F35" s="243">
        <v>5</v>
      </c>
      <c r="G35" s="243"/>
      <c r="H35" s="243"/>
      <c r="I35" s="243"/>
      <c r="J35" s="243"/>
      <c r="K35" s="243"/>
      <c r="L35" s="243"/>
      <c r="M35" s="243"/>
      <c r="N35" s="243"/>
      <c r="O35" s="243"/>
      <c r="P35" s="243">
        <v>2</v>
      </c>
      <c r="Q35" s="243"/>
      <c r="R35" s="243"/>
      <c r="S35" s="243"/>
      <c r="T35" s="243"/>
      <c r="U35" s="243"/>
      <c r="V35" s="243"/>
      <c r="W35" s="243"/>
      <c r="X35" s="243">
        <v>3</v>
      </c>
      <c r="Y35" s="243"/>
      <c r="Z35" s="243">
        <v>5</v>
      </c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4"/>
    </row>
    <row r="36" spans="1:38" s="49" customFormat="1" ht="56.25" customHeight="1" x14ac:dyDescent="0.3">
      <c r="A36" s="428"/>
      <c r="B36" s="413"/>
      <c r="C36" s="429"/>
      <c r="D36" s="218" t="s">
        <v>16276</v>
      </c>
      <c r="E36" s="240" t="s">
        <v>14</v>
      </c>
      <c r="F36" s="243">
        <v>7</v>
      </c>
      <c r="G36" s="243"/>
      <c r="H36" s="243"/>
      <c r="I36" s="243"/>
      <c r="J36" s="243"/>
      <c r="K36" s="243"/>
      <c r="L36" s="243"/>
      <c r="M36" s="243">
        <v>1</v>
      </c>
      <c r="N36" s="243"/>
      <c r="O36" s="243"/>
      <c r="P36" s="243"/>
      <c r="Q36" s="243">
        <v>1</v>
      </c>
      <c r="R36" s="243"/>
      <c r="S36" s="243"/>
      <c r="T36" s="243"/>
      <c r="U36" s="243"/>
      <c r="V36" s="243"/>
      <c r="W36" s="243"/>
      <c r="X36" s="243">
        <v>6</v>
      </c>
      <c r="Y36" s="243"/>
      <c r="Z36" s="243">
        <v>8</v>
      </c>
      <c r="AA36" s="243"/>
      <c r="AB36" s="243"/>
      <c r="AC36" s="243"/>
      <c r="AD36" s="243"/>
      <c r="AE36" s="243">
        <v>1</v>
      </c>
      <c r="AF36" s="243"/>
      <c r="AG36" s="243"/>
      <c r="AH36" s="243"/>
      <c r="AI36" s="243"/>
      <c r="AJ36" s="243"/>
      <c r="AK36" s="243"/>
      <c r="AL36" s="244"/>
    </row>
    <row r="37" spans="1:38" s="49" customFormat="1" ht="68.25" customHeight="1" x14ac:dyDescent="0.3">
      <c r="A37" s="428"/>
      <c r="B37" s="413"/>
      <c r="C37" s="429"/>
      <c r="D37" s="218" t="s">
        <v>16277</v>
      </c>
      <c r="E37" s="240" t="s">
        <v>15</v>
      </c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4"/>
    </row>
    <row r="38" spans="1:38" s="49" customFormat="1" ht="67.5" customHeight="1" x14ac:dyDescent="0.3">
      <c r="A38" s="428"/>
      <c r="B38" s="413"/>
      <c r="C38" s="429"/>
      <c r="D38" s="218" t="s">
        <v>16278</v>
      </c>
      <c r="E38" s="240" t="s">
        <v>16</v>
      </c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4"/>
    </row>
    <row r="39" spans="1:38" s="49" customFormat="1" ht="66.75" customHeight="1" x14ac:dyDescent="0.3">
      <c r="A39" s="428"/>
      <c r="B39" s="413"/>
      <c r="C39" s="429"/>
      <c r="D39" s="218" t="s">
        <v>16279</v>
      </c>
      <c r="E39" s="240" t="s">
        <v>17</v>
      </c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4"/>
    </row>
    <row r="40" spans="1:38" s="49" customFormat="1" ht="26.25" customHeight="1" x14ac:dyDescent="0.3">
      <c r="A40" s="428"/>
      <c r="B40" s="413"/>
      <c r="C40" s="429"/>
      <c r="D40" s="218" t="s">
        <v>16280</v>
      </c>
      <c r="E40" s="240" t="s">
        <v>18</v>
      </c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4"/>
    </row>
    <row r="41" spans="1:38" s="49" customFormat="1" ht="42" customHeight="1" x14ac:dyDescent="0.3">
      <c r="A41" s="428"/>
      <c r="B41" s="413"/>
      <c r="C41" s="429"/>
      <c r="D41" s="218" t="s">
        <v>16281</v>
      </c>
      <c r="E41" s="240" t="s">
        <v>19</v>
      </c>
      <c r="F41" s="243"/>
      <c r="G41" s="243"/>
      <c r="H41" s="247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4"/>
    </row>
    <row r="42" spans="1:38" s="49" customFormat="1" ht="78" customHeight="1" x14ac:dyDescent="0.3">
      <c r="A42" s="447" t="s">
        <v>13696</v>
      </c>
      <c r="B42" s="413" t="s">
        <v>12130</v>
      </c>
      <c r="C42" s="402" t="s">
        <v>12151</v>
      </c>
      <c r="D42" s="402"/>
      <c r="E42" s="240" t="s">
        <v>20</v>
      </c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4"/>
    </row>
    <row r="43" spans="1:38" s="49" customFormat="1" ht="75" customHeight="1" x14ac:dyDescent="0.3">
      <c r="A43" s="447"/>
      <c r="B43" s="413"/>
      <c r="C43" s="402" t="s">
        <v>13697</v>
      </c>
      <c r="D43" s="402"/>
      <c r="E43" s="240" t="s">
        <v>21</v>
      </c>
      <c r="F43" s="243">
        <v>37</v>
      </c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>
        <v>1</v>
      </c>
      <c r="R43" s="243"/>
      <c r="S43" s="243"/>
      <c r="T43" s="243"/>
      <c r="U43" s="243"/>
      <c r="V43" s="243"/>
      <c r="W43" s="243"/>
      <c r="X43" s="243">
        <v>37</v>
      </c>
      <c r="Y43" s="243">
        <v>1</v>
      </c>
      <c r="Z43" s="243">
        <v>39</v>
      </c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4"/>
    </row>
    <row r="44" spans="1:38" s="49" customFormat="1" ht="66" customHeight="1" x14ac:dyDescent="0.3">
      <c r="A44" s="447"/>
      <c r="B44" s="413"/>
      <c r="C44" s="402" t="s">
        <v>12152</v>
      </c>
      <c r="D44" s="402"/>
      <c r="E44" s="240" t="s">
        <v>22</v>
      </c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4"/>
    </row>
    <row r="45" spans="1:38" s="49" customFormat="1" ht="78" customHeight="1" x14ac:dyDescent="0.3">
      <c r="A45" s="447"/>
      <c r="B45" s="413"/>
      <c r="C45" s="402" t="s">
        <v>12153</v>
      </c>
      <c r="D45" s="402"/>
      <c r="E45" s="240" t="s">
        <v>23</v>
      </c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4"/>
    </row>
    <row r="46" spans="1:38" s="49" customFormat="1" ht="51.75" customHeight="1" x14ac:dyDescent="0.3">
      <c r="A46" s="447"/>
      <c r="B46" s="413"/>
      <c r="C46" s="402" t="s">
        <v>12154</v>
      </c>
      <c r="D46" s="402"/>
      <c r="E46" s="240" t="s">
        <v>24</v>
      </c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4"/>
    </row>
    <row r="47" spans="1:38" s="49" customFormat="1" ht="29.25" customHeight="1" x14ac:dyDescent="0.3">
      <c r="A47" s="447"/>
      <c r="B47" s="413"/>
      <c r="C47" s="402" t="s">
        <v>12155</v>
      </c>
      <c r="D47" s="402"/>
      <c r="E47" s="240" t="s">
        <v>25</v>
      </c>
      <c r="F47" s="243">
        <v>17</v>
      </c>
      <c r="G47" s="243"/>
      <c r="H47" s="243"/>
      <c r="I47" s="243"/>
      <c r="J47" s="243"/>
      <c r="K47" s="243"/>
      <c r="L47" s="243"/>
      <c r="M47" s="243">
        <v>1</v>
      </c>
      <c r="N47" s="243"/>
      <c r="O47" s="243"/>
      <c r="P47" s="243">
        <v>6</v>
      </c>
      <c r="Q47" s="243">
        <v>4</v>
      </c>
      <c r="R47" s="243"/>
      <c r="S47" s="243"/>
      <c r="T47" s="243"/>
      <c r="U47" s="243">
        <v>2</v>
      </c>
      <c r="V47" s="243"/>
      <c r="W47" s="243"/>
      <c r="X47" s="243">
        <v>10</v>
      </c>
      <c r="Y47" s="243">
        <v>4</v>
      </c>
      <c r="Z47" s="243">
        <v>25</v>
      </c>
      <c r="AA47" s="243"/>
      <c r="AB47" s="243">
        <v>1</v>
      </c>
      <c r="AC47" s="243"/>
      <c r="AD47" s="243"/>
      <c r="AE47" s="243"/>
      <c r="AF47" s="243">
        <v>1</v>
      </c>
      <c r="AG47" s="243"/>
      <c r="AH47" s="243"/>
      <c r="AI47" s="243"/>
      <c r="AJ47" s="243"/>
      <c r="AK47" s="243"/>
      <c r="AL47" s="244"/>
    </row>
    <row r="48" spans="1:38" s="50" customFormat="1" ht="47.25" customHeight="1" x14ac:dyDescent="0.3">
      <c r="A48" s="447"/>
      <c r="B48" s="413"/>
      <c r="C48" s="415" t="s">
        <v>16295</v>
      </c>
      <c r="D48" s="415"/>
      <c r="E48" s="240" t="s">
        <v>26</v>
      </c>
      <c r="F48" s="243">
        <v>245</v>
      </c>
      <c r="G48" s="243"/>
      <c r="H48" s="243">
        <v>1</v>
      </c>
      <c r="I48" s="243"/>
      <c r="J48" s="243">
        <v>32</v>
      </c>
      <c r="K48" s="243">
        <v>7</v>
      </c>
      <c r="L48" s="243">
        <v>33</v>
      </c>
      <c r="M48" s="243">
        <v>25</v>
      </c>
      <c r="N48" s="243">
        <v>4</v>
      </c>
      <c r="O48" s="243"/>
      <c r="P48" s="243">
        <v>47</v>
      </c>
      <c r="Q48" s="243">
        <v>26</v>
      </c>
      <c r="R48" s="243"/>
      <c r="S48" s="243"/>
      <c r="T48" s="243">
        <v>2</v>
      </c>
      <c r="U48" s="243">
        <v>3</v>
      </c>
      <c r="V48" s="243"/>
      <c r="W48" s="243">
        <v>1</v>
      </c>
      <c r="X48" s="243">
        <v>139</v>
      </c>
      <c r="Y48" s="243">
        <v>22</v>
      </c>
      <c r="Z48" s="243">
        <v>297</v>
      </c>
      <c r="AA48" s="243">
        <v>1</v>
      </c>
      <c r="AB48" s="243">
        <v>12</v>
      </c>
      <c r="AC48" s="243">
        <v>4</v>
      </c>
      <c r="AD48" s="243">
        <v>1</v>
      </c>
      <c r="AE48" s="243">
        <v>10</v>
      </c>
      <c r="AF48" s="243">
        <v>37</v>
      </c>
      <c r="AG48" s="243">
        <v>13</v>
      </c>
      <c r="AH48" s="243">
        <v>7</v>
      </c>
      <c r="AI48" s="243">
        <v>7</v>
      </c>
      <c r="AJ48" s="243">
        <v>1</v>
      </c>
      <c r="AK48" s="243"/>
      <c r="AL48" s="244"/>
    </row>
    <row r="49" spans="1:38" s="50" customFormat="1" ht="52.5" customHeight="1" x14ac:dyDescent="0.3">
      <c r="A49" s="447"/>
      <c r="B49" s="413" t="s">
        <v>12156</v>
      </c>
      <c r="C49" s="413" t="s">
        <v>12157</v>
      </c>
      <c r="D49" s="167" t="s">
        <v>613</v>
      </c>
      <c r="E49" s="240" t="s">
        <v>27</v>
      </c>
      <c r="F49" s="243">
        <v>6</v>
      </c>
      <c r="G49" s="243"/>
      <c r="H49" s="243"/>
      <c r="I49" s="243"/>
      <c r="J49" s="243">
        <v>2</v>
      </c>
      <c r="K49" s="243"/>
      <c r="L49" s="243">
        <v>2</v>
      </c>
      <c r="M49" s="243"/>
      <c r="N49" s="243"/>
      <c r="O49" s="243"/>
      <c r="P49" s="243">
        <v>2</v>
      </c>
      <c r="Q49" s="243">
        <v>2</v>
      </c>
      <c r="R49" s="243"/>
      <c r="S49" s="243"/>
      <c r="T49" s="243"/>
      <c r="U49" s="243"/>
      <c r="V49" s="243">
        <v>1</v>
      </c>
      <c r="W49" s="243"/>
      <c r="X49" s="243">
        <v>2</v>
      </c>
      <c r="Y49" s="243">
        <v>1</v>
      </c>
      <c r="Z49" s="243">
        <v>10</v>
      </c>
      <c r="AA49" s="243"/>
      <c r="AB49" s="243"/>
      <c r="AC49" s="243"/>
      <c r="AD49" s="243"/>
      <c r="AE49" s="243">
        <v>2</v>
      </c>
      <c r="AF49" s="243"/>
      <c r="AG49" s="243"/>
      <c r="AH49" s="243"/>
      <c r="AI49" s="243"/>
      <c r="AJ49" s="243"/>
      <c r="AK49" s="243"/>
      <c r="AL49" s="244"/>
    </row>
    <row r="50" spans="1:38" s="50" customFormat="1" ht="68.25" customHeight="1" x14ac:dyDescent="0.3">
      <c r="A50" s="447"/>
      <c r="B50" s="413"/>
      <c r="C50" s="413"/>
      <c r="D50" s="167" t="s">
        <v>614</v>
      </c>
      <c r="E50" s="240" t="s">
        <v>28</v>
      </c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4"/>
    </row>
    <row r="51" spans="1:38" s="50" customFormat="1" ht="86.25" customHeight="1" x14ac:dyDescent="0.3">
      <c r="A51" s="447"/>
      <c r="B51" s="413"/>
      <c r="C51" s="413"/>
      <c r="D51" s="167" t="s">
        <v>531</v>
      </c>
      <c r="E51" s="240" t="s">
        <v>29</v>
      </c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4"/>
    </row>
    <row r="52" spans="1:38" s="50" customFormat="1" ht="134.25" customHeight="1" x14ac:dyDescent="0.3">
      <c r="A52" s="447"/>
      <c r="B52" s="413"/>
      <c r="C52" s="413"/>
      <c r="D52" s="167" t="s">
        <v>425</v>
      </c>
      <c r="E52" s="240" t="s">
        <v>30</v>
      </c>
      <c r="F52" s="243">
        <v>1</v>
      </c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>
        <v>1</v>
      </c>
      <c r="Y52" s="243"/>
      <c r="Z52" s="243">
        <v>1</v>
      </c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43"/>
      <c r="AL52" s="244"/>
    </row>
    <row r="53" spans="1:38" s="50" customFormat="1" ht="44.25" customHeight="1" x14ac:dyDescent="0.3">
      <c r="A53" s="447"/>
      <c r="B53" s="413"/>
      <c r="C53" s="413"/>
      <c r="D53" s="167" t="s">
        <v>285</v>
      </c>
      <c r="E53" s="240" t="s">
        <v>31</v>
      </c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43"/>
      <c r="Y53" s="243"/>
      <c r="Z53" s="243"/>
      <c r="AA53" s="243"/>
      <c r="AB53" s="243"/>
      <c r="AC53" s="243"/>
      <c r="AD53" s="243"/>
      <c r="AE53" s="243"/>
      <c r="AF53" s="243"/>
      <c r="AG53" s="243"/>
      <c r="AH53" s="243"/>
      <c r="AI53" s="243"/>
      <c r="AJ53" s="243"/>
      <c r="AK53" s="243"/>
      <c r="AL53" s="244"/>
    </row>
    <row r="54" spans="1:38" s="50" customFormat="1" ht="72" customHeight="1" x14ac:dyDescent="0.3">
      <c r="A54" s="447"/>
      <c r="B54" s="413"/>
      <c r="C54" s="413"/>
      <c r="D54" s="167" t="s">
        <v>286</v>
      </c>
      <c r="E54" s="240" t="s">
        <v>32</v>
      </c>
      <c r="F54" s="243">
        <v>1</v>
      </c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>
        <v>1</v>
      </c>
      <c r="Y54" s="243"/>
      <c r="Z54" s="243">
        <v>1</v>
      </c>
      <c r="AA54" s="243"/>
      <c r="AB54" s="243"/>
      <c r="AC54" s="243"/>
      <c r="AD54" s="243"/>
      <c r="AE54" s="243"/>
      <c r="AF54" s="243"/>
      <c r="AG54" s="243"/>
      <c r="AH54" s="243"/>
      <c r="AI54" s="243"/>
      <c r="AJ54" s="243"/>
      <c r="AK54" s="243"/>
      <c r="AL54" s="244"/>
    </row>
    <row r="55" spans="1:38" s="50" customFormat="1" ht="63" customHeight="1" x14ac:dyDescent="0.3">
      <c r="A55" s="447"/>
      <c r="B55" s="413"/>
      <c r="C55" s="413"/>
      <c r="D55" s="167" t="s">
        <v>426</v>
      </c>
      <c r="E55" s="240" t="s">
        <v>33</v>
      </c>
      <c r="F55" s="243">
        <v>3</v>
      </c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>
        <v>3</v>
      </c>
      <c r="R55" s="243"/>
      <c r="S55" s="243"/>
      <c r="T55" s="243"/>
      <c r="U55" s="243"/>
      <c r="V55" s="243"/>
      <c r="W55" s="243"/>
      <c r="X55" s="243">
        <v>3</v>
      </c>
      <c r="Y55" s="243"/>
      <c r="Z55" s="243">
        <v>6</v>
      </c>
      <c r="AA55" s="243"/>
      <c r="AB55" s="243"/>
      <c r="AC55" s="243"/>
      <c r="AD55" s="243"/>
      <c r="AE55" s="243"/>
      <c r="AF55" s="243"/>
      <c r="AG55" s="243"/>
      <c r="AH55" s="243"/>
      <c r="AI55" s="243"/>
      <c r="AJ55" s="243"/>
      <c r="AK55" s="243"/>
      <c r="AL55" s="244"/>
    </row>
    <row r="56" spans="1:38" s="50" customFormat="1" ht="66" customHeight="1" x14ac:dyDescent="0.3">
      <c r="A56" s="447"/>
      <c r="B56" s="413"/>
      <c r="C56" s="471" t="s">
        <v>13698</v>
      </c>
      <c r="D56" s="167" t="s">
        <v>287</v>
      </c>
      <c r="E56" s="240" t="s">
        <v>34</v>
      </c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4"/>
    </row>
    <row r="57" spans="1:38" s="50" customFormat="1" ht="87" customHeight="1" x14ac:dyDescent="0.3">
      <c r="A57" s="447"/>
      <c r="B57" s="413"/>
      <c r="C57" s="471"/>
      <c r="D57" s="167" t="s">
        <v>288</v>
      </c>
      <c r="E57" s="240" t="s">
        <v>35</v>
      </c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43"/>
      <c r="AL57" s="244"/>
    </row>
    <row r="58" spans="1:38" s="50" customFormat="1" ht="52.5" customHeight="1" x14ac:dyDescent="0.3">
      <c r="A58" s="447"/>
      <c r="B58" s="413"/>
      <c r="C58" s="471"/>
      <c r="D58" s="167" t="s">
        <v>479</v>
      </c>
      <c r="E58" s="240" t="s">
        <v>36</v>
      </c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44"/>
    </row>
    <row r="59" spans="1:38" s="50" customFormat="1" ht="113.25" customHeight="1" x14ac:dyDescent="0.3">
      <c r="A59" s="447"/>
      <c r="B59" s="413"/>
      <c r="C59" s="471"/>
      <c r="D59" s="167" t="s">
        <v>427</v>
      </c>
      <c r="E59" s="240" t="s">
        <v>37</v>
      </c>
      <c r="F59" s="243">
        <v>10</v>
      </c>
      <c r="G59" s="243"/>
      <c r="H59" s="243"/>
      <c r="I59" s="243"/>
      <c r="J59" s="243">
        <v>3</v>
      </c>
      <c r="K59" s="243"/>
      <c r="L59" s="243">
        <v>3</v>
      </c>
      <c r="M59" s="243"/>
      <c r="N59" s="243"/>
      <c r="O59" s="243"/>
      <c r="P59" s="243"/>
      <c r="Q59" s="243">
        <v>1</v>
      </c>
      <c r="R59" s="243"/>
      <c r="S59" s="243"/>
      <c r="T59" s="243"/>
      <c r="U59" s="243"/>
      <c r="V59" s="243"/>
      <c r="W59" s="243"/>
      <c r="X59" s="243">
        <v>7</v>
      </c>
      <c r="Y59" s="243"/>
      <c r="Z59" s="243">
        <v>11</v>
      </c>
      <c r="AA59" s="243"/>
      <c r="AB59" s="243">
        <v>1</v>
      </c>
      <c r="AC59" s="243"/>
      <c r="AD59" s="243"/>
      <c r="AE59" s="243">
        <v>1</v>
      </c>
      <c r="AF59" s="243">
        <v>1</v>
      </c>
      <c r="AG59" s="243">
        <v>1</v>
      </c>
      <c r="AH59" s="243"/>
      <c r="AI59" s="243"/>
      <c r="AJ59" s="243"/>
      <c r="AK59" s="243"/>
      <c r="AL59" s="244"/>
    </row>
    <row r="60" spans="1:38" s="50" customFormat="1" ht="99" customHeight="1" x14ac:dyDescent="0.3">
      <c r="A60" s="447" t="s">
        <v>13699</v>
      </c>
      <c r="B60" s="448" t="s">
        <v>12156</v>
      </c>
      <c r="C60" s="471" t="s">
        <v>13698</v>
      </c>
      <c r="D60" s="167" t="s">
        <v>513</v>
      </c>
      <c r="E60" s="240" t="s">
        <v>38</v>
      </c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3"/>
      <c r="AK60" s="243"/>
      <c r="AL60" s="244"/>
    </row>
    <row r="61" spans="1:38" s="50" customFormat="1" ht="156" customHeight="1" x14ac:dyDescent="0.3">
      <c r="A61" s="447"/>
      <c r="B61" s="448"/>
      <c r="C61" s="471"/>
      <c r="D61" s="167" t="s">
        <v>516</v>
      </c>
      <c r="E61" s="240" t="s">
        <v>39</v>
      </c>
      <c r="F61" s="243">
        <v>1</v>
      </c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43"/>
      <c r="X61" s="243">
        <v>1</v>
      </c>
      <c r="Y61" s="243"/>
      <c r="Z61" s="243">
        <v>1</v>
      </c>
      <c r="AA61" s="243"/>
      <c r="AB61" s="243"/>
      <c r="AC61" s="243"/>
      <c r="AD61" s="243"/>
      <c r="AE61" s="243"/>
      <c r="AF61" s="243"/>
      <c r="AG61" s="243"/>
      <c r="AH61" s="243"/>
      <c r="AI61" s="243"/>
      <c r="AJ61" s="243"/>
      <c r="AK61" s="243"/>
      <c r="AL61" s="244"/>
    </row>
    <row r="62" spans="1:38" s="50" customFormat="1" ht="76.5" customHeight="1" x14ac:dyDescent="0.3">
      <c r="A62" s="447"/>
      <c r="B62" s="448"/>
      <c r="C62" s="414" t="s">
        <v>12158</v>
      </c>
      <c r="D62" s="167" t="s">
        <v>349</v>
      </c>
      <c r="E62" s="240" t="s">
        <v>40</v>
      </c>
      <c r="F62" s="243">
        <v>11</v>
      </c>
      <c r="G62" s="243"/>
      <c r="H62" s="243"/>
      <c r="I62" s="243"/>
      <c r="J62" s="243"/>
      <c r="K62" s="243"/>
      <c r="L62" s="243"/>
      <c r="M62" s="243">
        <v>1</v>
      </c>
      <c r="N62" s="243">
        <v>1</v>
      </c>
      <c r="O62" s="243"/>
      <c r="P62" s="243">
        <v>3</v>
      </c>
      <c r="Q62" s="243">
        <v>4</v>
      </c>
      <c r="R62" s="243"/>
      <c r="S62" s="243"/>
      <c r="T62" s="243"/>
      <c r="U62" s="243"/>
      <c r="V62" s="243"/>
      <c r="W62" s="243"/>
      <c r="X62" s="243">
        <v>7</v>
      </c>
      <c r="Y62" s="243">
        <v>7</v>
      </c>
      <c r="Z62" s="243">
        <v>23</v>
      </c>
      <c r="AA62" s="243"/>
      <c r="AB62" s="243"/>
      <c r="AC62" s="243"/>
      <c r="AD62" s="243"/>
      <c r="AE62" s="243">
        <v>1</v>
      </c>
      <c r="AF62" s="243"/>
      <c r="AG62" s="243"/>
      <c r="AH62" s="243"/>
      <c r="AI62" s="243"/>
      <c r="AJ62" s="243"/>
      <c r="AK62" s="243"/>
      <c r="AL62" s="244"/>
    </row>
    <row r="63" spans="1:38" s="50" customFormat="1" ht="30" customHeight="1" x14ac:dyDescent="0.3">
      <c r="A63" s="447"/>
      <c r="B63" s="448"/>
      <c r="C63" s="414"/>
      <c r="D63" s="167" t="s">
        <v>289</v>
      </c>
      <c r="E63" s="240" t="s">
        <v>41</v>
      </c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4"/>
    </row>
    <row r="64" spans="1:38" s="50" customFormat="1" ht="50.25" customHeight="1" x14ac:dyDescent="0.3">
      <c r="A64" s="447"/>
      <c r="B64" s="448"/>
      <c r="C64" s="414"/>
      <c r="D64" s="167" t="s">
        <v>428</v>
      </c>
      <c r="E64" s="240" t="s">
        <v>42</v>
      </c>
      <c r="F64" s="243">
        <v>1</v>
      </c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243"/>
      <c r="T64" s="243"/>
      <c r="U64" s="243"/>
      <c r="V64" s="243"/>
      <c r="W64" s="243"/>
      <c r="X64" s="243">
        <v>1</v>
      </c>
      <c r="Y64" s="243"/>
      <c r="Z64" s="243">
        <v>1</v>
      </c>
      <c r="AA64" s="243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4"/>
    </row>
    <row r="65" spans="1:38" s="50" customFormat="1" ht="30" customHeight="1" x14ac:dyDescent="0.3">
      <c r="A65" s="447"/>
      <c r="B65" s="448"/>
      <c r="C65" s="414"/>
      <c r="D65" s="167" t="s">
        <v>429</v>
      </c>
      <c r="E65" s="240" t="s">
        <v>43</v>
      </c>
      <c r="F65" s="243">
        <v>5</v>
      </c>
      <c r="G65" s="243"/>
      <c r="H65" s="243"/>
      <c r="I65" s="243"/>
      <c r="J65" s="243">
        <v>1</v>
      </c>
      <c r="K65" s="243"/>
      <c r="L65" s="243">
        <v>1</v>
      </c>
      <c r="M65" s="243">
        <v>1</v>
      </c>
      <c r="N65" s="243"/>
      <c r="O65" s="243"/>
      <c r="P65" s="243">
        <v>1</v>
      </c>
      <c r="Q65" s="243">
        <v>1</v>
      </c>
      <c r="R65" s="243"/>
      <c r="S65" s="243"/>
      <c r="T65" s="243"/>
      <c r="U65" s="243"/>
      <c r="V65" s="243"/>
      <c r="W65" s="243"/>
      <c r="X65" s="243">
        <v>2</v>
      </c>
      <c r="Y65" s="243"/>
      <c r="Z65" s="243">
        <v>6</v>
      </c>
      <c r="AA65" s="243"/>
      <c r="AB65" s="243"/>
      <c r="AC65" s="243">
        <v>1</v>
      </c>
      <c r="AD65" s="243"/>
      <c r="AE65" s="243">
        <v>1</v>
      </c>
      <c r="AF65" s="243"/>
      <c r="AG65" s="243"/>
      <c r="AH65" s="243"/>
      <c r="AI65" s="243"/>
      <c r="AJ65" s="243"/>
      <c r="AK65" s="243"/>
      <c r="AL65" s="244"/>
    </row>
    <row r="66" spans="1:38" s="50" customFormat="1" ht="51" customHeight="1" x14ac:dyDescent="0.3">
      <c r="A66" s="447"/>
      <c r="B66" s="448"/>
      <c r="C66" s="401" t="s">
        <v>12159</v>
      </c>
      <c r="D66" s="401"/>
      <c r="E66" s="240" t="s">
        <v>44</v>
      </c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  <c r="AL66" s="244"/>
    </row>
    <row r="67" spans="1:38" s="50" customFormat="1" ht="66" customHeight="1" x14ac:dyDescent="0.3">
      <c r="A67" s="447"/>
      <c r="B67" s="448"/>
      <c r="C67" s="431" t="s">
        <v>12160</v>
      </c>
      <c r="D67" s="167" t="s">
        <v>350</v>
      </c>
      <c r="E67" s="240" t="s">
        <v>45</v>
      </c>
      <c r="F67" s="243">
        <v>1</v>
      </c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>
        <v>1</v>
      </c>
      <c r="Y67" s="243"/>
      <c r="Z67" s="243">
        <v>1</v>
      </c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4"/>
    </row>
    <row r="68" spans="1:38" s="50" customFormat="1" ht="30" customHeight="1" x14ac:dyDescent="0.3">
      <c r="A68" s="447"/>
      <c r="B68" s="448"/>
      <c r="C68" s="431"/>
      <c r="D68" s="167" t="s">
        <v>351</v>
      </c>
      <c r="E68" s="240" t="s">
        <v>46</v>
      </c>
      <c r="F68" s="243">
        <v>9</v>
      </c>
      <c r="G68" s="243"/>
      <c r="H68" s="243"/>
      <c r="I68" s="243"/>
      <c r="J68" s="243">
        <v>1</v>
      </c>
      <c r="K68" s="243"/>
      <c r="L68" s="243">
        <v>1</v>
      </c>
      <c r="M68" s="243">
        <v>3</v>
      </c>
      <c r="N68" s="243"/>
      <c r="O68" s="243"/>
      <c r="P68" s="243"/>
      <c r="Q68" s="243"/>
      <c r="R68" s="243"/>
      <c r="S68" s="243"/>
      <c r="T68" s="243"/>
      <c r="U68" s="243"/>
      <c r="V68" s="243"/>
      <c r="W68" s="243"/>
      <c r="X68" s="243">
        <v>5</v>
      </c>
      <c r="Y68" s="243"/>
      <c r="Z68" s="243">
        <v>9</v>
      </c>
      <c r="AA68" s="243"/>
      <c r="AB68" s="243"/>
      <c r="AC68" s="243">
        <v>1</v>
      </c>
      <c r="AD68" s="243"/>
      <c r="AE68" s="243"/>
      <c r="AF68" s="243">
        <v>3</v>
      </c>
      <c r="AG68" s="243"/>
      <c r="AH68" s="243"/>
      <c r="AI68" s="243"/>
      <c r="AJ68" s="243"/>
      <c r="AK68" s="243"/>
      <c r="AL68" s="244"/>
    </row>
    <row r="69" spans="1:38" s="50" customFormat="1" ht="65.25" customHeight="1" x14ac:dyDescent="0.3">
      <c r="A69" s="447"/>
      <c r="B69" s="448"/>
      <c r="C69" s="431"/>
      <c r="D69" s="167" t="s">
        <v>430</v>
      </c>
      <c r="E69" s="240" t="s">
        <v>47</v>
      </c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Y69" s="243">
        <v>1</v>
      </c>
      <c r="Z69" s="243">
        <v>1</v>
      </c>
      <c r="AA69" s="243"/>
      <c r="AB69" s="243"/>
      <c r="AC69" s="243"/>
      <c r="AD69" s="243"/>
      <c r="AE69" s="243"/>
      <c r="AF69" s="243"/>
      <c r="AG69" s="243"/>
      <c r="AH69" s="243"/>
      <c r="AI69" s="243"/>
      <c r="AJ69" s="243"/>
      <c r="AK69" s="243"/>
      <c r="AL69" s="244"/>
    </row>
    <row r="70" spans="1:38" s="50" customFormat="1" ht="36" customHeight="1" x14ac:dyDescent="0.3">
      <c r="A70" s="447"/>
      <c r="B70" s="448"/>
      <c r="C70" s="431" t="s">
        <v>13700</v>
      </c>
      <c r="D70" s="167" t="s">
        <v>290</v>
      </c>
      <c r="E70" s="240" t="s">
        <v>48</v>
      </c>
      <c r="F70" s="243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  <c r="AG70" s="243"/>
      <c r="AH70" s="243"/>
      <c r="AI70" s="243"/>
      <c r="AJ70" s="243"/>
      <c r="AK70" s="243"/>
      <c r="AL70" s="244"/>
    </row>
    <row r="71" spans="1:38" s="50" customFormat="1" ht="42" customHeight="1" x14ac:dyDescent="0.3">
      <c r="A71" s="447"/>
      <c r="B71" s="448"/>
      <c r="C71" s="431"/>
      <c r="D71" s="167" t="s">
        <v>291</v>
      </c>
      <c r="E71" s="240" t="s">
        <v>49</v>
      </c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>
        <v>1</v>
      </c>
      <c r="Z71" s="243">
        <v>1</v>
      </c>
      <c r="AA71" s="243"/>
      <c r="AB71" s="243"/>
      <c r="AC71" s="243"/>
      <c r="AD71" s="243"/>
      <c r="AE71" s="243"/>
      <c r="AF71" s="243"/>
      <c r="AG71" s="243"/>
      <c r="AH71" s="243"/>
      <c r="AI71" s="243"/>
      <c r="AJ71" s="243"/>
      <c r="AK71" s="243"/>
      <c r="AL71" s="244"/>
    </row>
    <row r="72" spans="1:38" s="50" customFormat="1" ht="51" customHeight="1" x14ac:dyDescent="0.3">
      <c r="A72" s="447"/>
      <c r="B72" s="448"/>
      <c r="C72" s="401" t="s">
        <v>12161</v>
      </c>
      <c r="D72" s="401"/>
      <c r="E72" s="240" t="s">
        <v>50</v>
      </c>
      <c r="F72" s="243">
        <v>2</v>
      </c>
      <c r="G72" s="243"/>
      <c r="H72" s="243"/>
      <c r="I72" s="243"/>
      <c r="J72" s="243">
        <v>1</v>
      </c>
      <c r="K72" s="243"/>
      <c r="L72" s="243">
        <v>1</v>
      </c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43"/>
      <c r="X72" s="243">
        <v>1</v>
      </c>
      <c r="Y72" s="243"/>
      <c r="Z72" s="243">
        <v>2</v>
      </c>
      <c r="AA72" s="243"/>
      <c r="AB72" s="243"/>
      <c r="AC72" s="243"/>
      <c r="AD72" s="243"/>
      <c r="AE72" s="243"/>
      <c r="AF72" s="243">
        <v>1</v>
      </c>
      <c r="AG72" s="243"/>
      <c r="AH72" s="243"/>
      <c r="AI72" s="243"/>
      <c r="AJ72" s="243"/>
      <c r="AK72" s="243"/>
      <c r="AL72" s="244"/>
    </row>
    <row r="73" spans="1:38" s="50" customFormat="1" ht="30" customHeight="1" x14ac:dyDescent="0.3">
      <c r="A73" s="447"/>
      <c r="B73" s="448"/>
      <c r="C73" s="401" t="s">
        <v>12162</v>
      </c>
      <c r="D73" s="401"/>
      <c r="E73" s="240" t="s">
        <v>51</v>
      </c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3"/>
      <c r="AL73" s="244"/>
    </row>
    <row r="74" spans="1:38" s="50" customFormat="1" ht="44.25" customHeight="1" x14ac:dyDescent="0.3">
      <c r="A74" s="447"/>
      <c r="B74" s="448"/>
      <c r="C74" s="401" t="s">
        <v>12163</v>
      </c>
      <c r="D74" s="401"/>
      <c r="E74" s="240" t="s">
        <v>52</v>
      </c>
      <c r="F74" s="243">
        <v>2</v>
      </c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43"/>
      <c r="T74" s="243"/>
      <c r="U74" s="243"/>
      <c r="V74" s="243"/>
      <c r="W74" s="243"/>
      <c r="X74" s="243">
        <v>2</v>
      </c>
      <c r="Y74" s="243"/>
      <c r="Z74" s="243">
        <v>2</v>
      </c>
      <c r="AA74" s="243"/>
      <c r="AB74" s="243"/>
      <c r="AC74" s="243"/>
      <c r="AD74" s="243"/>
      <c r="AE74" s="243"/>
      <c r="AF74" s="243"/>
      <c r="AG74" s="243"/>
      <c r="AH74" s="243"/>
      <c r="AI74" s="243"/>
      <c r="AJ74" s="243"/>
      <c r="AK74" s="243"/>
      <c r="AL74" s="244"/>
    </row>
    <row r="75" spans="1:38" s="50" customFormat="1" ht="30" customHeight="1" x14ac:dyDescent="0.3">
      <c r="A75" s="447"/>
      <c r="B75" s="448"/>
      <c r="C75" s="401" t="s">
        <v>12164</v>
      </c>
      <c r="D75" s="401"/>
      <c r="E75" s="240" t="s">
        <v>53</v>
      </c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43"/>
      <c r="AG75" s="243"/>
      <c r="AH75" s="243"/>
      <c r="AI75" s="243"/>
      <c r="AJ75" s="243"/>
      <c r="AK75" s="243"/>
      <c r="AL75" s="244"/>
    </row>
    <row r="76" spans="1:38" s="50" customFormat="1" ht="41.25" customHeight="1" x14ac:dyDescent="0.3">
      <c r="A76" s="447"/>
      <c r="B76" s="448"/>
      <c r="C76" s="431" t="s">
        <v>12165</v>
      </c>
      <c r="D76" s="167" t="s">
        <v>352</v>
      </c>
      <c r="E76" s="240" t="s">
        <v>54</v>
      </c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3"/>
      <c r="AH76" s="243"/>
      <c r="AI76" s="243"/>
      <c r="AJ76" s="243"/>
      <c r="AK76" s="243"/>
      <c r="AL76" s="244"/>
    </row>
    <row r="77" spans="1:38" s="50" customFormat="1" ht="41.25" customHeight="1" x14ac:dyDescent="0.3">
      <c r="A77" s="447"/>
      <c r="B77" s="448"/>
      <c r="C77" s="431"/>
      <c r="D77" s="167" t="s">
        <v>353</v>
      </c>
      <c r="E77" s="240" t="s">
        <v>55</v>
      </c>
      <c r="F77" s="243">
        <v>1</v>
      </c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>
        <v>1</v>
      </c>
      <c r="Y77" s="243"/>
      <c r="Z77" s="243">
        <v>1</v>
      </c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4"/>
    </row>
    <row r="78" spans="1:38" s="50" customFormat="1" ht="55.5" customHeight="1" x14ac:dyDescent="0.3">
      <c r="A78" s="447"/>
      <c r="B78" s="448"/>
      <c r="C78" s="431"/>
      <c r="D78" s="167" t="s">
        <v>354</v>
      </c>
      <c r="E78" s="240" t="s">
        <v>56</v>
      </c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243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43"/>
      <c r="AL78" s="244"/>
    </row>
    <row r="79" spans="1:38" s="50" customFormat="1" ht="41.25" customHeight="1" x14ac:dyDescent="0.3">
      <c r="A79" s="447"/>
      <c r="B79" s="448"/>
      <c r="C79" s="431"/>
      <c r="D79" s="167" t="s">
        <v>431</v>
      </c>
      <c r="E79" s="240" t="s">
        <v>57</v>
      </c>
      <c r="F79" s="243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3"/>
      <c r="AH79" s="243"/>
      <c r="AI79" s="243"/>
      <c r="AJ79" s="243"/>
      <c r="AK79" s="243"/>
      <c r="AL79" s="244"/>
    </row>
    <row r="80" spans="1:38" s="50" customFormat="1" ht="30" customHeight="1" x14ac:dyDescent="0.3">
      <c r="A80" s="447"/>
      <c r="B80" s="448"/>
      <c r="C80" s="431"/>
      <c r="D80" s="167" t="s">
        <v>355</v>
      </c>
      <c r="E80" s="240" t="s">
        <v>58</v>
      </c>
      <c r="F80" s="243">
        <v>4</v>
      </c>
      <c r="G80" s="243"/>
      <c r="H80" s="243"/>
      <c r="I80" s="243"/>
      <c r="J80" s="243">
        <v>1</v>
      </c>
      <c r="K80" s="243"/>
      <c r="L80" s="243">
        <v>1</v>
      </c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43"/>
      <c r="X80" s="243">
        <v>3</v>
      </c>
      <c r="Y80" s="243"/>
      <c r="Z80" s="243">
        <v>4</v>
      </c>
      <c r="AA80" s="243"/>
      <c r="AB80" s="243"/>
      <c r="AC80" s="243"/>
      <c r="AD80" s="243"/>
      <c r="AE80" s="243">
        <v>1</v>
      </c>
      <c r="AF80" s="243"/>
      <c r="AG80" s="243"/>
      <c r="AH80" s="243"/>
      <c r="AI80" s="243"/>
      <c r="AJ80" s="243"/>
      <c r="AK80" s="243"/>
      <c r="AL80" s="244"/>
    </row>
    <row r="81" spans="1:38" s="50" customFormat="1" ht="66.75" customHeight="1" x14ac:dyDescent="0.3">
      <c r="A81" s="447"/>
      <c r="B81" s="448"/>
      <c r="C81" s="401" t="s">
        <v>12166</v>
      </c>
      <c r="D81" s="401"/>
      <c r="E81" s="240" t="s">
        <v>59</v>
      </c>
      <c r="F81" s="243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43"/>
      <c r="X81" s="243"/>
      <c r="Y81" s="243"/>
      <c r="Z81" s="243"/>
      <c r="AA81" s="243"/>
      <c r="AB81" s="243"/>
      <c r="AC81" s="243"/>
      <c r="AD81" s="243"/>
      <c r="AE81" s="243"/>
      <c r="AF81" s="243"/>
      <c r="AG81" s="243"/>
      <c r="AH81" s="243"/>
      <c r="AI81" s="243"/>
      <c r="AJ81" s="243"/>
      <c r="AK81" s="243"/>
      <c r="AL81" s="244"/>
    </row>
    <row r="82" spans="1:38" s="50" customFormat="1" ht="30" customHeight="1" x14ac:dyDescent="0.3">
      <c r="A82" s="447"/>
      <c r="B82" s="448"/>
      <c r="C82" s="401" t="s">
        <v>12167</v>
      </c>
      <c r="D82" s="401"/>
      <c r="E82" s="240" t="s">
        <v>60</v>
      </c>
      <c r="F82" s="243">
        <v>53</v>
      </c>
      <c r="G82" s="243"/>
      <c r="H82" s="243"/>
      <c r="I82" s="243"/>
      <c r="J82" s="243">
        <v>5</v>
      </c>
      <c r="K82" s="243"/>
      <c r="L82" s="243">
        <v>5</v>
      </c>
      <c r="M82" s="243">
        <v>2</v>
      </c>
      <c r="N82" s="243">
        <v>1</v>
      </c>
      <c r="O82" s="243"/>
      <c r="P82" s="243">
        <v>13</v>
      </c>
      <c r="Q82" s="243">
        <v>2</v>
      </c>
      <c r="R82" s="243"/>
      <c r="S82" s="243"/>
      <c r="T82" s="243"/>
      <c r="U82" s="243"/>
      <c r="V82" s="243"/>
      <c r="W82" s="243"/>
      <c r="X82" s="243">
        <v>33</v>
      </c>
      <c r="Y82" s="243"/>
      <c r="Z82" s="243">
        <v>56</v>
      </c>
      <c r="AA82" s="243"/>
      <c r="AB82" s="243"/>
      <c r="AC82" s="243">
        <v>2</v>
      </c>
      <c r="AD82" s="243">
        <v>1</v>
      </c>
      <c r="AE82" s="243">
        <v>1</v>
      </c>
      <c r="AF82" s="243">
        <v>3</v>
      </c>
      <c r="AG82" s="243">
        <v>1</v>
      </c>
      <c r="AH82" s="243">
        <v>1</v>
      </c>
      <c r="AI82" s="243">
        <v>1</v>
      </c>
      <c r="AJ82" s="243">
        <v>1</v>
      </c>
      <c r="AK82" s="243"/>
      <c r="AL82" s="244"/>
    </row>
    <row r="83" spans="1:38" s="50" customFormat="1" ht="45.75" customHeight="1" x14ac:dyDescent="0.3">
      <c r="A83" s="447"/>
      <c r="B83" s="448"/>
      <c r="C83" s="421" t="s">
        <v>16296</v>
      </c>
      <c r="D83" s="421"/>
      <c r="E83" s="240" t="s">
        <v>61</v>
      </c>
      <c r="F83" s="243">
        <v>111</v>
      </c>
      <c r="G83" s="243"/>
      <c r="H83" s="243"/>
      <c r="I83" s="243"/>
      <c r="J83" s="243">
        <v>14</v>
      </c>
      <c r="K83" s="243"/>
      <c r="L83" s="243">
        <v>14</v>
      </c>
      <c r="M83" s="243">
        <v>7</v>
      </c>
      <c r="N83" s="243">
        <v>2</v>
      </c>
      <c r="O83" s="243"/>
      <c r="P83" s="243">
        <v>19</v>
      </c>
      <c r="Q83" s="243">
        <v>13</v>
      </c>
      <c r="R83" s="243"/>
      <c r="S83" s="243"/>
      <c r="T83" s="243"/>
      <c r="U83" s="243"/>
      <c r="V83" s="243">
        <v>1</v>
      </c>
      <c r="W83" s="243"/>
      <c r="X83" s="243">
        <v>71</v>
      </c>
      <c r="Y83" s="243">
        <v>10</v>
      </c>
      <c r="Z83" s="243">
        <v>137</v>
      </c>
      <c r="AA83" s="243"/>
      <c r="AB83" s="243">
        <v>1</v>
      </c>
      <c r="AC83" s="243">
        <v>4</v>
      </c>
      <c r="AD83" s="243">
        <v>1</v>
      </c>
      <c r="AE83" s="243">
        <v>7</v>
      </c>
      <c r="AF83" s="243">
        <v>8</v>
      </c>
      <c r="AG83" s="243">
        <v>2</v>
      </c>
      <c r="AH83" s="243">
        <v>1</v>
      </c>
      <c r="AI83" s="243">
        <v>1</v>
      </c>
      <c r="AJ83" s="243">
        <v>1</v>
      </c>
      <c r="AK83" s="243"/>
      <c r="AL83" s="244"/>
    </row>
    <row r="84" spans="1:38" s="50" customFormat="1" ht="30" customHeight="1" x14ac:dyDescent="0.3">
      <c r="A84" s="428" t="s">
        <v>13701</v>
      </c>
      <c r="B84" s="413" t="s">
        <v>12168</v>
      </c>
      <c r="C84" s="401" t="s">
        <v>12169</v>
      </c>
      <c r="D84" s="401"/>
      <c r="E84" s="240" t="s">
        <v>62</v>
      </c>
      <c r="F84" s="243">
        <v>1</v>
      </c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43"/>
      <c r="T84" s="243"/>
      <c r="U84" s="243"/>
      <c r="V84" s="243"/>
      <c r="W84" s="243"/>
      <c r="X84" s="243">
        <v>1</v>
      </c>
      <c r="Y84" s="243"/>
      <c r="Z84" s="243">
        <v>1</v>
      </c>
      <c r="AA84" s="243"/>
      <c r="AB84" s="243"/>
      <c r="AC84" s="243"/>
      <c r="AD84" s="243"/>
      <c r="AE84" s="243"/>
      <c r="AF84" s="243"/>
      <c r="AG84" s="243"/>
      <c r="AH84" s="243"/>
      <c r="AI84" s="243"/>
      <c r="AJ84" s="243"/>
      <c r="AK84" s="243"/>
      <c r="AL84" s="244"/>
    </row>
    <row r="85" spans="1:38" s="50" customFormat="1" ht="30" customHeight="1" x14ac:dyDescent="0.3">
      <c r="A85" s="447"/>
      <c r="B85" s="413"/>
      <c r="C85" s="431" t="s">
        <v>16263</v>
      </c>
      <c r="D85" s="167" t="s">
        <v>292</v>
      </c>
      <c r="E85" s="240" t="s">
        <v>63</v>
      </c>
      <c r="F85" s="243">
        <v>60</v>
      </c>
      <c r="G85" s="243"/>
      <c r="H85" s="243"/>
      <c r="I85" s="243"/>
      <c r="J85" s="243">
        <v>5</v>
      </c>
      <c r="K85" s="243">
        <v>2</v>
      </c>
      <c r="L85" s="243">
        <v>5</v>
      </c>
      <c r="M85" s="243">
        <v>1</v>
      </c>
      <c r="N85" s="243"/>
      <c r="O85" s="243"/>
      <c r="P85" s="243">
        <v>18</v>
      </c>
      <c r="Q85" s="243"/>
      <c r="R85" s="243"/>
      <c r="S85" s="243"/>
      <c r="T85" s="243"/>
      <c r="U85" s="243"/>
      <c r="V85" s="243"/>
      <c r="W85" s="243">
        <v>2</v>
      </c>
      <c r="X85" s="243">
        <v>34</v>
      </c>
      <c r="Y85" s="243">
        <v>1</v>
      </c>
      <c r="Z85" s="243">
        <v>61</v>
      </c>
      <c r="AA85" s="243"/>
      <c r="AB85" s="243"/>
      <c r="AC85" s="243"/>
      <c r="AD85" s="243"/>
      <c r="AE85" s="243">
        <v>1</v>
      </c>
      <c r="AF85" s="243">
        <v>5</v>
      </c>
      <c r="AG85" s="243">
        <v>1</v>
      </c>
      <c r="AH85" s="243">
        <v>1</v>
      </c>
      <c r="AI85" s="243">
        <v>1</v>
      </c>
      <c r="AJ85" s="243"/>
      <c r="AK85" s="243"/>
      <c r="AL85" s="244"/>
    </row>
    <row r="86" spans="1:38" s="50" customFormat="1" ht="54" customHeight="1" x14ac:dyDescent="0.3">
      <c r="A86" s="447"/>
      <c r="B86" s="413"/>
      <c r="C86" s="431"/>
      <c r="D86" s="167" t="s">
        <v>16264</v>
      </c>
      <c r="E86" s="240" t="s">
        <v>64</v>
      </c>
      <c r="F86" s="243">
        <v>21</v>
      </c>
      <c r="G86" s="243"/>
      <c r="H86" s="243"/>
      <c r="I86" s="243"/>
      <c r="J86" s="243"/>
      <c r="K86" s="243"/>
      <c r="L86" s="243"/>
      <c r="M86" s="243"/>
      <c r="N86" s="243"/>
      <c r="O86" s="243"/>
      <c r="P86" s="243">
        <v>7</v>
      </c>
      <c r="Q86" s="243">
        <v>1</v>
      </c>
      <c r="R86" s="243"/>
      <c r="S86" s="243"/>
      <c r="T86" s="243"/>
      <c r="U86" s="243"/>
      <c r="V86" s="243"/>
      <c r="W86" s="243"/>
      <c r="X86" s="243">
        <v>14</v>
      </c>
      <c r="Y86" s="243"/>
      <c r="Z86" s="243">
        <v>22</v>
      </c>
      <c r="AA86" s="243"/>
      <c r="AB86" s="243"/>
      <c r="AC86" s="243"/>
      <c r="AD86" s="243"/>
      <c r="AE86" s="243"/>
      <c r="AF86" s="243"/>
      <c r="AG86" s="243"/>
      <c r="AH86" s="243"/>
      <c r="AI86" s="243"/>
      <c r="AJ86" s="243"/>
      <c r="AK86" s="243"/>
      <c r="AL86" s="244"/>
    </row>
    <row r="87" spans="1:38" s="50" customFormat="1" ht="27" customHeight="1" x14ac:dyDescent="0.3">
      <c r="A87" s="447"/>
      <c r="B87" s="413"/>
      <c r="C87" s="431" t="s">
        <v>16265</v>
      </c>
      <c r="D87" s="167" t="s">
        <v>292</v>
      </c>
      <c r="E87" s="240" t="s">
        <v>65</v>
      </c>
      <c r="F87" s="243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  <c r="Z87" s="243"/>
      <c r="AA87" s="243"/>
      <c r="AB87" s="243"/>
      <c r="AC87" s="243"/>
      <c r="AD87" s="243"/>
      <c r="AE87" s="243"/>
      <c r="AF87" s="243"/>
      <c r="AG87" s="243"/>
      <c r="AH87" s="243"/>
      <c r="AI87" s="243"/>
      <c r="AJ87" s="243"/>
      <c r="AK87" s="243"/>
      <c r="AL87" s="244"/>
    </row>
    <row r="88" spans="1:38" s="50" customFormat="1" ht="51" customHeight="1" x14ac:dyDescent="0.3">
      <c r="A88" s="447"/>
      <c r="B88" s="413"/>
      <c r="C88" s="431"/>
      <c r="D88" s="167" t="s">
        <v>16266</v>
      </c>
      <c r="E88" s="240" t="s">
        <v>66</v>
      </c>
      <c r="F88" s="243"/>
      <c r="G88" s="243"/>
      <c r="H88" s="243"/>
      <c r="I88" s="243"/>
      <c r="J88" s="243"/>
      <c r="K88" s="243"/>
      <c r="L88" s="243"/>
      <c r="M88" s="243"/>
      <c r="N88" s="243"/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3"/>
      <c r="Z88" s="243"/>
      <c r="AA88" s="243"/>
      <c r="AB88" s="243"/>
      <c r="AC88" s="243"/>
      <c r="AD88" s="243"/>
      <c r="AE88" s="243"/>
      <c r="AF88" s="243"/>
      <c r="AG88" s="243"/>
      <c r="AH88" s="243"/>
      <c r="AI88" s="243"/>
      <c r="AJ88" s="243"/>
      <c r="AK88" s="243"/>
      <c r="AL88" s="244"/>
    </row>
    <row r="89" spans="1:38" s="50" customFormat="1" ht="114.75" customHeight="1" x14ac:dyDescent="0.3">
      <c r="A89" s="447"/>
      <c r="B89" s="413"/>
      <c r="C89" s="414" t="s">
        <v>12170</v>
      </c>
      <c r="D89" s="167" t="s">
        <v>17807</v>
      </c>
      <c r="E89" s="240" t="s">
        <v>67</v>
      </c>
      <c r="F89" s="243">
        <v>20</v>
      </c>
      <c r="G89" s="243"/>
      <c r="H89" s="243"/>
      <c r="I89" s="243"/>
      <c r="J89" s="243">
        <v>1</v>
      </c>
      <c r="K89" s="243">
        <v>1</v>
      </c>
      <c r="L89" s="243">
        <v>1</v>
      </c>
      <c r="M89" s="243">
        <v>1</v>
      </c>
      <c r="N89" s="243"/>
      <c r="O89" s="243"/>
      <c r="P89" s="243">
        <v>7</v>
      </c>
      <c r="Q89" s="243"/>
      <c r="R89" s="243"/>
      <c r="S89" s="243"/>
      <c r="T89" s="243"/>
      <c r="U89" s="243"/>
      <c r="V89" s="243"/>
      <c r="W89" s="243"/>
      <c r="X89" s="243">
        <v>11</v>
      </c>
      <c r="Y89" s="243">
        <v>1</v>
      </c>
      <c r="Z89" s="243">
        <v>21</v>
      </c>
      <c r="AA89" s="243"/>
      <c r="AB89" s="243"/>
      <c r="AC89" s="243"/>
      <c r="AD89" s="243"/>
      <c r="AE89" s="243">
        <v>1</v>
      </c>
      <c r="AF89" s="243">
        <v>1</v>
      </c>
      <c r="AG89" s="243"/>
      <c r="AH89" s="243"/>
      <c r="AI89" s="243"/>
      <c r="AJ89" s="243"/>
      <c r="AK89" s="243"/>
      <c r="AL89" s="244"/>
    </row>
    <row r="90" spans="1:38" s="50" customFormat="1" ht="114" customHeight="1" x14ac:dyDescent="0.3">
      <c r="A90" s="447"/>
      <c r="B90" s="413"/>
      <c r="C90" s="414"/>
      <c r="D90" s="167" t="s">
        <v>293</v>
      </c>
      <c r="E90" s="240" t="s">
        <v>68</v>
      </c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  <c r="Z90" s="243"/>
      <c r="AA90" s="243"/>
      <c r="AB90" s="243"/>
      <c r="AC90" s="243"/>
      <c r="AD90" s="243"/>
      <c r="AE90" s="243"/>
      <c r="AF90" s="243"/>
      <c r="AG90" s="243"/>
      <c r="AH90" s="243"/>
      <c r="AI90" s="243"/>
      <c r="AJ90" s="243"/>
      <c r="AK90" s="243"/>
      <c r="AL90" s="244"/>
    </row>
    <row r="91" spans="1:38" s="50" customFormat="1" ht="147" customHeight="1" x14ac:dyDescent="0.3">
      <c r="A91" s="447"/>
      <c r="B91" s="413"/>
      <c r="C91" s="414"/>
      <c r="D91" s="167" t="s">
        <v>480</v>
      </c>
      <c r="E91" s="240" t="s">
        <v>69</v>
      </c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43"/>
      <c r="X91" s="243"/>
      <c r="Y91" s="243"/>
      <c r="Z91" s="243"/>
      <c r="AA91" s="243"/>
      <c r="AB91" s="243"/>
      <c r="AC91" s="243"/>
      <c r="AD91" s="243"/>
      <c r="AE91" s="243"/>
      <c r="AF91" s="243"/>
      <c r="AG91" s="243"/>
      <c r="AH91" s="243"/>
      <c r="AI91" s="243"/>
      <c r="AJ91" s="243"/>
      <c r="AK91" s="243"/>
      <c r="AL91" s="244"/>
    </row>
    <row r="92" spans="1:38" s="50" customFormat="1" ht="30" customHeight="1" x14ac:dyDescent="0.3">
      <c r="A92" s="447"/>
      <c r="B92" s="413"/>
      <c r="C92" s="402" t="s">
        <v>12171</v>
      </c>
      <c r="D92" s="402"/>
      <c r="E92" s="240" t="s">
        <v>70</v>
      </c>
      <c r="F92" s="243">
        <v>20</v>
      </c>
      <c r="G92" s="243"/>
      <c r="H92" s="243"/>
      <c r="I92" s="243"/>
      <c r="J92" s="243">
        <v>4</v>
      </c>
      <c r="K92" s="243"/>
      <c r="L92" s="243">
        <v>4</v>
      </c>
      <c r="M92" s="243"/>
      <c r="N92" s="243"/>
      <c r="O92" s="243"/>
      <c r="P92" s="243">
        <v>2</v>
      </c>
      <c r="Q92" s="243">
        <v>3</v>
      </c>
      <c r="R92" s="243"/>
      <c r="S92" s="243"/>
      <c r="T92" s="243"/>
      <c r="U92" s="243">
        <v>1</v>
      </c>
      <c r="V92" s="243"/>
      <c r="W92" s="243"/>
      <c r="X92" s="243">
        <v>14</v>
      </c>
      <c r="Y92" s="243">
        <v>1</v>
      </c>
      <c r="Z92" s="243">
        <v>24</v>
      </c>
      <c r="AA92" s="243"/>
      <c r="AB92" s="243"/>
      <c r="AC92" s="243">
        <v>1</v>
      </c>
      <c r="AD92" s="243"/>
      <c r="AE92" s="243">
        <v>2</v>
      </c>
      <c r="AF92" s="243"/>
      <c r="AG92" s="243">
        <v>1</v>
      </c>
      <c r="AH92" s="243"/>
      <c r="AI92" s="243"/>
      <c r="AJ92" s="243"/>
      <c r="AK92" s="243"/>
      <c r="AL92" s="244"/>
    </row>
    <row r="93" spans="1:38" s="50" customFormat="1" ht="48.75" customHeight="1" x14ac:dyDescent="0.3">
      <c r="A93" s="447"/>
      <c r="B93" s="413"/>
      <c r="C93" s="415" t="s">
        <v>16297</v>
      </c>
      <c r="D93" s="415"/>
      <c r="E93" s="240" t="s">
        <v>71</v>
      </c>
      <c r="F93" s="243">
        <v>122</v>
      </c>
      <c r="G93" s="243"/>
      <c r="H93" s="243"/>
      <c r="I93" s="243"/>
      <c r="J93" s="243">
        <v>10</v>
      </c>
      <c r="K93" s="243">
        <v>3</v>
      </c>
      <c r="L93" s="243">
        <v>10</v>
      </c>
      <c r="M93" s="243">
        <v>2</v>
      </c>
      <c r="N93" s="243"/>
      <c r="O93" s="243"/>
      <c r="P93" s="243">
        <v>34</v>
      </c>
      <c r="Q93" s="243">
        <v>4</v>
      </c>
      <c r="R93" s="243"/>
      <c r="S93" s="243"/>
      <c r="T93" s="243"/>
      <c r="U93" s="243">
        <v>1</v>
      </c>
      <c r="V93" s="243"/>
      <c r="W93" s="243">
        <v>2</v>
      </c>
      <c r="X93" s="243">
        <v>74</v>
      </c>
      <c r="Y93" s="243">
        <v>3</v>
      </c>
      <c r="Z93" s="243">
        <v>129</v>
      </c>
      <c r="AA93" s="243"/>
      <c r="AB93" s="243"/>
      <c r="AC93" s="243">
        <v>1</v>
      </c>
      <c r="AD93" s="243"/>
      <c r="AE93" s="243">
        <v>4</v>
      </c>
      <c r="AF93" s="243">
        <v>6</v>
      </c>
      <c r="AG93" s="243">
        <v>2</v>
      </c>
      <c r="AH93" s="243">
        <v>1</v>
      </c>
      <c r="AI93" s="243">
        <v>1</v>
      </c>
      <c r="AJ93" s="243"/>
      <c r="AK93" s="243"/>
      <c r="AL93" s="244"/>
    </row>
    <row r="94" spans="1:38" s="50" customFormat="1" ht="44.25" customHeight="1" x14ac:dyDescent="0.3">
      <c r="A94" s="447"/>
      <c r="B94" s="401" t="s">
        <v>12172</v>
      </c>
      <c r="C94" s="401"/>
      <c r="D94" s="401"/>
      <c r="E94" s="240" t="s">
        <v>72</v>
      </c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243"/>
      <c r="T94" s="243"/>
      <c r="U94" s="243"/>
      <c r="V94" s="243"/>
      <c r="W94" s="243"/>
      <c r="X94" s="243"/>
      <c r="Y94" s="243"/>
      <c r="Z94" s="243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43"/>
      <c r="AL94" s="244"/>
    </row>
    <row r="95" spans="1:38" s="50" customFormat="1" ht="30" customHeight="1" x14ac:dyDescent="0.3">
      <c r="A95" s="447"/>
      <c r="B95" s="413" t="s">
        <v>12173</v>
      </c>
      <c r="C95" s="414" t="s">
        <v>12174</v>
      </c>
      <c r="D95" s="167" t="s">
        <v>294</v>
      </c>
      <c r="E95" s="240" t="s">
        <v>73</v>
      </c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>
        <v>2</v>
      </c>
      <c r="R95" s="243"/>
      <c r="S95" s="243"/>
      <c r="T95" s="243"/>
      <c r="U95" s="243"/>
      <c r="V95" s="243"/>
      <c r="W95" s="243"/>
      <c r="X95" s="243"/>
      <c r="Y95" s="243"/>
      <c r="Z95" s="243">
        <v>2</v>
      </c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43"/>
      <c r="AL95" s="244"/>
    </row>
    <row r="96" spans="1:38" s="50" customFormat="1" ht="75.75" customHeight="1" x14ac:dyDescent="0.3">
      <c r="A96" s="447"/>
      <c r="B96" s="413"/>
      <c r="C96" s="414"/>
      <c r="D96" s="167" t="s">
        <v>481</v>
      </c>
      <c r="E96" s="240" t="s">
        <v>74</v>
      </c>
      <c r="F96" s="243">
        <v>3</v>
      </c>
      <c r="G96" s="243"/>
      <c r="H96" s="243"/>
      <c r="I96" s="243"/>
      <c r="J96" s="243">
        <v>1</v>
      </c>
      <c r="K96" s="243"/>
      <c r="L96" s="243">
        <v>1</v>
      </c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43"/>
      <c r="X96" s="243">
        <v>2</v>
      </c>
      <c r="Y96" s="243"/>
      <c r="Z96" s="243">
        <v>3</v>
      </c>
      <c r="AA96" s="243"/>
      <c r="AB96" s="243"/>
      <c r="AC96" s="243"/>
      <c r="AD96" s="243"/>
      <c r="AE96" s="243">
        <v>1</v>
      </c>
      <c r="AF96" s="243"/>
      <c r="AG96" s="243"/>
      <c r="AH96" s="243"/>
      <c r="AI96" s="243"/>
      <c r="AJ96" s="243"/>
      <c r="AK96" s="243"/>
      <c r="AL96" s="244"/>
    </row>
    <row r="97" spans="1:38" s="50" customFormat="1" ht="69.75" customHeight="1" x14ac:dyDescent="0.3">
      <c r="A97" s="447"/>
      <c r="B97" s="413"/>
      <c r="C97" s="414"/>
      <c r="D97" s="168" t="s">
        <v>361</v>
      </c>
      <c r="E97" s="240" t="s">
        <v>75</v>
      </c>
      <c r="F97" s="243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243"/>
      <c r="AH97" s="243"/>
      <c r="AI97" s="243"/>
      <c r="AJ97" s="243"/>
      <c r="AK97" s="243"/>
      <c r="AL97" s="244"/>
    </row>
    <row r="98" spans="1:38" s="50" customFormat="1" ht="30" customHeight="1" x14ac:dyDescent="0.3">
      <c r="A98" s="447"/>
      <c r="B98" s="413"/>
      <c r="C98" s="414"/>
      <c r="D98" s="168" t="s">
        <v>295</v>
      </c>
      <c r="E98" s="240" t="s">
        <v>76</v>
      </c>
      <c r="F98" s="243">
        <v>4</v>
      </c>
      <c r="G98" s="243"/>
      <c r="H98" s="243"/>
      <c r="I98" s="243"/>
      <c r="J98" s="243">
        <v>2</v>
      </c>
      <c r="K98" s="243"/>
      <c r="L98" s="243">
        <v>2</v>
      </c>
      <c r="M98" s="243"/>
      <c r="N98" s="243"/>
      <c r="O98" s="243"/>
      <c r="P98" s="243"/>
      <c r="Q98" s="243">
        <v>1</v>
      </c>
      <c r="R98" s="243"/>
      <c r="S98" s="243"/>
      <c r="T98" s="243"/>
      <c r="U98" s="243"/>
      <c r="V98" s="243"/>
      <c r="W98" s="243"/>
      <c r="X98" s="243">
        <v>2</v>
      </c>
      <c r="Y98" s="243">
        <v>1</v>
      </c>
      <c r="Z98" s="243">
        <v>6</v>
      </c>
      <c r="AA98" s="243"/>
      <c r="AB98" s="243"/>
      <c r="AC98" s="243"/>
      <c r="AD98" s="243"/>
      <c r="AE98" s="243">
        <v>1</v>
      </c>
      <c r="AF98" s="243">
        <v>1</v>
      </c>
      <c r="AG98" s="243"/>
      <c r="AH98" s="243"/>
      <c r="AI98" s="243"/>
      <c r="AJ98" s="243"/>
      <c r="AK98" s="243"/>
      <c r="AL98" s="244"/>
    </row>
    <row r="99" spans="1:38" s="50" customFormat="1" ht="58.5" customHeight="1" x14ac:dyDescent="0.3">
      <c r="A99" s="447"/>
      <c r="B99" s="413"/>
      <c r="C99" s="414"/>
      <c r="D99" s="167" t="s">
        <v>296</v>
      </c>
      <c r="E99" s="240" t="s">
        <v>77</v>
      </c>
      <c r="F99" s="243">
        <v>1</v>
      </c>
      <c r="G99" s="243"/>
      <c r="H99" s="243"/>
      <c r="I99" s="243"/>
      <c r="J99" s="243"/>
      <c r="K99" s="243"/>
      <c r="L99" s="243"/>
      <c r="M99" s="243"/>
      <c r="N99" s="243"/>
      <c r="O99" s="243"/>
      <c r="P99" s="243"/>
      <c r="Q99" s="243"/>
      <c r="R99" s="243"/>
      <c r="S99" s="243"/>
      <c r="T99" s="243"/>
      <c r="U99" s="243"/>
      <c r="V99" s="243"/>
      <c r="W99" s="243"/>
      <c r="X99" s="243">
        <v>1</v>
      </c>
      <c r="Y99" s="243"/>
      <c r="Z99" s="243">
        <v>1</v>
      </c>
      <c r="AA99" s="243"/>
      <c r="AB99" s="243"/>
      <c r="AC99" s="243"/>
      <c r="AD99" s="243"/>
      <c r="AE99" s="243"/>
      <c r="AF99" s="243"/>
      <c r="AG99" s="243"/>
      <c r="AH99" s="243"/>
      <c r="AI99" s="243"/>
      <c r="AJ99" s="243"/>
      <c r="AK99" s="243"/>
      <c r="AL99" s="244"/>
    </row>
    <row r="100" spans="1:38" s="50" customFormat="1" ht="30" customHeight="1" x14ac:dyDescent="0.3">
      <c r="A100" s="447"/>
      <c r="B100" s="413"/>
      <c r="C100" s="414"/>
      <c r="D100" s="167" t="s">
        <v>297</v>
      </c>
      <c r="E100" s="240" t="s">
        <v>78</v>
      </c>
      <c r="F100" s="243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4"/>
    </row>
    <row r="101" spans="1:38" s="50" customFormat="1" ht="30" customHeight="1" x14ac:dyDescent="0.3">
      <c r="A101" s="447"/>
      <c r="B101" s="413"/>
      <c r="C101" s="414"/>
      <c r="D101" s="167" t="s">
        <v>298</v>
      </c>
      <c r="E101" s="240" t="s">
        <v>79</v>
      </c>
      <c r="F101" s="243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4"/>
    </row>
    <row r="102" spans="1:38" s="50" customFormat="1" ht="58.5" customHeight="1" x14ac:dyDescent="0.3">
      <c r="A102" s="447"/>
      <c r="B102" s="413"/>
      <c r="C102" s="414"/>
      <c r="D102" s="167" t="s">
        <v>432</v>
      </c>
      <c r="E102" s="240" t="s">
        <v>80</v>
      </c>
      <c r="F102" s="243">
        <v>13</v>
      </c>
      <c r="G102" s="243"/>
      <c r="H102" s="243"/>
      <c r="I102" s="243"/>
      <c r="J102" s="243">
        <v>2</v>
      </c>
      <c r="K102" s="243"/>
      <c r="L102" s="243">
        <v>2</v>
      </c>
      <c r="M102" s="243"/>
      <c r="N102" s="243"/>
      <c r="O102" s="243"/>
      <c r="P102" s="243">
        <v>5</v>
      </c>
      <c r="Q102" s="243"/>
      <c r="R102" s="243"/>
      <c r="S102" s="243"/>
      <c r="T102" s="243"/>
      <c r="U102" s="243"/>
      <c r="V102" s="243"/>
      <c r="W102" s="243"/>
      <c r="X102" s="243">
        <v>6</v>
      </c>
      <c r="Y102" s="243"/>
      <c r="Z102" s="243">
        <v>13</v>
      </c>
      <c r="AA102" s="243"/>
      <c r="AB102" s="243">
        <v>1</v>
      </c>
      <c r="AC102" s="243"/>
      <c r="AD102" s="243"/>
      <c r="AE102" s="243">
        <v>1</v>
      </c>
      <c r="AF102" s="243"/>
      <c r="AG102" s="243">
        <v>1</v>
      </c>
      <c r="AH102" s="243"/>
      <c r="AI102" s="243"/>
      <c r="AJ102" s="243"/>
      <c r="AK102" s="243"/>
      <c r="AL102" s="244"/>
    </row>
    <row r="103" spans="1:38" s="50" customFormat="1" ht="91.5" customHeight="1" x14ac:dyDescent="0.3">
      <c r="A103" s="447"/>
      <c r="B103" s="413"/>
      <c r="C103" s="413" t="s">
        <v>12175</v>
      </c>
      <c r="D103" s="167" t="s">
        <v>299</v>
      </c>
      <c r="E103" s="240" t="s">
        <v>81</v>
      </c>
      <c r="F103" s="243">
        <v>2</v>
      </c>
      <c r="G103" s="243"/>
      <c r="H103" s="243"/>
      <c r="I103" s="243"/>
      <c r="J103" s="243"/>
      <c r="K103" s="243"/>
      <c r="L103" s="243"/>
      <c r="M103" s="243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>
        <v>2</v>
      </c>
      <c r="Y103" s="243"/>
      <c r="Z103" s="243">
        <v>2</v>
      </c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43"/>
      <c r="AL103" s="244"/>
    </row>
    <row r="104" spans="1:38" s="50" customFormat="1" ht="141" customHeight="1" x14ac:dyDescent="0.3">
      <c r="A104" s="447"/>
      <c r="B104" s="413"/>
      <c r="C104" s="413"/>
      <c r="D104" s="167" t="s">
        <v>670</v>
      </c>
      <c r="E104" s="240" t="s">
        <v>82</v>
      </c>
      <c r="F104" s="243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  <c r="AA104" s="243"/>
      <c r="AB104" s="243"/>
      <c r="AC104" s="243"/>
      <c r="AD104" s="243"/>
      <c r="AE104" s="243"/>
      <c r="AF104" s="243"/>
      <c r="AG104" s="243"/>
      <c r="AH104" s="243"/>
      <c r="AI104" s="243"/>
      <c r="AJ104" s="243"/>
      <c r="AK104" s="243"/>
      <c r="AL104" s="244"/>
    </row>
    <row r="105" spans="1:38" s="50" customFormat="1" ht="138" customHeight="1" x14ac:dyDescent="0.3">
      <c r="A105" s="447" t="s">
        <v>13702</v>
      </c>
      <c r="B105" s="413" t="s">
        <v>12173</v>
      </c>
      <c r="C105" s="413" t="s">
        <v>12175</v>
      </c>
      <c r="D105" s="167" t="s">
        <v>17808</v>
      </c>
      <c r="E105" s="240" t="s">
        <v>83</v>
      </c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43"/>
      <c r="AL105" s="244"/>
    </row>
    <row r="106" spans="1:38" s="50" customFormat="1" ht="80.25" customHeight="1" x14ac:dyDescent="0.3">
      <c r="A106" s="447"/>
      <c r="B106" s="413"/>
      <c r="C106" s="413"/>
      <c r="D106" s="167" t="s">
        <v>300</v>
      </c>
      <c r="E106" s="240" t="s">
        <v>84</v>
      </c>
      <c r="F106" s="243">
        <v>3</v>
      </c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>
        <v>3</v>
      </c>
      <c r="Y106" s="243"/>
      <c r="Z106" s="243">
        <v>3</v>
      </c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43"/>
      <c r="AL106" s="244"/>
    </row>
    <row r="107" spans="1:38" s="50" customFormat="1" ht="93" customHeight="1" x14ac:dyDescent="0.3">
      <c r="A107" s="447"/>
      <c r="B107" s="413"/>
      <c r="C107" s="413"/>
      <c r="D107" s="167" t="s">
        <v>301</v>
      </c>
      <c r="E107" s="240" t="s">
        <v>85</v>
      </c>
      <c r="F107" s="243">
        <v>1</v>
      </c>
      <c r="G107" s="243"/>
      <c r="H107" s="243"/>
      <c r="I107" s="243"/>
      <c r="J107" s="243">
        <v>1</v>
      </c>
      <c r="K107" s="243"/>
      <c r="L107" s="243">
        <v>1</v>
      </c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>
        <v>1</v>
      </c>
      <c r="AA107" s="243"/>
      <c r="AB107" s="243"/>
      <c r="AC107" s="243">
        <v>1</v>
      </c>
      <c r="AD107" s="243"/>
      <c r="AE107" s="243"/>
      <c r="AF107" s="243"/>
      <c r="AG107" s="243"/>
      <c r="AH107" s="243"/>
      <c r="AI107" s="243"/>
      <c r="AJ107" s="243"/>
      <c r="AK107" s="243"/>
      <c r="AL107" s="244"/>
    </row>
    <row r="108" spans="1:38" s="50" customFormat="1" ht="93" customHeight="1" x14ac:dyDescent="0.3">
      <c r="A108" s="447"/>
      <c r="B108" s="413"/>
      <c r="C108" s="401" t="s">
        <v>12176</v>
      </c>
      <c r="D108" s="401"/>
      <c r="E108" s="240" t="s">
        <v>86</v>
      </c>
      <c r="F108" s="243">
        <v>3</v>
      </c>
      <c r="G108" s="243"/>
      <c r="H108" s="243"/>
      <c r="I108" s="243"/>
      <c r="J108" s="243"/>
      <c r="K108" s="243"/>
      <c r="L108" s="243"/>
      <c r="M108" s="243"/>
      <c r="N108" s="243"/>
      <c r="O108" s="243"/>
      <c r="P108" s="243">
        <v>1</v>
      </c>
      <c r="Q108" s="243"/>
      <c r="R108" s="243"/>
      <c r="S108" s="243"/>
      <c r="T108" s="243"/>
      <c r="U108" s="243"/>
      <c r="V108" s="243"/>
      <c r="W108" s="243"/>
      <c r="X108" s="243">
        <v>2</v>
      </c>
      <c r="Y108" s="243"/>
      <c r="Z108" s="243">
        <v>3</v>
      </c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43"/>
      <c r="AL108" s="244"/>
    </row>
    <row r="109" spans="1:38" s="50" customFormat="1" ht="87.75" customHeight="1" x14ac:dyDescent="0.3">
      <c r="A109" s="447"/>
      <c r="B109" s="413"/>
      <c r="C109" s="401" t="s">
        <v>12177</v>
      </c>
      <c r="D109" s="401"/>
      <c r="E109" s="240" t="s">
        <v>87</v>
      </c>
      <c r="F109" s="243">
        <v>5</v>
      </c>
      <c r="G109" s="243"/>
      <c r="H109" s="243"/>
      <c r="I109" s="243"/>
      <c r="J109" s="243">
        <v>1</v>
      </c>
      <c r="K109" s="243"/>
      <c r="L109" s="243">
        <v>1</v>
      </c>
      <c r="M109" s="243"/>
      <c r="N109" s="243"/>
      <c r="O109" s="243"/>
      <c r="P109" s="243">
        <v>1</v>
      </c>
      <c r="Q109" s="243"/>
      <c r="R109" s="243"/>
      <c r="S109" s="243"/>
      <c r="T109" s="243"/>
      <c r="U109" s="243"/>
      <c r="V109" s="243"/>
      <c r="W109" s="243"/>
      <c r="X109" s="243">
        <v>3</v>
      </c>
      <c r="Y109" s="243">
        <v>1</v>
      </c>
      <c r="Z109" s="243">
        <v>6</v>
      </c>
      <c r="AA109" s="243"/>
      <c r="AB109" s="243"/>
      <c r="AC109" s="243"/>
      <c r="AD109" s="243"/>
      <c r="AE109" s="243">
        <v>1</v>
      </c>
      <c r="AF109" s="243"/>
      <c r="AG109" s="243"/>
      <c r="AH109" s="243"/>
      <c r="AI109" s="243"/>
      <c r="AJ109" s="243"/>
      <c r="AK109" s="243"/>
      <c r="AL109" s="244"/>
    </row>
    <row r="110" spans="1:38" s="50" customFormat="1" ht="85.5" customHeight="1" x14ac:dyDescent="0.3">
      <c r="A110" s="447"/>
      <c r="B110" s="413"/>
      <c r="C110" s="401" t="s">
        <v>12178</v>
      </c>
      <c r="D110" s="401"/>
      <c r="E110" s="240" t="s">
        <v>88</v>
      </c>
      <c r="F110" s="243">
        <v>27</v>
      </c>
      <c r="G110" s="243"/>
      <c r="H110" s="243"/>
      <c r="I110" s="243"/>
      <c r="J110" s="243">
        <v>6</v>
      </c>
      <c r="K110" s="243">
        <v>4</v>
      </c>
      <c r="L110" s="243">
        <v>6</v>
      </c>
      <c r="M110" s="243"/>
      <c r="N110" s="243"/>
      <c r="O110" s="243"/>
      <c r="P110" s="243">
        <v>4</v>
      </c>
      <c r="Q110" s="243">
        <v>3</v>
      </c>
      <c r="R110" s="243"/>
      <c r="S110" s="243"/>
      <c r="T110" s="243"/>
      <c r="U110" s="243"/>
      <c r="V110" s="243"/>
      <c r="W110" s="243"/>
      <c r="X110" s="243">
        <v>17</v>
      </c>
      <c r="Y110" s="243"/>
      <c r="Z110" s="243">
        <v>30</v>
      </c>
      <c r="AA110" s="243"/>
      <c r="AB110" s="243"/>
      <c r="AC110" s="243"/>
      <c r="AD110" s="243"/>
      <c r="AE110" s="243">
        <v>2</v>
      </c>
      <c r="AF110" s="243">
        <v>3</v>
      </c>
      <c r="AG110" s="243">
        <v>1</v>
      </c>
      <c r="AH110" s="243"/>
      <c r="AI110" s="243"/>
      <c r="AJ110" s="243"/>
      <c r="AK110" s="243"/>
      <c r="AL110" s="244"/>
    </row>
    <row r="111" spans="1:38" s="50" customFormat="1" ht="45" customHeight="1" x14ac:dyDescent="0.3">
      <c r="A111" s="447"/>
      <c r="B111" s="413"/>
      <c r="C111" s="401" t="s">
        <v>12179</v>
      </c>
      <c r="D111" s="401"/>
      <c r="E111" s="240" t="s">
        <v>89</v>
      </c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3"/>
      <c r="AF111" s="243"/>
      <c r="AG111" s="243"/>
      <c r="AH111" s="243"/>
      <c r="AI111" s="243"/>
      <c r="AJ111" s="243"/>
      <c r="AK111" s="243"/>
      <c r="AL111" s="244"/>
    </row>
    <row r="112" spans="1:38" s="50" customFormat="1" ht="21.75" customHeight="1" x14ac:dyDescent="0.3">
      <c r="A112" s="447"/>
      <c r="B112" s="413"/>
      <c r="C112" s="401" t="s">
        <v>12180</v>
      </c>
      <c r="D112" s="401"/>
      <c r="E112" s="240" t="s">
        <v>90</v>
      </c>
      <c r="F112" s="243">
        <v>83</v>
      </c>
      <c r="G112" s="243"/>
      <c r="H112" s="243"/>
      <c r="I112" s="243"/>
      <c r="J112" s="243">
        <v>13</v>
      </c>
      <c r="K112" s="243">
        <v>1</v>
      </c>
      <c r="L112" s="243">
        <v>13</v>
      </c>
      <c r="M112" s="243">
        <v>1</v>
      </c>
      <c r="N112" s="243"/>
      <c r="O112" s="243"/>
      <c r="P112" s="243">
        <v>10</v>
      </c>
      <c r="Q112" s="243">
        <v>7</v>
      </c>
      <c r="R112" s="243"/>
      <c r="S112" s="243"/>
      <c r="T112" s="243">
        <v>1</v>
      </c>
      <c r="U112" s="243"/>
      <c r="V112" s="243"/>
      <c r="W112" s="243">
        <v>1</v>
      </c>
      <c r="X112" s="243">
        <v>59</v>
      </c>
      <c r="Y112" s="243">
        <v>9</v>
      </c>
      <c r="Z112" s="243">
        <v>100</v>
      </c>
      <c r="AA112" s="243"/>
      <c r="AB112" s="243">
        <v>3</v>
      </c>
      <c r="AC112" s="243"/>
      <c r="AD112" s="243">
        <v>1</v>
      </c>
      <c r="AE112" s="243">
        <v>8</v>
      </c>
      <c r="AF112" s="243">
        <v>2</v>
      </c>
      <c r="AG112" s="243">
        <v>4</v>
      </c>
      <c r="AH112" s="243">
        <v>1</v>
      </c>
      <c r="AI112" s="243">
        <v>1</v>
      </c>
      <c r="AJ112" s="243"/>
      <c r="AK112" s="243"/>
      <c r="AL112" s="244"/>
    </row>
    <row r="113" spans="1:38" s="50" customFormat="1" ht="33" customHeight="1" x14ac:dyDescent="0.3">
      <c r="A113" s="447"/>
      <c r="B113" s="413"/>
      <c r="C113" s="415" t="s">
        <v>16299</v>
      </c>
      <c r="D113" s="415"/>
      <c r="E113" s="240" t="s">
        <v>91</v>
      </c>
      <c r="F113" s="243">
        <v>145</v>
      </c>
      <c r="G113" s="243"/>
      <c r="H113" s="243"/>
      <c r="I113" s="243"/>
      <c r="J113" s="243">
        <v>26</v>
      </c>
      <c r="K113" s="243">
        <v>5</v>
      </c>
      <c r="L113" s="243">
        <v>26</v>
      </c>
      <c r="M113" s="243">
        <v>1</v>
      </c>
      <c r="N113" s="243"/>
      <c r="O113" s="243"/>
      <c r="P113" s="243">
        <v>21</v>
      </c>
      <c r="Q113" s="243">
        <v>13</v>
      </c>
      <c r="R113" s="243"/>
      <c r="S113" s="243"/>
      <c r="T113" s="243">
        <v>1</v>
      </c>
      <c r="U113" s="243"/>
      <c r="V113" s="243"/>
      <c r="W113" s="243">
        <v>1</v>
      </c>
      <c r="X113" s="243">
        <v>97</v>
      </c>
      <c r="Y113" s="243">
        <v>11</v>
      </c>
      <c r="Z113" s="243">
        <v>170</v>
      </c>
      <c r="AA113" s="243"/>
      <c r="AB113" s="243">
        <v>4</v>
      </c>
      <c r="AC113" s="243">
        <v>1</v>
      </c>
      <c r="AD113" s="243">
        <v>1</v>
      </c>
      <c r="AE113" s="243">
        <v>14</v>
      </c>
      <c r="AF113" s="243">
        <v>6</v>
      </c>
      <c r="AG113" s="243">
        <v>6</v>
      </c>
      <c r="AH113" s="243">
        <v>1</v>
      </c>
      <c r="AI113" s="243">
        <v>1</v>
      </c>
      <c r="AJ113" s="243"/>
      <c r="AK113" s="243"/>
      <c r="AL113" s="244"/>
    </row>
    <row r="114" spans="1:38" s="50" customFormat="1" ht="29.25" customHeight="1" x14ac:dyDescent="0.3">
      <c r="A114" s="447"/>
      <c r="B114" s="401" t="s">
        <v>12181</v>
      </c>
      <c r="C114" s="401"/>
      <c r="D114" s="401"/>
      <c r="E114" s="240" t="s">
        <v>92</v>
      </c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  <c r="AA114" s="243"/>
      <c r="AB114" s="243"/>
      <c r="AC114" s="243"/>
      <c r="AD114" s="243"/>
      <c r="AE114" s="243"/>
      <c r="AF114" s="243"/>
      <c r="AG114" s="243"/>
      <c r="AH114" s="243"/>
      <c r="AI114" s="243"/>
      <c r="AJ114" s="243"/>
      <c r="AK114" s="243"/>
      <c r="AL114" s="244"/>
    </row>
    <row r="115" spans="1:38" s="50" customFormat="1" ht="45" customHeight="1" x14ac:dyDescent="0.3">
      <c r="A115" s="447"/>
      <c r="B115" s="401" t="s">
        <v>12182</v>
      </c>
      <c r="C115" s="401"/>
      <c r="D115" s="401"/>
      <c r="E115" s="240" t="s">
        <v>93</v>
      </c>
      <c r="F115" s="243">
        <v>11</v>
      </c>
      <c r="G115" s="243"/>
      <c r="H115" s="243"/>
      <c r="I115" s="243"/>
      <c r="J115" s="243">
        <v>2</v>
      </c>
      <c r="K115" s="243"/>
      <c r="L115" s="243">
        <v>2</v>
      </c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>
        <v>9</v>
      </c>
      <c r="Y115" s="243">
        <v>1</v>
      </c>
      <c r="Z115" s="243">
        <v>12</v>
      </c>
      <c r="AA115" s="243"/>
      <c r="AB115" s="243"/>
      <c r="AC115" s="243"/>
      <c r="AD115" s="243"/>
      <c r="AE115" s="243">
        <v>2</v>
      </c>
      <c r="AF115" s="243"/>
      <c r="AG115" s="243"/>
      <c r="AH115" s="243"/>
      <c r="AI115" s="243"/>
      <c r="AJ115" s="243"/>
      <c r="AK115" s="243"/>
      <c r="AL115" s="244"/>
    </row>
    <row r="116" spans="1:38" s="50" customFormat="1" ht="45" customHeight="1" x14ac:dyDescent="0.3">
      <c r="A116" s="447"/>
      <c r="B116" s="401" t="s">
        <v>12183</v>
      </c>
      <c r="C116" s="401"/>
      <c r="D116" s="401"/>
      <c r="E116" s="240" t="s">
        <v>95</v>
      </c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4"/>
    </row>
    <row r="117" spans="1:38" s="50" customFormat="1" ht="30" customHeight="1" x14ac:dyDescent="0.3">
      <c r="A117" s="447"/>
      <c r="B117" s="401" t="s">
        <v>12184</v>
      </c>
      <c r="C117" s="401"/>
      <c r="D117" s="401"/>
      <c r="E117" s="240" t="s">
        <v>96</v>
      </c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4"/>
    </row>
    <row r="118" spans="1:38" s="50" customFormat="1" ht="41.25" customHeight="1" x14ac:dyDescent="0.3">
      <c r="A118" s="447"/>
      <c r="B118" s="413" t="s">
        <v>12185</v>
      </c>
      <c r="C118" s="413"/>
      <c r="D118" s="169" t="s">
        <v>363</v>
      </c>
      <c r="E118" s="240" t="s">
        <v>97</v>
      </c>
      <c r="F118" s="243"/>
      <c r="G118" s="243"/>
      <c r="H118" s="243"/>
      <c r="I118" s="243"/>
      <c r="J118" s="243"/>
      <c r="K118" s="243"/>
      <c r="L118" s="243"/>
      <c r="M118" s="243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4"/>
    </row>
    <row r="119" spans="1:38" s="50" customFormat="1" ht="41.25" customHeight="1" x14ac:dyDescent="0.3">
      <c r="A119" s="447"/>
      <c r="B119" s="413"/>
      <c r="C119" s="413"/>
      <c r="D119" s="169" t="s">
        <v>364</v>
      </c>
      <c r="E119" s="240" t="s">
        <v>98</v>
      </c>
      <c r="F119" s="243">
        <v>1</v>
      </c>
      <c r="G119" s="243"/>
      <c r="H119" s="243"/>
      <c r="I119" s="243"/>
      <c r="J119" s="243"/>
      <c r="K119" s="243"/>
      <c r="L119" s="243"/>
      <c r="M119" s="243"/>
      <c r="N119" s="243"/>
      <c r="O119" s="243"/>
      <c r="P119" s="243">
        <v>1</v>
      </c>
      <c r="Q119" s="243"/>
      <c r="R119" s="243"/>
      <c r="S119" s="243"/>
      <c r="T119" s="243"/>
      <c r="U119" s="243"/>
      <c r="V119" s="243"/>
      <c r="W119" s="243"/>
      <c r="X119" s="243"/>
      <c r="Y119" s="243"/>
      <c r="Z119" s="243">
        <v>1</v>
      </c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4"/>
    </row>
    <row r="120" spans="1:38" s="50" customFormat="1" ht="29.25" customHeight="1" x14ac:dyDescent="0.3">
      <c r="A120" s="447"/>
      <c r="B120" s="413"/>
      <c r="C120" s="413"/>
      <c r="D120" s="169" t="s">
        <v>365</v>
      </c>
      <c r="E120" s="240" t="s">
        <v>99</v>
      </c>
      <c r="F120" s="243"/>
      <c r="G120" s="243"/>
      <c r="H120" s="243"/>
      <c r="I120" s="243"/>
      <c r="J120" s="243"/>
      <c r="K120" s="243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4"/>
    </row>
    <row r="121" spans="1:38" s="50" customFormat="1" ht="87.75" customHeight="1" x14ac:dyDescent="0.3">
      <c r="A121" s="447"/>
      <c r="B121" s="413"/>
      <c r="C121" s="413"/>
      <c r="D121" s="218" t="s">
        <v>16298</v>
      </c>
      <c r="E121" s="240" t="s">
        <v>100</v>
      </c>
      <c r="F121" s="243">
        <v>1</v>
      </c>
      <c r="G121" s="243"/>
      <c r="H121" s="243"/>
      <c r="I121" s="243"/>
      <c r="J121" s="243"/>
      <c r="K121" s="243"/>
      <c r="L121" s="243"/>
      <c r="M121" s="243"/>
      <c r="N121" s="243"/>
      <c r="O121" s="243"/>
      <c r="P121" s="243">
        <v>1</v>
      </c>
      <c r="Q121" s="243"/>
      <c r="R121" s="243"/>
      <c r="S121" s="243"/>
      <c r="T121" s="243"/>
      <c r="U121" s="243"/>
      <c r="V121" s="243"/>
      <c r="W121" s="243"/>
      <c r="X121" s="243"/>
      <c r="Y121" s="243"/>
      <c r="Z121" s="243">
        <v>1</v>
      </c>
      <c r="AA121" s="243"/>
      <c r="AB121" s="243"/>
      <c r="AC121" s="243"/>
      <c r="AD121" s="243"/>
      <c r="AE121" s="243"/>
      <c r="AF121" s="243"/>
      <c r="AG121" s="243"/>
      <c r="AH121" s="243"/>
      <c r="AI121" s="243"/>
      <c r="AJ121" s="243"/>
      <c r="AK121" s="243"/>
      <c r="AL121" s="244"/>
    </row>
    <row r="122" spans="1:38" s="50" customFormat="1" ht="96.75" customHeight="1" x14ac:dyDescent="0.3">
      <c r="A122" s="447"/>
      <c r="B122" s="404" t="s">
        <v>13753</v>
      </c>
      <c r="C122" s="430"/>
      <c r="D122" s="430"/>
      <c r="E122" s="240" t="s">
        <v>101</v>
      </c>
      <c r="F122" s="243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  <c r="AG122" s="243"/>
      <c r="AH122" s="243"/>
      <c r="AI122" s="243"/>
      <c r="AJ122" s="243"/>
      <c r="AK122" s="243"/>
      <c r="AL122" s="244"/>
    </row>
    <row r="123" spans="1:38" s="50" customFormat="1" ht="79.5" customHeight="1" x14ac:dyDescent="0.3">
      <c r="A123" s="447"/>
      <c r="B123" s="413" t="s">
        <v>12186</v>
      </c>
      <c r="C123" s="413"/>
      <c r="D123" s="169" t="s">
        <v>302</v>
      </c>
      <c r="E123" s="240" t="s">
        <v>102</v>
      </c>
      <c r="F123" s="243"/>
      <c r="G123" s="243"/>
      <c r="H123" s="243"/>
      <c r="I123" s="243"/>
      <c r="J123" s="243"/>
      <c r="K123" s="243"/>
      <c r="L123" s="243"/>
      <c r="M123" s="243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  <c r="AA123" s="243"/>
      <c r="AB123" s="243"/>
      <c r="AC123" s="243"/>
      <c r="AD123" s="243"/>
      <c r="AE123" s="243"/>
      <c r="AF123" s="243"/>
      <c r="AG123" s="243"/>
      <c r="AH123" s="243"/>
      <c r="AI123" s="243"/>
      <c r="AJ123" s="243"/>
      <c r="AK123" s="243"/>
      <c r="AL123" s="244"/>
    </row>
    <row r="124" spans="1:38" s="50" customFormat="1" ht="102" customHeight="1" x14ac:dyDescent="0.3">
      <c r="A124" s="447"/>
      <c r="B124" s="413"/>
      <c r="C124" s="413"/>
      <c r="D124" s="169" t="s">
        <v>303</v>
      </c>
      <c r="E124" s="240" t="s">
        <v>103</v>
      </c>
      <c r="F124" s="243">
        <v>1</v>
      </c>
      <c r="G124" s="243"/>
      <c r="H124" s="243"/>
      <c r="I124" s="243"/>
      <c r="J124" s="243"/>
      <c r="K124" s="243"/>
      <c r="L124" s="243"/>
      <c r="M124" s="243"/>
      <c r="N124" s="243"/>
      <c r="O124" s="243"/>
      <c r="P124" s="243">
        <v>1</v>
      </c>
      <c r="Q124" s="243"/>
      <c r="R124" s="243"/>
      <c r="S124" s="243"/>
      <c r="T124" s="243"/>
      <c r="U124" s="243"/>
      <c r="V124" s="243"/>
      <c r="W124" s="243"/>
      <c r="X124" s="243"/>
      <c r="Y124" s="243"/>
      <c r="Z124" s="243">
        <v>1</v>
      </c>
      <c r="AA124" s="243"/>
      <c r="AB124" s="243"/>
      <c r="AC124" s="243"/>
      <c r="AD124" s="243"/>
      <c r="AE124" s="243"/>
      <c r="AF124" s="243"/>
      <c r="AG124" s="243"/>
      <c r="AH124" s="243"/>
      <c r="AI124" s="243"/>
      <c r="AJ124" s="243"/>
      <c r="AK124" s="243"/>
      <c r="AL124" s="244"/>
    </row>
    <row r="125" spans="1:38" s="50" customFormat="1" ht="72" customHeight="1" x14ac:dyDescent="0.3">
      <c r="A125" s="447" t="s">
        <v>13702</v>
      </c>
      <c r="B125" s="413" t="s">
        <v>12186</v>
      </c>
      <c r="C125" s="413"/>
      <c r="D125" s="169" t="s">
        <v>304</v>
      </c>
      <c r="E125" s="240" t="s">
        <v>104</v>
      </c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4"/>
    </row>
    <row r="126" spans="1:38" s="50" customFormat="1" ht="65.25" customHeight="1" x14ac:dyDescent="0.3">
      <c r="A126" s="447"/>
      <c r="B126" s="413"/>
      <c r="C126" s="413"/>
      <c r="D126" s="218" t="s">
        <v>16300</v>
      </c>
      <c r="E126" s="240" t="s">
        <v>105</v>
      </c>
      <c r="F126" s="243">
        <v>1</v>
      </c>
      <c r="G126" s="243"/>
      <c r="H126" s="243"/>
      <c r="I126" s="243"/>
      <c r="J126" s="243"/>
      <c r="K126" s="243"/>
      <c r="L126" s="243"/>
      <c r="M126" s="243"/>
      <c r="N126" s="243"/>
      <c r="O126" s="243"/>
      <c r="P126" s="243">
        <v>1</v>
      </c>
      <c r="Q126" s="243"/>
      <c r="R126" s="243"/>
      <c r="S126" s="243"/>
      <c r="T126" s="243"/>
      <c r="U126" s="243"/>
      <c r="V126" s="243"/>
      <c r="W126" s="243"/>
      <c r="X126" s="243"/>
      <c r="Y126" s="243"/>
      <c r="Z126" s="243">
        <v>1</v>
      </c>
      <c r="AA126" s="243"/>
      <c r="AB126" s="243"/>
      <c r="AC126" s="243"/>
      <c r="AD126" s="243"/>
      <c r="AE126" s="243"/>
      <c r="AF126" s="243"/>
      <c r="AG126" s="243"/>
      <c r="AH126" s="243"/>
      <c r="AI126" s="243"/>
      <c r="AJ126" s="243"/>
      <c r="AK126" s="243"/>
      <c r="AL126" s="244"/>
    </row>
    <row r="127" spans="1:38" s="50" customFormat="1" ht="45" customHeight="1" x14ac:dyDescent="0.3">
      <c r="A127" s="447"/>
      <c r="B127" s="413" t="s">
        <v>12187</v>
      </c>
      <c r="C127" s="413" t="s">
        <v>12188</v>
      </c>
      <c r="D127" s="168" t="s">
        <v>305</v>
      </c>
      <c r="E127" s="240" t="s">
        <v>106</v>
      </c>
      <c r="F127" s="243">
        <v>3</v>
      </c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>
        <v>3</v>
      </c>
      <c r="Y127" s="243"/>
      <c r="Z127" s="243">
        <v>3</v>
      </c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4"/>
    </row>
    <row r="128" spans="1:38" s="50" customFormat="1" ht="70.5" customHeight="1" x14ac:dyDescent="0.3">
      <c r="A128" s="447"/>
      <c r="B128" s="413"/>
      <c r="C128" s="413"/>
      <c r="D128" s="171" t="s">
        <v>306</v>
      </c>
      <c r="E128" s="240" t="s">
        <v>107</v>
      </c>
      <c r="F128" s="243">
        <v>1</v>
      </c>
      <c r="G128" s="243"/>
      <c r="H128" s="243"/>
      <c r="I128" s="243"/>
      <c r="J128" s="243"/>
      <c r="K128" s="243"/>
      <c r="L128" s="243"/>
      <c r="M128" s="243"/>
      <c r="N128" s="243"/>
      <c r="O128" s="243"/>
      <c r="P128" s="243">
        <v>1</v>
      </c>
      <c r="Q128" s="243"/>
      <c r="R128" s="243"/>
      <c r="S128" s="243"/>
      <c r="T128" s="243"/>
      <c r="U128" s="243"/>
      <c r="V128" s="243"/>
      <c r="W128" s="243"/>
      <c r="X128" s="243"/>
      <c r="Y128" s="243"/>
      <c r="Z128" s="243">
        <v>1</v>
      </c>
      <c r="AA128" s="243"/>
      <c r="AB128" s="243"/>
      <c r="AC128" s="243"/>
      <c r="AD128" s="243"/>
      <c r="AE128" s="243"/>
      <c r="AF128" s="243"/>
      <c r="AG128" s="243"/>
      <c r="AH128" s="243"/>
      <c r="AI128" s="243"/>
      <c r="AJ128" s="243"/>
      <c r="AK128" s="243"/>
      <c r="AL128" s="244"/>
    </row>
    <row r="129" spans="1:38" s="50" customFormat="1" ht="45" customHeight="1" x14ac:dyDescent="0.3">
      <c r="A129" s="447"/>
      <c r="B129" s="413"/>
      <c r="C129" s="413"/>
      <c r="D129" s="169" t="s">
        <v>307</v>
      </c>
      <c r="E129" s="240" t="s">
        <v>108</v>
      </c>
      <c r="F129" s="243">
        <v>8</v>
      </c>
      <c r="G129" s="243"/>
      <c r="H129" s="243">
        <v>1</v>
      </c>
      <c r="I129" s="243"/>
      <c r="J129" s="243">
        <v>2</v>
      </c>
      <c r="K129" s="243"/>
      <c r="L129" s="243">
        <v>3</v>
      </c>
      <c r="M129" s="243"/>
      <c r="N129" s="243"/>
      <c r="O129" s="243"/>
      <c r="P129" s="243">
        <v>2</v>
      </c>
      <c r="Q129" s="243"/>
      <c r="R129" s="243"/>
      <c r="S129" s="243"/>
      <c r="T129" s="243"/>
      <c r="U129" s="243"/>
      <c r="V129" s="243"/>
      <c r="W129" s="243"/>
      <c r="X129" s="243">
        <v>3</v>
      </c>
      <c r="Y129" s="243">
        <v>2</v>
      </c>
      <c r="Z129" s="243">
        <v>10</v>
      </c>
      <c r="AA129" s="243"/>
      <c r="AB129" s="243">
        <v>1</v>
      </c>
      <c r="AC129" s="243">
        <v>1</v>
      </c>
      <c r="AD129" s="243"/>
      <c r="AE129" s="243"/>
      <c r="AF129" s="243">
        <v>1</v>
      </c>
      <c r="AG129" s="243">
        <v>1</v>
      </c>
      <c r="AH129" s="243"/>
      <c r="AI129" s="243"/>
      <c r="AJ129" s="243"/>
      <c r="AK129" s="243"/>
      <c r="AL129" s="244"/>
    </row>
    <row r="130" spans="1:38" s="50" customFormat="1" ht="45" customHeight="1" x14ac:dyDescent="0.3">
      <c r="A130" s="447"/>
      <c r="B130" s="413"/>
      <c r="C130" s="413"/>
      <c r="D130" s="169" t="s">
        <v>433</v>
      </c>
      <c r="E130" s="240" t="s">
        <v>109</v>
      </c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4"/>
    </row>
    <row r="131" spans="1:38" s="50" customFormat="1" ht="36" customHeight="1" x14ac:dyDescent="0.3">
      <c r="A131" s="447"/>
      <c r="B131" s="413"/>
      <c r="C131" s="403" t="s">
        <v>12189</v>
      </c>
      <c r="D131" s="403"/>
      <c r="E131" s="240" t="s">
        <v>110</v>
      </c>
      <c r="F131" s="243">
        <v>6</v>
      </c>
      <c r="G131" s="243"/>
      <c r="H131" s="243"/>
      <c r="I131" s="243"/>
      <c r="J131" s="243">
        <v>3</v>
      </c>
      <c r="K131" s="243"/>
      <c r="L131" s="243">
        <v>3</v>
      </c>
      <c r="M131" s="243"/>
      <c r="N131" s="243"/>
      <c r="O131" s="243"/>
      <c r="P131" s="243"/>
      <c r="Q131" s="243">
        <v>1</v>
      </c>
      <c r="R131" s="243"/>
      <c r="S131" s="243"/>
      <c r="T131" s="243"/>
      <c r="U131" s="243"/>
      <c r="V131" s="243"/>
      <c r="W131" s="243"/>
      <c r="X131" s="243">
        <v>3</v>
      </c>
      <c r="Y131" s="243"/>
      <c r="Z131" s="243">
        <v>7</v>
      </c>
      <c r="AA131" s="243"/>
      <c r="AB131" s="243">
        <v>2</v>
      </c>
      <c r="AC131" s="243"/>
      <c r="AD131" s="243"/>
      <c r="AE131" s="243"/>
      <c r="AF131" s="243">
        <v>1</v>
      </c>
      <c r="AG131" s="243">
        <v>2</v>
      </c>
      <c r="AH131" s="243"/>
      <c r="AI131" s="243"/>
      <c r="AJ131" s="243"/>
      <c r="AK131" s="243"/>
      <c r="AL131" s="244"/>
    </row>
    <row r="132" spans="1:38" s="50" customFormat="1" ht="49.5" customHeight="1" x14ac:dyDescent="0.3">
      <c r="A132" s="447"/>
      <c r="B132" s="413"/>
      <c r="C132" s="401" t="s">
        <v>12190</v>
      </c>
      <c r="D132" s="401"/>
      <c r="E132" s="240" t="s">
        <v>111</v>
      </c>
      <c r="F132" s="243">
        <v>26</v>
      </c>
      <c r="G132" s="243"/>
      <c r="H132" s="243">
        <v>1</v>
      </c>
      <c r="I132" s="243"/>
      <c r="J132" s="243">
        <v>6</v>
      </c>
      <c r="K132" s="243">
        <v>1</v>
      </c>
      <c r="L132" s="243">
        <v>7</v>
      </c>
      <c r="M132" s="243">
        <v>2</v>
      </c>
      <c r="N132" s="243"/>
      <c r="O132" s="243"/>
      <c r="P132" s="243">
        <v>6</v>
      </c>
      <c r="Q132" s="243">
        <v>2</v>
      </c>
      <c r="R132" s="243"/>
      <c r="S132" s="243"/>
      <c r="T132" s="243">
        <v>1</v>
      </c>
      <c r="U132" s="243"/>
      <c r="V132" s="243"/>
      <c r="W132" s="243"/>
      <c r="X132" s="243">
        <v>11</v>
      </c>
      <c r="Y132" s="243">
        <v>2</v>
      </c>
      <c r="Z132" s="243">
        <v>30</v>
      </c>
      <c r="AA132" s="243"/>
      <c r="AB132" s="243">
        <v>1</v>
      </c>
      <c r="AC132" s="243">
        <v>1</v>
      </c>
      <c r="AD132" s="243"/>
      <c r="AE132" s="243">
        <v>3</v>
      </c>
      <c r="AF132" s="243">
        <v>5</v>
      </c>
      <c r="AG132" s="243">
        <v>2</v>
      </c>
      <c r="AH132" s="243">
        <v>2</v>
      </c>
      <c r="AI132" s="243">
        <v>2</v>
      </c>
      <c r="AJ132" s="243"/>
      <c r="AK132" s="243"/>
      <c r="AL132" s="244"/>
    </row>
    <row r="133" spans="1:38" s="50" customFormat="1" ht="49.5" customHeight="1" x14ac:dyDescent="0.3">
      <c r="A133" s="447"/>
      <c r="B133" s="413"/>
      <c r="C133" s="402" t="s">
        <v>12191</v>
      </c>
      <c r="D133" s="402"/>
      <c r="E133" s="240" t="s">
        <v>112</v>
      </c>
      <c r="F133" s="243">
        <v>1</v>
      </c>
      <c r="G133" s="243"/>
      <c r="H133" s="243"/>
      <c r="I133" s="243"/>
      <c r="J133" s="243">
        <v>1</v>
      </c>
      <c r="K133" s="243"/>
      <c r="L133" s="243">
        <v>1</v>
      </c>
      <c r="M133" s="243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>
        <v>1</v>
      </c>
      <c r="AA133" s="243"/>
      <c r="AB133" s="243">
        <v>1</v>
      </c>
      <c r="AC133" s="243"/>
      <c r="AD133" s="243"/>
      <c r="AE133" s="243"/>
      <c r="AF133" s="243">
        <v>1</v>
      </c>
      <c r="AG133" s="243">
        <v>1</v>
      </c>
      <c r="AH133" s="243">
        <v>1</v>
      </c>
      <c r="AI133" s="243">
        <v>1</v>
      </c>
      <c r="AJ133" s="243"/>
      <c r="AK133" s="243"/>
      <c r="AL133" s="244"/>
    </row>
    <row r="134" spans="1:38" s="50" customFormat="1" ht="43.5" customHeight="1" x14ac:dyDescent="0.3">
      <c r="A134" s="447"/>
      <c r="B134" s="413"/>
      <c r="C134" s="402" t="s">
        <v>12192</v>
      </c>
      <c r="D134" s="402"/>
      <c r="E134" s="240" t="s">
        <v>113</v>
      </c>
      <c r="F134" s="243">
        <v>36</v>
      </c>
      <c r="G134" s="243"/>
      <c r="H134" s="243"/>
      <c r="I134" s="243"/>
      <c r="J134" s="243">
        <v>8</v>
      </c>
      <c r="K134" s="243">
        <v>1</v>
      </c>
      <c r="L134" s="243">
        <v>8</v>
      </c>
      <c r="M134" s="243">
        <v>1</v>
      </c>
      <c r="N134" s="243"/>
      <c r="O134" s="243"/>
      <c r="P134" s="243">
        <v>9</v>
      </c>
      <c r="Q134" s="243">
        <v>6</v>
      </c>
      <c r="R134" s="243"/>
      <c r="S134" s="243"/>
      <c r="T134" s="243"/>
      <c r="U134" s="243"/>
      <c r="V134" s="243"/>
      <c r="W134" s="243"/>
      <c r="X134" s="243">
        <v>18</v>
      </c>
      <c r="Y134" s="243">
        <v>15</v>
      </c>
      <c r="Z134" s="243">
        <v>57</v>
      </c>
      <c r="AA134" s="243"/>
      <c r="AB134" s="243">
        <v>5</v>
      </c>
      <c r="AC134" s="243"/>
      <c r="AD134" s="243"/>
      <c r="AE134" s="243"/>
      <c r="AF134" s="243">
        <v>4</v>
      </c>
      <c r="AG134" s="243">
        <v>6</v>
      </c>
      <c r="AH134" s="243">
        <v>1</v>
      </c>
      <c r="AI134" s="243">
        <v>1</v>
      </c>
      <c r="AJ134" s="243"/>
      <c r="AK134" s="243"/>
      <c r="AL134" s="244"/>
    </row>
    <row r="135" spans="1:38" s="50" customFormat="1" ht="55.5" customHeight="1" x14ac:dyDescent="0.3">
      <c r="A135" s="447"/>
      <c r="B135" s="413"/>
      <c r="C135" s="402" t="s">
        <v>12193</v>
      </c>
      <c r="D135" s="402"/>
      <c r="E135" s="240" t="s">
        <v>114</v>
      </c>
      <c r="F135" s="243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>
        <v>1</v>
      </c>
      <c r="Z135" s="243">
        <v>1</v>
      </c>
      <c r="AA135" s="243"/>
      <c r="AB135" s="243"/>
      <c r="AC135" s="243"/>
      <c r="AD135" s="243"/>
      <c r="AE135" s="243"/>
      <c r="AF135" s="243"/>
      <c r="AG135" s="243"/>
      <c r="AH135" s="243"/>
      <c r="AI135" s="243"/>
      <c r="AJ135" s="243"/>
      <c r="AK135" s="243"/>
      <c r="AL135" s="244"/>
    </row>
    <row r="136" spans="1:38" s="50" customFormat="1" ht="68.25" customHeight="1" x14ac:dyDescent="0.3">
      <c r="A136" s="447"/>
      <c r="B136" s="413"/>
      <c r="C136" s="402" t="s">
        <v>12194</v>
      </c>
      <c r="D136" s="402"/>
      <c r="E136" s="240" t="s">
        <v>115</v>
      </c>
      <c r="F136" s="243">
        <v>6</v>
      </c>
      <c r="G136" s="243"/>
      <c r="H136" s="243"/>
      <c r="I136" s="243"/>
      <c r="J136" s="243"/>
      <c r="K136" s="243"/>
      <c r="L136" s="243"/>
      <c r="M136" s="243">
        <v>2</v>
      </c>
      <c r="N136" s="243"/>
      <c r="O136" s="243"/>
      <c r="P136" s="243">
        <v>2</v>
      </c>
      <c r="Q136" s="243">
        <v>1</v>
      </c>
      <c r="R136" s="243"/>
      <c r="S136" s="243"/>
      <c r="T136" s="243"/>
      <c r="U136" s="243"/>
      <c r="V136" s="243"/>
      <c r="W136" s="243"/>
      <c r="X136" s="243">
        <v>2</v>
      </c>
      <c r="Y136" s="243"/>
      <c r="Z136" s="243">
        <v>7</v>
      </c>
      <c r="AA136" s="243"/>
      <c r="AB136" s="243"/>
      <c r="AC136" s="243"/>
      <c r="AD136" s="243"/>
      <c r="AE136" s="243"/>
      <c r="AF136" s="243">
        <v>2</v>
      </c>
      <c r="AG136" s="243"/>
      <c r="AH136" s="243"/>
      <c r="AI136" s="243"/>
      <c r="AJ136" s="243"/>
      <c r="AK136" s="243"/>
      <c r="AL136" s="244"/>
    </row>
    <row r="137" spans="1:38" s="50" customFormat="1" ht="45.75" customHeight="1" x14ac:dyDescent="0.3">
      <c r="A137" s="447"/>
      <c r="B137" s="413"/>
      <c r="C137" s="402" t="s">
        <v>12195</v>
      </c>
      <c r="D137" s="402"/>
      <c r="E137" s="240" t="s">
        <v>116</v>
      </c>
      <c r="F137" s="243">
        <v>1</v>
      </c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>
        <v>1</v>
      </c>
      <c r="Y137" s="243"/>
      <c r="Z137" s="243">
        <v>1</v>
      </c>
      <c r="AA137" s="243"/>
      <c r="AB137" s="243"/>
      <c r="AC137" s="243"/>
      <c r="AD137" s="243"/>
      <c r="AE137" s="243"/>
      <c r="AF137" s="243"/>
      <c r="AG137" s="243"/>
      <c r="AH137" s="243"/>
      <c r="AI137" s="243"/>
      <c r="AJ137" s="243"/>
      <c r="AK137" s="243"/>
      <c r="AL137" s="244"/>
    </row>
    <row r="138" spans="1:38" s="50" customFormat="1" ht="78" customHeight="1" x14ac:dyDescent="0.3">
      <c r="A138" s="447"/>
      <c r="B138" s="413"/>
      <c r="C138" s="414" t="s">
        <v>12196</v>
      </c>
      <c r="D138" s="169" t="s">
        <v>515</v>
      </c>
      <c r="E138" s="240" t="s">
        <v>117</v>
      </c>
      <c r="F138" s="243">
        <v>8</v>
      </c>
      <c r="G138" s="243"/>
      <c r="H138" s="243"/>
      <c r="I138" s="243"/>
      <c r="J138" s="243">
        <v>3</v>
      </c>
      <c r="K138" s="243"/>
      <c r="L138" s="243">
        <v>3</v>
      </c>
      <c r="M138" s="243"/>
      <c r="N138" s="243"/>
      <c r="O138" s="243"/>
      <c r="P138" s="243">
        <v>1</v>
      </c>
      <c r="Q138" s="243"/>
      <c r="R138" s="243"/>
      <c r="S138" s="243"/>
      <c r="T138" s="243"/>
      <c r="U138" s="243"/>
      <c r="V138" s="243"/>
      <c r="W138" s="243"/>
      <c r="X138" s="243">
        <v>4</v>
      </c>
      <c r="Y138" s="243"/>
      <c r="Z138" s="243">
        <v>8</v>
      </c>
      <c r="AA138" s="243"/>
      <c r="AB138" s="243">
        <v>3</v>
      </c>
      <c r="AC138" s="243"/>
      <c r="AD138" s="243"/>
      <c r="AE138" s="243"/>
      <c r="AF138" s="243">
        <v>1</v>
      </c>
      <c r="AG138" s="243">
        <v>3</v>
      </c>
      <c r="AH138" s="243">
        <v>1</v>
      </c>
      <c r="AI138" s="243">
        <v>1</v>
      </c>
      <c r="AJ138" s="243"/>
      <c r="AK138" s="243"/>
      <c r="AL138" s="244"/>
    </row>
    <row r="139" spans="1:38" s="50" customFormat="1" ht="91.5" customHeight="1" x14ac:dyDescent="0.3">
      <c r="A139" s="447"/>
      <c r="B139" s="413"/>
      <c r="C139" s="414"/>
      <c r="D139" s="169" t="s">
        <v>308</v>
      </c>
      <c r="E139" s="240" t="s">
        <v>118</v>
      </c>
      <c r="F139" s="243">
        <v>1</v>
      </c>
      <c r="G139" s="243"/>
      <c r="H139" s="243"/>
      <c r="I139" s="243"/>
      <c r="J139" s="243"/>
      <c r="K139" s="243"/>
      <c r="L139" s="243"/>
      <c r="M139" s="243"/>
      <c r="N139" s="243"/>
      <c r="O139" s="243"/>
      <c r="P139" s="243">
        <v>1</v>
      </c>
      <c r="Q139" s="243"/>
      <c r="R139" s="243"/>
      <c r="S139" s="243"/>
      <c r="T139" s="243"/>
      <c r="U139" s="243"/>
      <c r="V139" s="243"/>
      <c r="W139" s="243"/>
      <c r="X139" s="243"/>
      <c r="Y139" s="243"/>
      <c r="Z139" s="243">
        <v>1</v>
      </c>
      <c r="AA139" s="243"/>
      <c r="AB139" s="243"/>
      <c r="AC139" s="243"/>
      <c r="AD139" s="243"/>
      <c r="AE139" s="243"/>
      <c r="AF139" s="243"/>
      <c r="AG139" s="243"/>
      <c r="AH139" s="243"/>
      <c r="AI139" s="243"/>
      <c r="AJ139" s="243"/>
      <c r="AK139" s="243"/>
      <c r="AL139" s="244"/>
    </row>
    <row r="140" spans="1:38" s="50" customFormat="1" ht="92.25" customHeight="1" x14ac:dyDescent="0.3">
      <c r="A140" s="447"/>
      <c r="B140" s="413"/>
      <c r="C140" s="414"/>
      <c r="D140" s="169" t="s">
        <v>514</v>
      </c>
      <c r="E140" s="240" t="s">
        <v>119</v>
      </c>
      <c r="F140" s="243"/>
      <c r="G140" s="243"/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  <c r="AA140" s="243"/>
      <c r="AB140" s="243"/>
      <c r="AC140" s="243"/>
      <c r="AD140" s="243"/>
      <c r="AE140" s="243"/>
      <c r="AF140" s="243"/>
      <c r="AG140" s="243"/>
      <c r="AH140" s="243"/>
      <c r="AI140" s="243"/>
      <c r="AJ140" s="243"/>
      <c r="AK140" s="243"/>
      <c r="AL140" s="244"/>
    </row>
    <row r="141" spans="1:38" s="50" customFormat="1" ht="67.5" customHeight="1" x14ac:dyDescent="0.3">
      <c r="A141" s="447"/>
      <c r="B141" s="413"/>
      <c r="C141" s="414"/>
      <c r="D141" s="169" t="s">
        <v>309</v>
      </c>
      <c r="E141" s="240" t="s">
        <v>120</v>
      </c>
      <c r="F141" s="243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  <c r="AA141" s="243"/>
      <c r="AB141" s="243"/>
      <c r="AC141" s="243"/>
      <c r="AD141" s="243"/>
      <c r="AE141" s="243"/>
      <c r="AF141" s="243"/>
      <c r="AG141" s="243"/>
      <c r="AH141" s="243"/>
      <c r="AI141" s="243"/>
      <c r="AJ141" s="243"/>
      <c r="AK141" s="243"/>
      <c r="AL141" s="244"/>
    </row>
    <row r="142" spans="1:38" s="50" customFormat="1" ht="67.5" customHeight="1" x14ac:dyDescent="0.3">
      <c r="A142" s="447"/>
      <c r="B142" s="413"/>
      <c r="C142" s="414"/>
      <c r="D142" s="169" t="s">
        <v>310</v>
      </c>
      <c r="E142" s="240" t="s">
        <v>121</v>
      </c>
      <c r="F142" s="243">
        <v>7</v>
      </c>
      <c r="G142" s="243"/>
      <c r="H142" s="243"/>
      <c r="I142" s="243"/>
      <c r="J142" s="243">
        <v>2</v>
      </c>
      <c r="K142" s="243">
        <v>1</v>
      </c>
      <c r="L142" s="243">
        <v>2</v>
      </c>
      <c r="M142" s="243"/>
      <c r="N142" s="243"/>
      <c r="O142" s="243"/>
      <c r="P142" s="243">
        <v>1</v>
      </c>
      <c r="Q142" s="243">
        <v>4</v>
      </c>
      <c r="R142" s="243"/>
      <c r="S142" s="243"/>
      <c r="T142" s="243"/>
      <c r="U142" s="243"/>
      <c r="V142" s="243"/>
      <c r="W142" s="243"/>
      <c r="X142" s="243">
        <v>4</v>
      </c>
      <c r="Y142" s="243">
        <v>7</v>
      </c>
      <c r="Z142" s="243">
        <v>18</v>
      </c>
      <c r="AA142" s="243">
        <v>1</v>
      </c>
      <c r="AB142" s="243"/>
      <c r="AC142" s="243"/>
      <c r="AD142" s="243"/>
      <c r="AE142" s="243"/>
      <c r="AF142" s="243">
        <v>2</v>
      </c>
      <c r="AG142" s="243">
        <v>1</v>
      </c>
      <c r="AH142" s="243">
        <v>1</v>
      </c>
      <c r="AI142" s="243">
        <v>1</v>
      </c>
      <c r="AJ142" s="243"/>
      <c r="AK142" s="243"/>
      <c r="AL142" s="244"/>
    </row>
    <row r="143" spans="1:38" s="50" customFormat="1" ht="47.25" customHeight="1" x14ac:dyDescent="0.3">
      <c r="A143" s="447"/>
      <c r="B143" s="413"/>
      <c r="C143" s="402" t="s">
        <v>12197</v>
      </c>
      <c r="D143" s="402"/>
      <c r="E143" s="240" t="s">
        <v>122</v>
      </c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  <c r="AA143" s="243"/>
      <c r="AB143" s="243"/>
      <c r="AC143" s="243"/>
      <c r="AD143" s="243"/>
      <c r="AE143" s="243"/>
      <c r="AF143" s="243"/>
      <c r="AG143" s="243"/>
      <c r="AH143" s="243"/>
      <c r="AI143" s="243"/>
      <c r="AJ143" s="243"/>
      <c r="AK143" s="243"/>
      <c r="AL143" s="244"/>
    </row>
    <row r="144" spans="1:38" s="50" customFormat="1" ht="29.25" customHeight="1" x14ac:dyDescent="0.3">
      <c r="A144" s="447"/>
      <c r="B144" s="413"/>
      <c r="C144" s="402" t="s">
        <v>12198</v>
      </c>
      <c r="D144" s="402"/>
      <c r="E144" s="240" t="s">
        <v>123</v>
      </c>
      <c r="F144" s="243">
        <v>7</v>
      </c>
      <c r="G144" s="243"/>
      <c r="H144" s="243"/>
      <c r="I144" s="243"/>
      <c r="J144" s="243">
        <v>1</v>
      </c>
      <c r="K144" s="243"/>
      <c r="L144" s="243">
        <v>1</v>
      </c>
      <c r="M144" s="243"/>
      <c r="N144" s="243"/>
      <c r="O144" s="243"/>
      <c r="P144" s="243">
        <v>1</v>
      </c>
      <c r="Q144" s="243">
        <v>1</v>
      </c>
      <c r="R144" s="243"/>
      <c r="S144" s="243"/>
      <c r="T144" s="243"/>
      <c r="U144" s="243"/>
      <c r="V144" s="243"/>
      <c r="W144" s="243">
        <v>1</v>
      </c>
      <c r="X144" s="243">
        <v>4</v>
      </c>
      <c r="Y144" s="243"/>
      <c r="Z144" s="243">
        <v>8</v>
      </c>
      <c r="AA144" s="243"/>
      <c r="AB144" s="243"/>
      <c r="AC144" s="243"/>
      <c r="AD144" s="243"/>
      <c r="AE144" s="243"/>
      <c r="AF144" s="243">
        <v>1</v>
      </c>
      <c r="AG144" s="243"/>
      <c r="AH144" s="243"/>
      <c r="AI144" s="243"/>
      <c r="AJ144" s="243"/>
      <c r="AK144" s="243"/>
      <c r="AL144" s="244"/>
    </row>
    <row r="145" spans="1:38" s="51" customFormat="1" ht="30" customHeight="1" x14ac:dyDescent="0.2">
      <c r="A145" s="447"/>
      <c r="B145" s="413"/>
      <c r="C145" s="403" t="s">
        <v>12199</v>
      </c>
      <c r="D145" s="403"/>
      <c r="E145" s="240" t="s">
        <v>124</v>
      </c>
      <c r="F145" s="243">
        <v>95</v>
      </c>
      <c r="G145" s="243"/>
      <c r="H145" s="243"/>
      <c r="I145" s="243"/>
      <c r="J145" s="243">
        <v>25</v>
      </c>
      <c r="K145" s="243">
        <v>6</v>
      </c>
      <c r="L145" s="243">
        <v>25</v>
      </c>
      <c r="M145" s="243">
        <v>3</v>
      </c>
      <c r="N145" s="243">
        <v>2</v>
      </c>
      <c r="O145" s="243"/>
      <c r="P145" s="243">
        <v>13</v>
      </c>
      <c r="Q145" s="243">
        <v>12</v>
      </c>
      <c r="R145" s="243"/>
      <c r="S145" s="243"/>
      <c r="T145" s="243">
        <v>2</v>
      </c>
      <c r="U145" s="243"/>
      <c r="V145" s="243">
        <v>2</v>
      </c>
      <c r="W145" s="243">
        <v>1</v>
      </c>
      <c r="X145" s="243">
        <v>51</v>
      </c>
      <c r="Y145" s="243">
        <v>16</v>
      </c>
      <c r="Z145" s="243">
        <v>125</v>
      </c>
      <c r="AA145" s="243">
        <v>1</v>
      </c>
      <c r="AB145" s="243">
        <v>7</v>
      </c>
      <c r="AC145" s="243">
        <v>3</v>
      </c>
      <c r="AD145" s="243"/>
      <c r="AE145" s="243">
        <v>2</v>
      </c>
      <c r="AF145" s="243">
        <v>16</v>
      </c>
      <c r="AG145" s="243">
        <v>9</v>
      </c>
      <c r="AH145" s="243">
        <v>2</v>
      </c>
      <c r="AI145" s="243">
        <v>2</v>
      </c>
      <c r="AJ145" s="243"/>
      <c r="AK145" s="243"/>
      <c r="AL145" s="244"/>
    </row>
    <row r="146" spans="1:38" s="50" customFormat="1" ht="56.25" customHeight="1" x14ac:dyDescent="0.3">
      <c r="A146" s="447"/>
      <c r="B146" s="413"/>
      <c r="C146" s="417" t="s">
        <v>16301</v>
      </c>
      <c r="D146" s="417"/>
      <c r="E146" s="240" t="s">
        <v>125</v>
      </c>
      <c r="F146" s="243">
        <v>206</v>
      </c>
      <c r="G146" s="243"/>
      <c r="H146" s="243">
        <v>2</v>
      </c>
      <c r="I146" s="243"/>
      <c r="J146" s="243">
        <v>51</v>
      </c>
      <c r="K146" s="243">
        <v>9</v>
      </c>
      <c r="L146" s="243">
        <v>53</v>
      </c>
      <c r="M146" s="243">
        <v>8</v>
      </c>
      <c r="N146" s="243">
        <v>2</v>
      </c>
      <c r="O146" s="243"/>
      <c r="P146" s="243">
        <v>37</v>
      </c>
      <c r="Q146" s="243">
        <v>27</v>
      </c>
      <c r="R146" s="243"/>
      <c r="S146" s="243"/>
      <c r="T146" s="243">
        <v>3</v>
      </c>
      <c r="U146" s="243"/>
      <c r="V146" s="243">
        <v>2</v>
      </c>
      <c r="W146" s="243">
        <v>2</v>
      </c>
      <c r="X146" s="243">
        <v>104</v>
      </c>
      <c r="Y146" s="243">
        <v>43</v>
      </c>
      <c r="Z146" s="243">
        <v>278</v>
      </c>
      <c r="AA146" s="243">
        <v>2</v>
      </c>
      <c r="AB146" s="243">
        <v>20</v>
      </c>
      <c r="AC146" s="243">
        <v>5</v>
      </c>
      <c r="AD146" s="243"/>
      <c r="AE146" s="243">
        <v>5</v>
      </c>
      <c r="AF146" s="243">
        <v>34</v>
      </c>
      <c r="AG146" s="243">
        <v>25</v>
      </c>
      <c r="AH146" s="243">
        <v>8</v>
      </c>
      <c r="AI146" s="243">
        <v>8</v>
      </c>
      <c r="AJ146" s="243"/>
      <c r="AK146" s="243"/>
      <c r="AL146" s="244"/>
    </row>
    <row r="147" spans="1:38" s="50" customFormat="1" ht="65.25" customHeight="1" x14ac:dyDescent="0.3">
      <c r="A147" s="447" t="s">
        <v>13702</v>
      </c>
      <c r="B147" s="413" t="s">
        <v>12200</v>
      </c>
      <c r="C147" s="414" t="s">
        <v>12201</v>
      </c>
      <c r="D147" s="167" t="s">
        <v>311</v>
      </c>
      <c r="E147" s="240" t="s">
        <v>126</v>
      </c>
      <c r="F147" s="243">
        <v>6</v>
      </c>
      <c r="G147" s="243"/>
      <c r="H147" s="243"/>
      <c r="I147" s="243"/>
      <c r="J147" s="243">
        <v>1</v>
      </c>
      <c r="K147" s="243"/>
      <c r="L147" s="243">
        <v>1</v>
      </c>
      <c r="M147" s="243"/>
      <c r="N147" s="243"/>
      <c r="O147" s="243"/>
      <c r="P147" s="243"/>
      <c r="Q147" s="243">
        <v>1</v>
      </c>
      <c r="R147" s="243"/>
      <c r="S147" s="243"/>
      <c r="T147" s="243"/>
      <c r="U147" s="243"/>
      <c r="V147" s="243"/>
      <c r="W147" s="243"/>
      <c r="X147" s="243">
        <v>5</v>
      </c>
      <c r="Y147" s="243">
        <v>2</v>
      </c>
      <c r="Z147" s="243">
        <v>9</v>
      </c>
      <c r="AA147" s="243"/>
      <c r="AB147" s="243">
        <v>1</v>
      </c>
      <c r="AC147" s="243"/>
      <c r="AD147" s="243"/>
      <c r="AE147" s="243"/>
      <c r="AF147" s="243"/>
      <c r="AG147" s="243">
        <v>1</v>
      </c>
      <c r="AH147" s="243"/>
      <c r="AI147" s="243"/>
      <c r="AJ147" s="243"/>
      <c r="AK147" s="243"/>
      <c r="AL147" s="244"/>
    </row>
    <row r="148" spans="1:38" s="50" customFormat="1" ht="105" customHeight="1" x14ac:dyDescent="0.3">
      <c r="A148" s="447"/>
      <c r="B148" s="413"/>
      <c r="C148" s="414"/>
      <c r="D148" s="167" t="s">
        <v>312</v>
      </c>
      <c r="E148" s="240" t="s">
        <v>127</v>
      </c>
      <c r="F148" s="243">
        <v>2</v>
      </c>
      <c r="G148" s="243"/>
      <c r="H148" s="243"/>
      <c r="I148" s="243"/>
      <c r="J148" s="243"/>
      <c r="K148" s="243"/>
      <c r="L148" s="243"/>
      <c r="M148" s="243"/>
      <c r="N148" s="243"/>
      <c r="O148" s="243"/>
      <c r="P148" s="243">
        <v>1</v>
      </c>
      <c r="Q148" s="243"/>
      <c r="R148" s="243"/>
      <c r="S148" s="243"/>
      <c r="T148" s="243"/>
      <c r="U148" s="243"/>
      <c r="V148" s="243"/>
      <c r="W148" s="243"/>
      <c r="X148" s="243">
        <v>1</v>
      </c>
      <c r="Y148" s="243"/>
      <c r="Z148" s="243">
        <v>2</v>
      </c>
      <c r="AA148" s="243"/>
      <c r="AB148" s="243"/>
      <c r="AC148" s="243"/>
      <c r="AD148" s="243"/>
      <c r="AE148" s="243"/>
      <c r="AF148" s="243"/>
      <c r="AG148" s="243"/>
      <c r="AH148" s="243"/>
      <c r="AI148" s="243"/>
      <c r="AJ148" s="243"/>
      <c r="AK148" s="243"/>
      <c r="AL148" s="244"/>
    </row>
    <row r="149" spans="1:38" s="50" customFormat="1" ht="99.75" customHeight="1" x14ac:dyDescent="0.3">
      <c r="A149" s="447"/>
      <c r="B149" s="413"/>
      <c r="C149" s="414"/>
      <c r="D149" s="167" t="s">
        <v>313</v>
      </c>
      <c r="E149" s="240" t="s">
        <v>128</v>
      </c>
      <c r="F149" s="243">
        <v>7</v>
      </c>
      <c r="G149" s="243"/>
      <c r="H149" s="243"/>
      <c r="I149" s="243"/>
      <c r="J149" s="243">
        <v>2</v>
      </c>
      <c r="K149" s="243"/>
      <c r="L149" s="243">
        <v>2</v>
      </c>
      <c r="M149" s="243"/>
      <c r="N149" s="243"/>
      <c r="O149" s="243"/>
      <c r="P149" s="243"/>
      <c r="Q149" s="243"/>
      <c r="R149" s="243"/>
      <c r="S149" s="243"/>
      <c r="T149" s="243"/>
      <c r="U149" s="243"/>
      <c r="V149" s="243">
        <v>1</v>
      </c>
      <c r="W149" s="243"/>
      <c r="X149" s="243">
        <v>4</v>
      </c>
      <c r="Y149" s="243"/>
      <c r="Z149" s="243">
        <v>7</v>
      </c>
      <c r="AA149" s="243"/>
      <c r="AB149" s="243">
        <v>2</v>
      </c>
      <c r="AC149" s="243"/>
      <c r="AD149" s="243"/>
      <c r="AE149" s="243"/>
      <c r="AF149" s="243">
        <v>1</v>
      </c>
      <c r="AG149" s="243">
        <v>2</v>
      </c>
      <c r="AH149" s="243">
        <v>1</v>
      </c>
      <c r="AI149" s="243">
        <v>1</v>
      </c>
      <c r="AJ149" s="243"/>
      <c r="AK149" s="243"/>
      <c r="AL149" s="244"/>
    </row>
    <row r="150" spans="1:38" s="50" customFormat="1" ht="51" customHeight="1" x14ac:dyDescent="0.3">
      <c r="A150" s="447"/>
      <c r="B150" s="413"/>
      <c r="C150" s="414"/>
      <c r="D150" s="169" t="s">
        <v>434</v>
      </c>
      <c r="E150" s="240" t="s">
        <v>129</v>
      </c>
      <c r="F150" s="243">
        <v>19</v>
      </c>
      <c r="G150" s="243"/>
      <c r="H150" s="243"/>
      <c r="I150" s="243"/>
      <c r="J150" s="243">
        <v>3</v>
      </c>
      <c r="K150" s="243"/>
      <c r="L150" s="243">
        <v>3</v>
      </c>
      <c r="M150" s="243"/>
      <c r="N150" s="243"/>
      <c r="O150" s="243"/>
      <c r="P150" s="243">
        <v>2</v>
      </c>
      <c r="Q150" s="243">
        <v>2</v>
      </c>
      <c r="R150" s="243"/>
      <c r="S150" s="243"/>
      <c r="T150" s="243"/>
      <c r="U150" s="243"/>
      <c r="V150" s="243"/>
      <c r="W150" s="243"/>
      <c r="X150" s="243">
        <v>14</v>
      </c>
      <c r="Y150" s="243">
        <v>2</v>
      </c>
      <c r="Z150" s="243">
        <v>23</v>
      </c>
      <c r="AA150" s="243"/>
      <c r="AB150" s="243">
        <v>2</v>
      </c>
      <c r="AC150" s="243"/>
      <c r="AD150" s="243"/>
      <c r="AE150" s="243"/>
      <c r="AF150" s="243">
        <v>1</v>
      </c>
      <c r="AG150" s="243">
        <v>2</v>
      </c>
      <c r="AH150" s="243"/>
      <c r="AI150" s="243"/>
      <c r="AJ150" s="243"/>
      <c r="AK150" s="243"/>
      <c r="AL150" s="244"/>
    </row>
    <row r="151" spans="1:38" s="50" customFormat="1" ht="52.5" customHeight="1" x14ac:dyDescent="0.3">
      <c r="A151" s="447"/>
      <c r="B151" s="413"/>
      <c r="C151" s="413" t="s">
        <v>12202</v>
      </c>
      <c r="D151" s="169" t="s">
        <v>314</v>
      </c>
      <c r="E151" s="240" t="s">
        <v>130</v>
      </c>
      <c r="F151" s="243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  <c r="AA151" s="243"/>
      <c r="AB151" s="243"/>
      <c r="AC151" s="243"/>
      <c r="AD151" s="243"/>
      <c r="AE151" s="243"/>
      <c r="AF151" s="243"/>
      <c r="AG151" s="243"/>
      <c r="AH151" s="243"/>
      <c r="AI151" s="243"/>
      <c r="AJ151" s="243"/>
      <c r="AK151" s="243"/>
      <c r="AL151" s="244"/>
    </row>
    <row r="152" spans="1:38" s="50" customFormat="1" ht="98.25" customHeight="1" x14ac:dyDescent="0.3">
      <c r="A152" s="447"/>
      <c r="B152" s="413"/>
      <c r="C152" s="413"/>
      <c r="D152" s="169" t="s">
        <v>435</v>
      </c>
      <c r="E152" s="240" t="s">
        <v>131</v>
      </c>
      <c r="F152" s="243">
        <v>3</v>
      </c>
      <c r="G152" s="243"/>
      <c r="H152" s="243"/>
      <c r="I152" s="243"/>
      <c r="J152" s="243">
        <v>1</v>
      </c>
      <c r="K152" s="243"/>
      <c r="L152" s="243">
        <v>1</v>
      </c>
      <c r="M152" s="243">
        <v>1</v>
      </c>
      <c r="N152" s="243"/>
      <c r="O152" s="243"/>
      <c r="P152" s="243"/>
      <c r="Q152" s="243">
        <v>1</v>
      </c>
      <c r="R152" s="243"/>
      <c r="S152" s="243"/>
      <c r="T152" s="243"/>
      <c r="U152" s="243"/>
      <c r="V152" s="243"/>
      <c r="W152" s="243"/>
      <c r="X152" s="243">
        <v>1</v>
      </c>
      <c r="Y152" s="243">
        <v>3</v>
      </c>
      <c r="Z152" s="243">
        <v>7</v>
      </c>
      <c r="AA152" s="243">
        <v>1</v>
      </c>
      <c r="AB152" s="243">
        <v>1</v>
      </c>
      <c r="AC152" s="243">
        <v>1</v>
      </c>
      <c r="AD152" s="243"/>
      <c r="AE152" s="243"/>
      <c r="AF152" s="243"/>
      <c r="AG152" s="243">
        <v>1</v>
      </c>
      <c r="AH152" s="243"/>
      <c r="AI152" s="243"/>
      <c r="AJ152" s="243"/>
      <c r="AK152" s="243"/>
      <c r="AL152" s="244"/>
    </row>
    <row r="153" spans="1:38" s="50" customFormat="1" ht="80.25" customHeight="1" x14ac:dyDescent="0.3">
      <c r="A153" s="447"/>
      <c r="B153" s="413"/>
      <c r="C153" s="413"/>
      <c r="D153" s="169" t="s">
        <v>315</v>
      </c>
      <c r="E153" s="240" t="s">
        <v>132</v>
      </c>
      <c r="F153" s="243">
        <v>4</v>
      </c>
      <c r="G153" s="243"/>
      <c r="H153" s="243"/>
      <c r="I153" s="243"/>
      <c r="J153" s="243"/>
      <c r="K153" s="243"/>
      <c r="L153" s="243"/>
      <c r="M153" s="243"/>
      <c r="N153" s="243"/>
      <c r="O153" s="243"/>
      <c r="P153" s="243">
        <v>1</v>
      </c>
      <c r="Q153" s="243"/>
      <c r="R153" s="243"/>
      <c r="S153" s="243"/>
      <c r="T153" s="243"/>
      <c r="U153" s="243"/>
      <c r="V153" s="243"/>
      <c r="W153" s="243"/>
      <c r="X153" s="243">
        <v>3</v>
      </c>
      <c r="Y153" s="243"/>
      <c r="Z153" s="243">
        <v>4</v>
      </c>
      <c r="AA153" s="243"/>
      <c r="AB153" s="243"/>
      <c r="AC153" s="243"/>
      <c r="AD153" s="243"/>
      <c r="AE153" s="243"/>
      <c r="AF153" s="243"/>
      <c r="AG153" s="243"/>
      <c r="AH153" s="243"/>
      <c r="AI153" s="243"/>
      <c r="AJ153" s="243"/>
      <c r="AK153" s="243"/>
      <c r="AL153" s="244"/>
    </row>
    <row r="154" spans="1:38" s="50" customFormat="1" ht="126" customHeight="1" x14ac:dyDescent="0.3">
      <c r="A154" s="447"/>
      <c r="B154" s="413"/>
      <c r="C154" s="402" t="s">
        <v>12203</v>
      </c>
      <c r="D154" s="402"/>
      <c r="E154" s="240" t="s">
        <v>133</v>
      </c>
      <c r="F154" s="243"/>
      <c r="G154" s="243"/>
      <c r="H154" s="243"/>
      <c r="I154" s="243"/>
      <c r="J154" s="243"/>
      <c r="K154" s="243"/>
      <c r="L154" s="243"/>
      <c r="M154" s="243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>
        <v>1</v>
      </c>
      <c r="Z154" s="243">
        <v>1</v>
      </c>
      <c r="AA154" s="243"/>
      <c r="AB154" s="243"/>
      <c r="AC154" s="243"/>
      <c r="AD154" s="243"/>
      <c r="AE154" s="243"/>
      <c r="AF154" s="243"/>
      <c r="AG154" s="243"/>
      <c r="AH154" s="243"/>
      <c r="AI154" s="243"/>
      <c r="AJ154" s="243">
        <v>1</v>
      </c>
      <c r="AK154" s="243"/>
      <c r="AL154" s="244"/>
    </row>
    <row r="155" spans="1:38" s="50" customFormat="1" ht="87.75" customHeight="1" x14ac:dyDescent="0.3">
      <c r="A155" s="447"/>
      <c r="B155" s="413"/>
      <c r="C155" s="402" t="s">
        <v>12204</v>
      </c>
      <c r="D155" s="402"/>
      <c r="E155" s="240" t="s">
        <v>134</v>
      </c>
      <c r="F155" s="243">
        <v>2</v>
      </c>
      <c r="G155" s="243"/>
      <c r="H155" s="243"/>
      <c r="I155" s="243"/>
      <c r="J155" s="243"/>
      <c r="K155" s="243"/>
      <c r="L155" s="243"/>
      <c r="M155" s="243"/>
      <c r="N155" s="243"/>
      <c r="O155" s="243"/>
      <c r="P155" s="243">
        <v>2</v>
      </c>
      <c r="Q155" s="243"/>
      <c r="R155" s="243"/>
      <c r="S155" s="243"/>
      <c r="T155" s="243"/>
      <c r="U155" s="243"/>
      <c r="V155" s="243"/>
      <c r="W155" s="243"/>
      <c r="X155" s="243"/>
      <c r="Y155" s="243"/>
      <c r="Z155" s="243">
        <v>2</v>
      </c>
      <c r="AA155" s="243"/>
      <c r="AB155" s="243"/>
      <c r="AC155" s="243"/>
      <c r="AD155" s="243"/>
      <c r="AE155" s="243"/>
      <c r="AF155" s="243"/>
      <c r="AG155" s="243"/>
      <c r="AH155" s="243"/>
      <c r="AI155" s="243"/>
      <c r="AJ155" s="243"/>
      <c r="AK155" s="243"/>
      <c r="AL155" s="244"/>
    </row>
    <row r="156" spans="1:38" s="50" customFormat="1" ht="56.25" customHeight="1" x14ac:dyDescent="0.3">
      <c r="A156" s="447"/>
      <c r="B156" s="413"/>
      <c r="C156" s="402" t="s">
        <v>12205</v>
      </c>
      <c r="D156" s="402"/>
      <c r="E156" s="240" t="s">
        <v>135</v>
      </c>
      <c r="F156" s="243">
        <v>3</v>
      </c>
      <c r="G156" s="243"/>
      <c r="H156" s="243"/>
      <c r="I156" s="243"/>
      <c r="J156" s="243">
        <v>1</v>
      </c>
      <c r="K156" s="243"/>
      <c r="L156" s="243">
        <v>1</v>
      </c>
      <c r="M156" s="243"/>
      <c r="N156" s="243">
        <v>1</v>
      </c>
      <c r="O156" s="243"/>
      <c r="P156" s="243"/>
      <c r="Q156" s="243"/>
      <c r="R156" s="243"/>
      <c r="S156" s="243"/>
      <c r="T156" s="243"/>
      <c r="U156" s="243"/>
      <c r="V156" s="243">
        <v>1</v>
      </c>
      <c r="W156" s="243"/>
      <c r="X156" s="243">
        <v>1</v>
      </c>
      <c r="Y156" s="243">
        <v>1</v>
      </c>
      <c r="Z156" s="243">
        <v>5</v>
      </c>
      <c r="AA156" s="243"/>
      <c r="AB156" s="243"/>
      <c r="AC156" s="243"/>
      <c r="AD156" s="243"/>
      <c r="AE156" s="243"/>
      <c r="AF156" s="243">
        <v>1</v>
      </c>
      <c r="AG156" s="243"/>
      <c r="AH156" s="243"/>
      <c r="AI156" s="243"/>
      <c r="AJ156" s="243"/>
      <c r="AK156" s="243"/>
      <c r="AL156" s="244"/>
    </row>
    <row r="157" spans="1:38" s="50" customFormat="1" ht="48" customHeight="1" x14ac:dyDescent="0.3">
      <c r="A157" s="447"/>
      <c r="B157" s="413"/>
      <c r="C157" s="402" t="s">
        <v>13754</v>
      </c>
      <c r="D157" s="402"/>
      <c r="E157" s="240" t="s">
        <v>136</v>
      </c>
      <c r="F157" s="243">
        <v>1</v>
      </c>
      <c r="G157" s="243"/>
      <c r="H157" s="243"/>
      <c r="I157" s="243"/>
      <c r="J157" s="243">
        <v>1</v>
      </c>
      <c r="K157" s="243"/>
      <c r="L157" s="243">
        <v>1</v>
      </c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>
        <v>1</v>
      </c>
      <c r="AA157" s="243"/>
      <c r="AB157" s="243">
        <v>1</v>
      </c>
      <c r="AC157" s="243"/>
      <c r="AD157" s="243"/>
      <c r="AE157" s="243"/>
      <c r="AF157" s="243">
        <v>1</v>
      </c>
      <c r="AG157" s="243">
        <v>1</v>
      </c>
      <c r="AH157" s="243">
        <v>1</v>
      </c>
      <c r="AI157" s="243">
        <v>1</v>
      </c>
      <c r="AJ157" s="243"/>
      <c r="AK157" s="243"/>
      <c r="AL157" s="244"/>
    </row>
    <row r="158" spans="1:38" s="50" customFormat="1" ht="45" customHeight="1" x14ac:dyDescent="0.3">
      <c r="A158" s="447"/>
      <c r="B158" s="413"/>
      <c r="C158" s="402" t="s">
        <v>12206</v>
      </c>
      <c r="D158" s="402"/>
      <c r="E158" s="240" t="s">
        <v>137</v>
      </c>
      <c r="F158" s="243">
        <v>18</v>
      </c>
      <c r="G158" s="243"/>
      <c r="H158" s="243"/>
      <c r="I158" s="243"/>
      <c r="J158" s="243">
        <v>6</v>
      </c>
      <c r="K158" s="243">
        <v>2</v>
      </c>
      <c r="L158" s="243">
        <v>6</v>
      </c>
      <c r="M158" s="243"/>
      <c r="N158" s="243"/>
      <c r="O158" s="243"/>
      <c r="P158" s="243">
        <v>3</v>
      </c>
      <c r="Q158" s="243">
        <v>3</v>
      </c>
      <c r="R158" s="243"/>
      <c r="S158" s="243"/>
      <c r="T158" s="243"/>
      <c r="U158" s="243"/>
      <c r="V158" s="243"/>
      <c r="W158" s="243"/>
      <c r="X158" s="243">
        <v>9</v>
      </c>
      <c r="Y158" s="243">
        <v>5</v>
      </c>
      <c r="Z158" s="243">
        <v>26</v>
      </c>
      <c r="AA158" s="243"/>
      <c r="AB158" s="243">
        <v>4</v>
      </c>
      <c r="AC158" s="243">
        <v>2</v>
      </c>
      <c r="AD158" s="243"/>
      <c r="AE158" s="243">
        <v>1</v>
      </c>
      <c r="AF158" s="243">
        <v>1</v>
      </c>
      <c r="AG158" s="243">
        <v>2</v>
      </c>
      <c r="AH158" s="243"/>
      <c r="AI158" s="243"/>
      <c r="AJ158" s="243"/>
      <c r="AK158" s="243"/>
      <c r="AL158" s="244"/>
    </row>
    <row r="159" spans="1:38" s="50" customFormat="1" ht="30" customHeight="1" x14ac:dyDescent="0.3">
      <c r="A159" s="447"/>
      <c r="B159" s="413"/>
      <c r="C159" s="402" t="s">
        <v>12207</v>
      </c>
      <c r="D159" s="402"/>
      <c r="E159" s="240" t="s">
        <v>138</v>
      </c>
      <c r="F159" s="243">
        <v>31</v>
      </c>
      <c r="G159" s="243"/>
      <c r="H159" s="243"/>
      <c r="I159" s="243"/>
      <c r="J159" s="243">
        <v>3</v>
      </c>
      <c r="K159" s="243"/>
      <c r="L159" s="243">
        <v>3</v>
      </c>
      <c r="M159" s="243"/>
      <c r="N159" s="243"/>
      <c r="O159" s="243"/>
      <c r="P159" s="243">
        <v>7</v>
      </c>
      <c r="Q159" s="243">
        <v>3</v>
      </c>
      <c r="R159" s="243"/>
      <c r="S159" s="243"/>
      <c r="T159" s="243"/>
      <c r="U159" s="243"/>
      <c r="V159" s="243">
        <v>1</v>
      </c>
      <c r="W159" s="243"/>
      <c r="X159" s="243">
        <v>20</v>
      </c>
      <c r="Y159" s="243">
        <v>3</v>
      </c>
      <c r="Z159" s="243">
        <v>37</v>
      </c>
      <c r="AA159" s="243"/>
      <c r="AB159" s="243">
        <v>2</v>
      </c>
      <c r="AC159" s="243"/>
      <c r="AD159" s="243"/>
      <c r="AE159" s="243"/>
      <c r="AF159" s="243">
        <v>3</v>
      </c>
      <c r="AG159" s="243">
        <v>1</v>
      </c>
      <c r="AH159" s="243">
        <v>1</v>
      </c>
      <c r="AI159" s="243">
        <v>1</v>
      </c>
      <c r="AJ159" s="243">
        <v>1</v>
      </c>
      <c r="AK159" s="243"/>
      <c r="AL159" s="244"/>
    </row>
    <row r="160" spans="1:38" s="50" customFormat="1" ht="55.5" customHeight="1" x14ac:dyDescent="0.3">
      <c r="A160" s="447"/>
      <c r="B160" s="413"/>
      <c r="C160" s="402" t="s">
        <v>12208</v>
      </c>
      <c r="D160" s="402"/>
      <c r="E160" s="240" t="s">
        <v>139</v>
      </c>
      <c r="F160" s="243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  <c r="AA160" s="243"/>
      <c r="AB160" s="243"/>
      <c r="AC160" s="243"/>
      <c r="AD160" s="243"/>
      <c r="AE160" s="243"/>
      <c r="AF160" s="243"/>
      <c r="AG160" s="243"/>
      <c r="AH160" s="243"/>
      <c r="AI160" s="243"/>
      <c r="AJ160" s="243"/>
      <c r="AK160" s="243"/>
      <c r="AL160" s="244"/>
    </row>
    <row r="161" spans="1:38" s="50" customFormat="1" ht="53.25" customHeight="1" x14ac:dyDescent="0.3">
      <c r="A161" s="447"/>
      <c r="B161" s="413"/>
      <c r="C161" s="402" t="s">
        <v>12209</v>
      </c>
      <c r="D161" s="402"/>
      <c r="E161" s="240" t="s">
        <v>140</v>
      </c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  <c r="AA161" s="243"/>
      <c r="AB161" s="243"/>
      <c r="AC161" s="243"/>
      <c r="AD161" s="243"/>
      <c r="AE161" s="243"/>
      <c r="AF161" s="243"/>
      <c r="AG161" s="243"/>
      <c r="AH161" s="243"/>
      <c r="AI161" s="243"/>
      <c r="AJ161" s="243"/>
      <c r="AK161" s="243"/>
      <c r="AL161" s="244"/>
    </row>
    <row r="162" spans="1:38" s="50" customFormat="1" ht="75" customHeight="1" x14ac:dyDescent="0.3">
      <c r="A162" s="447"/>
      <c r="B162" s="413"/>
      <c r="C162" s="402" t="s">
        <v>12210</v>
      </c>
      <c r="D162" s="402"/>
      <c r="E162" s="240" t="s">
        <v>141</v>
      </c>
      <c r="F162" s="243">
        <v>2</v>
      </c>
      <c r="G162" s="243"/>
      <c r="H162" s="243"/>
      <c r="I162" s="243"/>
      <c r="J162" s="243"/>
      <c r="K162" s="243"/>
      <c r="L162" s="243"/>
      <c r="M162" s="243"/>
      <c r="N162" s="243"/>
      <c r="O162" s="243"/>
      <c r="P162" s="243">
        <v>1</v>
      </c>
      <c r="Q162" s="243"/>
      <c r="R162" s="243"/>
      <c r="S162" s="243"/>
      <c r="T162" s="243"/>
      <c r="U162" s="243"/>
      <c r="V162" s="243"/>
      <c r="W162" s="243"/>
      <c r="X162" s="243">
        <v>1</v>
      </c>
      <c r="Y162" s="243">
        <v>1</v>
      </c>
      <c r="Z162" s="243">
        <v>3</v>
      </c>
      <c r="AA162" s="243"/>
      <c r="AB162" s="243"/>
      <c r="AC162" s="243"/>
      <c r="AD162" s="243"/>
      <c r="AE162" s="243"/>
      <c r="AF162" s="243"/>
      <c r="AG162" s="243"/>
      <c r="AH162" s="243"/>
      <c r="AI162" s="243"/>
      <c r="AJ162" s="243"/>
      <c r="AK162" s="243"/>
      <c r="AL162" s="244"/>
    </row>
    <row r="163" spans="1:38" s="50" customFormat="1" ht="30" customHeight="1" x14ac:dyDescent="0.3">
      <c r="A163" s="447"/>
      <c r="B163" s="413"/>
      <c r="C163" s="402" t="s">
        <v>12211</v>
      </c>
      <c r="D163" s="402"/>
      <c r="E163" s="240" t="s">
        <v>142</v>
      </c>
      <c r="F163" s="243">
        <v>14</v>
      </c>
      <c r="G163" s="243"/>
      <c r="H163" s="243"/>
      <c r="I163" s="243"/>
      <c r="J163" s="243">
        <v>1</v>
      </c>
      <c r="K163" s="243"/>
      <c r="L163" s="243">
        <v>1</v>
      </c>
      <c r="M163" s="243">
        <v>1</v>
      </c>
      <c r="N163" s="243"/>
      <c r="O163" s="243"/>
      <c r="P163" s="243">
        <v>1</v>
      </c>
      <c r="Q163" s="243">
        <v>2</v>
      </c>
      <c r="R163" s="243"/>
      <c r="S163" s="243"/>
      <c r="T163" s="243"/>
      <c r="U163" s="243"/>
      <c r="V163" s="243"/>
      <c r="W163" s="243"/>
      <c r="X163" s="243">
        <v>11</v>
      </c>
      <c r="Y163" s="243">
        <v>3</v>
      </c>
      <c r="Z163" s="243">
        <v>19</v>
      </c>
      <c r="AA163" s="243"/>
      <c r="AB163" s="243">
        <v>1</v>
      </c>
      <c r="AC163" s="243">
        <v>1</v>
      </c>
      <c r="AD163" s="243"/>
      <c r="AE163" s="243"/>
      <c r="AF163" s="243"/>
      <c r="AG163" s="243">
        <v>1</v>
      </c>
      <c r="AH163" s="243"/>
      <c r="AI163" s="243"/>
      <c r="AJ163" s="243"/>
      <c r="AK163" s="243"/>
      <c r="AL163" s="244"/>
    </row>
    <row r="164" spans="1:38" s="50" customFormat="1" ht="30" customHeight="1" x14ac:dyDescent="0.3">
      <c r="A164" s="447"/>
      <c r="B164" s="413"/>
      <c r="C164" s="403" t="s">
        <v>12212</v>
      </c>
      <c r="D164" s="403"/>
      <c r="E164" s="240" t="s">
        <v>143</v>
      </c>
      <c r="F164" s="243">
        <v>37</v>
      </c>
      <c r="G164" s="243"/>
      <c r="H164" s="243"/>
      <c r="I164" s="243"/>
      <c r="J164" s="243">
        <v>2</v>
      </c>
      <c r="K164" s="243">
        <v>1</v>
      </c>
      <c r="L164" s="243">
        <v>2</v>
      </c>
      <c r="M164" s="243">
        <v>1</v>
      </c>
      <c r="N164" s="243">
        <v>1</v>
      </c>
      <c r="O164" s="243"/>
      <c r="P164" s="243">
        <v>4</v>
      </c>
      <c r="Q164" s="243"/>
      <c r="R164" s="243"/>
      <c r="S164" s="243"/>
      <c r="T164" s="243"/>
      <c r="U164" s="243"/>
      <c r="V164" s="243">
        <v>1</v>
      </c>
      <c r="W164" s="243"/>
      <c r="X164" s="243">
        <v>30</v>
      </c>
      <c r="Y164" s="243">
        <v>11</v>
      </c>
      <c r="Z164" s="243">
        <v>50</v>
      </c>
      <c r="AA164" s="243"/>
      <c r="AB164" s="243"/>
      <c r="AC164" s="243"/>
      <c r="AD164" s="243"/>
      <c r="AE164" s="243">
        <v>1</v>
      </c>
      <c r="AF164" s="243">
        <v>2</v>
      </c>
      <c r="AG164" s="243">
        <v>1</v>
      </c>
      <c r="AH164" s="243">
        <v>1</v>
      </c>
      <c r="AI164" s="243">
        <v>1</v>
      </c>
      <c r="AJ164" s="243">
        <v>1</v>
      </c>
      <c r="AK164" s="243"/>
      <c r="AL164" s="244"/>
    </row>
    <row r="165" spans="1:38" s="50" customFormat="1" ht="45" customHeight="1" x14ac:dyDescent="0.3">
      <c r="A165" s="447"/>
      <c r="B165" s="413"/>
      <c r="C165" s="470" t="s">
        <v>16302</v>
      </c>
      <c r="D165" s="470"/>
      <c r="E165" s="240" t="s">
        <v>144</v>
      </c>
      <c r="F165" s="243">
        <v>149</v>
      </c>
      <c r="G165" s="243"/>
      <c r="H165" s="243"/>
      <c r="I165" s="243"/>
      <c r="J165" s="243">
        <v>21</v>
      </c>
      <c r="K165" s="243">
        <v>3</v>
      </c>
      <c r="L165" s="243">
        <v>21</v>
      </c>
      <c r="M165" s="243">
        <v>3</v>
      </c>
      <c r="N165" s="243">
        <v>2</v>
      </c>
      <c r="O165" s="243"/>
      <c r="P165" s="243">
        <v>22</v>
      </c>
      <c r="Q165" s="243">
        <v>12</v>
      </c>
      <c r="R165" s="243"/>
      <c r="S165" s="243"/>
      <c r="T165" s="243"/>
      <c r="U165" s="243"/>
      <c r="V165" s="243">
        <v>4</v>
      </c>
      <c r="W165" s="243"/>
      <c r="X165" s="243">
        <v>100</v>
      </c>
      <c r="Y165" s="243">
        <v>32</v>
      </c>
      <c r="Z165" s="243">
        <v>196</v>
      </c>
      <c r="AA165" s="243">
        <v>1</v>
      </c>
      <c r="AB165" s="243">
        <v>14</v>
      </c>
      <c r="AC165" s="243">
        <v>4</v>
      </c>
      <c r="AD165" s="243"/>
      <c r="AE165" s="243">
        <v>2</v>
      </c>
      <c r="AF165" s="243">
        <v>10</v>
      </c>
      <c r="AG165" s="243">
        <v>12</v>
      </c>
      <c r="AH165" s="243">
        <v>4</v>
      </c>
      <c r="AI165" s="243">
        <v>4</v>
      </c>
      <c r="AJ165" s="243">
        <v>3</v>
      </c>
      <c r="AK165" s="243"/>
      <c r="AL165" s="244"/>
    </row>
    <row r="166" spans="1:38" s="49" customFormat="1" ht="30" customHeight="1" x14ac:dyDescent="0.3">
      <c r="A166" s="447"/>
      <c r="B166" s="401" t="s">
        <v>12213</v>
      </c>
      <c r="C166" s="401"/>
      <c r="D166" s="401"/>
      <c r="E166" s="240" t="s">
        <v>145</v>
      </c>
      <c r="F166" s="243">
        <v>4</v>
      </c>
      <c r="G166" s="243">
        <v>1</v>
      </c>
      <c r="H166" s="243"/>
      <c r="I166" s="243"/>
      <c r="J166" s="243">
        <v>1</v>
      </c>
      <c r="K166" s="243"/>
      <c r="L166" s="243">
        <v>2</v>
      </c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>
        <v>2</v>
      </c>
      <c r="Y166" s="243">
        <v>2</v>
      </c>
      <c r="Z166" s="243">
        <v>6</v>
      </c>
      <c r="AA166" s="243"/>
      <c r="AB166" s="243">
        <v>1</v>
      </c>
      <c r="AC166" s="243">
        <v>1</v>
      </c>
      <c r="AD166" s="243"/>
      <c r="AE166" s="243"/>
      <c r="AF166" s="243">
        <v>1</v>
      </c>
      <c r="AG166" s="243"/>
      <c r="AH166" s="243"/>
      <c r="AI166" s="243"/>
      <c r="AJ166" s="243"/>
      <c r="AK166" s="243"/>
      <c r="AL166" s="244"/>
    </row>
    <row r="167" spans="1:38" s="49" customFormat="1" ht="48.75" customHeight="1" x14ac:dyDescent="0.3">
      <c r="A167" s="447"/>
      <c r="B167" s="401" t="s">
        <v>12214</v>
      </c>
      <c r="C167" s="401"/>
      <c r="D167" s="401"/>
      <c r="E167" s="240" t="s">
        <v>146</v>
      </c>
      <c r="F167" s="243">
        <v>1</v>
      </c>
      <c r="G167" s="243"/>
      <c r="H167" s="243"/>
      <c r="I167" s="243"/>
      <c r="J167" s="243">
        <v>1</v>
      </c>
      <c r="K167" s="243">
        <v>1</v>
      </c>
      <c r="L167" s="243">
        <v>1</v>
      </c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>
        <v>1</v>
      </c>
      <c r="AA167" s="243"/>
      <c r="AB167" s="243"/>
      <c r="AC167" s="243">
        <v>1</v>
      </c>
      <c r="AD167" s="243"/>
      <c r="AE167" s="243"/>
      <c r="AF167" s="243"/>
      <c r="AG167" s="243"/>
      <c r="AH167" s="243"/>
      <c r="AI167" s="243"/>
      <c r="AJ167" s="243"/>
      <c r="AK167" s="243"/>
      <c r="AL167" s="244"/>
    </row>
    <row r="168" spans="1:38" s="49" customFormat="1" ht="32.25" customHeight="1" x14ac:dyDescent="0.3">
      <c r="A168" s="447"/>
      <c r="B168" s="401" t="s">
        <v>12215</v>
      </c>
      <c r="C168" s="401"/>
      <c r="D168" s="401"/>
      <c r="E168" s="240" t="s">
        <v>147</v>
      </c>
      <c r="F168" s="243">
        <v>134</v>
      </c>
      <c r="G168" s="243"/>
      <c r="H168" s="243"/>
      <c r="I168" s="243">
        <v>1</v>
      </c>
      <c r="J168" s="243">
        <v>15</v>
      </c>
      <c r="K168" s="243">
        <v>1</v>
      </c>
      <c r="L168" s="243">
        <v>16</v>
      </c>
      <c r="M168" s="243">
        <v>8</v>
      </c>
      <c r="N168" s="243">
        <v>1</v>
      </c>
      <c r="O168" s="243"/>
      <c r="P168" s="243">
        <v>22</v>
      </c>
      <c r="Q168" s="243">
        <v>9</v>
      </c>
      <c r="R168" s="243"/>
      <c r="S168" s="243"/>
      <c r="T168" s="243"/>
      <c r="U168" s="243"/>
      <c r="V168" s="243"/>
      <c r="W168" s="243">
        <v>1</v>
      </c>
      <c r="X168" s="243">
        <v>87</v>
      </c>
      <c r="Y168" s="243">
        <v>16</v>
      </c>
      <c r="Z168" s="243">
        <v>160</v>
      </c>
      <c r="AA168" s="243"/>
      <c r="AB168" s="243">
        <v>7</v>
      </c>
      <c r="AC168" s="243">
        <v>3</v>
      </c>
      <c r="AD168" s="243"/>
      <c r="AE168" s="243">
        <v>2</v>
      </c>
      <c r="AF168" s="243">
        <v>14</v>
      </c>
      <c r="AG168" s="243">
        <v>6</v>
      </c>
      <c r="AH168" s="243">
        <v>1</v>
      </c>
      <c r="AI168" s="243">
        <v>1</v>
      </c>
      <c r="AJ168" s="243">
        <v>1</v>
      </c>
      <c r="AK168" s="243"/>
      <c r="AL168" s="244"/>
    </row>
    <row r="169" spans="1:38" s="49" customFormat="1" ht="30" customHeight="1" x14ac:dyDescent="0.3">
      <c r="A169" s="466" t="s">
        <v>410</v>
      </c>
      <c r="B169" s="401" t="s">
        <v>12216</v>
      </c>
      <c r="C169" s="401"/>
      <c r="D169" s="401"/>
      <c r="E169" s="240" t="s">
        <v>148</v>
      </c>
      <c r="F169" s="243">
        <v>63</v>
      </c>
      <c r="G169" s="243"/>
      <c r="H169" s="243"/>
      <c r="I169" s="243"/>
      <c r="J169" s="243">
        <v>8</v>
      </c>
      <c r="K169" s="243"/>
      <c r="L169" s="243">
        <v>8</v>
      </c>
      <c r="M169" s="243">
        <v>3</v>
      </c>
      <c r="N169" s="243">
        <v>2</v>
      </c>
      <c r="O169" s="243"/>
      <c r="P169" s="243">
        <v>9</v>
      </c>
      <c r="Q169" s="243">
        <v>9</v>
      </c>
      <c r="R169" s="243"/>
      <c r="S169" s="243"/>
      <c r="T169" s="243"/>
      <c r="U169" s="243"/>
      <c r="V169" s="243"/>
      <c r="W169" s="243">
        <v>1</v>
      </c>
      <c r="X169" s="243">
        <v>42</v>
      </c>
      <c r="Y169" s="243">
        <v>6</v>
      </c>
      <c r="Z169" s="243">
        <v>80</v>
      </c>
      <c r="AA169" s="243"/>
      <c r="AB169" s="243">
        <v>6</v>
      </c>
      <c r="AC169" s="243"/>
      <c r="AD169" s="243"/>
      <c r="AE169" s="243">
        <v>1</v>
      </c>
      <c r="AF169" s="243">
        <v>5</v>
      </c>
      <c r="AG169" s="243">
        <v>5</v>
      </c>
      <c r="AH169" s="243"/>
      <c r="AI169" s="243"/>
      <c r="AJ169" s="243"/>
      <c r="AK169" s="243"/>
      <c r="AL169" s="244"/>
    </row>
    <row r="170" spans="1:38" s="49" customFormat="1" ht="34.5" customHeight="1" x14ac:dyDescent="0.3">
      <c r="A170" s="467"/>
      <c r="B170" s="436" t="s">
        <v>13703</v>
      </c>
      <c r="C170" s="436"/>
      <c r="D170" s="167" t="s">
        <v>316</v>
      </c>
      <c r="E170" s="240" t="s">
        <v>149</v>
      </c>
      <c r="F170" s="243">
        <v>193</v>
      </c>
      <c r="G170" s="243"/>
      <c r="H170" s="243"/>
      <c r="I170" s="243">
        <v>1</v>
      </c>
      <c r="J170" s="243">
        <v>18</v>
      </c>
      <c r="K170" s="243">
        <v>12</v>
      </c>
      <c r="L170" s="243">
        <v>19</v>
      </c>
      <c r="M170" s="243">
        <v>7</v>
      </c>
      <c r="N170" s="243">
        <v>9</v>
      </c>
      <c r="O170" s="243">
        <v>3</v>
      </c>
      <c r="P170" s="243">
        <v>39</v>
      </c>
      <c r="Q170" s="243">
        <v>15</v>
      </c>
      <c r="R170" s="243">
        <v>1</v>
      </c>
      <c r="S170" s="243"/>
      <c r="T170" s="243"/>
      <c r="U170" s="243"/>
      <c r="V170" s="243"/>
      <c r="W170" s="243"/>
      <c r="X170" s="243">
        <v>128</v>
      </c>
      <c r="Y170" s="243">
        <v>14</v>
      </c>
      <c r="Z170" s="243">
        <v>234</v>
      </c>
      <c r="AA170" s="243"/>
      <c r="AB170" s="243">
        <v>3</v>
      </c>
      <c r="AC170" s="243">
        <v>1</v>
      </c>
      <c r="AD170" s="243"/>
      <c r="AE170" s="243">
        <v>3</v>
      </c>
      <c r="AF170" s="243">
        <v>20</v>
      </c>
      <c r="AG170" s="243">
        <v>4</v>
      </c>
      <c r="AH170" s="243">
        <v>2</v>
      </c>
      <c r="AI170" s="243">
        <v>2</v>
      </c>
      <c r="AJ170" s="243">
        <v>1</v>
      </c>
      <c r="AK170" s="243"/>
      <c r="AL170" s="244"/>
    </row>
    <row r="171" spans="1:38" s="49" customFormat="1" ht="113.25" customHeight="1" x14ac:dyDescent="0.3">
      <c r="A171" s="467"/>
      <c r="B171" s="436"/>
      <c r="C171" s="436"/>
      <c r="D171" s="167" t="s">
        <v>317</v>
      </c>
      <c r="E171" s="240" t="s">
        <v>150</v>
      </c>
      <c r="F171" s="243">
        <v>3</v>
      </c>
      <c r="G171" s="243"/>
      <c r="H171" s="243"/>
      <c r="I171" s="243"/>
      <c r="J171" s="243">
        <v>1</v>
      </c>
      <c r="K171" s="243"/>
      <c r="L171" s="243">
        <v>1</v>
      </c>
      <c r="M171" s="243"/>
      <c r="N171" s="243"/>
      <c r="O171" s="243"/>
      <c r="P171" s="243">
        <v>1</v>
      </c>
      <c r="Q171" s="243">
        <v>1</v>
      </c>
      <c r="R171" s="243"/>
      <c r="S171" s="243"/>
      <c r="T171" s="243"/>
      <c r="U171" s="243"/>
      <c r="V171" s="243"/>
      <c r="W171" s="243"/>
      <c r="X171" s="243">
        <v>1</v>
      </c>
      <c r="Y171" s="243"/>
      <c r="Z171" s="243">
        <v>4</v>
      </c>
      <c r="AA171" s="243"/>
      <c r="AB171" s="243"/>
      <c r="AC171" s="243"/>
      <c r="AD171" s="243"/>
      <c r="AE171" s="243"/>
      <c r="AF171" s="243">
        <v>1</v>
      </c>
      <c r="AG171" s="243"/>
      <c r="AH171" s="243"/>
      <c r="AI171" s="243"/>
      <c r="AJ171" s="243"/>
      <c r="AK171" s="243"/>
      <c r="AL171" s="244"/>
    </row>
    <row r="172" spans="1:38" s="49" customFormat="1" ht="30" customHeight="1" x14ac:dyDescent="0.3">
      <c r="A172" s="467"/>
      <c r="B172" s="402" t="s">
        <v>12217</v>
      </c>
      <c r="C172" s="402"/>
      <c r="D172" s="402"/>
      <c r="E172" s="240" t="s">
        <v>151</v>
      </c>
      <c r="F172" s="243">
        <v>25</v>
      </c>
      <c r="G172" s="243"/>
      <c r="H172" s="243"/>
      <c r="I172" s="243"/>
      <c r="J172" s="243">
        <v>3</v>
      </c>
      <c r="K172" s="243">
        <v>1</v>
      </c>
      <c r="L172" s="243">
        <v>3</v>
      </c>
      <c r="M172" s="243">
        <v>2</v>
      </c>
      <c r="N172" s="243">
        <v>1</v>
      </c>
      <c r="O172" s="243"/>
      <c r="P172" s="243">
        <v>4</v>
      </c>
      <c r="Q172" s="243">
        <v>3</v>
      </c>
      <c r="R172" s="243">
        <v>1</v>
      </c>
      <c r="S172" s="243"/>
      <c r="T172" s="243"/>
      <c r="U172" s="243"/>
      <c r="V172" s="243"/>
      <c r="W172" s="243"/>
      <c r="X172" s="243">
        <v>16</v>
      </c>
      <c r="Y172" s="243">
        <v>1</v>
      </c>
      <c r="Z172" s="243">
        <v>30</v>
      </c>
      <c r="AA172" s="243"/>
      <c r="AB172" s="243"/>
      <c r="AC172" s="243"/>
      <c r="AD172" s="243"/>
      <c r="AE172" s="243"/>
      <c r="AF172" s="243">
        <v>5</v>
      </c>
      <c r="AG172" s="243"/>
      <c r="AH172" s="243"/>
      <c r="AI172" s="243"/>
      <c r="AJ172" s="243"/>
      <c r="AK172" s="243"/>
      <c r="AL172" s="244"/>
    </row>
    <row r="173" spans="1:38" s="49" customFormat="1" ht="48" customHeight="1" x14ac:dyDescent="0.3">
      <c r="A173" s="467"/>
      <c r="B173" s="415" t="s">
        <v>16303</v>
      </c>
      <c r="C173" s="415"/>
      <c r="D173" s="415"/>
      <c r="E173" s="240" t="s">
        <v>152</v>
      </c>
      <c r="F173" s="243">
        <v>221</v>
      </c>
      <c r="G173" s="243"/>
      <c r="H173" s="243"/>
      <c r="I173" s="243">
        <v>1</v>
      </c>
      <c r="J173" s="243">
        <v>22</v>
      </c>
      <c r="K173" s="243">
        <v>13</v>
      </c>
      <c r="L173" s="243">
        <v>23</v>
      </c>
      <c r="M173" s="243">
        <v>9</v>
      </c>
      <c r="N173" s="243">
        <v>10</v>
      </c>
      <c r="O173" s="243">
        <v>3</v>
      </c>
      <c r="P173" s="243">
        <v>44</v>
      </c>
      <c r="Q173" s="243">
        <v>19</v>
      </c>
      <c r="R173" s="243">
        <v>2</v>
      </c>
      <c r="S173" s="243"/>
      <c r="T173" s="243"/>
      <c r="U173" s="243"/>
      <c r="V173" s="243"/>
      <c r="W173" s="243"/>
      <c r="X173" s="243">
        <v>145</v>
      </c>
      <c r="Y173" s="243">
        <v>15</v>
      </c>
      <c r="Z173" s="243">
        <v>268</v>
      </c>
      <c r="AA173" s="243"/>
      <c r="AB173" s="243">
        <v>3</v>
      </c>
      <c r="AC173" s="243">
        <v>1</v>
      </c>
      <c r="AD173" s="243"/>
      <c r="AE173" s="243">
        <v>3</v>
      </c>
      <c r="AF173" s="243">
        <v>26</v>
      </c>
      <c r="AG173" s="243">
        <v>4</v>
      </c>
      <c r="AH173" s="243">
        <v>2</v>
      </c>
      <c r="AI173" s="243">
        <v>2</v>
      </c>
      <c r="AJ173" s="243">
        <v>1</v>
      </c>
      <c r="AK173" s="243"/>
      <c r="AL173" s="244"/>
    </row>
    <row r="174" spans="1:38" s="49" customFormat="1" ht="40.5" customHeight="1" x14ac:dyDescent="0.3">
      <c r="A174" s="467"/>
      <c r="B174" s="435" t="s">
        <v>12218</v>
      </c>
      <c r="C174" s="435"/>
      <c r="D174" s="435"/>
      <c r="E174" s="240" t="s">
        <v>153</v>
      </c>
      <c r="F174" s="243">
        <v>8</v>
      </c>
      <c r="G174" s="243"/>
      <c r="H174" s="243"/>
      <c r="I174" s="243"/>
      <c r="J174" s="243"/>
      <c r="K174" s="243"/>
      <c r="L174" s="243"/>
      <c r="M174" s="243"/>
      <c r="N174" s="243"/>
      <c r="O174" s="243"/>
      <c r="P174" s="243"/>
      <c r="Q174" s="243">
        <v>1</v>
      </c>
      <c r="R174" s="243"/>
      <c r="S174" s="243"/>
      <c r="T174" s="243"/>
      <c r="U174" s="243"/>
      <c r="V174" s="243"/>
      <c r="W174" s="243"/>
      <c r="X174" s="243">
        <v>8</v>
      </c>
      <c r="Y174" s="243"/>
      <c r="Z174" s="243">
        <v>9</v>
      </c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43"/>
      <c r="AL174" s="244"/>
    </row>
    <row r="175" spans="1:38" s="49" customFormat="1" ht="30" customHeight="1" x14ac:dyDescent="0.3">
      <c r="A175" s="467"/>
      <c r="B175" s="414" t="s">
        <v>12219</v>
      </c>
      <c r="C175" s="404" t="s">
        <v>318</v>
      </c>
      <c r="D175" s="404"/>
      <c r="E175" s="240" t="s">
        <v>154</v>
      </c>
      <c r="F175" s="243">
        <v>1</v>
      </c>
      <c r="G175" s="243"/>
      <c r="H175" s="243"/>
      <c r="I175" s="243"/>
      <c r="J175" s="243"/>
      <c r="K175" s="243"/>
      <c r="L175" s="243"/>
      <c r="M175" s="243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>
        <v>1</v>
      </c>
      <c r="Y175" s="243"/>
      <c r="Z175" s="243">
        <v>1</v>
      </c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43"/>
      <c r="AL175" s="244"/>
    </row>
    <row r="176" spans="1:38" s="49" customFormat="1" ht="30" customHeight="1" x14ac:dyDescent="0.3">
      <c r="A176" s="467"/>
      <c r="B176" s="414"/>
      <c r="C176" s="404" t="s">
        <v>319</v>
      </c>
      <c r="D176" s="404"/>
      <c r="E176" s="240" t="s">
        <v>155</v>
      </c>
      <c r="F176" s="243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4"/>
    </row>
    <row r="177" spans="1:38" s="49" customFormat="1" ht="30" customHeight="1" x14ac:dyDescent="0.3">
      <c r="A177" s="467"/>
      <c r="B177" s="414"/>
      <c r="C177" s="404" t="s">
        <v>320</v>
      </c>
      <c r="D177" s="404"/>
      <c r="E177" s="240" t="s">
        <v>156</v>
      </c>
      <c r="F177" s="243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4"/>
    </row>
    <row r="178" spans="1:38" s="49" customFormat="1" ht="29.25" customHeight="1" x14ac:dyDescent="0.3">
      <c r="A178" s="467"/>
      <c r="B178" s="414"/>
      <c r="C178" s="404" t="s">
        <v>512</v>
      </c>
      <c r="D178" s="404"/>
      <c r="E178" s="240" t="s">
        <v>157</v>
      </c>
      <c r="F178" s="243"/>
      <c r="G178" s="243"/>
      <c r="H178" s="243"/>
      <c r="I178" s="243"/>
      <c r="J178" s="243"/>
      <c r="K178" s="243"/>
      <c r="L178" s="243"/>
      <c r="M178" s="243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3"/>
      <c r="AG178" s="243"/>
      <c r="AH178" s="243"/>
      <c r="AI178" s="243"/>
      <c r="AJ178" s="243"/>
      <c r="AK178" s="243"/>
      <c r="AL178" s="244"/>
    </row>
    <row r="179" spans="1:38" s="49" customFormat="1" ht="29.25" customHeight="1" x14ac:dyDescent="0.3">
      <c r="A179" s="467"/>
      <c r="B179" s="414"/>
      <c r="C179" s="404" t="s">
        <v>321</v>
      </c>
      <c r="D179" s="404"/>
      <c r="E179" s="240" t="s">
        <v>158</v>
      </c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4"/>
    </row>
    <row r="180" spans="1:38" s="49" customFormat="1" ht="30" customHeight="1" x14ac:dyDescent="0.3">
      <c r="A180" s="467"/>
      <c r="B180" s="414"/>
      <c r="C180" s="404" t="s">
        <v>322</v>
      </c>
      <c r="D180" s="404"/>
      <c r="E180" s="240" t="s">
        <v>159</v>
      </c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  <c r="AA180" s="243"/>
      <c r="AB180" s="243"/>
      <c r="AC180" s="243"/>
      <c r="AD180" s="243"/>
      <c r="AE180" s="243"/>
      <c r="AF180" s="243"/>
      <c r="AG180" s="243"/>
      <c r="AH180" s="243"/>
      <c r="AI180" s="243"/>
      <c r="AJ180" s="243"/>
      <c r="AK180" s="243"/>
      <c r="AL180" s="244"/>
    </row>
    <row r="181" spans="1:38" s="49" customFormat="1" ht="57" customHeight="1" x14ac:dyDescent="0.3">
      <c r="A181" s="467"/>
      <c r="B181" s="414"/>
      <c r="C181" s="404" t="s">
        <v>323</v>
      </c>
      <c r="D181" s="404"/>
      <c r="E181" s="240" t="s">
        <v>160</v>
      </c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  <c r="AA181" s="243"/>
      <c r="AB181" s="243"/>
      <c r="AC181" s="243"/>
      <c r="AD181" s="243"/>
      <c r="AE181" s="243"/>
      <c r="AF181" s="243"/>
      <c r="AG181" s="243"/>
      <c r="AH181" s="243"/>
      <c r="AI181" s="243"/>
      <c r="AJ181" s="243"/>
      <c r="AK181" s="243"/>
      <c r="AL181" s="244"/>
    </row>
    <row r="182" spans="1:38" s="49" customFormat="1" ht="70.5" customHeight="1" x14ac:dyDescent="0.3">
      <c r="A182" s="467"/>
      <c r="B182" s="414"/>
      <c r="C182" s="404" t="s">
        <v>324</v>
      </c>
      <c r="D182" s="404"/>
      <c r="E182" s="240" t="s">
        <v>161</v>
      </c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  <c r="AA182" s="243"/>
      <c r="AB182" s="243"/>
      <c r="AC182" s="243"/>
      <c r="AD182" s="243"/>
      <c r="AE182" s="243"/>
      <c r="AF182" s="243"/>
      <c r="AG182" s="243"/>
      <c r="AH182" s="243"/>
      <c r="AI182" s="243"/>
      <c r="AJ182" s="243"/>
      <c r="AK182" s="243"/>
      <c r="AL182" s="244"/>
    </row>
    <row r="183" spans="1:38" s="49" customFormat="1" ht="66.75" customHeight="1" x14ac:dyDescent="0.3">
      <c r="A183" s="467"/>
      <c r="B183" s="414"/>
      <c r="C183" s="404" t="s">
        <v>615</v>
      </c>
      <c r="D183" s="404"/>
      <c r="E183" s="240" t="s">
        <v>162</v>
      </c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  <c r="V183" s="248"/>
      <c r="W183" s="248"/>
      <c r="X183" s="248"/>
      <c r="Y183" s="248"/>
      <c r="Z183" s="248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9"/>
    </row>
    <row r="184" spans="1:38" s="49" customFormat="1" ht="39.75" customHeight="1" x14ac:dyDescent="0.3">
      <c r="A184" s="467"/>
      <c r="B184" s="414"/>
      <c r="C184" s="404" t="s">
        <v>436</v>
      </c>
      <c r="D184" s="404"/>
      <c r="E184" s="240" t="s">
        <v>163</v>
      </c>
      <c r="F184" s="243">
        <v>1</v>
      </c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>
        <v>1</v>
      </c>
      <c r="Y184" s="243"/>
      <c r="Z184" s="243">
        <v>1</v>
      </c>
      <c r="AA184" s="243"/>
      <c r="AB184" s="243"/>
      <c r="AC184" s="243"/>
      <c r="AD184" s="243"/>
      <c r="AE184" s="243"/>
      <c r="AF184" s="243"/>
      <c r="AG184" s="243"/>
      <c r="AH184" s="243"/>
      <c r="AI184" s="243"/>
      <c r="AJ184" s="243"/>
      <c r="AK184" s="243"/>
      <c r="AL184" s="244"/>
    </row>
    <row r="185" spans="1:38" s="49" customFormat="1" ht="48.75" customHeight="1" x14ac:dyDescent="0.3">
      <c r="A185" s="467"/>
      <c r="B185" s="414"/>
      <c r="C185" s="425" t="s">
        <v>16304</v>
      </c>
      <c r="D185" s="425"/>
      <c r="E185" s="240" t="s">
        <v>164</v>
      </c>
      <c r="F185" s="243">
        <v>2</v>
      </c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>
        <v>2</v>
      </c>
      <c r="Y185" s="243"/>
      <c r="Z185" s="243">
        <v>2</v>
      </c>
      <c r="AA185" s="243"/>
      <c r="AB185" s="243"/>
      <c r="AC185" s="243"/>
      <c r="AD185" s="243"/>
      <c r="AE185" s="243"/>
      <c r="AF185" s="243"/>
      <c r="AG185" s="243"/>
      <c r="AH185" s="243"/>
      <c r="AI185" s="243"/>
      <c r="AJ185" s="243"/>
      <c r="AK185" s="243"/>
      <c r="AL185" s="244"/>
    </row>
    <row r="186" spans="1:38" s="49" customFormat="1" ht="40.5" customHeight="1" x14ac:dyDescent="0.3">
      <c r="A186" s="467"/>
      <c r="B186" s="413" t="s">
        <v>12220</v>
      </c>
      <c r="C186" s="402" t="s">
        <v>366</v>
      </c>
      <c r="D186" s="402"/>
      <c r="E186" s="240" t="s">
        <v>165</v>
      </c>
      <c r="F186" s="243">
        <v>23</v>
      </c>
      <c r="G186" s="243"/>
      <c r="H186" s="243"/>
      <c r="I186" s="243"/>
      <c r="J186" s="243">
        <v>2</v>
      </c>
      <c r="K186" s="243"/>
      <c r="L186" s="243">
        <v>2</v>
      </c>
      <c r="M186" s="243"/>
      <c r="N186" s="243"/>
      <c r="O186" s="243"/>
      <c r="P186" s="243">
        <v>6</v>
      </c>
      <c r="Q186" s="243">
        <v>4</v>
      </c>
      <c r="R186" s="243"/>
      <c r="S186" s="243"/>
      <c r="T186" s="243"/>
      <c r="U186" s="243"/>
      <c r="V186" s="243"/>
      <c r="W186" s="243"/>
      <c r="X186" s="243">
        <v>15</v>
      </c>
      <c r="Y186" s="243">
        <v>10</v>
      </c>
      <c r="Z186" s="243">
        <v>37</v>
      </c>
      <c r="AA186" s="243"/>
      <c r="AB186" s="243"/>
      <c r="AC186" s="243"/>
      <c r="AD186" s="243"/>
      <c r="AE186" s="243"/>
      <c r="AF186" s="243">
        <v>2</v>
      </c>
      <c r="AG186" s="243"/>
      <c r="AH186" s="243"/>
      <c r="AI186" s="243"/>
      <c r="AJ186" s="243"/>
      <c r="AK186" s="243"/>
      <c r="AL186" s="244"/>
    </row>
    <row r="187" spans="1:38" s="49" customFormat="1" ht="40.5" customHeight="1" x14ac:dyDescent="0.3">
      <c r="A187" s="467"/>
      <c r="B187" s="413"/>
      <c r="C187" s="402" t="s">
        <v>13704</v>
      </c>
      <c r="D187" s="402"/>
      <c r="E187" s="240" t="s">
        <v>166</v>
      </c>
      <c r="F187" s="243">
        <v>134</v>
      </c>
      <c r="G187" s="243"/>
      <c r="H187" s="243"/>
      <c r="I187" s="243"/>
      <c r="J187" s="243">
        <v>16</v>
      </c>
      <c r="K187" s="243">
        <v>2</v>
      </c>
      <c r="L187" s="243">
        <v>16</v>
      </c>
      <c r="M187" s="243">
        <v>5</v>
      </c>
      <c r="N187" s="243">
        <v>7</v>
      </c>
      <c r="O187" s="243"/>
      <c r="P187" s="243">
        <v>34</v>
      </c>
      <c r="Q187" s="243">
        <v>14</v>
      </c>
      <c r="R187" s="243">
        <v>1</v>
      </c>
      <c r="S187" s="243"/>
      <c r="T187" s="243"/>
      <c r="U187" s="243"/>
      <c r="V187" s="243">
        <v>1</v>
      </c>
      <c r="W187" s="243">
        <v>3</v>
      </c>
      <c r="X187" s="243">
        <v>77</v>
      </c>
      <c r="Y187" s="243">
        <v>27</v>
      </c>
      <c r="Z187" s="243">
        <v>184</v>
      </c>
      <c r="AA187" s="243"/>
      <c r="AB187" s="243"/>
      <c r="AC187" s="243">
        <v>3</v>
      </c>
      <c r="AD187" s="243"/>
      <c r="AE187" s="243">
        <v>3</v>
      </c>
      <c r="AF187" s="243">
        <v>15</v>
      </c>
      <c r="AG187" s="243"/>
      <c r="AH187" s="243"/>
      <c r="AI187" s="243"/>
      <c r="AJ187" s="243"/>
      <c r="AK187" s="243"/>
      <c r="AL187" s="244"/>
    </row>
    <row r="188" spans="1:38" s="49" customFormat="1" ht="46.5" customHeight="1" x14ac:dyDescent="0.3">
      <c r="A188" s="467"/>
      <c r="B188" s="413"/>
      <c r="C188" s="415" t="s">
        <v>16305</v>
      </c>
      <c r="D188" s="415"/>
      <c r="E188" s="240" t="s">
        <v>167</v>
      </c>
      <c r="F188" s="243">
        <v>157</v>
      </c>
      <c r="G188" s="243"/>
      <c r="H188" s="243"/>
      <c r="I188" s="243"/>
      <c r="J188" s="243">
        <v>18</v>
      </c>
      <c r="K188" s="243">
        <v>2</v>
      </c>
      <c r="L188" s="243">
        <v>18</v>
      </c>
      <c r="M188" s="243">
        <v>5</v>
      </c>
      <c r="N188" s="243">
        <v>7</v>
      </c>
      <c r="O188" s="243"/>
      <c r="P188" s="243">
        <v>40</v>
      </c>
      <c r="Q188" s="243">
        <v>18</v>
      </c>
      <c r="R188" s="243">
        <v>1</v>
      </c>
      <c r="S188" s="243"/>
      <c r="T188" s="243"/>
      <c r="U188" s="243"/>
      <c r="V188" s="243">
        <v>1</v>
      </c>
      <c r="W188" s="243">
        <v>3</v>
      </c>
      <c r="X188" s="243">
        <v>92</v>
      </c>
      <c r="Y188" s="243">
        <v>37</v>
      </c>
      <c r="Z188" s="243">
        <v>221</v>
      </c>
      <c r="AA188" s="243"/>
      <c r="AB188" s="243"/>
      <c r="AC188" s="243">
        <v>3</v>
      </c>
      <c r="AD188" s="243"/>
      <c r="AE188" s="243">
        <v>3</v>
      </c>
      <c r="AF188" s="243">
        <v>17</v>
      </c>
      <c r="AG188" s="243"/>
      <c r="AH188" s="243"/>
      <c r="AI188" s="243"/>
      <c r="AJ188" s="243"/>
      <c r="AK188" s="243"/>
      <c r="AL188" s="244"/>
    </row>
    <row r="189" spans="1:38" s="49" customFormat="1" ht="37.5" customHeight="1" x14ac:dyDescent="0.3">
      <c r="A189" s="467"/>
      <c r="B189" s="414" t="s">
        <v>12221</v>
      </c>
      <c r="C189" s="402" t="s">
        <v>325</v>
      </c>
      <c r="D189" s="402"/>
      <c r="E189" s="240" t="s">
        <v>168</v>
      </c>
      <c r="F189" s="243">
        <v>2</v>
      </c>
      <c r="G189" s="243"/>
      <c r="H189" s="243"/>
      <c r="I189" s="243"/>
      <c r="J189" s="243">
        <v>1</v>
      </c>
      <c r="K189" s="243"/>
      <c r="L189" s="243">
        <v>1</v>
      </c>
      <c r="M189" s="243"/>
      <c r="N189" s="243"/>
      <c r="O189" s="243"/>
      <c r="P189" s="243"/>
      <c r="Q189" s="243">
        <v>1</v>
      </c>
      <c r="R189" s="243"/>
      <c r="S189" s="243"/>
      <c r="T189" s="243"/>
      <c r="U189" s="243"/>
      <c r="V189" s="243"/>
      <c r="W189" s="243"/>
      <c r="X189" s="243">
        <v>1</v>
      </c>
      <c r="Y189" s="243">
        <v>1</v>
      </c>
      <c r="Z189" s="243">
        <v>4</v>
      </c>
      <c r="AA189" s="243"/>
      <c r="AB189" s="243">
        <v>1</v>
      </c>
      <c r="AC189" s="243"/>
      <c r="AD189" s="243"/>
      <c r="AE189" s="243"/>
      <c r="AF189" s="243">
        <v>1</v>
      </c>
      <c r="AG189" s="243">
        <v>1</v>
      </c>
      <c r="AH189" s="243">
        <v>1</v>
      </c>
      <c r="AI189" s="243">
        <v>1</v>
      </c>
      <c r="AJ189" s="243"/>
      <c r="AK189" s="243"/>
      <c r="AL189" s="244"/>
    </row>
    <row r="190" spans="1:38" s="49" customFormat="1" ht="37.9" customHeight="1" x14ac:dyDescent="0.3">
      <c r="A190" s="467"/>
      <c r="B190" s="414"/>
      <c r="C190" s="402" t="s">
        <v>326</v>
      </c>
      <c r="D190" s="402"/>
      <c r="E190" s="240" t="s">
        <v>169</v>
      </c>
      <c r="F190" s="243">
        <v>6</v>
      </c>
      <c r="G190" s="243"/>
      <c r="H190" s="243"/>
      <c r="I190" s="243"/>
      <c r="J190" s="243">
        <v>1</v>
      </c>
      <c r="K190" s="243"/>
      <c r="L190" s="243">
        <v>1</v>
      </c>
      <c r="M190" s="243"/>
      <c r="N190" s="243"/>
      <c r="O190" s="243"/>
      <c r="P190" s="243"/>
      <c r="Q190" s="243">
        <v>2</v>
      </c>
      <c r="R190" s="243"/>
      <c r="S190" s="243"/>
      <c r="T190" s="243"/>
      <c r="U190" s="243"/>
      <c r="V190" s="243"/>
      <c r="W190" s="243"/>
      <c r="X190" s="243">
        <v>5</v>
      </c>
      <c r="Y190" s="243">
        <v>2</v>
      </c>
      <c r="Z190" s="243">
        <v>10</v>
      </c>
      <c r="AA190" s="243"/>
      <c r="AB190" s="243"/>
      <c r="AC190" s="243"/>
      <c r="AD190" s="243"/>
      <c r="AE190" s="243">
        <v>1</v>
      </c>
      <c r="AF190" s="243"/>
      <c r="AG190" s="243"/>
      <c r="AH190" s="243"/>
      <c r="AI190" s="243"/>
      <c r="AJ190" s="243"/>
      <c r="AK190" s="243"/>
      <c r="AL190" s="244"/>
    </row>
    <row r="191" spans="1:38" s="49" customFormat="1" ht="37.5" customHeight="1" x14ac:dyDescent="0.3">
      <c r="A191" s="467"/>
      <c r="B191" s="414"/>
      <c r="C191" s="402" t="s">
        <v>327</v>
      </c>
      <c r="D191" s="402"/>
      <c r="E191" s="240" t="s">
        <v>170</v>
      </c>
      <c r="F191" s="243">
        <v>1</v>
      </c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>
        <v>1</v>
      </c>
      <c r="Y191" s="243"/>
      <c r="Z191" s="243">
        <v>1</v>
      </c>
      <c r="AA191" s="243"/>
      <c r="AB191" s="243"/>
      <c r="AC191" s="243"/>
      <c r="AD191" s="243"/>
      <c r="AE191" s="243"/>
      <c r="AF191" s="243"/>
      <c r="AG191" s="243"/>
      <c r="AH191" s="243"/>
      <c r="AI191" s="243"/>
      <c r="AJ191" s="243"/>
      <c r="AK191" s="243"/>
      <c r="AL191" s="244"/>
    </row>
    <row r="192" spans="1:38" s="49" customFormat="1" ht="40.9" customHeight="1" x14ac:dyDescent="0.3">
      <c r="A192" s="467"/>
      <c r="B192" s="414"/>
      <c r="C192" s="402" t="s">
        <v>328</v>
      </c>
      <c r="D192" s="402"/>
      <c r="E192" s="240" t="s">
        <v>171</v>
      </c>
      <c r="F192" s="243">
        <v>32</v>
      </c>
      <c r="G192" s="243"/>
      <c r="H192" s="243">
        <v>1</v>
      </c>
      <c r="I192" s="243"/>
      <c r="J192" s="243">
        <v>11</v>
      </c>
      <c r="K192" s="243">
        <v>1</v>
      </c>
      <c r="L192" s="243">
        <v>12</v>
      </c>
      <c r="M192" s="243">
        <v>2</v>
      </c>
      <c r="N192" s="243">
        <v>1</v>
      </c>
      <c r="O192" s="243"/>
      <c r="P192" s="243">
        <v>5</v>
      </c>
      <c r="Q192" s="243">
        <v>2</v>
      </c>
      <c r="R192" s="243"/>
      <c r="S192" s="243"/>
      <c r="T192" s="243"/>
      <c r="U192" s="243"/>
      <c r="V192" s="243"/>
      <c r="W192" s="243">
        <v>1</v>
      </c>
      <c r="X192" s="243">
        <v>12</v>
      </c>
      <c r="Y192" s="243">
        <v>4</v>
      </c>
      <c r="Z192" s="243">
        <v>39</v>
      </c>
      <c r="AA192" s="243">
        <v>1</v>
      </c>
      <c r="AB192" s="243">
        <v>9</v>
      </c>
      <c r="AC192" s="243">
        <v>1</v>
      </c>
      <c r="AD192" s="243"/>
      <c r="AE192" s="243">
        <v>2</v>
      </c>
      <c r="AF192" s="243">
        <v>6</v>
      </c>
      <c r="AG192" s="243">
        <v>6</v>
      </c>
      <c r="AH192" s="243">
        <v>1</v>
      </c>
      <c r="AI192" s="243">
        <v>1</v>
      </c>
      <c r="AJ192" s="243"/>
      <c r="AK192" s="243"/>
      <c r="AL192" s="244"/>
    </row>
    <row r="193" spans="1:40" s="49" customFormat="1" ht="66.75" customHeight="1" x14ac:dyDescent="0.3">
      <c r="A193" s="467"/>
      <c r="B193" s="414"/>
      <c r="C193" s="402" t="s">
        <v>437</v>
      </c>
      <c r="D193" s="402"/>
      <c r="E193" s="240" t="s">
        <v>172</v>
      </c>
      <c r="F193" s="243">
        <v>14</v>
      </c>
      <c r="G193" s="243"/>
      <c r="H193" s="243"/>
      <c r="I193" s="243"/>
      <c r="J193" s="243">
        <v>5</v>
      </c>
      <c r="K193" s="243">
        <v>1</v>
      </c>
      <c r="L193" s="243">
        <v>5</v>
      </c>
      <c r="M193" s="243">
        <v>1</v>
      </c>
      <c r="N193" s="243"/>
      <c r="O193" s="243"/>
      <c r="P193" s="243">
        <v>2</v>
      </c>
      <c r="Q193" s="243">
        <v>1</v>
      </c>
      <c r="R193" s="243"/>
      <c r="S193" s="243"/>
      <c r="T193" s="243"/>
      <c r="U193" s="243"/>
      <c r="V193" s="243"/>
      <c r="W193" s="243"/>
      <c r="X193" s="243">
        <v>6</v>
      </c>
      <c r="Y193" s="243">
        <v>5</v>
      </c>
      <c r="Z193" s="243">
        <v>20</v>
      </c>
      <c r="AA193" s="243"/>
      <c r="AB193" s="243">
        <v>1</v>
      </c>
      <c r="AC193" s="243"/>
      <c r="AD193" s="243"/>
      <c r="AE193" s="243"/>
      <c r="AF193" s="243">
        <v>4</v>
      </c>
      <c r="AG193" s="243">
        <v>2</v>
      </c>
      <c r="AH193" s="243"/>
      <c r="AI193" s="243"/>
      <c r="AJ193" s="243"/>
      <c r="AK193" s="243"/>
      <c r="AL193" s="244"/>
    </row>
    <row r="194" spans="1:40" s="49" customFormat="1" ht="37.5" customHeight="1" x14ac:dyDescent="0.3">
      <c r="A194" s="467"/>
      <c r="B194" s="414"/>
      <c r="C194" s="402" t="s">
        <v>438</v>
      </c>
      <c r="D194" s="402"/>
      <c r="E194" s="240" t="s">
        <v>173</v>
      </c>
      <c r="F194" s="243">
        <v>34</v>
      </c>
      <c r="G194" s="243"/>
      <c r="H194" s="243"/>
      <c r="I194" s="243"/>
      <c r="J194" s="243">
        <v>11</v>
      </c>
      <c r="K194" s="243">
        <v>1</v>
      </c>
      <c r="L194" s="243">
        <v>11</v>
      </c>
      <c r="M194" s="243"/>
      <c r="N194" s="243"/>
      <c r="O194" s="243"/>
      <c r="P194" s="243">
        <v>3</v>
      </c>
      <c r="Q194" s="243">
        <v>8</v>
      </c>
      <c r="R194" s="243"/>
      <c r="S194" s="243"/>
      <c r="T194" s="243">
        <v>1</v>
      </c>
      <c r="U194" s="243"/>
      <c r="V194" s="243"/>
      <c r="W194" s="243">
        <v>1</v>
      </c>
      <c r="X194" s="243">
        <v>19</v>
      </c>
      <c r="Y194" s="243">
        <v>6</v>
      </c>
      <c r="Z194" s="243">
        <v>48</v>
      </c>
      <c r="AA194" s="243"/>
      <c r="AB194" s="243">
        <v>7</v>
      </c>
      <c r="AC194" s="243"/>
      <c r="AD194" s="243">
        <v>1</v>
      </c>
      <c r="AE194" s="243">
        <v>2</v>
      </c>
      <c r="AF194" s="243">
        <v>6</v>
      </c>
      <c r="AG194" s="243">
        <v>6</v>
      </c>
      <c r="AH194" s="243">
        <v>4</v>
      </c>
      <c r="AI194" s="243">
        <v>4</v>
      </c>
      <c r="AJ194" s="243"/>
      <c r="AK194" s="243"/>
      <c r="AL194" s="244"/>
    </row>
    <row r="195" spans="1:40" s="49" customFormat="1" ht="44.25" customHeight="1" x14ac:dyDescent="0.3">
      <c r="A195" s="467"/>
      <c r="B195" s="414"/>
      <c r="C195" s="415" t="s">
        <v>16306</v>
      </c>
      <c r="D195" s="415"/>
      <c r="E195" s="240" t="s">
        <v>174</v>
      </c>
      <c r="F195" s="243">
        <v>89</v>
      </c>
      <c r="G195" s="243"/>
      <c r="H195" s="243">
        <v>1</v>
      </c>
      <c r="I195" s="243"/>
      <c r="J195" s="243">
        <v>29</v>
      </c>
      <c r="K195" s="243">
        <v>3</v>
      </c>
      <c r="L195" s="243">
        <v>30</v>
      </c>
      <c r="M195" s="243">
        <v>3</v>
      </c>
      <c r="N195" s="243">
        <v>1</v>
      </c>
      <c r="O195" s="243"/>
      <c r="P195" s="243">
        <v>10</v>
      </c>
      <c r="Q195" s="243">
        <v>14</v>
      </c>
      <c r="R195" s="243"/>
      <c r="S195" s="243"/>
      <c r="T195" s="243">
        <v>1</v>
      </c>
      <c r="U195" s="243"/>
      <c r="V195" s="243"/>
      <c r="W195" s="243">
        <v>2</v>
      </c>
      <c r="X195" s="243">
        <v>44</v>
      </c>
      <c r="Y195" s="243">
        <v>18</v>
      </c>
      <c r="Z195" s="243">
        <v>122</v>
      </c>
      <c r="AA195" s="243">
        <v>1</v>
      </c>
      <c r="AB195" s="243">
        <v>18</v>
      </c>
      <c r="AC195" s="243">
        <v>1</v>
      </c>
      <c r="AD195" s="243">
        <v>1</v>
      </c>
      <c r="AE195" s="243">
        <v>5</v>
      </c>
      <c r="AF195" s="243">
        <v>17</v>
      </c>
      <c r="AG195" s="243">
        <v>15</v>
      </c>
      <c r="AH195" s="243">
        <v>6</v>
      </c>
      <c r="AI195" s="243">
        <v>6</v>
      </c>
      <c r="AJ195" s="243"/>
      <c r="AK195" s="243"/>
      <c r="AL195" s="244"/>
    </row>
    <row r="196" spans="1:40" s="49" customFormat="1" ht="51" customHeight="1" x14ac:dyDescent="0.3">
      <c r="A196" s="467" t="s">
        <v>13705</v>
      </c>
      <c r="B196" s="401" t="s">
        <v>12222</v>
      </c>
      <c r="C196" s="401"/>
      <c r="D196" s="401"/>
      <c r="E196" s="240" t="s">
        <v>175</v>
      </c>
      <c r="F196" s="243">
        <v>15</v>
      </c>
      <c r="G196" s="243"/>
      <c r="H196" s="243"/>
      <c r="I196" s="243"/>
      <c r="J196" s="243">
        <v>2</v>
      </c>
      <c r="K196" s="243"/>
      <c r="L196" s="243">
        <v>2</v>
      </c>
      <c r="M196" s="243"/>
      <c r="N196" s="243"/>
      <c r="O196" s="243"/>
      <c r="P196" s="243">
        <v>2</v>
      </c>
      <c r="Q196" s="243"/>
      <c r="R196" s="243"/>
      <c r="S196" s="243"/>
      <c r="T196" s="243"/>
      <c r="U196" s="243"/>
      <c r="V196" s="243"/>
      <c r="W196" s="243"/>
      <c r="X196" s="243">
        <v>11</v>
      </c>
      <c r="Y196" s="243">
        <v>2</v>
      </c>
      <c r="Z196" s="243">
        <v>17</v>
      </c>
      <c r="AA196" s="243"/>
      <c r="AB196" s="243">
        <v>1</v>
      </c>
      <c r="AC196" s="243"/>
      <c r="AD196" s="243"/>
      <c r="AE196" s="243">
        <v>1</v>
      </c>
      <c r="AF196" s="243"/>
      <c r="AG196" s="243">
        <v>1</v>
      </c>
      <c r="AH196" s="243"/>
      <c r="AI196" s="243"/>
      <c r="AJ196" s="243"/>
      <c r="AK196" s="243"/>
      <c r="AL196" s="244"/>
    </row>
    <row r="197" spans="1:40" s="49" customFormat="1" ht="31.5" customHeight="1" x14ac:dyDescent="0.3">
      <c r="A197" s="467"/>
      <c r="B197" s="401" t="s">
        <v>12223</v>
      </c>
      <c r="C197" s="401"/>
      <c r="D197" s="401"/>
      <c r="E197" s="240" t="s">
        <v>176</v>
      </c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  <c r="AA197" s="243"/>
      <c r="AB197" s="243"/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4"/>
    </row>
    <row r="198" spans="1:40" s="49" customFormat="1" ht="48.75" customHeight="1" x14ac:dyDescent="0.3">
      <c r="A198" s="467"/>
      <c r="B198" s="401" t="s">
        <v>12224</v>
      </c>
      <c r="C198" s="401"/>
      <c r="D198" s="401"/>
      <c r="E198" s="240" t="s">
        <v>177</v>
      </c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>
        <v>1</v>
      </c>
      <c r="Z198" s="243">
        <v>1</v>
      </c>
      <c r="AA198" s="243"/>
      <c r="AB198" s="243"/>
      <c r="AC198" s="243"/>
      <c r="AD198" s="243"/>
      <c r="AE198" s="243"/>
      <c r="AF198" s="243"/>
      <c r="AG198" s="243"/>
      <c r="AH198" s="243"/>
      <c r="AI198" s="243"/>
      <c r="AJ198" s="243"/>
      <c r="AK198" s="243"/>
      <c r="AL198" s="244"/>
    </row>
    <row r="199" spans="1:40" s="49" customFormat="1" ht="31.5" customHeight="1" x14ac:dyDescent="0.3">
      <c r="A199" s="467"/>
      <c r="B199" s="401" t="s">
        <v>12225</v>
      </c>
      <c r="C199" s="401"/>
      <c r="D199" s="401"/>
      <c r="E199" s="240" t="s">
        <v>178</v>
      </c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  <c r="AA199" s="243"/>
      <c r="AB199" s="243"/>
      <c r="AC199" s="243"/>
      <c r="AD199" s="243"/>
      <c r="AE199" s="243"/>
      <c r="AF199" s="243"/>
      <c r="AG199" s="243"/>
      <c r="AH199" s="243"/>
      <c r="AI199" s="243"/>
      <c r="AJ199" s="243"/>
      <c r="AK199" s="243"/>
      <c r="AL199" s="244"/>
    </row>
    <row r="200" spans="1:40" s="49" customFormat="1" ht="27" customHeight="1" x14ac:dyDescent="0.3">
      <c r="A200" s="467"/>
      <c r="B200" s="401" t="s">
        <v>12226</v>
      </c>
      <c r="C200" s="401"/>
      <c r="D200" s="401"/>
      <c r="E200" s="240" t="s">
        <v>179</v>
      </c>
      <c r="F200" s="243">
        <v>3</v>
      </c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>
        <v>3</v>
      </c>
      <c r="Y200" s="243"/>
      <c r="Z200" s="243">
        <v>3</v>
      </c>
      <c r="AA200" s="243"/>
      <c r="AB200" s="243"/>
      <c r="AC200" s="243"/>
      <c r="AD200" s="243"/>
      <c r="AE200" s="243"/>
      <c r="AF200" s="243"/>
      <c r="AG200" s="243"/>
      <c r="AH200" s="243"/>
      <c r="AI200" s="243"/>
      <c r="AJ200" s="243"/>
      <c r="AK200" s="243"/>
      <c r="AL200" s="244"/>
    </row>
    <row r="201" spans="1:40" s="49" customFormat="1" ht="48" customHeight="1" x14ac:dyDescent="0.3">
      <c r="A201" s="467"/>
      <c r="B201" s="401" t="s">
        <v>12227</v>
      </c>
      <c r="C201" s="401"/>
      <c r="D201" s="401"/>
      <c r="E201" s="240" t="s">
        <v>180</v>
      </c>
      <c r="F201" s="243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  <c r="AA201" s="243"/>
      <c r="AB201" s="243"/>
      <c r="AC201" s="243"/>
      <c r="AD201" s="243"/>
      <c r="AE201" s="243"/>
      <c r="AF201" s="243"/>
      <c r="AG201" s="243"/>
      <c r="AH201" s="243"/>
      <c r="AI201" s="243"/>
      <c r="AJ201" s="243"/>
      <c r="AK201" s="243"/>
      <c r="AL201" s="244"/>
    </row>
    <row r="202" spans="1:40" s="49" customFormat="1" ht="27" customHeight="1" x14ac:dyDescent="0.3">
      <c r="A202" s="467"/>
      <c r="B202" s="401" t="s">
        <v>12228</v>
      </c>
      <c r="C202" s="401"/>
      <c r="D202" s="401"/>
      <c r="E202" s="240" t="s">
        <v>181</v>
      </c>
      <c r="F202" s="243">
        <v>3</v>
      </c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>
        <v>1</v>
      </c>
      <c r="R202" s="243"/>
      <c r="S202" s="243"/>
      <c r="T202" s="243"/>
      <c r="U202" s="243"/>
      <c r="V202" s="243">
        <v>1</v>
      </c>
      <c r="W202" s="243"/>
      <c r="X202" s="243">
        <v>3</v>
      </c>
      <c r="Y202" s="243">
        <v>3</v>
      </c>
      <c r="Z202" s="243">
        <v>8</v>
      </c>
      <c r="AA202" s="243"/>
      <c r="AB202" s="243"/>
      <c r="AC202" s="243"/>
      <c r="AD202" s="243"/>
      <c r="AE202" s="243"/>
      <c r="AF202" s="243"/>
      <c r="AG202" s="243"/>
      <c r="AH202" s="243"/>
      <c r="AI202" s="243"/>
      <c r="AJ202" s="243"/>
      <c r="AK202" s="243"/>
      <c r="AL202" s="244"/>
      <c r="AM202" s="51"/>
      <c r="AN202" s="51"/>
    </row>
    <row r="203" spans="1:40" s="49" customFormat="1" ht="48" customHeight="1" x14ac:dyDescent="0.3">
      <c r="A203" s="467"/>
      <c r="B203" s="401" t="s">
        <v>12229</v>
      </c>
      <c r="C203" s="401"/>
      <c r="D203" s="401"/>
      <c r="E203" s="240" t="s">
        <v>182</v>
      </c>
      <c r="F203" s="243"/>
      <c r="G203" s="243"/>
      <c r="H203" s="243"/>
      <c r="I203" s="243"/>
      <c r="J203" s="243"/>
      <c r="K203" s="243"/>
      <c r="L203" s="243"/>
      <c r="M203" s="243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  <c r="AA203" s="243"/>
      <c r="AB203" s="243"/>
      <c r="AC203" s="243"/>
      <c r="AD203" s="243"/>
      <c r="AE203" s="243"/>
      <c r="AF203" s="243"/>
      <c r="AG203" s="243"/>
      <c r="AH203" s="243"/>
      <c r="AI203" s="243"/>
      <c r="AJ203" s="243"/>
      <c r="AK203" s="243"/>
      <c r="AL203" s="244"/>
      <c r="AM203" s="51"/>
      <c r="AN203" s="51"/>
    </row>
    <row r="204" spans="1:40" s="49" customFormat="1" ht="66" customHeight="1" x14ac:dyDescent="0.3">
      <c r="A204" s="467"/>
      <c r="B204" s="402" t="s">
        <v>12230</v>
      </c>
      <c r="C204" s="402"/>
      <c r="D204" s="402"/>
      <c r="E204" s="240" t="s">
        <v>183</v>
      </c>
      <c r="F204" s="243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  <c r="AA204" s="243"/>
      <c r="AB204" s="243"/>
      <c r="AC204" s="243"/>
      <c r="AD204" s="243"/>
      <c r="AE204" s="243"/>
      <c r="AF204" s="243"/>
      <c r="AG204" s="243"/>
      <c r="AH204" s="243"/>
      <c r="AI204" s="243"/>
      <c r="AJ204" s="243"/>
      <c r="AK204" s="243"/>
      <c r="AL204" s="244"/>
      <c r="AM204" s="51"/>
      <c r="AN204" s="51"/>
    </row>
    <row r="205" spans="1:40" s="49" customFormat="1" ht="47.25" customHeight="1" x14ac:dyDescent="0.3">
      <c r="A205" s="467"/>
      <c r="B205" s="401" t="s">
        <v>12231</v>
      </c>
      <c r="C205" s="401"/>
      <c r="D205" s="401"/>
      <c r="E205" s="240" t="s">
        <v>184</v>
      </c>
      <c r="F205" s="243"/>
      <c r="G205" s="243"/>
      <c r="H205" s="243"/>
      <c r="I205" s="243"/>
      <c r="J205" s="243"/>
      <c r="K205" s="243"/>
      <c r="L205" s="243"/>
      <c r="M205" s="243"/>
      <c r="N205" s="243"/>
      <c r="O205" s="243"/>
      <c r="P205" s="243"/>
      <c r="Q205" s="243">
        <v>1</v>
      </c>
      <c r="R205" s="243"/>
      <c r="S205" s="243"/>
      <c r="T205" s="243"/>
      <c r="U205" s="243"/>
      <c r="V205" s="243"/>
      <c r="W205" s="243"/>
      <c r="X205" s="243"/>
      <c r="Y205" s="243"/>
      <c r="Z205" s="243">
        <v>1</v>
      </c>
      <c r="AA205" s="243"/>
      <c r="AB205" s="243"/>
      <c r="AC205" s="243"/>
      <c r="AD205" s="243"/>
      <c r="AE205" s="243"/>
      <c r="AF205" s="243"/>
      <c r="AG205" s="243"/>
      <c r="AH205" s="243"/>
      <c r="AI205" s="243"/>
      <c r="AJ205" s="243"/>
      <c r="AK205" s="243"/>
      <c r="AL205" s="244"/>
      <c r="AM205" s="51"/>
      <c r="AN205" s="51"/>
    </row>
    <row r="206" spans="1:40" s="49" customFormat="1" ht="46.5" customHeight="1" x14ac:dyDescent="0.3">
      <c r="A206" s="467"/>
      <c r="B206" s="401" t="s">
        <v>12232</v>
      </c>
      <c r="C206" s="401"/>
      <c r="D206" s="401"/>
      <c r="E206" s="240" t="s">
        <v>185</v>
      </c>
      <c r="F206" s="243">
        <v>2</v>
      </c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>
        <v>1</v>
      </c>
      <c r="R206" s="243"/>
      <c r="S206" s="243"/>
      <c r="T206" s="243"/>
      <c r="U206" s="243"/>
      <c r="V206" s="243"/>
      <c r="W206" s="243"/>
      <c r="X206" s="243">
        <v>2</v>
      </c>
      <c r="Y206" s="243">
        <v>2</v>
      </c>
      <c r="Z206" s="243">
        <v>5</v>
      </c>
      <c r="AA206" s="243"/>
      <c r="AB206" s="243"/>
      <c r="AC206" s="243"/>
      <c r="AD206" s="243"/>
      <c r="AE206" s="243"/>
      <c r="AF206" s="243"/>
      <c r="AG206" s="243"/>
      <c r="AH206" s="243"/>
      <c r="AI206" s="243"/>
      <c r="AJ206" s="243"/>
      <c r="AK206" s="243"/>
      <c r="AL206" s="244"/>
      <c r="AM206" s="51"/>
      <c r="AN206" s="51"/>
    </row>
    <row r="207" spans="1:40" s="49" customFormat="1" ht="30" customHeight="1" x14ac:dyDescent="0.3">
      <c r="A207" s="467"/>
      <c r="B207" s="414" t="s">
        <v>12233</v>
      </c>
      <c r="C207" s="402" t="s">
        <v>329</v>
      </c>
      <c r="D207" s="402"/>
      <c r="E207" s="240" t="s">
        <v>186</v>
      </c>
      <c r="F207" s="243">
        <v>6</v>
      </c>
      <c r="G207" s="243"/>
      <c r="H207" s="243"/>
      <c r="I207" s="243"/>
      <c r="J207" s="243">
        <v>1</v>
      </c>
      <c r="K207" s="243"/>
      <c r="L207" s="243">
        <v>1</v>
      </c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>
        <v>5</v>
      </c>
      <c r="Y207" s="243"/>
      <c r="Z207" s="243">
        <v>6</v>
      </c>
      <c r="AA207" s="243"/>
      <c r="AB207" s="243"/>
      <c r="AC207" s="243"/>
      <c r="AD207" s="243"/>
      <c r="AE207" s="243">
        <v>1</v>
      </c>
      <c r="AF207" s="243"/>
      <c r="AG207" s="243"/>
      <c r="AH207" s="243"/>
      <c r="AI207" s="243"/>
      <c r="AJ207" s="243"/>
      <c r="AK207" s="243"/>
      <c r="AL207" s="244"/>
      <c r="AM207" s="51"/>
      <c r="AN207" s="51"/>
    </row>
    <row r="208" spans="1:40" s="49" customFormat="1" ht="52.5" customHeight="1" x14ac:dyDescent="0.3">
      <c r="A208" s="467"/>
      <c r="B208" s="414"/>
      <c r="C208" s="402" t="s">
        <v>330</v>
      </c>
      <c r="D208" s="402"/>
      <c r="E208" s="240" t="s">
        <v>187</v>
      </c>
      <c r="F208" s="243">
        <v>1</v>
      </c>
      <c r="G208" s="243"/>
      <c r="H208" s="243"/>
      <c r="I208" s="243"/>
      <c r="J208" s="243"/>
      <c r="K208" s="243"/>
      <c r="L208" s="243"/>
      <c r="M208" s="243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>
        <v>1</v>
      </c>
      <c r="Y208" s="243"/>
      <c r="Z208" s="243">
        <v>1</v>
      </c>
      <c r="AA208" s="243"/>
      <c r="AB208" s="243"/>
      <c r="AC208" s="243"/>
      <c r="AD208" s="243"/>
      <c r="AE208" s="243"/>
      <c r="AF208" s="243"/>
      <c r="AG208" s="243"/>
      <c r="AH208" s="243"/>
      <c r="AI208" s="243"/>
      <c r="AJ208" s="243"/>
      <c r="AK208" s="243"/>
      <c r="AL208" s="244"/>
      <c r="AM208" s="51"/>
      <c r="AN208" s="51"/>
    </row>
    <row r="209" spans="1:40" s="49" customFormat="1" ht="25.5" customHeight="1" x14ac:dyDescent="0.3">
      <c r="A209" s="467"/>
      <c r="B209" s="414"/>
      <c r="C209" s="402" t="s">
        <v>331</v>
      </c>
      <c r="D209" s="402"/>
      <c r="E209" s="240" t="s">
        <v>188</v>
      </c>
      <c r="F209" s="243">
        <v>5</v>
      </c>
      <c r="G209" s="243"/>
      <c r="H209" s="243"/>
      <c r="I209" s="243"/>
      <c r="J209" s="243">
        <v>3</v>
      </c>
      <c r="K209" s="243"/>
      <c r="L209" s="243">
        <v>3</v>
      </c>
      <c r="M209" s="243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>
        <v>2</v>
      </c>
      <c r="Y209" s="243"/>
      <c r="Z209" s="243">
        <v>5</v>
      </c>
      <c r="AA209" s="243"/>
      <c r="AB209" s="243">
        <v>1</v>
      </c>
      <c r="AC209" s="243">
        <v>1</v>
      </c>
      <c r="AD209" s="243"/>
      <c r="AE209" s="243">
        <v>1</v>
      </c>
      <c r="AF209" s="243"/>
      <c r="AG209" s="243">
        <v>1</v>
      </c>
      <c r="AH209" s="243"/>
      <c r="AI209" s="243"/>
      <c r="AJ209" s="243"/>
      <c r="AK209" s="243"/>
      <c r="AL209" s="244"/>
      <c r="AM209" s="51"/>
      <c r="AN209" s="51"/>
    </row>
    <row r="210" spans="1:40" s="49" customFormat="1" ht="76.5" customHeight="1" x14ac:dyDescent="0.3">
      <c r="A210" s="467"/>
      <c r="B210" s="414"/>
      <c r="C210" s="402" t="s">
        <v>332</v>
      </c>
      <c r="D210" s="402"/>
      <c r="E210" s="240" t="s">
        <v>189</v>
      </c>
      <c r="F210" s="243">
        <v>4</v>
      </c>
      <c r="G210" s="243"/>
      <c r="H210" s="243"/>
      <c r="I210" s="243"/>
      <c r="J210" s="243"/>
      <c r="K210" s="243"/>
      <c r="L210" s="243"/>
      <c r="M210" s="243"/>
      <c r="N210" s="243"/>
      <c r="O210" s="243"/>
      <c r="P210" s="243">
        <v>2</v>
      </c>
      <c r="Q210" s="243"/>
      <c r="R210" s="243"/>
      <c r="S210" s="243"/>
      <c r="T210" s="243"/>
      <c r="U210" s="243"/>
      <c r="V210" s="243"/>
      <c r="W210" s="243"/>
      <c r="X210" s="243">
        <v>2</v>
      </c>
      <c r="Y210" s="243"/>
      <c r="Z210" s="243">
        <v>4</v>
      </c>
      <c r="AA210" s="243"/>
      <c r="AB210" s="243"/>
      <c r="AC210" s="243"/>
      <c r="AD210" s="243"/>
      <c r="AE210" s="243"/>
      <c r="AF210" s="243"/>
      <c r="AG210" s="243"/>
      <c r="AH210" s="243"/>
      <c r="AI210" s="243"/>
      <c r="AJ210" s="243"/>
      <c r="AK210" s="243"/>
      <c r="AL210" s="244"/>
      <c r="AM210" s="51"/>
      <c r="AN210" s="51"/>
    </row>
    <row r="211" spans="1:40" s="49" customFormat="1" ht="106.5" customHeight="1" x14ac:dyDescent="0.3">
      <c r="A211" s="467"/>
      <c r="B211" s="414"/>
      <c r="C211" s="402" t="s">
        <v>532</v>
      </c>
      <c r="D211" s="402"/>
      <c r="E211" s="240" t="s">
        <v>190</v>
      </c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  <c r="AA211" s="243"/>
      <c r="AB211" s="243"/>
      <c r="AC211" s="243"/>
      <c r="AD211" s="243"/>
      <c r="AE211" s="243"/>
      <c r="AF211" s="243"/>
      <c r="AG211" s="243"/>
      <c r="AH211" s="243"/>
      <c r="AI211" s="243"/>
      <c r="AJ211" s="243"/>
      <c r="AK211" s="243"/>
      <c r="AL211" s="244"/>
      <c r="AM211" s="51"/>
      <c r="AN211" s="51"/>
    </row>
    <row r="212" spans="1:40" s="49" customFormat="1" ht="43.5" customHeight="1" x14ac:dyDescent="0.3">
      <c r="A212" s="467"/>
      <c r="B212" s="414"/>
      <c r="C212" s="402" t="s">
        <v>439</v>
      </c>
      <c r="D212" s="402"/>
      <c r="E212" s="240" t="s">
        <v>191</v>
      </c>
      <c r="F212" s="243">
        <v>3</v>
      </c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>
        <v>3</v>
      </c>
      <c r="Y212" s="243">
        <v>4</v>
      </c>
      <c r="Z212" s="243">
        <v>7</v>
      </c>
      <c r="AA212" s="243"/>
      <c r="AB212" s="243"/>
      <c r="AC212" s="243"/>
      <c r="AD212" s="243"/>
      <c r="AE212" s="243"/>
      <c r="AF212" s="243"/>
      <c r="AG212" s="243"/>
      <c r="AH212" s="243"/>
      <c r="AI212" s="243"/>
      <c r="AJ212" s="243"/>
      <c r="AK212" s="243"/>
      <c r="AL212" s="244"/>
      <c r="AM212" s="51"/>
      <c r="AN212" s="51"/>
    </row>
    <row r="213" spans="1:40" s="49" customFormat="1" ht="46.5" customHeight="1" x14ac:dyDescent="0.3">
      <c r="A213" s="467"/>
      <c r="B213" s="414"/>
      <c r="C213" s="415" t="s">
        <v>16307</v>
      </c>
      <c r="D213" s="415"/>
      <c r="E213" s="240" t="s">
        <v>192</v>
      </c>
      <c r="F213" s="243">
        <v>19</v>
      </c>
      <c r="G213" s="243"/>
      <c r="H213" s="243"/>
      <c r="I213" s="243"/>
      <c r="J213" s="243">
        <v>4</v>
      </c>
      <c r="K213" s="243"/>
      <c r="L213" s="243">
        <v>4</v>
      </c>
      <c r="M213" s="243"/>
      <c r="N213" s="243"/>
      <c r="O213" s="243"/>
      <c r="P213" s="243">
        <v>2</v>
      </c>
      <c r="Q213" s="243"/>
      <c r="R213" s="243"/>
      <c r="S213" s="243"/>
      <c r="T213" s="243"/>
      <c r="U213" s="243"/>
      <c r="V213" s="243"/>
      <c r="W213" s="243"/>
      <c r="X213" s="243">
        <v>13</v>
      </c>
      <c r="Y213" s="243">
        <v>4</v>
      </c>
      <c r="Z213" s="243">
        <v>23</v>
      </c>
      <c r="AA213" s="243"/>
      <c r="AB213" s="243">
        <v>1</v>
      </c>
      <c r="AC213" s="243">
        <v>1</v>
      </c>
      <c r="AD213" s="243"/>
      <c r="AE213" s="243">
        <v>2</v>
      </c>
      <c r="AF213" s="243"/>
      <c r="AG213" s="243">
        <v>1</v>
      </c>
      <c r="AH213" s="243"/>
      <c r="AI213" s="243"/>
      <c r="AJ213" s="243"/>
      <c r="AK213" s="243"/>
      <c r="AL213" s="244"/>
      <c r="AM213" s="51"/>
      <c r="AN213" s="51"/>
    </row>
    <row r="214" spans="1:40" s="49" customFormat="1" ht="50.25" customHeight="1" x14ac:dyDescent="0.3">
      <c r="A214" s="467"/>
      <c r="B214" s="469" t="s">
        <v>12234</v>
      </c>
      <c r="C214" s="469"/>
      <c r="D214" s="469"/>
      <c r="E214" s="240" t="s">
        <v>193</v>
      </c>
      <c r="F214" s="243">
        <v>10</v>
      </c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>
        <v>1</v>
      </c>
      <c r="R214" s="243"/>
      <c r="S214" s="243"/>
      <c r="T214" s="243"/>
      <c r="U214" s="243"/>
      <c r="V214" s="243"/>
      <c r="W214" s="243"/>
      <c r="X214" s="243">
        <v>10</v>
      </c>
      <c r="Y214" s="243">
        <v>1</v>
      </c>
      <c r="Z214" s="243">
        <v>12</v>
      </c>
      <c r="AA214" s="243"/>
      <c r="AB214" s="243"/>
      <c r="AC214" s="243"/>
      <c r="AD214" s="243"/>
      <c r="AE214" s="243"/>
      <c r="AF214" s="243"/>
      <c r="AG214" s="243"/>
      <c r="AH214" s="243"/>
      <c r="AI214" s="243"/>
      <c r="AJ214" s="243"/>
      <c r="AK214" s="243"/>
      <c r="AL214" s="244"/>
      <c r="AM214" s="51"/>
      <c r="AN214" s="51"/>
    </row>
    <row r="215" spans="1:40" s="49" customFormat="1" ht="30" customHeight="1" x14ac:dyDescent="0.3">
      <c r="A215" s="467"/>
      <c r="B215" s="414" t="s">
        <v>12235</v>
      </c>
      <c r="C215" s="422" t="s">
        <v>12236</v>
      </c>
      <c r="D215" s="167" t="s">
        <v>356</v>
      </c>
      <c r="E215" s="240" t="s">
        <v>194</v>
      </c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  <c r="AA215" s="243"/>
      <c r="AB215" s="243"/>
      <c r="AC215" s="243"/>
      <c r="AD215" s="243"/>
      <c r="AE215" s="243"/>
      <c r="AF215" s="243"/>
      <c r="AG215" s="243"/>
      <c r="AH215" s="243"/>
      <c r="AI215" s="243"/>
      <c r="AJ215" s="243"/>
      <c r="AK215" s="243"/>
      <c r="AL215" s="244"/>
      <c r="AM215" s="51"/>
      <c r="AN215" s="51"/>
    </row>
    <row r="216" spans="1:40" s="49" customFormat="1" ht="30" customHeight="1" x14ac:dyDescent="0.3">
      <c r="A216" s="467"/>
      <c r="B216" s="414"/>
      <c r="C216" s="423"/>
      <c r="D216" s="167" t="s">
        <v>357</v>
      </c>
      <c r="E216" s="240" t="s">
        <v>195</v>
      </c>
      <c r="F216" s="243">
        <v>9</v>
      </c>
      <c r="G216" s="243"/>
      <c r="H216" s="243"/>
      <c r="I216" s="243"/>
      <c r="J216" s="243">
        <v>1</v>
      </c>
      <c r="K216" s="243"/>
      <c r="L216" s="243">
        <v>1</v>
      </c>
      <c r="M216" s="243">
        <v>1</v>
      </c>
      <c r="N216" s="243"/>
      <c r="O216" s="243"/>
      <c r="P216" s="243"/>
      <c r="Q216" s="243">
        <v>1</v>
      </c>
      <c r="R216" s="243"/>
      <c r="S216" s="243"/>
      <c r="T216" s="243"/>
      <c r="U216" s="243"/>
      <c r="V216" s="243"/>
      <c r="W216" s="243"/>
      <c r="X216" s="243">
        <v>7</v>
      </c>
      <c r="Y216" s="243"/>
      <c r="Z216" s="243">
        <v>10</v>
      </c>
      <c r="AA216" s="243"/>
      <c r="AB216" s="243">
        <v>1</v>
      </c>
      <c r="AC216" s="243"/>
      <c r="AD216" s="243"/>
      <c r="AE216" s="243"/>
      <c r="AF216" s="243">
        <v>1</v>
      </c>
      <c r="AG216" s="243">
        <v>1</v>
      </c>
      <c r="AH216" s="243"/>
      <c r="AI216" s="243"/>
      <c r="AJ216" s="243"/>
      <c r="AK216" s="243"/>
      <c r="AL216" s="244"/>
      <c r="AM216" s="51"/>
      <c r="AN216" s="51"/>
    </row>
    <row r="217" spans="1:40" s="49" customFormat="1" ht="30" customHeight="1" x14ac:dyDescent="0.3">
      <c r="A217" s="467"/>
      <c r="B217" s="414"/>
      <c r="C217" s="402" t="s">
        <v>333</v>
      </c>
      <c r="D217" s="402"/>
      <c r="E217" s="240" t="s">
        <v>196</v>
      </c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  <c r="AA217" s="243"/>
      <c r="AB217" s="243"/>
      <c r="AC217" s="243"/>
      <c r="AD217" s="243"/>
      <c r="AE217" s="243"/>
      <c r="AF217" s="243"/>
      <c r="AG217" s="243"/>
      <c r="AH217" s="243"/>
      <c r="AI217" s="243"/>
      <c r="AJ217" s="243"/>
      <c r="AK217" s="243"/>
      <c r="AL217" s="244"/>
      <c r="AM217" s="51"/>
      <c r="AN217" s="51"/>
    </row>
    <row r="218" spans="1:40" s="49" customFormat="1" ht="43.5" customHeight="1" x14ac:dyDescent="0.3">
      <c r="A218" s="467"/>
      <c r="B218" s="414"/>
      <c r="C218" s="404" t="s">
        <v>482</v>
      </c>
      <c r="D218" s="404"/>
      <c r="E218" s="240" t="s">
        <v>197</v>
      </c>
      <c r="F218" s="243">
        <v>7</v>
      </c>
      <c r="G218" s="243"/>
      <c r="H218" s="243"/>
      <c r="I218" s="243"/>
      <c r="J218" s="243">
        <v>2</v>
      </c>
      <c r="K218" s="243"/>
      <c r="L218" s="243">
        <v>2</v>
      </c>
      <c r="M218" s="243"/>
      <c r="N218" s="243"/>
      <c r="O218" s="243"/>
      <c r="P218" s="243"/>
      <c r="Q218" s="243">
        <v>2</v>
      </c>
      <c r="R218" s="243"/>
      <c r="S218" s="243"/>
      <c r="T218" s="243"/>
      <c r="U218" s="243"/>
      <c r="V218" s="243"/>
      <c r="W218" s="243"/>
      <c r="X218" s="243">
        <v>5</v>
      </c>
      <c r="Y218" s="243"/>
      <c r="Z218" s="243">
        <v>9</v>
      </c>
      <c r="AA218" s="243"/>
      <c r="AB218" s="243"/>
      <c r="AC218" s="243"/>
      <c r="AD218" s="243"/>
      <c r="AE218" s="243">
        <v>1</v>
      </c>
      <c r="AF218" s="243">
        <v>1</v>
      </c>
      <c r="AG218" s="243"/>
      <c r="AH218" s="243"/>
      <c r="AI218" s="243"/>
      <c r="AJ218" s="243"/>
      <c r="AK218" s="243"/>
      <c r="AL218" s="244"/>
      <c r="AM218" s="51"/>
      <c r="AN218" s="51"/>
    </row>
    <row r="219" spans="1:40" s="49" customFormat="1" ht="48" customHeight="1" x14ac:dyDescent="0.3">
      <c r="A219" s="467"/>
      <c r="B219" s="414"/>
      <c r="C219" s="424" t="s">
        <v>16308</v>
      </c>
      <c r="D219" s="424"/>
      <c r="E219" s="240" t="s">
        <v>198</v>
      </c>
      <c r="F219" s="243">
        <v>16</v>
      </c>
      <c r="G219" s="243"/>
      <c r="H219" s="243"/>
      <c r="I219" s="243"/>
      <c r="J219" s="243">
        <v>3</v>
      </c>
      <c r="K219" s="243"/>
      <c r="L219" s="243">
        <v>3</v>
      </c>
      <c r="M219" s="243">
        <v>1</v>
      </c>
      <c r="N219" s="243"/>
      <c r="O219" s="243"/>
      <c r="P219" s="243"/>
      <c r="Q219" s="243">
        <v>3</v>
      </c>
      <c r="R219" s="243"/>
      <c r="S219" s="243"/>
      <c r="T219" s="243"/>
      <c r="U219" s="243"/>
      <c r="V219" s="243"/>
      <c r="W219" s="243"/>
      <c r="X219" s="243">
        <v>12</v>
      </c>
      <c r="Y219" s="243"/>
      <c r="Z219" s="243">
        <v>19</v>
      </c>
      <c r="AA219" s="243"/>
      <c r="AB219" s="243">
        <v>1</v>
      </c>
      <c r="AC219" s="243"/>
      <c r="AD219" s="243"/>
      <c r="AE219" s="243">
        <v>1</v>
      </c>
      <c r="AF219" s="243">
        <v>2</v>
      </c>
      <c r="AG219" s="243">
        <v>1</v>
      </c>
      <c r="AH219" s="243"/>
      <c r="AI219" s="243"/>
      <c r="AJ219" s="243"/>
      <c r="AK219" s="243"/>
      <c r="AL219" s="244"/>
      <c r="AM219" s="51"/>
      <c r="AN219" s="51"/>
    </row>
    <row r="220" spans="1:40" s="49" customFormat="1" ht="30" customHeight="1" x14ac:dyDescent="0.3">
      <c r="A220" s="467"/>
      <c r="B220" s="401" t="s">
        <v>12237</v>
      </c>
      <c r="C220" s="401"/>
      <c r="D220" s="401"/>
      <c r="E220" s="240" t="s">
        <v>199</v>
      </c>
      <c r="F220" s="243">
        <v>119</v>
      </c>
      <c r="G220" s="243"/>
      <c r="H220" s="243"/>
      <c r="I220" s="243"/>
      <c r="J220" s="243">
        <v>6</v>
      </c>
      <c r="K220" s="243">
        <v>1</v>
      </c>
      <c r="L220" s="243">
        <v>6</v>
      </c>
      <c r="M220" s="243">
        <v>12</v>
      </c>
      <c r="N220" s="243"/>
      <c r="O220" s="243"/>
      <c r="P220" s="243">
        <v>38</v>
      </c>
      <c r="Q220" s="243">
        <v>4</v>
      </c>
      <c r="R220" s="243"/>
      <c r="S220" s="243"/>
      <c r="T220" s="243"/>
      <c r="U220" s="243"/>
      <c r="V220" s="243"/>
      <c r="W220" s="243">
        <v>2</v>
      </c>
      <c r="X220" s="243">
        <v>61</v>
      </c>
      <c r="Y220" s="243">
        <v>8</v>
      </c>
      <c r="Z220" s="243">
        <v>131</v>
      </c>
      <c r="AA220" s="243"/>
      <c r="AB220" s="243">
        <v>3</v>
      </c>
      <c r="AC220" s="243">
        <v>5</v>
      </c>
      <c r="AD220" s="243"/>
      <c r="AE220" s="243">
        <v>3</v>
      </c>
      <c r="AF220" s="243">
        <v>7</v>
      </c>
      <c r="AG220" s="243">
        <v>3</v>
      </c>
      <c r="AH220" s="243"/>
      <c r="AI220" s="243"/>
      <c r="AJ220" s="243"/>
      <c r="AK220" s="243"/>
      <c r="AL220" s="244"/>
      <c r="AM220" s="51"/>
      <c r="AN220" s="51"/>
    </row>
    <row r="221" spans="1:40" s="49" customFormat="1" ht="30" customHeight="1" x14ac:dyDescent="0.3">
      <c r="A221" s="467"/>
      <c r="B221" s="401" t="s">
        <v>12238</v>
      </c>
      <c r="C221" s="401"/>
      <c r="D221" s="401"/>
      <c r="E221" s="240" t="s">
        <v>200</v>
      </c>
      <c r="F221" s="243">
        <v>135</v>
      </c>
      <c r="G221" s="243">
        <v>1</v>
      </c>
      <c r="H221" s="243">
        <v>1</v>
      </c>
      <c r="I221" s="243"/>
      <c r="J221" s="243">
        <v>26</v>
      </c>
      <c r="K221" s="243">
        <v>2</v>
      </c>
      <c r="L221" s="243">
        <v>28</v>
      </c>
      <c r="M221" s="243">
        <v>10</v>
      </c>
      <c r="N221" s="243">
        <v>2</v>
      </c>
      <c r="O221" s="243"/>
      <c r="P221" s="243">
        <v>25</v>
      </c>
      <c r="Q221" s="243">
        <v>32</v>
      </c>
      <c r="R221" s="243"/>
      <c r="S221" s="243"/>
      <c r="T221" s="243"/>
      <c r="U221" s="243"/>
      <c r="V221" s="243">
        <v>6</v>
      </c>
      <c r="W221" s="243">
        <v>1</v>
      </c>
      <c r="X221" s="243">
        <v>66</v>
      </c>
      <c r="Y221" s="243">
        <v>31</v>
      </c>
      <c r="Z221" s="243">
        <v>201</v>
      </c>
      <c r="AA221" s="243">
        <v>1</v>
      </c>
      <c r="AB221" s="243">
        <v>15</v>
      </c>
      <c r="AC221" s="243">
        <v>9</v>
      </c>
      <c r="AD221" s="243"/>
      <c r="AE221" s="243"/>
      <c r="AF221" s="243">
        <v>21</v>
      </c>
      <c r="AG221" s="243">
        <v>13</v>
      </c>
      <c r="AH221" s="243">
        <v>5</v>
      </c>
      <c r="AI221" s="243">
        <v>5</v>
      </c>
      <c r="AJ221" s="243">
        <v>4</v>
      </c>
      <c r="AK221" s="243"/>
      <c r="AL221" s="244"/>
      <c r="AM221" s="51"/>
      <c r="AN221" s="51"/>
    </row>
    <row r="222" spans="1:40" s="49" customFormat="1" ht="30" customHeight="1" x14ac:dyDescent="0.3">
      <c r="A222" s="467"/>
      <c r="B222" s="401" t="s">
        <v>12239</v>
      </c>
      <c r="C222" s="401"/>
      <c r="D222" s="401"/>
      <c r="E222" s="240" t="s">
        <v>201</v>
      </c>
      <c r="F222" s="243">
        <v>62</v>
      </c>
      <c r="G222" s="243"/>
      <c r="H222" s="243"/>
      <c r="I222" s="243"/>
      <c r="J222" s="243">
        <v>12</v>
      </c>
      <c r="K222" s="243">
        <v>3</v>
      </c>
      <c r="L222" s="243">
        <v>12</v>
      </c>
      <c r="M222" s="243">
        <v>4</v>
      </c>
      <c r="N222" s="243"/>
      <c r="O222" s="243"/>
      <c r="P222" s="243">
        <v>11</v>
      </c>
      <c r="Q222" s="243">
        <v>5</v>
      </c>
      <c r="R222" s="243"/>
      <c r="S222" s="243"/>
      <c r="T222" s="243">
        <v>1</v>
      </c>
      <c r="U222" s="243"/>
      <c r="V222" s="243"/>
      <c r="W222" s="243">
        <v>1</v>
      </c>
      <c r="X222" s="243">
        <v>34</v>
      </c>
      <c r="Y222" s="243">
        <v>6</v>
      </c>
      <c r="Z222" s="243">
        <v>73</v>
      </c>
      <c r="AA222" s="243"/>
      <c r="AB222" s="243">
        <v>1</v>
      </c>
      <c r="AC222" s="243">
        <v>3</v>
      </c>
      <c r="AD222" s="243"/>
      <c r="AE222" s="243">
        <v>2</v>
      </c>
      <c r="AF222" s="243">
        <v>11</v>
      </c>
      <c r="AG222" s="243">
        <v>2</v>
      </c>
      <c r="AH222" s="243">
        <v>1</v>
      </c>
      <c r="AI222" s="243">
        <v>1</v>
      </c>
      <c r="AJ222" s="243"/>
      <c r="AK222" s="243"/>
      <c r="AL222" s="244"/>
      <c r="AM222" s="51"/>
      <c r="AN222" s="51"/>
    </row>
    <row r="223" spans="1:40" s="49" customFormat="1" ht="89.25" customHeight="1" x14ac:dyDescent="0.3">
      <c r="A223" s="467"/>
      <c r="B223" s="401" t="s">
        <v>13706</v>
      </c>
      <c r="C223" s="401"/>
      <c r="D223" s="401"/>
      <c r="E223" s="240" t="s">
        <v>202</v>
      </c>
      <c r="F223" s="243">
        <v>1</v>
      </c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>
        <v>1</v>
      </c>
      <c r="Y223" s="243"/>
      <c r="Z223" s="243">
        <v>1</v>
      </c>
      <c r="AA223" s="243"/>
      <c r="AB223" s="243"/>
      <c r="AC223" s="243"/>
      <c r="AD223" s="243"/>
      <c r="AE223" s="243"/>
      <c r="AF223" s="243"/>
      <c r="AG223" s="243"/>
      <c r="AH223" s="243"/>
      <c r="AI223" s="243"/>
      <c r="AJ223" s="243"/>
      <c r="AK223" s="243"/>
      <c r="AL223" s="244"/>
      <c r="AM223" s="51"/>
      <c r="AN223" s="51"/>
    </row>
    <row r="224" spans="1:40" s="49" customFormat="1" ht="30" customHeight="1" x14ac:dyDescent="0.3">
      <c r="A224" s="467"/>
      <c r="B224" s="401" t="s">
        <v>12240</v>
      </c>
      <c r="C224" s="401"/>
      <c r="D224" s="401"/>
      <c r="E224" s="240" t="s">
        <v>203</v>
      </c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  <c r="AA224" s="243"/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4"/>
    </row>
    <row r="225" spans="1:38" s="49" customFormat="1" ht="90" customHeight="1" x14ac:dyDescent="0.3">
      <c r="A225" s="467"/>
      <c r="B225" s="402" t="s">
        <v>12241</v>
      </c>
      <c r="C225" s="468"/>
      <c r="D225" s="468"/>
      <c r="E225" s="240" t="s">
        <v>204</v>
      </c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  <c r="AA225" s="243"/>
      <c r="AB225" s="243"/>
      <c r="AC225" s="243"/>
      <c r="AD225" s="243"/>
      <c r="AE225" s="243"/>
      <c r="AF225" s="243"/>
      <c r="AG225" s="243"/>
      <c r="AH225" s="243"/>
      <c r="AI225" s="243"/>
      <c r="AJ225" s="243"/>
      <c r="AK225" s="243"/>
      <c r="AL225" s="244"/>
    </row>
    <row r="226" spans="1:38" s="49" customFormat="1" ht="51" customHeight="1" x14ac:dyDescent="0.3">
      <c r="A226" s="467"/>
      <c r="B226" s="415" t="s">
        <v>16282</v>
      </c>
      <c r="C226" s="416"/>
      <c r="D226" s="416"/>
      <c r="E226" s="240" t="s">
        <v>205</v>
      </c>
      <c r="F226" s="243">
        <v>5</v>
      </c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>
        <v>5</v>
      </c>
      <c r="Y226" s="243"/>
      <c r="Z226" s="243">
        <v>5</v>
      </c>
      <c r="AA226" s="243"/>
      <c r="AB226" s="243"/>
      <c r="AC226" s="243"/>
      <c r="AD226" s="243"/>
      <c r="AE226" s="243"/>
      <c r="AF226" s="243"/>
      <c r="AG226" s="243"/>
      <c r="AH226" s="243"/>
      <c r="AI226" s="243"/>
      <c r="AJ226" s="243"/>
      <c r="AK226" s="243"/>
      <c r="AL226" s="244"/>
    </row>
    <row r="227" spans="1:38" s="52" customFormat="1" ht="30" customHeight="1" x14ac:dyDescent="0.3">
      <c r="A227" s="467"/>
      <c r="B227" s="404" t="s">
        <v>12243</v>
      </c>
      <c r="C227" s="404"/>
      <c r="D227" s="404"/>
      <c r="E227" s="240" t="s">
        <v>206</v>
      </c>
      <c r="F227" s="243">
        <v>185</v>
      </c>
      <c r="G227" s="243">
        <v>1</v>
      </c>
      <c r="H227" s="243"/>
      <c r="I227" s="243"/>
      <c r="J227" s="243">
        <v>26</v>
      </c>
      <c r="K227" s="243">
        <v>5</v>
      </c>
      <c r="L227" s="243">
        <v>27</v>
      </c>
      <c r="M227" s="243">
        <v>8</v>
      </c>
      <c r="N227" s="243">
        <v>6</v>
      </c>
      <c r="O227" s="243"/>
      <c r="P227" s="243">
        <v>29</v>
      </c>
      <c r="Q227" s="243">
        <v>26</v>
      </c>
      <c r="R227" s="243"/>
      <c r="S227" s="243"/>
      <c r="T227" s="243">
        <v>2</v>
      </c>
      <c r="U227" s="243"/>
      <c r="V227" s="243">
        <v>1</v>
      </c>
      <c r="W227" s="243">
        <v>2</v>
      </c>
      <c r="X227" s="243">
        <v>119</v>
      </c>
      <c r="Y227" s="243">
        <v>51</v>
      </c>
      <c r="Z227" s="243">
        <v>269</v>
      </c>
      <c r="AA227" s="243"/>
      <c r="AB227" s="243">
        <v>10</v>
      </c>
      <c r="AC227" s="243">
        <v>3</v>
      </c>
      <c r="AD227" s="243"/>
      <c r="AE227" s="243">
        <v>3</v>
      </c>
      <c r="AF227" s="243">
        <v>23</v>
      </c>
      <c r="AG227" s="243">
        <v>9</v>
      </c>
      <c r="AH227" s="243">
        <v>3</v>
      </c>
      <c r="AI227" s="243">
        <v>3</v>
      </c>
      <c r="AJ227" s="243">
        <v>3</v>
      </c>
      <c r="AK227" s="243"/>
      <c r="AL227" s="244"/>
    </row>
    <row r="228" spans="1:38" s="52" customFormat="1" ht="67.5" customHeight="1" x14ac:dyDescent="0.3">
      <c r="A228" s="467"/>
      <c r="B228" s="415" t="s">
        <v>16309</v>
      </c>
      <c r="C228" s="415"/>
      <c r="D228" s="415"/>
      <c r="E228" s="240" t="s">
        <v>207</v>
      </c>
      <c r="F228" s="243">
        <v>2245</v>
      </c>
      <c r="G228" s="243">
        <v>3</v>
      </c>
      <c r="H228" s="243">
        <v>5</v>
      </c>
      <c r="I228" s="243">
        <v>2</v>
      </c>
      <c r="J228" s="243">
        <v>329</v>
      </c>
      <c r="K228" s="243">
        <v>58</v>
      </c>
      <c r="L228" s="243">
        <v>339</v>
      </c>
      <c r="M228" s="243">
        <v>109</v>
      </c>
      <c r="N228" s="243">
        <v>39</v>
      </c>
      <c r="O228" s="243">
        <v>3</v>
      </c>
      <c r="P228" s="243">
        <v>414</v>
      </c>
      <c r="Q228" s="243">
        <v>239</v>
      </c>
      <c r="R228" s="243">
        <v>3</v>
      </c>
      <c r="S228" s="243"/>
      <c r="T228" s="243">
        <v>10</v>
      </c>
      <c r="U228" s="243">
        <v>4</v>
      </c>
      <c r="V228" s="243">
        <v>16</v>
      </c>
      <c r="W228" s="243">
        <v>19</v>
      </c>
      <c r="X228" s="243">
        <v>1356</v>
      </c>
      <c r="Y228" s="243">
        <v>325</v>
      </c>
      <c r="Z228" s="243">
        <v>2859</v>
      </c>
      <c r="AA228" s="243">
        <v>6</v>
      </c>
      <c r="AB228" s="243">
        <v>118</v>
      </c>
      <c r="AC228" s="243">
        <v>50</v>
      </c>
      <c r="AD228" s="243">
        <v>4</v>
      </c>
      <c r="AE228" s="243">
        <v>70</v>
      </c>
      <c r="AF228" s="243">
        <v>245</v>
      </c>
      <c r="AG228" s="243">
        <v>120</v>
      </c>
      <c r="AH228" s="243">
        <v>40</v>
      </c>
      <c r="AI228" s="243">
        <v>40</v>
      </c>
      <c r="AJ228" s="243">
        <v>14</v>
      </c>
      <c r="AK228" s="243"/>
      <c r="AL228" s="244"/>
    </row>
    <row r="229" spans="1:38" s="52" customFormat="1" ht="24" customHeight="1" x14ac:dyDescent="0.3">
      <c r="A229" s="418" t="s">
        <v>488</v>
      </c>
      <c r="B229" s="434" t="s">
        <v>13707</v>
      </c>
      <c r="C229" s="401" t="s">
        <v>13708</v>
      </c>
      <c r="D229" s="401"/>
      <c r="E229" s="240" t="s">
        <v>208</v>
      </c>
      <c r="F229" s="243">
        <v>3</v>
      </c>
      <c r="G229" s="243"/>
      <c r="H229" s="243"/>
      <c r="I229" s="243"/>
      <c r="J229" s="243"/>
      <c r="K229" s="243"/>
      <c r="L229" s="243"/>
      <c r="M229" s="243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>
        <v>3</v>
      </c>
      <c r="Y229" s="243"/>
      <c r="Z229" s="243">
        <v>3</v>
      </c>
      <c r="AA229" s="243"/>
      <c r="AB229" s="243"/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4"/>
    </row>
    <row r="230" spans="1:38" s="49" customFormat="1" ht="22.5" customHeight="1" x14ac:dyDescent="0.3">
      <c r="A230" s="418"/>
      <c r="B230" s="434"/>
      <c r="C230" s="401" t="s">
        <v>13709</v>
      </c>
      <c r="D230" s="401"/>
      <c r="E230" s="240" t="s">
        <v>209</v>
      </c>
      <c r="F230" s="243">
        <v>2</v>
      </c>
      <c r="G230" s="243"/>
      <c r="H230" s="243"/>
      <c r="I230" s="243">
        <v>1</v>
      </c>
      <c r="J230" s="243"/>
      <c r="K230" s="243"/>
      <c r="L230" s="243">
        <v>1</v>
      </c>
      <c r="M230" s="243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>
        <v>1</v>
      </c>
      <c r="Y230" s="243"/>
      <c r="Z230" s="243">
        <v>2</v>
      </c>
      <c r="AA230" s="243"/>
      <c r="AB230" s="243"/>
      <c r="AC230" s="243"/>
      <c r="AD230" s="243"/>
      <c r="AE230" s="243"/>
      <c r="AF230" s="243"/>
      <c r="AG230" s="243">
        <v>1</v>
      </c>
      <c r="AH230" s="243"/>
      <c r="AI230" s="243"/>
      <c r="AJ230" s="243"/>
      <c r="AK230" s="243"/>
      <c r="AL230" s="244"/>
    </row>
    <row r="231" spans="1:38" s="49" customFormat="1" ht="24" customHeight="1" x14ac:dyDescent="0.3">
      <c r="A231" s="418"/>
      <c r="B231" s="434"/>
      <c r="C231" s="402" t="s">
        <v>13710</v>
      </c>
      <c r="D231" s="402"/>
      <c r="E231" s="240" t="s">
        <v>210</v>
      </c>
      <c r="F231" s="243">
        <v>2</v>
      </c>
      <c r="G231" s="243"/>
      <c r="H231" s="243"/>
      <c r="I231" s="243">
        <v>2</v>
      </c>
      <c r="J231" s="243"/>
      <c r="K231" s="243"/>
      <c r="L231" s="243">
        <v>2</v>
      </c>
      <c r="M231" s="243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>
        <v>2</v>
      </c>
      <c r="AA231" s="243"/>
      <c r="AB231" s="243"/>
      <c r="AC231" s="243"/>
      <c r="AD231" s="243"/>
      <c r="AE231" s="243"/>
      <c r="AF231" s="243"/>
      <c r="AG231" s="243">
        <v>2</v>
      </c>
      <c r="AH231" s="243"/>
      <c r="AI231" s="243"/>
      <c r="AJ231" s="243"/>
      <c r="AK231" s="243"/>
      <c r="AL231" s="244"/>
    </row>
    <row r="232" spans="1:38" s="49" customFormat="1" ht="24" customHeight="1" x14ac:dyDescent="0.3">
      <c r="A232" s="418"/>
      <c r="B232" s="434"/>
      <c r="C232" s="402" t="s">
        <v>13711</v>
      </c>
      <c r="D232" s="402"/>
      <c r="E232" s="240" t="s">
        <v>211</v>
      </c>
      <c r="F232" s="243">
        <v>3</v>
      </c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>
        <v>3</v>
      </c>
      <c r="Y232" s="243"/>
      <c r="Z232" s="243">
        <v>3</v>
      </c>
      <c r="AA232" s="243"/>
      <c r="AB232" s="243"/>
      <c r="AC232" s="243"/>
      <c r="AD232" s="243"/>
      <c r="AE232" s="243"/>
      <c r="AF232" s="243"/>
      <c r="AG232" s="243"/>
      <c r="AH232" s="243"/>
      <c r="AI232" s="243"/>
      <c r="AJ232" s="243"/>
      <c r="AK232" s="243"/>
      <c r="AL232" s="244"/>
    </row>
    <row r="233" spans="1:38" s="49" customFormat="1" ht="24" customHeight="1" x14ac:dyDescent="0.3">
      <c r="A233" s="418"/>
      <c r="B233" s="434"/>
      <c r="C233" s="401" t="s">
        <v>13712</v>
      </c>
      <c r="D233" s="401"/>
      <c r="E233" s="240" t="s">
        <v>212</v>
      </c>
      <c r="F233" s="243">
        <v>6</v>
      </c>
      <c r="G233" s="243"/>
      <c r="H233" s="243"/>
      <c r="I233" s="243"/>
      <c r="J233" s="243"/>
      <c r="K233" s="243"/>
      <c r="L233" s="243"/>
      <c r="M233" s="243"/>
      <c r="N233" s="243">
        <v>2</v>
      </c>
      <c r="O233" s="243"/>
      <c r="P233" s="243"/>
      <c r="Q233" s="243"/>
      <c r="R233" s="243"/>
      <c r="S233" s="243"/>
      <c r="T233" s="243"/>
      <c r="U233" s="243"/>
      <c r="V233" s="243"/>
      <c r="W233" s="243"/>
      <c r="X233" s="243">
        <v>6</v>
      </c>
      <c r="Y233" s="243">
        <v>2</v>
      </c>
      <c r="Z233" s="243">
        <v>10</v>
      </c>
      <c r="AA233" s="243"/>
      <c r="AB233" s="243"/>
      <c r="AC233" s="243"/>
      <c r="AD233" s="243"/>
      <c r="AE233" s="243"/>
      <c r="AF233" s="243"/>
      <c r="AG233" s="243"/>
      <c r="AH233" s="243"/>
      <c r="AI233" s="243"/>
      <c r="AJ233" s="243"/>
      <c r="AK233" s="243"/>
      <c r="AL233" s="244"/>
    </row>
    <row r="234" spans="1:38" s="49" customFormat="1" ht="24" customHeight="1" x14ac:dyDescent="0.3">
      <c r="A234" s="418"/>
      <c r="B234" s="401" t="s">
        <v>12244</v>
      </c>
      <c r="C234" s="401"/>
      <c r="D234" s="401"/>
      <c r="E234" s="240" t="s">
        <v>213</v>
      </c>
      <c r="F234" s="243">
        <v>1</v>
      </c>
      <c r="G234" s="243"/>
      <c r="H234" s="243"/>
      <c r="I234" s="243"/>
      <c r="J234" s="243"/>
      <c r="K234" s="243"/>
      <c r="L234" s="243"/>
      <c r="M234" s="243"/>
      <c r="N234" s="243"/>
      <c r="O234" s="243"/>
      <c r="P234" s="243">
        <v>1</v>
      </c>
      <c r="Q234" s="243"/>
      <c r="R234" s="243"/>
      <c r="S234" s="243"/>
      <c r="T234" s="243"/>
      <c r="U234" s="243"/>
      <c r="V234" s="243"/>
      <c r="W234" s="243"/>
      <c r="X234" s="243"/>
      <c r="Y234" s="243"/>
      <c r="Z234" s="243">
        <v>1</v>
      </c>
      <c r="AA234" s="243"/>
      <c r="AB234" s="243"/>
      <c r="AC234" s="243"/>
      <c r="AD234" s="243"/>
      <c r="AE234" s="243"/>
      <c r="AF234" s="243"/>
      <c r="AG234" s="243"/>
      <c r="AH234" s="243"/>
      <c r="AI234" s="243"/>
      <c r="AJ234" s="243"/>
      <c r="AK234" s="243"/>
      <c r="AL234" s="244"/>
    </row>
    <row r="235" spans="1:38" s="49" customFormat="1" ht="45.75" customHeight="1" x14ac:dyDescent="0.3">
      <c r="A235" s="418"/>
      <c r="B235" s="402" t="s">
        <v>12245</v>
      </c>
      <c r="C235" s="402"/>
      <c r="D235" s="402"/>
      <c r="E235" s="240" t="s">
        <v>214</v>
      </c>
      <c r="F235" s="243">
        <v>2</v>
      </c>
      <c r="G235" s="243"/>
      <c r="H235" s="243"/>
      <c r="I235" s="243"/>
      <c r="J235" s="243"/>
      <c r="K235" s="243"/>
      <c r="L235" s="243"/>
      <c r="M235" s="243"/>
      <c r="N235" s="243"/>
      <c r="O235" s="243"/>
      <c r="P235" s="243">
        <v>1</v>
      </c>
      <c r="Q235" s="243">
        <v>3</v>
      </c>
      <c r="R235" s="243"/>
      <c r="S235" s="243"/>
      <c r="T235" s="243"/>
      <c r="U235" s="243"/>
      <c r="V235" s="243"/>
      <c r="W235" s="243"/>
      <c r="X235" s="243">
        <v>1</v>
      </c>
      <c r="Y235" s="243"/>
      <c r="Z235" s="243">
        <v>5</v>
      </c>
      <c r="AA235" s="243"/>
      <c r="AB235" s="243"/>
      <c r="AC235" s="243"/>
      <c r="AD235" s="243"/>
      <c r="AE235" s="243"/>
      <c r="AF235" s="243"/>
      <c r="AG235" s="243"/>
      <c r="AH235" s="243"/>
      <c r="AI235" s="243"/>
      <c r="AJ235" s="243">
        <v>1</v>
      </c>
      <c r="AK235" s="243"/>
      <c r="AL235" s="244"/>
    </row>
    <row r="236" spans="1:38" s="49" customFormat="1" ht="24" customHeight="1" x14ac:dyDescent="0.3">
      <c r="A236" s="418"/>
      <c r="B236" s="403" t="s">
        <v>13713</v>
      </c>
      <c r="C236" s="403"/>
      <c r="D236" s="403"/>
      <c r="E236" s="240" t="s">
        <v>215</v>
      </c>
      <c r="F236" s="243"/>
      <c r="G236" s="243"/>
      <c r="H236" s="243"/>
      <c r="I236" s="243"/>
      <c r="J236" s="243"/>
      <c r="K236" s="243"/>
      <c r="L236" s="243"/>
      <c r="M236" s="243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  <c r="AA236" s="243"/>
      <c r="AB236" s="243"/>
      <c r="AC236" s="243"/>
      <c r="AD236" s="243"/>
      <c r="AE236" s="243"/>
      <c r="AF236" s="243"/>
      <c r="AG236" s="243"/>
      <c r="AH236" s="243"/>
      <c r="AI236" s="243"/>
      <c r="AJ236" s="243"/>
      <c r="AK236" s="243"/>
      <c r="AL236" s="244"/>
    </row>
    <row r="237" spans="1:38" s="49" customFormat="1" ht="24" customHeight="1" x14ac:dyDescent="0.3">
      <c r="A237" s="418"/>
      <c r="B237" s="402" t="s">
        <v>12246</v>
      </c>
      <c r="C237" s="402"/>
      <c r="D237" s="402"/>
      <c r="E237" s="240" t="s">
        <v>216</v>
      </c>
      <c r="F237" s="243">
        <v>1</v>
      </c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>
        <v>1</v>
      </c>
      <c r="Y237" s="243"/>
      <c r="Z237" s="243">
        <v>1</v>
      </c>
      <c r="AA237" s="243"/>
      <c r="AB237" s="243"/>
      <c r="AC237" s="243"/>
      <c r="AD237" s="243"/>
      <c r="AE237" s="243"/>
      <c r="AF237" s="243"/>
      <c r="AG237" s="243"/>
      <c r="AH237" s="243"/>
      <c r="AI237" s="243"/>
      <c r="AJ237" s="243"/>
      <c r="AK237" s="243"/>
      <c r="AL237" s="244"/>
    </row>
    <row r="238" spans="1:38" s="49" customFormat="1" ht="51.75" customHeight="1" x14ac:dyDescent="0.3">
      <c r="A238" s="418"/>
      <c r="B238" s="402" t="s">
        <v>12247</v>
      </c>
      <c r="C238" s="402"/>
      <c r="D238" s="402"/>
      <c r="E238" s="240" t="s">
        <v>217</v>
      </c>
      <c r="F238" s="243"/>
      <c r="G238" s="243"/>
      <c r="H238" s="243"/>
      <c r="I238" s="243"/>
      <c r="J238" s="243"/>
      <c r="K238" s="243"/>
      <c r="L238" s="243"/>
      <c r="M238" s="243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  <c r="AA238" s="243"/>
      <c r="AB238" s="243"/>
      <c r="AC238" s="243"/>
      <c r="AD238" s="243"/>
      <c r="AE238" s="243"/>
      <c r="AF238" s="243"/>
      <c r="AG238" s="243"/>
      <c r="AH238" s="243"/>
      <c r="AI238" s="243"/>
      <c r="AJ238" s="243"/>
      <c r="AK238" s="243"/>
      <c r="AL238" s="244"/>
    </row>
    <row r="239" spans="1:38" s="49" customFormat="1" ht="24" customHeight="1" x14ac:dyDescent="0.3">
      <c r="A239" s="418"/>
      <c r="B239" s="403" t="s">
        <v>12248</v>
      </c>
      <c r="C239" s="403"/>
      <c r="D239" s="403"/>
      <c r="E239" s="240" t="s">
        <v>218</v>
      </c>
      <c r="F239" s="243"/>
      <c r="G239" s="243"/>
      <c r="H239" s="243"/>
      <c r="I239" s="243"/>
      <c r="J239" s="243"/>
      <c r="K239" s="243"/>
      <c r="L239" s="243"/>
      <c r="M239" s="243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  <c r="AA239" s="243"/>
      <c r="AB239" s="243"/>
      <c r="AC239" s="243"/>
      <c r="AD239" s="243"/>
      <c r="AE239" s="243"/>
      <c r="AF239" s="243"/>
      <c r="AG239" s="243"/>
      <c r="AH239" s="243"/>
      <c r="AI239" s="243"/>
      <c r="AJ239" s="243"/>
      <c r="AK239" s="243"/>
      <c r="AL239" s="244"/>
    </row>
    <row r="240" spans="1:38" s="49" customFormat="1" ht="52.5" customHeight="1" x14ac:dyDescent="0.3">
      <c r="A240" s="418"/>
      <c r="B240" s="401" t="s">
        <v>12249</v>
      </c>
      <c r="C240" s="401"/>
      <c r="D240" s="401"/>
      <c r="E240" s="240" t="s">
        <v>219</v>
      </c>
      <c r="F240" s="243"/>
      <c r="G240" s="243"/>
      <c r="H240" s="243"/>
      <c r="I240" s="243"/>
      <c r="J240" s="243"/>
      <c r="K240" s="243"/>
      <c r="L240" s="243"/>
      <c r="M240" s="243"/>
      <c r="N240" s="243">
        <v>1</v>
      </c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>
        <v>1</v>
      </c>
      <c r="AA240" s="243"/>
      <c r="AB240" s="243">
        <v>1</v>
      </c>
      <c r="AC240" s="243"/>
      <c r="AD240" s="243"/>
      <c r="AE240" s="243"/>
      <c r="AF240" s="243"/>
      <c r="AG240" s="243"/>
      <c r="AH240" s="243"/>
      <c r="AI240" s="243"/>
      <c r="AJ240" s="243"/>
      <c r="AK240" s="243"/>
      <c r="AL240" s="244"/>
    </row>
    <row r="241" spans="1:171" s="49" customFormat="1" ht="46.5" customHeight="1" x14ac:dyDescent="0.3">
      <c r="A241" s="418"/>
      <c r="B241" s="401" t="s">
        <v>13720</v>
      </c>
      <c r="C241" s="401"/>
      <c r="D241" s="401"/>
      <c r="E241" s="240" t="s">
        <v>220</v>
      </c>
      <c r="F241" s="243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  <c r="AA241" s="243"/>
      <c r="AB241" s="243"/>
      <c r="AC241" s="243"/>
      <c r="AD241" s="243"/>
      <c r="AE241" s="243"/>
      <c r="AF241" s="243"/>
      <c r="AG241" s="243"/>
      <c r="AH241" s="243"/>
      <c r="AI241" s="243"/>
      <c r="AJ241" s="243"/>
      <c r="AK241" s="243"/>
      <c r="AL241" s="244"/>
    </row>
    <row r="242" spans="1:171" s="49" customFormat="1" ht="24" customHeight="1" x14ac:dyDescent="0.3">
      <c r="A242" s="418"/>
      <c r="B242" s="401" t="s">
        <v>13714</v>
      </c>
      <c r="C242" s="401"/>
      <c r="D242" s="401"/>
      <c r="E242" s="240" t="s">
        <v>221</v>
      </c>
      <c r="F242" s="243">
        <v>1</v>
      </c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>
        <v>1</v>
      </c>
      <c r="Y242" s="243">
        <v>1</v>
      </c>
      <c r="Z242" s="243">
        <v>2</v>
      </c>
      <c r="AA242" s="243"/>
      <c r="AB242" s="243"/>
      <c r="AC242" s="243"/>
      <c r="AD242" s="243"/>
      <c r="AE242" s="243"/>
      <c r="AF242" s="243"/>
      <c r="AG242" s="243"/>
      <c r="AH242" s="243"/>
      <c r="AI242" s="243"/>
      <c r="AJ242" s="243"/>
      <c r="AK242" s="243"/>
      <c r="AL242" s="244"/>
    </row>
    <row r="243" spans="1:171" s="49" customFormat="1" ht="25.5" customHeight="1" x14ac:dyDescent="0.3">
      <c r="A243" s="418"/>
      <c r="B243" s="401" t="s">
        <v>13715</v>
      </c>
      <c r="C243" s="401"/>
      <c r="D243" s="401"/>
      <c r="E243" s="240" t="s">
        <v>222</v>
      </c>
      <c r="F243" s="243"/>
      <c r="G243" s="243"/>
      <c r="H243" s="243"/>
      <c r="I243" s="243"/>
      <c r="J243" s="243"/>
      <c r="K243" s="243"/>
      <c r="L243" s="243"/>
      <c r="M243" s="243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  <c r="AA243" s="243"/>
      <c r="AB243" s="243"/>
      <c r="AC243" s="243"/>
      <c r="AD243" s="243"/>
      <c r="AE243" s="243"/>
      <c r="AF243" s="243"/>
      <c r="AG243" s="243"/>
      <c r="AH243" s="243"/>
      <c r="AI243" s="243"/>
      <c r="AJ243" s="243"/>
      <c r="AK243" s="243"/>
      <c r="AL243" s="244"/>
    </row>
    <row r="244" spans="1:171" s="49" customFormat="1" ht="24" customHeight="1" x14ac:dyDescent="0.3">
      <c r="A244" s="418"/>
      <c r="B244" s="401" t="s">
        <v>12250</v>
      </c>
      <c r="C244" s="401"/>
      <c r="D244" s="401"/>
      <c r="E244" s="240" t="s">
        <v>223</v>
      </c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43"/>
      <c r="AB244" s="243"/>
      <c r="AC244" s="243"/>
      <c r="AD244" s="243"/>
      <c r="AE244" s="243"/>
      <c r="AF244" s="243"/>
      <c r="AG244" s="243"/>
      <c r="AH244" s="243"/>
      <c r="AI244" s="243"/>
      <c r="AJ244" s="243"/>
      <c r="AK244" s="243"/>
      <c r="AL244" s="244"/>
    </row>
    <row r="245" spans="1:171" s="49" customFormat="1" ht="22.5" customHeight="1" x14ac:dyDescent="0.3">
      <c r="A245" s="418"/>
      <c r="B245" s="401" t="s">
        <v>16283</v>
      </c>
      <c r="C245" s="401"/>
      <c r="D245" s="401"/>
      <c r="E245" s="240" t="s">
        <v>224</v>
      </c>
      <c r="F245" s="243">
        <v>1</v>
      </c>
      <c r="G245" s="243"/>
      <c r="H245" s="243"/>
      <c r="I245" s="243">
        <v>1</v>
      </c>
      <c r="J245" s="243"/>
      <c r="K245" s="243"/>
      <c r="L245" s="243">
        <v>1</v>
      </c>
      <c r="M245" s="243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>
        <v>1</v>
      </c>
      <c r="AA245" s="243"/>
      <c r="AB245" s="243">
        <v>1</v>
      </c>
      <c r="AC245" s="243">
        <v>1</v>
      </c>
      <c r="AD245" s="243"/>
      <c r="AE245" s="243"/>
      <c r="AF245" s="243"/>
      <c r="AG245" s="243"/>
      <c r="AH245" s="243"/>
      <c r="AI245" s="243"/>
      <c r="AJ245" s="243"/>
      <c r="AK245" s="243"/>
      <c r="AL245" s="244"/>
    </row>
    <row r="246" spans="1:171" s="49" customFormat="1" ht="46.5" customHeight="1" x14ac:dyDescent="0.3">
      <c r="A246" s="418"/>
      <c r="B246" s="412" t="s">
        <v>16293</v>
      </c>
      <c r="C246" s="412"/>
      <c r="D246" s="183" t="s">
        <v>16284</v>
      </c>
      <c r="E246" s="240" t="s">
        <v>225</v>
      </c>
      <c r="F246" s="243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  <c r="AA246" s="243"/>
      <c r="AB246" s="243"/>
      <c r="AC246" s="243"/>
      <c r="AD246" s="243"/>
      <c r="AE246" s="243"/>
      <c r="AF246" s="243"/>
      <c r="AG246" s="243"/>
      <c r="AH246" s="243"/>
      <c r="AI246" s="243"/>
      <c r="AJ246" s="243"/>
      <c r="AK246" s="243"/>
      <c r="AL246" s="244"/>
    </row>
    <row r="247" spans="1:171" s="49" customFormat="1" ht="42" customHeight="1" x14ac:dyDescent="0.3">
      <c r="A247" s="418"/>
      <c r="B247" s="412"/>
      <c r="C247" s="412"/>
      <c r="D247" s="184" t="s">
        <v>16285</v>
      </c>
      <c r="E247" s="240" t="s">
        <v>226</v>
      </c>
      <c r="F247" s="243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  <c r="AA247" s="243"/>
      <c r="AB247" s="243"/>
      <c r="AC247" s="243"/>
      <c r="AD247" s="243"/>
      <c r="AE247" s="243"/>
      <c r="AF247" s="243"/>
      <c r="AG247" s="243"/>
      <c r="AH247" s="243"/>
      <c r="AI247" s="243"/>
      <c r="AJ247" s="243"/>
      <c r="AK247" s="243"/>
      <c r="AL247" s="244"/>
    </row>
    <row r="248" spans="1:171" s="49" customFormat="1" ht="41.25" customHeight="1" x14ac:dyDescent="0.3">
      <c r="A248" s="418"/>
      <c r="B248" s="412"/>
      <c r="C248" s="412"/>
      <c r="D248" s="184" t="s">
        <v>16286</v>
      </c>
      <c r="E248" s="240" t="s">
        <v>227</v>
      </c>
      <c r="F248" s="243"/>
      <c r="G248" s="243"/>
      <c r="H248" s="243"/>
      <c r="I248" s="243"/>
      <c r="J248" s="243"/>
      <c r="K248" s="243"/>
      <c r="L248" s="243"/>
      <c r="M248" s="243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  <c r="AA248" s="243"/>
      <c r="AB248" s="243"/>
      <c r="AC248" s="243"/>
      <c r="AD248" s="243"/>
      <c r="AE248" s="243"/>
      <c r="AF248" s="243"/>
      <c r="AG248" s="243"/>
      <c r="AH248" s="243"/>
      <c r="AI248" s="243"/>
      <c r="AJ248" s="243"/>
      <c r="AK248" s="243"/>
      <c r="AL248" s="244"/>
    </row>
    <row r="249" spans="1:171" s="52" customFormat="1" ht="23.25" customHeight="1" x14ac:dyDescent="0.3">
      <c r="A249" s="418"/>
      <c r="B249" s="421" t="s">
        <v>16287</v>
      </c>
      <c r="C249" s="421"/>
      <c r="D249" s="421"/>
      <c r="E249" s="240" t="s">
        <v>228</v>
      </c>
      <c r="F249" s="243">
        <v>22</v>
      </c>
      <c r="G249" s="243"/>
      <c r="H249" s="243"/>
      <c r="I249" s="243">
        <v>4</v>
      </c>
      <c r="J249" s="243"/>
      <c r="K249" s="243"/>
      <c r="L249" s="243">
        <v>4</v>
      </c>
      <c r="M249" s="243"/>
      <c r="N249" s="243">
        <v>3</v>
      </c>
      <c r="O249" s="243"/>
      <c r="P249" s="243">
        <v>2</v>
      </c>
      <c r="Q249" s="243">
        <v>3</v>
      </c>
      <c r="R249" s="243"/>
      <c r="S249" s="243"/>
      <c r="T249" s="243"/>
      <c r="U249" s="243"/>
      <c r="V249" s="243"/>
      <c r="W249" s="243"/>
      <c r="X249" s="243">
        <v>16</v>
      </c>
      <c r="Y249" s="243">
        <v>3</v>
      </c>
      <c r="Z249" s="243">
        <v>31</v>
      </c>
      <c r="AA249" s="243"/>
      <c r="AB249" s="243">
        <v>2</v>
      </c>
      <c r="AC249" s="243">
        <v>1</v>
      </c>
      <c r="AD249" s="243"/>
      <c r="AE249" s="243"/>
      <c r="AF249" s="243"/>
      <c r="AG249" s="243">
        <v>3</v>
      </c>
      <c r="AH249" s="243"/>
      <c r="AI249" s="243"/>
      <c r="AJ249" s="243">
        <v>1</v>
      </c>
      <c r="AK249" s="243"/>
      <c r="AL249" s="244"/>
    </row>
    <row r="250" spans="1:171" s="52" customFormat="1" ht="85.5" customHeight="1" x14ac:dyDescent="0.3">
      <c r="A250" s="419" t="s">
        <v>1006</v>
      </c>
      <c r="B250" s="402" t="s">
        <v>671</v>
      </c>
      <c r="C250" s="402"/>
      <c r="D250" s="402"/>
      <c r="E250" s="240" t="s">
        <v>229</v>
      </c>
      <c r="F250" s="243"/>
      <c r="G250" s="243"/>
      <c r="H250" s="243"/>
      <c r="I250" s="243"/>
      <c r="J250" s="243"/>
      <c r="K250" s="243"/>
      <c r="L250" s="243"/>
      <c r="M250" s="243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  <c r="AA250" s="243"/>
      <c r="AB250" s="243"/>
      <c r="AC250" s="243"/>
      <c r="AD250" s="243"/>
      <c r="AE250" s="243"/>
      <c r="AF250" s="243"/>
      <c r="AG250" s="243"/>
      <c r="AH250" s="243"/>
      <c r="AI250" s="243"/>
      <c r="AJ250" s="243"/>
      <c r="AK250" s="243"/>
      <c r="AL250" s="244"/>
    </row>
    <row r="251" spans="1:171" s="52" customFormat="1" ht="25.5" customHeight="1" x14ac:dyDescent="0.3">
      <c r="A251" s="420"/>
      <c r="B251" s="402" t="s">
        <v>541</v>
      </c>
      <c r="C251" s="402"/>
      <c r="D251" s="402"/>
      <c r="E251" s="240" t="s">
        <v>230</v>
      </c>
      <c r="F251" s="243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  <c r="AA251" s="243"/>
      <c r="AB251" s="243"/>
      <c r="AC251" s="243"/>
      <c r="AD251" s="243"/>
      <c r="AE251" s="243"/>
      <c r="AF251" s="243"/>
      <c r="AG251" s="243"/>
      <c r="AH251" s="243"/>
      <c r="AI251" s="243"/>
      <c r="AJ251" s="243"/>
      <c r="AK251" s="243"/>
      <c r="AL251" s="244"/>
    </row>
    <row r="252" spans="1:171" s="52" customFormat="1" ht="21.75" customHeight="1" x14ac:dyDescent="0.3">
      <c r="A252" s="420"/>
      <c r="B252" s="402" t="s">
        <v>542</v>
      </c>
      <c r="C252" s="402"/>
      <c r="D252" s="402"/>
      <c r="E252" s="240" t="s">
        <v>231</v>
      </c>
      <c r="F252" s="243">
        <v>2</v>
      </c>
      <c r="G252" s="243"/>
      <c r="H252" s="243"/>
      <c r="I252" s="243"/>
      <c r="J252" s="243">
        <v>1</v>
      </c>
      <c r="K252" s="243"/>
      <c r="L252" s="243">
        <v>1</v>
      </c>
      <c r="M252" s="243"/>
      <c r="N252" s="243">
        <v>1</v>
      </c>
      <c r="O252" s="243"/>
      <c r="P252" s="243"/>
      <c r="Q252" s="243"/>
      <c r="R252" s="243"/>
      <c r="S252" s="243"/>
      <c r="T252" s="243"/>
      <c r="U252" s="243"/>
      <c r="V252" s="243"/>
      <c r="W252" s="243"/>
      <c r="X252" s="243">
        <v>1</v>
      </c>
      <c r="Y252" s="243"/>
      <c r="Z252" s="243">
        <v>3</v>
      </c>
      <c r="AA252" s="243"/>
      <c r="AB252" s="243">
        <v>1</v>
      </c>
      <c r="AC252" s="243"/>
      <c r="AD252" s="243"/>
      <c r="AE252" s="243"/>
      <c r="AF252" s="243"/>
      <c r="AG252" s="243">
        <v>1</v>
      </c>
      <c r="AH252" s="243"/>
      <c r="AI252" s="243"/>
      <c r="AJ252" s="243"/>
      <c r="AK252" s="243"/>
      <c r="AL252" s="244"/>
    </row>
    <row r="253" spans="1:171" s="49" customFormat="1" ht="24" customHeight="1" x14ac:dyDescent="0.3">
      <c r="A253" s="408" t="s">
        <v>16310</v>
      </c>
      <c r="B253" s="407" t="s">
        <v>13716</v>
      </c>
      <c r="C253" s="407"/>
      <c r="D253" s="407"/>
      <c r="E253" s="240" t="s">
        <v>232</v>
      </c>
      <c r="F253" s="243">
        <v>954</v>
      </c>
      <c r="G253" s="243"/>
      <c r="H253" s="243"/>
      <c r="I253" s="243">
        <v>2</v>
      </c>
      <c r="J253" s="243">
        <v>113</v>
      </c>
      <c r="K253" s="243">
        <v>18</v>
      </c>
      <c r="L253" s="243">
        <v>115</v>
      </c>
      <c r="M253" s="243">
        <v>31</v>
      </c>
      <c r="N253" s="243">
        <v>15</v>
      </c>
      <c r="O253" s="243">
        <v>1</v>
      </c>
      <c r="P253" s="243">
        <v>189</v>
      </c>
      <c r="Q253" s="243">
        <v>85</v>
      </c>
      <c r="R253" s="243">
        <v>2</v>
      </c>
      <c r="S253" s="243"/>
      <c r="T253" s="243">
        <v>4</v>
      </c>
      <c r="U253" s="243"/>
      <c r="V253" s="243">
        <v>6</v>
      </c>
      <c r="W253" s="243">
        <v>9</v>
      </c>
      <c r="X253" s="243">
        <v>608</v>
      </c>
      <c r="Y253" s="243">
        <v>129</v>
      </c>
      <c r="Z253" s="243">
        <v>1188</v>
      </c>
      <c r="AA253" s="243">
        <v>1</v>
      </c>
      <c r="AB253" s="243">
        <v>24</v>
      </c>
      <c r="AC253" s="243">
        <v>14</v>
      </c>
      <c r="AD253" s="243">
        <v>2</v>
      </c>
      <c r="AE253" s="243">
        <v>35</v>
      </c>
      <c r="AF253" s="243">
        <v>74</v>
      </c>
      <c r="AG253" s="243">
        <v>30</v>
      </c>
      <c r="AH253" s="243">
        <v>9</v>
      </c>
      <c r="AI253" s="243">
        <v>9</v>
      </c>
      <c r="AJ253" s="243">
        <v>2</v>
      </c>
      <c r="AK253" s="243"/>
      <c r="AL253" s="244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/>
      <c r="EE253" s="53"/>
      <c r="EF253" s="53"/>
      <c r="EG253" s="53"/>
      <c r="EH253" s="53"/>
      <c r="EI253" s="53"/>
      <c r="EJ253" s="53"/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/>
      <c r="EZ253" s="53"/>
      <c r="FA253" s="53"/>
      <c r="FB253" s="53"/>
      <c r="FC253" s="53"/>
      <c r="FD253" s="53"/>
      <c r="FE253" s="53"/>
      <c r="FF253" s="53"/>
      <c r="FG253" s="53"/>
      <c r="FH253" s="53"/>
      <c r="FI253" s="53"/>
      <c r="FJ253" s="53"/>
      <c r="FK253" s="53"/>
      <c r="FL253" s="53"/>
      <c r="FM253" s="53"/>
      <c r="FN253" s="53"/>
      <c r="FO253" s="53"/>
    </row>
    <row r="254" spans="1:171" s="49" customFormat="1" ht="22.5" customHeight="1" x14ac:dyDescent="0.3">
      <c r="A254" s="408"/>
      <c r="B254" s="407" t="s">
        <v>16288</v>
      </c>
      <c r="C254" s="407"/>
      <c r="D254" s="407"/>
      <c r="E254" s="240" t="s">
        <v>233</v>
      </c>
      <c r="F254" s="243">
        <v>372</v>
      </c>
      <c r="G254" s="243"/>
      <c r="H254" s="243"/>
      <c r="I254" s="243"/>
      <c r="J254" s="243">
        <v>51</v>
      </c>
      <c r="K254" s="243">
        <v>7</v>
      </c>
      <c r="L254" s="243">
        <v>51</v>
      </c>
      <c r="M254" s="243">
        <v>7</v>
      </c>
      <c r="N254" s="243"/>
      <c r="O254" s="243"/>
      <c r="P254" s="243">
        <v>72</v>
      </c>
      <c r="Q254" s="243">
        <v>12</v>
      </c>
      <c r="R254" s="243"/>
      <c r="S254" s="243"/>
      <c r="T254" s="243">
        <v>3</v>
      </c>
      <c r="U254" s="243"/>
      <c r="V254" s="243"/>
      <c r="W254" s="243">
        <v>2</v>
      </c>
      <c r="X254" s="243">
        <v>240</v>
      </c>
      <c r="Y254" s="243">
        <v>41</v>
      </c>
      <c r="Z254" s="243">
        <v>425</v>
      </c>
      <c r="AA254" s="243"/>
      <c r="AB254" s="243">
        <v>10</v>
      </c>
      <c r="AC254" s="243">
        <v>3</v>
      </c>
      <c r="AD254" s="243">
        <v>1</v>
      </c>
      <c r="AE254" s="243">
        <v>21</v>
      </c>
      <c r="AF254" s="243">
        <v>22</v>
      </c>
      <c r="AG254" s="243">
        <v>14</v>
      </c>
      <c r="AH254" s="243">
        <v>3</v>
      </c>
      <c r="AI254" s="243">
        <v>3</v>
      </c>
      <c r="AJ254" s="243"/>
      <c r="AK254" s="243"/>
      <c r="AL254" s="244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/>
      <c r="EE254" s="53"/>
      <c r="EF254" s="53"/>
      <c r="EG254" s="53"/>
      <c r="EH254" s="53"/>
      <c r="EI254" s="53"/>
      <c r="EJ254" s="53"/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/>
      <c r="EZ254" s="53"/>
      <c r="FA254" s="53"/>
      <c r="FB254" s="53"/>
      <c r="FC254" s="53"/>
      <c r="FD254" s="53"/>
      <c r="FE254" s="53"/>
      <c r="FF254" s="53"/>
      <c r="FG254" s="53"/>
      <c r="FH254" s="53"/>
      <c r="FI254" s="53"/>
      <c r="FJ254" s="53"/>
      <c r="FK254" s="53"/>
      <c r="FL254" s="53"/>
      <c r="FM254" s="53"/>
      <c r="FN254" s="53"/>
      <c r="FO254" s="53"/>
    </row>
    <row r="255" spans="1:171" s="49" customFormat="1" ht="24" customHeight="1" x14ac:dyDescent="0.3">
      <c r="A255" s="408"/>
      <c r="B255" s="407" t="s">
        <v>13717</v>
      </c>
      <c r="C255" s="407"/>
      <c r="D255" s="407"/>
      <c r="E255" s="240" t="s">
        <v>234</v>
      </c>
      <c r="F255" s="243">
        <v>333</v>
      </c>
      <c r="G255" s="243">
        <v>2</v>
      </c>
      <c r="H255" s="243">
        <v>2</v>
      </c>
      <c r="I255" s="243"/>
      <c r="J255" s="243">
        <v>59</v>
      </c>
      <c r="K255" s="243">
        <v>8</v>
      </c>
      <c r="L255" s="243">
        <v>63</v>
      </c>
      <c r="M255" s="243">
        <v>20</v>
      </c>
      <c r="N255" s="243">
        <v>4</v>
      </c>
      <c r="O255" s="243"/>
      <c r="P255" s="243">
        <v>54</v>
      </c>
      <c r="Q255" s="243">
        <v>49</v>
      </c>
      <c r="R255" s="243"/>
      <c r="S255" s="243"/>
      <c r="T255" s="243">
        <v>2</v>
      </c>
      <c r="U255" s="243">
        <v>1</v>
      </c>
      <c r="V255" s="243">
        <v>2</v>
      </c>
      <c r="W255" s="243">
        <v>6</v>
      </c>
      <c r="X255" s="243">
        <v>191</v>
      </c>
      <c r="Y255" s="243">
        <v>66</v>
      </c>
      <c r="Z255" s="243">
        <v>455</v>
      </c>
      <c r="AA255" s="243">
        <v>2</v>
      </c>
      <c r="AB255" s="243">
        <v>31</v>
      </c>
      <c r="AC255" s="243">
        <v>12</v>
      </c>
      <c r="AD255" s="243"/>
      <c r="AE255" s="243">
        <v>4</v>
      </c>
      <c r="AF255" s="243">
        <v>48</v>
      </c>
      <c r="AG255" s="243">
        <v>23</v>
      </c>
      <c r="AH255" s="243">
        <v>4</v>
      </c>
      <c r="AI255" s="243">
        <v>4</v>
      </c>
      <c r="AJ255" s="243">
        <v>7</v>
      </c>
      <c r="AK255" s="243"/>
      <c r="AL255" s="244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  <c r="ED255" s="53"/>
      <c r="EE255" s="53"/>
      <c r="EF255" s="53"/>
      <c r="EG255" s="53"/>
      <c r="EH255" s="53"/>
      <c r="EI255" s="53"/>
      <c r="EJ255" s="53"/>
      <c r="EK255" s="53"/>
      <c r="EL255" s="53"/>
      <c r="EM255" s="53"/>
      <c r="EN255" s="53"/>
      <c r="EO255" s="53"/>
      <c r="EP255" s="53"/>
      <c r="EQ255" s="53"/>
      <c r="ER255" s="53"/>
      <c r="ES255" s="53"/>
      <c r="ET255" s="53"/>
      <c r="EU255" s="53"/>
      <c r="EV255" s="53"/>
      <c r="EW255" s="53"/>
      <c r="EX255" s="53"/>
      <c r="EY255" s="53"/>
      <c r="EZ255" s="53"/>
      <c r="FA255" s="53"/>
      <c r="FB255" s="53"/>
      <c r="FC255" s="53"/>
      <c r="FD255" s="53"/>
      <c r="FE255" s="53"/>
      <c r="FF255" s="53"/>
      <c r="FG255" s="53"/>
      <c r="FH255" s="53"/>
      <c r="FI255" s="53"/>
      <c r="FJ255" s="53"/>
      <c r="FK255" s="53"/>
      <c r="FL255" s="53"/>
      <c r="FM255" s="53"/>
      <c r="FN255" s="53"/>
      <c r="FO255" s="53"/>
    </row>
    <row r="256" spans="1:171" s="49" customFormat="1" ht="24" customHeight="1" x14ac:dyDescent="0.3">
      <c r="A256" s="408"/>
      <c r="B256" s="407" t="s">
        <v>16289</v>
      </c>
      <c r="C256" s="407"/>
      <c r="D256" s="407"/>
      <c r="E256" s="240" t="s">
        <v>424</v>
      </c>
      <c r="F256" s="243">
        <v>73</v>
      </c>
      <c r="G256" s="243">
        <v>1</v>
      </c>
      <c r="H256" s="243"/>
      <c r="I256" s="243"/>
      <c r="J256" s="243">
        <v>11</v>
      </c>
      <c r="K256" s="243"/>
      <c r="L256" s="243">
        <v>12</v>
      </c>
      <c r="M256" s="243">
        <v>4</v>
      </c>
      <c r="N256" s="243">
        <v>1</v>
      </c>
      <c r="O256" s="243"/>
      <c r="P256" s="243">
        <v>9</v>
      </c>
      <c r="Q256" s="243">
        <v>3</v>
      </c>
      <c r="R256" s="243"/>
      <c r="S256" s="243"/>
      <c r="T256" s="243"/>
      <c r="U256" s="243"/>
      <c r="V256" s="243"/>
      <c r="W256" s="243">
        <v>2</v>
      </c>
      <c r="X256" s="243">
        <v>46</v>
      </c>
      <c r="Y256" s="243">
        <v>12</v>
      </c>
      <c r="Z256" s="243">
        <v>89</v>
      </c>
      <c r="AA256" s="243">
        <v>1</v>
      </c>
      <c r="AB256" s="243">
        <v>4</v>
      </c>
      <c r="AC256" s="243">
        <v>3</v>
      </c>
      <c r="AD256" s="243"/>
      <c r="AE256" s="243">
        <v>1</v>
      </c>
      <c r="AF256" s="243">
        <v>9</v>
      </c>
      <c r="AG256" s="243">
        <v>3</v>
      </c>
      <c r="AH256" s="243"/>
      <c r="AI256" s="243"/>
      <c r="AJ256" s="243">
        <v>2</v>
      </c>
      <c r="AK256" s="243"/>
      <c r="AL256" s="244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/>
      <c r="EE256" s="53"/>
      <c r="EF256" s="53"/>
      <c r="EG256" s="53"/>
      <c r="EH256" s="53"/>
      <c r="EI256" s="53"/>
      <c r="EJ256" s="53"/>
      <c r="EK256" s="53"/>
      <c r="EL256" s="53"/>
      <c r="EM256" s="53"/>
      <c r="EN256" s="53"/>
      <c r="EO256" s="53"/>
      <c r="EP256" s="53"/>
      <c r="EQ256" s="53"/>
      <c r="ER256" s="53"/>
      <c r="ES256" s="53"/>
      <c r="ET256" s="53"/>
      <c r="EU256" s="53"/>
      <c r="EV256" s="53"/>
      <c r="EW256" s="53"/>
      <c r="EX256" s="53"/>
      <c r="EY256" s="53"/>
      <c r="EZ256" s="53"/>
      <c r="FA256" s="53"/>
      <c r="FB256" s="53"/>
      <c r="FC256" s="53"/>
      <c r="FD256" s="53"/>
      <c r="FE256" s="53"/>
      <c r="FF256" s="53"/>
      <c r="FG256" s="53"/>
      <c r="FH256" s="53"/>
      <c r="FI256" s="53"/>
      <c r="FJ256" s="53"/>
      <c r="FK256" s="53"/>
      <c r="FL256" s="53"/>
      <c r="FM256" s="53"/>
      <c r="FN256" s="53"/>
      <c r="FO256" s="53"/>
    </row>
    <row r="257" spans="1:171" s="49" customFormat="1" ht="24" customHeight="1" x14ac:dyDescent="0.3">
      <c r="A257" s="408"/>
      <c r="B257" s="407" t="s">
        <v>13718</v>
      </c>
      <c r="C257" s="407"/>
      <c r="D257" s="407"/>
      <c r="E257" s="240" t="s">
        <v>253</v>
      </c>
      <c r="F257" s="243">
        <v>941</v>
      </c>
      <c r="G257" s="243">
        <v>1</v>
      </c>
      <c r="H257" s="243">
        <v>3</v>
      </c>
      <c r="I257" s="243"/>
      <c r="J257" s="243">
        <v>155</v>
      </c>
      <c r="K257" s="243">
        <v>32</v>
      </c>
      <c r="L257" s="243">
        <v>159</v>
      </c>
      <c r="M257" s="243">
        <v>57</v>
      </c>
      <c r="N257" s="243">
        <v>19</v>
      </c>
      <c r="O257" s="243">
        <v>2</v>
      </c>
      <c r="P257" s="243">
        <v>169</v>
      </c>
      <c r="Q257" s="243">
        <v>103</v>
      </c>
      <c r="R257" s="243">
        <v>1</v>
      </c>
      <c r="S257" s="243"/>
      <c r="T257" s="243">
        <v>4</v>
      </c>
      <c r="U257" s="243">
        <v>3</v>
      </c>
      <c r="V257" s="243">
        <v>8</v>
      </c>
      <c r="W257" s="243">
        <v>4</v>
      </c>
      <c r="X257" s="243">
        <v>545</v>
      </c>
      <c r="Y257" s="243">
        <v>128</v>
      </c>
      <c r="Z257" s="243">
        <v>1194</v>
      </c>
      <c r="AA257" s="243">
        <v>3</v>
      </c>
      <c r="AB257" s="243">
        <v>62</v>
      </c>
      <c r="AC257" s="243">
        <v>24</v>
      </c>
      <c r="AD257" s="243">
        <v>2</v>
      </c>
      <c r="AE257" s="243">
        <v>31</v>
      </c>
      <c r="AF257" s="243">
        <v>120</v>
      </c>
      <c r="AG257" s="243">
        <v>66</v>
      </c>
      <c r="AH257" s="243">
        <v>26</v>
      </c>
      <c r="AI257" s="243">
        <v>26</v>
      </c>
      <c r="AJ257" s="243">
        <v>5</v>
      </c>
      <c r="AK257" s="243"/>
      <c r="AL257" s="244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/>
      <c r="EE257" s="53"/>
      <c r="EF257" s="53"/>
      <c r="EG257" s="53"/>
      <c r="EH257" s="53"/>
      <c r="EI257" s="53"/>
      <c r="EJ257" s="53"/>
      <c r="EK257" s="53"/>
      <c r="EL257" s="53"/>
      <c r="EM257" s="53"/>
      <c r="EN257" s="53"/>
      <c r="EO257" s="53"/>
      <c r="EP257" s="53"/>
      <c r="EQ257" s="53"/>
      <c r="ER257" s="53"/>
      <c r="ES257" s="53"/>
      <c r="ET257" s="53"/>
      <c r="EU257" s="53"/>
      <c r="EV257" s="53"/>
      <c r="EW257" s="53"/>
      <c r="EX257" s="53"/>
      <c r="EY257" s="53"/>
      <c r="EZ257" s="53"/>
      <c r="FA257" s="53"/>
      <c r="FB257" s="53"/>
      <c r="FC257" s="53"/>
      <c r="FD257" s="53"/>
      <c r="FE257" s="53"/>
      <c r="FF257" s="53"/>
      <c r="FG257" s="53"/>
      <c r="FH257" s="53"/>
      <c r="FI257" s="53"/>
      <c r="FJ257" s="53"/>
      <c r="FK257" s="53"/>
      <c r="FL257" s="53"/>
      <c r="FM257" s="53"/>
      <c r="FN257" s="53"/>
      <c r="FO257" s="53"/>
    </row>
    <row r="258" spans="1:171" s="49" customFormat="1" ht="30" customHeight="1" x14ac:dyDescent="0.3">
      <c r="A258" s="408"/>
      <c r="B258" s="407" t="s">
        <v>13719</v>
      </c>
      <c r="C258" s="407"/>
      <c r="D258" s="407"/>
      <c r="E258" s="240" t="s">
        <v>254</v>
      </c>
      <c r="F258" s="243">
        <v>17</v>
      </c>
      <c r="G258" s="243"/>
      <c r="H258" s="243"/>
      <c r="I258" s="243"/>
      <c r="J258" s="243">
        <v>2</v>
      </c>
      <c r="K258" s="243"/>
      <c r="L258" s="243">
        <v>2</v>
      </c>
      <c r="M258" s="243">
        <v>1</v>
      </c>
      <c r="N258" s="243">
        <v>1</v>
      </c>
      <c r="O258" s="243"/>
      <c r="P258" s="243">
        <v>2</v>
      </c>
      <c r="Q258" s="243">
        <v>2</v>
      </c>
      <c r="R258" s="243"/>
      <c r="S258" s="243"/>
      <c r="T258" s="243"/>
      <c r="U258" s="243"/>
      <c r="V258" s="243"/>
      <c r="W258" s="243"/>
      <c r="X258" s="243">
        <v>12</v>
      </c>
      <c r="Y258" s="243">
        <v>2</v>
      </c>
      <c r="Z258" s="243">
        <v>22</v>
      </c>
      <c r="AA258" s="243"/>
      <c r="AB258" s="243">
        <v>1</v>
      </c>
      <c r="AC258" s="243"/>
      <c r="AD258" s="243"/>
      <c r="AE258" s="243"/>
      <c r="AF258" s="243">
        <v>3</v>
      </c>
      <c r="AG258" s="243">
        <v>1</v>
      </c>
      <c r="AH258" s="243">
        <v>1</v>
      </c>
      <c r="AI258" s="243">
        <v>1</v>
      </c>
      <c r="AJ258" s="243"/>
      <c r="AK258" s="243"/>
      <c r="AL258" s="244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  <c r="ED258" s="53"/>
      <c r="EE258" s="53"/>
      <c r="EF258" s="53"/>
      <c r="EG258" s="53"/>
      <c r="EH258" s="53"/>
      <c r="EI258" s="53"/>
      <c r="EJ258" s="53"/>
      <c r="EK258" s="53"/>
      <c r="EL258" s="53"/>
      <c r="EM258" s="53"/>
      <c r="EN258" s="53"/>
      <c r="EO258" s="53"/>
      <c r="EP258" s="53"/>
      <c r="EQ258" s="53"/>
      <c r="ER258" s="53"/>
      <c r="ES258" s="53"/>
      <c r="ET258" s="53"/>
      <c r="EU258" s="53"/>
      <c r="EV258" s="53"/>
      <c r="EW258" s="53"/>
      <c r="EX258" s="53"/>
      <c r="EY258" s="53"/>
      <c r="EZ258" s="53"/>
      <c r="FA258" s="53"/>
      <c r="FB258" s="53"/>
      <c r="FC258" s="53"/>
      <c r="FD258" s="53"/>
      <c r="FE258" s="53"/>
      <c r="FF258" s="53"/>
      <c r="FG258" s="53"/>
      <c r="FH258" s="53"/>
      <c r="FI258" s="53"/>
      <c r="FJ258" s="53"/>
      <c r="FK258" s="53"/>
      <c r="FL258" s="53"/>
      <c r="FM258" s="53"/>
      <c r="FN258" s="53"/>
      <c r="FO258" s="53"/>
    </row>
    <row r="259" spans="1:171" ht="42.75" customHeight="1" x14ac:dyDescent="0.3">
      <c r="A259" s="410" t="s">
        <v>1005</v>
      </c>
      <c r="B259" s="409"/>
      <c r="C259" s="409"/>
      <c r="D259" s="409"/>
      <c r="E259" s="240" t="s">
        <v>455</v>
      </c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3"/>
      <c r="R259" s="248"/>
      <c r="S259" s="248"/>
      <c r="T259" s="248"/>
      <c r="U259" s="248"/>
      <c r="V259" s="243"/>
      <c r="W259" s="243"/>
      <c r="X259" s="248"/>
      <c r="Y259" s="243">
        <v>1</v>
      </c>
      <c r="Z259" s="243">
        <v>1</v>
      </c>
      <c r="AA259" s="243"/>
      <c r="AB259" s="243"/>
      <c r="AC259" s="248"/>
      <c r="AD259" s="248"/>
      <c r="AE259" s="248"/>
      <c r="AF259" s="248"/>
      <c r="AG259" s="248"/>
      <c r="AH259" s="248"/>
      <c r="AI259" s="248"/>
      <c r="AJ259" s="243"/>
      <c r="AK259" s="243"/>
      <c r="AL259" s="249"/>
    </row>
    <row r="260" spans="1:171" ht="24" customHeight="1" x14ac:dyDescent="0.3">
      <c r="A260" s="410" t="s">
        <v>252</v>
      </c>
      <c r="B260" s="409"/>
      <c r="C260" s="409"/>
      <c r="D260" s="409"/>
      <c r="E260" s="240" t="s">
        <v>456</v>
      </c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3"/>
      <c r="R260" s="248"/>
      <c r="S260" s="248"/>
      <c r="T260" s="248"/>
      <c r="U260" s="248"/>
      <c r="V260" s="243"/>
      <c r="W260" s="243"/>
      <c r="X260" s="248"/>
      <c r="Y260" s="243"/>
      <c r="Z260" s="243"/>
      <c r="AA260" s="243"/>
      <c r="AB260" s="243"/>
      <c r="AC260" s="248"/>
      <c r="AD260" s="248"/>
      <c r="AE260" s="248"/>
      <c r="AF260" s="248"/>
      <c r="AG260" s="248"/>
      <c r="AH260" s="248"/>
      <c r="AI260" s="248"/>
      <c r="AJ260" s="243"/>
      <c r="AK260" s="243"/>
      <c r="AL260" s="249"/>
    </row>
    <row r="261" spans="1:171" ht="41.25" customHeight="1" x14ac:dyDescent="0.3">
      <c r="A261" s="411" t="s">
        <v>1006</v>
      </c>
      <c r="B261" s="409" t="s">
        <v>1007</v>
      </c>
      <c r="C261" s="409"/>
      <c r="D261" s="409"/>
      <c r="E261" s="240" t="s">
        <v>457</v>
      </c>
      <c r="F261" s="243">
        <v>78</v>
      </c>
      <c r="G261" s="243"/>
      <c r="H261" s="243"/>
      <c r="I261" s="243"/>
      <c r="J261" s="243">
        <v>14</v>
      </c>
      <c r="K261" s="243"/>
      <c r="L261" s="243">
        <v>14</v>
      </c>
      <c r="M261" s="243">
        <v>8</v>
      </c>
      <c r="N261" s="243">
        <v>5</v>
      </c>
      <c r="O261" s="243"/>
      <c r="P261" s="243">
        <v>27</v>
      </c>
      <c r="Q261" s="243">
        <v>15</v>
      </c>
      <c r="R261" s="243"/>
      <c r="S261" s="243"/>
      <c r="T261" s="243">
        <v>1</v>
      </c>
      <c r="U261" s="243"/>
      <c r="V261" s="243">
        <v>1</v>
      </c>
      <c r="W261" s="243">
        <v>1</v>
      </c>
      <c r="X261" s="243">
        <v>27</v>
      </c>
      <c r="Y261" s="243">
        <v>7</v>
      </c>
      <c r="Z261" s="243">
        <v>105</v>
      </c>
      <c r="AA261" s="243">
        <v>1</v>
      </c>
      <c r="AB261" s="243">
        <v>3</v>
      </c>
      <c r="AC261" s="243">
        <v>4</v>
      </c>
      <c r="AD261" s="243"/>
      <c r="AE261" s="243">
        <v>6</v>
      </c>
      <c r="AF261" s="243">
        <v>7</v>
      </c>
      <c r="AG261" s="243">
        <v>7</v>
      </c>
      <c r="AH261" s="243">
        <v>2</v>
      </c>
      <c r="AI261" s="243">
        <v>2</v>
      </c>
      <c r="AJ261" s="243">
        <v>2</v>
      </c>
      <c r="AK261" s="243"/>
      <c r="AL261" s="244"/>
    </row>
    <row r="262" spans="1:171" ht="31.5" customHeight="1" x14ac:dyDescent="0.3">
      <c r="A262" s="411"/>
      <c r="B262" s="409" t="s">
        <v>1008</v>
      </c>
      <c r="C262" s="409"/>
      <c r="D262" s="409"/>
      <c r="E262" s="240" t="s">
        <v>458</v>
      </c>
      <c r="F262" s="243">
        <v>80</v>
      </c>
      <c r="G262" s="243"/>
      <c r="H262" s="243"/>
      <c r="I262" s="243"/>
      <c r="J262" s="243">
        <v>12</v>
      </c>
      <c r="K262" s="243">
        <v>1</v>
      </c>
      <c r="L262" s="243">
        <v>12</v>
      </c>
      <c r="M262" s="243">
        <v>1</v>
      </c>
      <c r="N262" s="243">
        <v>5</v>
      </c>
      <c r="O262" s="243"/>
      <c r="P262" s="243">
        <v>15</v>
      </c>
      <c r="Q262" s="243">
        <v>9</v>
      </c>
      <c r="R262" s="243"/>
      <c r="S262" s="243"/>
      <c r="T262" s="243">
        <v>3</v>
      </c>
      <c r="U262" s="243"/>
      <c r="V262" s="243"/>
      <c r="W262" s="243"/>
      <c r="X262" s="243">
        <v>52</v>
      </c>
      <c r="Y262" s="243">
        <v>16</v>
      </c>
      <c r="Z262" s="243">
        <v>110</v>
      </c>
      <c r="AA262" s="243"/>
      <c r="AB262" s="243">
        <v>4</v>
      </c>
      <c r="AC262" s="243">
        <v>1</v>
      </c>
      <c r="AD262" s="243"/>
      <c r="AE262" s="243">
        <v>3</v>
      </c>
      <c r="AF262" s="243">
        <v>6</v>
      </c>
      <c r="AG262" s="243">
        <v>4</v>
      </c>
      <c r="AH262" s="243">
        <v>1</v>
      </c>
      <c r="AI262" s="243">
        <v>1</v>
      </c>
      <c r="AJ262" s="243">
        <v>1</v>
      </c>
      <c r="AK262" s="243"/>
      <c r="AL262" s="244"/>
    </row>
    <row r="263" spans="1:171" ht="30" customHeight="1" x14ac:dyDescent="0.3">
      <c r="A263" s="411"/>
      <c r="B263" s="409" t="s">
        <v>1009</v>
      </c>
      <c r="C263" s="409"/>
      <c r="D263" s="409"/>
      <c r="E263" s="240" t="s">
        <v>459</v>
      </c>
      <c r="F263" s="243"/>
      <c r="G263" s="243"/>
      <c r="H263" s="243"/>
      <c r="I263" s="243"/>
      <c r="J263" s="243"/>
      <c r="K263" s="243"/>
      <c r="L263" s="243"/>
      <c r="M263" s="243"/>
      <c r="N263" s="243">
        <v>1</v>
      </c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>
        <v>1</v>
      </c>
      <c r="Z263" s="243">
        <v>2</v>
      </c>
      <c r="AA263" s="243"/>
      <c r="AB263" s="243"/>
      <c r="AC263" s="243"/>
      <c r="AD263" s="243"/>
      <c r="AE263" s="243"/>
      <c r="AF263" s="243"/>
      <c r="AG263" s="243"/>
      <c r="AH263" s="243"/>
      <c r="AI263" s="243"/>
      <c r="AJ263" s="243"/>
      <c r="AK263" s="243"/>
      <c r="AL263" s="244"/>
    </row>
    <row r="264" spans="1:171" ht="46.5" customHeight="1" x14ac:dyDescent="0.3">
      <c r="A264" s="411"/>
      <c r="B264" s="409" t="s">
        <v>1010</v>
      </c>
      <c r="C264" s="409"/>
      <c r="D264" s="409"/>
      <c r="E264" s="240" t="s">
        <v>460</v>
      </c>
      <c r="F264" s="243"/>
      <c r="G264" s="243"/>
      <c r="H264" s="243"/>
      <c r="I264" s="243"/>
      <c r="J264" s="243"/>
      <c r="K264" s="243"/>
      <c r="L264" s="243"/>
      <c r="M264" s="243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  <c r="AA264" s="243"/>
      <c r="AB264" s="243"/>
      <c r="AC264" s="243"/>
      <c r="AD264" s="243"/>
      <c r="AE264" s="243"/>
      <c r="AF264" s="243"/>
      <c r="AG264" s="243"/>
      <c r="AH264" s="243"/>
      <c r="AI264" s="243"/>
      <c r="AJ264" s="243"/>
      <c r="AK264" s="243"/>
      <c r="AL264" s="244"/>
    </row>
    <row r="265" spans="1:171" ht="30" customHeight="1" x14ac:dyDescent="0.3">
      <c r="A265" s="411"/>
      <c r="B265" s="409" t="s">
        <v>1011</v>
      </c>
      <c r="C265" s="409"/>
      <c r="D265" s="409"/>
      <c r="E265" s="240" t="s">
        <v>473</v>
      </c>
      <c r="F265" s="243">
        <v>85</v>
      </c>
      <c r="G265" s="243">
        <v>1</v>
      </c>
      <c r="H265" s="243"/>
      <c r="I265" s="243">
        <v>1</v>
      </c>
      <c r="J265" s="243">
        <v>32</v>
      </c>
      <c r="K265" s="243">
        <v>4</v>
      </c>
      <c r="L265" s="243">
        <v>34</v>
      </c>
      <c r="M265" s="243">
        <v>4</v>
      </c>
      <c r="N265" s="243">
        <v>1</v>
      </c>
      <c r="O265" s="243"/>
      <c r="P265" s="243">
        <v>28</v>
      </c>
      <c r="Q265" s="243">
        <v>4</v>
      </c>
      <c r="R265" s="243"/>
      <c r="S265" s="243"/>
      <c r="T265" s="243">
        <v>1</v>
      </c>
      <c r="U265" s="243">
        <v>1</v>
      </c>
      <c r="V265" s="243"/>
      <c r="W265" s="243"/>
      <c r="X265" s="243">
        <v>19</v>
      </c>
      <c r="Y265" s="243">
        <v>1</v>
      </c>
      <c r="Z265" s="243">
        <v>91</v>
      </c>
      <c r="AA265" s="243"/>
      <c r="AB265" s="243">
        <v>4</v>
      </c>
      <c r="AC265" s="243">
        <v>6</v>
      </c>
      <c r="AD265" s="243">
        <v>1</v>
      </c>
      <c r="AE265" s="243">
        <v>3</v>
      </c>
      <c r="AF265" s="243">
        <v>20</v>
      </c>
      <c r="AG265" s="243">
        <v>12</v>
      </c>
      <c r="AH265" s="243">
        <v>4</v>
      </c>
      <c r="AI265" s="243">
        <v>4</v>
      </c>
      <c r="AJ265" s="243"/>
      <c r="AK265" s="243"/>
      <c r="AL265" s="244"/>
    </row>
    <row r="266" spans="1:171" ht="30" customHeight="1" x14ac:dyDescent="0.3">
      <c r="A266" s="411"/>
      <c r="B266" s="409" t="s">
        <v>1020</v>
      </c>
      <c r="C266" s="409"/>
      <c r="D266" s="409"/>
      <c r="E266" s="240" t="s">
        <v>474</v>
      </c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43"/>
      <c r="AB266" s="243"/>
      <c r="AC266" s="243"/>
      <c r="AD266" s="243"/>
      <c r="AE266" s="243"/>
      <c r="AF266" s="243"/>
      <c r="AG266" s="243"/>
      <c r="AH266" s="243"/>
      <c r="AI266" s="243"/>
      <c r="AJ266" s="243"/>
      <c r="AK266" s="243"/>
      <c r="AL266" s="244"/>
    </row>
    <row r="267" spans="1:171" ht="30" customHeight="1" x14ac:dyDescent="0.3">
      <c r="A267" s="405" t="s">
        <v>565</v>
      </c>
      <c r="B267" s="406"/>
      <c r="C267" s="406"/>
      <c r="D267" s="406"/>
      <c r="E267" s="240" t="s">
        <v>475</v>
      </c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248"/>
      <c r="S267" s="248"/>
      <c r="T267" s="248"/>
      <c r="U267" s="248"/>
      <c r="V267" s="248"/>
      <c r="W267" s="248"/>
      <c r="X267" s="248"/>
      <c r="Y267" s="248"/>
      <c r="Z267" s="248"/>
      <c r="AA267" s="248"/>
      <c r="AB267" s="248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9"/>
    </row>
    <row r="268" spans="1:171" ht="30" customHeight="1" thickBot="1" x14ac:dyDescent="0.35">
      <c r="A268" s="432" t="s">
        <v>565</v>
      </c>
      <c r="B268" s="433"/>
      <c r="C268" s="433"/>
      <c r="D268" s="433"/>
      <c r="E268" s="242" t="s">
        <v>476</v>
      </c>
      <c r="F268" s="250"/>
      <c r="G268" s="250"/>
      <c r="H268" s="250"/>
      <c r="I268" s="250"/>
      <c r="J268" s="250"/>
      <c r="K268" s="250"/>
      <c r="L268" s="250"/>
      <c r="M268" s="250"/>
      <c r="N268" s="250"/>
      <c r="O268" s="250"/>
      <c r="P268" s="250"/>
      <c r="Q268" s="250"/>
      <c r="R268" s="250"/>
      <c r="S268" s="250"/>
      <c r="T268" s="250"/>
      <c r="U268" s="250"/>
      <c r="V268" s="250"/>
      <c r="W268" s="250"/>
      <c r="X268" s="250"/>
      <c r="Y268" s="250"/>
      <c r="Z268" s="250"/>
      <c r="AA268" s="250"/>
      <c r="AB268" s="250"/>
      <c r="AC268" s="250"/>
      <c r="AD268" s="250"/>
      <c r="AE268" s="250"/>
      <c r="AF268" s="250"/>
      <c r="AG268" s="250"/>
      <c r="AH268" s="250"/>
      <c r="AI268" s="250"/>
      <c r="AJ268" s="250"/>
      <c r="AK268" s="250"/>
      <c r="AL268" s="251"/>
    </row>
    <row r="269" spans="1:171" ht="24" customHeight="1" x14ac:dyDescent="0.3">
      <c r="A269" s="396"/>
      <c r="B269" s="396"/>
      <c r="C269" s="396"/>
      <c r="D269" s="396"/>
      <c r="E269" s="26"/>
      <c r="F269" s="29"/>
      <c r="G269" s="56"/>
      <c r="H269" s="29"/>
      <c r="I269" s="29"/>
      <c r="J269" s="29"/>
      <c r="K269" s="59"/>
      <c r="L269" s="5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</row>
    <row r="270" spans="1:171" ht="24" customHeight="1" x14ac:dyDescent="0.3">
      <c r="A270" s="396"/>
      <c r="B270" s="396"/>
      <c r="C270" s="396"/>
      <c r="D270" s="396"/>
      <c r="E270" s="26"/>
      <c r="F270" s="29"/>
      <c r="G270" s="56"/>
      <c r="H270" s="29"/>
      <c r="I270" s="29"/>
      <c r="J270" s="29"/>
      <c r="K270" s="59"/>
      <c r="L270" s="5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</row>
  </sheetData>
  <mergeCells count="249">
    <mergeCell ref="C29:D29"/>
    <mergeCell ref="C21:D21"/>
    <mergeCell ref="C26:D26"/>
    <mergeCell ref="C66:D66"/>
    <mergeCell ref="C24:D24"/>
    <mergeCell ref="C81:D81"/>
    <mergeCell ref="B116:D116"/>
    <mergeCell ref="C95:C102"/>
    <mergeCell ref="C105:C107"/>
    <mergeCell ref="C110:D110"/>
    <mergeCell ref="C87:C88"/>
    <mergeCell ref="C33:D33"/>
    <mergeCell ref="C103:C104"/>
    <mergeCell ref="C112:D112"/>
    <mergeCell ref="C30:D30"/>
    <mergeCell ref="C56:C59"/>
    <mergeCell ref="C60:C61"/>
    <mergeCell ref="C75:D75"/>
    <mergeCell ref="C93:D93"/>
    <mergeCell ref="C43:D43"/>
    <mergeCell ref="C70:C71"/>
    <mergeCell ref="C84:D84"/>
    <mergeCell ref="C83:D83"/>
    <mergeCell ref="C113:D113"/>
    <mergeCell ref="A169:A195"/>
    <mergeCell ref="B202:D202"/>
    <mergeCell ref="B225:D225"/>
    <mergeCell ref="A196:A228"/>
    <mergeCell ref="B214:D214"/>
    <mergeCell ref="C155:D155"/>
    <mergeCell ref="B167:D167"/>
    <mergeCell ref="C161:D161"/>
    <mergeCell ref="B169:D169"/>
    <mergeCell ref="B147:B165"/>
    <mergeCell ref="C163:D163"/>
    <mergeCell ref="C165:D165"/>
    <mergeCell ref="C157:D157"/>
    <mergeCell ref="C175:D175"/>
    <mergeCell ref="B175:B185"/>
    <mergeCell ref="C179:D179"/>
    <mergeCell ref="C156:D156"/>
    <mergeCell ref="C176:D176"/>
    <mergeCell ref="C177:D177"/>
    <mergeCell ref="C180:D180"/>
    <mergeCell ref="C178:D178"/>
    <mergeCell ref="C181:D181"/>
    <mergeCell ref="C182:D182"/>
    <mergeCell ref="C183:D183"/>
    <mergeCell ref="A125:A146"/>
    <mergeCell ref="A147:A168"/>
    <mergeCell ref="C154:D154"/>
    <mergeCell ref="A8:D8"/>
    <mergeCell ref="A84:A104"/>
    <mergeCell ref="C42:D42"/>
    <mergeCell ref="C32:D32"/>
    <mergeCell ref="C109:D109"/>
    <mergeCell ref="C151:C153"/>
    <mergeCell ref="C143:D143"/>
    <mergeCell ref="B117:D117"/>
    <mergeCell ref="C67:C69"/>
    <mergeCell ref="C73:D73"/>
    <mergeCell ref="B115:D115"/>
    <mergeCell ref="C72:D72"/>
    <mergeCell ref="B127:B146"/>
    <mergeCell ref="B114:D114"/>
    <mergeCell ref="C137:D137"/>
    <mergeCell ref="C135:D135"/>
    <mergeCell ref="C89:C91"/>
    <mergeCell ref="C133:D133"/>
    <mergeCell ref="A105:A124"/>
    <mergeCell ref="A42:A59"/>
    <mergeCell ref="B42:B48"/>
    <mergeCell ref="A2:F2"/>
    <mergeCell ref="Z6:Z7"/>
    <mergeCell ref="AA6:AB6"/>
    <mergeCell ref="C14:D14"/>
    <mergeCell ref="C19:D19"/>
    <mergeCell ref="C25:D25"/>
    <mergeCell ref="C28:D28"/>
    <mergeCell ref="AL6:AL7"/>
    <mergeCell ref="AC6:AI6"/>
    <mergeCell ref="N6:O6"/>
    <mergeCell ref="F6:F7"/>
    <mergeCell ref="M6:M7"/>
    <mergeCell ref="X6:Y6"/>
    <mergeCell ref="R6:T6"/>
    <mergeCell ref="N2:X2"/>
    <mergeCell ref="G6:L6"/>
    <mergeCell ref="A5:AL5"/>
    <mergeCell ref="AJ6:AK6"/>
    <mergeCell ref="W6:W7"/>
    <mergeCell ref="A3:AL4"/>
    <mergeCell ref="C15:D15"/>
    <mergeCell ref="C17:D17"/>
    <mergeCell ref="C18:D18"/>
    <mergeCell ref="C22:D22"/>
    <mergeCell ref="U6:U7"/>
    <mergeCell ref="V6:V7"/>
    <mergeCell ref="P6:Q6"/>
    <mergeCell ref="A6:D7"/>
    <mergeCell ref="E6:E7"/>
    <mergeCell ref="C82:D82"/>
    <mergeCell ref="C10:C11"/>
    <mergeCell ref="C13:D13"/>
    <mergeCell ref="C31:D31"/>
    <mergeCell ref="C12:D12"/>
    <mergeCell ref="A60:A83"/>
    <mergeCell ref="B60:B83"/>
    <mergeCell ref="C74:D74"/>
    <mergeCell ref="C62:C65"/>
    <mergeCell ref="B49:B59"/>
    <mergeCell ref="C46:D46"/>
    <mergeCell ref="C44:D44"/>
    <mergeCell ref="C27:D27"/>
    <mergeCell ref="C16:D16"/>
    <mergeCell ref="C23:D23"/>
    <mergeCell ref="C20:D20"/>
    <mergeCell ref="C49:C55"/>
    <mergeCell ref="C76:C80"/>
    <mergeCell ref="C45:D45"/>
    <mergeCell ref="C85:C86"/>
    <mergeCell ref="C47:D47"/>
    <mergeCell ref="B94:D94"/>
    <mergeCell ref="B95:B104"/>
    <mergeCell ref="C92:D92"/>
    <mergeCell ref="A270:D270"/>
    <mergeCell ref="A269:D269"/>
    <mergeCell ref="B205:D205"/>
    <mergeCell ref="B200:D200"/>
    <mergeCell ref="A268:D268"/>
    <mergeCell ref="B227:D227"/>
    <mergeCell ref="B229:B233"/>
    <mergeCell ref="B201:D201"/>
    <mergeCell ref="C209:D209"/>
    <mergeCell ref="C233:D233"/>
    <mergeCell ref="C144:D144"/>
    <mergeCell ref="C145:D145"/>
    <mergeCell ref="C158:D158"/>
    <mergeCell ref="B174:D174"/>
    <mergeCell ref="B170:C171"/>
    <mergeCell ref="B172:D172"/>
    <mergeCell ref="C160:D160"/>
    <mergeCell ref="B118:C121"/>
    <mergeCell ref="C136:D136"/>
    <mergeCell ref="C132:D132"/>
    <mergeCell ref="B173:D173"/>
    <mergeCell ref="C131:D131"/>
    <mergeCell ref="C147:C150"/>
    <mergeCell ref="B123:C124"/>
    <mergeCell ref="A9:D9"/>
    <mergeCell ref="A10:A41"/>
    <mergeCell ref="B10:B41"/>
    <mergeCell ref="C34:C41"/>
    <mergeCell ref="C48:D48"/>
    <mergeCell ref="C164:D164"/>
    <mergeCell ref="B122:D122"/>
    <mergeCell ref="C108:D108"/>
    <mergeCell ref="B84:B93"/>
    <mergeCell ref="B168:D168"/>
    <mergeCell ref="C162:D162"/>
    <mergeCell ref="B166:D166"/>
    <mergeCell ref="C111:D111"/>
    <mergeCell ref="B105:B113"/>
    <mergeCell ref="C138:C142"/>
    <mergeCell ref="B125:C126"/>
    <mergeCell ref="C159:D159"/>
    <mergeCell ref="C127:C130"/>
    <mergeCell ref="C134:D134"/>
    <mergeCell ref="C146:D146"/>
    <mergeCell ref="A229:A249"/>
    <mergeCell ref="B243:D243"/>
    <mergeCell ref="A250:A252"/>
    <mergeCell ref="B242:D242"/>
    <mergeCell ref="B252:D252"/>
    <mergeCell ref="B250:D250"/>
    <mergeCell ref="B249:D249"/>
    <mergeCell ref="B220:D220"/>
    <mergeCell ref="B207:B213"/>
    <mergeCell ref="C207:D207"/>
    <mergeCell ref="B221:D221"/>
    <mergeCell ref="B215:B219"/>
    <mergeCell ref="C215:C216"/>
    <mergeCell ref="C219:D219"/>
    <mergeCell ref="B222:D222"/>
    <mergeCell ref="C218:D218"/>
    <mergeCell ref="C212:D212"/>
    <mergeCell ref="C208:D208"/>
    <mergeCell ref="C211:D211"/>
    <mergeCell ref="B206:D206"/>
    <mergeCell ref="C186:D186"/>
    <mergeCell ref="C217:D217"/>
    <mergeCell ref="C185:D185"/>
    <mergeCell ref="C213:D213"/>
    <mergeCell ref="C188:D188"/>
    <mergeCell ref="C193:D193"/>
    <mergeCell ref="C210:D210"/>
    <mergeCell ref="C230:D230"/>
    <mergeCell ref="B238:D238"/>
    <mergeCell ref="C232:D232"/>
    <mergeCell ref="C229:D229"/>
    <mergeCell ref="B226:D226"/>
    <mergeCell ref="B228:D228"/>
    <mergeCell ref="B204:D204"/>
    <mergeCell ref="C194:D194"/>
    <mergeCell ref="B197:D197"/>
    <mergeCell ref="B203:D203"/>
    <mergeCell ref="B196:D196"/>
    <mergeCell ref="B199:D199"/>
    <mergeCell ref="C187:D187"/>
    <mergeCell ref="B198:D198"/>
    <mergeCell ref="B186:B188"/>
    <mergeCell ref="B189:B195"/>
    <mergeCell ref="C189:D189"/>
    <mergeCell ref="C190:D190"/>
    <mergeCell ref="C195:D195"/>
    <mergeCell ref="C184:D184"/>
    <mergeCell ref="A267:D267"/>
    <mergeCell ref="B257:D257"/>
    <mergeCell ref="B258:D258"/>
    <mergeCell ref="A253:A258"/>
    <mergeCell ref="B253:D253"/>
    <mergeCell ref="B264:D264"/>
    <mergeCell ref="B263:D263"/>
    <mergeCell ref="A260:D260"/>
    <mergeCell ref="A261:A266"/>
    <mergeCell ref="B256:D256"/>
    <mergeCell ref="B266:D266"/>
    <mergeCell ref="B265:D265"/>
    <mergeCell ref="B262:D262"/>
    <mergeCell ref="B255:D255"/>
    <mergeCell ref="B261:D261"/>
    <mergeCell ref="A259:D259"/>
    <mergeCell ref="B244:D244"/>
    <mergeCell ref="B245:D245"/>
    <mergeCell ref="B251:D251"/>
    <mergeCell ref="B254:D254"/>
    <mergeCell ref="B246:C248"/>
    <mergeCell ref="C191:D191"/>
    <mergeCell ref="C192:D192"/>
    <mergeCell ref="B223:D223"/>
    <mergeCell ref="B237:D237"/>
    <mergeCell ref="B235:D235"/>
    <mergeCell ref="B224:D224"/>
    <mergeCell ref="B241:D241"/>
    <mergeCell ref="B240:D240"/>
    <mergeCell ref="B236:D236"/>
    <mergeCell ref="B234:D234"/>
    <mergeCell ref="C231:D231"/>
    <mergeCell ref="B239:D239"/>
  </mergeCells>
  <phoneticPr fontId="0" type="noConversion"/>
  <conditionalFormatting sqref="G14:AL20 F10:N10 P10:AL10 G46:AL48 F168:F174 F186:AL188 F196:AL199 G202:AL205 G207:AL214 G220:AL222 G224:AL224 F229:F249 F261:AL266 F11:F12 AL45 AL11:AL30 G188:AK225 AL186:AL225">
    <cfRule type="cellIs" dxfId="179" priority="131" stopIfTrue="1" operator="lessThan">
      <formula>0</formula>
    </cfRule>
  </conditionalFormatting>
  <conditionalFormatting sqref="F258:AL258 F250:F257 AL251:AL257 F227:AL228">
    <cfRule type="cellIs" dxfId="178" priority="130" stopIfTrue="1" operator="lessThan">
      <formula>0</formula>
    </cfRule>
  </conditionalFormatting>
  <conditionalFormatting sqref="AL12">
    <cfRule type="cellIs" dxfId="177" priority="128" stopIfTrue="1" operator="lessThan">
      <formula>0</formula>
    </cfRule>
  </conditionalFormatting>
  <conditionalFormatting sqref="AL21:AL29">
    <cfRule type="cellIs" dxfId="176" priority="124" stopIfTrue="1" operator="lessThan">
      <formula>0</formula>
    </cfRule>
  </conditionalFormatting>
  <conditionalFormatting sqref="F175:F182 F184:F185">
    <cfRule type="cellIs" dxfId="175" priority="61" stopIfTrue="1" operator="lessThan">
      <formula>0</formula>
    </cfRule>
  </conditionalFormatting>
  <conditionalFormatting sqref="F183:AD183">
    <cfRule type="cellIs" dxfId="174" priority="59" stopIfTrue="1" operator="lessThan">
      <formula>0</formula>
    </cfRule>
  </conditionalFormatting>
  <conditionalFormatting sqref="AE183:AL183">
    <cfRule type="cellIs" dxfId="173" priority="58" stopIfTrue="1" operator="lessThan">
      <formula>0</formula>
    </cfRule>
  </conditionalFormatting>
  <conditionalFormatting sqref="F189:F195">
    <cfRule type="cellIs" dxfId="172" priority="57" stopIfTrue="1" operator="lessThan">
      <formula>0</formula>
    </cfRule>
  </conditionalFormatting>
  <conditionalFormatting sqref="U189:AB195">
    <cfRule type="cellIs" dxfId="171" priority="56" stopIfTrue="1" operator="lessThan">
      <formula>0</formula>
    </cfRule>
  </conditionalFormatting>
  <conditionalFormatting sqref="G189:T195">
    <cfRule type="cellIs" dxfId="170" priority="55" stopIfTrue="1" operator="lessThan">
      <formula>0</formula>
    </cfRule>
  </conditionalFormatting>
  <conditionalFormatting sqref="AC189:AL195">
    <cfRule type="cellIs" dxfId="169" priority="54" stopIfTrue="1" operator="lessThan">
      <formula>0</formula>
    </cfRule>
  </conditionalFormatting>
  <conditionalFormatting sqref="F200">
    <cfRule type="cellIs" dxfId="168" priority="53" stopIfTrue="1" operator="lessThan">
      <formula>0</formula>
    </cfRule>
  </conditionalFormatting>
  <conditionalFormatting sqref="U200:AB201">
    <cfRule type="cellIs" dxfId="167" priority="52" stopIfTrue="1" operator="lessThan">
      <formula>0</formula>
    </cfRule>
  </conditionalFormatting>
  <conditionalFormatting sqref="G200:T201">
    <cfRule type="cellIs" dxfId="166" priority="51" stopIfTrue="1" operator="lessThan">
      <formula>0</formula>
    </cfRule>
  </conditionalFormatting>
  <conditionalFormatting sqref="AC200:AK201">
    <cfRule type="cellIs" dxfId="165" priority="50" stopIfTrue="1" operator="lessThan">
      <formula>0</formula>
    </cfRule>
  </conditionalFormatting>
  <conditionalFormatting sqref="AL200:AL201">
    <cfRule type="cellIs" dxfId="164" priority="49" stopIfTrue="1" operator="lessThan">
      <formula>0</formula>
    </cfRule>
  </conditionalFormatting>
  <conditionalFormatting sqref="U206:AB206">
    <cfRule type="cellIs" dxfId="163" priority="47" stopIfTrue="1" operator="lessThan">
      <formula>0</formula>
    </cfRule>
  </conditionalFormatting>
  <conditionalFormatting sqref="G206:T206">
    <cfRule type="cellIs" dxfId="162" priority="46" stopIfTrue="1" operator="lessThan">
      <formula>0</formula>
    </cfRule>
  </conditionalFormatting>
  <conditionalFormatting sqref="AC206:AK206">
    <cfRule type="cellIs" dxfId="161" priority="45" stopIfTrue="1" operator="lessThan">
      <formula>0</formula>
    </cfRule>
  </conditionalFormatting>
  <conditionalFormatting sqref="AL206">
    <cfRule type="cellIs" dxfId="160" priority="44" stopIfTrue="1" operator="lessThan">
      <formula>0</formula>
    </cfRule>
  </conditionalFormatting>
  <conditionalFormatting sqref="U215:AB219">
    <cfRule type="cellIs" dxfId="159" priority="42" stopIfTrue="1" operator="lessThan">
      <formula>0</formula>
    </cfRule>
  </conditionalFormatting>
  <conditionalFormatting sqref="G215:T219">
    <cfRule type="cellIs" dxfId="158" priority="41" stopIfTrue="1" operator="lessThan">
      <formula>0</formula>
    </cfRule>
  </conditionalFormatting>
  <conditionalFormatting sqref="AC215:AK219">
    <cfRule type="cellIs" dxfId="157" priority="40" stopIfTrue="1" operator="lessThan">
      <formula>0</formula>
    </cfRule>
  </conditionalFormatting>
  <conditionalFormatting sqref="AL215:AL219">
    <cfRule type="cellIs" dxfId="156" priority="39" stopIfTrue="1" operator="lessThan">
      <formula>0</formula>
    </cfRule>
  </conditionalFormatting>
  <conditionalFormatting sqref="U223:AB223">
    <cfRule type="cellIs" dxfId="155" priority="37" stopIfTrue="1" operator="lessThan">
      <formula>0</formula>
    </cfRule>
  </conditionalFormatting>
  <conditionalFormatting sqref="G223:T223">
    <cfRule type="cellIs" dxfId="154" priority="36" stopIfTrue="1" operator="lessThan">
      <formula>0</formula>
    </cfRule>
  </conditionalFormatting>
  <conditionalFormatting sqref="AC223:AK223">
    <cfRule type="cellIs" dxfId="153" priority="35" stopIfTrue="1" operator="lessThan">
      <formula>0</formula>
    </cfRule>
  </conditionalFormatting>
  <conditionalFormatting sqref="AL223">
    <cfRule type="cellIs" dxfId="152" priority="34" stopIfTrue="1" operator="lessThan">
      <formula>0</formula>
    </cfRule>
  </conditionalFormatting>
  <conditionalFormatting sqref="AL226 G225:AL225">
    <cfRule type="cellIs" dxfId="151" priority="33" stopIfTrue="1" operator="lessThan">
      <formula>0</formula>
    </cfRule>
  </conditionalFormatting>
  <conditionalFormatting sqref="O10">
    <cfRule type="cellIs" dxfId="150" priority="26" stopIfTrue="1" operator="lessThan">
      <formula>0</formula>
    </cfRule>
  </conditionalFormatting>
  <conditionalFormatting sqref="G11:AK13">
    <cfRule type="cellIs" dxfId="149" priority="25" stopIfTrue="1" operator="lessThan">
      <formula>0</formula>
    </cfRule>
  </conditionalFormatting>
  <conditionalFormatting sqref="G21:AK45">
    <cfRule type="cellIs" dxfId="148" priority="24" stopIfTrue="1" operator="lessThan">
      <formula>0</formula>
    </cfRule>
  </conditionalFormatting>
  <conditionalFormatting sqref="AL31:AL44">
    <cfRule type="cellIs" dxfId="147" priority="23" stopIfTrue="1" operator="lessThan">
      <formula>0</formula>
    </cfRule>
  </conditionalFormatting>
  <conditionalFormatting sqref="G49:AK182">
    <cfRule type="cellIs" dxfId="146" priority="22" stopIfTrue="1" operator="lessThan">
      <formula>0</formula>
    </cfRule>
  </conditionalFormatting>
  <conditionalFormatting sqref="F13:F167">
    <cfRule type="cellIs" dxfId="145" priority="21" stopIfTrue="1" operator="lessThan">
      <formula>0</formula>
    </cfRule>
  </conditionalFormatting>
  <conditionalFormatting sqref="AL49:AL182">
    <cfRule type="cellIs" dxfId="144" priority="20" stopIfTrue="1" operator="lessThan">
      <formula>0</formula>
    </cfRule>
  </conditionalFormatting>
  <conditionalFormatting sqref="G184:AJ185">
    <cfRule type="cellIs" dxfId="143" priority="19" stopIfTrue="1" operator="lessThan">
      <formula>0</formula>
    </cfRule>
  </conditionalFormatting>
  <conditionalFormatting sqref="AK184:AK185">
    <cfRule type="cellIs" dxfId="142" priority="18" stopIfTrue="1" operator="lessThan">
      <formula>0</formula>
    </cfRule>
  </conditionalFormatting>
  <conditionalFormatting sqref="AL184:AL185">
    <cfRule type="cellIs" dxfId="141" priority="17" stopIfTrue="1" operator="lessThan">
      <formula>0</formula>
    </cfRule>
  </conditionalFormatting>
  <conditionalFormatting sqref="F201:F225">
    <cfRule type="cellIs" dxfId="140" priority="16" stopIfTrue="1" operator="lessThan">
      <formula>0</formula>
    </cfRule>
  </conditionalFormatting>
  <conditionalFormatting sqref="G229:AK257">
    <cfRule type="cellIs" dxfId="139" priority="15" stopIfTrue="1" operator="lessThan">
      <formula>0</formula>
    </cfRule>
  </conditionalFormatting>
  <conditionalFormatting sqref="AL229:AL250">
    <cfRule type="cellIs" dxfId="138" priority="14" stopIfTrue="1" operator="lessThan">
      <formula>0</formula>
    </cfRule>
  </conditionalFormatting>
  <conditionalFormatting sqref="F267:AL268">
    <cfRule type="cellIs" dxfId="137" priority="8" stopIfTrue="1" operator="lessThan">
      <formula>0</formula>
    </cfRule>
  </conditionalFormatting>
  <conditionalFormatting sqref="F259:P260 R259:U260 X259:X260 AC259:AI260">
    <cfRule type="cellIs" dxfId="136" priority="7" stopIfTrue="1" operator="lessThan">
      <formula>0</formula>
    </cfRule>
  </conditionalFormatting>
  <conditionalFormatting sqref="Q259:Q260">
    <cfRule type="cellIs" dxfId="135" priority="6" stopIfTrue="1" operator="lessThan">
      <formula>0</formula>
    </cfRule>
  </conditionalFormatting>
  <conditionalFormatting sqref="V259:W260">
    <cfRule type="cellIs" dxfId="134" priority="5" stopIfTrue="1" operator="lessThan">
      <formula>0</formula>
    </cfRule>
  </conditionalFormatting>
  <conditionalFormatting sqref="Y259:AB260">
    <cfRule type="cellIs" dxfId="133" priority="4" stopIfTrue="1" operator="lessThan">
      <formula>0</formula>
    </cfRule>
  </conditionalFormatting>
  <conditionalFormatting sqref="AJ259:AK260">
    <cfRule type="cellIs" dxfId="132" priority="3" stopIfTrue="1" operator="lessThan">
      <formula>0</formula>
    </cfRule>
  </conditionalFormatting>
  <conditionalFormatting sqref="AL259:AL260">
    <cfRule type="cellIs" dxfId="131" priority="2" stopIfTrue="1" operator="lessThan">
      <formula>0</formula>
    </cfRule>
  </conditionalFormatting>
  <conditionalFormatting sqref="F226:AL226">
    <cfRule type="cellIs" dxfId="130" priority="1" stopIfTrue="1" operator="lessThan">
      <formula>0</formula>
    </cfRule>
  </conditionalFormatting>
  <pageMargins left="0.19685039370078741" right="0" top="0.78740157480314965" bottom="0" header="0.11811023622047245" footer="0.11811023622047245"/>
  <pageSetup paperSize="9" scale="23" firstPageNumber="3" fitToHeight="8" orientation="landscape" r:id="rId1"/>
  <headerFooter alignWithMargins="0"/>
  <rowBreaks count="5" manualBreakCount="5">
    <brk id="45" max="37" man="1"/>
    <brk id="91" max="37" man="1"/>
    <brk id="140" max="37" man="1"/>
    <brk id="212" max="37" man="1"/>
    <brk id="263" max="37" man="1"/>
  </rowBreaks>
  <ignoredErrors>
    <ignoredError sqref="E9:E33 E46:E48 E34:E45 E49:E90 E91:E93 E94:E131 E132:E146 E147:E249 E250:E26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>
    <tabColor indexed="26"/>
  </sheetPr>
  <dimension ref="A1:FQ340"/>
  <sheetViews>
    <sheetView showGridLines="0" tabSelected="1" zoomScale="50" zoomScaleNormal="50" zoomScaleSheetLayoutView="40" workbookViewId="0">
      <selection activeCell="F9" sqref="F9"/>
    </sheetView>
  </sheetViews>
  <sheetFormatPr defaultColWidth="9.140625" defaultRowHeight="125.25" customHeight="1" x14ac:dyDescent="0.3"/>
  <cols>
    <col min="1" max="1" width="37.42578125" style="118" customWidth="1"/>
    <col min="2" max="2" width="32.42578125" style="3" customWidth="1"/>
    <col min="3" max="3" width="60" style="3" customWidth="1"/>
    <col min="4" max="4" width="84" style="3" customWidth="1"/>
    <col min="5" max="5" width="8" style="6" customWidth="1"/>
    <col min="6" max="6" width="11.42578125" style="3" customWidth="1"/>
    <col min="7" max="7" width="13.28515625" style="2" customWidth="1"/>
    <col min="8" max="8" width="13" style="1" customWidth="1"/>
    <col min="9" max="9" width="13" style="4" customWidth="1"/>
    <col min="10" max="10" width="13" style="1" customWidth="1"/>
    <col min="11" max="11" width="13" style="5" customWidth="1"/>
    <col min="12" max="12" width="14.140625" style="5" customWidth="1"/>
    <col min="13" max="13" width="13" style="1" customWidth="1"/>
    <col min="14" max="14" width="19.7109375" style="1" customWidth="1"/>
    <col min="15" max="15" width="17" style="1" customWidth="1"/>
    <col min="16" max="16" width="9.28515625" style="1" customWidth="1"/>
    <col min="17" max="17" width="14.85546875" style="1" customWidth="1"/>
    <col min="18" max="18" width="11.28515625" style="1" customWidth="1"/>
    <col min="19" max="19" width="8.5703125" style="1" customWidth="1"/>
    <col min="20" max="20" width="12.7109375" style="1" customWidth="1"/>
    <col min="21" max="21" width="7.5703125" style="1" customWidth="1"/>
    <col min="22" max="22" width="6.7109375" style="1" customWidth="1"/>
    <col min="23" max="23" width="7.85546875" style="1" customWidth="1"/>
    <col min="24" max="24" width="11.5703125" style="1" customWidth="1"/>
    <col min="25" max="25" width="15.140625" style="1" customWidth="1"/>
    <col min="26" max="26" width="16" style="1" customWidth="1"/>
    <col min="27" max="28" width="7.5703125" style="1" customWidth="1"/>
    <col min="29" max="29" width="12.7109375" style="1" customWidth="1"/>
    <col min="30" max="30" width="14.28515625" style="1" customWidth="1"/>
    <col min="31" max="31" width="15.140625" style="1" customWidth="1"/>
    <col min="32" max="32" width="10.7109375" style="1" customWidth="1"/>
    <col min="33" max="33" width="14.7109375" style="1" customWidth="1"/>
    <col min="34" max="34" width="9.28515625" style="1" customWidth="1"/>
    <col min="35" max="35" width="11.28515625" style="1" customWidth="1"/>
    <col min="36" max="36" width="14.42578125" style="1" customWidth="1"/>
    <col min="37" max="37" width="27.28515625" style="1" customWidth="1"/>
    <col min="38" max="38" width="8.42578125" style="1" customWidth="1"/>
    <col min="39" max="16384" width="9.140625" style="1"/>
  </cols>
  <sheetData>
    <row r="1" spans="1:158" ht="30" customHeight="1" x14ac:dyDescent="0.3"/>
    <row r="2" spans="1:158" ht="30" customHeight="1" x14ac:dyDescent="0.3">
      <c r="A2" s="396" t="s">
        <v>393</v>
      </c>
      <c r="B2" s="396"/>
      <c r="C2" s="396"/>
      <c r="D2" s="396"/>
      <c r="E2" s="396"/>
      <c r="F2" s="396"/>
      <c r="G2" s="23"/>
      <c r="H2" s="24"/>
      <c r="I2" s="24"/>
      <c r="J2" s="24"/>
      <c r="K2" s="24"/>
      <c r="L2" s="24"/>
      <c r="M2" s="24"/>
      <c r="N2" s="392" t="str">
        <f>IF('Титул ф.7'!D23=0," ",'Титул ф.7'!D23)</f>
        <v>Оренбургский областной суд</v>
      </c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4"/>
      <c r="AC2" s="25"/>
      <c r="AD2" s="25"/>
      <c r="AE2" s="25"/>
      <c r="AF2" s="25"/>
      <c r="AG2" s="25"/>
      <c r="AH2" s="25"/>
      <c r="AI2" s="25"/>
      <c r="AJ2" s="61"/>
      <c r="AK2" s="61"/>
      <c r="AL2" s="61"/>
      <c r="AM2" s="61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</row>
    <row r="3" spans="1:158" ht="30" customHeight="1" x14ac:dyDescent="0.3">
      <c r="A3" s="117"/>
      <c r="B3" s="29"/>
      <c r="C3" s="26"/>
      <c r="D3" s="26"/>
      <c r="E3" s="26"/>
      <c r="F3" s="26"/>
      <c r="G3" s="23"/>
      <c r="H3" s="24"/>
      <c r="I3" s="24"/>
      <c r="J3" s="24"/>
      <c r="K3" s="24"/>
      <c r="L3" s="24"/>
      <c r="M3" s="24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61"/>
      <c r="AK3" s="61"/>
      <c r="AL3" s="61"/>
      <c r="AM3" s="61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</row>
    <row r="4" spans="1:158" ht="73.150000000000006" customHeight="1" x14ac:dyDescent="0.2">
      <c r="A4" s="499" t="s">
        <v>533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61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</row>
    <row r="5" spans="1:158" ht="91.9" customHeight="1" thickBot="1" x14ac:dyDescent="0.35">
      <c r="A5" s="507" t="s">
        <v>17689</v>
      </c>
      <c r="B5" s="507"/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  <c r="Z5" s="507"/>
      <c r="AA5" s="507"/>
      <c r="AB5" s="507"/>
      <c r="AC5" s="507"/>
      <c r="AD5" s="507"/>
      <c r="AE5" s="507"/>
      <c r="AF5" s="507"/>
      <c r="AG5" s="507"/>
      <c r="AH5" s="507"/>
      <c r="AI5" s="507"/>
      <c r="AJ5" s="507"/>
      <c r="AK5" s="507"/>
      <c r="AL5" s="507"/>
      <c r="AM5" s="62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</row>
    <row r="6" spans="1:158" s="7" customFormat="1" ht="219.6" customHeight="1" x14ac:dyDescent="0.2">
      <c r="A6" s="500" t="s">
        <v>486</v>
      </c>
      <c r="B6" s="501"/>
      <c r="C6" s="501"/>
      <c r="D6" s="501"/>
      <c r="E6" s="505" t="s">
        <v>347</v>
      </c>
      <c r="F6" s="379" t="s">
        <v>830</v>
      </c>
      <c r="G6" s="389" t="s">
        <v>401</v>
      </c>
      <c r="H6" s="389"/>
      <c r="I6" s="389"/>
      <c r="J6" s="389"/>
      <c r="K6" s="389"/>
      <c r="L6" s="389"/>
      <c r="M6" s="379" t="s">
        <v>402</v>
      </c>
      <c r="N6" s="451" t="s">
        <v>13692</v>
      </c>
      <c r="O6" s="451"/>
      <c r="P6" s="389" t="s">
        <v>373</v>
      </c>
      <c r="Q6" s="389"/>
      <c r="R6" s="508" t="s">
        <v>12125</v>
      </c>
      <c r="S6" s="508"/>
      <c r="T6" s="508"/>
      <c r="U6" s="379" t="s">
        <v>12538</v>
      </c>
      <c r="V6" s="437" t="s">
        <v>534</v>
      </c>
      <c r="W6" s="463" t="s">
        <v>1012</v>
      </c>
      <c r="X6" s="451" t="s">
        <v>529</v>
      </c>
      <c r="Y6" s="451"/>
      <c r="Z6" s="437" t="s">
        <v>416</v>
      </c>
      <c r="AA6" s="451" t="s">
        <v>12252</v>
      </c>
      <c r="AB6" s="451"/>
      <c r="AC6" s="389" t="s">
        <v>611</v>
      </c>
      <c r="AD6" s="389"/>
      <c r="AE6" s="389"/>
      <c r="AF6" s="389"/>
      <c r="AG6" s="389"/>
      <c r="AH6" s="389"/>
      <c r="AI6" s="389"/>
      <c r="AJ6" s="504" t="s">
        <v>16271</v>
      </c>
      <c r="AK6" s="504"/>
      <c r="AL6" s="452" t="s">
        <v>12253</v>
      </c>
      <c r="AM6" s="61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</row>
    <row r="7" spans="1:158" s="8" customFormat="1" ht="249.6" customHeight="1" x14ac:dyDescent="0.2">
      <c r="A7" s="502"/>
      <c r="B7" s="503"/>
      <c r="C7" s="503"/>
      <c r="D7" s="503"/>
      <c r="E7" s="506"/>
      <c r="F7" s="380"/>
      <c r="G7" s="214" t="s">
        <v>831</v>
      </c>
      <c r="H7" s="155" t="s">
        <v>1013</v>
      </c>
      <c r="I7" s="214" t="s">
        <v>503</v>
      </c>
      <c r="J7" s="214" t="s">
        <v>827</v>
      </c>
      <c r="K7" s="214" t="s">
        <v>12251</v>
      </c>
      <c r="L7" s="214" t="s">
        <v>403</v>
      </c>
      <c r="M7" s="380"/>
      <c r="N7" s="217" t="s">
        <v>417</v>
      </c>
      <c r="O7" s="217" t="s">
        <v>418</v>
      </c>
      <c r="P7" s="214" t="s">
        <v>1003</v>
      </c>
      <c r="Q7" s="214" t="s">
        <v>612</v>
      </c>
      <c r="R7" s="217" t="s">
        <v>12534</v>
      </c>
      <c r="S7" s="214" t="s">
        <v>13693</v>
      </c>
      <c r="T7" s="217" t="s">
        <v>13721</v>
      </c>
      <c r="U7" s="380"/>
      <c r="V7" s="438"/>
      <c r="W7" s="464"/>
      <c r="X7" s="214" t="s">
        <v>1003</v>
      </c>
      <c r="Y7" s="156" t="s">
        <v>612</v>
      </c>
      <c r="Z7" s="438"/>
      <c r="AA7" s="217" t="s">
        <v>536</v>
      </c>
      <c r="AB7" s="217" t="s">
        <v>12533</v>
      </c>
      <c r="AC7" s="214" t="s">
        <v>408</v>
      </c>
      <c r="AD7" s="214" t="s">
        <v>847</v>
      </c>
      <c r="AE7" s="214" t="s">
        <v>406</v>
      </c>
      <c r="AF7" s="214" t="s">
        <v>484</v>
      </c>
      <c r="AG7" s="214" t="s">
        <v>485</v>
      </c>
      <c r="AH7" s="214" t="s">
        <v>540</v>
      </c>
      <c r="AI7" s="214" t="s">
        <v>12128</v>
      </c>
      <c r="AJ7" s="213" t="s">
        <v>235</v>
      </c>
      <c r="AK7" s="213" t="s">
        <v>344</v>
      </c>
      <c r="AL7" s="453"/>
      <c r="AM7" s="61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</row>
    <row r="8" spans="1:158" s="8" customFormat="1" ht="28.15" customHeight="1" x14ac:dyDescent="0.2">
      <c r="A8" s="442" t="s">
        <v>399</v>
      </c>
      <c r="B8" s="443"/>
      <c r="C8" s="443"/>
      <c r="D8" s="443"/>
      <c r="E8" s="281"/>
      <c r="F8" s="282">
        <v>1</v>
      </c>
      <c r="G8" s="282">
        <v>2</v>
      </c>
      <c r="H8" s="282">
        <v>3</v>
      </c>
      <c r="I8" s="282">
        <v>4</v>
      </c>
      <c r="J8" s="282">
        <v>5</v>
      </c>
      <c r="K8" s="282">
        <v>6</v>
      </c>
      <c r="L8" s="282">
        <v>7</v>
      </c>
      <c r="M8" s="282">
        <v>8</v>
      </c>
      <c r="N8" s="282">
        <v>9</v>
      </c>
      <c r="O8" s="282">
        <v>10</v>
      </c>
      <c r="P8" s="282">
        <v>11</v>
      </c>
      <c r="Q8" s="282">
        <v>12</v>
      </c>
      <c r="R8" s="282">
        <v>13</v>
      </c>
      <c r="S8" s="282">
        <v>14</v>
      </c>
      <c r="T8" s="282">
        <v>15</v>
      </c>
      <c r="U8" s="282">
        <v>16</v>
      </c>
      <c r="V8" s="282">
        <v>17</v>
      </c>
      <c r="W8" s="282">
        <v>18</v>
      </c>
      <c r="X8" s="282">
        <v>19</v>
      </c>
      <c r="Y8" s="282">
        <v>20</v>
      </c>
      <c r="Z8" s="282">
        <v>21</v>
      </c>
      <c r="AA8" s="282">
        <v>22</v>
      </c>
      <c r="AB8" s="282">
        <v>23</v>
      </c>
      <c r="AC8" s="282">
        <v>24</v>
      </c>
      <c r="AD8" s="282">
        <v>25</v>
      </c>
      <c r="AE8" s="282">
        <v>26</v>
      </c>
      <c r="AF8" s="282">
        <v>27</v>
      </c>
      <c r="AG8" s="282">
        <v>28</v>
      </c>
      <c r="AH8" s="282">
        <v>29</v>
      </c>
      <c r="AI8" s="282">
        <v>30</v>
      </c>
      <c r="AJ8" s="282">
        <v>31</v>
      </c>
      <c r="AK8" s="282">
        <v>32</v>
      </c>
      <c r="AL8" s="285">
        <v>33</v>
      </c>
      <c r="AM8" s="61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</row>
    <row r="9" spans="1:158" s="18" customFormat="1" ht="66" customHeight="1" x14ac:dyDescent="0.2">
      <c r="A9" s="476" t="s">
        <v>17809</v>
      </c>
      <c r="B9" s="477"/>
      <c r="C9" s="477"/>
      <c r="D9" s="477"/>
      <c r="E9" s="283" t="s">
        <v>407</v>
      </c>
      <c r="F9" s="284">
        <v>369</v>
      </c>
      <c r="G9" s="284">
        <v>55</v>
      </c>
      <c r="H9" s="284">
        <v>1</v>
      </c>
      <c r="I9" s="284"/>
      <c r="J9" s="284">
        <v>43</v>
      </c>
      <c r="K9" s="284">
        <v>17</v>
      </c>
      <c r="L9" s="284">
        <v>99</v>
      </c>
      <c r="M9" s="284">
        <v>14</v>
      </c>
      <c r="N9" s="284">
        <v>8</v>
      </c>
      <c r="O9" s="284"/>
      <c r="P9" s="284">
        <v>62</v>
      </c>
      <c r="Q9" s="284">
        <v>59</v>
      </c>
      <c r="R9" s="284"/>
      <c r="S9" s="284"/>
      <c r="T9" s="284">
        <v>9</v>
      </c>
      <c r="U9" s="284">
        <v>4</v>
      </c>
      <c r="V9" s="284"/>
      <c r="W9" s="284">
        <v>3</v>
      </c>
      <c r="X9" s="284">
        <v>191</v>
      </c>
      <c r="Y9" s="284">
        <v>74</v>
      </c>
      <c r="Z9" s="284">
        <v>510</v>
      </c>
      <c r="AA9" s="284">
        <v>2</v>
      </c>
      <c r="AB9" s="185"/>
      <c r="AC9" s="284">
        <v>13</v>
      </c>
      <c r="AD9" s="284"/>
      <c r="AE9" s="284">
        <v>1</v>
      </c>
      <c r="AF9" s="284">
        <v>45</v>
      </c>
      <c r="AG9" s="284">
        <v>57</v>
      </c>
      <c r="AH9" s="284">
        <v>3</v>
      </c>
      <c r="AI9" s="284">
        <v>3</v>
      </c>
      <c r="AJ9" s="284">
        <v>4</v>
      </c>
      <c r="AK9" s="284"/>
      <c r="AL9" s="286"/>
      <c r="AM9" s="63"/>
      <c r="AN9" s="17"/>
    </row>
    <row r="10" spans="1:158" s="12" customFormat="1" ht="43.9" customHeight="1" x14ac:dyDescent="0.2">
      <c r="A10" s="419" t="s">
        <v>13728</v>
      </c>
      <c r="B10" s="404" t="s">
        <v>12474</v>
      </c>
      <c r="C10" s="404"/>
      <c r="D10" s="404"/>
      <c r="E10" s="283" t="s">
        <v>440</v>
      </c>
      <c r="F10" s="182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2"/>
      <c r="V10" s="182"/>
      <c r="W10" s="182"/>
      <c r="X10" s="182"/>
      <c r="Y10" s="182"/>
      <c r="Z10" s="182"/>
      <c r="AA10" s="182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6"/>
      <c r="AM10" s="64"/>
    </row>
    <row r="11" spans="1:158" s="12" customFormat="1" ht="43.5" customHeight="1" x14ac:dyDescent="0.2">
      <c r="A11" s="419"/>
      <c r="B11" s="404" t="s">
        <v>12475</v>
      </c>
      <c r="C11" s="404"/>
      <c r="D11" s="404"/>
      <c r="E11" s="283" t="s">
        <v>441</v>
      </c>
      <c r="F11" s="182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2"/>
      <c r="V11" s="182"/>
      <c r="W11" s="182"/>
      <c r="X11" s="182"/>
      <c r="Y11" s="182"/>
      <c r="Z11" s="182"/>
      <c r="AA11" s="182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  <c r="AL11" s="186"/>
      <c r="AM11" s="64"/>
    </row>
    <row r="12" spans="1:158" s="12" customFormat="1" ht="49.5" customHeight="1" x14ac:dyDescent="0.2">
      <c r="A12" s="419"/>
      <c r="B12" s="404" t="s">
        <v>12517</v>
      </c>
      <c r="C12" s="404"/>
      <c r="D12" s="404"/>
      <c r="E12" s="283" t="s">
        <v>442</v>
      </c>
      <c r="F12" s="182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2"/>
      <c r="V12" s="182"/>
      <c r="W12" s="182"/>
      <c r="X12" s="182"/>
      <c r="Y12" s="182"/>
      <c r="Z12" s="182"/>
      <c r="AA12" s="182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6"/>
      <c r="AM12" s="64"/>
    </row>
    <row r="13" spans="1:158" s="12" customFormat="1" ht="49.5" customHeight="1" x14ac:dyDescent="0.2">
      <c r="A13" s="419"/>
      <c r="B13" s="404" t="s">
        <v>12476</v>
      </c>
      <c r="C13" s="404"/>
      <c r="D13" s="404"/>
      <c r="E13" s="283" t="s">
        <v>419</v>
      </c>
      <c r="F13" s="182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2"/>
      <c r="V13" s="182"/>
      <c r="W13" s="182"/>
      <c r="X13" s="182"/>
      <c r="Y13" s="182"/>
      <c r="Z13" s="182"/>
      <c r="AA13" s="182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6"/>
      <c r="AM13" s="64"/>
    </row>
    <row r="14" spans="1:158" s="12" customFormat="1" ht="45" customHeight="1" x14ac:dyDescent="0.2">
      <c r="A14" s="419"/>
      <c r="B14" s="404" t="s">
        <v>12477</v>
      </c>
      <c r="C14" s="404"/>
      <c r="D14" s="404"/>
      <c r="E14" s="283" t="s">
        <v>443</v>
      </c>
      <c r="F14" s="182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2"/>
      <c r="V14" s="182"/>
      <c r="W14" s="182"/>
      <c r="X14" s="182"/>
      <c r="Y14" s="182"/>
      <c r="Z14" s="182"/>
      <c r="AA14" s="182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  <c r="AL14" s="186"/>
      <c r="AM14" s="64"/>
    </row>
    <row r="15" spans="1:158" s="12" customFormat="1" ht="45" customHeight="1" x14ac:dyDescent="0.2">
      <c r="A15" s="419"/>
      <c r="B15" s="404" t="s">
        <v>12478</v>
      </c>
      <c r="C15" s="404"/>
      <c r="D15" s="404"/>
      <c r="E15" s="283" t="s">
        <v>444</v>
      </c>
      <c r="F15" s="182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2"/>
      <c r="V15" s="182"/>
      <c r="W15" s="182"/>
      <c r="X15" s="182"/>
      <c r="Y15" s="182"/>
      <c r="Z15" s="182"/>
      <c r="AA15" s="182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6"/>
      <c r="AM15" s="64"/>
    </row>
    <row r="16" spans="1:158" s="12" customFormat="1" ht="76.5" customHeight="1" x14ac:dyDescent="0.2">
      <c r="A16" s="419"/>
      <c r="B16" s="404" t="s">
        <v>17810</v>
      </c>
      <c r="C16" s="404"/>
      <c r="D16" s="404"/>
      <c r="E16" s="283" t="s">
        <v>445</v>
      </c>
      <c r="F16" s="182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2"/>
      <c r="V16" s="182"/>
      <c r="W16" s="182"/>
      <c r="X16" s="182"/>
      <c r="Y16" s="182"/>
      <c r="Z16" s="182"/>
      <c r="AA16" s="182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6"/>
      <c r="AM16" s="64"/>
    </row>
    <row r="17" spans="1:39" s="12" customFormat="1" ht="45" customHeight="1" x14ac:dyDescent="0.2">
      <c r="A17" s="419"/>
      <c r="B17" s="404" t="s">
        <v>12479</v>
      </c>
      <c r="C17" s="404"/>
      <c r="D17" s="404"/>
      <c r="E17" s="283" t="s">
        <v>420</v>
      </c>
      <c r="F17" s="182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2"/>
      <c r="V17" s="182"/>
      <c r="W17" s="182"/>
      <c r="X17" s="182"/>
      <c r="Y17" s="182"/>
      <c r="Z17" s="182"/>
      <c r="AA17" s="182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6"/>
      <c r="AM17" s="64"/>
    </row>
    <row r="18" spans="1:39" s="12" customFormat="1" ht="36" customHeight="1" x14ac:dyDescent="0.2">
      <c r="A18" s="419"/>
      <c r="B18" s="404" t="s">
        <v>12480</v>
      </c>
      <c r="C18" s="404"/>
      <c r="D18" s="404"/>
      <c r="E18" s="283" t="s">
        <v>446</v>
      </c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>
        <v>1</v>
      </c>
      <c r="R18" s="182"/>
      <c r="S18" s="182"/>
      <c r="T18" s="182"/>
      <c r="U18" s="182"/>
      <c r="V18" s="182"/>
      <c r="W18" s="182"/>
      <c r="X18" s="182"/>
      <c r="Y18" s="182"/>
      <c r="Z18" s="182">
        <v>1</v>
      </c>
      <c r="AA18" s="182"/>
      <c r="AB18" s="185"/>
      <c r="AC18" s="182"/>
      <c r="AD18" s="182"/>
      <c r="AE18" s="182"/>
      <c r="AF18" s="182"/>
      <c r="AG18" s="182"/>
      <c r="AH18" s="182"/>
      <c r="AI18" s="182"/>
      <c r="AJ18" s="182"/>
      <c r="AK18" s="182"/>
      <c r="AL18" s="187"/>
      <c r="AM18" s="64"/>
    </row>
    <row r="19" spans="1:39" s="12" customFormat="1" ht="52.5" customHeight="1" x14ac:dyDescent="0.2">
      <c r="A19" s="419"/>
      <c r="B19" s="404" t="s">
        <v>12481</v>
      </c>
      <c r="C19" s="404"/>
      <c r="D19" s="404"/>
      <c r="E19" s="283" t="s">
        <v>447</v>
      </c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5"/>
      <c r="AC19" s="182"/>
      <c r="AD19" s="182"/>
      <c r="AE19" s="182"/>
      <c r="AF19" s="182"/>
      <c r="AG19" s="182"/>
      <c r="AH19" s="182"/>
      <c r="AI19" s="182"/>
      <c r="AJ19" s="182"/>
      <c r="AK19" s="182"/>
      <c r="AL19" s="187"/>
      <c r="AM19" s="64"/>
    </row>
    <row r="20" spans="1:39" s="12" customFormat="1" ht="52.5" customHeight="1" x14ac:dyDescent="0.2">
      <c r="A20" s="419"/>
      <c r="B20" s="404" t="s">
        <v>12482</v>
      </c>
      <c r="C20" s="404"/>
      <c r="D20" s="404"/>
      <c r="E20" s="283" t="s">
        <v>448</v>
      </c>
      <c r="F20" s="182">
        <v>5</v>
      </c>
      <c r="G20" s="182"/>
      <c r="H20" s="182"/>
      <c r="I20" s="182"/>
      <c r="J20" s="182">
        <v>1</v>
      </c>
      <c r="K20" s="182"/>
      <c r="L20" s="182">
        <v>1</v>
      </c>
      <c r="M20" s="182">
        <v>1</v>
      </c>
      <c r="N20" s="182">
        <v>1</v>
      </c>
      <c r="O20" s="182"/>
      <c r="P20" s="182">
        <v>1</v>
      </c>
      <c r="Q20" s="182">
        <v>3</v>
      </c>
      <c r="R20" s="182"/>
      <c r="S20" s="182"/>
      <c r="T20" s="182"/>
      <c r="U20" s="182"/>
      <c r="V20" s="182"/>
      <c r="W20" s="182"/>
      <c r="X20" s="182">
        <v>2</v>
      </c>
      <c r="Y20" s="182">
        <v>1</v>
      </c>
      <c r="Z20" s="182">
        <v>10</v>
      </c>
      <c r="AA20" s="182"/>
      <c r="AB20" s="185"/>
      <c r="AC20" s="182">
        <v>1</v>
      </c>
      <c r="AD20" s="182"/>
      <c r="AE20" s="182"/>
      <c r="AF20" s="182">
        <v>1</v>
      </c>
      <c r="AG20" s="182"/>
      <c r="AH20" s="182"/>
      <c r="AI20" s="182"/>
      <c r="AJ20" s="182"/>
      <c r="AK20" s="182"/>
      <c r="AL20" s="187"/>
      <c r="AM20" s="64"/>
    </row>
    <row r="21" spans="1:39" s="12" customFormat="1" ht="51" customHeight="1" x14ac:dyDescent="0.2">
      <c r="A21" s="419"/>
      <c r="B21" s="404" t="s">
        <v>12483</v>
      </c>
      <c r="C21" s="404"/>
      <c r="D21" s="404"/>
      <c r="E21" s="283" t="s">
        <v>449</v>
      </c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5"/>
      <c r="AC21" s="182"/>
      <c r="AD21" s="182"/>
      <c r="AE21" s="182"/>
      <c r="AF21" s="182"/>
      <c r="AG21" s="182"/>
      <c r="AH21" s="182"/>
      <c r="AI21" s="182"/>
      <c r="AJ21" s="182"/>
      <c r="AK21" s="182"/>
      <c r="AL21" s="187"/>
      <c r="AM21" s="64"/>
    </row>
    <row r="22" spans="1:39" s="12" customFormat="1" ht="37.5" customHeight="1" x14ac:dyDescent="0.2">
      <c r="A22" s="419"/>
      <c r="B22" s="404" t="s">
        <v>12484</v>
      </c>
      <c r="C22" s="404"/>
      <c r="D22" s="404"/>
      <c r="E22" s="283" t="s">
        <v>0</v>
      </c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5"/>
      <c r="AC22" s="182"/>
      <c r="AD22" s="182"/>
      <c r="AE22" s="182"/>
      <c r="AF22" s="182"/>
      <c r="AG22" s="182"/>
      <c r="AH22" s="182"/>
      <c r="AI22" s="182"/>
      <c r="AJ22" s="182"/>
      <c r="AK22" s="182"/>
      <c r="AL22" s="187"/>
      <c r="AM22" s="64"/>
    </row>
    <row r="23" spans="1:39" s="12" customFormat="1" ht="36" customHeight="1" x14ac:dyDescent="0.2">
      <c r="A23" s="419"/>
      <c r="B23" s="404" t="s">
        <v>12485</v>
      </c>
      <c r="C23" s="404"/>
      <c r="D23" s="404"/>
      <c r="E23" s="283" t="s">
        <v>1</v>
      </c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5"/>
      <c r="AC23" s="182"/>
      <c r="AD23" s="182"/>
      <c r="AE23" s="182"/>
      <c r="AF23" s="182"/>
      <c r="AG23" s="182"/>
      <c r="AH23" s="182"/>
      <c r="AI23" s="182"/>
      <c r="AJ23" s="182"/>
      <c r="AK23" s="182"/>
      <c r="AL23" s="187"/>
      <c r="AM23" s="64"/>
    </row>
    <row r="24" spans="1:39" s="12" customFormat="1" ht="52.5" customHeight="1" x14ac:dyDescent="0.2">
      <c r="A24" s="419"/>
      <c r="B24" s="404" t="s">
        <v>12486</v>
      </c>
      <c r="C24" s="404"/>
      <c r="D24" s="404"/>
      <c r="E24" s="283" t="s">
        <v>2</v>
      </c>
      <c r="F24" s="182">
        <v>1</v>
      </c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>
        <v>1</v>
      </c>
      <c r="Y24" s="182"/>
      <c r="Z24" s="182">
        <v>1</v>
      </c>
      <c r="AA24" s="182"/>
      <c r="AB24" s="185"/>
      <c r="AC24" s="182"/>
      <c r="AD24" s="182"/>
      <c r="AE24" s="182"/>
      <c r="AF24" s="182"/>
      <c r="AG24" s="182"/>
      <c r="AH24" s="182"/>
      <c r="AI24" s="182"/>
      <c r="AJ24" s="182"/>
      <c r="AK24" s="182"/>
      <c r="AL24" s="187"/>
      <c r="AM24" s="64"/>
    </row>
    <row r="25" spans="1:39" s="12" customFormat="1" ht="60" customHeight="1" x14ac:dyDescent="0.2">
      <c r="A25" s="419"/>
      <c r="B25" s="413" t="s">
        <v>12518</v>
      </c>
      <c r="C25" s="404" t="s">
        <v>453</v>
      </c>
      <c r="D25" s="404"/>
      <c r="E25" s="283" t="s">
        <v>3</v>
      </c>
      <c r="F25" s="182">
        <v>1</v>
      </c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2"/>
      <c r="V25" s="182"/>
      <c r="W25" s="182"/>
      <c r="X25" s="182">
        <v>1</v>
      </c>
      <c r="Y25" s="182">
        <v>1</v>
      </c>
      <c r="Z25" s="182">
        <v>2</v>
      </c>
      <c r="AA25" s="182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6"/>
      <c r="AM25" s="64"/>
    </row>
    <row r="26" spans="1:39" s="12" customFormat="1" ht="67.5" customHeight="1" x14ac:dyDescent="0.2">
      <c r="A26" s="419"/>
      <c r="B26" s="413"/>
      <c r="C26" s="404" t="s">
        <v>454</v>
      </c>
      <c r="D26" s="404"/>
      <c r="E26" s="283" t="s">
        <v>4</v>
      </c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5"/>
      <c r="AC26" s="182"/>
      <c r="AD26" s="182"/>
      <c r="AE26" s="182"/>
      <c r="AF26" s="182"/>
      <c r="AG26" s="182"/>
      <c r="AH26" s="182"/>
      <c r="AI26" s="182"/>
      <c r="AJ26" s="182"/>
      <c r="AK26" s="182"/>
      <c r="AL26" s="187"/>
      <c r="AM26" s="64"/>
    </row>
    <row r="27" spans="1:39" s="12" customFormat="1" ht="46.5" customHeight="1" x14ac:dyDescent="0.2">
      <c r="A27" s="419"/>
      <c r="B27" s="404" t="s">
        <v>12254</v>
      </c>
      <c r="C27" s="404"/>
      <c r="D27" s="404"/>
      <c r="E27" s="283" t="s">
        <v>5</v>
      </c>
      <c r="F27" s="182">
        <v>7</v>
      </c>
      <c r="G27" s="182"/>
      <c r="H27" s="182"/>
      <c r="I27" s="182"/>
      <c r="J27" s="182">
        <v>1</v>
      </c>
      <c r="K27" s="182"/>
      <c r="L27" s="182">
        <v>1</v>
      </c>
      <c r="M27" s="182">
        <v>1</v>
      </c>
      <c r="N27" s="182">
        <v>1</v>
      </c>
      <c r="O27" s="182"/>
      <c r="P27" s="182">
        <v>1</v>
      </c>
      <c r="Q27" s="182">
        <v>4</v>
      </c>
      <c r="R27" s="182"/>
      <c r="S27" s="182"/>
      <c r="T27" s="182"/>
      <c r="U27" s="182"/>
      <c r="V27" s="182"/>
      <c r="W27" s="182"/>
      <c r="X27" s="182">
        <v>4</v>
      </c>
      <c r="Y27" s="182">
        <v>2</v>
      </c>
      <c r="Z27" s="182">
        <v>14</v>
      </c>
      <c r="AA27" s="182"/>
      <c r="AB27" s="185"/>
      <c r="AC27" s="182">
        <v>1</v>
      </c>
      <c r="AD27" s="182"/>
      <c r="AE27" s="182"/>
      <c r="AF27" s="182">
        <v>1</v>
      </c>
      <c r="AG27" s="182"/>
      <c r="AH27" s="182"/>
      <c r="AI27" s="182"/>
      <c r="AJ27" s="182"/>
      <c r="AK27" s="182"/>
      <c r="AL27" s="187"/>
      <c r="AM27" s="64"/>
    </row>
    <row r="28" spans="1:39" s="12" customFormat="1" ht="37.5" customHeight="1" x14ac:dyDescent="0.2">
      <c r="A28" s="419" t="s">
        <v>13729</v>
      </c>
      <c r="B28" s="444" t="s">
        <v>12487</v>
      </c>
      <c r="C28" s="444"/>
      <c r="D28" s="444"/>
      <c r="E28" s="283" t="s">
        <v>6</v>
      </c>
      <c r="F28" s="182">
        <v>31</v>
      </c>
      <c r="G28" s="182">
        <v>3</v>
      </c>
      <c r="H28" s="182"/>
      <c r="I28" s="182"/>
      <c r="J28" s="182">
        <v>2</v>
      </c>
      <c r="K28" s="182"/>
      <c r="L28" s="182">
        <v>5</v>
      </c>
      <c r="M28" s="182">
        <v>1</v>
      </c>
      <c r="N28" s="182">
        <v>2</v>
      </c>
      <c r="O28" s="182"/>
      <c r="P28" s="182">
        <v>6</v>
      </c>
      <c r="Q28" s="182">
        <v>9</v>
      </c>
      <c r="R28" s="182"/>
      <c r="S28" s="182"/>
      <c r="T28" s="182">
        <v>3</v>
      </c>
      <c r="U28" s="182">
        <v>1</v>
      </c>
      <c r="V28" s="182"/>
      <c r="W28" s="182">
        <v>2</v>
      </c>
      <c r="X28" s="182">
        <v>17</v>
      </c>
      <c r="Y28" s="182">
        <v>11</v>
      </c>
      <c r="Z28" s="182">
        <v>53</v>
      </c>
      <c r="AA28" s="182">
        <v>1</v>
      </c>
      <c r="AB28" s="185"/>
      <c r="AC28" s="182">
        <v>1</v>
      </c>
      <c r="AD28" s="182"/>
      <c r="AE28" s="182"/>
      <c r="AF28" s="182">
        <v>2</v>
      </c>
      <c r="AG28" s="182">
        <v>3</v>
      </c>
      <c r="AH28" s="182"/>
      <c r="AI28" s="182"/>
      <c r="AJ28" s="182"/>
      <c r="AK28" s="182"/>
      <c r="AL28" s="187"/>
      <c r="AM28" s="64"/>
    </row>
    <row r="29" spans="1:39" s="12" customFormat="1" ht="151.5" customHeight="1" x14ac:dyDescent="0.2">
      <c r="A29" s="419"/>
      <c r="B29" s="170" t="s">
        <v>12255</v>
      </c>
      <c r="C29" s="444" t="s">
        <v>464</v>
      </c>
      <c r="D29" s="444"/>
      <c r="E29" s="283" t="s">
        <v>7</v>
      </c>
      <c r="F29" s="182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2"/>
      <c r="V29" s="182"/>
      <c r="W29" s="182"/>
      <c r="X29" s="182"/>
      <c r="Y29" s="182"/>
      <c r="Z29" s="182"/>
      <c r="AA29" s="182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6"/>
      <c r="AM29" s="64"/>
    </row>
    <row r="30" spans="1:39" s="12" customFormat="1" ht="37.5" customHeight="1" x14ac:dyDescent="0.2">
      <c r="A30" s="419"/>
      <c r="B30" s="444" t="s">
        <v>12488</v>
      </c>
      <c r="C30" s="444"/>
      <c r="D30" s="444"/>
      <c r="E30" s="283" t="s">
        <v>8</v>
      </c>
      <c r="F30" s="182">
        <v>96</v>
      </c>
      <c r="G30" s="182">
        <v>24</v>
      </c>
      <c r="H30" s="182"/>
      <c r="I30" s="182"/>
      <c r="J30" s="182">
        <v>9</v>
      </c>
      <c r="K30" s="182">
        <v>1</v>
      </c>
      <c r="L30" s="182">
        <v>33</v>
      </c>
      <c r="M30" s="182">
        <v>5</v>
      </c>
      <c r="N30" s="182">
        <v>2</v>
      </c>
      <c r="O30" s="182"/>
      <c r="P30" s="182">
        <v>19</v>
      </c>
      <c r="Q30" s="182">
        <v>11</v>
      </c>
      <c r="R30" s="182"/>
      <c r="S30" s="182"/>
      <c r="T30" s="182"/>
      <c r="U30" s="182">
        <v>1</v>
      </c>
      <c r="V30" s="182"/>
      <c r="W30" s="182"/>
      <c r="X30" s="182">
        <v>39</v>
      </c>
      <c r="Y30" s="182">
        <v>41</v>
      </c>
      <c r="Z30" s="182">
        <v>150</v>
      </c>
      <c r="AA30" s="182"/>
      <c r="AB30" s="185"/>
      <c r="AC30" s="182">
        <v>5</v>
      </c>
      <c r="AD30" s="182"/>
      <c r="AE30" s="182">
        <v>1</v>
      </c>
      <c r="AF30" s="182">
        <v>9</v>
      </c>
      <c r="AG30" s="182">
        <v>24</v>
      </c>
      <c r="AH30" s="182">
        <v>1</v>
      </c>
      <c r="AI30" s="182">
        <v>1</v>
      </c>
      <c r="AJ30" s="182">
        <v>1</v>
      </c>
      <c r="AK30" s="182"/>
      <c r="AL30" s="187"/>
      <c r="AM30" s="64"/>
    </row>
    <row r="31" spans="1:39" s="12" customFormat="1" ht="37.5" customHeight="1" x14ac:dyDescent="0.2">
      <c r="A31" s="419"/>
      <c r="B31" s="490" t="s">
        <v>12489</v>
      </c>
      <c r="C31" s="490"/>
      <c r="D31" s="490"/>
      <c r="E31" s="283" t="s">
        <v>9</v>
      </c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5"/>
      <c r="AC31" s="182"/>
      <c r="AD31" s="182"/>
      <c r="AE31" s="182"/>
      <c r="AF31" s="182"/>
      <c r="AG31" s="182"/>
      <c r="AH31" s="182"/>
      <c r="AI31" s="182"/>
      <c r="AJ31" s="182"/>
      <c r="AK31" s="182"/>
      <c r="AL31" s="187"/>
      <c r="AM31" s="64"/>
    </row>
    <row r="32" spans="1:39" s="12" customFormat="1" ht="52.5" customHeight="1" x14ac:dyDescent="0.2">
      <c r="A32" s="419"/>
      <c r="B32" s="444" t="s">
        <v>12490</v>
      </c>
      <c r="C32" s="444"/>
      <c r="D32" s="444"/>
      <c r="E32" s="283" t="s">
        <v>10</v>
      </c>
      <c r="F32" s="182">
        <v>18</v>
      </c>
      <c r="G32" s="182">
        <v>2</v>
      </c>
      <c r="H32" s="182"/>
      <c r="I32" s="182"/>
      <c r="J32" s="182"/>
      <c r="K32" s="182"/>
      <c r="L32" s="182">
        <v>2</v>
      </c>
      <c r="M32" s="182"/>
      <c r="N32" s="182"/>
      <c r="O32" s="182"/>
      <c r="P32" s="182">
        <v>1</v>
      </c>
      <c r="Q32" s="182">
        <v>6</v>
      </c>
      <c r="R32" s="182"/>
      <c r="S32" s="182"/>
      <c r="T32" s="182"/>
      <c r="U32" s="182">
        <v>1</v>
      </c>
      <c r="V32" s="182"/>
      <c r="W32" s="182"/>
      <c r="X32" s="182">
        <v>15</v>
      </c>
      <c r="Y32" s="182">
        <v>3</v>
      </c>
      <c r="Z32" s="182">
        <v>27</v>
      </c>
      <c r="AA32" s="182"/>
      <c r="AB32" s="185"/>
      <c r="AC32" s="182"/>
      <c r="AD32" s="182"/>
      <c r="AE32" s="182"/>
      <c r="AF32" s="182"/>
      <c r="AG32" s="182">
        <v>2</v>
      </c>
      <c r="AH32" s="182"/>
      <c r="AI32" s="182"/>
      <c r="AJ32" s="182"/>
      <c r="AK32" s="182"/>
      <c r="AL32" s="187"/>
      <c r="AM32" s="64"/>
    </row>
    <row r="33" spans="1:39" s="12" customFormat="1" ht="52.5" customHeight="1" x14ac:dyDescent="0.2">
      <c r="A33" s="419"/>
      <c r="B33" s="444" t="s">
        <v>12491</v>
      </c>
      <c r="C33" s="444"/>
      <c r="D33" s="444"/>
      <c r="E33" s="283" t="s">
        <v>11</v>
      </c>
      <c r="F33" s="182">
        <v>31</v>
      </c>
      <c r="G33" s="182">
        <v>2</v>
      </c>
      <c r="H33" s="182"/>
      <c r="I33" s="182"/>
      <c r="J33" s="182">
        <v>5</v>
      </c>
      <c r="K33" s="182"/>
      <c r="L33" s="182">
        <v>7</v>
      </c>
      <c r="M33" s="182"/>
      <c r="N33" s="182"/>
      <c r="O33" s="182"/>
      <c r="P33" s="182">
        <v>4</v>
      </c>
      <c r="Q33" s="182">
        <v>6</v>
      </c>
      <c r="R33" s="182"/>
      <c r="S33" s="182"/>
      <c r="T33" s="182"/>
      <c r="U33" s="182">
        <v>1</v>
      </c>
      <c r="V33" s="182"/>
      <c r="W33" s="182">
        <v>1</v>
      </c>
      <c r="X33" s="182">
        <v>19</v>
      </c>
      <c r="Y33" s="182">
        <v>3</v>
      </c>
      <c r="Z33" s="182">
        <v>40</v>
      </c>
      <c r="AA33" s="182"/>
      <c r="AB33" s="185"/>
      <c r="AC33" s="182">
        <v>1</v>
      </c>
      <c r="AD33" s="182"/>
      <c r="AE33" s="182"/>
      <c r="AF33" s="182">
        <v>4</v>
      </c>
      <c r="AG33" s="182">
        <v>3</v>
      </c>
      <c r="AH33" s="182">
        <v>1</v>
      </c>
      <c r="AI33" s="182">
        <v>1</v>
      </c>
      <c r="AJ33" s="182"/>
      <c r="AK33" s="182"/>
      <c r="AL33" s="187"/>
      <c r="AM33" s="64"/>
    </row>
    <row r="34" spans="1:39" s="12" customFormat="1" ht="51" customHeight="1" x14ac:dyDescent="0.2">
      <c r="A34" s="419"/>
      <c r="B34" s="444" t="s">
        <v>12519</v>
      </c>
      <c r="C34" s="444"/>
      <c r="D34" s="444"/>
      <c r="E34" s="283" t="s">
        <v>12</v>
      </c>
      <c r="F34" s="182">
        <v>4</v>
      </c>
      <c r="G34" s="182">
        <v>1</v>
      </c>
      <c r="H34" s="182"/>
      <c r="I34" s="182"/>
      <c r="J34" s="182">
        <v>1</v>
      </c>
      <c r="K34" s="182">
        <v>1</v>
      </c>
      <c r="L34" s="182">
        <v>2</v>
      </c>
      <c r="M34" s="182">
        <v>1</v>
      </c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>
        <v>1</v>
      </c>
      <c r="Y34" s="182"/>
      <c r="Z34" s="182">
        <v>4</v>
      </c>
      <c r="AA34" s="182">
        <v>1</v>
      </c>
      <c r="AB34" s="185"/>
      <c r="AC34" s="182">
        <v>1</v>
      </c>
      <c r="AD34" s="182"/>
      <c r="AE34" s="182"/>
      <c r="AF34" s="182">
        <v>1</v>
      </c>
      <c r="AG34" s="182">
        <v>1</v>
      </c>
      <c r="AH34" s="182"/>
      <c r="AI34" s="182"/>
      <c r="AJ34" s="182">
        <v>1</v>
      </c>
      <c r="AK34" s="182"/>
      <c r="AL34" s="187"/>
      <c r="AM34" s="64"/>
    </row>
    <row r="35" spans="1:39" s="12" customFormat="1" ht="34.5" customHeight="1" x14ac:dyDescent="0.2">
      <c r="A35" s="419"/>
      <c r="B35" s="444" t="s">
        <v>12492</v>
      </c>
      <c r="C35" s="444"/>
      <c r="D35" s="444"/>
      <c r="E35" s="283" t="s">
        <v>13</v>
      </c>
      <c r="F35" s="182">
        <v>80</v>
      </c>
      <c r="G35" s="182">
        <v>11</v>
      </c>
      <c r="H35" s="182"/>
      <c r="I35" s="182"/>
      <c r="J35" s="182">
        <v>7</v>
      </c>
      <c r="K35" s="182">
        <v>4</v>
      </c>
      <c r="L35" s="182">
        <v>18</v>
      </c>
      <c r="M35" s="182">
        <v>3</v>
      </c>
      <c r="N35" s="182"/>
      <c r="O35" s="182"/>
      <c r="P35" s="182">
        <v>6</v>
      </c>
      <c r="Q35" s="182">
        <v>15</v>
      </c>
      <c r="R35" s="182"/>
      <c r="S35" s="182"/>
      <c r="T35" s="182">
        <v>1</v>
      </c>
      <c r="U35" s="182"/>
      <c r="V35" s="182"/>
      <c r="W35" s="182"/>
      <c r="X35" s="182">
        <v>53</v>
      </c>
      <c r="Y35" s="182">
        <v>6</v>
      </c>
      <c r="Z35" s="182">
        <v>101</v>
      </c>
      <c r="AA35" s="182"/>
      <c r="AB35" s="185"/>
      <c r="AC35" s="182">
        <v>3</v>
      </c>
      <c r="AD35" s="182"/>
      <c r="AE35" s="182"/>
      <c r="AF35" s="182">
        <v>8</v>
      </c>
      <c r="AG35" s="182">
        <v>11</v>
      </c>
      <c r="AH35" s="182">
        <v>1</v>
      </c>
      <c r="AI35" s="182">
        <v>1</v>
      </c>
      <c r="AJ35" s="182">
        <v>1</v>
      </c>
      <c r="AK35" s="182"/>
      <c r="AL35" s="187"/>
      <c r="AM35" s="64"/>
    </row>
    <row r="36" spans="1:39" s="12" customFormat="1" ht="77.25" customHeight="1" x14ac:dyDescent="0.2">
      <c r="A36" s="419"/>
      <c r="B36" s="448" t="s">
        <v>12493</v>
      </c>
      <c r="C36" s="444" t="s">
        <v>622</v>
      </c>
      <c r="D36" s="444"/>
      <c r="E36" s="283" t="s">
        <v>14</v>
      </c>
      <c r="F36" s="182">
        <v>6</v>
      </c>
      <c r="G36" s="182">
        <v>3</v>
      </c>
      <c r="H36" s="182"/>
      <c r="I36" s="182"/>
      <c r="J36" s="182"/>
      <c r="K36" s="182"/>
      <c r="L36" s="182">
        <v>3</v>
      </c>
      <c r="M36" s="182">
        <v>1</v>
      </c>
      <c r="N36" s="182"/>
      <c r="O36" s="182"/>
      <c r="P36" s="182">
        <v>1</v>
      </c>
      <c r="Q36" s="182"/>
      <c r="R36" s="182"/>
      <c r="S36" s="182"/>
      <c r="T36" s="182"/>
      <c r="U36" s="182"/>
      <c r="V36" s="182"/>
      <c r="W36" s="182"/>
      <c r="X36" s="182">
        <v>1</v>
      </c>
      <c r="Y36" s="182">
        <v>1</v>
      </c>
      <c r="Z36" s="182">
        <v>7</v>
      </c>
      <c r="AA36" s="182"/>
      <c r="AB36" s="185"/>
      <c r="AC36" s="182">
        <v>1</v>
      </c>
      <c r="AD36" s="182"/>
      <c r="AE36" s="182"/>
      <c r="AF36" s="182"/>
      <c r="AG36" s="182">
        <v>3</v>
      </c>
      <c r="AH36" s="182"/>
      <c r="AI36" s="182"/>
      <c r="AJ36" s="182"/>
      <c r="AK36" s="182"/>
      <c r="AL36" s="187"/>
      <c r="AM36" s="64"/>
    </row>
    <row r="37" spans="1:39" s="12" customFormat="1" ht="76.5" customHeight="1" x14ac:dyDescent="0.2">
      <c r="A37" s="419"/>
      <c r="B37" s="448"/>
      <c r="C37" s="444" t="s">
        <v>543</v>
      </c>
      <c r="D37" s="444"/>
      <c r="E37" s="283" t="s">
        <v>15</v>
      </c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5"/>
      <c r="AC37" s="182"/>
      <c r="AD37" s="182"/>
      <c r="AE37" s="182"/>
      <c r="AF37" s="182"/>
      <c r="AG37" s="182"/>
      <c r="AH37" s="182"/>
      <c r="AI37" s="182"/>
      <c r="AJ37" s="182"/>
      <c r="AK37" s="182"/>
      <c r="AL37" s="187"/>
      <c r="AM37" s="64"/>
    </row>
    <row r="38" spans="1:39" s="12" customFormat="1" ht="87" customHeight="1" x14ac:dyDescent="0.2">
      <c r="A38" s="419"/>
      <c r="B38" s="448"/>
      <c r="C38" s="444" t="s">
        <v>544</v>
      </c>
      <c r="D38" s="444"/>
      <c r="E38" s="283" t="s">
        <v>16</v>
      </c>
      <c r="F38" s="182">
        <v>3</v>
      </c>
      <c r="G38" s="182">
        <v>2</v>
      </c>
      <c r="H38" s="182"/>
      <c r="I38" s="182"/>
      <c r="J38" s="182"/>
      <c r="K38" s="182"/>
      <c r="L38" s="182">
        <v>2</v>
      </c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>
        <v>1</v>
      </c>
      <c r="Y38" s="182"/>
      <c r="Z38" s="182">
        <v>3</v>
      </c>
      <c r="AA38" s="182"/>
      <c r="AB38" s="185"/>
      <c r="AC38" s="182"/>
      <c r="AD38" s="182"/>
      <c r="AE38" s="182"/>
      <c r="AF38" s="182"/>
      <c r="AG38" s="182">
        <v>2</v>
      </c>
      <c r="AH38" s="182"/>
      <c r="AI38" s="182"/>
      <c r="AJ38" s="182"/>
      <c r="AK38" s="182"/>
      <c r="AL38" s="187"/>
      <c r="AM38" s="64"/>
    </row>
    <row r="39" spans="1:39" s="12" customFormat="1" ht="37.5" customHeight="1" x14ac:dyDescent="0.2">
      <c r="A39" s="419"/>
      <c r="B39" s="444" t="s">
        <v>12494</v>
      </c>
      <c r="C39" s="444"/>
      <c r="D39" s="444"/>
      <c r="E39" s="283" t="s">
        <v>17</v>
      </c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5"/>
      <c r="AC39" s="182"/>
      <c r="AD39" s="182"/>
      <c r="AE39" s="182"/>
      <c r="AF39" s="182"/>
      <c r="AG39" s="182"/>
      <c r="AH39" s="182"/>
      <c r="AI39" s="182"/>
      <c r="AJ39" s="182"/>
      <c r="AK39" s="182"/>
      <c r="AL39" s="187"/>
      <c r="AM39" s="64"/>
    </row>
    <row r="40" spans="1:39" s="12" customFormat="1" ht="37.5" customHeight="1" x14ac:dyDescent="0.2">
      <c r="A40" s="419"/>
      <c r="B40" s="444" t="s">
        <v>12495</v>
      </c>
      <c r="C40" s="444"/>
      <c r="D40" s="444"/>
      <c r="E40" s="283" t="s">
        <v>18</v>
      </c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5"/>
      <c r="AC40" s="182"/>
      <c r="AD40" s="182"/>
      <c r="AE40" s="182"/>
      <c r="AF40" s="182"/>
      <c r="AG40" s="182"/>
      <c r="AH40" s="182"/>
      <c r="AI40" s="182"/>
      <c r="AJ40" s="182"/>
      <c r="AK40" s="182"/>
      <c r="AL40" s="187"/>
      <c r="AM40" s="64"/>
    </row>
    <row r="41" spans="1:39" s="12" customFormat="1" ht="87" customHeight="1" x14ac:dyDescent="0.2">
      <c r="A41" s="419"/>
      <c r="B41" s="413" t="s">
        <v>12256</v>
      </c>
      <c r="C41" s="404" t="s">
        <v>12520</v>
      </c>
      <c r="D41" s="404"/>
      <c r="E41" s="283" t="s">
        <v>19</v>
      </c>
      <c r="F41" s="182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2"/>
      <c r="V41" s="182"/>
      <c r="W41" s="182"/>
      <c r="X41" s="182"/>
      <c r="Y41" s="182"/>
      <c r="Z41" s="182"/>
      <c r="AA41" s="182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6"/>
      <c r="AM41" s="64"/>
    </row>
    <row r="42" spans="1:39" s="12" customFormat="1" ht="73.5" customHeight="1" x14ac:dyDescent="0.2">
      <c r="A42" s="419"/>
      <c r="B42" s="413"/>
      <c r="C42" s="404" t="s">
        <v>12496</v>
      </c>
      <c r="D42" s="404"/>
      <c r="E42" s="283" t="s">
        <v>20</v>
      </c>
      <c r="F42" s="182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2"/>
      <c r="V42" s="182"/>
      <c r="W42" s="182"/>
      <c r="X42" s="182"/>
      <c r="Y42" s="182"/>
      <c r="Z42" s="182"/>
      <c r="AA42" s="182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6"/>
      <c r="AM42" s="64"/>
    </row>
    <row r="43" spans="1:39" s="12" customFormat="1" ht="99" customHeight="1" x14ac:dyDescent="0.2">
      <c r="A43" s="419"/>
      <c r="B43" s="413"/>
      <c r="C43" s="404" t="s">
        <v>12497</v>
      </c>
      <c r="D43" s="404"/>
      <c r="E43" s="283" t="s">
        <v>21</v>
      </c>
      <c r="F43" s="182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2"/>
      <c r="V43" s="182"/>
      <c r="W43" s="182"/>
      <c r="X43" s="182"/>
      <c r="Y43" s="182"/>
      <c r="Z43" s="182"/>
      <c r="AA43" s="182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6"/>
      <c r="AM43" s="64"/>
    </row>
    <row r="44" spans="1:39" s="12" customFormat="1" ht="52.5" customHeight="1" x14ac:dyDescent="0.2">
      <c r="A44" s="419"/>
      <c r="B44" s="413"/>
      <c r="C44" s="404" t="s">
        <v>12498</v>
      </c>
      <c r="D44" s="404"/>
      <c r="E44" s="283" t="s">
        <v>22</v>
      </c>
      <c r="F44" s="182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2"/>
      <c r="V44" s="182"/>
      <c r="W44" s="182"/>
      <c r="X44" s="182"/>
      <c r="Y44" s="182"/>
      <c r="Z44" s="182"/>
      <c r="AA44" s="182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6"/>
      <c r="AM44" s="64"/>
    </row>
    <row r="45" spans="1:39" s="12" customFormat="1" ht="79.5" customHeight="1" x14ac:dyDescent="0.2">
      <c r="A45" s="419"/>
      <c r="B45" s="413"/>
      <c r="C45" s="404" t="s">
        <v>12521</v>
      </c>
      <c r="D45" s="404"/>
      <c r="E45" s="283" t="s">
        <v>23</v>
      </c>
      <c r="F45" s="182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2"/>
      <c r="V45" s="182"/>
      <c r="W45" s="182"/>
      <c r="X45" s="182"/>
      <c r="Y45" s="182"/>
      <c r="Z45" s="182"/>
      <c r="AA45" s="182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6"/>
      <c r="AM45" s="64"/>
    </row>
    <row r="46" spans="1:39" s="12" customFormat="1" ht="136.5" customHeight="1" x14ac:dyDescent="0.2">
      <c r="A46" s="419"/>
      <c r="B46" s="404" t="s">
        <v>12499</v>
      </c>
      <c r="C46" s="404"/>
      <c r="D46" s="404"/>
      <c r="E46" s="283" t="s">
        <v>24</v>
      </c>
      <c r="F46" s="182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2"/>
      <c r="V46" s="182"/>
      <c r="W46" s="182"/>
      <c r="X46" s="182"/>
      <c r="Y46" s="182"/>
      <c r="Z46" s="182"/>
      <c r="AA46" s="182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6"/>
      <c r="AM46" s="64"/>
    </row>
    <row r="47" spans="1:39" s="12" customFormat="1" ht="120" customHeight="1" x14ac:dyDescent="0.2">
      <c r="A47" s="419" t="s">
        <v>13730</v>
      </c>
      <c r="B47" s="404" t="s">
        <v>12522</v>
      </c>
      <c r="C47" s="404"/>
      <c r="D47" s="404"/>
      <c r="E47" s="283" t="s">
        <v>25</v>
      </c>
      <c r="F47" s="182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2"/>
      <c r="V47" s="182"/>
      <c r="W47" s="182"/>
      <c r="X47" s="182"/>
      <c r="Y47" s="182"/>
      <c r="Z47" s="182"/>
      <c r="AA47" s="182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6"/>
      <c r="AM47" s="64"/>
    </row>
    <row r="48" spans="1:39" s="12" customFormat="1" ht="109.5" customHeight="1" x14ac:dyDescent="0.2">
      <c r="A48" s="419"/>
      <c r="B48" s="404" t="s">
        <v>12500</v>
      </c>
      <c r="C48" s="404"/>
      <c r="D48" s="404"/>
      <c r="E48" s="283" t="s">
        <v>26</v>
      </c>
      <c r="F48" s="182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2"/>
      <c r="V48" s="182"/>
      <c r="W48" s="182"/>
      <c r="X48" s="182"/>
      <c r="Y48" s="182"/>
      <c r="Z48" s="182"/>
      <c r="AA48" s="182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6"/>
      <c r="AM48" s="64"/>
    </row>
    <row r="49" spans="1:39" s="12" customFormat="1" ht="85.5" customHeight="1" x14ac:dyDescent="0.2">
      <c r="A49" s="419"/>
      <c r="B49" s="404" t="s">
        <v>12501</v>
      </c>
      <c r="C49" s="404"/>
      <c r="D49" s="404"/>
      <c r="E49" s="283" t="s">
        <v>27</v>
      </c>
      <c r="F49" s="182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2"/>
      <c r="V49" s="182"/>
      <c r="W49" s="182"/>
      <c r="X49" s="182"/>
      <c r="Y49" s="182"/>
      <c r="Z49" s="182"/>
      <c r="AA49" s="182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6"/>
      <c r="AM49" s="64"/>
    </row>
    <row r="50" spans="1:39" s="12" customFormat="1" ht="99" customHeight="1" x14ac:dyDescent="0.2">
      <c r="A50" s="419"/>
      <c r="B50" s="404" t="s">
        <v>12502</v>
      </c>
      <c r="C50" s="404"/>
      <c r="D50" s="404"/>
      <c r="E50" s="283" t="s">
        <v>28</v>
      </c>
      <c r="F50" s="182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2"/>
      <c r="V50" s="182"/>
      <c r="W50" s="182"/>
      <c r="X50" s="182"/>
      <c r="Y50" s="182"/>
      <c r="Z50" s="182"/>
      <c r="AA50" s="182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6"/>
      <c r="AM50" s="64"/>
    </row>
    <row r="51" spans="1:39" s="12" customFormat="1" ht="76.900000000000006" customHeight="1" x14ac:dyDescent="0.2">
      <c r="A51" s="419"/>
      <c r="B51" s="404" t="s">
        <v>12257</v>
      </c>
      <c r="C51" s="404"/>
      <c r="D51" s="404"/>
      <c r="E51" s="283" t="s">
        <v>29</v>
      </c>
      <c r="F51" s="182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2"/>
      <c r="V51" s="182"/>
      <c r="W51" s="182"/>
      <c r="X51" s="182"/>
      <c r="Y51" s="182"/>
      <c r="Z51" s="182"/>
      <c r="AA51" s="182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6"/>
      <c r="AM51" s="64"/>
    </row>
    <row r="52" spans="1:39" s="12" customFormat="1" ht="76.900000000000006" customHeight="1" x14ac:dyDescent="0.2">
      <c r="A52" s="419"/>
      <c r="B52" s="404" t="s">
        <v>12258</v>
      </c>
      <c r="C52" s="404"/>
      <c r="D52" s="404"/>
      <c r="E52" s="283" t="s">
        <v>30</v>
      </c>
      <c r="F52" s="182">
        <v>3</v>
      </c>
      <c r="G52" s="182">
        <v>1</v>
      </c>
      <c r="H52" s="182"/>
      <c r="I52" s="182"/>
      <c r="J52" s="182"/>
      <c r="K52" s="182"/>
      <c r="L52" s="182">
        <v>1</v>
      </c>
      <c r="M52" s="182"/>
      <c r="N52" s="182"/>
      <c r="O52" s="182"/>
      <c r="P52" s="182">
        <v>1</v>
      </c>
      <c r="Q52" s="182">
        <v>2</v>
      </c>
      <c r="R52" s="182"/>
      <c r="S52" s="182"/>
      <c r="T52" s="182"/>
      <c r="U52" s="182"/>
      <c r="V52" s="182"/>
      <c r="W52" s="182"/>
      <c r="X52" s="182">
        <v>1</v>
      </c>
      <c r="Y52" s="182">
        <v>2</v>
      </c>
      <c r="Z52" s="182">
        <v>7</v>
      </c>
      <c r="AA52" s="182"/>
      <c r="AB52" s="185"/>
      <c r="AC52" s="182"/>
      <c r="AD52" s="182"/>
      <c r="AE52" s="182"/>
      <c r="AF52" s="182"/>
      <c r="AG52" s="182">
        <v>1</v>
      </c>
      <c r="AH52" s="182"/>
      <c r="AI52" s="182"/>
      <c r="AJ52" s="182"/>
      <c r="AK52" s="182"/>
      <c r="AL52" s="187"/>
      <c r="AM52" s="64"/>
    </row>
    <row r="53" spans="1:39" s="12" customFormat="1" ht="57" customHeight="1" x14ac:dyDescent="0.2">
      <c r="A53" s="419"/>
      <c r="B53" s="404" t="s">
        <v>12523</v>
      </c>
      <c r="C53" s="404"/>
      <c r="D53" s="404"/>
      <c r="E53" s="283" t="s">
        <v>31</v>
      </c>
      <c r="F53" s="182">
        <v>263</v>
      </c>
      <c r="G53" s="182">
        <v>44</v>
      </c>
      <c r="H53" s="182"/>
      <c r="I53" s="182"/>
      <c r="J53" s="182">
        <v>24</v>
      </c>
      <c r="K53" s="182">
        <v>6</v>
      </c>
      <c r="L53" s="182">
        <v>68</v>
      </c>
      <c r="M53" s="182">
        <v>10</v>
      </c>
      <c r="N53" s="182">
        <v>4</v>
      </c>
      <c r="O53" s="182"/>
      <c r="P53" s="182">
        <v>37</v>
      </c>
      <c r="Q53" s="182">
        <v>49</v>
      </c>
      <c r="R53" s="182"/>
      <c r="S53" s="182"/>
      <c r="T53" s="182">
        <v>4</v>
      </c>
      <c r="U53" s="182">
        <v>4</v>
      </c>
      <c r="V53" s="182"/>
      <c r="W53" s="182">
        <v>3</v>
      </c>
      <c r="X53" s="182">
        <v>145</v>
      </c>
      <c r="Y53" s="182">
        <v>66</v>
      </c>
      <c r="Z53" s="182">
        <v>382</v>
      </c>
      <c r="AA53" s="182">
        <v>2</v>
      </c>
      <c r="AB53" s="185"/>
      <c r="AC53" s="182">
        <v>11</v>
      </c>
      <c r="AD53" s="182"/>
      <c r="AE53" s="182">
        <v>1</v>
      </c>
      <c r="AF53" s="182">
        <v>24</v>
      </c>
      <c r="AG53" s="182">
        <v>45</v>
      </c>
      <c r="AH53" s="182">
        <v>3</v>
      </c>
      <c r="AI53" s="182">
        <v>3</v>
      </c>
      <c r="AJ53" s="182">
        <v>3</v>
      </c>
      <c r="AK53" s="182"/>
      <c r="AL53" s="187"/>
      <c r="AM53" s="64"/>
    </row>
    <row r="54" spans="1:39" s="12" customFormat="1" ht="84" customHeight="1" x14ac:dyDescent="0.2">
      <c r="A54" s="419"/>
      <c r="B54" s="413" t="s">
        <v>12503</v>
      </c>
      <c r="C54" s="404" t="s">
        <v>13731</v>
      </c>
      <c r="D54" s="404"/>
      <c r="E54" s="283" t="s">
        <v>32</v>
      </c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5"/>
      <c r="AC54" s="182"/>
      <c r="AD54" s="182"/>
      <c r="AE54" s="182"/>
      <c r="AF54" s="182"/>
      <c r="AG54" s="182"/>
      <c r="AH54" s="182"/>
      <c r="AI54" s="182"/>
      <c r="AJ54" s="182"/>
      <c r="AK54" s="182"/>
      <c r="AL54" s="187"/>
      <c r="AM54" s="64"/>
    </row>
    <row r="55" spans="1:39" s="12" customFormat="1" ht="54" customHeight="1" x14ac:dyDescent="0.2">
      <c r="A55" s="419"/>
      <c r="B55" s="413"/>
      <c r="C55" s="402" t="s">
        <v>820</v>
      </c>
      <c r="D55" s="402"/>
      <c r="E55" s="283" t="s">
        <v>33</v>
      </c>
      <c r="F55" s="182">
        <v>4</v>
      </c>
      <c r="G55" s="182"/>
      <c r="H55" s="182"/>
      <c r="I55" s="182"/>
      <c r="J55" s="182"/>
      <c r="K55" s="182"/>
      <c r="L55" s="182"/>
      <c r="M55" s="182"/>
      <c r="N55" s="182"/>
      <c r="O55" s="182"/>
      <c r="P55" s="182">
        <v>2</v>
      </c>
      <c r="Q55" s="182"/>
      <c r="R55" s="182"/>
      <c r="S55" s="182"/>
      <c r="T55" s="182">
        <v>2</v>
      </c>
      <c r="U55" s="182"/>
      <c r="V55" s="182"/>
      <c r="W55" s="182">
        <v>2</v>
      </c>
      <c r="X55" s="182"/>
      <c r="Y55" s="182"/>
      <c r="Z55" s="182">
        <v>4</v>
      </c>
      <c r="AA55" s="182">
        <v>1</v>
      </c>
      <c r="AB55" s="185"/>
      <c r="AC55" s="182"/>
      <c r="AD55" s="182"/>
      <c r="AE55" s="182"/>
      <c r="AF55" s="182"/>
      <c r="AG55" s="182"/>
      <c r="AH55" s="182"/>
      <c r="AI55" s="182"/>
      <c r="AJ55" s="182"/>
      <c r="AK55" s="182"/>
      <c r="AL55" s="187"/>
      <c r="AM55" s="64"/>
    </row>
    <row r="56" spans="1:39" s="12" customFormat="1" ht="57" customHeight="1" x14ac:dyDescent="0.2">
      <c r="A56" s="419"/>
      <c r="B56" s="413"/>
      <c r="C56" s="402" t="s">
        <v>821</v>
      </c>
      <c r="D56" s="402"/>
      <c r="E56" s="283" t="s">
        <v>34</v>
      </c>
      <c r="F56" s="182">
        <v>6</v>
      </c>
      <c r="G56" s="182"/>
      <c r="H56" s="182"/>
      <c r="I56" s="182"/>
      <c r="J56" s="182"/>
      <c r="K56" s="182"/>
      <c r="L56" s="182"/>
      <c r="M56" s="182">
        <v>1</v>
      </c>
      <c r="N56" s="182">
        <v>1</v>
      </c>
      <c r="O56" s="182"/>
      <c r="P56" s="182"/>
      <c r="Q56" s="182">
        <v>1</v>
      </c>
      <c r="R56" s="182"/>
      <c r="S56" s="182"/>
      <c r="T56" s="182"/>
      <c r="U56" s="182"/>
      <c r="V56" s="182"/>
      <c r="W56" s="182"/>
      <c r="X56" s="182">
        <v>5</v>
      </c>
      <c r="Y56" s="182">
        <v>1</v>
      </c>
      <c r="Z56" s="182">
        <v>9</v>
      </c>
      <c r="AA56" s="182"/>
      <c r="AB56" s="185"/>
      <c r="AC56" s="182">
        <v>1</v>
      </c>
      <c r="AD56" s="182"/>
      <c r="AE56" s="182"/>
      <c r="AF56" s="182"/>
      <c r="AG56" s="182"/>
      <c r="AH56" s="182"/>
      <c r="AI56" s="182"/>
      <c r="AJ56" s="182"/>
      <c r="AK56" s="182"/>
      <c r="AL56" s="187"/>
      <c r="AM56" s="64"/>
    </row>
    <row r="57" spans="1:39" s="12" customFormat="1" ht="36.75" customHeight="1" x14ac:dyDescent="0.2">
      <c r="A57" s="419" t="s">
        <v>13732</v>
      </c>
      <c r="B57" s="413" t="s">
        <v>12503</v>
      </c>
      <c r="C57" s="414" t="s">
        <v>12260</v>
      </c>
      <c r="D57" s="167" t="s">
        <v>334</v>
      </c>
      <c r="E57" s="283" t="s">
        <v>35</v>
      </c>
      <c r="F57" s="182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5"/>
      <c r="AC57" s="182"/>
      <c r="AD57" s="182"/>
      <c r="AE57" s="182"/>
      <c r="AF57" s="182"/>
      <c r="AG57" s="182"/>
      <c r="AH57" s="182"/>
      <c r="AI57" s="182"/>
      <c r="AJ57" s="182"/>
      <c r="AK57" s="182"/>
      <c r="AL57" s="187"/>
      <c r="AM57" s="64"/>
    </row>
    <row r="58" spans="1:39" s="12" customFormat="1" ht="46.5" customHeight="1" x14ac:dyDescent="0.2">
      <c r="A58" s="419"/>
      <c r="B58" s="413"/>
      <c r="C58" s="414"/>
      <c r="D58" s="167" t="s">
        <v>335</v>
      </c>
      <c r="E58" s="283" t="s">
        <v>36</v>
      </c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5"/>
      <c r="AC58" s="182"/>
      <c r="AD58" s="182"/>
      <c r="AE58" s="182"/>
      <c r="AF58" s="182"/>
      <c r="AG58" s="182"/>
      <c r="AH58" s="182"/>
      <c r="AI58" s="182"/>
      <c r="AJ58" s="182"/>
      <c r="AK58" s="182"/>
      <c r="AL58" s="187"/>
      <c r="AM58" s="64"/>
    </row>
    <row r="59" spans="1:39" s="12" customFormat="1" ht="37.5" customHeight="1" x14ac:dyDescent="0.2">
      <c r="A59" s="419"/>
      <c r="B59" s="413"/>
      <c r="C59" s="414"/>
      <c r="D59" s="167" t="s">
        <v>336</v>
      </c>
      <c r="E59" s="283" t="s">
        <v>37</v>
      </c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5"/>
      <c r="AC59" s="182"/>
      <c r="AD59" s="182"/>
      <c r="AE59" s="182"/>
      <c r="AF59" s="182"/>
      <c r="AG59" s="182"/>
      <c r="AH59" s="182"/>
      <c r="AI59" s="182"/>
      <c r="AJ59" s="182"/>
      <c r="AK59" s="182"/>
      <c r="AL59" s="187"/>
      <c r="AM59" s="64"/>
    </row>
    <row r="60" spans="1:39" s="12" customFormat="1" ht="51" customHeight="1" x14ac:dyDescent="0.2">
      <c r="A60" s="419"/>
      <c r="B60" s="413"/>
      <c r="C60" s="414"/>
      <c r="D60" s="167" t="s">
        <v>465</v>
      </c>
      <c r="E60" s="283" t="s">
        <v>38</v>
      </c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5"/>
      <c r="AC60" s="182"/>
      <c r="AD60" s="182"/>
      <c r="AE60" s="182"/>
      <c r="AF60" s="182"/>
      <c r="AG60" s="182"/>
      <c r="AH60" s="182"/>
      <c r="AI60" s="182"/>
      <c r="AJ60" s="182"/>
      <c r="AK60" s="182"/>
      <c r="AL60" s="187"/>
      <c r="AM60" s="64"/>
    </row>
    <row r="61" spans="1:39" s="12" customFormat="1" ht="51" customHeight="1" x14ac:dyDescent="0.2">
      <c r="A61" s="419"/>
      <c r="B61" s="413"/>
      <c r="C61" s="414"/>
      <c r="D61" s="167" t="s">
        <v>337</v>
      </c>
      <c r="E61" s="283" t="s">
        <v>39</v>
      </c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5"/>
      <c r="AC61" s="182"/>
      <c r="AD61" s="182"/>
      <c r="AE61" s="182"/>
      <c r="AF61" s="182"/>
      <c r="AG61" s="182"/>
      <c r="AH61" s="182"/>
      <c r="AI61" s="182"/>
      <c r="AJ61" s="182"/>
      <c r="AK61" s="182"/>
      <c r="AL61" s="187"/>
      <c r="AM61" s="64"/>
    </row>
    <row r="62" spans="1:39" s="12" customFormat="1" ht="43.5" customHeight="1" x14ac:dyDescent="0.2">
      <c r="A62" s="419"/>
      <c r="B62" s="413"/>
      <c r="C62" s="414"/>
      <c r="D62" s="167" t="s">
        <v>466</v>
      </c>
      <c r="E62" s="283" t="s">
        <v>40</v>
      </c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5"/>
      <c r="AC62" s="182"/>
      <c r="AD62" s="182"/>
      <c r="AE62" s="182"/>
      <c r="AF62" s="182"/>
      <c r="AG62" s="182"/>
      <c r="AH62" s="182"/>
      <c r="AI62" s="182"/>
      <c r="AJ62" s="182"/>
      <c r="AK62" s="182"/>
      <c r="AL62" s="187"/>
      <c r="AM62" s="64"/>
    </row>
    <row r="63" spans="1:39" s="12" customFormat="1" ht="48" customHeight="1" x14ac:dyDescent="0.2">
      <c r="A63" s="419"/>
      <c r="B63" s="413"/>
      <c r="C63" s="414"/>
      <c r="D63" s="167" t="s">
        <v>467</v>
      </c>
      <c r="E63" s="283" t="s">
        <v>41</v>
      </c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5"/>
      <c r="AC63" s="182"/>
      <c r="AD63" s="182"/>
      <c r="AE63" s="182"/>
      <c r="AF63" s="182"/>
      <c r="AG63" s="182"/>
      <c r="AH63" s="182"/>
      <c r="AI63" s="182"/>
      <c r="AJ63" s="182"/>
      <c r="AK63" s="182"/>
      <c r="AL63" s="187"/>
      <c r="AM63" s="64"/>
    </row>
    <row r="64" spans="1:39" s="12" customFormat="1" ht="48" customHeight="1" x14ac:dyDescent="0.2">
      <c r="A64" s="419"/>
      <c r="B64" s="413"/>
      <c r="C64" s="414"/>
      <c r="D64" s="167" t="s">
        <v>468</v>
      </c>
      <c r="E64" s="283" t="s">
        <v>42</v>
      </c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5"/>
      <c r="AC64" s="182"/>
      <c r="AD64" s="182"/>
      <c r="AE64" s="182"/>
      <c r="AF64" s="182"/>
      <c r="AG64" s="182"/>
      <c r="AH64" s="182"/>
      <c r="AI64" s="182"/>
      <c r="AJ64" s="182"/>
      <c r="AK64" s="182"/>
      <c r="AL64" s="187"/>
      <c r="AM64" s="64"/>
    </row>
    <row r="65" spans="1:39" s="12" customFormat="1" ht="48" customHeight="1" x14ac:dyDescent="0.2">
      <c r="A65" s="419"/>
      <c r="B65" s="413"/>
      <c r="C65" s="414"/>
      <c r="D65" s="167" t="s">
        <v>338</v>
      </c>
      <c r="E65" s="283" t="s">
        <v>43</v>
      </c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5"/>
      <c r="AC65" s="182"/>
      <c r="AD65" s="182"/>
      <c r="AE65" s="182"/>
      <c r="AF65" s="182"/>
      <c r="AG65" s="182"/>
      <c r="AH65" s="182"/>
      <c r="AI65" s="182"/>
      <c r="AJ65" s="182"/>
      <c r="AK65" s="182"/>
      <c r="AL65" s="187"/>
      <c r="AM65" s="64"/>
    </row>
    <row r="66" spans="1:39" s="12" customFormat="1" ht="48" customHeight="1" x14ac:dyDescent="0.2">
      <c r="A66" s="419"/>
      <c r="B66" s="413"/>
      <c r="C66" s="414"/>
      <c r="D66" s="167" t="s">
        <v>339</v>
      </c>
      <c r="E66" s="283" t="s">
        <v>44</v>
      </c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5"/>
      <c r="AC66" s="182"/>
      <c r="AD66" s="182"/>
      <c r="AE66" s="182"/>
      <c r="AF66" s="182"/>
      <c r="AG66" s="182"/>
      <c r="AH66" s="182"/>
      <c r="AI66" s="182"/>
      <c r="AJ66" s="182"/>
      <c r="AK66" s="182"/>
      <c r="AL66" s="187"/>
      <c r="AM66" s="64"/>
    </row>
    <row r="67" spans="1:39" s="12" customFormat="1" ht="37.5" customHeight="1" x14ac:dyDescent="0.2">
      <c r="A67" s="419"/>
      <c r="B67" s="413"/>
      <c r="C67" s="414"/>
      <c r="D67" s="167" t="s">
        <v>340</v>
      </c>
      <c r="E67" s="283" t="s">
        <v>45</v>
      </c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5"/>
      <c r="AC67" s="182"/>
      <c r="AD67" s="182"/>
      <c r="AE67" s="182"/>
      <c r="AF67" s="182"/>
      <c r="AG67" s="182"/>
      <c r="AH67" s="182"/>
      <c r="AI67" s="182"/>
      <c r="AJ67" s="182"/>
      <c r="AK67" s="182"/>
      <c r="AL67" s="187"/>
      <c r="AM67" s="64"/>
    </row>
    <row r="68" spans="1:39" s="12" customFormat="1" ht="48" customHeight="1" x14ac:dyDescent="0.2">
      <c r="A68" s="419"/>
      <c r="B68" s="413"/>
      <c r="C68" s="414"/>
      <c r="D68" s="167" t="s">
        <v>469</v>
      </c>
      <c r="E68" s="283" t="s">
        <v>46</v>
      </c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5"/>
      <c r="AC68" s="182"/>
      <c r="AD68" s="182"/>
      <c r="AE68" s="182"/>
      <c r="AF68" s="182"/>
      <c r="AG68" s="182"/>
      <c r="AH68" s="182"/>
      <c r="AI68" s="182"/>
      <c r="AJ68" s="182"/>
      <c r="AK68" s="182"/>
      <c r="AL68" s="187"/>
      <c r="AM68" s="64"/>
    </row>
    <row r="69" spans="1:39" s="12" customFormat="1" ht="64.5" customHeight="1" x14ac:dyDescent="0.2">
      <c r="A69" s="419"/>
      <c r="B69" s="413"/>
      <c r="C69" s="402" t="s">
        <v>13733</v>
      </c>
      <c r="D69" s="402"/>
      <c r="E69" s="283" t="s">
        <v>47</v>
      </c>
      <c r="F69" s="182">
        <v>1</v>
      </c>
      <c r="G69" s="182"/>
      <c r="H69" s="182"/>
      <c r="I69" s="182"/>
      <c r="J69" s="182"/>
      <c r="K69" s="182"/>
      <c r="L69" s="182"/>
      <c r="M69" s="182"/>
      <c r="N69" s="182"/>
      <c r="O69" s="182"/>
      <c r="P69" s="182">
        <v>1</v>
      </c>
      <c r="Q69" s="182">
        <v>1</v>
      </c>
      <c r="R69" s="182"/>
      <c r="S69" s="182"/>
      <c r="T69" s="182"/>
      <c r="U69" s="182"/>
      <c r="V69" s="182"/>
      <c r="W69" s="182"/>
      <c r="X69" s="182"/>
      <c r="Y69" s="182">
        <v>2</v>
      </c>
      <c r="Z69" s="182">
        <v>4</v>
      </c>
      <c r="AA69" s="182"/>
      <c r="AB69" s="185"/>
      <c r="AC69" s="182"/>
      <c r="AD69" s="182"/>
      <c r="AE69" s="182"/>
      <c r="AF69" s="182"/>
      <c r="AG69" s="182"/>
      <c r="AH69" s="182"/>
      <c r="AI69" s="182"/>
      <c r="AJ69" s="182"/>
      <c r="AK69" s="182"/>
      <c r="AL69" s="187"/>
      <c r="AM69" s="64"/>
    </row>
    <row r="70" spans="1:39" s="12" customFormat="1" ht="153.75" customHeight="1" x14ac:dyDescent="0.2">
      <c r="A70" s="419"/>
      <c r="B70" s="413"/>
      <c r="C70" s="404" t="s">
        <v>13734</v>
      </c>
      <c r="D70" s="404"/>
      <c r="E70" s="283" t="s">
        <v>48</v>
      </c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>
        <v>1</v>
      </c>
      <c r="R70" s="182"/>
      <c r="S70" s="182"/>
      <c r="T70" s="182"/>
      <c r="U70" s="182"/>
      <c r="V70" s="182"/>
      <c r="W70" s="182"/>
      <c r="X70" s="182"/>
      <c r="Y70" s="182">
        <v>1</v>
      </c>
      <c r="Z70" s="182">
        <v>2</v>
      </c>
      <c r="AA70" s="182"/>
      <c r="AB70" s="185"/>
      <c r="AC70" s="182"/>
      <c r="AD70" s="182"/>
      <c r="AE70" s="182"/>
      <c r="AF70" s="182"/>
      <c r="AG70" s="182"/>
      <c r="AH70" s="182"/>
      <c r="AI70" s="182"/>
      <c r="AJ70" s="182"/>
      <c r="AK70" s="182"/>
      <c r="AL70" s="187"/>
      <c r="AM70" s="64"/>
    </row>
    <row r="71" spans="1:39" s="12" customFormat="1" ht="72" customHeight="1" x14ac:dyDescent="0.2">
      <c r="A71" s="419"/>
      <c r="B71" s="413"/>
      <c r="C71" s="404" t="s">
        <v>12504</v>
      </c>
      <c r="D71" s="404"/>
      <c r="E71" s="283" t="s">
        <v>49</v>
      </c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5"/>
      <c r="AC71" s="182"/>
      <c r="AD71" s="182"/>
      <c r="AE71" s="182"/>
      <c r="AF71" s="182"/>
      <c r="AG71" s="182"/>
      <c r="AH71" s="182"/>
      <c r="AI71" s="182"/>
      <c r="AJ71" s="182"/>
      <c r="AK71" s="182"/>
      <c r="AL71" s="187"/>
      <c r="AM71" s="64"/>
    </row>
    <row r="72" spans="1:39" s="12" customFormat="1" ht="73.5" customHeight="1" x14ac:dyDescent="0.2">
      <c r="A72" s="419"/>
      <c r="B72" s="413"/>
      <c r="C72" s="404" t="s">
        <v>12505</v>
      </c>
      <c r="D72" s="404"/>
      <c r="E72" s="283" t="s">
        <v>50</v>
      </c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5"/>
      <c r="AC72" s="182"/>
      <c r="AD72" s="182"/>
      <c r="AE72" s="182"/>
      <c r="AF72" s="182"/>
      <c r="AG72" s="182"/>
      <c r="AH72" s="182"/>
      <c r="AI72" s="182"/>
      <c r="AJ72" s="182"/>
      <c r="AK72" s="182"/>
      <c r="AL72" s="187"/>
      <c r="AM72" s="64"/>
    </row>
    <row r="73" spans="1:39" s="12" customFormat="1" ht="73.5" customHeight="1" x14ac:dyDescent="0.2">
      <c r="A73" s="419"/>
      <c r="B73" s="413"/>
      <c r="C73" s="493" t="s">
        <v>12524</v>
      </c>
      <c r="D73" s="172" t="s">
        <v>545</v>
      </c>
      <c r="E73" s="283" t="s">
        <v>51</v>
      </c>
      <c r="F73" s="182"/>
      <c r="G73" s="182"/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5"/>
      <c r="AC73" s="182"/>
      <c r="AD73" s="182"/>
      <c r="AE73" s="182"/>
      <c r="AF73" s="182"/>
      <c r="AG73" s="182"/>
      <c r="AH73" s="182"/>
      <c r="AI73" s="182"/>
      <c r="AJ73" s="182"/>
      <c r="AK73" s="182"/>
      <c r="AL73" s="187"/>
      <c r="AM73" s="64"/>
    </row>
    <row r="74" spans="1:39" s="12" customFormat="1" ht="133.15" customHeight="1" x14ac:dyDescent="0.2">
      <c r="A74" s="419"/>
      <c r="B74" s="413"/>
      <c r="C74" s="493"/>
      <c r="D74" s="172" t="s">
        <v>546</v>
      </c>
      <c r="E74" s="283" t="s">
        <v>52</v>
      </c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5"/>
      <c r="AC74" s="182"/>
      <c r="AD74" s="182"/>
      <c r="AE74" s="182"/>
      <c r="AF74" s="182"/>
      <c r="AG74" s="182"/>
      <c r="AH74" s="182"/>
      <c r="AI74" s="182"/>
      <c r="AJ74" s="182"/>
      <c r="AK74" s="182"/>
      <c r="AL74" s="187"/>
      <c r="AM74" s="64"/>
    </row>
    <row r="75" spans="1:39" s="12" customFormat="1" ht="36.75" customHeight="1" x14ac:dyDescent="0.2">
      <c r="A75" s="419"/>
      <c r="B75" s="413"/>
      <c r="C75" s="489" t="s">
        <v>12261</v>
      </c>
      <c r="D75" s="489"/>
      <c r="E75" s="283" t="s">
        <v>53</v>
      </c>
      <c r="F75" s="182">
        <v>1</v>
      </c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>
        <v>1</v>
      </c>
      <c r="R75" s="182"/>
      <c r="S75" s="182"/>
      <c r="T75" s="182"/>
      <c r="U75" s="182"/>
      <c r="V75" s="182"/>
      <c r="W75" s="182"/>
      <c r="X75" s="182">
        <v>1</v>
      </c>
      <c r="Y75" s="182"/>
      <c r="Z75" s="182">
        <v>2</v>
      </c>
      <c r="AA75" s="182"/>
      <c r="AB75" s="185"/>
      <c r="AC75" s="182"/>
      <c r="AD75" s="182"/>
      <c r="AE75" s="182"/>
      <c r="AF75" s="182"/>
      <c r="AG75" s="182"/>
      <c r="AH75" s="182"/>
      <c r="AI75" s="182"/>
      <c r="AJ75" s="182"/>
      <c r="AK75" s="182"/>
      <c r="AL75" s="187"/>
      <c r="AM75" s="64"/>
    </row>
    <row r="76" spans="1:39" s="12" customFormat="1" ht="80.25" customHeight="1" x14ac:dyDescent="0.2">
      <c r="A76" s="419"/>
      <c r="B76" s="413"/>
      <c r="C76" s="489" t="s">
        <v>12262</v>
      </c>
      <c r="D76" s="489"/>
      <c r="E76" s="283" t="s">
        <v>54</v>
      </c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5"/>
      <c r="AC76" s="182"/>
      <c r="AD76" s="182"/>
      <c r="AE76" s="182"/>
      <c r="AF76" s="182"/>
      <c r="AG76" s="182"/>
      <c r="AH76" s="182"/>
      <c r="AI76" s="182"/>
      <c r="AJ76" s="182"/>
      <c r="AK76" s="182"/>
      <c r="AL76" s="187"/>
      <c r="AM76" s="64"/>
    </row>
    <row r="77" spans="1:39" s="12" customFormat="1" ht="129.75" customHeight="1" x14ac:dyDescent="0.2">
      <c r="A77" s="419"/>
      <c r="B77" s="413"/>
      <c r="C77" s="489" t="s">
        <v>13755</v>
      </c>
      <c r="D77" s="489"/>
      <c r="E77" s="283" t="s">
        <v>55</v>
      </c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5"/>
      <c r="AC77" s="182"/>
      <c r="AD77" s="182"/>
      <c r="AE77" s="182"/>
      <c r="AF77" s="182"/>
      <c r="AG77" s="182"/>
      <c r="AH77" s="182"/>
      <c r="AI77" s="182"/>
      <c r="AJ77" s="182"/>
      <c r="AK77" s="182"/>
      <c r="AL77" s="187"/>
      <c r="AM77" s="64"/>
    </row>
    <row r="78" spans="1:39" s="12" customFormat="1" ht="111" customHeight="1" x14ac:dyDescent="0.2">
      <c r="A78" s="419"/>
      <c r="B78" s="413"/>
      <c r="C78" s="489" t="s">
        <v>13756</v>
      </c>
      <c r="D78" s="486"/>
      <c r="E78" s="283" t="s">
        <v>56</v>
      </c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5"/>
      <c r="AC78" s="182"/>
      <c r="AD78" s="182"/>
      <c r="AE78" s="182"/>
      <c r="AF78" s="182"/>
      <c r="AG78" s="182"/>
      <c r="AH78" s="182"/>
      <c r="AI78" s="182"/>
      <c r="AJ78" s="182"/>
      <c r="AK78" s="182"/>
      <c r="AL78" s="187"/>
      <c r="AM78" s="64"/>
    </row>
    <row r="79" spans="1:39" s="12" customFormat="1" ht="81" customHeight="1" x14ac:dyDescent="0.2">
      <c r="A79" s="419"/>
      <c r="B79" s="413"/>
      <c r="C79" s="489" t="s">
        <v>12263</v>
      </c>
      <c r="D79" s="489"/>
      <c r="E79" s="283" t="s">
        <v>57</v>
      </c>
      <c r="F79" s="182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5"/>
      <c r="AC79" s="182"/>
      <c r="AD79" s="182"/>
      <c r="AE79" s="182"/>
      <c r="AF79" s="182"/>
      <c r="AG79" s="182"/>
      <c r="AH79" s="182"/>
      <c r="AI79" s="182"/>
      <c r="AJ79" s="182"/>
      <c r="AK79" s="182"/>
      <c r="AL79" s="187"/>
      <c r="AM79" s="64"/>
    </row>
    <row r="80" spans="1:39" s="12" customFormat="1" ht="154.5" customHeight="1" x14ac:dyDescent="0.2">
      <c r="A80" s="419"/>
      <c r="B80" s="413"/>
      <c r="C80" s="489" t="s">
        <v>12506</v>
      </c>
      <c r="D80" s="489"/>
      <c r="E80" s="283" t="s">
        <v>58</v>
      </c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5"/>
      <c r="AC80" s="182"/>
      <c r="AD80" s="182"/>
      <c r="AE80" s="182"/>
      <c r="AF80" s="182"/>
      <c r="AG80" s="182"/>
      <c r="AH80" s="182"/>
      <c r="AI80" s="182"/>
      <c r="AJ80" s="182"/>
      <c r="AK80" s="182"/>
      <c r="AL80" s="187"/>
      <c r="AM80" s="64"/>
    </row>
    <row r="81" spans="1:39" s="12" customFormat="1" ht="103.5" customHeight="1" x14ac:dyDescent="0.2">
      <c r="A81" s="419"/>
      <c r="B81" s="413"/>
      <c r="C81" s="402" t="s">
        <v>12507</v>
      </c>
      <c r="D81" s="402"/>
      <c r="E81" s="283" t="s">
        <v>59</v>
      </c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5"/>
      <c r="AC81" s="182"/>
      <c r="AD81" s="182"/>
      <c r="AE81" s="182"/>
      <c r="AF81" s="182"/>
      <c r="AG81" s="182"/>
      <c r="AH81" s="182"/>
      <c r="AI81" s="182"/>
      <c r="AJ81" s="182"/>
      <c r="AK81" s="182"/>
      <c r="AL81" s="187"/>
      <c r="AM81" s="64"/>
    </row>
    <row r="82" spans="1:39" s="12" customFormat="1" ht="63.6" customHeight="1" x14ac:dyDescent="0.2">
      <c r="A82" s="419" t="s">
        <v>483</v>
      </c>
      <c r="B82" s="404" t="s">
        <v>12264</v>
      </c>
      <c r="C82" s="404"/>
      <c r="D82" s="404"/>
      <c r="E82" s="283" t="s">
        <v>60</v>
      </c>
      <c r="F82" s="182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2"/>
      <c r="V82" s="182"/>
      <c r="W82" s="182"/>
      <c r="X82" s="182"/>
      <c r="Y82" s="182"/>
      <c r="Z82" s="182"/>
      <c r="AA82" s="182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6"/>
      <c r="AM82" s="64"/>
    </row>
    <row r="83" spans="1:39" s="12" customFormat="1" ht="63" customHeight="1" x14ac:dyDescent="0.2">
      <c r="A83" s="419"/>
      <c r="B83" s="404" t="s">
        <v>12265</v>
      </c>
      <c r="C83" s="404"/>
      <c r="D83" s="404"/>
      <c r="E83" s="283" t="s">
        <v>61</v>
      </c>
      <c r="F83" s="182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2"/>
      <c r="V83" s="182"/>
      <c r="W83" s="182"/>
      <c r="X83" s="182"/>
      <c r="Y83" s="182"/>
      <c r="Z83" s="182"/>
      <c r="AA83" s="182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6"/>
      <c r="AM83" s="64"/>
    </row>
    <row r="84" spans="1:39" s="12" customFormat="1" ht="45" customHeight="1" x14ac:dyDescent="0.2">
      <c r="A84" s="419"/>
      <c r="B84" s="404" t="s">
        <v>12266</v>
      </c>
      <c r="C84" s="404"/>
      <c r="D84" s="404"/>
      <c r="E84" s="283" t="s">
        <v>62</v>
      </c>
      <c r="F84" s="182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2"/>
      <c r="V84" s="182"/>
      <c r="W84" s="182"/>
      <c r="X84" s="182"/>
      <c r="Y84" s="182"/>
      <c r="Z84" s="182"/>
      <c r="AA84" s="182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6"/>
      <c r="AM84" s="64"/>
    </row>
    <row r="85" spans="1:39" s="12" customFormat="1" ht="37.5" customHeight="1" x14ac:dyDescent="0.2">
      <c r="A85" s="419"/>
      <c r="B85" s="404" t="s">
        <v>12267</v>
      </c>
      <c r="C85" s="404"/>
      <c r="D85" s="404"/>
      <c r="E85" s="283" t="s">
        <v>63</v>
      </c>
      <c r="F85" s="182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2"/>
      <c r="V85" s="182"/>
      <c r="W85" s="182"/>
      <c r="X85" s="182"/>
      <c r="Y85" s="182"/>
      <c r="Z85" s="182"/>
      <c r="AA85" s="182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6"/>
      <c r="AM85" s="64"/>
    </row>
    <row r="86" spans="1:39" s="12" customFormat="1" ht="39" customHeight="1" x14ac:dyDescent="0.2">
      <c r="A86" s="419"/>
      <c r="B86" s="404" t="s">
        <v>12268</v>
      </c>
      <c r="C86" s="404"/>
      <c r="D86" s="404"/>
      <c r="E86" s="283" t="s">
        <v>64</v>
      </c>
      <c r="F86" s="182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2"/>
      <c r="V86" s="182"/>
      <c r="W86" s="182"/>
      <c r="X86" s="182"/>
      <c r="Y86" s="182"/>
      <c r="Z86" s="182"/>
      <c r="AA86" s="182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6"/>
      <c r="AM86" s="64"/>
    </row>
    <row r="87" spans="1:39" s="12" customFormat="1" ht="39" customHeight="1" x14ac:dyDescent="0.2">
      <c r="A87" s="419"/>
      <c r="B87" s="404" t="s">
        <v>13742</v>
      </c>
      <c r="C87" s="404"/>
      <c r="D87" s="404"/>
      <c r="E87" s="283" t="s">
        <v>65</v>
      </c>
      <c r="F87" s="182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2"/>
      <c r="V87" s="182"/>
      <c r="W87" s="182"/>
      <c r="X87" s="182"/>
      <c r="Y87" s="182"/>
      <c r="Z87" s="182"/>
      <c r="AA87" s="182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6"/>
      <c r="AM87" s="64"/>
    </row>
    <row r="88" spans="1:39" s="12" customFormat="1" ht="37.5" customHeight="1" x14ac:dyDescent="0.2">
      <c r="A88" s="475" t="s">
        <v>12508</v>
      </c>
      <c r="B88" s="404" t="s">
        <v>12269</v>
      </c>
      <c r="C88" s="404"/>
      <c r="D88" s="404"/>
      <c r="E88" s="283" t="s">
        <v>66</v>
      </c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5"/>
      <c r="AC88" s="182"/>
      <c r="AD88" s="182"/>
      <c r="AE88" s="182"/>
      <c r="AF88" s="182"/>
      <c r="AG88" s="182"/>
      <c r="AH88" s="182"/>
      <c r="AI88" s="182"/>
      <c r="AJ88" s="182"/>
      <c r="AK88" s="182"/>
      <c r="AL88" s="187"/>
      <c r="AM88" s="64"/>
    </row>
    <row r="89" spans="1:39" s="12" customFormat="1" ht="37.5" customHeight="1" x14ac:dyDescent="0.2">
      <c r="A89" s="475"/>
      <c r="B89" s="404" t="s">
        <v>12270</v>
      </c>
      <c r="C89" s="404"/>
      <c r="D89" s="404"/>
      <c r="E89" s="283" t="s">
        <v>67</v>
      </c>
      <c r="F89" s="182"/>
      <c r="G89" s="182"/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5"/>
      <c r="AC89" s="182"/>
      <c r="AD89" s="182"/>
      <c r="AE89" s="182"/>
      <c r="AF89" s="182"/>
      <c r="AG89" s="182"/>
      <c r="AH89" s="182"/>
      <c r="AI89" s="182"/>
      <c r="AJ89" s="182"/>
      <c r="AK89" s="182"/>
      <c r="AL89" s="187"/>
      <c r="AM89" s="64"/>
    </row>
    <row r="90" spans="1:39" s="12" customFormat="1" ht="39.75" customHeight="1" x14ac:dyDescent="0.2">
      <c r="A90" s="475"/>
      <c r="B90" s="471" t="s">
        <v>12271</v>
      </c>
      <c r="C90" s="489" t="s">
        <v>547</v>
      </c>
      <c r="D90" s="489"/>
      <c r="E90" s="283" t="s">
        <v>68</v>
      </c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5"/>
      <c r="AC90" s="182"/>
      <c r="AD90" s="182"/>
      <c r="AE90" s="182"/>
      <c r="AF90" s="182"/>
      <c r="AG90" s="182"/>
      <c r="AH90" s="182"/>
      <c r="AI90" s="182"/>
      <c r="AJ90" s="182"/>
      <c r="AK90" s="182"/>
      <c r="AL90" s="187"/>
      <c r="AM90" s="64"/>
    </row>
    <row r="91" spans="1:39" s="12" customFormat="1" ht="52.5" customHeight="1" x14ac:dyDescent="0.2">
      <c r="A91" s="475"/>
      <c r="B91" s="471"/>
      <c r="C91" s="489" t="s">
        <v>548</v>
      </c>
      <c r="D91" s="489"/>
      <c r="E91" s="283" t="s">
        <v>69</v>
      </c>
      <c r="F91" s="182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5"/>
      <c r="AC91" s="182"/>
      <c r="AD91" s="182"/>
      <c r="AE91" s="182"/>
      <c r="AF91" s="182"/>
      <c r="AG91" s="182"/>
      <c r="AH91" s="182"/>
      <c r="AI91" s="182"/>
      <c r="AJ91" s="182"/>
      <c r="AK91" s="182"/>
      <c r="AL91" s="187"/>
      <c r="AM91" s="64"/>
    </row>
    <row r="92" spans="1:39" s="12" customFormat="1" ht="39.75" customHeight="1" x14ac:dyDescent="0.2">
      <c r="A92" s="475"/>
      <c r="B92" s="471"/>
      <c r="C92" s="489" t="s">
        <v>549</v>
      </c>
      <c r="D92" s="489"/>
      <c r="E92" s="283" t="s">
        <v>70</v>
      </c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5"/>
      <c r="AC92" s="182"/>
      <c r="AD92" s="182"/>
      <c r="AE92" s="182"/>
      <c r="AF92" s="182"/>
      <c r="AG92" s="182"/>
      <c r="AH92" s="182"/>
      <c r="AI92" s="182"/>
      <c r="AJ92" s="182"/>
      <c r="AK92" s="182"/>
      <c r="AL92" s="187"/>
      <c r="AM92" s="64"/>
    </row>
    <row r="93" spans="1:39" s="12" customFormat="1" ht="37.5" customHeight="1" x14ac:dyDescent="0.2">
      <c r="A93" s="475"/>
      <c r="B93" s="404" t="s">
        <v>12272</v>
      </c>
      <c r="C93" s="404"/>
      <c r="D93" s="404"/>
      <c r="E93" s="283" t="s">
        <v>71</v>
      </c>
      <c r="F93" s="182"/>
      <c r="G93" s="182"/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5"/>
      <c r="AC93" s="182"/>
      <c r="AD93" s="182"/>
      <c r="AE93" s="182"/>
      <c r="AF93" s="182"/>
      <c r="AG93" s="182"/>
      <c r="AH93" s="182"/>
      <c r="AI93" s="182"/>
      <c r="AJ93" s="182"/>
      <c r="AK93" s="182"/>
      <c r="AL93" s="187"/>
      <c r="AM93" s="64"/>
    </row>
    <row r="94" spans="1:39" s="12" customFormat="1" ht="37.5" customHeight="1" x14ac:dyDescent="0.2">
      <c r="A94" s="475"/>
      <c r="B94" s="404" t="s">
        <v>12525</v>
      </c>
      <c r="C94" s="404"/>
      <c r="D94" s="404"/>
      <c r="E94" s="283" t="s">
        <v>72</v>
      </c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5"/>
      <c r="AC94" s="182"/>
      <c r="AD94" s="182"/>
      <c r="AE94" s="182"/>
      <c r="AF94" s="182"/>
      <c r="AG94" s="182"/>
      <c r="AH94" s="182"/>
      <c r="AI94" s="182"/>
      <c r="AJ94" s="182"/>
      <c r="AK94" s="182"/>
      <c r="AL94" s="187"/>
      <c r="AM94" s="64"/>
    </row>
    <row r="95" spans="1:39" s="12" customFormat="1" ht="66" customHeight="1" x14ac:dyDescent="0.2">
      <c r="A95" s="475"/>
      <c r="B95" s="413" t="s">
        <v>13743</v>
      </c>
      <c r="C95" s="404" t="s">
        <v>12273</v>
      </c>
      <c r="D95" s="404"/>
      <c r="E95" s="283" t="s">
        <v>73</v>
      </c>
      <c r="F95" s="182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2"/>
      <c r="V95" s="182"/>
      <c r="W95" s="182"/>
      <c r="X95" s="182"/>
      <c r="Y95" s="182"/>
      <c r="Z95" s="182"/>
      <c r="AA95" s="182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6"/>
      <c r="AM95" s="64"/>
    </row>
    <row r="96" spans="1:39" s="12" customFormat="1" ht="67.5" customHeight="1" x14ac:dyDescent="0.2">
      <c r="A96" s="475"/>
      <c r="B96" s="413"/>
      <c r="C96" s="404" t="s">
        <v>12274</v>
      </c>
      <c r="D96" s="404"/>
      <c r="E96" s="283" t="s">
        <v>74</v>
      </c>
      <c r="F96" s="182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2"/>
      <c r="V96" s="182"/>
      <c r="W96" s="182"/>
      <c r="X96" s="182"/>
      <c r="Y96" s="182"/>
      <c r="Z96" s="182"/>
      <c r="AA96" s="182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6"/>
      <c r="AM96" s="64"/>
    </row>
    <row r="97" spans="1:39" s="12" customFormat="1" ht="84" customHeight="1" x14ac:dyDescent="0.2">
      <c r="A97" s="475"/>
      <c r="B97" s="413"/>
      <c r="C97" s="413" t="s">
        <v>649</v>
      </c>
      <c r="D97" s="172" t="s">
        <v>708</v>
      </c>
      <c r="E97" s="283" t="s">
        <v>75</v>
      </c>
      <c r="F97" s="182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2"/>
      <c r="V97" s="182"/>
      <c r="W97" s="182"/>
      <c r="X97" s="182"/>
      <c r="Y97" s="182"/>
      <c r="Z97" s="182"/>
      <c r="AA97" s="182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86"/>
      <c r="AM97" s="64"/>
    </row>
    <row r="98" spans="1:39" s="12" customFormat="1" ht="87" customHeight="1" x14ac:dyDescent="0.2">
      <c r="A98" s="475"/>
      <c r="B98" s="413"/>
      <c r="C98" s="413"/>
      <c r="D98" s="172" t="s">
        <v>709</v>
      </c>
      <c r="E98" s="283" t="s">
        <v>76</v>
      </c>
      <c r="F98" s="182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2"/>
      <c r="V98" s="182"/>
      <c r="W98" s="182"/>
      <c r="X98" s="182"/>
      <c r="Y98" s="182"/>
      <c r="Z98" s="182"/>
      <c r="AA98" s="182"/>
      <c r="AB98" s="185"/>
      <c r="AC98" s="185"/>
      <c r="AD98" s="185"/>
      <c r="AE98" s="185"/>
      <c r="AF98" s="185"/>
      <c r="AG98" s="185"/>
      <c r="AH98" s="185"/>
      <c r="AI98" s="185"/>
      <c r="AJ98" s="185"/>
      <c r="AK98" s="185"/>
      <c r="AL98" s="186"/>
      <c r="AM98" s="64"/>
    </row>
    <row r="99" spans="1:39" s="12" customFormat="1" ht="100.5" customHeight="1" x14ac:dyDescent="0.2">
      <c r="A99" s="475"/>
      <c r="B99" s="413"/>
      <c r="C99" s="413"/>
      <c r="D99" s="172" t="s">
        <v>710</v>
      </c>
      <c r="E99" s="283" t="s">
        <v>77</v>
      </c>
      <c r="F99" s="182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2"/>
      <c r="V99" s="182"/>
      <c r="W99" s="182"/>
      <c r="X99" s="182"/>
      <c r="Y99" s="182"/>
      <c r="Z99" s="182"/>
      <c r="AA99" s="182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6"/>
      <c r="AM99" s="64"/>
    </row>
    <row r="100" spans="1:39" s="12" customFormat="1" ht="84" customHeight="1" x14ac:dyDescent="0.2">
      <c r="A100" s="475"/>
      <c r="B100" s="413"/>
      <c r="C100" s="413"/>
      <c r="D100" s="173" t="s">
        <v>711</v>
      </c>
      <c r="E100" s="283" t="s">
        <v>78</v>
      </c>
      <c r="F100" s="182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2"/>
      <c r="V100" s="182"/>
      <c r="W100" s="182"/>
      <c r="X100" s="182"/>
      <c r="Y100" s="182"/>
      <c r="Z100" s="182"/>
      <c r="AA100" s="182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6"/>
      <c r="AM100" s="64"/>
    </row>
    <row r="101" spans="1:39" s="12" customFormat="1" ht="65.25" customHeight="1" x14ac:dyDescent="0.2">
      <c r="A101" s="475"/>
      <c r="B101" s="413"/>
      <c r="C101" s="413"/>
      <c r="D101" s="173" t="s">
        <v>650</v>
      </c>
      <c r="E101" s="283" t="s">
        <v>79</v>
      </c>
      <c r="F101" s="182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2"/>
      <c r="V101" s="182"/>
      <c r="W101" s="182"/>
      <c r="X101" s="182"/>
      <c r="Y101" s="182"/>
      <c r="Z101" s="182"/>
      <c r="AA101" s="182"/>
      <c r="AB101" s="185"/>
      <c r="AC101" s="185"/>
      <c r="AD101" s="185"/>
      <c r="AE101" s="185"/>
      <c r="AF101" s="185"/>
      <c r="AG101" s="185"/>
      <c r="AH101" s="185"/>
      <c r="AI101" s="185"/>
      <c r="AJ101" s="185"/>
      <c r="AK101" s="185"/>
      <c r="AL101" s="186"/>
      <c r="AM101" s="64"/>
    </row>
    <row r="102" spans="1:39" s="12" customFormat="1" ht="69" customHeight="1" x14ac:dyDescent="0.2">
      <c r="A102" s="475"/>
      <c r="B102" s="413"/>
      <c r="C102" s="413"/>
      <c r="D102" s="173" t="s">
        <v>13735</v>
      </c>
      <c r="E102" s="283" t="s">
        <v>80</v>
      </c>
      <c r="F102" s="182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2"/>
      <c r="V102" s="182"/>
      <c r="W102" s="182"/>
      <c r="X102" s="182"/>
      <c r="Y102" s="182"/>
      <c r="Z102" s="182"/>
      <c r="AA102" s="182"/>
      <c r="AB102" s="185"/>
      <c r="AC102" s="185"/>
      <c r="AD102" s="185"/>
      <c r="AE102" s="185"/>
      <c r="AF102" s="185"/>
      <c r="AG102" s="185"/>
      <c r="AH102" s="185"/>
      <c r="AI102" s="185"/>
      <c r="AJ102" s="185"/>
      <c r="AK102" s="185"/>
      <c r="AL102" s="186"/>
      <c r="AM102" s="64"/>
    </row>
    <row r="103" spans="1:39" s="12" customFormat="1" ht="64.5" customHeight="1" x14ac:dyDescent="0.2">
      <c r="A103" s="475"/>
      <c r="B103" s="413"/>
      <c r="C103" s="413"/>
      <c r="D103" s="173" t="s">
        <v>651</v>
      </c>
      <c r="E103" s="283" t="s">
        <v>81</v>
      </c>
      <c r="F103" s="182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2"/>
      <c r="V103" s="182"/>
      <c r="W103" s="182"/>
      <c r="X103" s="182"/>
      <c r="Y103" s="182"/>
      <c r="Z103" s="182"/>
      <c r="AA103" s="182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6"/>
      <c r="AM103" s="64"/>
    </row>
    <row r="104" spans="1:39" s="12" customFormat="1" ht="39.75" customHeight="1" x14ac:dyDescent="0.2">
      <c r="A104" s="475"/>
      <c r="B104" s="413"/>
      <c r="C104" s="413"/>
      <c r="D104" s="173" t="s">
        <v>549</v>
      </c>
      <c r="E104" s="283" t="s">
        <v>82</v>
      </c>
      <c r="F104" s="182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2"/>
      <c r="V104" s="182"/>
      <c r="W104" s="182"/>
      <c r="X104" s="182"/>
      <c r="Y104" s="182"/>
      <c r="Z104" s="182"/>
      <c r="AA104" s="182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6"/>
      <c r="AM104" s="64"/>
    </row>
    <row r="105" spans="1:39" s="12" customFormat="1" ht="87" customHeight="1" x14ac:dyDescent="0.2">
      <c r="A105" s="475"/>
      <c r="B105" s="413"/>
      <c r="C105" s="404" t="s">
        <v>12275</v>
      </c>
      <c r="D105" s="404"/>
      <c r="E105" s="283" t="s">
        <v>83</v>
      </c>
      <c r="F105" s="182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2"/>
      <c r="V105" s="182"/>
      <c r="W105" s="182"/>
      <c r="X105" s="182"/>
      <c r="Y105" s="182"/>
      <c r="Z105" s="182"/>
      <c r="AA105" s="182"/>
      <c r="AB105" s="185"/>
      <c r="AC105" s="185"/>
      <c r="AD105" s="185"/>
      <c r="AE105" s="185"/>
      <c r="AF105" s="185"/>
      <c r="AG105" s="185"/>
      <c r="AH105" s="185"/>
      <c r="AI105" s="185"/>
      <c r="AJ105" s="185"/>
      <c r="AK105" s="185"/>
      <c r="AL105" s="186"/>
      <c r="AM105" s="64"/>
    </row>
    <row r="106" spans="1:39" s="12" customFormat="1" ht="61.5" customHeight="1" x14ac:dyDescent="0.2">
      <c r="A106" s="475"/>
      <c r="B106" s="413"/>
      <c r="C106" s="404" t="s">
        <v>12276</v>
      </c>
      <c r="D106" s="404"/>
      <c r="E106" s="283" t="s">
        <v>84</v>
      </c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5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7"/>
      <c r="AM106" s="64"/>
    </row>
    <row r="107" spans="1:39" s="12" customFormat="1" ht="66" customHeight="1" x14ac:dyDescent="0.2">
      <c r="A107" s="475"/>
      <c r="B107" s="413"/>
      <c r="C107" s="489" t="s">
        <v>12277</v>
      </c>
      <c r="D107" s="489"/>
      <c r="E107" s="283" t="s">
        <v>85</v>
      </c>
      <c r="F107" s="182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2"/>
      <c r="V107" s="182"/>
      <c r="W107" s="182"/>
      <c r="X107" s="182"/>
      <c r="Y107" s="182"/>
      <c r="Z107" s="182"/>
      <c r="AA107" s="182"/>
      <c r="AB107" s="185"/>
      <c r="AC107" s="185"/>
      <c r="AD107" s="185"/>
      <c r="AE107" s="185"/>
      <c r="AF107" s="185"/>
      <c r="AG107" s="185"/>
      <c r="AH107" s="185"/>
      <c r="AI107" s="185"/>
      <c r="AJ107" s="185"/>
      <c r="AK107" s="185"/>
      <c r="AL107" s="186"/>
      <c r="AM107" s="64"/>
    </row>
    <row r="108" spans="1:39" s="12" customFormat="1" ht="69" customHeight="1" x14ac:dyDescent="0.2">
      <c r="A108" s="475"/>
      <c r="B108" s="413"/>
      <c r="C108" s="489" t="s">
        <v>12278</v>
      </c>
      <c r="D108" s="489"/>
      <c r="E108" s="283" t="s">
        <v>86</v>
      </c>
      <c r="F108" s="182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2"/>
      <c r="V108" s="182"/>
      <c r="W108" s="182"/>
      <c r="X108" s="182"/>
      <c r="Y108" s="182"/>
      <c r="Z108" s="182"/>
      <c r="AA108" s="182"/>
      <c r="AB108" s="185"/>
      <c r="AC108" s="185"/>
      <c r="AD108" s="185"/>
      <c r="AE108" s="185"/>
      <c r="AF108" s="185"/>
      <c r="AG108" s="185"/>
      <c r="AH108" s="185"/>
      <c r="AI108" s="185"/>
      <c r="AJ108" s="185"/>
      <c r="AK108" s="185"/>
      <c r="AL108" s="186"/>
      <c r="AM108" s="64"/>
    </row>
    <row r="109" spans="1:39" s="12" customFormat="1" ht="48" customHeight="1" x14ac:dyDescent="0.2">
      <c r="A109" s="475"/>
      <c r="B109" s="413"/>
      <c r="C109" s="404" t="s">
        <v>12279</v>
      </c>
      <c r="D109" s="404"/>
      <c r="E109" s="283" t="s">
        <v>87</v>
      </c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5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7"/>
      <c r="AM109" s="64"/>
    </row>
    <row r="110" spans="1:39" s="12" customFormat="1" ht="52.5" customHeight="1" x14ac:dyDescent="0.2">
      <c r="A110" s="475"/>
      <c r="B110" s="413"/>
      <c r="C110" s="404" t="s">
        <v>12280</v>
      </c>
      <c r="D110" s="404"/>
      <c r="E110" s="283" t="s">
        <v>88</v>
      </c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5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7"/>
      <c r="AM110" s="64"/>
    </row>
    <row r="111" spans="1:39" s="12" customFormat="1" ht="46.5" customHeight="1" x14ac:dyDescent="0.2">
      <c r="A111" s="475"/>
      <c r="B111" s="404" t="s">
        <v>12281</v>
      </c>
      <c r="C111" s="404"/>
      <c r="D111" s="404"/>
      <c r="E111" s="283" t="s">
        <v>89</v>
      </c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5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7"/>
      <c r="AM111" s="64"/>
    </row>
    <row r="112" spans="1:39" s="12" customFormat="1" ht="52.5" customHeight="1" x14ac:dyDescent="0.2">
      <c r="A112" s="475" t="s">
        <v>616</v>
      </c>
      <c r="B112" s="404" t="s">
        <v>12282</v>
      </c>
      <c r="C112" s="404"/>
      <c r="D112" s="404"/>
      <c r="E112" s="283" t="s">
        <v>90</v>
      </c>
      <c r="F112" s="182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2"/>
      <c r="V112" s="182"/>
      <c r="W112" s="182"/>
      <c r="X112" s="182"/>
      <c r="Y112" s="182"/>
      <c r="Z112" s="182"/>
      <c r="AA112" s="182"/>
      <c r="AB112" s="185"/>
      <c r="AC112" s="185"/>
      <c r="AD112" s="185"/>
      <c r="AE112" s="185"/>
      <c r="AF112" s="185"/>
      <c r="AG112" s="185"/>
      <c r="AH112" s="185"/>
      <c r="AI112" s="185"/>
      <c r="AJ112" s="185"/>
      <c r="AK112" s="185"/>
      <c r="AL112" s="186"/>
      <c r="AM112" s="64"/>
    </row>
    <row r="113" spans="1:39" s="12" customFormat="1" ht="57" customHeight="1" x14ac:dyDescent="0.2">
      <c r="A113" s="475"/>
      <c r="B113" s="404" t="s">
        <v>12283</v>
      </c>
      <c r="C113" s="404"/>
      <c r="D113" s="404"/>
      <c r="E113" s="283" t="s">
        <v>91</v>
      </c>
      <c r="F113" s="182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2"/>
      <c r="V113" s="182"/>
      <c r="W113" s="182"/>
      <c r="X113" s="182"/>
      <c r="Y113" s="182"/>
      <c r="Z113" s="182"/>
      <c r="AA113" s="182"/>
      <c r="AB113" s="185"/>
      <c r="AC113" s="185"/>
      <c r="AD113" s="185"/>
      <c r="AE113" s="185"/>
      <c r="AF113" s="185"/>
      <c r="AG113" s="185"/>
      <c r="AH113" s="185"/>
      <c r="AI113" s="185"/>
      <c r="AJ113" s="185"/>
      <c r="AK113" s="185"/>
      <c r="AL113" s="186"/>
      <c r="AM113" s="64"/>
    </row>
    <row r="114" spans="1:39" s="12" customFormat="1" ht="84" customHeight="1" x14ac:dyDescent="0.2">
      <c r="A114" s="475"/>
      <c r="B114" s="404" t="s">
        <v>12284</v>
      </c>
      <c r="C114" s="404"/>
      <c r="D114" s="404"/>
      <c r="E114" s="283" t="s">
        <v>92</v>
      </c>
      <c r="F114" s="182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2"/>
      <c r="V114" s="182"/>
      <c r="W114" s="182"/>
      <c r="X114" s="182"/>
      <c r="Y114" s="182"/>
      <c r="Z114" s="182"/>
      <c r="AA114" s="182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6"/>
      <c r="AM114" s="64"/>
    </row>
    <row r="115" spans="1:39" s="12" customFormat="1" ht="75" customHeight="1" x14ac:dyDescent="0.2">
      <c r="A115" s="475"/>
      <c r="B115" s="404" t="s">
        <v>12285</v>
      </c>
      <c r="C115" s="404"/>
      <c r="D115" s="404"/>
      <c r="E115" s="283" t="s">
        <v>93</v>
      </c>
      <c r="F115" s="182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2"/>
      <c r="V115" s="182"/>
      <c r="W115" s="182"/>
      <c r="X115" s="182"/>
      <c r="Y115" s="182"/>
      <c r="Z115" s="182"/>
      <c r="AA115" s="182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6"/>
      <c r="AM115" s="64"/>
    </row>
    <row r="116" spans="1:39" s="12" customFormat="1" ht="42.75" customHeight="1" x14ac:dyDescent="0.2">
      <c r="A116" s="475"/>
      <c r="B116" s="488" t="s">
        <v>601</v>
      </c>
      <c r="C116" s="488"/>
      <c r="D116" s="172" t="s">
        <v>550</v>
      </c>
      <c r="E116" s="283" t="s">
        <v>95</v>
      </c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5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7"/>
      <c r="AM116" s="64"/>
    </row>
    <row r="117" spans="1:39" s="12" customFormat="1" ht="43.5" customHeight="1" x14ac:dyDescent="0.2">
      <c r="A117" s="475"/>
      <c r="B117" s="488"/>
      <c r="C117" s="488"/>
      <c r="D117" s="172" t="s">
        <v>602</v>
      </c>
      <c r="E117" s="283" t="s">
        <v>96</v>
      </c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5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7"/>
      <c r="AM117" s="64"/>
    </row>
    <row r="118" spans="1:39" s="12" customFormat="1" ht="43.5" customHeight="1" x14ac:dyDescent="0.2">
      <c r="A118" s="475"/>
      <c r="B118" s="488"/>
      <c r="C118" s="488"/>
      <c r="D118" s="172" t="s">
        <v>551</v>
      </c>
      <c r="E118" s="283" t="s">
        <v>97</v>
      </c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5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7"/>
      <c r="AM118" s="64"/>
    </row>
    <row r="119" spans="1:39" s="12" customFormat="1" ht="41.25" customHeight="1" x14ac:dyDescent="0.2">
      <c r="A119" s="475"/>
      <c r="B119" s="488"/>
      <c r="C119" s="488"/>
      <c r="D119" s="172" t="s">
        <v>549</v>
      </c>
      <c r="E119" s="283" t="s">
        <v>98</v>
      </c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5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7"/>
      <c r="AM119" s="64"/>
    </row>
    <row r="120" spans="1:39" s="12" customFormat="1" ht="42.75" customHeight="1" x14ac:dyDescent="0.2">
      <c r="A120" s="475"/>
      <c r="B120" s="488" t="s">
        <v>603</v>
      </c>
      <c r="C120" s="488"/>
      <c r="D120" s="172" t="s">
        <v>552</v>
      </c>
      <c r="E120" s="283" t="s">
        <v>99</v>
      </c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5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7"/>
      <c r="AM120" s="64"/>
    </row>
    <row r="121" spans="1:39" s="12" customFormat="1" ht="42.75" customHeight="1" x14ac:dyDescent="0.2">
      <c r="A121" s="475"/>
      <c r="B121" s="488"/>
      <c r="C121" s="488"/>
      <c r="D121" s="172" t="s">
        <v>553</v>
      </c>
      <c r="E121" s="283" t="s">
        <v>100</v>
      </c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5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7"/>
      <c r="AM121" s="64"/>
    </row>
    <row r="122" spans="1:39" s="12" customFormat="1" ht="42.75" customHeight="1" x14ac:dyDescent="0.2">
      <c r="A122" s="475"/>
      <c r="B122" s="488"/>
      <c r="C122" s="488"/>
      <c r="D122" s="172" t="s">
        <v>554</v>
      </c>
      <c r="E122" s="283" t="s">
        <v>101</v>
      </c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5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7"/>
      <c r="AM122" s="64"/>
    </row>
    <row r="123" spans="1:39" s="12" customFormat="1" ht="42.75" customHeight="1" x14ac:dyDescent="0.2">
      <c r="A123" s="475"/>
      <c r="B123" s="488"/>
      <c r="C123" s="488"/>
      <c r="D123" s="172" t="s">
        <v>555</v>
      </c>
      <c r="E123" s="283" t="s">
        <v>102</v>
      </c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5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7"/>
      <c r="AM123" s="64"/>
    </row>
    <row r="124" spans="1:39" s="12" customFormat="1" ht="42.75" customHeight="1" x14ac:dyDescent="0.2">
      <c r="A124" s="475"/>
      <c r="B124" s="488"/>
      <c r="C124" s="488"/>
      <c r="D124" s="172" t="s">
        <v>556</v>
      </c>
      <c r="E124" s="283" t="s">
        <v>103</v>
      </c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5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7"/>
      <c r="AM124" s="64"/>
    </row>
    <row r="125" spans="1:39" s="12" customFormat="1" ht="42.75" customHeight="1" x14ac:dyDescent="0.2">
      <c r="A125" s="475"/>
      <c r="B125" s="488"/>
      <c r="C125" s="488"/>
      <c r="D125" s="172" t="s">
        <v>557</v>
      </c>
      <c r="E125" s="283" t="s">
        <v>104</v>
      </c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5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7"/>
      <c r="AM125" s="64"/>
    </row>
    <row r="126" spans="1:39" s="12" customFormat="1" ht="42.75" customHeight="1" x14ac:dyDescent="0.2">
      <c r="A126" s="475"/>
      <c r="B126" s="488"/>
      <c r="C126" s="488"/>
      <c r="D126" s="172" t="s">
        <v>549</v>
      </c>
      <c r="E126" s="283" t="s">
        <v>105</v>
      </c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5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7"/>
      <c r="AM126" s="64"/>
    </row>
    <row r="127" spans="1:39" s="12" customFormat="1" ht="44.25" customHeight="1" x14ac:dyDescent="0.2">
      <c r="A127" s="475"/>
      <c r="B127" s="404" t="s">
        <v>12286</v>
      </c>
      <c r="C127" s="404"/>
      <c r="D127" s="404"/>
      <c r="E127" s="283" t="s">
        <v>106</v>
      </c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5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7"/>
      <c r="AM127" s="64"/>
    </row>
    <row r="128" spans="1:39" s="12" customFormat="1" ht="51.75" customHeight="1" x14ac:dyDescent="0.2">
      <c r="A128" s="475"/>
      <c r="B128" s="404" t="s">
        <v>12287</v>
      </c>
      <c r="C128" s="404"/>
      <c r="D128" s="404"/>
      <c r="E128" s="283" t="s">
        <v>107</v>
      </c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5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7"/>
      <c r="AM128" s="64"/>
    </row>
    <row r="129" spans="1:39" s="12" customFormat="1" ht="51.75" customHeight="1" x14ac:dyDescent="0.2">
      <c r="A129" s="475"/>
      <c r="B129" s="402" t="s">
        <v>12288</v>
      </c>
      <c r="C129" s="402"/>
      <c r="D129" s="402"/>
      <c r="E129" s="283" t="s">
        <v>108</v>
      </c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5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7"/>
      <c r="AM129" s="64"/>
    </row>
    <row r="130" spans="1:39" s="12" customFormat="1" ht="38.25" customHeight="1" x14ac:dyDescent="0.2">
      <c r="A130" s="475"/>
      <c r="B130" s="404" t="s">
        <v>13760</v>
      </c>
      <c r="C130" s="404"/>
      <c r="D130" s="404"/>
      <c r="E130" s="283" t="s">
        <v>109</v>
      </c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5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7"/>
      <c r="AM130" s="64"/>
    </row>
    <row r="131" spans="1:39" s="12" customFormat="1" ht="46.5" customHeight="1" x14ac:dyDescent="0.2">
      <c r="A131" s="479" t="s">
        <v>12509</v>
      </c>
      <c r="B131" s="497" t="s">
        <v>12289</v>
      </c>
      <c r="C131" s="497"/>
      <c r="D131" s="497"/>
      <c r="E131" s="283" t="s">
        <v>110</v>
      </c>
      <c r="F131" s="182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2"/>
      <c r="V131" s="182"/>
      <c r="W131" s="182"/>
      <c r="X131" s="182"/>
      <c r="Y131" s="182"/>
      <c r="Z131" s="182"/>
      <c r="AA131" s="182"/>
      <c r="AB131" s="185"/>
      <c r="AC131" s="185"/>
      <c r="AD131" s="185"/>
      <c r="AE131" s="185"/>
      <c r="AF131" s="185"/>
      <c r="AG131" s="185"/>
      <c r="AH131" s="185"/>
      <c r="AI131" s="185"/>
      <c r="AJ131" s="185"/>
      <c r="AK131" s="185"/>
      <c r="AL131" s="186"/>
      <c r="AM131" s="64"/>
    </row>
    <row r="132" spans="1:39" s="12" customFormat="1" ht="66.75" customHeight="1" x14ac:dyDescent="0.2">
      <c r="A132" s="479"/>
      <c r="B132" s="497" t="s">
        <v>12290</v>
      </c>
      <c r="C132" s="497"/>
      <c r="D132" s="497"/>
      <c r="E132" s="283" t="s">
        <v>111</v>
      </c>
      <c r="F132" s="182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2"/>
      <c r="V132" s="182"/>
      <c r="W132" s="182"/>
      <c r="X132" s="182"/>
      <c r="Y132" s="182"/>
      <c r="Z132" s="182"/>
      <c r="AA132" s="182"/>
      <c r="AB132" s="185"/>
      <c r="AC132" s="185"/>
      <c r="AD132" s="185"/>
      <c r="AE132" s="185"/>
      <c r="AF132" s="185"/>
      <c r="AG132" s="185"/>
      <c r="AH132" s="185"/>
      <c r="AI132" s="185"/>
      <c r="AJ132" s="185"/>
      <c r="AK132" s="185"/>
      <c r="AL132" s="186"/>
      <c r="AM132" s="64"/>
    </row>
    <row r="133" spans="1:39" s="12" customFormat="1" ht="52.5" customHeight="1" x14ac:dyDescent="0.2">
      <c r="A133" s="479"/>
      <c r="B133" s="497" t="s">
        <v>12291</v>
      </c>
      <c r="C133" s="497"/>
      <c r="D133" s="497"/>
      <c r="E133" s="283" t="s">
        <v>112</v>
      </c>
      <c r="F133" s="182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2"/>
      <c r="V133" s="182"/>
      <c r="W133" s="182"/>
      <c r="X133" s="182"/>
      <c r="Y133" s="182"/>
      <c r="Z133" s="182"/>
      <c r="AA133" s="182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186"/>
      <c r="AM133" s="64"/>
    </row>
    <row r="134" spans="1:39" s="12" customFormat="1" ht="36.75" customHeight="1" x14ac:dyDescent="0.2">
      <c r="A134" s="479"/>
      <c r="B134" s="404" t="s">
        <v>12292</v>
      </c>
      <c r="C134" s="404"/>
      <c r="D134" s="404"/>
      <c r="E134" s="283" t="s">
        <v>113</v>
      </c>
      <c r="F134" s="182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2"/>
      <c r="V134" s="182"/>
      <c r="W134" s="182"/>
      <c r="X134" s="182"/>
      <c r="Y134" s="182"/>
      <c r="Z134" s="182"/>
      <c r="AA134" s="182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6"/>
      <c r="AM134" s="64"/>
    </row>
    <row r="135" spans="1:39" s="12" customFormat="1" ht="35.25" customHeight="1" x14ac:dyDescent="0.2">
      <c r="A135" s="479"/>
      <c r="B135" s="404" t="s">
        <v>13761</v>
      </c>
      <c r="C135" s="404"/>
      <c r="D135" s="404"/>
      <c r="E135" s="283" t="s">
        <v>114</v>
      </c>
      <c r="F135" s="182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2"/>
      <c r="V135" s="182"/>
      <c r="W135" s="182"/>
      <c r="X135" s="182"/>
      <c r="Y135" s="182"/>
      <c r="Z135" s="182"/>
      <c r="AA135" s="182"/>
      <c r="AB135" s="185"/>
      <c r="AC135" s="185"/>
      <c r="AD135" s="185"/>
      <c r="AE135" s="185"/>
      <c r="AF135" s="185"/>
      <c r="AG135" s="185"/>
      <c r="AH135" s="185"/>
      <c r="AI135" s="185"/>
      <c r="AJ135" s="185"/>
      <c r="AK135" s="185"/>
      <c r="AL135" s="186"/>
      <c r="AM135" s="64"/>
    </row>
    <row r="136" spans="1:39" s="12" customFormat="1" ht="67.5" customHeight="1" x14ac:dyDescent="0.2">
      <c r="A136" s="494" t="s">
        <v>561</v>
      </c>
      <c r="B136" s="413" t="s">
        <v>12293</v>
      </c>
      <c r="C136" s="401" t="s">
        <v>1014</v>
      </c>
      <c r="D136" s="401"/>
      <c r="E136" s="283" t="s">
        <v>115</v>
      </c>
      <c r="F136" s="182"/>
      <c r="G136" s="185"/>
      <c r="H136" s="185"/>
      <c r="I136" s="185"/>
      <c r="J136" s="185"/>
      <c r="K136" s="185"/>
      <c r="L136" s="185"/>
      <c r="M136" s="185"/>
      <c r="N136" s="185"/>
      <c r="O136" s="185"/>
      <c r="P136" s="182"/>
      <c r="Q136" s="182"/>
      <c r="R136" s="185"/>
      <c r="S136" s="185"/>
      <c r="T136" s="185"/>
      <c r="U136" s="182"/>
      <c r="V136" s="182"/>
      <c r="W136" s="182"/>
      <c r="X136" s="182"/>
      <c r="Y136" s="182"/>
      <c r="Z136" s="182"/>
      <c r="AA136" s="182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6"/>
      <c r="AM136" s="64"/>
    </row>
    <row r="137" spans="1:39" s="12" customFormat="1" ht="60.6" customHeight="1" x14ac:dyDescent="0.2">
      <c r="A137" s="494"/>
      <c r="B137" s="413"/>
      <c r="C137" s="402" t="s">
        <v>240</v>
      </c>
      <c r="D137" s="402"/>
      <c r="E137" s="283" t="s">
        <v>116</v>
      </c>
      <c r="F137" s="182"/>
      <c r="G137" s="185"/>
      <c r="H137" s="185"/>
      <c r="I137" s="185"/>
      <c r="J137" s="185"/>
      <c r="K137" s="185"/>
      <c r="L137" s="185"/>
      <c r="M137" s="185"/>
      <c r="N137" s="185"/>
      <c r="O137" s="185"/>
      <c r="P137" s="182"/>
      <c r="Q137" s="182"/>
      <c r="R137" s="185"/>
      <c r="S137" s="185"/>
      <c r="T137" s="185"/>
      <c r="U137" s="182"/>
      <c r="V137" s="182"/>
      <c r="W137" s="182"/>
      <c r="X137" s="182"/>
      <c r="Y137" s="182"/>
      <c r="Z137" s="182"/>
      <c r="AA137" s="182"/>
      <c r="AB137" s="185"/>
      <c r="AC137" s="185"/>
      <c r="AD137" s="185"/>
      <c r="AE137" s="185"/>
      <c r="AF137" s="185"/>
      <c r="AG137" s="185"/>
      <c r="AH137" s="185"/>
      <c r="AI137" s="185"/>
      <c r="AJ137" s="185"/>
      <c r="AK137" s="185"/>
      <c r="AL137" s="186"/>
      <c r="AM137" s="64"/>
    </row>
    <row r="138" spans="1:39" s="12" customFormat="1" ht="76.900000000000006" customHeight="1" x14ac:dyDescent="0.2">
      <c r="A138" s="494"/>
      <c r="B138" s="413"/>
      <c r="C138" s="402" t="s">
        <v>241</v>
      </c>
      <c r="D138" s="402"/>
      <c r="E138" s="283" t="s">
        <v>117</v>
      </c>
      <c r="F138" s="182"/>
      <c r="G138" s="185"/>
      <c r="H138" s="185"/>
      <c r="I138" s="185"/>
      <c r="J138" s="185"/>
      <c r="K138" s="185"/>
      <c r="L138" s="185"/>
      <c r="M138" s="185"/>
      <c r="N138" s="185"/>
      <c r="O138" s="185"/>
      <c r="P138" s="182"/>
      <c r="Q138" s="182"/>
      <c r="R138" s="185"/>
      <c r="S138" s="185"/>
      <c r="T138" s="185"/>
      <c r="U138" s="182"/>
      <c r="V138" s="182"/>
      <c r="W138" s="182"/>
      <c r="X138" s="182"/>
      <c r="Y138" s="182"/>
      <c r="Z138" s="182"/>
      <c r="AA138" s="182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6"/>
      <c r="AM138" s="64"/>
    </row>
    <row r="139" spans="1:39" s="12" customFormat="1" ht="76.900000000000006" customHeight="1" x14ac:dyDescent="0.2">
      <c r="A139" s="494"/>
      <c r="B139" s="413"/>
      <c r="C139" s="402" t="s">
        <v>13758</v>
      </c>
      <c r="D139" s="402"/>
      <c r="E139" s="283" t="s">
        <v>118</v>
      </c>
      <c r="F139" s="182"/>
      <c r="G139" s="185"/>
      <c r="H139" s="185"/>
      <c r="I139" s="185"/>
      <c r="J139" s="185"/>
      <c r="K139" s="185"/>
      <c r="L139" s="185"/>
      <c r="M139" s="185"/>
      <c r="N139" s="185"/>
      <c r="O139" s="185"/>
      <c r="P139" s="182"/>
      <c r="Q139" s="182"/>
      <c r="R139" s="185"/>
      <c r="S139" s="185"/>
      <c r="T139" s="185"/>
      <c r="U139" s="182"/>
      <c r="V139" s="182"/>
      <c r="W139" s="182"/>
      <c r="X139" s="182"/>
      <c r="Y139" s="182"/>
      <c r="Z139" s="182"/>
      <c r="AA139" s="182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6"/>
      <c r="AM139" s="64"/>
    </row>
    <row r="140" spans="1:39" s="12" customFormat="1" ht="76.900000000000006" customHeight="1" x14ac:dyDescent="0.2">
      <c r="A140" s="494"/>
      <c r="B140" s="413"/>
      <c r="C140" s="402" t="s">
        <v>13757</v>
      </c>
      <c r="D140" s="402"/>
      <c r="E140" s="283" t="s">
        <v>119</v>
      </c>
      <c r="F140" s="182"/>
      <c r="G140" s="185"/>
      <c r="H140" s="185"/>
      <c r="I140" s="185"/>
      <c r="J140" s="185"/>
      <c r="K140" s="185"/>
      <c r="L140" s="185"/>
      <c r="M140" s="185"/>
      <c r="N140" s="185"/>
      <c r="O140" s="185"/>
      <c r="P140" s="182"/>
      <c r="Q140" s="182"/>
      <c r="R140" s="185"/>
      <c r="S140" s="185"/>
      <c r="T140" s="185"/>
      <c r="U140" s="182"/>
      <c r="V140" s="182"/>
      <c r="W140" s="182"/>
      <c r="X140" s="182"/>
      <c r="Y140" s="182"/>
      <c r="Z140" s="182"/>
      <c r="AA140" s="182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6"/>
      <c r="AM140" s="64"/>
    </row>
    <row r="141" spans="1:39" s="12" customFormat="1" ht="76.900000000000006" customHeight="1" x14ac:dyDescent="0.2">
      <c r="A141" s="494"/>
      <c r="B141" s="413"/>
      <c r="C141" s="402" t="s">
        <v>348</v>
      </c>
      <c r="D141" s="402"/>
      <c r="E141" s="283" t="s">
        <v>120</v>
      </c>
      <c r="F141" s="182"/>
      <c r="G141" s="185"/>
      <c r="H141" s="185"/>
      <c r="I141" s="185"/>
      <c r="J141" s="185"/>
      <c r="K141" s="185"/>
      <c r="L141" s="185"/>
      <c r="M141" s="185"/>
      <c r="N141" s="185"/>
      <c r="O141" s="185"/>
      <c r="P141" s="182"/>
      <c r="Q141" s="182"/>
      <c r="R141" s="185"/>
      <c r="S141" s="185"/>
      <c r="T141" s="185"/>
      <c r="U141" s="182"/>
      <c r="V141" s="182"/>
      <c r="W141" s="182"/>
      <c r="X141" s="182"/>
      <c r="Y141" s="182"/>
      <c r="Z141" s="182"/>
      <c r="AA141" s="182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6"/>
      <c r="AM141" s="64"/>
    </row>
    <row r="142" spans="1:39" s="12" customFormat="1" ht="76.900000000000006" customHeight="1" x14ac:dyDescent="0.2">
      <c r="A142" s="494"/>
      <c r="B142" s="413"/>
      <c r="C142" s="414" t="s">
        <v>13744</v>
      </c>
      <c r="D142" s="167" t="s">
        <v>604</v>
      </c>
      <c r="E142" s="283" t="s">
        <v>121</v>
      </c>
      <c r="F142" s="182"/>
      <c r="G142" s="185"/>
      <c r="H142" s="185"/>
      <c r="I142" s="185"/>
      <c r="J142" s="185"/>
      <c r="K142" s="185"/>
      <c r="L142" s="185"/>
      <c r="M142" s="185"/>
      <c r="N142" s="185"/>
      <c r="O142" s="185"/>
      <c r="P142" s="182"/>
      <c r="Q142" s="182"/>
      <c r="R142" s="185"/>
      <c r="S142" s="185"/>
      <c r="T142" s="185"/>
      <c r="U142" s="182"/>
      <c r="V142" s="182"/>
      <c r="W142" s="182"/>
      <c r="X142" s="182"/>
      <c r="Y142" s="182"/>
      <c r="Z142" s="182"/>
      <c r="AA142" s="182"/>
      <c r="AB142" s="185"/>
      <c r="AC142" s="185"/>
      <c r="AD142" s="185"/>
      <c r="AE142" s="185"/>
      <c r="AF142" s="185"/>
      <c r="AG142" s="185"/>
      <c r="AH142" s="185"/>
      <c r="AI142" s="185"/>
      <c r="AJ142" s="185"/>
      <c r="AK142" s="185"/>
      <c r="AL142" s="186"/>
      <c r="AM142" s="64"/>
    </row>
    <row r="143" spans="1:39" s="12" customFormat="1" ht="226.5" customHeight="1" x14ac:dyDescent="0.2">
      <c r="A143" s="494"/>
      <c r="B143" s="413"/>
      <c r="C143" s="414"/>
      <c r="D143" s="167" t="s">
        <v>605</v>
      </c>
      <c r="E143" s="283" t="s">
        <v>122</v>
      </c>
      <c r="F143" s="182"/>
      <c r="G143" s="185"/>
      <c r="H143" s="185"/>
      <c r="I143" s="185"/>
      <c r="J143" s="185"/>
      <c r="K143" s="185"/>
      <c r="L143" s="185"/>
      <c r="M143" s="185"/>
      <c r="N143" s="185"/>
      <c r="O143" s="185"/>
      <c r="P143" s="182"/>
      <c r="Q143" s="182"/>
      <c r="R143" s="185"/>
      <c r="S143" s="185"/>
      <c r="T143" s="185"/>
      <c r="U143" s="182"/>
      <c r="V143" s="182"/>
      <c r="W143" s="182"/>
      <c r="X143" s="182"/>
      <c r="Y143" s="182"/>
      <c r="Z143" s="182"/>
      <c r="AA143" s="182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186"/>
      <c r="AM143" s="64"/>
    </row>
    <row r="144" spans="1:39" s="12" customFormat="1" ht="69" customHeight="1" x14ac:dyDescent="0.2">
      <c r="A144" s="494" t="s">
        <v>12510</v>
      </c>
      <c r="B144" s="413" t="s">
        <v>558</v>
      </c>
      <c r="C144" s="401" t="s">
        <v>1015</v>
      </c>
      <c r="D144" s="401"/>
      <c r="E144" s="283" t="s">
        <v>123</v>
      </c>
      <c r="F144" s="182"/>
      <c r="G144" s="185"/>
      <c r="H144" s="185"/>
      <c r="I144" s="185"/>
      <c r="J144" s="185"/>
      <c r="K144" s="185"/>
      <c r="L144" s="185"/>
      <c r="M144" s="185"/>
      <c r="N144" s="185"/>
      <c r="O144" s="185"/>
      <c r="P144" s="182"/>
      <c r="Q144" s="182"/>
      <c r="R144" s="185"/>
      <c r="S144" s="185"/>
      <c r="T144" s="185"/>
      <c r="U144" s="182"/>
      <c r="V144" s="182"/>
      <c r="W144" s="182"/>
      <c r="X144" s="182"/>
      <c r="Y144" s="182"/>
      <c r="Z144" s="182"/>
      <c r="AA144" s="182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186"/>
      <c r="AM144" s="64"/>
    </row>
    <row r="145" spans="1:52" s="12" customFormat="1" ht="58.5" customHeight="1" x14ac:dyDescent="0.2">
      <c r="A145" s="494"/>
      <c r="B145" s="413"/>
      <c r="C145" s="402" t="s">
        <v>470</v>
      </c>
      <c r="D145" s="402"/>
      <c r="E145" s="283" t="s">
        <v>124</v>
      </c>
      <c r="F145" s="182"/>
      <c r="G145" s="185"/>
      <c r="H145" s="185"/>
      <c r="I145" s="185"/>
      <c r="J145" s="185"/>
      <c r="K145" s="185"/>
      <c r="L145" s="185"/>
      <c r="M145" s="185"/>
      <c r="N145" s="185"/>
      <c r="O145" s="185"/>
      <c r="P145" s="182"/>
      <c r="Q145" s="182"/>
      <c r="R145" s="185"/>
      <c r="S145" s="185"/>
      <c r="T145" s="185"/>
      <c r="U145" s="182"/>
      <c r="V145" s="182"/>
      <c r="W145" s="182"/>
      <c r="X145" s="182"/>
      <c r="Y145" s="182"/>
      <c r="Z145" s="182"/>
      <c r="AA145" s="182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6"/>
      <c r="AM145" s="64"/>
    </row>
    <row r="146" spans="1:52" s="12" customFormat="1" ht="63" customHeight="1" x14ac:dyDescent="0.2">
      <c r="A146" s="494"/>
      <c r="B146" s="413"/>
      <c r="C146" s="402" t="s">
        <v>241</v>
      </c>
      <c r="D146" s="402"/>
      <c r="E146" s="283" t="s">
        <v>125</v>
      </c>
      <c r="F146" s="182"/>
      <c r="G146" s="185"/>
      <c r="H146" s="185"/>
      <c r="I146" s="185"/>
      <c r="J146" s="185"/>
      <c r="K146" s="185"/>
      <c r="L146" s="185"/>
      <c r="M146" s="185"/>
      <c r="N146" s="185"/>
      <c r="O146" s="185"/>
      <c r="P146" s="182"/>
      <c r="Q146" s="182"/>
      <c r="R146" s="185"/>
      <c r="S146" s="185"/>
      <c r="T146" s="185"/>
      <c r="U146" s="182"/>
      <c r="V146" s="182"/>
      <c r="W146" s="182"/>
      <c r="X146" s="182"/>
      <c r="Y146" s="182"/>
      <c r="Z146" s="182"/>
      <c r="AA146" s="182"/>
      <c r="AB146" s="185"/>
      <c r="AC146" s="185"/>
      <c r="AD146" s="185"/>
      <c r="AE146" s="185"/>
      <c r="AF146" s="185"/>
      <c r="AG146" s="185"/>
      <c r="AH146" s="185"/>
      <c r="AI146" s="185"/>
      <c r="AJ146" s="185"/>
      <c r="AK146" s="185"/>
      <c r="AL146" s="186"/>
      <c r="AM146" s="64"/>
    </row>
    <row r="147" spans="1:52" s="12" customFormat="1" ht="63" customHeight="1" x14ac:dyDescent="0.2">
      <c r="A147" s="494"/>
      <c r="B147" s="413"/>
      <c r="C147" s="402" t="s">
        <v>13758</v>
      </c>
      <c r="D147" s="402"/>
      <c r="E147" s="283" t="s">
        <v>126</v>
      </c>
      <c r="F147" s="182"/>
      <c r="G147" s="185"/>
      <c r="H147" s="185"/>
      <c r="I147" s="185"/>
      <c r="J147" s="185"/>
      <c r="K147" s="185"/>
      <c r="L147" s="185"/>
      <c r="M147" s="185"/>
      <c r="N147" s="185"/>
      <c r="O147" s="185"/>
      <c r="P147" s="182"/>
      <c r="Q147" s="182"/>
      <c r="R147" s="185"/>
      <c r="S147" s="185"/>
      <c r="T147" s="185"/>
      <c r="U147" s="182"/>
      <c r="V147" s="182"/>
      <c r="W147" s="182"/>
      <c r="X147" s="182"/>
      <c r="Y147" s="182"/>
      <c r="Z147" s="182"/>
      <c r="AA147" s="182"/>
      <c r="AB147" s="185"/>
      <c r="AC147" s="185"/>
      <c r="AD147" s="185"/>
      <c r="AE147" s="185"/>
      <c r="AF147" s="185"/>
      <c r="AG147" s="185"/>
      <c r="AH147" s="185"/>
      <c r="AI147" s="185"/>
      <c r="AJ147" s="185"/>
      <c r="AK147" s="185"/>
      <c r="AL147" s="186"/>
      <c r="AM147" s="64"/>
    </row>
    <row r="148" spans="1:52" s="12" customFormat="1" ht="63" customHeight="1" x14ac:dyDescent="0.2">
      <c r="A148" s="494"/>
      <c r="B148" s="413"/>
      <c r="C148" s="402" t="s">
        <v>13759</v>
      </c>
      <c r="D148" s="402"/>
      <c r="E148" s="283" t="s">
        <v>127</v>
      </c>
      <c r="F148" s="182"/>
      <c r="G148" s="185"/>
      <c r="H148" s="185"/>
      <c r="I148" s="185"/>
      <c r="J148" s="185"/>
      <c r="K148" s="185"/>
      <c r="L148" s="185"/>
      <c r="M148" s="185"/>
      <c r="N148" s="185"/>
      <c r="O148" s="185"/>
      <c r="P148" s="182"/>
      <c r="Q148" s="182"/>
      <c r="R148" s="185"/>
      <c r="S148" s="185"/>
      <c r="T148" s="185"/>
      <c r="U148" s="182"/>
      <c r="V148" s="182"/>
      <c r="W148" s="182"/>
      <c r="X148" s="182"/>
      <c r="Y148" s="182"/>
      <c r="Z148" s="182"/>
      <c r="AA148" s="182"/>
      <c r="AB148" s="185"/>
      <c r="AC148" s="185"/>
      <c r="AD148" s="185"/>
      <c r="AE148" s="185"/>
      <c r="AF148" s="185"/>
      <c r="AG148" s="185"/>
      <c r="AH148" s="185"/>
      <c r="AI148" s="185"/>
      <c r="AJ148" s="185"/>
      <c r="AK148" s="185"/>
      <c r="AL148" s="186"/>
      <c r="AM148" s="64"/>
    </row>
    <row r="149" spans="1:52" s="12" customFormat="1" ht="48.6" customHeight="1" x14ac:dyDescent="0.2">
      <c r="A149" s="494"/>
      <c r="B149" s="413"/>
      <c r="C149" s="402" t="s">
        <v>348</v>
      </c>
      <c r="D149" s="402"/>
      <c r="E149" s="283" t="s">
        <v>128</v>
      </c>
      <c r="F149" s="182"/>
      <c r="G149" s="185"/>
      <c r="H149" s="185"/>
      <c r="I149" s="185"/>
      <c r="J149" s="185"/>
      <c r="K149" s="185"/>
      <c r="L149" s="185"/>
      <c r="M149" s="185"/>
      <c r="N149" s="185"/>
      <c r="O149" s="185"/>
      <c r="P149" s="182"/>
      <c r="Q149" s="182"/>
      <c r="R149" s="185"/>
      <c r="S149" s="185"/>
      <c r="T149" s="185"/>
      <c r="U149" s="182"/>
      <c r="V149" s="182"/>
      <c r="W149" s="182"/>
      <c r="X149" s="182"/>
      <c r="Y149" s="182"/>
      <c r="Z149" s="182"/>
      <c r="AA149" s="182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6"/>
      <c r="AM149" s="64"/>
    </row>
    <row r="150" spans="1:52" s="12" customFormat="1" ht="71.25" customHeight="1" x14ac:dyDescent="0.2">
      <c r="A150" s="494"/>
      <c r="B150" s="413"/>
      <c r="C150" s="414" t="s">
        <v>13745</v>
      </c>
      <c r="D150" s="167" t="s">
        <v>604</v>
      </c>
      <c r="E150" s="283" t="s">
        <v>129</v>
      </c>
      <c r="F150" s="182"/>
      <c r="G150" s="185"/>
      <c r="H150" s="185"/>
      <c r="I150" s="185"/>
      <c r="J150" s="185"/>
      <c r="K150" s="185"/>
      <c r="L150" s="185"/>
      <c r="M150" s="185"/>
      <c r="N150" s="185"/>
      <c r="O150" s="185"/>
      <c r="P150" s="182"/>
      <c r="Q150" s="182"/>
      <c r="R150" s="185"/>
      <c r="S150" s="185"/>
      <c r="T150" s="185"/>
      <c r="U150" s="182"/>
      <c r="V150" s="182"/>
      <c r="W150" s="182"/>
      <c r="X150" s="182"/>
      <c r="Y150" s="182"/>
      <c r="Z150" s="182"/>
      <c r="AA150" s="182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6"/>
      <c r="AM150" s="64"/>
    </row>
    <row r="151" spans="1:52" s="12" customFormat="1" ht="227.25" customHeight="1" x14ac:dyDescent="0.2">
      <c r="A151" s="494"/>
      <c r="B151" s="413"/>
      <c r="C151" s="414"/>
      <c r="D151" s="167" t="s">
        <v>605</v>
      </c>
      <c r="E151" s="283" t="s">
        <v>130</v>
      </c>
      <c r="F151" s="182"/>
      <c r="G151" s="185"/>
      <c r="H151" s="185"/>
      <c r="I151" s="185"/>
      <c r="J151" s="185"/>
      <c r="K151" s="185"/>
      <c r="L151" s="185"/>
      <c r="M151" s="185"/>
      <c r="N151" s="185"/>
      <c r="O151" s="185"/>
      <c r="P151" s="182"/>
      <c r="Q151" s="182"/>
      <c r="R151" s="185"/>
      <c r="S151" s="185"/>
      <c r="T151" s="185"/>
      <c r="U151" s="182"/>
      <c r="V151" s="182"/>
      <c r="W151" s="182"/>
      <c r="X151" s="182"/>
      <c r="Y151" s="182"/>
      <c r="Z151" s="182"/>
      <c r="AA151" s="182"/>
      <c r="AB151" s="185"/>
      <c r="AC151" s="185"/>
      <c r="AD151" s="185"/>
      <c r="AE151" s="185"/>
      <c r="AF151" s="185"/>
      <c r="AG151" s="185"/>
      <c r="AH151" s="185"/>
      <c r="AI151" s="185"/>
      <c r="AJ151" s="185"/>
      <c r="AK151" s="185"/>
      <c r="AL151" s="186"/>
      <c r="AM151" s="64"/>
    </row>
    <row r="152" spans="1:52" s="12" customFormat="1" ht="39" customHeight="1" x14ac:dyDescent="0.2">
      <c r="A152" s="494"/>
      <c r="B152" s="404" t="s">
        <v>12294</v>
      </c>
      <c r="C152" s="404"/>
      <c r="D152" s="404"/>
      <c r="E152" s="283" t="s">
        <v>131</v>
      </c>
      <c r="F152" s="182"/>
      <c r="G152" s="185"/>
      <c r="H152" s="185"/>
      <c r="I152" s="185"/>
      <c r="J152" s="185"/>
      <c r="K152" s="185"/>
      <c r="L152" s="185"/>
      <c r="M152" s="185"/>
      <c r="N152" s="185"/>
      <c r="O152" s="185"/>
      <c r="P152" s="182"/>
      <c r="Q152" s="182"/>
      <c r="R152" s="185"/>
      <c r="S152" s="185"/>
      <c r="T152" s="185"/>
      <c r="U152" s="182"/>
      <c r="V152" s="182"/>
      <c r="W152" s="182"/>
      <c r="X152" s="182"/>
      <c r="Y152" s="182"/>
      <c r="Z152" s="182"/>
      <c r="AA152" s="182"/>
      <c r="AB152" s="185"/>
      <c r="AC152" s="185"/>
      <c r="AD152" s="185"/>
      <c r="AE152" s="185"/>
      <c r="AF152" s="185"/>
      <c r="AG152" s="185"/>
      <c r="AH152" s="185"/>
      <c r="AI152" s="185"/>
      <c r="AJ152" s="185"/>
      <c r="AK152" s="185"/>
      <c r="AL152" s="186"/>
      <c r="AM152" s="64"/>
    </row>
    <row r="153" spans="1:52" s="12" customFormat="1" ht="42.6" customHeight="1" x14ac:dyDescent="0.2">
      <c r="A153" s="494"/>
      <c r="B153" s="404" t="s">
        <v>13746</v>
      </c>
      <c r="C153" s="404"/>
      <c r="D153" s="404"/>
      <c r="E153" s="283" t="s">
        <v>132</v>
      </c>
      <c r="F153" s="182"/>
      <c r="G153" s="185"/>
      <c r="H153" s="185"/>
      <c r="I153" s="185"/>
      <c r="J153" s="185"/>
      <c r="K153" s="185"/>
      <c r="L153" s="185"/>
      <c r="M153" s="185"/>
      <c r="N153" s="185"/>
      <c r="O153" s="185"/>
      <c r="P153" s="182"/>
      <c r="Q153" s="182"/>
      <c r="R153" s="185"/>
      <c r="S153" s="185"/>
      <c r="T153" s="185"/>
      <c r="U153" s="182"/>
      <c r="V153" s="182"/>
      <c r="W153" s="182"/>
      <c r="X153" s="182"/>
      <c r="Y153" s="182"/>
      <c r="Z153" s="182"/>
      <c r="AA153" s="182"/>
      <c r="AB153" s="185"/>
      <c r="AC153" s="185"/>
      <c r="AD153" s="185"/>
      <c r="AE153" s="185"/>
      <c r="AF153" s="185"/>
      <c r="AG153" s="185"/>
      <c r="AH153" s="185"/>
      <c r="AI153" s="185"/>
      <c r="AJ153" s="185"/>
      <c r="AK153" s="185"/>
      <c r="AL153" s="186"/>
      <c r="AM153" s="64"/>
    </row>
    <row r="154" spans="1:52" s="12" customFormat="1" ht="42" customHeight="1" x14ac:dyDescent="0.2">
      <c r="A154" s="479" t="s">
        <v>674</v>
      </c>
      <c r="B154" s="471" t="s">
        <v>12295</v>
      </c>
      <c r="C154" s="471" t="s">
        <v>242</v>
      </c>
      <c r="D154" s="171" t="s">
        <v>517</v>
      </c>
      <c r="E154" s="283" t="s">
        <v>133</v>
      </c>
      <c r="F154" s="182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2"/>
      <c r="V154" s="182"/>
      <c r="W154" s="182"/>
      <c r="X154" s="182"/>
      <c r="Y154" s="182"/>
      <c r="Z154" s="182"/>
      <c r="AA154" s="182"/>
      <c r="AB154" s="185"/>
      <c r="AC154" s="185"/>
      <c r="AD154" s="185"/>
      <c r="AE154" s="185"/>
      <c r="AF154" s="185"/>
      <c r="AG154" s="185"/>
      <c r="AH154" s="185"/>
      <c r="AI154" s="185"/>
      <c r="AJ154" s="185"/>
      <c r="AK154" s="185"/>
      <c r="AL154" s="186"/>
      <c r="AM154" s="64"/>
    </row>
    <row r="155" spans="1:52" s="12" customFormat="1" ht="53.45" customHeight="1" x14ac:dyDescent="0.2">
      <c r="A155" s="479"/>
      <c r="B155" s="471"/>
      <c r="C155" s="471"/>
      <c r="D155" s="171" t="s">
        <v>518</v>
      </c>
      <c r="E155" s="283" t="s">
        <v>134</v>
      </c>
      <c r="F155" s="182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2"/>
      <c r="V155" s="182"/>
      <c r="W155" s="182"/>
      <c r="X155" s="182"/>
      <c r="Y155" s="182"/>
      <c r="Z155" s="182"/>
      <c r="AA155" s="182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6"/>
      <c r="AM155" s="64"/>
    </row>
    <row r="156" spans="1:52" s="12" customFormat="1" ht="40.15" customHeight="1" x14ac:dyDescent="0.2">
      <c r="A156" s="479"/>
      <c r="B156" s="471"/>
      <c r="C156" s="404" t="s">
        <v>94</v>
      </c>
      <c r="D156" s="404"/>
      <c r="E156" s="283" t="s">
        <v>135</v>
      </c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5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7"/>
      <c r="AM156" s="64"/>
    </row>
    <row r="157" spans="1:52" s="12" customFormat="1" ht="53.25" customHeight="1" x14ac:dyDescent="0.2">
      <c r="A157" s="479"/>
      <c r="B157" s="404" t="s">
        <v>13736</v>
      </c>
      <c r="C157" s="404"/>
      <c r="D157" s="404"/>
      <c r="E157" s="283" t="s">
        <v>136</v>
      </c>
      <c r="F157" s="182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2"/>
      <c r="V157" s="182"/>
      <c r="W157" s="182"/>
      <c r="X157" s="182"/>
      <c r="Y157" s="182"/>
      <c r="Z157" s="182"/>
      <c r="AA157" s="182"/>
      <c r="AB157" s="185"/>
      <c r="AC157" s="185"/>
      <c r="AD157" s="185"/>
      <c r="AE157" s="185"/>
      <c r="AF157" s="185"/>
      <c r="AG157" s="185"/>
      <c r="AH157" s="185"/>
      <c r="AI157" s="185"/>
      <c r="AJ157" s="185"/>
      <c r="AK157" s="185"/>
      <c r="AL157" s="186"/>
      <c r="AM157" s="64"/>
    </row>
    <row r="158" spans="1:52" s="12" customFormat="1" ht="41.45" customHeight="1" x14ac:dyDescent="0.2">
      <c r="A158" s="479"/>
      <c r="B158" s="473" t="s">
        <v>12296</v>
      </c>
      <c r="C158" s="471" t="s">
        <v>242</v>
      </c>
      <c r="D158" s="171" t="s">
        <v>517</v>
      </c>
      <c r="E158" s="283" t="s">
        <v>137</v>
      </c>
      <c r="F158" s="182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2"/>
      <c r="V158" s="182"/>
      <c r="W158" s="182"/>
      <c r="X158" s="182"/>
      <c r="Y158" s="182"/>
      <c r="Z158" s="182"/>
      <c r="AA158" s="182"/>
      <c r="AB158" s="185"/>
      <c r="AC158" s="185"/>
      <c r="AD158" s="185"/>
      <c r="AE158" s="185"/>
      <c r="AF158" s="185"/>
      <c r="AG158" s="185"/>
      <c r="AH158" s="185"/>
      <c r="AI158" s="185"/>
      <c r="AJ158" s="185"/>
      <c r="AK158" s="185"/>
      <c r="AL158" s="186"/>
      <c r="AM158" s="64"/>
    </row>
    <row r="159" spans="1:52" s="12" customFormat="1" ht="53.45" customHeight="1" x14ac:dyDescent="0.2">
      <c r="A159" s="479"/>
      <c r="B159" s="473"/>
      <c r="C159" s="471"/>
      <c r="D159" s="171" t="s">
        <v>518</v>
      </c>
      <c r="E159" s="283" t="s">
        <v>138</v>
      </c>
      <c r="F159" s="182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2"/>
      <c r="V159" s="182"/>
      <c r="W159" s="182"/>
      <c r="X159" s="182"/>
      <c r="Y159" s="182"/>
      <c r="Z159" s="182"/>
      <c r="AA159" s="182"/>
      <c r="AB159" s="185"/>
      <c r="AC159" s="185"/>
      <c r="AD159" s="185"/>
      <c r="AE159" s="185"/>
      <c r="AF159" s="185"/>
      <c r="AG159" s="185"/>
      <c r="AH159" s="185"/>
      <c r="AI159" s="185"/>
      <c r="AJ159" s="185"/>
      <c r="AK159" s="185"/>
      <c r="AL159" s="186"/>
      <c r="AM159" s="64"/>
      <c r="AZ159" s="19"/>
    </row>
    <row r="160" spans="1:52" s="12" customFormat="1" ht="41.45" customHeight="1" x14ac:dyDescent="0.2">
      <c r="A160" s="479"/>
      <c r="B160" s="473"/>
      <c r="C160" s="413" t="s">
        <v>243</v>
      </c>
      <c r="D160" s="168" t="s">
        <v>245</v>
      </c>
      <c r="E160" s="283" t="s">
        <v>139</v>
      </c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5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7"/>
      <c r="AM160" s="64"/>
    </row>
    <row r="161" spans="1:39" s="12" customFormat="1" ht="41.45" customHeight="1" x14ac:dyDescent="0.2">
      <c r="A161" s="479"/>
      <c r="B161" s="473"/>
      <c r="C161" s="413"/>
      <c r="D161" s="168" t="s">
        <v>246</v>
      </c>
      <c r="E161" s="283" t="s">
        <v>140</v>
      </c>
      <c r="F161" s="182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2"/>
      <c r="V161" s="182"/>
      <c r="W161" s="182"/>
      <c r="X161" s="182"/>
      <c r="Y161" s="182"/>
      <c r="Z161" s="182"/>
      <c r="AA161" s="182"/>
      <c r="AB161" s="185"/>
      <c r="AC161" s="185"/>
      <c r="AD161" s="185"/>
      <c r="AE161" s="185"/>
      <c r="AF161" s="185"/>
      <c r="AG161" s="185"/>
      <c r="AH161" s="185"/>
      <c r="AI161" s="185"/>
      <c r="AJ161" s="185"/>
      <c r="AK161" s="185"/>
      <c r="AL161" s="186"/>
      <c r="AM161" s="64"/>
    </row>
    <row r="162" spans="1:39" s="12" customFormat="1" ht="41.45" customHeight="1" x14ac:dyDescent="0.2">
      <c r="A162" s="479"/>
      <c r="B162" s="473"/>
      <c r="C162" s="413"/>
      <c r="D162" s="168" t="s">
        <v>248</v>
      </c>
      <c r="E162" s="283" t="s">
        <v>141</v>
      </c>
      <c r="F162" s="182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2"/>
      <c r="V162" s="182"/>
      <c r="W162" s="182"/>
      <c r="X162" s="182"/>
      <c r="Y162" s="182"/>
      <c r="Z162" s="182"/>
      <c r="AA162" s="182"/>
      <c r="AB162" s="185"/>
      <c r="AC162" s="185"/>
      <c r="AD162" s="185"/>
      <c r="AE162" s="185"/>
      <c r="AF162" s="185"/>
      <c r="AG162" s="185"/>
      <c r="AH162" s="185"/>
      <c r="AI162" s="185"/>
      <c r="AJ162" s="185"/>
      <c r="AK162" s="185"/>
      <c r="AL162" s="186"/>
      <c r="AM162" s="64"/>
    </row>
    <row r="163" spans="1:39" s="12" customFormat="1" ht="41.45" customHeight="1" x14ac:dyDescent="0.2">
      <c r="A163" s="479"/>
      <c r="B163" s="473"/>
      <c r="C163" s="413"/>
      <c r="D163" s="168" t="s">
        <v>244</v>
      </c>
      <c r="E163" s="283" t="s">
        <v>142</v>
      </c>
      <c r="F163" s="182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2"/>
      <c r="V163" s="182"/>
      <c r="W163" s="182"/>
      <c r="X163" s="182"/>
      <c r="Y163" s="182"/>
      <c r="Z163" s="182"/>
      <c r="AA163" s="182"/>
      <c r="AB163" s="185"/>
      <c r="AC163" s="185"/>
      <c r="AD163" s="185"/>
      <c r="AE163" s="185"/>
      <c r="AF163" s="185"/>
      <c r="AG163" s="185"/>
      <c r="AH163" s="185"/>
      <c r="AI163" s="185"/>
      <c r="AJ163" s="185"/>
      <c r="AK163" s="185"/>
      <c r="AL163" s="186"/>
      <c r="AM163" s="64"/>
    </row>
    <row r="164" spans="1:39" s="12" customFormat="1" ht="41.45" customHeight="1" x14ac:dyDescent="0.2">
      <c r="A164" s="479"/>
      <c r="B164" s="473"/>
      <c r="C164" s="413"/>
      <c r="D164" s="168" t="s">
        <v>247</v>
      </c>
      <c r="E164" s="283" t="s">
        <v>143</v>
      </c>
      <c r="F164" s="182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2"/>
      <c r="V164" s="182"/>
      <c r="W164" s="182"/>
      <c r="X164" s="182"/>
      <c r="Y164" s="182"/>
      <c r="Z164" s="182"/>
      <c r="AA164" s="182"/>
      <c r="AB164" s="185"/>
      <c r="AC164" s="185"/>
      <c r="AD164" s="185"/>
      <c r="AE164" s="185"/>
      <c r="AF164" s="185"/>
      <c r="AG164" s="185"/>
      <c r="AH164" s="185"/>
      <c r="AI164" s="185"/>
      <c r="AJ164" s="185"/>
      <c r="AK164" s="185"/>
      <c r="AL164" s="186"/>
      <c r="AM164" s="64"/>
    </row>
    <row r="165" spans="1:39" s="12" customFormat="1" ht="41.45" customHeight="1" x14ac:dyDescent="0.2">
      <c r="A165" s="479"/>
      <c r="B165" s="473"/>
      <c r="C165" s="413" t="s">
        <v>249</v>
      </c>
      <c r="D165" s="168" t="s">
        <v>250</v>
      </c>
      <c r="E165" s="283" t="s">
        <v>144</v>
      </c>
      <c r="F165" s="182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2"/>
      <c r="V165" s="182"/>
      <c r="W165" s="182"/>
      <c r="X165" s="182"/>
      <c r="Y165" s="182"/>
      <c r="Z165" s="182"/>
      <c r="AA165" s="182"/>
      <c r="AB165" s="185"/>
      <c r="AC165" s="185"/>
      <c r="AD165" s="185"/>
      <c r="AE165" s="185"/>
      <c r="AF165" s="185"/>
      <c r="AG165" s="185"/>
      <c r="AH165" s="185"/>
      <c r="AI165" s="185"/>
      <c r="AJ165" s="185"/>
      <c r="AK165" s="185"/>
      <c r="AL165" s="186"/>
      <c r="AM165" s="64"/>
    </row>
    <row r="166" spans="1:39" s="12" customFormat="1" ht="96.6" customHeight="1" x14ac:dyDescent="0.2">
      <c r="A166" s="479"/>
      <c r="B166" s="473"/>
      <c r="C166" s="413"/>
      <c r="D166" s="168" t="s">
        <v>251</v>
      </c>
      <c r="E166" s="283" t="s">
        <v>145</v>
      </c>
      <c r="F166" s="182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2"/>
      <c r="V166" s="182"/>
      <c r="W166" s="182"/>
      <c r="X166" s="182"/>
      <c r="Y166" s="182"/>
      <c r="Z166" s="182"/>
      <c r="AA166" s="182"/>
      <c r="AB166" s="185"/>
      <c r="AC166" s="185"/>
      <c r="AD166" s="185"/>
      <c r="AE166" s="185"/>
      <c r="AF166" s="185"/>
      <c r="AG166" s="185"/>
      <c r="AH166" s="185"/>
      <c r="AI166" s="185"/>
      <c r="AJ166" s="185"/>
      <c r="AK166" s="185"/>
      <c r="AL166" s="186"/>
      <c r="AM166" s="64"/>
    </row>
    <row r="167" spans="1:39" s="12" customFormat="1" ht="105.75" customHeight="1" x14ac:dyDescent="0.2">
      <c r="A167" s="479"/>
      <c r="B167" s="473"/>
      <c r="C167" s="413"/>
      <c r="D167" s="168" t="s">
        <v>537</v>
      </c>
      <c r="E167" s="283" t="s">
        <v>146</v>
      </c>
      <c r="F167" s="182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2"/>
      <c r="V167" s="182"/>
      <c r="W167" s="182"/>
      <c r="X167" s="182"/>
      <c r="Y167" s="182"/>
      <c r="Z167" s="182"/>
      <c r="AA167" s="182"/>
      <c r="AB167" s="185"/>
      <c r="AC167" s="185"/>
      <c r="AD167" s="185"/>
      <c r="AE167" s="185"/>
      <c r="AF167" s="185"/>
      <c r="AG167" s="185"/>
      <c r="AH167" s="185"/>
      <c r="AI167" s="185"/>
      <c r="AJ167" s="185"/>
      <c r="AK167" s="185"/>
      <c r="AL167" s="186"/>
      <c r="AM167" s="64"/>
    </row>
    <row r="168" spans="1:39" s="12" customFormat="1" ht="42.6" customHeight="1" x14ac:dyDescent="0.2">
      <c r="A168" s="479"/>
      <c r="B168" s="473"/>
      <c r="C168" s="404" t="s">
        <v>94</v>
      </c>
      <c r="D168" s="404"/>
      <c r="E168" s="283" t="s">
        <v>147</v>
      </c>
      <c r="F168" s="182"/>
      <c r="G168" s="182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5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7"/>
      <c r="AM168" s="64"/>
    </row>
    <row r="169" spans="1:39" s="12" customFormat="1" ht="54" customHeight="1" x14ac:dyDescent="0.2">
      <c r="A169" s="479" t="s">
        <v>675</v>
      </c>
      <c r="B169" s="473" t="s">
        <v>12297</v>
      </c>
      <c r="C169" s="413" t="s">
        <v>502</v>
      </c>
      <c r="D169" s="168" t="s">
        <v>12526</v>
      </c>
      <c r="E169" s="283" t="s">
        <v>148</v>
      </c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5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7"/>
      <c r="AM169" s="64"/>
    </row>
    <row r="170" spans="1:39" s="12" customFormat="1" ht="54" customHeight="1" x14ac:dyDescent="0.2">
      <c r="A170" s="479"/>
      <c r="B170" s="473"/>
      <c r="C170" s="413"/>
      <c r="D170" s="168" t="s">
        <v>12511</v>
      </c>
      <c r="E170" s="283" t="s">
        <v>149</v>
      </c>
      <c r="F170" s="182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2"/>
      <c r="V170" s="182"/>
      <c r="W170" s="182"/>
      <c r="X170" s="182"/>
      <c r="Y170" s="182"/>
      <c r="Z170" s="182"/>
      <c r="AA170" s="182"/>
      <c r="AB170" s="185"/>
      <c r="AC170" s="185"/>
      <c r="AD170" s="185"/>
      <c r="AE170" s="185"/>
      <c r="AF170" s="185"/>
      <c r="AG170" s="185"/>
      <c r="AH170" s="185"/>
      <c r="AI170" s="185"/>
      <c r="AJ170" s="185"/>
      <c r="AK170" s="185"/>
      <c r="AL170" s="186"/>
      <c r="AM170" s="64"/>
    </row>
    <row r="171" spans="1:39" s="12" customFormat="1" ht="54" customHeight="1" x14ac:dyDescent="0.2">
      <c r="A171" s="479"/>
      <c r="B171" s="473"/>
      <c r="C171" s="413"/>
      <c r="D171" s="168" t="s">
        <v>12512</v>
      </c>
      <c r="E171" s="283" t="s">
        <v>150</v>
      </c>
      <c r="F171" s="182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2"/>
      <c r="V171" s="182"/>
      <c r="W171" s="182"/>
      <c r="X171" s="182"/>
      <c r="Y171" s="182"/>
      <c r="Z171" s="182"/>
      <c r="AA171" s="182"/>
      <c r="AB171" s="185"/>
      <c r="AC171" s="185"/>
      <c r="AD171" s="185"/>
      <c r="AE171" s="185"/>
      <c r="AF171" s="185"/>
      <c r="AG171" s="185"/>
      <c r="AH171" s="185"/>
      <c r="AI171" s="185"/>
      <c r="AJ171" s="185"/>
      <c r="AK171" s="185"/>
      <c r="AL171" s="186"/>
      <c r="AM171" s="64"/>
    </row>
    <row r="172" spans="1:39" s="12" customFormat="1" ht="54" customHeight="1" x14ac:dyDescent="0.2">
      <c r="A172" s="479"/>
      <c r="B172" s="473"/>
      <c r="C172" s="413" t="s">
        <v>562</v>
      </c>
      <c r="D172" s="168" t="s">
        <v>250</v>
      </c>
      <c r="E172" s="283" t="s">
        <v>151</v>
      </c>
      <c r="F172" s="182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2"/>
      <c r="V172" s="182"/>
      <c r="W172" s="182"/>
      <c r="X172" s="182"/>
      <c r="Y172" s="182"/>
      <c r="Z172" s="182"/>
      <c r="AA172" s="182"/>
      <c r="AB172" s="185"/>
      <c r="AC172" s="185"/>
      <c r="AD172" s="185"/>
      <c r="AE172" s="185"/>
      <c r="AF172" s="185"/>
      <c r="AG172" s="185"/>
      <c r="AH172" s="185"/>
      <c r="AI172" s="185"/>
      <c r="AJ172" s="185"/>
      <c r="AK172" s="185"/>
      <c r="AL172" s="186"/>
      <c r="AM172" s="64"/>
    </row>
    <row r="173" spans="1:39" s="12" customFormat="1" ht="135" customHeight="1" x14ac:dyDescent="0.2">
      <c r="A173" s="479"/>
      <c r="B173" s="473"/>
      <c r="C173" s="413"/>
      <c r="D173" s="168" t="s">
        <v>13737</v>
      </c>
      <c r="E173" s="283" t="s">
        <v>152</v>
      </c>
      <c r="F173" s="182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2"/>
      <c r="V173" s="182"/>
      <c r="W173" s="182"/>
      <c r="X173" s="182"/>
      <c r="Y173" s="182"/>
      <c r="Z173" s="182"/>
      <c r="AA173" s="182"/>
      <c r="AB173" s="185"/>
      <c r="AC173" s="185"/>
      <c r="AD173" s="185"/>
      <c r="AE173" s="185"/>
      <c r="AF173" s="185"/>
      <c r="AG173" s="185"/>
      <c r="AH173" s="185"/>
      <c r="AI173" s="185"/>
      <c r="AJ173" s="185"/>
      <c r="AK173" s="185"/>
      <c r="AL173" s="186"/>
      <c r="AM173" s="64"/>
    </row>
    <row r="174" spans="1:39" s="12" customFormat="1" ht="135" customHeight="1" x14ac:dyDescent="0.2">
      <c r="A174" s="479"/>
      <c r="B174" s="473"/>
      <c r="C174" s="413"/>
      <c r="D174" s="168" t="s">
        <v>13738</v>
      </c>
      <c r="E174" s="283" t="s">
        <v>153</v>
      </c>
      <c r="F174" s="182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2"/>
      <c r="V174" s="182"/>
      <c r="W174" s="182"/>
      <c r="X174" s="182"/>
      <c r="Y174" s="182"/>
      <c r="Z174" s="182"/>
      <c r="AA174" s="182"/>
      <c r="AB174" s="185"/>
      <c r="AC174" s="185"/>
      <c r="AD174" s="185"/>
      <c r="AE174" s="185"/>
      <c r="AF174" s="185"/>
      <c r="AG174" s="185"/>
      <c r="AH174" s="185"/>
      <c r="AI174" s="185"/>
      <c r="AJ174" s="185"/>
      <c r="AK174" s="185"/>
      <c r="AL174" s="186"/>
      <c r="AM174" s="64"/>
    </row>
    <row r="175" spans="1:39" s="12" customFormat="1" ht="66.599999999999994" customHeight="1" x14ac:dyDescent="0.2">
      <c r="A175" s="479"/>
      <c r="B175" s="431" t="s">
        <v>12298</v>
      </c>
      <c r="C175" s="404" t="s">
        <v>255</v>
      </c>
      <c r="D175" s="404"/>
      <c r="E175" s="283" t="s">
        <v>154</v>
      </c>
      <c r="F175" s="182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2"/>
      <c r="V175" s="182"/>
      <c r="W175" s="182"/>
      <c r="X175" s="182"/>
      <c r="Y175" s="182"/>
      <c r="Z175" s="182"/>
      <c r="AA175" s="182"/>
      <c r="AB175" s="185"/>
      <c r="AC175" s="185"/>
      <c r="AD175" s="185"/>
      <c r="AE175" s="185"/>
      <c r="AF175" s="185"/>
      <c r="AG175" s="185"/>
      <c r="AH175" s="185"/>
      <c r="AI175" s="185"/>
      <c r="AJ175" s="185"/>
      <c r="AK175" s="185"/>
      <c r="AL175" s="186"/>
      <c r="AM175" s="64"/>
    </row>
    <row r="176" spans="1:39" s="12" customFormat="1" ht="66" customHeight="1" x14ac:dyDescent="0.2">
      <c r="A176" s="479"/>
      <c r="B176" s="431"/>
      <c r="C176" s="404" t="s">
        <v>256</v>
      </c>
      <c r="D176" s="404"/>
      <c r="E176" s="283" t="s">
        <v>155</v>
      </c>
      <c r="F176" s="182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2"/>
      <c r="V176" s="182"/>
      <c r="W176" s="182"/>
      <c r="X176" s="182"/>
      <c r="Y176" s="182"/>
      <c r="Z176" s="182"/>
      <c r="AA176" s="182"/>
      <c r="AB176" s="185"/>
      <c r="AC176" s="185"/>
      <c r="AD176" s="185"/>
      <c r="AE176" s="185"/>
      <c r="AF176" s="185"/>
      <c r="AG176" s="185"/>
      <c r="AH176" s="185"/>
      <c r="AI176" s="185"/>
      <c r="AJ176" s="185"/>
      <c r="AK176" s="185"/>
      <c r="AL176" s="186"/>
      <c r="AM176" s="64"/>
    </row>
    <row r="177" spans="1:39" s="12" customFormat="1" ht="42.75" customHeight="1" x14ac:dyDescent="0.2">
      <c r="A177" s="479"/>
      <c r="B177" s="404" t="s">
        <v>12299</v>
      </c>
      <c r="C177" s="404"/>
      <c r="D177" s="404"/>
      <c r="E177" s="283" t="s">
        <v>156</v>
      </c>
      <c r="F177" s="182"/>
      <c r="G177" s="182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5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7"/>
      <c r="AM177" s="64"/>
    </row>
    <row r="178" spans="1:39" s="12" customFormat="1" ht="43.5" customHeight="1" x14ac:dyDescent="0.2">
      <c r="A178" s="479"/>
      <c r="B178" s="404" t="s">
        <v>13747</v>
      </c>
      <c r="C178" s="404"/>
      <c r="D178" s="404"/>
      <c r="E178" s="283" t="s">
        <v>157</v>
      </c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5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7"/>
      <c r="AM178" s="64"/>
    </row>
    <row r="179" spans="1:39" s="12" customFormat="1" ht="90" customHeight="1" x14ac:dyDescent="0.2">
      <c r="A179" s="479"/>
      <c r="B179" s="404" t="s">
        <v>13748</v>
      </c>
      <c r="C179" s="404"/>
      <c r="D179" s="404"/>
      <c r="E179" s="283" t="s">
        <v>158</v>
      </c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5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7"/>
      <c r="AM179" s="64"/>
    </row>
    <row r="180" spans="1:39" s="12" customFormat="1" ht="105" customHeight="1" x14ac:dyDescent="0.2">
      <c r="A180" s="487" t="s">
        <v>16294</v>
      </c>
      <c r="B180" s="486"/>
      <c r="C180" s="486"/>
      <c r="D180" s="486"/>
      <c r="E180" s="283" t="s">
        <v>159</v>
      </c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5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7"/>
      <c r="AM180" s="64"/>
    </row>
    <row r="181" spans="1:39" s="12" customFormat="1" ht="61.9" customHeight="1" x14ac:dyDescent="0.2">
      <c r="A181" s="478" t="s">
        <v>12513</v>
      </c>
      <c r="B181" s="404" t="s">
        <v>1016</v>
      </c>
      <c r="C181" s="486"/>
      <c r="D181" s="486"/>
      <c r="E181" s="283" t="s">
        <v>160</v>
      </c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5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7"/>
      <c r="AM181" s="64"/>
    </row>
    <row r="182" spans="1:39" s="12" customFormat="1" ht="73.900000000000006" customHeight="1" x14ac:dyDescent="0.2">
      <c r="A182" s="492"/>
      <c r="B182" s="404" t="s">
        <v>832</v>
      </c>
      <c r="C182" s="486"/>
      <c r="D182" s="486"/>
      <c r="E182" s="283" t="s">
        <v>161</v>
      </c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5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7"/>
      <c r="AM182" s="64"/>
    </row>
    <row r="183" spans="1:39" s="12" customFormat="1" ht="33.75" customHeight="1" x14ac:dyDescent="0.2">
      <c r="A183" s="487" t="s">
        <v>565</v>
      </c>
      <c r="B183" s="404"/>
      <c r="C183" s="404"/>
      <c r="D183" s="404"/>
      <c r="E183" s="283" t="s">
        <v>162</v>
      </c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  <c r="AA183" s="185"/>
      <c r="AB183" s="185"/>
      <c r="AC183" s="185"/>
      <c r="AD183" s="185"/>
      <c r="AE183" s="185"/>
      <c r="AF183" s="185"/>
      <c r="AG183" s="185"/>
      <c r="AH183" s="185"/>
      <c r="AI183" s="185"/>
      <c r="AJ183" s="185"/>
      <c r="AK183" s="185"/>
      <c r="AL183" s="186"/>
      <c r="AM183" s="64"/>
    </row>
    <row r="184" spans="1:39" s="12" customFormat="1" ht="69" customHeight="1" x14ac:dyDescent="0.2">
      <c r="A184" s="485" t="s">
        <v>12514</v>
      </c>
      <c r="B184" s="404" t="s">
        <v>12527</v>
      </c>
      <c r="C184" s="404"/>
      <c r="D184" s="404"/>
      <c r="E184" s="283" t="s">
        <v>163</v>
      </c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5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7"/>
      <c r="AM184" s="64"/>
    </row>
    <row r="185" spans="1:39" s="12" customFormat="1" ht="63" customHeight="1" x14ac:dyDescent="0.2">
      <c r="A185" s="485"/>
      <c r="B185" s="404" t="s">
        <v>12300</v>
      </c>
      <c r="C185" s="404"/>
      <c r="D185" s="404"/>
      <c r="E185" s="283" t="s">
        <v>164</v>
      </c>
      <c r="F185" s="182">
        <v>1</v>
      </c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>
        <v>1</v>
      </c>
      <c r="Y185" s="182"/>
      <c r="Z185" s="182">
        <v>1</v>
      </c>
      <c r="AA185" s="182"/>
      <c r="AB185" s="185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7"/>
      <c r="AM185" s="64"/>
    </row>
    <row r="186" spans="1:39" s="12" customFormat="1" ht="44.45" customHeight="1" x14ac:dyDescent="0.2">
      <c r="A186" s="485"/>
      <c r="B186" s="404" t="s">
        <v>12301</v>
      </c>
      <c r="C186" s="404"/>
      <c r="D186" s="404"/>
      <c r="E186" s="283" t="s">
        <v>165</v>
      </c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5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7"/>
      <c r="AM186" s="64"/>
    </row>
    <row r="187" spans="1:39" s="12" customFormat="1" ht="57" customHeight="1" x14ac:dyDescent="0.2">
      <c r="A187" s="485"/>
      <c r="B187" s="404" t="s">
        <v>13749</v>
      </c>
      <c r="C187" s="404"/>
      <c r="D187" s="404"/>
      <c r="E187" s="283" t="s">
        <v>166</v>
      </c>
      <c r="F187" s="182">
        <v>1</v>
      </c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>
        <v>1</v>
      </c>
      <c r="Y187" s="182"/>
      <c r="Z187" s="182">
        <v>1</v>
      </c>
      <c r="AA187" s="182"/>
      <c r="AB187" s="185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7"/>
      <c r="AM187" s="64"/>
    </row>
    <row r="188" spans="1:39" s="12" customFormat="1" ht="51" customHeight="1" x14ac:dyDescent="0.2">
      <c r="A188" s="479" t="s">
        <v>657</v>
      </c>
      <c r="B188" s="413" t="s">
        <v>12528</v>
      </c>
      <c r="C188" s="402" t="s">
        <v>358</v>
      </c>
      <c r="D188" s="402"/>
      <c r="E188" s="283" t="s">
        <v>167</v>
      </c>
      <c r="F188" s="182">
        <v>15</v>
      </c>
      <c r="G188" s="182"/>
      <c r="H188" s="182"/>
      <c r="I188" s="182"/>
      <c r="J188" s="182">
        <v>1</v>
      </c>
      <c r="K188" s="182"/>
      <c r="L188" s="182">
        <v>1</v>
      </c>
      <c r="M188" s="182">
        <v>1</v>
      </c>
      <c r="N188" s="182"/>
      <c r="O188" s="182"/>
      <c r="P188" s="182">
        <v>5</v>
      </c>
      <c r="Q188" s="182">
        <v>2</v>
      </c>
      <c r="R188" s="182"/>
      <c r="S188" s="182"/>
      <c r="T188" s="182"/>
      <c r="U188" s="182"/>
      <c r="V188" s="182"/>
      <c r="W188" s="182"/>
      <c r="X188" s="182">
        <v>8</v>
      </c>
      <c r="Y188" s="182"/>
      <c r="Z188" s="182">
        <v>17</v>
      </c>
      <c r="AA188" s="182"/>
      <c r="AB188" s="185"/>
      <c r="AC188" s="182">
        <v>1</v>
      </c>
      <c r="AD188" s="182"/>
      <c r="AE188" s="182"/>
      <c r="AF188" s="182">
        <v>1</v>
      </c>
      <c r="AG188" s="182"/>
      <c r="AH188" s="182"/>
      <c r="AI188" s="182"/>
      <c r="AJ188" s="182"/>
      <c r="AK188" s="182"/>
      <c r="AL188" s="187"/>
      <c r="AM188" s="64"/>
    </row>
    <row r="189" spans="1:39" s="12" customFormat="1" ht="46.9" customHeight="1" x14ac:dyDescent="0.2">
      <c r="A189" s="479"/>
      <c r="B189" s="413"/>
      <c r="C189" s="402" t="s">
        <v>560</v>
      </c>
      <c r="D189" s="402"/>
      <c r="E189" s="283" t="s">
        <v>168</v>
      </c>
      <c r="F189" s="182">
        <v>1</v>
      </c>
      <c r="G189" s="182"/>
      <c r="H189" s="182"/>
      <c r="I189" s="182"/>
      <c r="J189" s="182"/>
      <c r="K189" s="182"/>
      <c r="L189" s="182"/>
      <c r="M189" s="182"/>
      <c r="N189" s="182"/>
      <c r="O189" s="182"/>
      <c r="P189" s="182">
        <v>1</v>
      </c>
      <c r="Q189" s="182"/>
      <c r="R189" s="182"/>
      <c r="S189" s="182"/>
      <c r="T189" s="182"/>
      <c r="U189" s="182"/>
      <c r="V189" s="182"/>
      <c r="W189" s="182"/>
      <c r="X189" s="182"/>
      <c r="Y189" s="182"/>
      <c r="Z189" s="182">
        <v>1</v>
      </c>
      <c r="AA189" s="182"/>
      <c r="AB189" s="185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7"/>
      <c r="AM189" s="64"/>
    </row>
    <row r="190" spans="1:39" s="12" customFormat="1" ht="57" customHeight="1" x14ac:dyDescent="0.2">
      <c r="A190" s="479"/>
      <c r="B190" s="413"/>
      <c r="C190" s="402" t="s">
        <v>559</v>
      </c>
      <c r="D190" s="402"/>
      <c r="E190" s="283" t="s">
        <v>169</v>
      </c>
      <c r="F190" s="182">
        <v>1</v>
      </c>
      <c r="G190" s="182">
        <v>1</v>
      </c>
      <c r="H190" s="182"/>
      <c r="I190" s="182"/>
      <c r="J190" s="182"/>
      <c r="K190" s="182"/>
      <c r="L190" s="182">
        <v>1</v>
      </c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>
        <v>1</v>
      </c>
      <c r="AA190" s="182"/>
      <c r="AB190" s="185"/>
      <c r="AC190" s="182"/>
      <c r="AD190" s="182"/>
      <c r="AE190" s="182"/>
      <c r="AF190" s="182"/>
      <c r="AG190" s="182">
        <v>1</v>
      </c>
      <c r="AH190" s="182"/>
      <c r="AI190" s="182"/>
      <c r="AJ190" s="182"/>
      <c r="AK190" s="182"/>
      <c r="AL190" s="187"/>
      <c r="AM190" s="64"/>
    </row>
    <row r="191" spans="1:39" s="12" customFormat="1" ht="57" customHeight="1" x14ac:dyDescent="0.2">
      <c r="A191" s="479"/>
      <c r="B191" s="413"/>
      <c r="C191" s="402" t="s">
        <v>257</v>
      </c>
      <c r="D191" s="402"/>
      <c r="E191" s="283" t="s">
        <v>170</v>
      </c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5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7"/>
      <c r="AM191" s="64"/>
    </row>
    <row r="192" spans="1:39" s="12" customFormat="1" ht="67.900000000000006" customHeight="1" x14ac:dyDescent="0.2">
      <c r="A192" s="479"/>
      <c r="B192" s="413"/>
      <c r="C192" s="404" t="s">
        <v>258</v>
      </c>
      <c r="D192" s="404"/>
      <c r="E192" s="283" t="s">
        <v>171</v>
      </c>
      <c r="F192" s="182">
        <v>2</v>
      </c>
      <c r="G192" s="182"/>
      <c r="H192" s="182"/>
      <c r="I192" s="182"/>
      <c r="J192" s="182"/>
      <c r="K192" s="182"/>
      <c r="L192" s="182"/>
      <c r="M192" s="182"/>
      <c r="N192" s="182"/>
      <c r="O192" s="182"/>
      <c r="P192" s="182">
        <v>1</v>
      </c>
      <c r="Q192" s="182"/>
      <c r="R192" s="182"/>
      <c r="S192" s="182"/>
      <c r="T192" s="182"/>
      <c r="U192" s="182"/>
      <c r="V192" s="182"/>
      <c r="W192" s="182"/>
      <c r="X192" s="182">
        <v>1</v>
      </c>
      <c r="Y192" s="182"/>
      <c r="Z192" s="182">
        <v>2</v>
      </c>
      <c r="AA192" s="182"/>
      <c r="AB192" s="185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7"/>
      <c r="AM192" s="64"/>
    </row>
    <row r="193" spans="1:39" s="12" customFormat="1" ht="45" customHeight="1" x14ac:dyDescent="0.2">
      <c r="A193" s="479"/>
      <c r="B193" s="404" t="s">
        <v>12302</v>
      </c>
      <c r="C193" s="404"/>
      <c r="D193" s="404"/>
      <c r="E193" s="283" t="s">
        <v>172</v>
      </c>
      <c r="F193" s="188"/>
      <c r="G193" s="188"/>
      <c r="H193" s="188"/>
      <c r="I193" s="188"/>
      <c r="J193" s="188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  <c r="AA193" s="188"/>
      <c r="AB193" s="185"/>
      <c r="AC193" s="188"/>
      <c r="AD193" s="188"/>
      <c r="AE193" s="188"/>
      <c r="AF193" s="188"/>
      <c r="AG193" s="188"/>
      <c r="AH193" s="188"/>
      <c r="AI193" s="188"/>
      <c r="AJ193" s="188"/>
      <c r="AK193" s="188"/>
      <c r="AL193" s="189"/>
      <c r="AM193" s="64"/>
    </row>
    <row r="194" spans="1:39" s="12" customFormat="1" ht="46.5" customHeight="1" x14ac:dyDescent="0.2">
      <c r="A194" s="479"/>
      <c r="B194" s="404" t="s">
        <v>13750</v>
      </c>
      <c r="C194" s="404"/>
      <c r="D194" s="404"/>
      <c r="E194" s="283" t="s">
        <v>173</v>
      </c>
      <c r="F194" s="182">
        <v>19</v>
      </c>
      <c r="G194" s="182">
        <v>1</v>
      </c>
      <c r="H194" s="182"/>
      <c r="I194" s="182"/>
      <c r="J194" s="182">
        <v>1</v>
      </c>
      <c r="K194" s="182"/>
      <c r="L194" s="182">
        <v>2</v>
      </c>
      <c r="M194" s="182">
        <v>1</v>
      </c>
      <c r="N194" s="182"/>
      <c r="O194" s="182"/>
      <c r="P194" s="182">
        <v>7</v>
      </c>
      <c r="Q194" s="182">
        <v>2</v>
      </c>
      <c r="R194" s="182"/>
      <c r="S194" s="182"/>
      <c r="T194" s="182"/>
      <c r="U194" s="182"/>
      <c r="V194" s="182"/>
      <c r="W194" s="182"/>
      <c r="X194" s="182">
        <v>9</v>
      </c>
      <c r="Y194" s="182"/>
      <c r="Z194" s="182">
        <v>21</v>
      </c>
      <c r="AA194" s="182"/>
      <c r="AB194" s="185"/>
      <c r="AC194" s="182">
        <v>1</v>
      </c>
      <c r="AD194" s="182"/>
      <c r="AE194" s="182"/>
      <c r="AF194" s="182">
        <v>1</v>
      </c>
      <c r="AG194" s="182">
        <v>1</v>
      </c>
      <c r="AH194" s="182"/>
      <c r="AI194" s="182"/>
      <c r="AJ194" s="182"/>
      <c r="AK194" s="182"/>
      <c r="AL194" s="187"/>
      <c r="AM194" s="64"/>
    </row>
    <row r="195" spans="1:39" s="12" customFormat="1" ht="60" customHeight="1" x14ac:dyDescent="0.2">
      <c r="A195" s="478" t="s">
        <v>563</v>
      </c>
      <c r="B195" s="404" t="s">
        <v>12303</v>
      </c>
      <c r="C195" s="404"/>
      <c r="D195" s="404"/>
      <c r="E195" s="283" t="s">
        <v>174</v>
      </c>
      <c r="F195" s="182">
        <v>2</v>
      </c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>
        <v>2</v>
      </c>
      <c r="Y195" s="182"/>
      <c r="Z195" s="182">
        <v>2</v>
      </c>
      <c r="AA195" s="182"/>
      <c r="AB195" s="185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7"/>
      <c r="AM195" s="64"/>
    </row>
    <row r="196" spans="1:39" s="12" customFormat="1" ht="58.9" customHeight="1" x14ac:dyDescent="0.2">
      <c r="A196" s="478"/>
      <c r="B196" s="404" t="s">
        <v>12304</v>
      </c>
      <c r="C196" s="404"/>
      <c r="D196" s="404"/>
      <c r="E196" s="283" t="s">
        <v>175</v>
      </c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5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7"/>
      <c r="AM196" s="64"/>
    </row>
    <row r="197" spans="1:39" s="12" customFormat="1" ht="58.5" customHeight="1" x14ac:dyDescent="0.2">
      <c r="A197" s="478"/>
      <c r="B197" s="404" t="s">
        <v>12305</v>
      </c>
      <c r="C197" s="404"/>
      <c r="D197" s="404"/>
      <c r="E197" s="283" t="s">
        <v>176</v>
      </c>
      <c r="F197" s="182"/>
      <c r="G197" s="182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5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7"/>
      <c r="AM197" s="64"/>
    </row>
    <row r="198" spans="1:39" s="12" customFormat="1" ht="57" customHeight="1" x14ac:dyDescent="0.2">
      <c r="A198" s="478"/>
      <c r="B198" s="404" t="s">
        <v>12306</v>
      </c>
      <c r="C198" s="404"/>
      <c r="D198" s="404"/>
      <c r="E198" s="283" t="s">
        <v>177</v>
      </c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5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7"/>
      <c r="AM198" s="64"/>
    </row>
    <row r="199" spans="1:39" s="12" customFormat="1" ht="58.5" customHeight="1" x14ac:dyDescent="0.2">
      <c r="A199" s="478"/>
      <c r="B199" s="404" t="s">
        <v>13751</v>
      </c>
      <c r="C199" s="404"/>
      <c r="D199" s="404"/>
      <c r="E199" s="283" t="s">
        <v>178</v>
      </c>
      <c r="F199" s="182">
        <v>2</v>
      </c>
      <c r="G199" s="182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>
        <v>2</v>
      </c>
      <c r="Y199" s="182"/>
      <c r="Z199" s="182">
        <v>2</v>
      </c>
      <c r="AA199" s="182"/>
      <c r="AB199" s="185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7"/>
      <c r="AM199" s="64"/>
    </row>
    <row r="200" spans="1:39" s="12" customFormat="1" ht="58.5" customHeight="1" x14ac:dyDescent="0.2">
      <c r="A200" s="478" t="s">
        <v>617</v>
      </c>
      <c r="B200" s="404" t="s">
        <v>12307</v>
      </c>
      <c r="C200" s="404"/>
      <c r="D200" s="404"/>
      <c r="E200" s="283" t="s">
        <v>179</v>
      </c>
      <c r="F200" s="182"/>
      <c r="G200" s="182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5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7"/>
      <c r="AM200" s="64"/>
    </row>
    <row r="201" spans="1:39" s="12" customFormat="1" ht="58.5" customHeight="1" x14ac:dyDescent="0.2">
      <c r="A201" s="478"/>
      <c r="B201" s="404" t="s">
        <v>12308</v>
      </c>
      <c r="C201" s="404"/>
      <c r="D201" s="404"/>
      <c r="E201" s="283" t="s">
        <v>180</v>
      </c>
      <c r="F201" s="182"/>
      <c r="G201" s="182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5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7"/>
      <c r="AM201" s="64"/>
    </row>
    <row r="202" spans="1:39" s="12" customFormat="1" ht="58.9" customHeight="1" x14ac:dyDescent="0.2">
      <c r="A202" s="478"/>
      <c r="B202" s="404" t="s">
        <v>13752</v>
      </c>
      <c r="C202" s="404"/>
      <c r="D202" s="404"/>
      <c r="E202" s="283" t="s">
        <v>181</v>
      </c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5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7"/>
      <c r="AM202" s="64"/>
    </row>
    <row r="203" spans="1:39" s="12" customFormat="1" ht="63" customHeight="1" x14ac:dyDescent="0.2">
      <c r="A203" s="487" t="s">
        <v>12515</v>
      </c>
      <c r="B203" s="404"/>
      <c r="C203" s="404"/>
      <c r="D203" s="404"/>
      <c r="E203" s="283" t="s">
        <v>182</v>
      </c>
      <c r="F203" s="182">
        <v>1</v>
      </c>
      <c r="G203" s="182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>
        <v>1</v>
      </c>
      <c r="Y203" s="182"/>
      <c r="Z203" s="182">
        <v>1</v>
      </c>
      <c r="AA203" s="182"/>
      <c r="AB203" s="185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7"/>
      <c r="AM203" s="64"/>
    </row>
    <row r="204" spans="1:39" s="12" customFormat="1" ht="48.75" customHeight="1" x14ac:dyDescent="0.2">
      <c r="A204" s="483" t="s">
        <v>16290</v>
      </c>
      <c r="B204" s="484"/>
      <c r="C204" s="484"/>
      <c r="D204" s="484"/>
      <c r="E204" s="283" t="s">
        <v>183</v>
      </c>
      <c r="F204" s="182">
        <v>1</v>
      </c>
      <c r="G204" s="182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>
        <v>1</v>
      </c>
      <c r="Y204" s="182"/>
      <c r="Z204" s="182">
        <v>1</v>
      </c>
      <c r="AA204" s="182"/>
      <c r="AB204" s="185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7"/>
      <c r="AM204" s="64"/>
    </row>
    <row r="205" spans="1:39" s="12" customFormat="1" ht="63.75" customHeight="1" x14ac:dyDescent="0.2">
      <c r="A205" s="487" t="s">
        <v>16291</v>
      </c>
      <c r="B205" s="404"/>
      <c r="C205" s="404"/>
      <c r="D205" s="404"/>
      <c r="E205" s="283" t="s">
        <v>184</v>
      </c>
      <c r="F205" s="182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5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7"/>
      <c r="AM205" s="64"/>
    </row>
    <row r="206" spans="1:39" s="12" customFormat="1" ht="48" customHeight="1" x14ac:dyDescent="0.2">
      <c r="A206" s="479" t="s">
        <v>12516</v>
      </c>
      <c r="B206" s="404" t="s">
        <v>12309</v>
      </c>
      <c r="C206" s="404"/>
      <c r="D206" s="404"/>
      <c r="E206" s="283" t="s">
        <v>185</v>
      </c>
      <c r="F206" s="182">
        <v>42</v>
      </c>
      <c r="G206" s="182">
        <v>7</v>
      </c>
      <c r="H206" s="182">
        <v>1</v>
      </c>
      <c r="I206" s="182"/>
      <c r="J206" s="182">
        <v>14</v>
      </c>
      <c r="K206" s="182">
        <v>9</v>
      </c>
      <c r="L206" s="182">
        <v>22</v>
      </c>
      <c r="M206" s="182">
        <v>2</v>
      </c>
      <c r="N206" s="182">
        <v>2</v>
      </c>
      <c r="O206" s="182"/>
      <c r="P206" s="182">
        <v>8</v>
      </c>
      <c r="Q206" s="182">
        <v>2</v>
      </c>
      <c r="R206" s="182"/>
      <c r="S206" s="182"/>
      <c r="T206" s="182">
        <v>3</v>
      </c>
      <c r="U206" s="182"/>
      <c r="V206" s="182"/>
      <c r="W206" s="182"/>
      <c r="X206" s="182">
        <v>10</v>
      </c>
      <c r="Y206" s="182">
        <v>1</v>
      </c>
      <c r="Z206" s="182">
        <v>47</v>
      </c>
      <c r="AA206" s="182"/>
      <c r="AB206" s="185"/>
      <c r="AC206" s="182"/>
      <c r="AD206" s="182"/>
      <c r="AE206" s="182"/>
      <c r="AF206" s="182">
        <v>16</v>
      </c>
      <c r="AG206" s="182">
        <v>8</v>
      </c>
      <c r="AH206" s="182"/>
      <c r="AI206" s="182"/>
      <c r="AJ206" s="182"/>
      <c r="AK206" s="182"/>
      <c r="AL206" s="187"/>
      <c r="AM206" s="64"/>
    </row>
    <row r="207" spans="1:39" s="12" customFormat="1" ht="48" customHeight="1" x14ac:dyDescent="0.2">
      <c r="A207" s="479"/>
      <c r="B207" s="413" t="s">
        <v>17811</v>
      </c>
      <c r="C207" s="404" t="s">
        <v>17812</v>
      </c>
      <c r="D207" s="404"/>
      <c r="E207" s="283" t="s">
        <v>186</v>
      </c>
      <c r="F207" s="182">
        <v>1</v>
      </c>
      <c r="G207" s="182"/>
      <c r="H207" s="182"/>
      <c r="I207" s="182"/>
      <c r="J207" s="182">
        <v>1</v>
      </c>
      <c r="K207" s="182">
        <v>1</v>
      </c>
      <c r="L207" s="182">
        <v>1</v>
      </c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>
        <v>1</v>
      </c>
      <c r="AA207" s="182"/>
      <c r="AB207" s="185"/>
      <c r="AC207" s="182"/>
      <c r="AD207" s="182"/>
      <c r="AE207" s="182"/>
      <c r="AF207" s="182">
        <v>1</v>
      </c>
      <c r="AG207" s="182"/>
      <c r="AH207" s="182"/>
      <c r="AI207" s="182"/>
      <c r="AJ207" s="182"/>
      <c r="AK207" s="182"/>
      <c r="AL207" s="187"/>
      <c r="AM207" s="64"/>
    </row>
    <row r="208" spans="1:39" s="12" customFormat="1" ht="48" customHeight="1" x14ac:dyDescent="0.2">
      <c r="A208" s="479"/>
      <c r="B208" s="413"/>
      <c r="C208" s="404" t="s">
        <v>17813</v>
      </c>
      <c r="D208" s="404"/>
      <c r="E208" s="283" t="s">
        <v>187</v>
      </c>
      <c r="F208" s="182">
        <v>1</v>
      </c>
      <c r="G208" s="182"/>
      <c r="H208" s="182"/>
      <c r="I208" s="182"/>
      <c r="J208" s="182">
        <v>1</v>
      </c>
      <c r="K208" s="182">
        <v>1</v>
      </c>
      <c r="L208" s="182">
        <v>1</v>
      </c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>
        <v>1</v>
      </c>
      <c r="AA208" s="182"/>
      <c r="AB208" s="185"/>
      <c r="AC208" s="182"/>
      <c r="AD208" s="182"/>
      <c r="AE208" s="182"/>
      <c r="AF208" s="182">
        <v>1</v>
      </c>
      <c r="AG208" s="182"/>
      <c r="AH208" s="182"/>
      <c r="AI208" s="182"/>
      <c r="AJ208" s="182"/>
      <c r="AK208" s="182"/>
      <c r="AL208" s="187"/>
      <c r="AM208" s="64"/>
    </row>
    <row r="209" spans="1:39" s="12" customFormat="1" ht="52.5" customHeight="1" x14ac:dyDescent="0.2">
      <c r="A209" s="479"/>
      <c r="B209" s="413"/>
      <c r="C209" s="480" t="s">
        <v>17814</v>
      </c>
      <c r="D209" s="481"/>
      <c r="E209" s="283" t="s">
        <v>188</v>
      </c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5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7"/>
      <c r="AM209" s="64"/>
    </row>
    <row r="210" spans="1:39" s="12" customFormat="1" ht="49.5" customHeight="1" x14ac:dyDescent="0.2">
      <c r="A210" s="479"/>
      <c r="B210" s="404" t="s">
        <v>12310</v>
      </c>
      <c r="C210" s="404"/>
      <c r="D210" s="404"/>
      <c r="E210" s="283" t="s">
        <v>189</v>
      </c>
      <c r="F210" s="182">
        <v>5</v>
      </c>
      <c r="G210" s="182">
        <v>1</v>
      </c>
      <c r="H210" s="182"/>
      <c r="I210" s="182"/>
      <c r="J210" s="182"/>
      <c r="K210" s="182"/>
      <c r="L210" s="182">
        <v>1</v>
      </c>
      <c r="M210" s="182"/>
      <c r="N210" s="182"/>
      <c r="O210" s="182"/>
      <c r="P210" s="182">
        <v>2</v>
      </c>
      <c r="Q210" s="182"/>
      <c r="R210" s="182"/>
      <c r="S210" s="182"/>
      <c r="T210" s="182"/>
      <c r="U210" s="182"/>
      <c r="V210" s="182"/>
      <c r="W210" s="182"/>
      <c r="X210" s="182">
        <v>2</v>
      </c>
      <c r="Y210" s="182">
        <v>1</v>
      </c>
      <c r="Z210" s="182">
        <v>6</v>
      </c>
      <c r="AA210" s="182"/>
      <c r="AB210" s="185"/>
      <c r="AC210" s="182"/>
      <c r="AD210" s="182"/>
      <c r="AE210" s="182"/>
      <c r="AF210" s="182"/>
      <c r="AG210" s="182">
        <v>1</v>
      </c>
      <c r="AH210" s="182"/>
      <c r="AI210" s="182"/>
      <c r="AJ210" s="182"/>
      <c r="AK210" s="182"/>
      <c r="AL210" s="187"/>
      <c r="AM210" s="64"/>
    </row>
    <row r="211" spans="1:39" s="12" customFormat="1" ht="52.5" customHeight="1" x14ac:dyDescent="0.2">
      <c r="A211" s="479"/>
      <c r="B211" s="404" t="s">
        <v>12311</v>
      </c>
      <c r="C211" s="404"/>
      <c r="D211" s="404"/>
      <c r="E211" s="283" t="s">
        <v>190</v>
      </c>
      <c r="F211" s="182">
        <v>2</v>
      </c>
      <c r="G211" s="182"/>
      <c r="H211" s="182"/>
      <c r="I211" s="182"/>
      <c r="J211" s="182"/>
      <c r="K211" s="182"/>
      <c r="L211" s="182"/>
      <c r="M211" s="182"/>
      <c r="N211" s="182"/>
      <c r="O211" s="182"/>
      <c r="P211" s="182">
        <v>1</v>
      </c>
      <c r="Q211" s="182"/>
      <c r="R211" s="182"/>
      <c r="S211" s="182"/>
      <c r="T211" s="182">
        <v>1</v>
      </c>
      <c r="U211" s="182"/>
      <c r="V211" s="182"/>
      <c r="W211" s="182"/>
      <c r="X211" s="182">
        <v>1</v>
      </c>
      <c r="Y211" s="182"/>
      <c r="Z211" s="182">
        <v>2</v>
      </c>
      <c r="AA211" s="182"/>
      <c r="AB211" s="185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7"/>
      <c r="AM211" s="64"/>
    </row>
    <row r="212" spans="1:39" s="12" customFormat="1" ht="37.5" customHeight="1" x14ac:dyDescent="0.2">
      <c r="A212" s="479"/>
      <c r="B212" s="404" t="s">
        <v>13762</v>
      </c>
      <c r="C212" s="404"/>
      <c r="D212" s="404"/>
      <c r="E212" s="283" t="s">
        <v>191</v>
      </c>
      <c r="F212" s="182">
        <v>51</v>
      </c>
      <c r="G212" s="182">
        <v>8</v>
      </c>
      <c r="H212" s="182">
        <v>1</v>
      </c>
      <c r="I212" s="182"/>
      <c r="J212" s="182">
        <v>16</v>
      </c>
      <c r="K212" s="182">
        <v>11</v>
      </c>
      <c r="L212" s="182">
        <v>25</v>
      </c>
      <c r="M212" s="182">
        <v>2</v>
      </c>
      <c r="N212" s="182">
        <v>2</v>
      </c>
      <c r="O212" s="182"/>
      <c r="P212" s="182">
        <v>11</v>
      </c>
      <c r="Q212" s="182">
        <v>2</v>
      </c>
      <c r="R212" s="182"/>
      <c r="S212" s="182"/>
      <c r="T212" s="182">
        <v>4</v>
      </c>
      <c r="U212" s="182"/>
      <c r="V212" s="182"/>
      <c r="W212" s="182"/>
      <c r="X212" s="182">
        <v>13</v>
      </c>
      <c r="Y212" s="182">
        <v>2</v>
      </c>
      <c r="Z212" s="182">
        <v>57</v>
      </c>
      <c r="AA212" s="182"/>
      <c r="AB212" s="185"/>
      <c r="AC212" s="182"/>
      <c r="AD212" s="182"/>
      <c r="AE212" s="182"/>
      <c r="AF212" s="182">
        <v>18</v>
      </c>
      <c r="AG212" s="182">
        <v>9</v>
      </c>
      <c r="AH212" s="182"/>
      <c r="AI212" s="182"/>
      <c r="AJ212" s="182"/>
      <c r="AK212" s="182"/>
      <c r="AL212" s="187"/>
      <c r="AM212" s="64"/>
    </row>
    <row r="213" spans="1:39" s="12" customFormat="1" ht="30" customHeight="1" x14ac:dyDescent="0.2">
      <c r="A213" s="487" t="s">
        <v>565</v>
      </c>
      <c r="B213" s="404"/>
      <c r="C213" s="404"/>
      <c r="D213" s="404"/>
      <c r="E213" s="283" t="s">
        <v>192</v>
      </c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  <c r="AA213" s="185"/>
      <c r="AB213" s="185"/>
      <c r="AC213" s="185"/>
      <c r="AD213" s="185"/>
      <c r="AE213" s="185"/>
      <c r="AF213" s="185"/>
      <c r="AG213" s="185"/>
      <c r="AH213" s="185"/>
      <c r="AI213" s="185"/>
      <c r="AJ213" s="185"/>
      <c r="AK213" s="185"/>
      <c r="AL213" s="186"/>
      <c r="AM213" s="64"/>
    </row>
    <row r="214" spans="1:39" s="12" customFormat="1" ht="30" customHeight="1" x14ac:dyDescent="0.2">
      <c r="A214" s="487" t="s">
        <v>565</v>
      </c>
      <c r="B214" s="404"/>
      <c r="C214" s="404"/>
      <c r="D214" s="404"/>
      <c r="E214" s="283" t="s">
        <v>193</v>
      </c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  <c r="V214" s="185"/>
      <c r="W214" s="185"/>
      <c r="X214" s="185"/>
      <c r="Y214" s="185"/>
      <c r="Z214" s="185"/>
      <c r="AA214" s="185"/>
      <c r="AB214" s="185"/>
      <c r="AC214" s="185"/>
      <c r="AD214" s="185"/>
      <c r="AE214" s="185"/>
      <c r="AF214" s="185"/>
      <c r="AG214" s="185"/>
      <c r="AH214" s="185"/>
      <c r="AI214" s="185"/>
      <c r="AJ214" s="185"/>
      <c r="AK214" s="185"/>
      <c r="AL214" s="186"/>
      <c r="AM214" s="64"/>
    </row>
    <row r="215" spans="1:39" s="12" customFormat="1" ht="54.6" customHeight="1" x14ac:dyDescent="0.2">
      <c r="A215" s="495" t="s">
        <v>259</v>
      </c>
      <c r="B215" s="401"/>
      <c r="C215" s="401"/>
      <c r="D215" s="401"/>
      <c r="E215" s="283" t="s">
        <v>194</v>
      </c>
      <c r="F215" s="182">
        <v>24</v>
      </c>
      <c r="G215" s="182">
        <v>2</v>
      </c>
      <c r="H215" s="182"/>
      <c r="I215" s="182"/>
      <c r="J215" s="182">
        <v>1</v>
      </c>
      <c r="K215" s="182"/>
      <c r="L215" s="182">
        <v>3</v>
      </c>
      <c r="M215" s="182"/>
      <c r="N215" s="182">
        <v>1</v>
      </c>
      <c r="O215" s="182"/>
      <c r="P215" s="182">
        <v>6</v>
      </c>
      <c r="Q215" s="182">
        <v>2</v>
      </c>
      <c r="R215" s="182"/>
      <c r="S215" s="182"/>
      <c r="T215" s="182">
        <v>1</v>
      </c>
      <c r="U215" s="182"/>
      <c r="V215" s="182"/>
      <c r="W215" s="182"/>
      <c r="X215" s="182">
        <v>15</v>
      </c>
      <c r="Y215" s="182">
        <v>4</v>
      </c>
      <c r="Z215" s="182">
        <v>31</v>
      </c>
      <c r="AA215" s="182"/>
      <c r="AB215" s="185"/>
      <c r="AC215" s="182"/>
      <c r="AD215" s="182"/>
      <c r="AE215" s="182"/>
      <c r="AF215" s="182">
        <v>1</v>
      </c>
      <c r="AG215" s="182">
        <v>2</v>
      </c>
      <c r="AH215" s="182"/>
      <c r="AI215" s="182"/>
      <c r="AJ215" s="182">
        <v>1</v>
      </c>
      <c r="AK215" s="182"/>
      <c r="AL215" s="187"/>
      <c r="AM215" s="64"/>
    </row>
    <row r="216" spans="1:39" s="12" customFormat="1" ht="51.75" customHeight="1" x14ac:dyDescent="0.2">
      <c r="A216" s="498" t="s">
        <v>13739</v>
      </c>
      <c r="B216" s="402" t="s">
        <v>606</v>
      </c>
      <c r="C216" s="402"/>
      <c r="D216" s="402"/>
      <c r="E216" s="283" t="s">
        <v>195</v>
      </c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5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7"/>
      <c r="AM216" s="64"/>
    </row>
    <row r="217" spans="1:39" s="12" customFormat="1" ht="51.75" customHeight="1" x14ac:dyDescent="0.2">
      <c r="A217" s="498"/>
      <c r="B217" s="404" t="s">
        <v>822</v>
      </c>
      <c r="C217" s="404"/>
      <c r="D217" s="404"/>
      <c r="E217" s="283" t="s">
        <v>196</v>
      </c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5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7"/>
      <c r="AM217" s="64"/>
    </row>
    <row r="218" spans="1:39" s="12" customFormat="1" ht="50.25" customHeight="1" x14ac:dyDescent="0.2">
      <c r="A218" s="498"/>
      <c r="B218" s="404" t="s">
        <v>13740</v>
      </c>
      <c r="C218" s="404"/>
      <c r="D218" s="404"/>
      <c r="E218" s="283" t="s">
        <v>197</v>
      </c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5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7"/>
      <c r="AM218" s="64"/>
    </row>
    <row r="219" spans="1:39" s="12" customFormat="1" ht="51.75" customHeight="1" x14ac:dyDescent="0.2">
      <c r="A219" s="498"/>
      <c r="B219" s="404" t="s">
        <v>607</v>
      </c>
      <c r="C219" s="404"/>
      <c r="D219" s="404"/>
      <c r="E219" s="283" t="s">
        <v>198</v>
      </c>
      <c r="F219" s="182"/>
      <c r="G219" s="182"/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5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7"/>
      <c r="AM219" s="64"/>
    </row>
    <row r="220" spans="1:39" s="12" customFormat="1" ht="51.75" customHeight="1" x14ac:dyDescent="0.2">
      <c r="A220" s="498"/>
      <c r="B220" s="404" t="s">
        <v>608</v>
      </c>
      <c r="C220" s="404"/>
      <c r="D220" s="404"/>
      <c r="E220" s="283" t="s">
        <v>199</v>
      </c>
      <c r="F220" s="182"/>
      <c r="G220" s="182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5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7"/>
      <c r="AM220" s="64"/>
    </row>
    <row r="221" spans="1:39" s="12" customFormat="1" ht="42" customHeight="1" x14ac:dyDescent="0.2">
      <c r="A221" s="498"/>
      <c r="B221" s="404" t="s">
        <v>609</v>
      </c>
      <c r="C221" s="404"/>
      <c r="D221" s="404"/>
      <c r="E221" s="283" t="s">
        <v>200</v>
      </c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5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7"/>
      <c r="AM221" s="64"/>
    </row>
    <row r="222" spans="1:39" s="12" customFormat="1" ht="51.75" customHeight="1" x14ac:dyDescent="0.2">
      <c r="A222" s="498"/>
      <c r="B222" s="404" t="s">
        <v>610</v>
      </c>
      <c r="C222" s="404"/>
      <c r="D222" s="404"/>
      <c r="E222" s="283" t="s">
        <v>201</v>
      </c>
      <c r="F222" s="182">
        <v>7</v>
      </c>
      <c r="G222" s="182"/>
      <c r="H222" s="182"/>
      <c r="I222" s="182"/>
      <c r="J222" s="182"/>
      <c r="K222" s="182"/>
      <c r="L222" s="182"/>
      <c r="M222" s="182"/>
      <c r="N222" s="182"/>
      <c r="O222" s="182"/>
      <c r="P222" s="182">
        <v>1</v>
      </c>
      <c r="Q222" s="182"/>
      <c r="R222" s="182"/>
      <c r="S222" s="182"/>
      <c r="T222" s="182">
        <v>1</v>
      </c>
      <c r="U222" s="182"/>
      <c r="V222" s="182"/>
      <c r="W222" s="182"/>
      <c r="X222" s="182">
        <v>6</v>
      </c>
      <c r="Y222" s="182">
        <v>1</v>
      </c>
      <c r="Z222" s="182">
        <v>8</v>
      </c>
      <c r="AA222" s="182"/>
      <c r="AB222" s="185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7"/>
      <c r="AM222" s="64"/>
    </row>
    <row r="223" spans="1:39" s="135" customFormat="1" ht="36.75" customHeight="1" x14ac:dyDescent="0.2">
      <c r="A223" s="498"/>
      <c r="B223" s="404" t="s">
        <v>12242</v>
      </c>
      <c r="C223" s="404"/>
      <c r="D223" s="404"/>
      <c r="E223" s="283" t="s">
        <v>202</v>
      </c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5"/>
      <c r="AD223" s="185"/>
      <c r="AE223" s="185"/>
      <c r="AF223" s="185"/>
      <c r="AG223" s="185"/>
      <c r="AH223" s="185"/>
      <c r="AI223" s="185"/>
      <c r="AJ223" s="185"/>
      <c r="AK223" s="185"/>
      <c r="AL223" s="186"/>
      <c r="AM223" s="134"/>
    </row>
    <row r="224" spans="1:39" s="12" customFormat="1" ht="63.6" customHeight="1" x14ac:dyDescent="0.2">
      <c r="A224" s="498"/>
      <c r="B224" s="413" t="s">
        <v>13741</v>
      </c>
      <c r="C224" s="404" t="s">
        <v>12312</v>
      </c>
      <c r="D224" s="404"/>
      <c r="E224" s="283" t="s">
        <v>203</v>
      </c>
      <c r="F224" s="182"/>
      <c r="G224" s="182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5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7"/>
      <c r="AM224" s="64"/>
    </row>
    <row r="225" spans="1:39" s="12" customFormat="1" ht="63" customHeight="1" x14ac:dyDescent="0.2">
      <c r="A225" s="498"/>
      <c r="B225" s="413"/>
      <c r="C225" s="404" t="s">
        <v>12313</v>
      </c>
      <c r="D225" s="404"/>
      <c r="E225" s="283" t="s">
        <v>204</v>
      </c>
      <c r="F225" s="182"/>
      <c r="G225" s="182"/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5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7"/>
      <c r="AM225" s="64"/>
    </row>
    <row r="226" spans="1:39" s="12" customFormat="1" ht="62.25" customHeight="1" x14ac:dyDescent="0.2">
      <c r="A226" s="498"/>
      <c r="B226" s="413"/>
      <c r="C226" s="404" t="s">
        <v>12314</v>
      </c>
      <c r="D226" s="404"/>
      <c r="E226" s="283" t="s">
        <v>205</v>
      </c>
      <c r="F226" s="182"/>
      <c r="G226" s="182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5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7"/>
      <c r="AM226" s="64"/>
    </row>
    <row r="227" spans="1:39" s="12" customFormat="1" ht="72.599999999999994" customHeight="1" x14ac:dyDescent="0.2">
      <c r="A227" s="478" t="s">
        <v>1006</v>
      </c>
      <c r="B227" s="401" t="s">
        <v>671</v>
      </c>
      <c r="C227" s="401"/>
      <c r="D227" s="401"/>
      <c r="E227" s="283" t="s">
        <v>206</v>
      </c>
      <c r="F227" s="182"/>
      <c r="G227" s="182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5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7"/>
      <c r="AM227" s="64"/>
    </row>
    <row r="228" spans="1:39" s="12" customFormat="1" ht="48" customHeight="1" x14ac:dyDescent="0.2">
      <c r="A228" s="478"/>
      <c r="B228" s="404" t="s">
        <v>490</v>
      </c>
      <c r="C228" s="404"/>
      <c r="D228" s="404"/>
      <c r="E228" s="283" t="s">
        <v>207</v>
      </c>
      <c r="F228" s="182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2"/>
      <c r="V228" s="182"/>
      <c r="W228" s="182"/>
      <c r="X228" s="182"/>
      <c r="Y228" s="182"/>
      <c r="Z228" s="182"/>
      <c r="AA228" s="182"/>
      <c r="AB228" s="185"/>
      <c r="AC228" s="185"/>
      <c r="AD228" s="185"/>
      <c r="AE228" s="185"/>
      <c r="AF228" s="185"/>
      <c r="AG228" s="185"/>
      <c r="AH228" s="185"/>
      <c r="AI228" s="185"/>
      <c r="AJ228" s="185"/>
      <c r="AK228" s="185"/>
      <c r="AL228" s="186"/>
      <c r="AM228" s="64"/>
    </row>
    <row r="229" spans="1:39" s="12" customFormat="1" ht="37.9" customHeight="1" x14ac:dyDescent="0.2">
      <c r="A229" s="475" t="s">
        <v>12529</v>
      </c>
      <c r="B229" s="473" t="s">
        <v>12315</v>
      </c>
      <c r="C229" s="404" t="s">
        <v>260</v>
      </c>
      <c r="D229" s="404"/>
      <c r="E229" s="283" t="s">
        <v>208</v>
      </c>
      <c r="F229" s="182">
        <v>162</v>
      </c>
      <c r="G229" s="182">
        <v>22</v>
      </c>
      <c r="H229" s="182"/>
      <c r="I229" s="182"/>
      <c r="J229" s="182">
        <v>21</v>
      </c>
      <c r="K229" s="182">
        <v>5</v>
      </c>
      <c r="L229" s="182">
        <v>43</v>
      </c>
      <c r="M229" s="182">
        <v>3</v>
      </c>
      <c r="N229" s="182">
        <v>3</v>
      </c>
      <c r="O229" s="182"/>
      <c r="P229" s="182">
        <v>18</v>
      </c>
      <c r="Q229" s="182">
        <v>32</v>
      </c>
      <c r="R229" s="182"/>
      <c r="S229" s="182"/>
      <c r="T229" s="182">
        <v>1</v>
      </c>
      <c r="U229" s="182">
        <v>4</v>
      </c>
      <c r="V229" s="182"/>
      <c r="W229" s="182">
        <v>1</v>
      </c>
      <c r="X229" s="182">
        <v>97</v>
      </c>
      <c r="Y229" s="182">
        <v>19</v>
      </c>
      <c r="Z229" s="182">
        <v>216</v>
      </c>
      <c r="AA229" s="182">
        <v>1</v>
      </c>
      <c r="AB229" s="185"/>
      <c r="AC229" s="182">
        <v>4</v>
      </c>
      <c r="AD229" s="182"/>
      <c r="AE229" s="182"/>
      <c r="AF229" s="182">
        <v>22</v>
      </c>
      <c r="AG229" s="182">
        <v>23</v>
      </c>
      <c r="AH229" s="182">
        <v>3</v>
      </c>
      <c r="AI229" s="182">
        <v>3</v>
      </c>
      <c r="AJ229" s="182"/>
      <c r="AK229" s="182"/>
      <c r="AL229" s="187"/>
      <c r="AM229" s="64"/>
    </row>
    <row r="230" spans="1:39" s="9" customFormat="1" ht="37.9" customHeight="1" x14ac:dyDescent="0.2">
      <c r="A230" s="475"/>
      <c r="B230" s="496"/>
      <c r="C230" s="404" t="s">
        <v>261</v>
      </c>
      <c r="D230" s="404"/>
      <c r="E230" s="283" t="s">
        <v>209</v>
      </c>
      <c r="F230" s="182">
        <v>3</v>
      </c>
      <c r="G230" s="182"/>
      <c r="H230" s="182"/>
      <c r="I230" s="182"/>
      <c r="J230" s="182">
        <v>1</v>
      </c>
      <c r="K230" s="182"/>
      <c r="L230" s="182">
        <v>1</v>
      </c>
      <c r="M230" s="182"/>
      <c r="N230" s="182"/>
      <c r="O230" s="182"/>
      <c r="P230" s="182"/>
      <c r="Q230" s="182">
        <v>2</v>
      </c>
      <c r="R230" s="182"/>
      <c r="S230" s="182"/>
      <c r="T230" s="182"/>
      <c r="U230" s="182"/>
      <c r="V230" s="182"/>
      <c r="W230" s="182"/>
      <c r="X230" s="182">
        <v>2</v>
      </c>
      <c r="Y230" s="182">
        <v>1</v>
      </c>
      <c r="Z230" s="182">
        <v>6</v>
      </c>
      <c r="AA230" s="182"/>
      <c r="AB230" s="185"/>
      <c r="AC230" s="182"/>
      <c r="AD230" s="182"/>
      <c r="AE230" s="182"/>
      <c r="AF230" s="182">
        <v>1</v>
      </c>
      <c r="AG230" s="182"/>
      <c r="AH230" s="182"/>
      <c r="AI230" s="182"/>
      <c r="AJ230" s="182"/>
      <c r="AK230" s="182"/>
      <c r="AL230" s="187"/>
      <c r="AM230" s="65"/>
    </row>
    <row r="231" spans="1:39" s="9" customFormat="1" ht="37.9" customHeight="1" x14ac:dyDescent="0.2">
      <c r="A231" s="475"/>
      <c r="B231" s="496"/>
      <c r="C231" s="404" t="s">
        <v>262</v>
      </c>
      <c r="D231" s="404"/>
      <c r="E231" s="283" t="s">
        <v>210</v>
      </c>
      <c r="F231" s="182"/>
      <c r="G231" s="182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5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7"/>
      <c r="AM231" s="65"/>
    </row>
    <row r="232" spans="1:39" s="9" customFormat="1" ht="37.9" customHeight="1" x14ac:dyDescent="0.2">
      <c r="A232" s="475"/>
      <c r="B232" s="496"/>
      <c r="C232" s="404" t="s">
        <v>263</v>
      </c>
      <c r="D232" s="404"/>
      <c r="E232" s="283" t="s">
        <v>211</v>
      </c>
      <c r="F232" s="182">
        <v>11</v>
      </c>
      <c r="G232" s="182">
        <v>2</v>
      </c>
      <c r="H232" s="182"/>
      <c r="I232" s="182"/>
      <c r="J232" s="182"/>
      <c r="K232" s="182"/>
      <c r="L232" s="182">
        <v>2</v>
      </c>
      <c r="M232" s="182"/>
      <c r="N232" s="182">
        <v>1</v>
      </c>
      <c r="O232" s="182"/>
      <c r="P232" s="182">
        <v>4</v>
      </c>
      <c r="Q232" s="182">
        <v>4</v>
      </c>
      <c r="R232" s="182"/>
      <c r="S232" s="182"/>
      <c r="T232" s="182">
        <v>1</v>
      </c>
      <c r="U232" s="182"/>
      <c r="V232" s="182"/>
      <c r="W232" s="182"/>
      <c r="X232" s="182">
        <v>5</v>
      </c>
      <c r="Y232" s="182"/>
      <c r="Z232" s="182">
        <v>16</v>
      </c>
      <c r="AA232" s="182"/>
      <c r="AB232" s="185"/>
      <c r="AC232" s="182"/>
      <c r="AD232" s="182"/>
      <c r="AE232" s="182"/>
      <c r="AF232" s="182"/>
      <c r="AG232" s="182">
        <v>2</v>
      </c>
      <c r="AH232" s="182"/>
      <c r="AI232" s="182"/>
      <c r="AJ232" s="182"/>
      <c r="AK232" s="182"/>
      <c r="AL232" s="187"/>
      <c r="AM232" s="65"/>
    </row>
    <row r="233" spans="1:39" s="9" customFormat="1" ht="37.9" customHeight="1" x14ac:dyDescent="0.2">
      <c r="A233" s="475"/>
      <c r="B233" s="496"/>
      <c r="C233" s="404" t="s">
        <v>264</v>
      </c>
      <c r="D233" s="404"/>
      <c r="E233" s="283" t="s">
        <v>212</v>
      </c>
      <c r="F233" s="182"/>
      <c r="G233" s="182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5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7"/>
      <c r="AM233" s="65"/>
    </row>
    <row r="234" spans="1:39" s="9" customFormat="1" ht="36" customHeight="1" x14ac:dyDescent="0.2">
      <c r="A234" s="475"/>
      <c r="B234" s="496"/>
      <c r="C234" s="404" t="s">
        <v>511</v>
      </c>
      <c r="D234" s="404"/>
      <c r="E234" s="283" t="s">
        <v>213</v>
      </c>
      <c r="F234" s="182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2"/>
      <c r="V234" s="182"/>
      <c r="W234" s="182"/>
      <c r="X234" s="182"/>
      <c r="Y234" s="182"/>
      <c r="Z234" s="182"/>
      <c r="AA234" s="182"/>
      <c r="AB234" s="185"/>
      <c r="AC234" s="185"/>
      <c r="AD234" s="185"/>
      <c r="AE234" s="185"/>
      <c r="AF234" s="185"/>
      <c r="AG234" s="185"/>
      <c r="AH234" s="185"/>
      <c r="AI234" s="185"/>
      <c r="AJ234" s="185"/>
      <c r="AK234" s="185"/>
      <c r="AL234" s="186"/>
      <c r="AM234" s="65"/>
    </row>
    <row r="235" spans="1:39" s="9" customFormat="1" ht="37.9" customHeight="1" x14ac:dyDescent="0.2">
      <c r="A235" s="475"/>
      <c r="B235" s="496"/>
      <c r="C235" s="404" t="s">
        <v>265</v>
      </c>
      <c r="D235" s="404"/>
      <c r="E235" s="283" t="s">
        <v>214</v>
      </c>
      <c r="F235" s="182"/>
      <c r="G235" s="182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5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7"/>
      <c r="AM235" s="65"/>
    </row>
    <row r="236" spans="1:39" s="9" customFormat="1" ht="37.9" customHeight="1" x14ac:dyDescent="0.2">
      <c r="A236" s="475"/>
      <c r="B236" s="496"/>
      <c r="C236" s="404" t="s">
        <v>266</v>
      </c>
      <c r="D236" s="404"/>
      <c r="E236" s="283" t="s">
        <v>215</v>
      </c>
      <c r="F236" s="182"/>
      <c r="G236" s="182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5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7"/>
      <c r="AM236" s="65"/>
    </row>
    <row r="237" spans="1:39" s="9" customFormat="1" ht="37.9" customHeight="1" x14ac:dyDescent="0.2">
      <c r="A237" s="475"/>
      <c r="B237" s="496"/>
      <c r="C237" s="404" t="s">
        <v>267</v>
      </c>
      <c r="D237" s="404"/>
      <c r="E237" s="283" t="s">
        <v>216</v>
      </c>
      <c r="F237" s="182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2"/>
      <c r="V237" s="182"/>
      <c r="W237" s="182"/>
      <c r="X237" s="182"/>
      <c r="Y237" s="182"/>
      <c r="Z237" s="182"/>
      <c r="AA237" s="182"/>
      <c r="AB237" s="185"/>
      <c r="AC237" s="185"/>
      <c r="AD237" s="185"/>
      <c r="AE237" s="185"/>
      <c r="AF237" s="185"/>
      <c r="AG237" s="185"/>
      <c r="AH237" s="185"/>
      <c r="AI237" s="185"/>
      <c r="AJ237" s="185"/>
      <c r="AK237" s="185"/>
      <c r="AL237" s="186"/>
      <c r="AM237" s="65"/>
    </row>
    <row r="238" spans="1:39" s="9" customFormat="1" ht="37.9" customHeight="1" x14ac:dyDescent="0.2">
      <c r="A238" s="475"/>
      <c r="B238" s="496"/>
      <c r="C238" s="404" t="s">
        <v>268</v>
      </c>
      <c r="D238" s="404"/>
      <c r="E238" s="283" t="s">
        <v>217</v>
      </c>
      <c r="F238" s="182"/>
      <c r="G238" s="182"/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5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7"/>
      <c r="AM238" s="65"/>
    </row>
    <row r="239" spans="1:39" s="9" customFormat="1" ht="37.9" customHeight="1" x14ac:dyDescent="0.2">
      <c r="A239" s="475"/>
      <c r="B239" s="496"/>
      <c r="C239" s="404" t="s">
        <v>269</v>
      </c>
      <c r="D239" s="404"/>
      <c r="E239" s="283" t="s">
        <v>218</v>
      </c>
      <c r="F239" s="182"/>
      <c r="G239" s="182"/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5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7"/>
      <c r="AM239" s="65"/>
    </row>
    <row r="240" spans="1:39" s="9" customFormat="1" ht="37.9" customHeight="1" x14ac:dyDescent="0.2">
      <c r="A240" s="475"/>
      <c r="B240" s="496"/>
      <c r="C240" s="404" t="s">
        <v>270</v>
      </c>
      <c r="D240" s="404"/>
      <c r="E240" s="283" t="s">
        <v>219</v>
      </c>
      <c r="F240" s="182"/>
      <c r="G240" s="182"/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5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7"/>
      <c r="AM240" s="65"/>
    </row>
    <row r="241" spans="1:39" s="9" customFormat="1" ht="37.9" customHeight="1" x14ac:dyDescent="0.2">
      <c r="A241" s="475"/>
      <c r="B241" s="496"/>
      <c r="C241" s="404" t="s">
        <v>271</v>
      </c>
      <c r="D241" s="404"/>
      <c r="E241" s="283" t="s">
        <v>220</v>
      </c>
      <c r="F241" s="182"/>
      <c r="G241" s="182"/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5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7"/>
      <c r="AM241" s="65"/>
    </row>
    <row r="242" spans="1:39" s="9" customFormat="1" ht="37.9" customHeight="1" x14ac:dyDescent="0.2">
      <c r="A242" s="475"/>
      <c r="B242" s="496"/>
      <c r="C242" s="404" t="s">
        <v>272</v>
      </c>
      <c r="D242" s="404"/>
      <c r="E242" s="283" t="s">
        <v>221</v>
      </c>
      <c r="F242" s="182"/>
      <c r="G242" s="182"/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5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7"/>
      <c r="AM242" s="65"/>
    </row>
    <row r="243" spans="1:39" s="9" customFormat="1" ht="37.9" customHeight="1" x14ac:dyDescent="0.2">
      <c r="A243" s="475"/>
      <c r="B243" s="496"/>
      <c r="C243" s="404" t="s">
        <v>273</v>
      </c>
      <c r="D243" s="404"/>
      <c r="E243" s="283" t="s">
        <v>222</v>
      </c>
      <c r="F243" s="182">
        <v>85</v>
      </c>
      <c r="G243" s="182">
        <v>10</v>
      </c>
      <c r="H243" s="182">
        <v>1</v>
      </c>
      <c r="I243" s="182"/>
      <c r="J243" s="182">
        <v>16</v>
      </c>
      <c r="K243" s="182">
        <v>10</v>
      </c>
      <c r="L243" s="182">
        <v>27</v>
      </c>
      <c r="M243" s="182">
        <v>1</v>
      </c>
      <c r="N243" s="182">
        <v>2</v>
      </c>
      <c r="O243" s="182"/>
      <c r="P243" s="182">
        <v>14</v>
      </c>
      <c r="Q243" s="182">
        <v>7</v>
      </c>
      <c r="R243" s="182"/>
      <c r="S243" s="182"/>
      <c r="T243" s="182">
        <v>4</v>
      </c>
      <c r="U243" s="182"/>
      <c r="V243" s="182"/>
      <c r="W243" s="182">
        <v>2</v>
      </c>
      <c r="X243" s="182">
        <v>41</v>
      </c>
      <c r="Y243" s="182">
        <v>4</v>
      </c>
      <c r="Z243" s="182">
        <v>98</v>
      </c>
      <c r="AA243" s="182">
        <v>1</v>
      </c>
      <c r="AB243" s="185"/>
      <c r="AC243" s="182"/>
      <c r="AD243" s="182"/>
      <c r="AE243" s="182"/>
      <c r="AF243" s="182">
        <v>17</v>
      </c>
      <c r="AG243" s="182">
        <v>11</v>
      </c>
      <c r="AH243" s="182"/>
      <c r="AI243" s="182"/>
      <c r="AJ243" s="182">
        <v>1</v>
      </c>
      <c r="AK243" s="182"/>
      <c r="AL243" s="187"/>
      <c r="AM243" s="65"/>
    </row>
    <row r="244" spans="1:39" s="9" customFormat="1" ht="37.9" customHeight="1" x14ac:dyDescent="0.2">
      <c r="A244" s="475"/>
      <c r="B244" s="496"/>
      <c r="C244" s="404" t="s">
        <v>274</v>
      </c>
      <c r="D244" s="404"/>
      <c r="E244" s="283" t="s">
        <v>223</v>
      </c>
      <c r="F244" s="182">
        <v>18</v>
      </c>
      <c r="G244" s="182">
        <v>1</v>
      </c>
      <c r="H244" s="182"/>
      <c r="I244" s="182"/>
      <c r="J244" s="182">
        <v>1</v>
      </c>
      <c r="K244" s="182"/>
      <c r="L244" s="182">
        <v>2</v>
      </c>
      <c r="M244" s="182">
        <v>3</v>
      </c>
      <c r="N244" s="182"/>
      <c r="O244" s="182"/>
      <c r="P244" s="182">
        <v>5</v>
      </c>
      <c r="Q244" s="182">
        <v>1</v>
      </c>
      <c r="R244" s="182"/>
      <c r="S244" s="182"/>
      <c r="T244" s="182">
        <v>1</v>
      </c>
      <c r="U244" s="182"/>
      <c r="V244" s="182"/>
      <c r="W244" s="182"/>
      <c r="X244" s="182">
        <v>8</v>
      </c>
      <c r="Y244" s="182">
        <v>1</v>
      </c>
      <c r="Z244" s="182">
        <v>20</v>
      </c>
      <c r="AA244" s="182"/>
      <c r="AB244" s="185"/>
      <c r="AC244" s="182">
        <v>2</v>
      </c>
      <c r="AD244" s="182"/>
      <c r="AE244" s="182"/>
      <c r="AF244" s="182">
        <v>2</v>
      </c>
      <c r="AG244" s="182">
        <v>1</v>
      </c>
      <c r="AH244" s="182"/>
      <c r="AI244" s="182"/>
      <c r="AJ244" s="182"/>
      <c r="AK244" s="182"/>
      <c r="AL244" s="187"/>
      <c r="AM244" s="65"/>
    </row>
    <row r="245" spans="1:39" s="9" customFormat="1" ht="37.9" customHeight="1" x14ac:dyDescent="0.2">
      <c r="A245" s="475"/>
      <c r="B245" s="496"/>
      <c r="C245" s="404" t="s">
        <v>275</v>
      </c>
      <c r="D245" s="404"/>
      <c r="E245" s="283" t="s">
        <v>224</v>
      </c>
      <c r="F245" s="182">
        <v>6</v>
      </c>
      <c r="G245" s="182">
        <v>1</v>
      </c>
      <c r="H245" s="182"/>
      <c r="I245" s="182"/>
      <c r="J245" s="182"/>
      <c r="K245" s="182"/>
      <c r="L245" s="182">
        <v>1</v>
      </c>
      <c r="M245" s="182">
        <v>2</v>
      </c>
      <c r="N245" s="182"/>
      <c r="O245" s="182"/>
      <c r="P245" s="182"/>
      <c r="Q245" s="182">
        <v>1</v>
      </c>
      <c r="R245" s="182"/>
      <c r="S245" s="182"/>
      <c r="T245" s="182"/>
      <c r="U245" s="182"/>
      <c r="V245" s="182"/>
      <c r="W245" s="182"/>
      <c r="X245" s="182">
        <v>3</v>
      </c>
      <c r="Y245" s="182"/>
      <c r="Z245" s="182">
        <v>7</v>
      </c>
      <c r="AA245" s="182"/>
      <c r="AB245" s="185"/>
      <c r="AC245" s="182">
        <v>2</v>
      </c>
      <c r="AD245" s="182"/>
      <c r="AE245" s="182"/>
      <c r="AF245" s="182"/>
      <c r="AG245" s="182">
        <v>1</v>
      </c>
      <c r="AH245" s="182"/>
      <c r="AI245" s="182"/>
      <c r="AJ245" s="182"/>
      <c r="AK245" s="182"/>
      <c r="AL245" s="187"/>
      <c r="AM245" s="65"/>
    </row>
    <row r="246" spans="1:39" s="9" customFormat="1" ht="37.9" customHeight="1" x14ac:dyDescent="0.2">
      <c r="A246" s="475"/>
      <c r="B246" s="496"/>
      <c r="C246" s="404" t="s">
        <v>276</v>
      </c>
      <c r="D246" s="404"/>
      <c r="E246" s="283" t="s">
        <v>225</v>
      </c>
      <c r="F246" s="182"/>
      <c r="G246" s="182"/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5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7"/>
      <c r="AM246" s="65"/>
    </row>
    <row r="247" spans="1:39" s="9" customFormat="1" ht="37.9" customHeight="1" x14ac:dyDescent="0.2">
      <c r="A247" s="475"/>
      <c r="B247" s="496"/>
      <c r="C247" s="404" t="s">
        <v>277</v>
      </c>
      <c r="D247" s="404"/>
      <c r="E247" s="283" t="s">
        <v>226</v>
      </c>
      <c r="F247" s="182"/>
      <c r="G247" s="182"/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5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7"/>
      <c r="AM247" s="65"/>
    </row>
    <row r="248" spans="1:39" s="9" customFormat="1" ht="48" customHeight="1" x14ac:dyDescent="0.2">
      <c r="A248" s="475"/>
      <c r="B248" s="496"/>
      <c r="C248" s="404" t="s">
        <v>491</v>
      </c>
      <c r="D248" s="404"/>
      <c r="E248" s="283" t="s">
        <v>227</v>
      </c>
      <c r="F248" s="182">
        <v>11</v>
      </c>
      <c r="G248" s="182">
        <v>3</v>
      </c>
      <c r="H248" s="182"/>
      <c r="I248" s="182"/>
      <c r="J248" s="182">
        <v>1</v>
      </c>
      <c r="K248" s="182">
        <v>1</v>
      </c>
      <c r="L248" s="182">
        <v>4</v>
      </c>
      <c r="M248" s="182"/>
      <c r="N248" s="182">
        <v>1</v>
      </c>
      <c r="O248" s="182"/>
      <c r="P248" s="182">
        <v>2</v>
      </c>
      <c r="Q248" s="182">
        <v>1</v>
      </c>
      <c r="R248" s="182"/>
      <c r="S248" s="182"/>
      <c r="T248" s="182">
        <v>1</v>
      </c>
      <c r="U248" s="182"/>
      <c r="V248" s="182"/>
      <c r="W248" s="182"/>
      <c r="X248" s="182">
        <v>5</v>
      </c>
      <c r="Y248" s="182"/>
      <c r="Z248" s="182">
        <v>13</v>
      </c>
      <c r="AA248" s="182"/>
      <c r="AB248" s="185"/>
      <c r="AC248" s="182"/>
      <c r="AD248" s="182"/>
      <c r="AE248" s="182"/>
      <c r="AF248" s="182">
        <v>1</v>
      </c>
      <c r="AG248" s="182">
        <v>3</v>
      </c>
      <c r="AH248" s="182"/>
      <c r="AI248" s="182"/>
      <c r="AJ248" s="182"/>
      <c r="AK248" s="182"/>
      <c r="AL248" s="187"/>
      <c r="AM248" s="65"/>
    </row>
    <row r="249" spans="1:39" s="9" customFormat="1" ht="37.9" customHeight="1" x14ac:dyDescent="0.2">
      <c r="A249" s="475"/>
      <c r="B249" s="496"/>
      <c r="C249" s="404" t="s">
        <v>278</v>
      </c>
      <c r="D249" s="404"/>
      <c r="E249" s="283" t="s">
        <v>228</v>
      </c>
      <c r="F249" s="182">
        <v>72</v>
      </c>
      <c r="G249" s="182">
        <v>15</v>
      </c>
      <c r="H249" s="182"/>
      <c r="I249" s="182"/>
      <c r="J249" s="182">
        <v>3</v>
      </c>
      <c r="K249" s="182">
        <v>1</v>
      </c>
      <c r="L249" s="182">
        <v>18</v>
      </c>
      <c r="M249" s="182">
        <v>5</v>
      </c>
      <c r="N249" s="182">
        <v>1</v>
      </c>
      <c r="O249" s="182"/>
      <c r="P249" s="182">
        <v>19</v>
      </c>
      <c r="Q249" s="182">
        <v>10</v>
      </c>
      <c r="R249" s="182"/>
      <c r="S249" s="182"/>
      <c r="T249" s="182">
        <v>1</v>
      </c>
      <c r="U249" s="182"/>
      <c r="V249" s="182"/>
      <c r="W249" s="182"/>
      <c r="X249" s="182">
        <v>30</v>
      </c>
      <c r="Y249" s="182">
        <v>49</v>
      </c>
      <c r="Z249" s="182">
        <v>132</v>
      </c>
      <c r="AA249" s="182"/>
      <c r="AB249" s="185"/>
      <c r="AC249" s="182">
        <v>5</v>
      </c>
      <c r="AD249" s="182"/>
      <c r="AE249" s="182">
        <v>1</v>
      </c>
      <c r="AF249" s="182">
        <v>2</v>
      </c>
      <c r="AG249" s="182">
        <v>15</v>
      </c>
      <c r="AH249" s="182"/>
      <c r="AI249" s="182"/>
      <c r="AJ249" s="182">
        <v>2</v>
      </c>
      <c r="AK249" s="182"/>
      <c r="AL249" s="187"/>
      <c r="AM249" s="65"/>
    </row>
    <row r="250" spans="1:39" s="9" customFormat="1" ht="37.9" customHeight="1" x14ac:dyDescent="0.2">
      <c r="A250" s="475"/>
      <c r="B250" s="473" t="s">
        <v>12316</v>
      </c>
      <c r="C250" s="404" t="s">
        <v>260</v>
      </c>
      <c r="D250" s="404"/>
      <c r="E250" s="283" t="s">
        <v>229</v>
      </c>
      <c r="F250" s="182">
        <v>92</v>
      </c>
      <c r="G250" s="182">
        <v>11</v>
      </c>
      <c r="H250" s="182">
        <v>1</v>
      </c>
      <c r="I250" s="182"/>
      <c r="J250" s="182">
        <v>17</v>
      </c>
      <c r="K250" s="182">
        <v>11</v>
      </c>
      <c r="L250" s="182">
        <v>29</v>
      </c>
      <c r="M250" s="182">
        <v>4</v>
      </c>
      <c r="N250" s="182">
        <v>3</v>
      </c>
      <c r="O250" s="182"/>
      <c r="P250" s="182">
        <v>20</v>
      </c>
      <c r="Q250" s="182">
        <v>7</v>
      </c>
      <c r="R250" s="182"/>
      <c r="S250" s="182"/>
      <c r="T250" s="182">
        <v>5</v>
      </c>
      <c r="U250" s="182"/>
      <c r="V250" s="182"/>
      <c r="W250" s="182"/>
      <c r="X250" s="182">
        <v>39</v>
      </c>
      <c r="Y250" s="182">
        <v>6</v>
      </c>
      <c r="Z250" s="182">
        <v>108</v>
      </c>
      <c r="AA250" s="182"/>
      <c r="AB250" s="185"/>
      <c r="AC250" s="182">
        <v>2</v>
      </c>
      <c r="AD250" s="182"/>
      <c r="AE250" s="182"/>
      <c r="AF250" s="182">
        <v>19</v>
      </c>
      <c r="AG250" s="182">
        <v>12</v>
      </c>
      <c r="AH250" s="182"/>
      <c r="AI250" s="182"/>
      <c r="AJ250" s="182"/>
      <c r="AK250" s="182"/>
      <c r="AL250" s="187"/>
      <c r="AM250" s="65"/>
    </row>
    <row r="251" spans="1:39" s="9" customFormat="1" ht="36" customHeight="1" x14ac:dyDescent="0.2">
      <c r="A251" s="475"/>
      <c r="B251" s="473"/>
      <c r="C251" s="404" t="s">
        <v>261</v>
      </c>
      <c r="D251" s="404"/>
      <c r="E251" s="283" t="s">
        <v>230</v>
      </c>
      <c r="F251" s="182">
        <v>1</v>
      </c>
      <c r="G251" s="182"/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>
        <v>1</v>
      </c>
      <c r="Y251" s="182"/>
      <c r="Z251" s="182">
        <v>1</v>
      </c>
      <c r="AA251" s="182"/>
      <c r="AB251" s="185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7"/>
      <c r="AM251" s="65"/>
    </row>
    <row r="252" spans="1:39" s="9" customFormat="1" ht="37.9" customHeight="1" x14ac:dyDescent="0.2">
      <c r="A252" s="475"/>
      <c r="B252" s="473"/>
      <c r="C252" s="404" t="s">
        <v>262</v>
      </c>
      <c r="D252" s="404"/>
      <c r="E252" s="283" t="s">
        <v>231</v>
      </c>
      <c r="F252" s="182"/>
      <c r="G252" s="182"/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5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7"/>
      <c r="AM252" s="65"/>
    </row>
    <row r="253" spans="1:39" s="9" customFormat="1" ht="37.9" customHeight="1" x14ac:dyDescent="0.2">
      <c r="A253" s="475"/>
      <c r="B253" s="473"/>
      <c r="C253" s="404" t="s">
        <v>273</v>
      </c>
      <c r="D253" s="404"/>
      <c r="E253" s="283" t="s">
        <v>232</v>
      </c>
      <c r="F253" s="182">
        <v>133</v>
      </c>
      <c r="G253" s="182">
        <v>14</v>
      </c>
      <c r="H253" s="182"/>
      <c r="I253" s="182"/>
      <c r="J253" s="182">
        <v>16</v>
      </c>
      <c r="K253" s="182">
        <v>2</v>
      </c>
      <c r="L253" s="182">
        <v>30</v>
      </c>
      <c r="M253" s="182">
        <v>5</v>
      </c>
      <c r="N253" s="182">
        <v>4</v>
      </c>
      <c r="O253" s="182"/>
      <c r="P253" s="182">
        <v>17</v>
      </c>
      <c r="Q253" s="182">
        <v>25</v>
      </c>
      <c r="R253" s="182"/>
      <c r="S253" s="182"/>
      <c r="T253" s="182">
        <v>1</v>
      </c>
      <c r="U253" s="182">
        <v>1</v>
      </c>
      <c r="V253" s="182"/>
      <c r="W253" s="182"/>
      <c r="X253" s="182">
        <v>81</v>
      </c>
      <c r="Y253" s="182">
        <v>25</v>
      </c>
      <c r="Z253" s="182">
        <v>187</v>
      </c>
      <c r="AA253" s="182">
        <v>1</v>
      </c>
      <c r="AB253" s="185"/>
      <c r="AC253" s="182">
        <v>5</v>
      </c>
      <c r="AD253" s="182"/>
      <c r="AE253" s="182"/>
      <c r="AF253" s="182">
        <v>18</v>
      </c>
      <c r="AG253" s="182">
        <v>15</v>
      </c>
      <c r="AH253" s="182">
        <v>3</v>
      </c>
      <c r="AI253" s="182">
        <v>3</v>
      </c>
      <c r="AJ253" s="182">
        <v>1</v>
      </c>
      <c r="AK253" s="182"/>
      <c r="AL253" s="187"/>
      <c r="AM253" s="65"/>
    </row>
    <row r="254" spans="1:39" s="9" customFormat="1" ht="37.9" customHeight="1" x14ac:dyDescent="0.2">
      <c r="A254" s="475"/>
      <c r="B254" s="473"/>
      <c r="C254" s="404" t="s">
        <v>274</v>
      </c>
      <c r="D254" s="404"/>
      <c r="E254" s="283" t="s">
        <v>233</v>
      </c>
      <c r="F254" s="182">
        <v>43</v>
      </c>
      <c r="G254" s="182">
        <v>5</v>
      </c>
      <c r="H254" s="182"/>
      <c r="I254" s="182"/>
      <c r="J254" s="182">
        <v>6</v>
      </c>
      <c r="K254" s="182">
        <v>3</v>
      </c>
      <c r="L254" s="182">
        <v>11</v>
      </c>
      <c r="M254" s="182">
        <v>1</v>
      </c>
      <c r="N254" s="182"/>
      <c r="O254" s="182"/>
      <c r="P254" s="182">
        <v>5</v>
      </c>
      <c r="Q254" s="182">
        <v>3</v>
      </c>
      <c r="R254" s="182"/>
      <c r="S254" s="182"/>
      <c r="T254" s="182"/>
      <c r="U254" s="182"/>
      <c r="V254" s="182"/>
      <c r="W254" s="182"/>
      <c r="X254" s="182">
        <v>26</v>
      </c>
      <c r="Y254" s="182">
        <v>4</v>
      </c>
      <c r="Z254" s="182">
        <v>50</v>
      </c>
      <c r="AA254" s="182"/>
      <c r="AB254" s="185"/>
      <c r="AC254" s="182">
        <v>2</v>
      </c>
      <c r="AD254" s="182"/>
      <c r="AE254" s="182"/>
      <c r="AF254" s="182">
        <v>5</v>
      </c>
      <c r="AG254" s="182">
        <v>5</v>
      </c>
      <c r="AH254" s="182"/>
      <c r="AI254" s="182"/>
      <c r="AJ254" s="182"/>
      <c r="AK254" s="182"/>
      <c r="AL254" s="187"/>
      <c r="AM254" s="65"/>
    </row>
    <row r="255" spans="1:39" s="9" customFormat="1" ht="36" customHeight="1" x14ac:dyDescent="0.2">
      <c r="A255" s="475"/>
      <c r="B255" s="473"/>
      <c r="C255" s="404" t="s">
        <v>275</v>
      </c>
      <c r="D255" s="404"/>
      <c r="E255" s="283" t="s">
        <v>234</v>
      </c>
      <c r="F255" s="182">
        <v>65</v>
      </c>
      <c r="G255" s="182">
        <v>19</v>
      </c>
      <c r="H255" s="182"/>
      <c r="I255" s="182"/>
      <c r="J255" s="182">
        <v>3</v>
      </c>
      <c r="K255" s="182">
        <v>1</v>
      </c>
      <c r="L255" s="182">
        <v>22</v>
      </c>
      <c r="M255" s="182">
        <v>4</v>
      </c>
      <c r="N255" s="182">
        <v>1</v>
      </c>
      <c r="O255" s="182"/>
      <c r="P255" s="182">
        <v>15</v>
      </c>
      <c r="Q255" s="182">
        <v>11</v>
      </c>
      <c r="R255" s="182"/>
      <c r="S255" s="182"/>
      <c r="T255" s="182"/>
      <c r="U255" s="182">
        <v>1</v>
      </c>
      <c r="V255" s="182"/>
      <c r="W255" s="182"/>
      <c r="X255" s="182">
        <v>24</v>
      </c>
      <c r="Y255" s="182">
        <v>35</v>
      </c>
      <c r="Z255" s="182">
        <v>112</v>
      </c>
      <c r="AA255" s="182"/>
      <c r="AB255" s="185"/>
      <c r="AC255" s="182">
        <v>4</v>
      </c>
      <c r="AD255" s="182"/>
      <c r="AE255" s="182">
        <v>1</v>
      </c>
      <c r="AF255" s="182">
        <v>2</v>
      </c>
      <c r="AG255" s="182">
        <v>19</v>
      </c>
      <c r="AH255" s="182"/>
      <c r="AI255" s="182"/>
      <c r="AJ255" s="182">
        <v>3</v>
      </c>
      <c r="AK255" s="182"/>
      <c r="AL255" s="187"/>
      <c r="AM255" s="65"/>
    </row>
    <row r="256" spans="1:39" s="9" customFormat="1" ht="37.9" customHeight="1" x14ac:dyDescent="0.2">
      <c r="A256" s="475"/>
      <c r="B256" s="473"/>
      <c r="C256" s="404" t="s">
        <v>276</v>
      </c>
      <c r="D256" s="404"/>
      <c r="E256" s="283" t="s">
        <v>424</v>
      </c>
      <c r="F256" s="182"/>
      <c r="G256" s="182"/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5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7"/>
      <c r="AM256" s="65"/>
    </row>
    <row r="257" spans="1:39" s="9" customFormat="1" ht="37.9" customHeight="1" x14ac:dyDescent="0.2">
      <c r="A257" s="475"/>
      <c r="B257" s="473"/>
      <c r="C257" s="404" t="s">
        <v>277</v>
      </c>
      <c r="D257" s="404"/>
      <c r="E257" s="283" t="s">
        <v>253</v>
      </c>
      <c r="F257" s="182"/>
      <c r="G257" s="182"/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5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7"/>
      <c r="AM257" s="65"/>
    </row>
    <row r="258" spans="1:39" s="9" customFormat="1" ht="51" customHeight="1" x14ac:dyDescent="0.2">
      <c r="A258" s="475"/>
      <c r="B258" s="473"/>
      <c r="C258" s="404" t="s">
        <v>491</v>
      </c>
      <c r="D258" s="404"/>
      <c r="E258" s="283" t="s">
        <v>254</v>
      </c>
      <c r="F258" s="182">
        <v>12</v>
      </c>
      <c r="G258" s="182"/>
      <c r="H258" s="182"/>
      <c r="I258" s="182"/>
      <c r="J258" s="182"/>
      <c r="K258" s="182"/>
      <c r="L258" s="182"/>
      <c r="M258" s="182"/>
      <c r="N258" s="182"/>
      <c r="O258" s="182"/>
      <c r="P258" s="182">
        <v>1</v>
      </c>
      <c r="Q258" s="182">
        <v>7</v>
      </c>
      <c r="R258" s="182"/>
      <c r="S258" s="182"/>
      <c r="T258" s="182"/>
      <c r="U258" s="182">
        <v>1</v>
      </c>
      <c r="V258" s="182"/>
      <c r="W258" s="182">
        <v>1</v>
      </c>
      <c r="X258" s="182">
        <v>10</v>
      </c>
      <c r="Y258" s="182">
        <v>4</v>
      </c>
      <c r="Z258" s="182">
        <v>23</v>
      </c>
      <c r="AA258" s="182"/>
      <c r="AB258" s="185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7"/>
      <c r="AM258" s="65"/>
    </row>
    <row r="259" spans="1:39" s="9" customFormat="1" ht="51" customHeight="1" x14ac:dyDescent="0.2">
      <c r="A259" s="475"/>
      <c r="B259" s="473"/>
      <c r="C259" s="404" t="s">
        <v>495</v>
      </c>
      <c r="D259" s="404"/>
      <c r="E259" s="283" t="s">
        <v>455</v>
      </c>
      <c r="F259" s="182">
        <v>12</v>
      </c>
      <c r="G259" s="182">
        <v>4</v>
      </c>
      <c r="H259" s="182"/>
      <c r="I259" s="182"/>
      <c r="J259" s="182">
        <v>1</v>
      </c>
      <c r="K259" s="182"/>
      <c r="L259" s="182">
        <v>5</v>
      </c>
      <c r="M259" s="182"/>
      <c r="N259" s="182"/>
      <c r="O259" s="182"/>
      <c r="P259" s="182"/>
      <c r="Q259" s="182">
        <v>1</v>
      </c>
      <c r="R259" s="182"/>
      <c r="S259" s="182"/>
      <c r="T259" s="182"/>
      <c r="U259" s="182"/>
      <c r="V259" s="182"/>
      <c r="W259" s="182"/>
      <c r="X259" s="182">
        <v>7</v>
      </c>
      <c r="Y259" s="182"/>
      <c r="Z259" s="182">
        <v>13</v>
      </c>
      <c r="AA259" s="182"/>
      <c r="AB259" s="185"/>
      <c r="AC259" s="182"/>
      <c r="AD259" s="182"/>
      <c r="AE259" s="182"/>
      <c r="AF259" s="182">
        <v>1</v>
      </c>
      <c r="AG259" s="182">
        <v>4</v>
      </c>
      <c r="AH259" s="182"/>
      <c r="AI259" s="182"/>
      <c r="AJ259" s="182"/>
      <c r="AK259" s="182"/>
      <c r="AL259" s="187"/>
      <c r="AM259" s="65"/>
    </row>
    <row r="260" spans="1:39" s="9" customFormat="1" ht="37.5" customHeight="1" x14ac:dyDescent="0.2">
      <c r="A260" s="475"/>
      <c r="B260" s="473"/>
      <c r="C260" s="404" t="s">
        <v>278</v>
      </c>
      <c r="D260" s="404"/>
      <c r="E260" s="283" t="s">
        <v>456</v>
      </c>
      <c r="F260" s="182">
        <v>9</v>
      </c>
      <c r="G260" s="182"/>
      <c r="H260" s="182"/>
      <c r="I260" s="182"/>
      <c r="J260" s="182"/>
      <c r="K260" s="182"/>
      <c r="L260" s="182"/>
      <c r="M260" s="182"/>
      <c r="N260" s="182"/>
      <c r="O260" s="182"/>
      <c r="P260" s="182">
        <v>4</v>
      </c>
      <c r="Q260" s="182">
        <v>4</v>
      </c>
      <c r="R260" s="182"/>
      <c r="S260" s="182"/>
      <c r="T260" s="182">
        <v>3</v>
      </c>
      <c r="U260" s="182">
        <v>1</v>
      </c>
      <c r="V260" s="182"/>
      <c r="W260" s="182">
        <v>2</v>
      </c>
      <c r="X260" s="182">
        <v>3</v>
      </c>
      <c r="Y260" s="182"/>
      <c r="Z260" s="182">
        <v>13</v>
      </c>
      <c r="AA260" s="182">
        <v>1</v>
      </c>
      <c r="AB260" s="185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7"/>
      <c r="AM260" s="65"/>
    </row>
    <row r="261" spans="1:39" s="9" customFormat="1" ht="36" customHeight="1" x14ac:dyDescent="0.2">
      <c r="A261" s="475"/>
      <c r="B261" s="473"/>
      <c r="C261" s="404" t="s">
        <v>279</v>
      </c>
      <c r="D261" s="404"/>
      <c r="E261" s="283" t="s">
        <v>457</v>
      </c>
      <c r="F261" s="182">
        <v>2</v>
      </c>
      <c r="G261" s="182">
        <v>2</v>
      </c>
      <c r="H261" s="182"/>
      <c r="I261" s="182"/>
      <c r="J261" s="182"/>
      <c r="K261" s="182"/>
      <c r="L261" s="182">
        <v>2</v>
      </c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>
        <v>2</v>
      </c>
      <c r="AA261" s="182"/>
      <c r="AB261" s="185"/>
      <c r="AC261" s="182"/>
      <c r="AD261" s="182"/>
      <c r="AE261" s="182"/>
      <c r="AF261" s="182"/>
      <c r="AG261" s="182">
        <v>2</v>
      </c>
      <c r="AH261" s="182"/>
      <c r="AI261" s="182"/>
      <c r="AJ261" s="182"/>
      <c r="AK261" s="182"/>
      <c r="AL261" s="187"/>
      <c r="AM261" s="65"/>
    </row>
    <row r="262" spans="1:39" s="9" customFormat="1" ht="36" customHeight="1" x14ac:dyDescent="0.2">
      <c r="A262" s="475"/>
      <c r="B262" s="473"/>
      <c r="C262" s="404" t="s">
        <v>280</v>
      </c>
      <c r="D262" s="404"/>
      <c r="E262" s="283" t="s">
        <v>458</v>
      </c>
      <c r="F262" s="182"/>
      <c r="G262" s="182"/>
      <c r="H262" s="182"/>
      <c r="I262" s="182"/>
      <c r="J262" s="182"/>
      <c r="K262" s="182"/>
      <c r="L262" s="182"/>
      <c r="M262" s="182"/>
      <c r="N262" s="182"/>
      <c r="O262" s="182"/>
      <c r="P262" s="182"/>
      <c r="Q262" s="182"/>
      <c r="R262" s="182"/>
      <c r="S262" s="182"/>
      <c r="T262" s="182"/>
      <c r="U262" s="182"/>
      <c r="V262" s="182"/>
      <c r="W262" s="182"/>
      <c r="X262" s="182"/>
      <c r="Y262" s="182"/>
      <c r="Z262" s="182"/>
      <c r="AA262" s="182"/>
      <c r="AB262" s="185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7"/>
      <c r="AM262" s="65"/>
    </row>
    <row r="263" spans="1:39" s="9" customFormat="1" ht="36" customHeight="1" x14ac:dyDescent="0.2">
      <c r="A263" s="475"/>
      <c r="B263" s="491" t="s">
        <v>471</v>
      </c>
      <c r="C263" s="404" t="s">
        <v>281</v>
      </c>
      <c r="D263" s="404"/>
      <c r="E263" s="283" t="s">
        <v>459</v>
      </c>
      <c r="F263" s="182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2"/>
      <c r="V263" s="182"/>
      <c r="W263" s="182"/>
      <c r="X263" s="182"/>
      <c r="Y263" s="182"/>
      <c r="Z263" s="182"/>
      <c r="AA263" s="182"/>
      <c r="AB263" s="185"/>
      <c r="AC263" s="185"/>
      <c r="AD263" s="185"/>
      <c r="AE263" s="185"/>
      <c r="AF263" s="185"/>
      <c r="AG263" s="185"/>
      <c r="AH263" s="185"/>
      <c r="AI263" s="185"/>
      <c r="AJ263" s="185"/>
      <c r="AK263" s="185"/>
      <c r="AL263" s="186"/>
      <c r="AM263" s="65"/>
    </row>
    <row r="264" spans="1:39" s="9" customFormat="1" ht="39" customHeight="1" x14ac:dyDescent="0.2">
      <c r="A264" s="475"/>
      <c r="B264" s="491"/>
      <c r="C264" s="404" t="s">
        <v>282</v>
      </c>
      <c r="D264" s="404"/>
      <c r="E264" s="283" t="s">
        <v>460</v>
      </c>
      <c r="F264" s="182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2"/>
      <c r="V264" s="182"/>
      <c r="W264" s="182"/>
      <c r="X264" s="182"/>
      <c r="Y264" s="182"/>
      <c r="Z264" s="182"/>
      <c r="AA264" s="182"/>
      <c r="AB264" s="185"/>
      <c r="AC264" s="185"/>
      <c r="AD264" s="185"/>
      <c r="AE264" s="185"/>
      <c r="AF264" s="185"/>
      <c r="AG264" s="185"/>
      <c r="AH264" s="185"/>
      <c r="AI264" s="185"/>
      <c r="AJ264" s="185"/>
      <c r="AK264" s="185"/>
      <c r="AL264" s="186"/>
      <c r="AM264" s="65"/>
    </row>
    <row r="265" spans="1:39" s="9" customFormat="1" ht="40.5" customHeight="1" x14ac:dyDescent="0.2">
      <c r="A265" s="475"/>
      <c r="B265" s="491"/>
      <c r="C265" s="404" t="s">
        <v>283</v>
      </c>
      <c r="D265" s="404"/>
      <c r="E265" s="283" t="s">
        <v>473</v>
      </c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2"/>
      <c r="U265" s="182"/>
      <c r="V265" s="182"/>
      <c r="W265" s="182"/>
      <c r="X265" s="182"/>
      <c r="Y265" s="182"/>
      <c r="Z265" s="182"/>
      <c r="AA265" s="182"/>
      <c r="AB265" s="185"/>
      <c r="AC265" s="182"/>
      <c r="AD265" s="182"/>
      <c r="AE265" s="182"/>
      <c r="AF265" s="182"/>
      <c r="AG265" s="182"/>
      <c r="AH265" s="182"/>
      <c r="AI265" s="182"/>
      <c r="AJ265" s="182"/>
      <c r="AK265" s="182"/>
      <c r="AL265" s="187"/>
      <c r="AM265" s="65"/>
    </row>
    <row r="266" spans="1:39" s="9" customFormat="1" ht="37.5" customHeight="1" x14ac:dyDescent="0.2">
      <c r="A266" s="475"/>
      <c r="B266" s="491"/>
      <c r="C266" s="404" t="s">
        <v>284</v>
      </c>
      <c r="D266" s="404"/>
      <c r="E266" s="283" t="s">
        <v>474</v>
      </c>
      <c r="F266" s="182"/>
      <c r="G266" s="182"/>
      <c r="H266" s="182"/>
      <c r="I266" s="182"/>
      <c r="J266" s="182"/>
      <c r="K266" s="182"/>
      <c r="L266" s="182"/>
      <c r="M266" s="182"/>
      <c r="N266" s="182"/>
      <c r="O266" s="182"/>
      <c r="P266" s="182"/>
      <c r="Q266" s="182"/>
      <c r="R266" s="182"/>
      <c r="S266" s="182"/>
      <c r="T266" s="182"/>
      <c r="U266" s="182"/>
      <c r="V266" s="182"/>
      <c r="W266" s="182"/>
      <c r="X266" s="182"/>
      <c r="Y266" s="182"/>
      <c r="Z266" s="182"/>
      <c r="AA266" s="182"/>
      <c r="AB266" s="185"/>
      <c r="AC266" s="182"/>
      <c r="AD266" s="182"/>
      <c r="AE266" s="182"/>
      <c r="AF266" s="182"/>
      <c r="AG266" s="182"/>
      <c r="AH266" s="182"/>
      <c r="AI266" s="182"/>
      <c r="AJ266" s="182"/>
      <c r="AK266" s="182"/>
      <c r="AL266" s="187"/>
      <c r="AM266" s="65"/>
    </row>
    <row r="267" spans="1:39" s="9" customFormat="1" ht="51" customHeight="1" x14ac:dyDescent="0.2">
      <c r="A267" s="475"/>
      <c r="B267" s="491"/>
      <c r="C267" s="404" t="s">
        <v>538</v>
      </c>
      <c r="D267" s="404"/>
      <c r="E267" s="283" t="s">
        <v>475</v>
      </c>
      <c r="F267" s="182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2"/>
      <c r="V267" s="182"/>
      <c r="W267" s="182"/>
      <c r="X267" s="182"/>
      <c r="Y267" s="182"/>
      <c r="Z267" s="182"/>
      <c r="AA267" s="182"/>
      <c r="AB267" s="185"/>
      <c r="AC267" s="185"/>
      <c r="AD267" s="185"/>
      <c r="AE267" s="185"/>
      <c r="AF267" s="185"/>
      <c r="AG267" s="185"/>
      <c r="AH267" s="185"/>
      <c r="AI267" s="185"/>
      <c r="AJ267" s="185"/>
      <c r="AK267" s="185"/>
      <c r="AL267" s="186"/>
      <c r="AM267" s="65"/>
    </row>
    <row r="268" spans="1:39" s="9" customFormat="1" ht="73.900000000000006" customHeight="1" x14ac:dyDescent="0.2">
      <c r="A268" s="475"/>
      <c r="B268" s="491"/>
      <c r="C268" s="404" t="s">
        <v>564</v>
      </c>
      <c r="D268" s="404"/>
      <c r="E268" s="283" t="s">
        <v>476</v>
      </c>
      <c r="F268" s="182">
        <v>8</v>
      </c>
      <c r="G268" s="182"/>
      <c r="H268" s="182"/>
      <c r="I268" s="182"/>
      <c r="J268" s="182"/>
      <c r="K268" s="182"/>
      <c r="L268" s="182"/>
      <c r="M268" s="182"/>
      <c r="N268" s="182"/>
      <c r="O268" s="182"/>
      <c r="P268" s="182"/>
      <c r="Q268" s="182">
        <v>5</v>
      </c>
      <c r="R268" s="182"/>
      <c r="S268" s="182"/>
      <c r="T268" s="182"/>
      <c r="U268" s="182"/>
      <c r="V268" s="182"/>
      <c r="W268" s="182"/>
      <c r="X268" s="182">
        <v>8</v>
      </c>
      <c r="Y268" s="182">
        <v>2</v>
      </c>
      <c r="Z268" s="182">
        <v>15</v>
      </c>
      <c r="AA268" s="182"/>
      <c r="AB268" s="185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7"/>
      <c r="AM268" s="65"/>
    </row>
    <row r="269" spans="1:39" s="9" customFormat="1" ht="52.5" customHeight="1" x14ac:dyDescent="0.2">
      <c r="A269" s="475"/>
      <c r="B269" s="491"/>
      <c r="C269" s="404" t="s">
        <v>676</v>
      </c>
      <c r="D269" s="404"/>
      <c r="E269" s="283" t="s">
        <v>477</v>
      </c>
      <c r="F269" s="182"/>
      <c r="G269" s="182"/>
      <c r="H269" s="182"/>
      <c r="I269" s="182"/>
      <c r="J269" s="182"/>
      <c r="K269" s="182"/>
      <c r="L269" s="182"/>
      <c r="M269" s="182"/>
      <c r="N269" s="182"/>
      <c r="O269" s="182"/>
      <c r="P269" s="182"/>
      <c r="Q269" s="182"/>
      <c r="R269" s="182"/>
      <c r="S269" s="182"/>
      <c r="T269" s="182"/>
      <c r="U269" s="182"/>
      <c r="V269" s="182"/>
      <c r="W269" s="182"/>
      <c r="X269" s="182"/>
      <c r="Y269" s="182"/>
      <c r="Z269" s="182"/>
      <c r="AA269" s="182"/>
      <c r="AB269" s="185"/>
      <c r="AC269" s="182"/>
      <c r="AD269" s="182"/>
      <c r="AE269" s="182"/>
      <c r="AF269" s="182"/>
      <c r="AG269" s="182"/>
      <c r="AH269" s="182"/>
      <c r="AI269" s="182"/>
      <c r="AJ269" s="182"/>
      <c r="AK269" s="182"/>
      <c r="AL269" s="187"/>
      <c r="AM269" s="65"/>
    </row>
    <row r="270" spans="1:39" s="9" customFormat="1" ht="36" customHeight="1" x14ac:dyDescent="0.2">
      <c r="A270" s="475"/>
      <c r="B270" s="491"/>
      <c r="C270" s="404" t="s">
        <v>677</v>
      </c>
      <c r="D270" s="404"/>
      <c r="E270" s="283" t="s">
        <v>492</v>
      </c>
      <c r="F270" s="182"/>
      <c r="G270" s="182"/>
      <c r="H270" s="182"/>
      <c r="I270" s="182"/>
      <c r="J270" s="182"/>
      <c r="K270" s="182"/>
      <c r="L270" s="182"/>
      <c r="M270" s="182"/>
      <c r="N270" s="182"/>
      <c r="O270" s="182"/>
      <c r="P270" s="182"/>
      <c r="Q270" s="182"/>
      <c r="R270" s="182"/>
      <c r="S270" s="182"/>
      <c r="T270" s="182"/>
      <c r="U270" s="182"/>
      <c r="V270" s="182"/>
      <c r="W270" s="182"/>
      <c r="X270" s="182"/>
      <c r="Y270" s="182"/>
      <c r="Z270" s="182"/>
      <c r="AA270" s="182"/>
      <c r="AB270" s="185"/>
      <c r="AC270" s="182"/>
      <c r="AD270" s="182"/>
      <c r="AE270" s="182"/>
      <c r="AF270" s="182"/>
      <c r="AG270" s="182"/>
      <c r="AH270" s="182"/>
      <c r="AI270" s="182"/>
      <c r="AJ270" s="182"/>
      <c r="AK270" s="182"/>
      <c r="AL270" s="187"/>
      <c r="AM270" s="65"/>
    </row>
    <row r="271" spans="1:39" s="9" customFormat="1" ht="52.5" customHeight="1" x14ac:dyDescent="0.2">
      <c r="A271" s="475"/>
      <c r="B271" s="491"/>
      <c r="C271" s="404" t="s">
        <v>678</v>
      </c>
      <c r="D271" s="404"/>
      <c r="E271" s="283" t="s">
        <v>493</v>
      </c>
      <c r="F271" s="182"/>
      <c r="G271" s="182"/>
      <c r="H271" s="182"/>
      <c r="I271" s="182"/>
      <c r="J271" s="182"/>
      <c r="K271" s="182"/>
      <c r="L271" s="182"/>
      <c r="M271" s="182"/>
      <c r="N271" s="182">
        <v>1</v>
      </c>
      <c r="O271" s="182"/>
      <c r="P271" s="182"/>
      <c r="Q271" s="182"/>
      <c r="R271" s="182"/>
      <c r="S271" s="182"/>
      <c r="T271" s="182"/>
      <c r="U271" s="182"/>
      <c r="V271" s="182"/>
      <c r="W271" s="182"/>
      <c r="X271" s="182"/>
      <c r="Y271" s="182"/>
      <c r="Z271" s="182">
        <v>1</v>
      </c>
      <c r="AA271" s="182"/>
      <c r="AB271" s="185"/>
      <c r="AC271" s="182"/>
      <c r="AD271" s="182"/>
      <c r="AE271" s="182"/>
      <c r="AF271" s="182"/>
      <c r="AG271" s="182"/>
      <c r="AH271" s="182"/>
      <c r="AI271" s="182"/>
      <c r="AJ271" s="182"/>
      <c r="AK271" s="182"/>
      <c r="AL271" s="187"/>
      <c r="AM271" s="65"/>
    </row>
    <row r="272" spans="1:39" s="9" customFormat="1" ht="37.5" customHeight="1" x14ac:dyDescent="0.2">
      <c r="A272" s="475"/>
      <c r="B272" s="491"/>
      <c r="C272" s="404" t="s">
        <v>679</v>
      </c>
      <c r="D272" s="404"/>
      <c r="E272" s="283" t="s">
        <v>494</v>
      </c>
      <c r="F272" s="182">
        <v>2</v>
      </c>
      <c r="G272" s="182"/>
      <c r="H272" s="182"/>
      <c r="I272" s="182"/>
      <c r="J272" s="182"/>
      <c r="K272" s="182"/>
      <c r="L272" s="182"/>
      <c r="M272" s="182"/>
      <c r="N272" s="182"/>
      <c r="O272" s="182"/>
      <c r="P272" s="182">
        <v>1</v>
      </c>
      <c r="Q272" s="182">
        <v>2</v>
      </c>
      <c r="R272" s="182"/>
      <c r="S272" s="182"/>
      <c r="T272" s="182"/>
      <c r="U272" s="182"/>
      <c r="V272" s="182"/>
      <c r="W272" s="182"/>
      <c r="X272" s="182">
        <v>1</v>
      </c>
      <c r="Y272" s="182">
        <v>1</v>
      </c>
      <c r="Z272" s="182">
        <v>5</v>
      </c>
      <c r="AA272" s="182"/>
      <c r="AB272" s="185"/>
      <c r="AC272" s="182"/>
      <c r="AD272" s="182"/>
      <c r="AE272" s="182"/>
      <c r="AF272" s="182"/>
      <c r="AG272" s="182"/>
      <c r="AH272" s="182"/>
      <c r="AI272" s="182"/>
      <c r="AJ272" s="182"/>
      <c r="AK272" s="182"/>
      <c r="AL272" s="187"/>
      <c r="AM272" s="65"/>
    </row>
    <row r="273" spans="1:39" s="9" customFormat="1" ht="52.5" customHeight="1" x14ac:dyDescent="0.2">
      <c r="A273" s="475"/>
      <c r="B273" s="491"/>
      <c r="C273" s="404" t="s">
        <v>680</v>
      </c>
      <c r="D273" s="404"/>
      <c r="E273" s="283" t="s">
        <v>498</v>
      </c>
      <c r="F273" s="182">
        <v>2</v>
      </c>
      <c r="G273" s="182"/>
      <c r="H273" s="182"/>
      <c r="I273" s="182"/>
      <c r="J273" s="182"/>
      <c r="K273" s="182"/>
      <c r="L273" s="182"/>
      <c r="M273" s="182">
        <v>1</v>
      </c>
      <c r="N273" s="182"/>
      <c r="O273" s="182"/>
      <c r="P273" s="182">
        <v>1</v>
      </c>
      <c r="Q273" s="182"/>
      <c r="R273" s="182"/>
      <c r="S273" s="182"/>
      <c r="T273" s="182"/>
      <c r="U273" s="182"/>
      <c r="V273" s="182"/>
      <c r="W273" s="182"/>
      <c r="X273" s="182"/>
      <c r="Y273" s="182">
        <v>2</v>
      </c>
      <c r="Z273" s="182">
        <v>4</v>
      </c>
      <c r="AA273" s="182"/>
      <c r="AB273" s="185"/>
      <c r="AC273" s="182">
        <v>1</v>
      </c>
      <c r="AD273" s="182"/>
      <c r="AE273" s="182"/>
      <c r="AF273" s="182"/>
      <c r="AG273" s="182"/>
      <c r="AH273" s="182"/>
      <c r="AI273" s="182"/>
      <c r="AJ273" s="182"/>
      <c r="AK273" s="182"/>
      <c r="AL273" s="187"/>
      <c r="AM273" s="65"/>
    </row>
    <row r="274" spans="1:39" s="9" customFormat="1" ht="52.5" customHeight="1" x14ac:dyDescent="0.2">
      <c r="A274" s="475"/>
      <c r="B274" s="491"/>
      <c r="C274" s="404" t="s">
        <v>681</v>
      </c>
      <c r="D274" s="404"/>
      <c r="E274" s="283" t="s">
        <v>499</v>
      </c>
      <c r="F274" s="182">
        <v>6</v>
      </c>
      <c r="G274" s="182"/>
      <c r="H274" s="182"/>
      <c r="I274" s="182"/>
      <c r="J274" s="182"/>
      <c r="K274" s="182"/>
      <c r="L274" s="182"/>
      <c r="M274" s="182"/>
      <c r="N274" s="182"/>
      <c r="O274" s="182"/>
      <c r="P274" s="182">
        <v>1</v>
      </c>
      <c r="Q274" s="182"/>
      <c r="R274" s="182"/>
      <c r="S274" s="182"/>
      <c r="T274" s="182"/>
      <c r="U274" s="182"/>
      <c r="V274" s="182"/>
      <c r="W274" s="182"/>
      <c r="X274" s="182">
        <v>5</v>
      </c>
      <c r="Y274" s="182">
        <v>1</v>
      </c>
      <c r="Z274" s="182">
        <v>7</v>
      </c>
      <c r="AA274" s="182"/>
      <c r="AB274" s="185"/>
      <c r="AC274" s="182"/>
      <c r="AD274" s="182"/>
      <c r="AE274" s="182"/>
      <c r="AF274" s="182"/>
      <c r="AG274" s="182"/>
      <c r="AH274" s="182"/>
      <c r="AI274" s="182"/>
      <c r="AJ274" s="182"/>
      <c r="AK274" s="182"/>
      <c r="AL274" s="187"/>
      <c r="AM274" s="65"/>
    </row>
    <row r="275" spans="1:39" s="9" customFormat="1" ht="52.5" customHeight="1" x14ac:dyDescent="0.2">
      <c r="A275" s="475"/>
      <c r="B275" s="491"/>
      <c r="C275" s="404" t="s">
        <v>682</v>
      </c>
      <c r="D275" s="404"/>
      <c r="E275" s="283" t="s">
        <v>500</v>
      </c>
      <c r="F275" s="182"/>
      <c r="G275" s="182"/>
      <c r="H275" s="182"/>
      <c r="I275" s="182"/>
      <c r="J275" s="182"/>
      <c r="K275" s="182"/>
      <c r="L275" s="182"/>
      <c r="M275" s="182"/>
      <c r="N275" s="182"/>
      <c r="O275" s="182"/>
      <c r="P275" s="182"/>
      <c r="Q275" s="182"/>
      <c r="R275" s="182"/>
      <c r="S275" s="182"/>
      <c r="T275" s="182"/>
      <c r="U275" s="182"/>
      <c r="V275" s="182"/>
      <c r="W275" s="182"/>
      <c r="X275" s="182"/>
      <c r="Y275" s="182"/>
      <c r="Z275" s="182"/>
      <c r="AA275" s="182"/>
      <c r="AB275" s="185"/>
      <c r="AC275" s="182"/>
      <c r="AD275" s="182"/>
      <c r="AE275" s="182"/>
      <c r="AF275" s="182"/>
      <c r="AG275" s="182"/>
      <c r="AH275" s="182"/>
      <c r="AI275" s="182"/>
      <c r="AJ275" s="182"/>
      <c r="AK275" s="182"/>
      <c r="AL275" s="187"/>
      <c r="AM275" s="65"/>
    </row>
    <row r="276" spans="1:39" s="9" customFormat="1" ht="66" customHeight="1" x14ac:dyDescent="0.2">
      <c r="A276" s="475" t="s">
        <v>12530</v>
      </c>
      <c r="B276" s="473" t="s">
        <v>673</v>
      </c>
      <c r="C276" s="404" t="s">
        <v>683</v>
      </c>
      <c r="D276" s="404"/>
      <c r="E276" s="283" t="s">
        <v>521</v>
      </c>
      <c r="F276" s="182"/>
      <c r="G276" s="182"/>
      <c r="H276" s="182"/>
      <c r="I276" s="182"/>
      <c r="J276" s="182"/>
      <c r="K276" s="182"/>
      <c r="L276" s="182"/>
      <c r="M276" s="182"/>
      <c r="N276" s="182"/>
      <c r="O276" s="182"/>
      <c r="P276" s="182"/>
      <c r="Q276" s="182"/>
      <c r="R276" s="182"/>
      <c r="S276" s="182"/>
      <c r="T276" s="182"/>
      <c r="U276" s="182"/>
      <c r="V276" s="182"/>
      <c r="W276" s="182"/>
      <c r="X276" s="182"/>
      <c r="Y276" s="182">
        <v>1</v>
      </c>
      <c r="Z276" s="182">
        <v>1</v>
      </c>
      <c r="AA276" s="182"/>
      <c r="AB276" s="185"/>
      <c r="AC276" s="182"/>
      <c r="AD276" s="182"/>
      <c r="AE276" s="182"/>
      <c r="AF276" s="182"/>
      <c r="AG276" s="182"/>
      <c r="AH276" s="182"/>
      <c r="AI276" s="182"/>
      <c r="AJ276" s="182"/>
      <c r="AK276" s="182"/>
      <c r="AL276" s="187"/>
      <c r="AM276" s="65"/>
    </row>
    <row r="277" spans="1:39" s="9" customFormat="1" ht="52.5" customHeight="1" x14ac:dyDescent="0.2">
      <c r="A277" s="475"/>
      <c r="B277" s="474"/>
      <c r="C277" s="404" t="s">
        <v>684</v>
      </c>
      <c r="D277" s="404"/>
      <c r="E277" s="283" t="s">
        <v>566</v>
      </c>
      <c r="F277" s="182"/>
      <c r="G277" s="182"/>
      <c r="H277" s="182"/>
      <c r="I277" s="182"/>
      <c r="J277" s="182"/>
      <c r="K277" s="182"/>
      <c r="L277" s="182"/>
      <c r="M277" s="182"/>
      <c r="N277" s="182"/>
      <c r="O277" s="182"/>
      <c r="P277" s="182"/>
      <c r="Q277" s="182"/>
      <c r="R277" s="182"/>
      <c r="S277" s="182"/>
      <c r="T277" s="182"/>
      <c r="U277" s="182"/>
      <c r="V277" s="182"/>
      <c r="W277" s="182"/>
      <c r="X277" s="182"/>
      <c r="Y277" s="182"/>
      <c r="Z277" s="182"/>
      <c r="AA277" s="182"/>
      <c r="AB277" s="185"/>
      <c r="AC277" s="182"/>
      <c r="AD277" s="182"/>
      <c r="AE277" s="182"/>
      <c r="AF277" s="182"/>
      <c r="AG277" s="182"/>
      <c r="AH277" s="182"/>
      <c r="AI277" s="182"/>
      <c r="AJ277" s="182"/>
      <c r="AK277" s="182"/>
      <c r="AL277" s="187"/>
      <c r="AM277" s="65"/>
    </row>
    <row r="278" spans="1:39" s="9" customFormat="1" ht="51" customHeight="1" x14ac:dyDescent="0.2">
      <c r="A278" s="475"/>
      <c r="B278" s="474"/>
      <c r="C278" s="404" t="s">
        <v>685</v>
      </c>
      <c r="D278" s="404"/>
      <c r="E278" s="283" t="s">
        <v>567</v>
      </c>
      <c r="F278" s="182"/>
      <c r="G278" s="182"/>
      <c r="H278" s="182"/>
      <c r="I278" s="182"/>
      <c r="J278" s="182"/>
      <c r="K278" s="182"/>
      <c r="L278" s="182"/>
      <c r="M278" s="182"/>
      <c r="N278" s="182"/>
      <c r="O278" s="182"/>
      <c r="P278" s="182"/>
      <c r="Q278" s="182"/>
      <c r="R278" s="182"/>
      <c r="S278" s="182"/>
      <c r="T278" s="182"/>
      <c r="U278" s="182"/>
      <c r="V278" s="182"/>
      <c r="W278" s="182"/>
      <c r="X278" s="182"/>
      <c r="Y278" s="182"/>
      <c r="Z278" s="182"/>
      <c r="AA278" s="182"/>
      <c r="AB278" s="185"/>
      <c r="AC278" s="182"/>
      <c r="AD278" s="182"/>
      <c r="AE278" s="182"/>
      <c r="AF278" s="182"/>
      <c r="AG278" s="182"/>
      <c r="AH278" s="182"/>
      <c r="AI278" s="182"/>
      <c r="AJ278" s="182"/>
      <c r="AK278" s="182"/>
      <c r="AL278" s="187"/>
      <c r="AM278" s="65"/>
    </row>
    <row r="279" spans="1:39" s="9" customFormat="1" ht="51" customHeight="1" x14ac:dyDescent="0.2">
      <c r="A279" s="475"/>
      <c r="B279" s="474"/>
      <c r="C279" s="404" t="s">
        <v>686</v>
      </c>
      <c r="D279" s="404"/>
      <c r="E279" s="283" t="s">
        <v>568</v>
      </c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2"/>
      <c r="U279" s="182"/>
      <c r="V279" s="182"/>
      <c r="W279" s="182"/>
      <c r="X279" s="182"/>
      <c r="Y279" s="182"/>
      <c r="Z279" s="182"/>
      <c r="AA279" s="182"/>
      <c r="AB279" s="185"/>
      <c r="AC279" s="182"/>
      <c r="AD279" s="182"/>
      <c r="AE279" s="182"/>
      <c r="AF279" s="182"/>
      <c r="AG279" s="182"/>
      <c r="AH279" s="182"/>
      <c r="AI279" s="182"/>
      <c r="AJ279" s="182"/>
      <c r="AK279" s="182"/>
      <c r="AL279" s="187"/>
      <c r="AM279" s="65"/>
    </row>
    <row r="280" spans="1:39" s="9" customFormat="1" ht="51" customHeight="1" x14ac:dyDescent="0.2">
      <c r="A280" s="475"/>
      <c r="B280" s="474"/>
      <c r="C280" s="404" t="s">
        <v>687</v>
      </c>
      <c r="D280" s="404"/>
      <c r="E280" s="283" t="s">
        <v>569</v>
      </c>
      <c r="F280" s="182"/>
      <c r="G280" s="182"/>
      <c r="H280" s="182"/>
      <c r="I280" s="182"/>
      <c r="J280" s="182"/>
      <c r="K280" s="182"/>
      <c r="L280" s="182"/>
      <c r="M280" s="182"/>
      <c r="N280" s="182"/>
      <c r="O280" s="182"/>
      <c r="P280" s="182"/>
      <c r="Q280" s="182"/>
      <c r="R280" s="182"/>
      <c r="S280" s="182"/>
      <c r="T280" s="182"/>
      <c r="U280" s="182"/>
      <c r="V280" s="182"/>
      <c r="W280" s="182"/>
      <c r="X280" s="182"/>
      <c r="Y280" s="182"/>
      <c r="Z280" s="182"/>
      <c r="AA280" s="182"/>
      <c r="AB280" s="185"/>
      <c r="AC280" s="182"/>
      <c r="AD280" s="182"/>
      <c r="AE280" s="182"/>
      <c r="AF280" s="182"/>
      <c r="AG280" s="182"/>
      <c r="AH280" s="182"/>
      <c r="AI280" s="182"/>
      <c r="AJ280" s="182"/>
      <c r="AK280" s="182"/>
      <c r="AL280" s="187"/>
      <c r="AM280" s="65"/>
    </row>
    <row r="281" spans="1:39" s="9" customFormat="1" ht="36" customHeight="1" x14ac:dyDescent="0.2">
      <c r="A281" s="475"/>
      <c r="B281" s="474"/>
      <c r="C281" s="404" t="s">
        <v>688</v>
      </c>
      <c r="D281" s="404"/>
      <c r="E281" s="283" t="s">
        <v>570</v>
      </c>
      <c r="F281" s="182"/>
      <c r="G281" s="182"/>
      <c r="H281" s="182"/>
      <c r="I281" s="182"/>
      <c r="J281" s="182"/>
      <c r="K281" s="182"/>
      <c r="L281" s="182"/>
      <c r="M281" s="182"/>
      <c r="N281" s="182"/>
      <c r="O281" s="182"/>
      <c r="P281" s="182"/>
      <c r="Q281" s="182"/>
      <c r="R281" s="182"/>
      <c r="S281" s="182"/>
      <c r="T281" s="182"/>
      <c r="U281" s="182"/>
      <c r="V281" s="182"/>
      <c r="W281" s="182"/>
      <c r="X281" s="182"/>
      <c r="Y281" s="182"/>
      <c r="Z281" s="182"/>
      <c r="AA281" s="182"/>
      <c r="AB281" s="185"/>
      <c r="AC281" s="182"/>
      <c r="AD281" s="182"/>
      <c r="AE281" s="182"/>
      <c r="AF281" s="182"/>
      <c r="AG281" s="182"/>
      <c r="AH281" s="182"/>
      <c r="AI281" s="182"/>
      <c r="AJ281" s="182"/>
      <c r="AK281" s="182"/>
      <c r="AL281" s="187"/>
      <c r="AM281" s="65"/>
    </row>
    <row r="282" spans="1:39" s="9" customFormat="1" ht="52.5" customHeight="1" x14ac:dyDescent="0.2">
      <c r="A282" s="475"/>
      <c r="B282" s="474"/>
      <c r="C282" s="404" t="s">
        <v>689</v>
      </c>
      <c r="D282" s="404"/>
      <c r="E282" s="283" t="s">
        <v>571</v>
      </c>
      <c r="F282" s="182"/>
      <c r="G282" s="182"/>
      <c r="H282" s="182"/>
      <c r="I282" s="182"/>
      <c r="J282" s="182"/>
      <c r="K282" s="182"/>
      <c r="L282" s="182"/>
      <c r="M282" s="182"/>
      <c r="N282" s="182"/>
      <c r="O282" s="182"/>
      <c r="P282" s="182"/>
      <c r="Q282" s="182"/>
      <c r="R282" s="182"/>
      <c r="S282" s="182"/>
      <c r="T282" s="182"/>
      <c r="U282" s="182"/>
      <c r="V282" s="182"/>
      <c r="W282" s="182"/>
      <c r="X282" s="182"/>
      <c r="Y282" s="182"/>
      <c r="Z282" s="182"/>
      <c r="AA282" s="182"/>
      <c r="AB282" s="185"/>
      <c r="AC282" s="182"/>
      <c r="AD282" s="182"/>
      <c r="AE282" s="182"/>
      <c r="AF282" s="182"/>
      <c r="AG282" s="182"/>
      <c r="AH282" s="182"/>
      <c r="AI282" s="182"/>
      <c r="AJ282" s="182"/>
      <c r="AK282" s="182"/>
      <c r="AL282" s="187"/>
      <c r="AM282" s="65"/>
    </row>
    <row r="283" spans="1:39" s="9" customFormat="1" ht="39" customHeight="1" x14ac:dyDescent="0.2">
      <c r="A283" s="475"/>
      <c r="B283" s="474"/>
      <c r="C283" s="404" t="s">
        <v>238</v>
      </c>
      <c r="D283" s="404"/>
      <c r="E283" s="283" t="s">
        <v>572</v>
      </c>
      <c r="F283" s="182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2"/>
      <c r="V283" s="182"/>
      <c r="W283" s="182"/>
      <c r="X283" s="182"/>
      <c r="Y283" s="182"/>
      <c r="Z283" s="182"/>
      <c r="AA283" s="182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6"/>
      <c r="AM283" s="65"/>
    </row>
    <row r="284" spans="1:39" s="9" customFormat="1" ht="36" customHeight="1" x14ac:dyDescent="0.2">
      <c r="A284" s="475"/>
      <c r="B284" s="474"/>
      <c r="C284" s="404" t="s">
        <v>690</v>
      </c>
      <c r="D284" s="404"/>
      <c r="E284" s="283" t="s">
        <v>573</v>
      </c>
      <c r="F284" s="182"/>
      <c r="G284" s="182"/>
      <c r="H284" s="182"/>
      <c r="I284" s="182"/>
      <c r="J284" s="182"/>
      <c r="K284" s="182"/>
      <c r="L284" s="182"/>
      <c r="M284" s="182"/>
      <c r="N284" s="182"/>
      <c r="O284" s="182"/>
      <c r="P284" s="182"/>
      <c r="Q284" s="182"/>
      <c r="R284" s="182"/>
      <c r="S284" s="182"/>
      <c r="T284" s="182"/>
      <c r="U284" s="182"/>
      <c r="V284" s="182"/>
      <c r="W284" s="182"/>
      <c r="X284" s="182"/>
      <c r="Y284" s="182"/>
      <c r="Z284" s="182"/>
      <c r="AA284" s="182"/>
      <c r="AB284" s="185"/>
      <c r="AC284" s="182"/>
      <c r="AD284" s="182"/>
      <c r="AE284" s="182"/>
      <c r="AF284" s="182"/>
      <c r="AG284" s="182"/>
      <c r="AH284" s="182"/>
      <c r="AI284" s="182"/>
      <c r="AJ284" s="182"/>
      <c r="AK284" s="182"/>
      <c r="AL284" s="187"/>
      <c r="AM284" s="65"/>
    </row>
    <row r="285" spans="1:39" s="9" customFormat="1" ht="54" customHeight="1" x14ac:dyDescent="0.2">
      <c r="A285" s="475"/>
      <c r="B285" s="474"/>
      <c r="C285" s="404" t="s">
        <v>691</v>
      </c>
      <c r="D285" s="404"/>
      <c r="E285" s="283" t="s">
        <v>574</v>
      </c>
      <c r="F285" s="182"/>
      <c r="G285" s="182"/>
      <c r="H285" s="182"/>
      <c r="I285" s="182"/>
      <c r="J285" s="182"/>
      <c r="K285" s="182"/>
      <c r="L285" s="182"/>
      <c r="M285" s="182"/>
      <c r="N285" s="182"/>
      <c r="O285" s="182"/>
      <c r="P285" s="182"/>
      <c r="Q285" s="182"/>
      <c r="R285" s="182"/>
      <c r="S285" s="182"/>
      <c r="T285" s="182"/>
      <c r="U285" s="182"/>
      <c r="V285" s="182"/>
      <c r="W285" s="182"/>
      <c r="X285" s="182"/>
      <c r="Y285" s="182"/>
      <c r="Z285" s="182"/>
      <c r="AA285" s="182"/>
      <c r="AB285" s="185"/>
      <c r="AC285" s="182"/>
      <c r="AD285" s="182"/>
      <c r="AE285" s="182"/>
      <c r="AF285" s="182"/>
      <c r="AG285" s="182"/>
      <c r="AH285" s="182"/>
      <c r="AI285" s="182"/>
      <c r="AJ285" s="182"/>
      <c r="AK285" s="182"/>
      <c r="AL285" s="187"/>
      <c r="AM285" s="65"/>
    </row>
    <row r="286" spans="1:39" s="9" customFormat="1" ht="37.5" customHeight="1" x14ac:dyDescent="0.2">
      <c r="A286" s="475"/>
      <c r="B286" s="474"/>
      <c r="C286" s="404" t="s">
        <v>692</v>
      </c>
      <c r="D286" s="404"/>
      <c r="E286" s="283" t="s">
        <v>575</v>
      </c>
      <c r="F286" s="182">
        <v>2</v>
      </c>
      <c r="G286" s="182"/>
      <c r="H286" s="182"/>
      <c r="I286" s="182"/>
      <c r="J286" s="182">
        <v>1</v>
      </c>
      <c r="K286" s="182"/>
      <c r="L286" s="182">
        <v>1</v>
      </c>
      <c r="M286" s="182"/>
      <c r="N286" s="182"/>
      <c r="O286" s="182"/>
      <c r="P286" s="182">
        <v>1</v>
      </c>
      <c r="Q286" s="182">
        <v>1</v>
      </c>
      <c r="R286" s="182"/>
      <c r="S286" s="182"/>
      <c r="T286" s="182"/>
      <c r="U286" s="182"/>
      <c r="V286" s="182"/>
      <c r="W286" s="182"/>
      <c r="X286" s="182"/>
      <c r="Y286" s="182"/>
      <c r="Z286" s="182">
        <v>3</v>
      </c>
      <c r="AA286" s="182"/>
      <c r="AB286" s="185"/>
      <c r="AC286" s="182"/>
      <c r="AD286" s="182"/>
      <c r="AE286" s="182"/>
      <c r="AF286" s="182">
        <v>1</v>
      </c>
      <c r="AG286" s="182">
        <v>1</v>
      </c>
      <c r="AH286" s="182">
        <v>1</v>
      </c>
      <c r="AI286" s="182">
        <v>1</v>
      </c>
      <c r="AJ286" s="182"/>
      <c r="AK286" s="182"/>
      <c r="AL286" s="187"/>
      <c r="AM286" s="65"/>
    </row>
    <row r="287" spans="1:39" s="9" customFormat="1" ht="52.5" customHeight="1" x14ac:dyDescent="0.2">
      <c r="A287" s="475"/>
      <c r="B287" s="474"/>
      <c r="C287" s="404" t="s">
        <v>693</v>
      </c>
      <c r="D287" s="404"/>
      <c r="E287" s="283" t="s">
        <v>576</v>
      </c>
      <c r="F287" s="182"/>
      <c r="G287" s="182"/>
      <c r="H287" s="182"/>
      <c r="I287" s="182"/>
      <c r="J287" s="182"/>
      <c r="K287" s="182"/>
      <c r="L287" s="182"/>
      <c r="M287" s="182"/>
      <c r="N287" s="182"/>
      <c r="O287" s="182"/>
      <c r="P287" s="182"/>
      <c r="Q287" s="182"/>
      <c r="R287" s="182"/>
      <c r="S287" s="182"/>
      <c r="T287" s="182"/>
      <c r="U287" s="182"/>
      <c r="V287" s="182"/>
      <c r="W287" s="182"/>
      <c r="X287" s="182"/>
      <c r="Y287" s="182"/>
      <c r="Z287" s="182"/>
      <c r="AA287" s="182"/>
      <c r="AB287" s="185"/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7"/>
      <c r="AM287" s="65"/>
    </row>
    <row r="288" spans="1:39" s="9" customFormat="1" ht="36" customHeight="1" x14ac:dyDescent="0.2">
      <c r="A288" s="475"/>
      <c r="B288" s="474"/>
      <c r="C288" s="404" t="s">
        <v>694</v>
      </c>
      <c r="D288" s="404"/>
      <c r="E288" s="283" t="s">
        <v>577</v>
      </c>
      <c r="F288" s="182"/>
      <c r="G288" s="182"/>
      <c r="H288" s="182"/>
      <c r="I288" s="182"/>
      <c r="J288" s="182"/>
      <c r="K288" s="182"/>
      <c r="L288" s="182"/>
      <c r="M288" s="182"/>
      <c r="N288" s="182"/>
      <c r="O288" s="182"/>
      <c r="P288" s="182"/>
      <c r="Q288" s="182"/>
      <c r="R288" s="182"/>
      <c r="S288" s="182"/>
      <c r="T288" s="182"/>
      <c r="U288" s="182"/>
      <c r="V288" s="182"/>
      <c r="W288" s="182"/>
      <c r="X288" s="182"/>
      <c r="Y288" s="182"/>
      <c r="Z288" s="182"/>
      <c r="AA288" s="182"/>
      <c r="AB288" s="185"/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7"/>
      <c r="AM288" s="65"/>
    </row>
    <row r="289" spans="1:39" s="9" customFormat="1" ht="37.5" customHeight="1" x14ac:dyDescent="0.2">
      <c r="A289" s="475"/>
      <c r="B289" s="474"/>
      <c r="C289" s="404" t="s">
        <v>695</v>
      </c>
      <c r="D289" s="404"/>
      <c r="E289" s="283" t="s">
        <v>578</v>
      </c>
      <c r="F289" s="182">
        <v>1</v>
      </c>
      <c r="G289" s="182"/>
      <c r="H289" s="182"/>
      <c r="I289" s="182"/>
      <c r="J289" s="182"/>
      <c r="K289" s="182"/>
      <c r="L289" s="182"/>
      <c r="M289" s="182"/>
      <c r="N289" s="182"/>
      <c r="O289" s="182"/>
      <c r="P289" s="182"/>
      <c r="Q289" s="182"/>
      <c r="R289" s="182"/>
      <c r="S289" s="182"/>
      <c r="T289" s="182"/>
      <c r="U289" s="182"/>
      <c r="V289" s="182"/>
      <c r="W289" s="182"/>
      <c r="X289" s="182">
        <v>1</v>
      </c>
      <c r="Y289" s="182"/>
      <c r="Z289" s="182">
        <v>1</v>
      </c>
      <c r="AA289" s="182"/>
      <c r="AB289" s="185"/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7"/>
      <c r="AM289" s="65"/>
    </row>
    <row r="290" spans="1:39" s="9" customFormat="1" ht="54" customHeight="1" x14ac:dyDescent="0.2">
      <c r="A290" s="475"/>
      <c r="B290" s="474"/>
      <c r="C290" s="404" t="s">
        <v>696</v>
      </c>
      <c r="D290" s="404"/>
      <c r="E290" s="283" t="s">
        <v>579</v>
      </c>
      <c r="F290" s="182"/>
      <c r="G290" s="182"/>
      <c r="H290" s="182"/>
      <c r="I290" s="182"/>
      <c r="J290" s="182"/>
      <c r="K290" s="182"/>
      <c r="L290" s="182"/>
      <c r="M290" s="182"/>
      <c r="N290" s="182"/>
      <c r="O290" s="182"/>
      <c r="P290" s="182"/>
      <c r="Q290" s="182"/>
      <c r="R290" s="182"/>
      <c r="S290" s="182"/>
      <c r="T290" s="182"/>
      <c r="U290" s="182"/>
      <c r="V290" s="182"/>
      <c r="W290" s="182"/>
      <c r="X290" s="182"/>
      <c r="Y290" s="182"/>
      <c r="Z290" s="182"/>
      <c r="AA290" s="182"/>
      <c r="AB290" s="185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7"/>
      <c r="AM290" s="65"/>
    </row>
    <row r="291" spans="1:39" s="9" customFormat="1" ht="33" customHeight="1" x14ac:dyDescent="0.2">
      <c r="A291" s="475"/>
      <c r="B291" s="474"/>
      <c r="C291" s="404" t="s">
        <v>697</v>
      </c>
      <c r="D291" s="404"/>
      <c r="E291" s="283" t="s">
        <v>580</v>
      </c>
      <c r="F291" s="182"/>
      <c r="G291" s="182"/>
      <c r="H291" s="182"/>
      <c r="I291" s="182"/>
      <c r="J291" s="182"/>
      <c r="K291" s="182"/>
      <c r="L291" s="182"/>
      <c r="M291" s="182"/>
      <c r="N291" s="182"/>
      <c r="O291" s="182"/>
      <c r="P291" s="182"/>
      <c r="Q291" s="182"/>
      <c r="R291" s="182"/>
      <c r="S291" s="182"/>
      <c r="T291" s="182"/>
      <c r="U291" s="182"/>
      <c r="V291" s="182"/>
      <c r="W291" s="182"/>
      <c r="X291" s="182"/>
      <c r="Y291" s="182"/>
      <c r="Z291" s="182"/>
      <c r="AA291" s="182"/>
      <c r="AB291" s="185"/>
      <c r="AC291" s="182"/>
      <c r="AD291" s="182"/>
      <c r="AE291" s="182"/>
      <c r="AF291" s="182"/>
      <c r="AG291" s="182"/>
      <c r="AH291" s="182"/>
      <c r="AI291" s="182"/>
      <c r="AJ291" s="182"/>
      <c r="AK291" s="182"/>
      <c r="AL291" s="187"/>
      <c r="AM291" s="65"/>
    </row>
    <row r="292" spans="1:39" s="9" customFormat="1" ht="33" customHeight="1" x14ac:dyDescent="0.2">
      <c r="A292" s="475"/>
      <c r="B292" s="474"/>
      <c r="C292" s="404" t="s">
        <v>625</v>
      </c>
      <c r="D292" s="404"/>
      <c r="E292" s="283" t="s">
        <v>581</v>
      </c>
      <c r="F292" s="182"/>
      <c r="G292" s="182"/>
      <c r="H292" s="182"/>
      <c r="I292" s="182"/>
      <c r="J292" s="182"/>
      <c r="K292" s="182"/>
      <c r="L292" s="182"/>
      <c r="M292" s="182"/>
      <c r="N292" s="182"/>
      <c r="O292" s="182"/>
      <c r="P292" s="182"/>
      <c r="Q292" s="182"/>
      <c r="R292" s="182"/>
      <c r="S292" s="182"/>
      <c r="T292" s="182"/>
      <c r="U292" s="182"/>
      <c r="V292" s="182"/>
      <c r="W292" s="182"/>
      <c r="X292" s="182"/>
      <c r="Y292" s="182"/>
      <c r="Z292" s="182"/>
      <c r="AA292" s="182"/>
      <c r="AB292" s="185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7"/>
      <c r="AM292" s="65"/>
    </row>
    <row r="293" spans="1:39" s="9" customFormat="1" ht="39" customHeight="1" x14ac:dyDescent="0.2">
      <c r="A293" s="475"/>
      <c r="B293" s="474"/>
      <c r="C293" s="404" t="s">
        <v>626</v>
      </c>
      <c r="D293" s="404"/>
      <c r="E293" s="283" t="s">
        <v>582</v>
      </c>
      <c r="F293" s="182">
        <v>3</v>
      </c>
      <c r="G293" s="182">
        <v>1</v>
      </c>
      <c r="H293" s="182"/>
      <c r="I293" s="182"/>
      <c r="J293" s="182">
        <v>1</v>
      </c>
      <c r="K293" s="182"/>
      <c r="L293" s="182">
        <v>2</v>
      </c>
      <c r="M293" s="182">
        <v>1</v>
      </c>
      <c r="N293" s="182">
        <v>1</v>
      </c>
      <c r="O293" s="182"/>
      <c r="P293" s="182"/>
      <c r="Q293" s="182">
        <v>1</v>
      </c>
      <c r="R293" s="182"/>
      <c r="S293" s="182"/>
      <c r="T293" s="182"/>
      <c r="U293" s="182"/>
      <c r="V293" s="182"/>
      <c r="W293" s="182"/>
      <c r="X293" s="182"/>
      <c r="Y293" s="182"/>
      <c r="Z293" s="182">
        <v>5</v>
      </c>
      <c r="AA293" s="182">
        <v>1</v>
      </c>
      <c r="AB293" s="185"/>
      <c r="AC293" s="182">
        <v>1</v>
      </c>
      <c r="AD293" s="182"/>
      <c r="AE293" s="182"/>
      <c r="AF293" s="182">
        <v>1</v>
      </c>
      <c r="AG293" s="182">
        <v>1</v>
      </c>
      <c r="AH293" s="182"/>
      <c r="AI293" s="182"/>
      <c r="AJ293" s="182"/>
      <c r="AK293" s="182"/>
      <c r="AL293" s="187"/>
      <c r="AM293" s="65"/>
    </row>
    <row r="294" spans="1:39" s="9" customFormat="1" ht="52.5" customHeight="1" x14ac:dyDescent="0.2">
      <c r="A294" s="475"/>
      <c r="B294" s="474"/>
      <c r="C294" s="404" t="s">
        <v>627</v>
      </c>
      <c r="D294" s="404"/>
      <c r="E294" s="283" t="s">
        <v>583</v>
      </c>
      <c r="F294" s="182"/>
      <c r="G294" s="182"/>
      <c r="H294" s="182"/>
      <c r="I294" s="182"/>
      <c r="J294" s="182"/>
      <c r="K294" s="182"/>
      <c r="L294" s="182"/>
      <c r="M294" s="182"/>
      <c r="N294" s="182"/>
      <c r="O294" s="182"/>
      <c r="P294" s="182"/>
      <c r="Q294" s="182"/>
      <c r="R294" s="182"/>
      <c r="S294" s="182"/>
      <c r="T294" s="182"/>
      <c r="U294" s="182"/>
      <c r="V294" s="182"/>
      <c r="W294" s="182"/>
      <c r="X294" s="182"/>
      <c r="Y294" s="182"/>
      <c r="Z294" s="182"/>
      <c r="AA294" s="182"/>
      <c r="AB294" s="185"/>
      <c r="AC294" s="182"/>
      <c r="AD294" s="182"/>
      <c r="AE294" s="182"/>
      <c r="AF294" s="182"/>
      <c r="AG294" s="182"/>
      <c r="AH294" s="182"/>
      <c r="AI294" s="182"/>
      <c r="AJ294" s="182"/>
      <c r="AK294" s="182"/>
      <c r="AL294" s="187"/>
      <c r="AM294" s="65"/>
    </row>
    <row r="295" spans="1:39" s="9" customFormat="1" ht="54" customHeight="1" x14ac:dyDescent="0.2">
      <c r="A295" s="475"/>
      <c r="B295" s="474"/>
      <c r="C295" s="404" t="s">
        <v>628</v>
      </c>
      <c r="D295" s="404"/>
      <c r="E295" s="283" t="s">
        <v>584</v>
      </c>
      <c r="F295" s="182"/>
      <c r="G295" s="182"/>
      <c r="H295" s="182"/>
      <c r="I295" s="182"/>
      <c r="J295" s="182"/>
      <c r="K295" s="182"/>
      <c r="L295" s="182"/>
      <c r="M295" s="182"/>
      <c r="N295" s="182"/>
      <c r="O295" s="182"/>
      <c r="P295" s="182"/>
      <c r="Q295" s="182">
        <v>2</v>
      </c>
      <c r="R295" s="182"/>
      <c r="S295" s="182"/>
      <c r="T295" s="182"/>
      <c r="U295" s="182"/>
      <c r="V295" s="182"/>
      <c r="W295" s="182"/>
      <c r="X295" s="182"/>
      <c r="Y295" s="182"/>
      <c r="Z295" s="182">
        <v>2</v>
      </c>
      <c r="AA295" s="182"/>
      <c r="AB295" s="185"/>
      <c r="AC295" s="182"/>
      <c r="AD295" s="182"/>
      <c r="AE295" s="182"/>
      <c r="AF295" s="182"/>
      <c r="AG295" s="182"/>
      <c r="AH295" s="182"/>
      <c r="AI295" s="182"/>
      <c r="AJ295" s="182"/>
      <c r="AK295" s="182"/>
      <c r="AL295" s="187"/>
      <c r="AM295" s="65"/>
    </row>
    <row r="296" spans="1:39" s="9" customFormat="1" ht="37.5" customHeight="1" x14ac:dyDescent="0.2">
      <c r="A296" s="475"/>
      <c r="B296" s="474"/>
      <c r="C296" s="404" t="s">
        <v>629</v>
      </c>
      <c r="D296" s="404"/>
      <c r="E296" s="283" t="s">
        <v>585</v>
      </c>
      <c r="F296" s="182"/>
      <c r="G296" s="182"/>
      <c r="H296" s="182"/>
      <c r="I296" s="182"/>
      <c r="J296" s="182"/>
      <c r="K296" s="182"/>
      <c r="L296" s="182"/>
      <c r="M296" s="182"/>
      <c r="N296" s="182"/>
      <c r="O296" s="182"/>
      <c r="P296" s="182"/>
      <c r="Q296" s="182"/>
      <c r="R296" s="182"/>
      <c r="S296" s="182"/>
      <c r="T296" s="182"/>
      <c r="U296" s="182"/>
      <c r="V296" s="182"/>
      <c r="W296" s="182"/>
      <c r="X296" s="182"/>
      <c r="Y296" s="182"/>
      <c r="Z296" s="182"/>
      <c r="AA296" s="182"/>
      <c r="AB296" s="185"/>
      <c r="AC296" s="182"/>
      <c r="AD296" s="182"/>
      <c r="AE296" s="182"/>
      <c r="AF296" s="182"/>
      <c r="AG296" s="182"/>
      <c r="AH296" s="182"/>
      <c r="AI296" s="182"/>
      <c r="AJ296" s="182"/>
      <c r="AK296" s="182"/>
      <c r="AL296" s="187"/>
      <c r="AM296" s="65"/>
    </row>
    <row r="297" spans="1:39" s="9" customFormat="1" ht="52.5" customHeight="1" x14ac:dyDescent="0.2">
      <c r="A297" s="475"/>
      <c r="B297" s="474"/>
      <c r="C297" s="404" t="s">
        <v>702</v>
      </c>
      <c r="D297" s="404"/>
      <c r="E297" s="283" t="s">
        <v>586</v>
      </c>
      <c r="F297" s="182"/>
      <c r="G297" s="182"/>
      <c r="H297" s="182"/>
      <c r="I297" s="182"/>
      <c r="J297" s="182"/>
      <c r="K297" s="182"/>
      <c r="L297" s="182"/>
      <c r="M297" s="182"/>
      <c r="N297" s="182"/>
      <c r="O297" s="182"/>
      <c r="P297" s="182"/>
      <c r="Q297" s="182"/>
      <c r="R297" s="182"/>
      <c r="S297" s="182"/>
      <c r="T297" s="182"/>
      <c r="U297" s="182"/>
      <c r="V297" s="182"/>
      <c r="W297" s="182"/>
      <c r="X297" s="182"/>
      <c r="Y297" s="182"/>
      <c r="Z297" s="182"/>
      <c r="AA297" s="182"/>
      <c r="AB297" s="185"/>
      <c r="AC297" s="182"/>
      <c r="AD297" s="182"/>
      <c r="AE297" s="182"/>
      <c r="AF297" s="182"/>
      <c r="AG297" s="182"/>
      <c r="AH297" s="182"/>
      <c r="AI297" s="182"/>
      <c r="AJ297" s="182"/>
      <c r="AK297" s="182"/>
      <c r="AL297" s="187"/>
      <c r="AM297" s="65"/>
    </row>
    <row r="298" spans="1:39" s="9" customFormat="1" ht="52.5" customHeight="1" x14ac:dyDescent="0.2">
      <c r="A298" s="475"/>
      <c r="B298" s="474"/>
      <c r="C298" s="404" t="s">
        <v>703</v>
      </c>
      <c r="D298" s="404"/>
      <c r="E298" s="283" t="s">
        <v>587</v>
      </c>
      <c r="F298" s="182"/>
      <c r="G298" s="182"/>
      <c r="H298" s="182"/>
      <c r="I298" s="182"/>
      <c r="J298" s="182"/>
      <c r="K298" s="182"/>
      <c r="L298" s="182"/>
      <c r="M298" s="182"/>
      <c r="N298" s="182"/>
      <c r="O298" s="182"/>
      <c r="P298" s="182"/>
      <c r="Q298" s="182"/>
      <c r="R298" s="182"/>
      <c r="S298" s="182"/>
      <c r="T298" s="182"/>
      <c r="U298" s="182"/>
      <c r="V298" s="182"/>
      <c r="W298" s="182"/>
      <c r="X298" s="182"/>
      <c r="Y298" s="182"/>
      <c r="Z298" s="182"/>
      <c r="AA298" s="182"/>
      <c r="AB298" s="185"/>
      <c r="AC298" s="182"/>
      <c r="AD298" s="182"/>
      <c r="AE298" s="182"/>
      <c r="AF298" s="182"/>
      <c r="AG298" s="182"/>
      <c r="AH298" s="182"/>
      <c r="AI298" s="182"/>
      <c r="AJ298" s="182"/>
      <c r="AK298" s="182"/>
      <c r="AL298" s="187"/>
      <c r="AM298" s="65"/>
    </row>
    <row r="299" spans="1:39" s="9" customFormat="1" ht="36" customHeight="1" x14ac:dyDescent="0.2">
      <c r="A299" s="475"/>
      <c r="B299" s="474"/>
      <c r="C299" s="404" t="s">
        <v>630</v>
      </c>
      <c r="D299" s="404"/>
      <c r="E299" s="283" t="s">
        <v>588</v>
      </c>
      <c r="F299" s="182">
        <v>3</v>
      </c>
      <c r="G299" s="182"/>
      <c r="H299" s="182"/>
      <c r="I299" s="182"/>
      <c r="J299" s="182"/>
      <c r="K299" s="182"/>
      <c r="L299" s="182"/>
      <c r="M299" s="182"/>
      <c r="N299" s="182"/>
      <c r="O299" s="182"/>
      <c r="P299" s="182">
        <v>1</v>
      </c>
      <c r="Q299" s="182">
        <v>1</v>
      </c>
      <c r="R299" s="182"/>
      <c r="S299" s="182"/>
      <c r="T299" s="182"/>
      <c r="U299" s="182"/>
      <c r="V299" s="182"/>
      <c r="W299" s="182"/>
      <c r="X299" s="182">
        <v>2</v>
      </c>
      <c r="Y299" s="182">
        <v>2</v>
      </c>
      <c r="Z299" s="182">
        <v>6</v>
      </c>
      <c r="AA299" s="182"/>
      <c r="AB299" s="185"/>
      <c r="AC299" s="182"/>
      <c r="AD299" s="182"/>
      <c r="AE299" s="182"/>
      <c r="AF299" s="182"/>
      <c r="AG299" s="182"/>
      <c r="AH299" s="182"/>
      <c r="AI299" s="182"/>
      <c r="AJ299" s="182"/>
      <c r="AK299" s="182"/>
      <c r="AL299" s="187"/>
      <c r="AM299" s="65"/>
    </row>
    <row r="300" spans="1:39" s="9" customFormat="1" ht="37.5" customHeight="1" x14ac:dyDescent="0.2">
      <c r="A300" s="475"/>
      <c r="B300" s="474"/>
      <c r="C300" s="404" t="s">
        <v>631</v>
      </c>
      <c r="D300" s="404"/>
      <c r="E300" s="283" t="s">
        <v>589</v>
      </c>
      <c r="F300" s="182"/>
      <c r="G300" s="182"/>
      <c r="H300" s="182"/>
      <c r="I300" s="182"/>
      <c r="J300" s="182"/>
      <c r="K300" s="182"/>
      <c r="L300" s="182"/>
      <c r="M300" s="182"/>
      <c r="N300" s="182"/>
      <c r="O300" s="182"/>
      <c r="P300" s="182"/>
      <c r="Q300" s="182"/>
      <c r="R300" s="182"/>
      <c r="S300" s="182"/>
      <c r="T300" s="182"/>
      <c r="U300" s="182"/>
      <c r="V300" s="182"/>
      <c r="W300" s="182"/>
      <c r="X300" s="182"/>
      <c r="Y300" s="182"/>
      <c r="Z300" s="182"/>
      <c r="AA300" s="182"/>
      <c r="AB300" s="185"/>
      <c r="AC300" s="182"/>
      <c r="AD300" s="182"/>
      <c r="AE300" s="182"/>
      <c r="AF300" s="182"/>
      <c r="AG300" s="182"/>
      <c r="AH300" s="182"/>
      <c r="AI300" s="182"/>
      <c r="AJ300" s="182"/>
      <c r="AK300" s="182"/>
      <c r="AL300" s="187"/>
      <c r="AM300" s="65"/>
    </row>
    <row r="301" spans="1:39" s="9" customFormat="1" ht="39" customHeight="1" x14ac:dyDescent="0.2">
      <c r="A301" s="475"/>
      <c r="B301" s="474"/>
      <c r="C301" s="404" t="s">
        <v>632</v>
      </c>
      <c r="D301" s="404"/>
      <c r="E301" s="283" t="s">
        <v>590</v>
      </c>
      <c r="F301" s="182"/>
      <c r="G301" s="182"/>
      <c r="H301" s="182"/>
      <c r="I301" s="182"/>
      <c r="J301" s="182"/>
      <c r="K301" s="182"/>
      <c r="L301" s="182"/>
      <c r="M301" s="182"/>
      <c r="N301" s="182"/>
      <c r="O301" s="182"/>
      <c r="P301" s="182"/>
      <c r="Q301" s="182"/>
      <c r="R301" s="182"/>
      <c r="S301" s="182"/>
      <c r="T301" s="182"/>
      <c r="U301" s="182"/>
      <c r="V301" s="182"/>
      <c r="W301" s="182"/>
      <c r="X301" s="182"/>
      <c r="Y301" s="182"/>
      <c r="Z301" s="182"/>
      <c r="AA301" s="182"/>
      <c r="AB301" s="185"/>
      <c r="AC301" s="182"/>
      <c r="AD301" s="182"/>
      <c r="AE301" s="182"/>
      <c r="AF301" s="182"/>
      <c r="AG301" s="182"/>
      <c r="AH301" s="182"/>
      <c r="AI301" s="182"/>
      <c r="AJ301" s="182"/>
      <c r="AK301" s="182"/>
      <c r="AL301" s="187"/>
      <c r="AM301" s="65"/>
    </row>
    <row r="302" spans="1:39" s="9" customFormat="1" ht="52.5" customHeight="1" x14ac:dyDescent="0.2">
      <c r="A302" s="475"/>
      <c r="B302" s="474"/>
      <c r="C302" s="404" t="s">
        <v>633</v>
      </c>
      <c r="D302" s="404"/>
      <c r="E302" s="283" t="s">
        <v>591</v>
      </c>
      <c r="F302" s="182"/>
      <c r="G302" s="182"/>
      <c r="H302" s="182"/>
      <c r="I302" s="182"/>
      <c r="J302" s="182"/>
      <c r="K302" s="182"/>
      <c r="L302" s="182"/>
      <c r="M302" s="182"/>
      <c r="N302" s="182"/>
      <c r="O302" s="182"/>
      <c r="P302" s="182"/>
      <c r="Q302" s="182"/>
      <c r="R302" s="182"/>
      <c r="S302" s="182"/>
      <c r="T302" s="182"/>
      <c r="U302" s="182"/>
      <c r="V302" s="182"/>
      <c r="W302" s="182"/>
      <c r="X302" s="182"/>
      <c r="Y302" s="182"/>
      <c r="Z302" s="182"/>
      <c r="AA302" s="182"/>
      <c r="AB302" s="185"/>
      <c r="AC302" s="182"/>
      <c r="AD302" s="182"/>
      <c r="AE302" s="182"/>
      <c r="AF302" s="182"/>
      <c r="AG302" s="182"/>
      <c r="AH302" s="182"/>
      <c r="AI302" s="182"/>
      <c r="AJ302" s="182"/>
      <c r="AK302" s="182"/>
      <c r="AL302" s="187"/>
      <c r="AM302" s="65"/>
    </row>
    <row r="303" spans="1:39" s="9" customFormat="1" ht="52.5" customHeight="1" x14ac:dyDescent="0.2">
      <c r="A303" s="475"/>
      <c r="B303" s="474"/>
      <c r="C303" s="404" t="s">
        <v>634</v>
      </c>
      <c r="D303" s="404"/>
      <c r="E303" s="283" t="s">
        <v>592</v>
      </c>
      <c r="F303" s="182"/>
      <c r="G303" s="182"/>
      <c r="H303" s="182"/>
      <c r="I303" s="182"/>
      <c r="J303" s="182"/>
      <c r="K303" s="182"/>
      <c r="L303" s="182"/>
      <c r="M303" s="182"/>
      <c r="N303" s="182"/>
      <c r="O303" s="182"/>
      <c r="P303" s="182"/>
      <c r="Q303" s="182"/>
      <c r="R303" s="182"/>
      <c r="S303" s="182"/>
      <c r="T303" s="182"/>
      <c r="U303" s="182"/>
      <c r="V303" s="182"/>
      <c r="W303" s="182"/>
      <c r="X303" s="182"/>
      <c r="Y303" s="182"/>
      <c r="Z303" s="182"/>
      <c r="AA303" s="182"/>
      <c r="AB303" s="185"/>
      <c r="AC303" s="182"/>
      <c r="AD303" s="182"/>
      <c r="AE303" s="182"/>
      <c r="AF303" s="182"/>
      <c r="AG303" s="182"/>
      <c r="AH303" s="182"/>
      <c r="AI303" s="182"/>
      <c r="AJ303" s="182"/>
      <c r="AK303" s="182"/>
      <c r="AL303" s="187"/>
      <c r="AM303" s="65"/>
    </row>
    <row r="304" spans="1:39" s="9" customFormat="1" ht="52.5" customHeight="1" x14ac:dyDescent="0.2">
      <c r="A304" s="475"/>
      <c r="B304" s="474"/>
      <c r="C304" s="404" t="s">
        <v>635</v>
      </c>
      <c r="D304" s="404"/>
      <c r="E304" s="283" t="s">
        <v>593</v>
      </c>
      <c r="F304" s="182"/>
      <c r="G304" s="182"/>
      <c r="H304" s="182"/>
      <c r="I304" s="182"/>
      <c r="J304" s="182"/>
      <c r="K304" s="182"/>
      <c r="L304" s="182"/>
      <c r="M304" s="182"/>
      <c r="N304" s="182"/>
      <c r="O304" s="182"/>
      <c r="P304" s="182"/>
      <c r="Q304" s="182"/>
      <c r="R304" s="182"/>
      <c r="S304" s="182"/>
      <c r="T304" s="182"/>
      <c r="U304" s="182"/>
      <c r="V304" s="182"/>
      <c r="W304" s="182"/>
      <c r="X304" s="182"/>
      <c r="Y304" s="182"/>
      <c r="Z304" s="182"/>
      <c r="AA304" s="182"/>
      <c r="AB304" s="185"/>
      <c r="AC304" s="182"/>
      <c r="AD304" s="182"/>
      <c r="AE304" s="182"/>
      <c r="AF304" s="182"/>
      <c r="AG304" s="182"/>
      <c r="AH304" s="182"/>
      <c r="AI304" s="182"/>
      <c r="AJ304" s="182"/>
      <c r="AK304" s="182"/>
      <c r="AL304" s="187"/>
      <c r="AM304" s="65"/>
    </row>
    <row r="305" spans="1:39" s="9" customFormat="1" ht="37.5" customHeight="1" x14ac:dyDescent="0.2">
      <c r="A305" s="475"/>
      <c r="B305" s="474"/>
      <c r="C305" s="404" t="s">
        <v>636</v>
      </c>
      <c r="D305" s="404"/>
      <c r="E305" s="283" t="s">
        <v>594</v>
      </c>
      <c r="F305" s="182"/>
      <c r="G305" s="182"/>
      <c r="H305" s="182"/>
      <c r="I305" s="182"/>
      <c r="J305" s="182"/>
      <c r="K305" s="182"/>
      <c r="L305" s="182"/>
      <c r="M305" s="182"/>
      <c r="N305" s="182"/>
      <c r="O305" s="182"/>
      <c r="P305" s="182"/>
      <c r="Q305" s="182"/>
      <c r="R305" s="182"/>
      <c r="S305" s="182"/>
      <c r="T305" s="182"/>
      <c r="U305" s="182"/>
      <c r="V305" s="182"/>
      <c r="W305" s="182"/>
      <c r="X305" s="182"/>
      <c r="Y305" s="182"/>
      <c r="Z305" s="182"/>
      <c r="AA305" s="182"/>
      <c r="AB305" s="185"/>
      <c r="AC305" s="182"/>
      <c r="AD305" s="182"/>
      <c r="AE305" s="182"/>
      <c r="AF305" s="182"/>
      <c r="AG305" s="182"/>
      <c r="AH305" s="182"/>
      <c r="AI305" s="182"/>
      <c r="AJ305" s="182"/>
      <c r="AK305" s="182"/>
      <c r="AL305" s="187"/>
      <c r="AM305" s="65"/>
    </row>
    <row r="306" spans="1:39" s="9" customFormat="1" ht="52.5" customHeight="1" x14ac:dyDescent="0.2">
      <c r="A306" s="475"/>
      <c r="B306" s="474"/>
      <c r="C306" s="404" t="s">
        <v>637</v>
      </c>
      <c r="D306" s="404"/>
      <c r="E306" s="283" t="s">
        <v>595</v>
      </c>
      <c r="F306" s="182">
        <v>1</v>
      </c>
      <c r="G306" s="182"/>
      <c r="H306" s="182"/>
      <c r="I306" s="182"/>
      <c r="J306" s="182"/>
      <c r="K306" s="182"/>
      <c r="L306" s="182"/>
      <c r="M306" s="182"/>
      <c r="N306" s="182"/>
      <c r="O306" s="182"/>
      <c r="P306" s="182"/>
      <c r="Q306" s="182"/>
      <c r="R306" s="182"/>
      <c r="S306" s="182"/>
      <c r="T306" s="182"/>
      <c r="U306" s="182"/>
      <c r="V306" s="182"/>
      <c r="W306" s="182"/>
      <c r="X306" s="182">
        <v>1</v>
      </c>
      <c r="Y306" s="182"/>
      <c r="Z306" s="182">
        <v>1</v>
      </c>
      <c r="AA306" s="182"/>
      <c r="AB306" s="185"/>
      <c r="AC306" s="182"/>
      <c r="AD306" s="182"/>
      <c r="AE306" s="182"/>
      <c r="AF306" s="182"/>
      <c r="AG306" s="182"/>
      <c r="AH306" s="182"/>
      <c r="AI306" s="182"/>
      <c r="AJ306" s="182"/>
      <c r="AK306" s="182"/>
      <c r="AL306" s="187"/>
      <c r="AM306" s="65"/>
    </row>
    <row r="307" spans="1:39" s="9" customFormat="1" ht="51" customHeight="1" x14ac:dyDescent="0.2">
      <c r="A307" s="475" t="s">
        <v>12530</v>
      </c>
      <c r="B307" s="473" t="s">
        <v>673</v>
      </c>
      <c r="C307" s="404" t="s">
        <v>638</v>
      </c>
      <c r="D307" s="404"/>
      <c r="E307" s="283" t="s">
        <v>596</v>
      </c>
      <c r="F307" s="182"/>
      <c r="G307" s="182"/>
      <c r="H307" s="182"/>
      <c r="I307" s="182"/>
      <c r="J307" s="182"/>
      <c r="K307" s="182"/>
      <c r="L307" s="182"/>
      <c r="M307" s="182"/>
      <c r="N307" s="182"/>
      <c r="O307" s="182"/>
      <c r="P307" s="182"/>
      <c r="Q307" s="182"/>
      <c r="R307" s="182"/>
      <c r="S307" s="182"/>
      <c r="T307" s="182"/>
      <c r="U307" s="182"/>
      <c r="V307" s="182"/>
      <c r="W307" s="182"/>
      <c r="X307" s="182"/>
      <c r="Y307" s="182"/>
      <c r="Z307" s="182"/>
      <c r="AA307" s="182"/>
      <c r="AB307" s="185"/>
      <c r="AC307" s="182"/>
      <c r="AD307" s="182"/>
      <c r="AE307" s="182"/>
      <c r="AF307" s="182"/>
      <c r="AG307" s="182"/>
      <c r="AH307" s="182"/>
      <c r="AI307" s="182"/>
      <c r="AJ307" s="182"/>
      <c r="AK307" s="182"/>
      <c r="AL307" s="187"/>
      <c r="AM307" s="65"/>
    </row>
    <row r="308" spans="1:39" s="9" customFormat="1" ht="49.5" customHeight="1" x14ac:dyDescent="0.2">
      <c r="A308" s="475"/>
      <c r="B308" s="474"/>
      <c r="C308" s="404" t="s">
        <v>639</v>
      </c>
      <c r="D308" s="404"/>
      <c r="E308" s="283" t="s">
        <v>522</v>
      </c>
      <c r="F308" s="182"/>
      <c r="G308" s="182"/>
      <c r="H308" s="182"/>
      <c r="I308" s="182"/>
      <c r="J308" s="182"/>
      <c r="K308" s="182"/>
      <c r="L308" s="182"/>
      <c r="M308" s="182"/>
      <c r="N308" s="182"/>
      <c r="O308" s="182"/>
      <c r="P308" s="182"/>
      <c r="Q308" s="182"/>
      <c r="R308" s="182"/>
      <c r="S308" s="182"/>
      <c r="T308" s="182"/>
      <c r="U308" s="182"/>
      <c r="V308" s="182"/>
      <c r="W308" s="182"/>
      <c r="X308" s="182"/>
      <c r="Y308" s="182"/>
      <c r="Z308" s="182"/>
      <c r="AA308" s="182"/>
      <c r="AB308" s="185"/>
      <c r="AC308" s="182"/>
      <c r="AD308" s="182"/>
      <c r="AE308" s="182"/>
      <c r="AF308" s="182"/>
      <c r="AG308" s="182"/>
      <c r="AH308" s="182"/>
      <c r="AI308" s="182"/>
      <c r="AJ308" s="182"/>
      <c r="AK308" s="182"/>
      <c r="AL308" s="187"/>
      <c r="AM308" s="65"/>
    </row>
    <row r="309" spans="1:39" s="9" customFormat="1" ht="49.5" customHeight="1" x14ac:dyDescent="0.2">
      <c r="A309" s="475"/>
      <c r="B309" s="474"/>
      <c r="C309" s="404" t="s">
        <v>640</v>
      </c>
      <c r="D309" s="404"/>
      <c r="E309" s="283" t="s">
        <v>597</v>
      </c>
      <c r="F309" s="182"/>
      <c r="G309" s="182"/>
      <c r="H309" s="182"/>
      <c r="I309" s="182"/>
      <c r="J309" s="182"/>
      <c r="K309" s="182"/>
      <c r="L309" s="182"/>
      <c r="M309" s="182"/>
      <c r="N309" s="182"/>
      <c r="O309" s="182"/>
      <c r="P309" s="182"/>
      <c r="Q309" s="182">
        <v>1</v>
      </c>
      <c r="R309" s="182"/>
      <c r="S309" s="182"/>
      <c r="T309" s="182"/>
      <c r="U309" s="182"/>
      <c r="V309" s="182"/>
      <c r="W309" s="182"/>
      <c r="X309" s="182"/>
      <c r="Y309" s="182"/>
      <c r="Z309" s="182">
        <v>1</v>
      </c>
      <c r="AA309" s="182"/>
      <c r="AB309" s="185"/>
      <c r="AC309" s="182"/>
      <c r="AD309" s="182"/>
      <c r="AE309" s="182"/>
      <c r="AF309" s="182"/>
      <c r="AG309" s="182"/>
      <c r="AH309" s="182"/>
      <c r="AI309" s="182"/>
      <c r="AJ309" s="182"/>
      <c r="AK309" s="182"/>
      <c r="AL309" s="187"/>
      <c r="AM309" s="65"/>
    </row>
    <row r="310" spans="1:39" s="9" customFormat="1" ht="51" customHeight="1" x14ac:dyDescent="0.2">
      <c r="A310" s="475"/>
      <c r="B310" s="474"/>
      <c r="C310" s="404" t="s">
        <v>641</v>
      </c>
      <c r="D310" s="404"/>
      <c r="E310" s="283" t="s">
        <v>618</v>
      </c>
      <c r="F310" s="182"/>
      <c r="G310" s="182"/>
      <c r="H310" s="182"/>
      <c r="I310" s="182"/>
      <c r="J310" s="182"/>
      <c r="K310" s="182"/>
      <c r="L310" s="182"/>
      <c r="M310" s="182"/>
      <c r="N310" s="182"/>
      <c r="O310" s="182"/>
      <c r="P310" s="182"/>
      <c r="Q310" s="182"/>
      <c r="R310" s="182"/>
      <c r="S310" s="182"/>
      <c r="T310" s="182"/>
      <c r="U310" s="182"/>
      <c r="V310" s="182"/>
      <c r="W310" s="182"/>
      <c r="X310" s="182"/>
      <c r="Y310" s="182"/>
      <c r="Z310" s="182"/>
      <c r="AA310" s="182"/>
      <c r="AB310" s="185"/>
      <c r="AC310" s="182"/>
      <c r="AD310" s="182"/>
      <c r="AE310" s="182"/>
      <c r="AF310" s="182"/>
      <c r="AG310" s="182"/>
      <c r="AH310" s="182"/>
      <c r="AI310" s="182"/>
      <c r="AJ310" s="182"/>
      <c r="AK310" s="182"/>
      <c r="AL310" s="187"/>
      <c r="AM310" s="65"/>
    </row>
    <row r="311" spans="1:39" s="9" customFormat="1" ht="34.5" customHeight="1" x14ac:dyDescent="0.2">
      <c r="A311" s="475"/>
      <c r="B311" s="474"/>
      <c r="C311" s="404" t="s">
        <v>642</v>
      </c>
      <c r="D311" s="404"/>
      <c r="E311" s="283" t="s">
        <v>619</v>
      </c>
      <c r="F311" s="182"/>
      <c r="G311" s="182"/>
      <c r="H311" s="182"/>
      <c r="I311" s="182"/>
      <c r="J311" s="182"/>
      <c r="K311" s="182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2"/>
      <c r="Z311" s="182"/>
      <c r="AA311" s="182"/>
      <c r="AB311" s="185"/>
      <c r="AC311" s="182"/>
      <c r="AD311" s="182"/>
      <c r="AE311" s="182"/>
      <c r="AF311" s="182"/>
      <c r="AG311" s="182"/>
      <c r="AH311" s="182"/>
      <c r="AI311" s="182"/>
      <c r="AJ311" s="182"/>
      <c r="AK311" s="182"/>
      <c r="AL311" s="187"/>
      <c r="AM311" s="65"/>
    </row>
    <row r="312" spans="1:39" s="9" customFormat="1" ht="49.5" customHeight="1" x14ac:dyDescent="0.2">
      <c r="A312" s="475"/>
      <c r="B312" s="474"/>
      <c r="C312" s="404" t="s">
        <v>700</v>
      </c>
      <c r="D312" s="404"/>
      <c r="E312" s="283" t="s">
        <v>620</v>
      </c>
      <c r="F312" s="182"/>
      <c r="G312" s="182"/>
      <c r="H312" s="182"/>
      <c r="I312" s="182"/>
      <c r="J312" s="182"/>
      <c r="K312" s="182"/>
      <c r="L312" s="182"/>
      <c r="M312" s="182"/>
      <c r="N312" s="182"/>
      <c r="O312" s="182"/>
      <c r="P312" s="182"/>
      <c r="Q312" s="182"/>
      <c r="R312" s="182"/>
      <c r="S312" s="182"/>
      <c r="T312" s="182"/>
      <c r="U312" s="182"/>
      <c r="V312" s="182"/>
      <c r="W312" s="182"/>
      <c r="X312" s="182"/>
      <c r="Y312" s="182"/>
      <c r="Z312" s="182"/>
      <c r="AA312" s="182"/>
      <c r="AB312" s="185"/>
      <c r="AC312" s="182"/>
      <c r="AD312" s="182"/>
      <c r="AE312" s="182"/>
      <c r="AF312" s="182"/>
      <c r="AG312" s="182"/>
      <c r="AH312" s="182"/>
      <c r="AI312" s="182"/>
      <c r="AJ312" s="182"/>
      <c r="AK312" s="182"/>
      <c r="AL312" s="187"/>
      <c r="AM312" s="65"/>
    </row>
    <row r="313" spans="1:39" s="9" customFormat="1" ht="36" customHeight="1" x14ac:dyDescent="0.2">
      <c r="A313" s="475"/>
      <c r="B313" s="474"/>
      <c r="C313" s="404" t="s">
        <v>643</v>
      </c>
      <c r="D313" s="404"/>
      <c r="E313" s="283" t="s">
        <v>598</v>
      </c>
      <c r="F313" s="182">
        <v>2</v>
      </c>
      <c r="G313" s="182"/>
      <c r="H313" s="182"/>
      <c r="I313" s="182"/>
      <c r="J313" s="182"/>
      <c r="K313" s="182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>
        <v>2</v>
      </c>
      <c r="Y313" s="182"/>
      <c r="Z313" s="182">
        <v>2</v>
      </c>
      <c r="AA313" s="182"/>
      <c r="AB313" s="185"/>
      <c r="AC313" s="182"/>
      <c r="AD313" s="182"/>
      <c r="AE313" s="182"/>
      <c r="AF313" s="182"/>
      <c r="AG313" s="182"/>
      <c r="AH313" s="182"/>
      <c r="AI313" s="182"/>
      <c r="AJ313" s="182"/>
      <c r="AK313" s="182"/>
      <c r="AL313" s="187"/>
      <c r="AM313" s="65"/>
    </row>
    <row r="314" spans="1:39" s="9" customFormat="1" ht="52.5" customHeight="1" x14ac:dyDescent="0.2">
      <c r="A314" s="475"/>
      <c r="B314" s="474"/>
      <c r="C314" s="404" t="s">
        <v>644</v>
      </c>
      <c r="D314" s="404"/>
      <c r="E314" s="283" t="s">
        <v>599</v>
      </c>
      <c r="F314" s="182"/>
      <c r="G314" s="182"/>
      <c r="H314" s="182"/>
      <c r="I314" s="182"/>
      <c r="J314" s="182"/>
      <c r="K314" s="182"/>
      <c r="L314" s="182"/>
      <c r="M314" s="182"/>
      <c r="N314" s="182"/>
      <c r="O314" s="182"/>
      <c r="P314" s="182"/>
      <c r="Q314" s="182"/>
      <c r="R314" s="182"/>
      <c r="S314" s="182"/>
      <c r="T314" s="182"/>
      <c r="U314" s="182"/>
      <c r="V314" s="182"/>
      <c r="W314" s="182"/>
      <c r="X314" s="182"/>
      <c r="Y314" s="182"/>
      <c r="Z314" s="182"/>
      <c r="AA314" s="182"/>
      <c r="AB314" s="185"/>
      <c r="AC314" s="182"/>
      <c r="AD314" s="182"/>
      <c r="AE314" s="182"/>
      <c r="AF314" s="182"/>
      <c r="AG314" s="182"/>
      <c r="AH314" s="182"/>
      <c r="AI314" s="182"/>
      <c r="AJ314" s="182"/>
      <c r="AK314" s="182"/>
      <c r="AL314" s="187"/>
      <c r="AM314" s="65"/>
    </row>
    <row r="315" spans="1:39" s="9" customFormat="1" ht="36" customHeight="1" x14ac:dyDescent="0.2">
      <c r="A315" s="475"/>
      <c r="B315" s="474"/>
      <c r="C315" s="404" t="s">
        <v>239</v>
      </c>
      <c r="D315" s="404"/>
      <c r="E315" s="283" t="s">
        <v>600</v>
      </c>
      <c r="F315" s="182"/>
      <c r="G315" s="182"/>
      <c r="H315" s="182"/>
      <c r="I315" s="182"/>
      <c r="J315" s="182"/>
      <c r="K315" s="182"/>
      <c r="L315" s="182"/>
      <c r="M315" s="182"/>
      <c r="N315" s="182"/>
      <c r="O315" s="182"/>
      <c r="P315" s="182"/>
      <c r="Q315" s="182"/>
      <c r="R315" s="182"/>
      <c r="S315" s="182"/>
      <c r="T315" s="182"/>
      <c r="U315" s="182"/>
      <c r="V315" s="182"/>
      <c r="W315" s="182"/>
      <c r="X315" s="182"/>
      <c r="Y315" s="182"/>
      <c r="Z315" s="182"/>
      <c r="AA315" s="182"/>
      <c r="AB315" s="185"/>
      <c r="AC315" s="182"/>
      <c r="AD315" s="182"/>
      <c r="AE315" s="182"/>
      <c r="AF315" s="182"/>
      <c r="AG315" s="182"/>
      <c r="AH315" s="182"/>
      <c r="AI315" s="182"/>
      <c r="AJ315" s="182"/>
      <c r="AK315" s="182"/>
      <c r="AL315" s="187"/>
      <c r="AM315" s="65"/>
    </row>
    <row r="316" spans="1:39" s="9" customFormat="1" ht="36.75" customHeight="1" x14ac:dyDescent="0.2">
      <c r="A316" s="475"/>
      <c r="B316" s="474"/>
      <c r="C316" s="404" t="s">
        <v>701</v>
      </c>
      <c r="D316" s="404"/>
      <c r="E316" s="283" t="s">
        <v>652</v>
      </c>
      <c r="F316" s="182"/>
      <c r="G316" s="182"/>
      <c r="H316" s="182"/>
      <c r="I316" s="182"/>
      <c r="J316" s="182"/>
      <c r="K316" s="182"/>
      <c r="L316" s="182"/>
      <c r="M316" s="182"/>
      <c r="N316" s="182"/>
      <c r="O316" s="182"/>
      <c r="P316" s="182"/>
      <c r="Q316" s="182"/>
      <c r="R316" s="182"/>
      <c r="S316" s="182"/>
      <c r="T316" s="182"/>
      <c r="U316" s="182"/>
      <c r="V316" s="182"/>
      <c r="W316" s="182"/>
      <c r="X316" s="182"/>
      <c r="Y316" s="182"/>
      <c r="Z316" s="182"/>
      <c r="AA316" s="182"/>
      <c r="AB316" s="185"/>
      <c r="AC316" s="182"/>
      <c r="AD316" s="182"/>
      <c r="AE316" s="182"/>
      <c r="AF316" s="182"/>
      <c r="AG316" s="182"/>
      <c r="AH316" s="182"/>
      <c r="AI316" s="182"/>
      <c r="AJ316" s="182"/>
      <c r="AK316" s="182"/>
      <c r="AL316" s="187"/>
      <c r="AM316" s="65"/>
    </row>
    <row r="317" spans="1:39" s="9" customFormat="1" ht="51.75" customHeight="1" x14ac:dyDescent="0.2">
      <c r="A317" s="475"/>
      <c r="B317" s="474"/>
      <c r="C317" s="404" t="s">
        <v>645</v>
      </c>
      <c r="D317" s="404"/>
      <c r="E317" s="283" t="s">
        <v>653</v>
      </c>
      <c r="F317" s="182"/>
      <c r="G317" s="182"/>
      <c r="H317" s="182"/>
      <c r="I317" s="182"/>
      <c r="J317" s="182"/>
      <c r="K317" s="182"/>
      <c r="L317" s="182"/>
      <c r="M317" s="182"/>
      <c r="N317" s="182"/>
      <c r="O317" s="182"/>
      <c r="P317" s="182"/>
      <c r="Q317" s="182"/>
      <c r="R317" s="182"/>
      <c r="S317" s="182"/>
      <c r="T317" s="182"/>
      <c r="U317" s="182"/>
      <c r="V317" s="182"/>
      <c r="W317" s="182"/>
      <c r="X317" s="182"/>
      <c r="Y317" s="182"/>
      <c r="Z317" s="182"/>
      <c r="AA317" s="182"/>
      <c r="AB317" s="185"/>
      <c r="AC317" s="182"/>
      <c r="AD317" s="182"/>
      <c r="AE317" s="182"/>
      <c r="AF317" s="182"/>
      <c r="AG317" s="182"/>
      <c r="AH317" s="182"/>
      <c r="AI317" s="182"/>
      <c r="AJ317" s="182"/>
      <c r="AK317" s="182"/>
      <c r="AL317" s="187"/>
      <c r="AM317" s="65"/>
    </row>
    <row r="318" spans="1:39" s="9" customFormat="1" ht="36.75" customHeight="1" x14ac:dyDescent="0.2">
      <c r="A318" s="475"/>
      <c r="B318" s="474"/>
      <c r="C318" s="404" t="s">
        <v>646</v>
      </c>
      <c r="D318" s="404"/>
      <c r="E318" s="283" t="s">
        <v>705</v>
      </c>
      <c r="F318" s="182">
        <v>1</v>
      </c>
      <c r="G318" s="182"/>
      <c r="H318" s="182"/>
      <c r="I318" s="182"/>
      <c r="J318" s="182"/>
      <c r="K318" s="182"/>
      <c r="L318" s="182"/>
      <c r="M318" s="182"/>
      <c r="N318" s="182"/>
      <c r="O318" s="182"/>
      <c r="P318" s="182"/>
      <c r="Q318" s="182"/>
      <c r="R318" s="182"/>
      <c r="S318" s="182"/>
      <c r="T318" s="182"/>
      <c r="U318" s="182"/>
      <c r="V318" s="182"/>
      <c r="W318" s="182"/>
      <c r="X318" s="182">
        <v>1</v>
      </c>
      <c r="Y318" s="182"/>
      <c r="Z318" s="182">
        <v>1</v>
      </c>
      <c r="AA318" s="182"/>
      <c r="AB318" s="185"/>
      <c r="AC318" s="182"/>
      <c r="AD318" s="182"/>
      <c r="AE318" s="182"/>
      <c r="AF318" s="182"/>
      <c r="AG318" s="182"/>
      <c r="AH318" s="182"/>
      <c r="AI318" s="182"/>
      <c r="AJ318" s="182"/>
      <c r="AK318" s="182"/>
      <c r="AL318" s="187"/>
      <c r="AM318" s="65"/>
    </row>
    <row r="319" spans="1:39" s="9" customFormat="1" ht="35.25" customHeight="1" x14ac:dyDescent="0.2">
      <c r="A319" s="475"/>
      <c r="B319" s="474"/>
      <c r="C319" s="404" t="s">
        <v>647</v>
      </c>
      <c r="D319" s="404"/>
      <c r="E319" s="283" t="s">
        <v>654</v>
      </c>
      <c r="F319" s="182"/>
      <c r="G319" s="182"/>
      <c r="H319" s="182"/>
      <c r="I319" s="182"/>
      <c r="J319" s="182"/>
      <c r="K319" s="182"/>
      <c r="L319" s="182"/>
      <c r="M319" s="182"/>
      <c r="N319" s="182"/>
      <c r="O319" s="182"/>
      <c r="P319" s="182"/>
      <c r="Q319" s="182"/>
      <c r="R319" s="182"/>
      <c r="S319" s="182"/>
      <c r="T319" s="182"/>
      <c r="U319" s="182"/>
      <c r="V319" s="182"/>
      <c r="W319" s="182"/>
      <c r="X319" s="182"/>
      <c r="Y319" s="182">
        <v>1</v>
      </c>
      <c r="Z319" s="182">
        <v>1</v>
      </c>
      <c r="AA319" s="182"/>
      <c r="AB319" s="185"/>
      <c r="AC319" s="182"/>
      <c r="AD319" s="182"/>
      <c r="AE319" s="182"/>
      <c r="AF319" s="182"/>
      <c r="AG319" s="182"/>
      <c r="AH319" s="182"/>
      <c r="AI319" s="182"/>
      <c r="AJ319" s="182"/>
      <c r="AK319" s="182"/>
      <c r="AL319" s="187"/>
      <c r="AM319" s="65"/>
    </row>
    <row r="320" spans="1:39" s="9" customFormat="1" ht="35.25" customHeight="1" x14ac:dyDescent="0.2">
      <c r="A320" s="475"/>
      <c r="B320" s="474"/>
      <c r="C320" s="404" t="s">
        <v>648</v>
      </c>
      <c r="D320" s="404"/>
      <c r="E320" s="283" t="s">
        <v>655</v>
      </c>
      <c r="F320" s="182">
        <v>52</v>
      </c>
      <c r="G320" s="182">
        <v>6</v>
      </c>
      <c r="H320" s="182"/>
      <c r="I320" s="182"/>
      <c r="J320" s="182">
        <v>5</v>
      </c>
      <c r="K320" s="182">
        <v>2</v>
      </c>
      <c r="L320" s="182">
        <v>11</v>
      </c>
      <c r="M320" s="182">
        <v>2</v>
      </c>
      <c r="N320" s="182"/>
      <c r="O320" s="182"/>
      <c r="P320" s="182">
        <v>5</v>
      </c>
      <c r="Q320" s="182">
        <v>5</v>
      </c>
      <c r="R320" s="182"/>
      <c r="S320" s="182"/>
      <c r="T320" s="182">
        <v>1</v>
      </c>
      <c r="U320" s="182"/>
      <c r="V320" s="182"/>
      <c r="W320" s="182"/>
      <c r="X320" s="182">
        <v>34</v>
      </c>
      <c r="Y320" s="182">
        <v>2</v>
      </c>
      <c r="Z320" s="182">
        <v>59</v>
      </c>
      <c r="AA320" s="182"/>
      <c r="AB320" s="185"/>
      <c r="AC320" s="182">
        <v>2</v>
      </c>
      <c r="AD320" s="182"/>
      <c r="AE320" s="182"/>
      <c r="AF320" s="182">
        <v>6</v>
      </c>
      <c r="AG320" s="182">
        <v>6</v>
      </c>
      <c r="AH320" s="182">
        <v>1</v>
      </c>
      <c r="AI320" s="182">
        <v>1</v>
      </c>
      <c r="AJ320" s="182">
        <v>1</v>
      </c>
      <c r="AK320" s="182"/>
      <c r="AL320" s="187"/>
      <c r="AM320" s="65"/>
    </row>
    <row r="321" spans="1:42" s="9" customFormat="1" ht="36.75" customHeight="1" x14ac:dyDescent="0.2">
      <c r="A321" s="475"/>
      <c r="B321" s="474"/>
      <c r="C321" s="404" t="s">
        <v>461</v>
      </c>
      <c r="D321" s="404"/>
      <c r="E321" s="283" t="s">
        <v>656</v>
      </c>
      <c r="F321" s="182"/>
      <c r="G321" s="182"/>
      <c r="H321" s="182"/>
      <c r="I321" s="182"/>
      <c r="J321" s="182"/>
      <c r="K321" s="182"/>
      <c r="L321" s="182"/>
      <c r="M321" s="182"/>
      <c r="N321" s="182"/>
      <c r="O321" s="182"/>
      <c r="P321" s="182"/>
      <c r="Q321" s="182"/>
      <c r="R321" s="182"/>
      <c r="S321" s="182"/>
      <c r="T321" s="182"/>
      <c r="U321" s="182"/>
      <c r="V321" s="182"/>
      <c r="W321" s="182"/>
      <c r="X321" s="182"/>
      <c r="Y321" s="182"/>
      <c r="Z321" s="182"/>
      <c r="AA321" s="182"/>
      <c r="AB321" s="185"/>
      <c r="AC321" s="182"/>
      <c r="AD321" s="182"/>
      <c r="AE321" s="182"/>
      <c r="AF321" s="182"/>
      <c r="AG321" s="182"/>
      <c r="AH321" s="182"/>
      <c r="AI321" s="182"/>
      <c r="AJ321" s="182"/>
      <c r="AK321" s="182"/>
      <c r="AL321" s="187"/>
      <c r="AM321" s="65"/>
    </row>
    <row r="322" spans="1:42" s="9" customFormat="1" ht="36.75" customHeight="1" x14ac:dyDescent="0.2">
      <c r="A322" s="475"/>
      <c r="B322" s="474"/>
      <c r="C322" s="404" t="s">
        <v>462</v>
      </c>
      <c r="D322" s="404"/>
      <c r="E322" s="283" t="s">
        <v>817</v>
      </c>
      <c r="F322" s="182"/>
      <c r="G322" s="182"/>
      <c r="H322" s="182"/>
      <c r="I322" s="182"/>
      <c r="J322" s="182"/>
      <c r="K322" s="182"/>
      <c r="L322" s="182"/>
      <c r="M322" s="182"/>
      <c r="N322" s="182"/>
      <c r="O322" s="182"/>
      <c r="P322" s="182"/>
      <c r="Q322" s="182"/>
      <c r="R322" s="182"/>
      <c r="S322" s="182"/>
      <c r="T322" s="182"/>
      <c r="U322" s="182"/>
      <c r="V322" s="182"/>
      <c r="W322" s="182"/>
      <c r="X322" s="182"/>
      <c r="Y322" s="182"/>
      <c r="Z322" s="182"/>
      <c r="AA322" s="182"/>
      <c r="AB322" s="185"/>
      <c r="AC322" s="182"/>
      <c r="AD322" s="182"/>
      <c r="AE322" s="182"/>
      <c r="AF322" s="182"/>
      <c r="AG322" s="182"/>
      <c r="AH322" s="182"/>
      <c r="AI322" s="182"/>
      <c r="AJ322" s="182"/>
      <c r="AK322" s="182"/>
      <c r="AL322" s="187"/>
      <c r="AM322" s="65"/>
    </row>
    <row r="323" spans="1:42" s="9" customFormat="1" ht="36.75" customHeight="1" x14ac:dyDescent="0.2">
      <c r="A323" s="475"/>
      <c r="B323" s="474"/>
      <c r="C323" s="404" t="s">
        <v>12531</v>
      </c>
      <c r="D323" s="404"/>
      <c r="E323" s="283" t="s">
        <v>818</v>
      </c>
      <c r="F323" s="182">
        <v>3</v>
      </c>
      <c r="G323" s="182">
        <v>1</v>
      </c>
      <c r="H323" s="182"/>
      <c r="I323" s="182"/>
      <c r="J323" s="182"/>
      <c r="K323" s="182"/>
      <c r="L323" s="182">
        <v>1</v>
      </c>
      <c r="M323" s="182"/>
      <c r="N323" s="182"/>
      <c r="O323" s="182"/>
      <c r="P323" s="182"/>
      <c r="Q323" s="182">
        <v>1</v>
      </c>
      <c r="R323" s="182"/>
      <c r="S323" s="182"/>
      <c r="T323" s="182"/>
      <c r="U323" s="182"/>
      <c r="V323" s="182"/>
      <c r="W323" s="182"/>
      <c r="X323" s="182">
        <v>2</v>
      </c>
      <c r="Y323" s="182"/>
      <c r="Z323" s="182">
        <v>4</v>
      </c>
      <c r="AA323" s="182"/>
      <c r="AB323" s="185"/>
      <c r="AC323" s="182"/>
      <c r="AD323" s="182"/>
      <c r="AE323" s="182"/>
      <c r="AF323" s="182"/>
      <c r="AG323" s="182">
        <v>1</v>
      </c>
      <c r="AH323" s="182"/>
      <c r="AI323" s="182"/>
      <c r="AJ323" s="182"/>
      <c r="AK323" s="182"/>
      <c r="AL323" s="187"/>
      <c r="AM323" s="65"/>
    </row>
    <row r="324" spans="1:42" s="9" customFormat="1" ht="51.75" customHeight="1" x14ac:dyDescent="0.2">
      <c r="A324" s="475"/>
      <c r="B324" s="491" t="s">
        <v>472</v>
      </c>
      <c r="C324" s="404" t="s">
        <v>509</v>
      </c>
      <c r="D324" s="404"/>
      <c r="E324" s="283" t="s">
        <v>819</v>
      </c>
      <c r="F324" s="182"/>
      <c r="G324" s="182"/>
      <c r="H324" s="182"/>
      <c r="I324" s="182"/>
      <c r="J324" s="182"/>
      <c r="K324" s="182"/>
      <c r="L324" s="182"/>
      <c r="M324" s="182"/>
      <c r="N324" s="182"/>
      <c r="O324" s="182"/>
      <c r="P324" s="182"/>
      <c r="Q324" s="182"/>
      <c r="R324" s="182"/>
      <c r="S324" s="182"/>
      <c r="T324" s="182"/>
      <c r="U324" s="182"/>
      <c r="V324" s="182"/>
      <c r="W324" s="182"/>
      <c r="X324" s="182"/>
      <c r="Y324" s="182"/>
      <c r="Z324" s="182"/>
      <c r="AA324" s="182"/>
      <c r="AB324" s="185"/>
      <c r="AC324" s="182"/>
      <c r="AD324" s="182"/>
      <c r="AE324" s="182"/>
      <c r="AF324" s="182"/>
      <c r="AG324" s="182"/>
      <c r="AH324" s="182"/>
      <c r="AI324" s="182"/>
      <c r="AJ324" s="182"/>
      <c r="AK324" s="182"/>
      <c r="AL324" s="187"/>
      <c r="AM324" s="65"/>
    </row>
    <row r="325" spans="1:42" s="9" customFormat="1" ht="53.25" customHeight="1" x14ac:dyDescent="0.2">
      <c r="A325" s="475"/>
      <c r="B325" s="491"/>
      <c r="C325" s="404" t="s">
        <v>463</v>
      </c>
      <c r="D325" s="404"/>
      <c r="E325" s="283" t="s">
        <v>833</v>
      </c>
      <c r="F325" s="182">
        <v>12</v>
      </c>
      <c r="G325" s="182"/>
      <c r="H325" s="182"/>
      <c r="I325" s="182"/>
      <c r="J325" s="182">
        <v>1</v>
      </c>
      <c r="K325" s="182"/>
      <c r="L325" s="182">
        <v>1</v>
      </c>
      <c r="M325" s="182"/>
      <c r="N325" s="182"/>
      <c r="O325" s="182"/>
      <c r="P325" s="182"/>
      <c r="Q325" s="182"/>
      <c r="R325" s="182"/>
      <c r="S325" s="182"/>
      <c r="T325" s="182"/>
      <c r="U325" s="182"/>
      <c r="V325" s="182"/>
      <c r="W325" s="182"/>
      <c r="X325" s="182">
        <v>11</v>
      </c>
      <c r="Y325" s="182">
        <v>3</v>
      </c>
      <c r="Z325" s="182">
        <v>15</v>
      </c>
      <c r="AA325" s="182"/>
      <c r="AB325" s="185"/>
      <c r="AC325" s="182"/>
      <c r="AD325" s="182"/>
      <c r="AE325" s="182"/>
      <c r="AF325" s="182">
        <v>1</v>
      </c>
      <c r="AG325" s="182"/>
      <c r="AH325" s="182"/>
      <c r="AI325" s="182"/>
      <c r="AJ325" s="182"/>
      <c r="AK325" s="182"/>
      <c r="AL325" s="187"/>
      <c r="AM325" s="65"/>
    </row>
    <row r="326" spans="1:42" s="9" customFormat="1" ht="36.75" customHeight="1" x14ac:dyDescent="0.2">
      <c r="A326" s="475"/>
      <c r="B326" s="491"/>
      <c r="C326" s="404" t="s">
        <v>510</v>
      </c>
      <c r="D326" s="404"/>
      <c r="E326" s="283" t="s">
        <v>834</v>
      </c>
      <c r="F326" s="182">
        <v>37</v>
      </c>
      <c r="G326" s="182">
        <v>7</v>
      </c>
      <c r="H326" s="182"/>
      <c r="I326" s="182"/>
      <c r="J326" s="182">
        <v>8</v>
      </c>
      <c r="K326" s="182"/>
      <c r="L326" s="182">
        <v>15</v>
      </c>
      <c r="M326" s="182">
        <v>1</v>
      </c>
      <c r="N326" s="182">
        <v>2</v>
      </c>
      <c r="O326" s="182"/>
      <c r="P326" s="182">
        <v>7</v>
      </c>
      <c r="Q326" s="182">
        <v>6</v>
      </c>
      <c r="R326" s="182"/>
      <c r="S326" s="182"/>
      <c r="T326" s="182"/>
      <c r="U326" s="182">
        <v>1</v>
      </c>
      <c r="V326" s="182"/>
      <c r="W326" s="182"/>
      <c r="X326" s="182">
        <v>14</v>
      </c>
      <c r="Y326" s="182">
        <v>10</v>
      </c>
      <c r="Z326" s="182">
        <v>55</v>
      </c>
      <c r="AA326" s="182"/>
      <c r="AB326" s="185"/>
      <c r="AC326" s="182">
        <v>1</v>
      </c>
      <c r="AD326" s="182"/>
      <c r="AE326" s="182"/>
      <c r="AF326" s="182">
        <v>9</v>
      </c>
      <c r="AG326" s="182">
        <v>7</v>
      </c>
      <c r="AH326" s="182">
        <v>1</v>
      </c>
      <c r="AI326" s="182">
        <v>1</v>
      </c>
      <c r="AJ326" s="182"/>
      <c r="AK326" s="182"/>
      <c r="AL326" s="187"/>
      <c r="AM326" s="65"/>
    </row>
    <row r="327" spans="1:42" s="9" customFormat="1" ht="32.25" customHeight="1" x14ac:dyDescent="0.2">
      <c r="A327" s="410" t="s">
        <v>497</v>
      </c>
      <c r="B327" s="409"/>
      <c r="C327" s="409"/>
      <c r="D327" s="409"/>
      <c r="E327" s="283" t="s">
        <v>835</v>
      </c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2"/>
      <c r="R327" s="185"/>
      <c r="S327" s="185"/>
      <c r="T327" s="185"/>
      <c r="U327" s="185"/>
      <c r="V327" s="182"/>
      <c r="W327" s="182"/>
      <c r="X327" s="185"/>
      <c r="Y327" s="182"/>
      <c r="Z327" s="182"/>
      <c r="AA327" s="182"/>
      <c r="AB327" s="185"/>
      <c r="AC327" s="185"/>
      <c r="AD327" s="185"/>
      <c r="AE327" s="185"/>
      <c r="AF327" s="185"/>
      <c r="AG327" s="185"/>
      <c r="AH327" s="185"/>
      <c r="AI327" s="185"/>
      <c r="AJ327" s="182"/>
      <c r="AK327" s="182"/>
      <c r="AL327" s="186"/>
      <c r="AM327" s="10"/>
      <c r="AN327" s="10"/>
      <c r="AO327" s="10"/>
      <c r="AP327" s="10"/>
    </row>
    <row r="328" spans="1:42" s="9" customFormat="1" ht="32.25" customHeight="1" x14ac:dyDescent="0.2">
      <c r="A328" s="410" t="s">
        <v>1017</v>
      </c>
      <c r="B328" s="409"/>
      <c r="C328" s="409"/>
      <c r="D328" s="409"/>
      <c r="E328" s="283" t="s">
        <v>836</v>
      </c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2"/>
      <c r="R328" s="185"/>
      <c r="S328" s="185"/>
      <c r="T328" s="185"/>
      <c r="U328" s="185"/>
      <c r="V328" s="182"/>
      <c r="W328" s="182"/>
      <c r="X328" s="185"/>
      <c r="Y328" s="182"/>
      <c r="Z328" s="182"/>
      <c r="AA328" s="182"/>
      <c r="AB328" s="185"/>
      <c r="AC328" s="185"/>
      <c r="AD328" s="185"/>
      <c r="AE328" s="185"/>
      <c r="AF328" s="185"/>
      <c r="AG328" s="185"/>
      <c r="AH328" s="185"/>
      <c r="AI328" s="185"/>
      <c r="AJ328" s="182"/>
      <c r="AK328" s="182"/>
      <c r="AL328" s="186"/>
      <c r="AM328" s="10"/>
      <c r="AN328" s="10"/>
      <c r="AO328" s="10"/>
      <c r="AP328" s="10"/>
    </row>
    <row r="329" spans="1:42" s="9" customFormat="1" ht="51.75" customHeight="1" x14ac:dyDescent="0.2">
      <c r="A329" s="411" t="s">
        <v>672</v>
      </c>
      <c r="B329" s="409" t="s">
        <v>1018</v>
      </c>
      <c r="C329" s="409"/>
      <c r="D329" s="409"/>
      <c r="E329" s="283" t="s">
        <v>837</v>
      </c>
      <c r="F329" s="182">
        <v>9</v>
      </c>
      <c r="G329" s="182">
        <v>2</v>
      </c>
      <c r="H329" s="182"/>
      <c r="I329" s="182"/>
      <c r="J329" s="182">
        <v>2</v>
      </c>
      <c r="K329" s="182">
        <v>1</v>
      </c>
      <c r="L329" s="182">
        <v>4</v>
      </c>
      <c r="M329" s="182"/>
      <c r="N329" s="182">
        <v>1</v>
      </c>
      <c r="O329" s="182"/>
      <c r="P329" s="182">
        <v>4</v>
      </c>
      <c r="Q329" s="182">
        <v>1</v>
      </c>
      <c r="R329" s="182"/>
      <c r="S329" s="182"/>
      <c r="T329" s="182"/>
      <c r="U329" s="182"/>
      <c r="V329" s="182"/>
      <c r="W329" s="182"/>
      <c r="X329" s="182">
        <v>1</v>
      </c>
      <c r="Y329" s="182">
        <v>18</v>
      </c>
      <c r="Z329" s="182">
        <v>29</v>
      </c>
      <c r="AA329" s="185"/>
      <c r="AB329" s="185"/>
      <c r="AC329" s="182"/>
      <c r="AD329" s="182"/>
      <c r="AE329" s="182"/>
      <c r="AF329" s="182">
        <v>2</v>
      </c>
      <c r="AG329" s="182">
        <v>2</v>
      </c>
      <c r="AH329" s="182"/>
      <c r="AI329" s="182"/>
      <c r="AJ329" s="182">
        <v>1</v>
      </c>
      <c r="AK329" s="182"/>
      <c r="AL329" s="187"/>
      <c r="AM329" s="10"/>
      <c r="AN329" s="10"/>
      <c r="AO329" s="10"/>
      <c r="AP329" s="10"/>
    </row>
    <row r="330" spans="1:42" s="9" customFormat="1" ht="32.25" customHeight="1" x14ac:dyDescent="0.2">
      <c r="A330" s="411"/>
      <c r="B330" s="409" t="s">
        <v>1008</v>
      </c>
      <c r="C330" s="409"/>
      <c r="D330" s="409"/>
      <c r="E330" s="283" t="s">
        <v>838</v>
      </c>
      <c r="F330" s="182">
        <v>59</v>
      </c>
      <c r="G330" s="182">
        <v>12</v>
      </c>
      <c r="H330" s="182"/>
      <c r="I330" s="182"/>
      <c r="J330" s="182">
        <v>2</v>
      </c>
      <c r="K330" s="182">
        <v>1</v>
      </c>
      <c r="L330" s="182">
        <v>14</v>
      </c>
      <c r="M330" s="182">
        <v>2</v>
      </c>
      <c r="N330" s="182">
        <v>1</v>
      </c>
      <c r="O330" s="182"/>
      <c r="P330" s="182">
        <v>15</v>
      </c>
      <c r="Q330" s="182">
        <v>3</v>
      </c>
      <c r="R330" s="182"/>
      <c r="S330" s="182"/>
      <c r="T330" s="182">
        <v>1</v>
      </c>
      <c r="U330" s="182"/>
      <c r="V330" s="182"/>
      <c r="W330" s="182"/>
      <c r="X330" s="182">
        <v>28</v>
      </c>
      <c r="Y330" s="182">
        <v>33</v>
      </c>
      <c r="Z330" s="182">
        <v>96</v>
      </c>
      <c r="AA330" s="182"/>
      <c r="AB330" s="185"/>
      <c r="AC330" s="182">
        <v>2</v>
      </c>
      <c r="AD330" s="182"/>
      <c r="AE330" s="182">
        <v>1</v>
      </c>
      <c r="AF330" s="182">
        <v>1</v>
      </c>
      <c r="AG330" s="182">
        <v>12</v>
      </c>
      <c r="AH330" s="182"/>
      <c r="AI330" s="182"/>
      <c r="AJ330" s="182">
        <v>2</v>
      </c>
      <c r="AK330" s="182"/>
      <c r="AL330" s="187"/>
      <c r="AM330" s="10"/>
      <c r="AN330" s="10"/>
      <c r="AO330" s="10"/>
      <c r="AP330" s="10"/>
    </row>
    <row r="331" spans="1:42" s="9" customFormat="1" ht="32.25" customHeight="1" x14ac:dyDescent="0.2">
      <c r="A331" s="411"/>
      <c r="B331" s="409" t="s">
        <v>1009</v>
      </c>
      <c r="C331" s="409"/>
      <c r="D331" s="409"/>
      <c r="E331" s="283" t="s">
        <v>13722</v>
      </c>
      <c r="F331" s="182"/>
      <c r="G331" s="182"/>
      <c r="H331" s="182"/>
      <c r="I331" s="182"/>
      <c r="J331" s="182"/>
      <c r="K331" s="182"/>
      <c r="L331" s="182"/>
      <c r="M331" s="182"/>
      <c r="N331" s="182"/>
      <c r="O331" s="182"/>
      <c r="P331" s="182"/>
      <c r="Q331" s="182"/>
      <c r="R331" s="182"/>
      <c r="S331" s="182"/>
      <c r="T331" s="182"/>
      <c r="U331" s="182"/>
      <c r="V331" s="182"/>
      <c r="W331" s="182"/>
      <c r="X331" s="182"/>
      <c r="Y331" s="182"/>
      <c r="Z331" s="182"/>
      <c r="AA331" s="182"/>
      <c r="AB331" s="185"/>
      <c r="AC331" s="182"/>
      <c r="AD331" s="182"/>
      <c r="AE331" s="182"/>
      <c r="AF331" s="182"/>
      <c r="AG331" s="182"/>
      <c r="AH331" s="182"/>
      <c r="AI331" s="182"/>
      <c r="AJ331" s="182"/>
      <c r="AK331" s="182"/>
      <c r="AL331" s="187"/>
      <c r="AM331" s="10"/>
      <c r="AN331" s="10"/>
      <c r="AO331" s="10"/>
      <c r="AP331" s="10"/>
    </row>
    <row r="332" spans="1:42" s="9" customFormat="1" ht="50.25" customHeight="1" x14ac:dyDescent="0.2">
      <c r="A332" s="411"/>
      <c r="B332" s="409" t="s">
        <v>1019</v>
      </c>
      <c r="C332" s="409"/>
      <c r="D332" s="409"/>
      <c r="E332" s="283" t="s">
        <v>13723</v>
      </c>
      <c r="F332" s="182"/>
      <c r="G332" s="182"/>
      <c r="H332" s="182"/>
      <c r="I332" s="182"/>
      <c r="J332" s="182"/>
      <c r="K332" s="182"/>
      <c r="L332" s="182"/>
      <c r="M332" s="182"/>
      <c r="N332" s="182"/>
      <c r="O332" s="182"/>
      <c r="P332" s="182"/>
      <c r="Q332" s="182"/>
      <c r="R332" s="182"/>
      <c r="S332" s="182"/>
      <c r="T332" s="182"/>
      <c r="U332" s="182"/>
      <c r="V332" s="182"/>
      <c r="W332" s="182"/>
      <c r="X332" s="182"/>
      <c r="Y332" s="182"/>
      <c r="Z332" s="182"/>
      <c r="AA332" s="182"/>
      <c r="AB332" s="185"/>
      <c r="AC332" s="182"/>
      <c r="AD332" s="182"/>
      <c r="AE332" s="182"/>
      <c r="AF332" s="182"/>
      <c r="AG332" s="182"/>
      <c r="AH332" s="182"/>
      <c r="AI332" s="182"/>
      <c r="AJ332" s="182"/>
      <c r="AK332" s="182"/>
      <c r="AL332" s="187"/>
      <c r="AM332" s="10"/>
      <c r="AN332" s="10"/>
      <c r="AO332" s="10"/>
      <c r="AP332" s="10"/>
    </row>
    <row r="333" spans="1:42" s="9" customFormat="1" ht="32.25" customHeight="1" x14ac:dyDescent="0.2">
      <c r="A333" s="411"/>
      <c r="B333" s="409" t="s">
        <v>1011</v>
      </c>
      <c r="C333" s="409"/>
      <c r="D333" s="409"/>
      <c r="E333" s="283" t="s">
        <v>13724</v>
      </c>
      <c r="F333" s="182">
        <v>7</v>
      </c>
      <c r="G333" s="182"/>
      <c r="H333" s="182"/>
      <c r="I333" s="182"/>
      <c r="J333" s="182">
        <v>2</v>
      </c>
      <c r="K333" s="182">
        <v>2</v>
      </c>
      <c r="L333" s="182">
        <v>2</v>
      </c>
      <c r="M333" s="182">
        <v>1</v>
      </c>
      <c r="N333" s="182"/>
      <c r="O333" s="182"/>
      <c r="P333" s="182">
        <v>3</v>
      </c>
      <c r="Q333" s="182"/>
      <c r="R333" s="182"/>
      <c r="S333" s="182"/>
      <c r="T333" s="182">
        <v>3</v>
      </c>
      <c r="U333" s="182"/>
      <c r="V333" s="182"/>
      <c r="W333" s="182"/>
      <c r="X333" s="182">
        <v>1</v>
      </c>
      <c r="Y333" s="182"/>
      <c r="Z333" s="182">
        <v>7</v>
      </c>
      <c r="AA333" s="182">
        <v>1</v>
      </c>
      <c r="AB333" s="185"/>
      <c r="AC333" s="182">
        <v>1</v>
      </c>
      <c r="AD333" s="182"/>
      <c r="AE333" s="182"/>
      <c r="AF333" s="182">
        <v>2</v>
      </c>
      <c r="AG333" s="182"/>
      <c r="AH333" s="182"/>
      <c r="AI333" s="182"/>
      <c r="AJ333" s="182"/>
      <c r="AK333" s="182"/>
      <c r="AL333" s="187"/>
      <c r="AM333" s="10"/>
      <c r="AN333" s="10"/>
      <c r="AO333" s="10"/>
      <c r="AP333" s="10"/>
    </row>
    <row r="334" spans="1:42" s="9" customFormat="1" ht="32.25" customHeight="1" x14ac:dyDescent="0.2">
      <c r="A334" s="411"/>
      <c r="B334" s="409" t="s">
        <v>1020</v>
      </c>
      <c r="C334" s="409"/>
      <c r="D334" s="409"/>
      <c r="E334" s="283" t="s">
        <v>13725</v>
      </c>
      <c r="F334" s="182"/>
      <c r="G334" s="182"/>
      <c r="H334" s="182"/>
      <c r="I334" s="182"/>
      <c r="J334" s="182"/>
      <c r="K334" s="182"/>
      <c r="L334" s="182"/>
      <c r="M334" s="182"/>
      <c r="N334" s="182"/>
      <c r="O334" s="182"/>
      <c r="P334" s="182"/>
      <c r="Q334" s="182"/>
      <c r="R334" s="182"/>
      <c r="S334" s="182"/>
      <c r="T334" s="182"/>
      <c r="U334" s="182"/>
      <c r="V334" s="182"/>
      <c r="W334" s="182"/>
      <c r="X334" s="182"/>
      <c r="Y334" s="182"/>
      <c r="Z334" s="182"/>
      <c r="AA334" s="182"/>
      <c r="AB334" s="185"/>
      <c r="AC334" s="182"/>
      <c r="AD334" s="182"/>
      <c r="AE334" s="182"/>
      <c r="AF334" s="182"/>
      <c r="AG334" s="182"/>
      <c r="AH334" s="182"/>
      <c r="AI334" s="182"/>
      <c r="AJ334" s="182"/>
      <c r="AK334" s="182"/>
      <c r="AL334" s="187"/>
      <c r="AM334" s="10"/>
      <c r="AN334" s="10"/>
      <c r="AO334" s="10"/>
      <c r="AP334" s="10"/>
    </row>
    <row r="335" spans="1:42" s="9" customFormat="1" ht="32.25" customHeight="1" x14ac:dyDescent="0.2">
      <c r="A335" s="405" t="s">
        <v>565</v>
      </c>
      <c r="B335" s="406"/>
      <c r="C335" s="406"/>
      <c r="D335" s="406"/>
      <c r="E335" s="283" t="s">
        <v>13726</v>
      </c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  <c r="V335" s="185"/>
      <c r="W335" s="185"/>
      <c r="X335" s="185"/>
      <c r="Y335" s="185"/>
      <c r="Z335" s="185"/>
      <c r="AA335" s="185"/>
      <c r="AB335" s="185"/>
      <c r="AC335" s="185"/>
      <c r="AD335" s="185"/>
      <c r="AE335" s="185"/>
      <c r="AF335" s="185"/>
      <c r="AG335" s="185"/>
      <c r="AH335" s="185"/>
      <c r="AI335" s="185"/>
      <c r="AJ335" s="185"/>
      <c r="AK335" s="185"/>
      <c r="AL335" s="186"/>
      <c r="AM335" s="10"/>
      <c r="AN335" s="10"/>
      <c r="AO335" s="10"/>
      <c r="AP335" s="10"/>
    </row>
    <row r="336" spans="1:42" s="9" customFormat="1" ht="32.25" customHeight="1" thickBot="1" x14ac:dyDescent="0.25">
      <c r="A336" s="432" t="s">
        <v>565</v>
      </c>
      <c r="B336" s="433"/>
      <c r="C336" s="433"/>
      <c r="D336" s="433"/>
      <c r="E336" s="287" t="s">
        <v>13727</v>
      </c>
      <c r="F336" s="190"/>
      <c r="G336" s="190"/>
      <c r="H336" s="190"/>
      <c r="I336" s="190"/>
      <c r="J336" s="190"/>
      <c r="K336" s="190"/>
      <c r="L336" s="190"/>
      <c r="M336" s="190"/>
      <c r="N336" s="190"/>
      <c r="O336" s="190"/>
      <c r="P336" s="190"/>
      <c r="Q336" s="190"/>
      <c r="R336" s="190"/>
      <c r="S336" s="190"/>
      <c r="T336" s="190"/>
      <c r="U336" s="190"/>
      <c r="V336" s="190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90"/>
      <c r="AI336" s="190"/>
      <c r="AJ336" s="190"/>
      <c r="AK336" s="190"/>
      <c r="AL336" s="288"/>
      <c r="AM336" s="10"/>
      <c r="AN336" s="10"/>
      <c r="AO336" s="10"/>
      <c r="AP336" s="10"/>
    </row>
    <row r="337" spans="1:173" s="12" customFormat="1" ht="44.25" customHeight="1" x14ac:dyDescent="0.25">
      <c r="A337" s="472" t="s">
        <v>496</v>
      </c>
      <c r="B337" s="472"/>
      <c r="C337" s="472"/>
      <c r="D337" s="472"/>
      <c r="E337" s="472"/>
      <c r="F337" s="472"/>
      <c r="G337" s="472"/>
      <c r="H337" s="472"/>
      <c r="I337" s="472"/>
      <c r="J337" s="472"/>
      <c r="K337" s="472"/>
      <c r="L337" s="472"/>
      <c r="M337" s="472"/>
      <c r="N337" s="472"/>
      <c r="O337" s="472"/>
      <c r="P337" s="472"/>
      <c r="Q337" s="472"/>
      <c r="R337" s="472"/>
      <c r="S337" s="472"/>
      <c r="T337" s="66"/>
      <c r="U337" s="66"/>
      <c r="V337" s="66"/>
      <c r="W337" s="67"/>
      <c r="X337" s="67"/>
      <c r="Y337" s="67"/>
      <c r="Z337" s="67"/>
      <c r="AA337" s="67"/>
      <c r="AB337" s="67"/>
      <c r="AC337" s="68"/>
      <c r="AD337" s="68"/>
      <c r="AE337" s="68"/>
      <c r="AF337" s="68"/>
      <c r="AG337" s="68"/>
      <c r="AH337" s="68"/>
      <c r="AI337" s="68"/>
      <c r="AJ337" s="68"/>
      <c r="AK337" s="25"/>
      <c r="AL337" s="61"/>
      <c r="AM337" s="10"/>
      <c r="AN337" s="10"/>
      <c r="AO337" s="10"/>
      <c r="AP337" s="10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</row>
    <row r="338" spans="1:173" s="12" customFormat="1" ht="23.25" customHeight="1" x14ac:dyDescent="0.25">
      <c r="A338" s="472" t="s">
        <v>698</v>
      </c>
      <c r="B338" s="472"/>
      <c r="C338" s="472"/>
      <c r="D338" s="472"/>
      <c r="E338" s="472"/>
      <c r="F338" s="472"/>
      <c r="G338" s="472"/>
      <c r="H338" s="472"/>
      <c r="I338" s="472"/>
      <c r="J338" s="69"/>
      <c r="K338" s="69"/>
      <c r="L338" s="69"/>
      <c r="M338" s="69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68"/>
      <c r="AJ338" s="68"/>
      <c r="AK338" s="25"/>
      <c r="AL338" s="61"/>
      <c r="AM338" s="10"/>
      <c r="AN338" s="10"/>
      <c r="AO338" s="10"/>
      <c r="AP338" s="10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</row>
    <row r="339" spans="1:173" s="14" customFormat="1" ht="23.25" customHeight="1" x14ac:dyDescent="0.25">
      <c r="A339" s="482" t="s">
        <v>699</v>
      </c>
      <c r="B339" s="482"/>
      <c r="C339" s="482"/>
      <c r="D339" s="482"/>
      <c r="E339" s="482"/>
      <c r="F339" s="482"/>
      <c r="G339" s="482"/>
      <c r="H339" s="482"/>
      <c r="I339" s="71"/>
      <c r="J339" s="71"/>
      <c r="K339" s="71"/>
      <c r="L339" s="71"/>
      <c r="M339" s="71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25"/>
      <c r="AL339" s="72"/>
    </row>
    <row r="340" spans="1:173" ht="24.75" customHeight="1" x14ac:dyDescent="0.3">
      <c r="A340" s="26"/>
      <c r="B340" s="24"/>
      <c r="C340" s="24"/>
      <c r="D340" s="24"/>
      <c r="E340" s="36"/>
      <c r="F340" s="36"/>
      <c r="G340" s="23"/>
      <c r="H340" s="36"/>
      <c r="I340" s="36"/>
      <c r="J340" s="36"/>
      <c r="K340" s="73"/>
      <c r="L340" s="73"/>
      <c r="M340" s="36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</sheetData>
  <mergeCells count="357">
    <mergeCell ref="A2:F2"/>
    <mergeCell ref="G6:L6"/>
    <mergeCell ref="A8:D8"/>
    <mergeCell ref="F6:F7"/>
    <mergeCell ref="A4:AL4"/>
    <mergeCell ref="C282:D282"/>
    <mergeCell ref="A6:D7"/>
    <mergeCell ref="AJ6:AK6"/>
    <mergeCell ref="P6:Q6"/>
    <mergeCell ref="E6:E7"/>
    <mergeCell ref="A5:AL5"/>
    <mergeCell ref="N6:O6"/>
    <mergeCell ref="AL6:AL7"/>
    <mergeCell ref="C255:D255"/>
    <mergeCell ref="C279:D279"/>
    <mergeCell ref="W6:W7"/>
    <mergeCell ref="Z6:Z7"/>
    <mergeCell ref="AC6:AI6"/>
    <mergeCell ref="M6:M7"/>
    <mergeCell ref="R6:T6"/>
    <mergeCell ref="U6:U7"/>
    <mergeCell ref="AA6:AB6"/>
    <mergeCell ref="V6:V7"/>
    <mergeCell ref="X6:Y6"/>
    <mergeCell ref="B334:D334"/>
    <mergeCell ref="B332:D332"/>
    <mergeCell ref="B333:D333"/>
    <mergeCell ref="C310:D310"/>
    <mergeCell ref="C308:D308"/>
    <mergeCell ref="A327:D327"/>
    <mergeCell ref="A328:D328"/>
    <mergeCell ref="C312:D312"/>
    <mergeCell ref="C315:D315"/>
    <mergeCell ref="C323:D323"/>
    <mergeCell ref="A329:A334"/>
    <mergeCell ref="C309:D309"/>
    <mergeCell ref="B330:D330"/>
    <mergeCell ref="B331:D331"/>
    <mergeCell ref="C321:D321"/>
    <mergeCell ref="A307:A326"/>
    <mergeCell ref="C283:D283"/>
    <mergeCell ref="C277:D277"/>
    <mergeCell ref="C278:D278"/>
    <mergeCell ref="C281:D281"/>
    <mergeCell ref="C314:D314"/>
    <mergeCell ref="C292:D292"/>
    <mergeCell ref="C316:D316"/>
    <mergeCell ref="C299:D299"/>
    <mergeCell ref="C303:D303"/>
    <mergeCell ref="C291:D291"/>
    <mergeCell ref="C304:D304"/>
    <mergeCell ref="C300:D300"/>
    <mergeCell ref="C307:D307"/>
    <mergeCell ref="C305:D305"/>
    <mergeCell ref="C284:D284"/>
    <mergeCell ref="C290:D290"/>
    <mergeCell ref="C287:D287"/>
    <mergeCell ref="C288:D288"/>
    <mergeCell ref="C298:D298"/>
    <mergeCell ref="C306:D306"/>
    <mergeCell ref="C297:D297"/>
    <mergeCell ref="C301:D301"/>
    <mergeCell ref="C286:D286"/>
    <mergeCell ref="C296:D296"/>
    <mergeCell ref="C207:D207"/>
    <mergeCell ref="B220:D220"/>
    <mergeCell ref="B199:D199"/>
    <mergeCell ref="A214:D214"/>
    <mergeCell ref="C232:D232"/>
    <mergeCell ref="B227:D227"/>
    <mergeCell ref="B228:D228"/>
    <mergeCell ref="A216:A226"/>
    <mergeCell ref="C229:D229"/>
    <mergeCell ref="A229:A275"/>
    <mergeCell ref="C243:D243"/>
    <mergeCell ref="C240:D240"/>
    <mergeCell ref="C274:D274"/>
    <mergeCell ref="B329:D329"/>
    <mergeCell ref="C256:D256"/>
    <mergeCell ref="C257:D257"/>
    <mergeCell ref="C262:D262"/>
    <mergeCell ref="C250:D250"/>
    <mergeCell ref="C289:D289"/>
    <mergeCell ref="C268:D268"/>
    <mergeCell ref="B307:B323"/>
    <mergeCell ref="B324:B326"/>
    <mergeCell ref="C325:D325"/>
    <mergeCell ref="C326:D326"/>
    <mergeCell ref="C261:D261"/>
    <mergeCell ref="B250:B262"/>
    <mergeCell ref="C252:D252"/>
    <mergeCell ref="C263:D263"/>
    <mergeCell ref="C267:D267"/>
    <mergeCell ref="C266:D266"/>
    <mergeCell ref="C265:D265"/>
    <mergeCell ref="C264:D264"/>
    <mergeCell ref="C273:D273"/>
    <mergeCell ref="C271:D271"/>
    <mergeCell ref="C272:D272"/>
    <mergeCell ref="C269:D269"/>
    <mergeCell ref="A213:D213"/>
    <mergeCell ref="C311:D311"/>
    <mergeCell ref="C318:D318"/>
    <mergeCell ref="B111:D111"/>
    <mergeCell ref="B132:D132"/>
    <mergeCell ref="B112:D112"/>
    <mergeCell ref="B113:D113"/>
    <mergeCell ref="B127:D127"/>
    <mergeCell ref="C260:D260"/>
    <mergeCell ref="C242:D242"/>
    <mergeCell ref="B130:D130"/>
    <mergeCell ref="B133:D133"/>
    <mergeCell ref="B177:D177"/>
    <mergeCell ref="C138:D138"/>
    <mergeCell ref="B185:D185"/>
    <mergeCell ref="C224:D224"/>
    <mergeCell ref="B202:D202"/>
    <mergeCell ref="B195:D195"/>
    <mergeCell ref="B200:D200"/>
    <mergeCell ref="B216:D216"/>
    <mergeCell ref="B219:D219"/>
    <mergeCell ref="C280:D280"/>
    <mergeCell ref="C276:D276"/>
    <mergeCell ref="C294:D294"/>
    <mergeCell ref="A336:D336"/>
    <mergeCell ref="C233:D233"/>
    <mergeCell ref="C106:D106"/>
    <mergeCell ref="C136:D136"/>
    <mergeCell ref="C150:C151"/>
    <mergeCell ref="B131:D131"/>
    <mergeCell ref="C144:D144"/>
    <mergeCell ref="B144:B151"/>
    <mergeCell ref="C147:D147"/>
    <mergeCell ref="C107:D107"/>
    <mergeCell ref="A335:D335"/>
    <mergeCell ref="C322:D322"/>
    <mergeCell ref="C317:D317"/>
    <mergeCell ref="C324:D324"/>
    <mergeCell ref="C313:D313"/>
    <mergeCell ref="C230:D230"/>
    <mergeCell ref="C319:D319"/>
    <mergeCell ref="C320:D320"/>
    <mergeCell ref="C236:D236"/>
    <mergeCell ref="C253:D253"/>
    <mergeCell ref="C259:D259"/>
    <mergeCell ref="C258:D258"/>
    <mergeCell ref="C247:D247"/>
    <mergeCell ref="C238:D238"/>
    <mergeCell ref="C248:D248"/>
    <mergeCell ref="C237:D237"/>
    <mergeCell ref="C160:C164"/>
    <mergeCell ref="B153:D153"/>
    <mergeCell ref="B158:B168"/>
    <mergeCell ref="C158:C159"/>
    <mergeCell ref="B206:D206"/>
    <mergeCell ref="B207:B209"/>
    <mergeCell ref="C234:D234"/>
    <mergeCell ref="C235:D235"/>
    <mergeCell ref="C175:D175"/>
    <mergeCell ref="C176:D176"/>
    <mergeCell ref="C165:C167"/>
    <mergeCell ref="B179:D179"/>
    <mergeCell ref="C208:D208"/>
    <mergeCell ref="A215:D215"/>
    <mergeCell ref="C231:D231"/>
    <mergeCell ref="B218:D218"/>
    <mergeCell ref="C244:D244"/>
    <mergeCell ref="A227:A228"/>
    <mergeCell ref="B217:D217"/>
    <mergeCell ref="B221:D221"/>
    <mergeCell ref="B229:B249"/>
    <mergeCell ref="B197:D197"/>
    <mergeCell ref="A154:A168"/>
    <mergeCell ref="B154:B156"/>
    <mergeCell ref="A144:A153"/>
    <mergeCell ref="C149:D149"/>
    <mergeCell ref="C148:D148"/>
    <mergeCell ref="B152:D152"/>
    <mergeCell ref="C105:D105"/>
    <mergeCell ref="C137:D137"/>
    <mergeCell ref="B129:D129"/>
    <mergeCell ref="B128:D128"/>
    <mergeCell ref="A136:A143"/>
    <mergeCell ref="B136:B143"/>
    <mergeCell ref="C139:D139"/>
    <mergeCell ref="C141:D141"/>
    <mergeCell ref="C142:C143"/>
    <mergeCell ref="C108:D108"/>
    <mergeCell ref="B95:B110"/>
    <mergeCell ref="C145:D145"/>
    <mergeCell ref="B114:D114"/>
    <mergeCell ref="B115:D115"/>
    <mergeCell ref="C146:D146"/>
    <mergeCell ref="B82:D82"/>
    <mergeCell ref="B83:D83"/>
    <mergeCell ref="B51:D51"/>
    <mergeCell ref="B48:D48"/>
    <mergeCell ref="C76:D76"/>
    <mergeCell ref="C54:D54"/>
    <mergeCell ref="B87:D87"/>
    <mergeCell ref="C90:D90"/>
    <mergeCell ref="B93:D93"/>
    <mergeCell ref="B94:D94"/>
    <mergeCell ref="A203:D203"/>
    <mergeCell ref="C156:D156"/>
    <mergeCell ref="C140:D140"/>
    <mergeCell ref="A57:A81"/>
    <mergeCell ref="B57:B81"/>
    <mergeCell ref="C57:C68"/>
    <mergeCell ref="C71:D71"/>
    <mergeCell ref="C72:D72"/>
    <mergeCell ref="C73:C74"/>
    <mergeCell ref="B85:D85"/>
    <mergeCell ref="B86:D86"/>
    <mergeCell ref="C97:C104"/>
    <mergeCell ref="C109:D109"/>
    <mergeCell ref="C110:D110"/>
    <mergeCell ref="C80:D80"/>
    <mergeCell ref="C81:D81"/>
    <mergeCell ref="C95:D95"/>
    <mergeCell ref="C96:D96"/>
    <mergeCell ref="B84:D84"/>
    <mergeCell ref="C91:D91"/>
    <mergeCell ref="C92:D92"/>
    <mergeCell ref="B88:D88"/>
    <mergeCell ref="B89:D89"/>
    <mergeCell ref="B90:B92"/>
    <mergeCell ref="B52:D52"/>
    <mergeCell ref="C78:D78"/>
    <mergeCell ref="B50:D50"/>
    <mergeCell ref="A183:D183"/>
    <mergeCell ref="B182:D182"/>
    <mergeCell ref="C154:C155"/>
    <mergeCell ref="B263:B275"/>
    <mergeCell ref="B222:D222"/>
    <mergeCell ref="B223:D223"/>
    <mergeCell ref="B224:B226"/>
    <mergeCell ref="C225:D225"/>
    <mergeCell ref="C226:D226"/>
    <mergeCell ref="C270:D270"/>
    <mergeCell ref="C275:D275"/>
    <mergeCell ref="C249:D249"/>
    <mergeCell ref="C239:D239"/>
    <mergeCell ref="C245:D245"/>
    <mergeCell ref="C246:D246"/>
    <mergeCell ref="C254:D254"/>
    <mergeCell ref="C251:D251"/>
    <mergeCell ref="C241:D241"/>
    <mergeCell ref="B175:B176"/>
    <mergeCell ref="A180:D180"/>
    <mergeCell ref="A181:A182"/>
    <mergeCell ref="B16:D16"/>
    <mergeCell ref="B17:D17"/>
    <mergeCell ref="B20:D20"/>
    <mergeCell ref="B22:D22"/>
    <mergeCell ref="B30:D30"/>
    <mergeCell ref="B21:D21"/>
    <mergeCell ref="B18:D18"/>
    <mergeCell ref="B28:D28"/>
    <mergeCell ref="B19:D19"/>
    <mergeCell ref="B25:B26"/>
    <mergeCell ref="B15:D15"/>
    <mergeCell ref="A82:A87"/>
    <mergeCell ref="A88:A111"/>
    <mergeCell ref="A10:A27"/>
    <mergeCell ref="A47:A56"/>
    <mergeCell ref="A28:A46"/>
    <mergeCell ref="B11:D11"/>
    <mergeCell ref="B12:D12"/>
    <mergeCell ref="B13:D13"/>
    <mergeCell ref="B33:D33"/>
    <mergeCell ref="B39:D39"/>
    <mergeCell ref="C36:D36"/>
    <mergeCell ref="C41:D41"/>
    <mergeCell ref="B27:D27"/>
    <mergeCell ref="B40:D40"/>
    <mergeCell ref="C29:D29"/>
    <mergeCell ref="B34:D34"/>
    <mergeCell ref="B35:D35"/>
    <mergeCell ref="B36:B38"/>
    <mergeCell ref="C37:D37"/>
    <mergeCell ref="B31:D31"/>
    <mergeCell ref="B41:B45"/>
    <mergeCell ref="C44:D44"/>
    <mergeCell ref="C43:D43"/>
    <mergeCell ref="B116:C119"/>
    <mergeCell ref="B120:C126"/>
    <mergeCell ref="B23:D23"/>
    <mergeCell ref="B24:D24"/>
    <mergeCell ref="C25:D25"/>
    <mergeCell ref="C26:D26"/>
    <mergeCell ref="B134:D134"/>
    <mergeCell ref="B135:D135"/>
    <mergeCell ref="C38:D38"/>
    <mergeCell ref="B32:D32"/>
    <mergeCell ref="C77:D77"/>
    <mergeCell ref="C42:D42"/>
    <mergeCell ref="C45:D45"/>
    <mergeCell ref="B49:D49"/>
    <mergeCell ref="B47:D47"/>
    <mergeCell ref="C79:D79"/>
    <mergeCell ref="C75:D75"/>
    <mergeCell ref="B53:D53"/>
    <mergeCell ref="B54:B56"/>
    <mergeCell ref="C55:D55"/>
    <mergeCell ref="C56:D56"/>
    <mergeCell ref="C69:D69"/>
    <mergeCell ref="C70:D70"/>
    <mergeCell ref="B46:D46"/>
    <mergeCell ref="A339:H339"/>
    <mergeCell ref="A338:I338"/>
    <mergeCell ref="A204:D204"/>
    <mergeCell ref="C302:D302"/>
    <mergeCell ref="A206:A212"/>
    <mergeCell ref="A112:A130"/>
    <mergeCell ref="A131:A135"/>
    <mergeCell ref="B157:D157"/>
    <mergeCell ref="C168:D168"/>
    <mergeCell ref="A169:A179"/>
    <mergeCell ref="B194:D194"/>
    <mergeCell ref="A184:A187"/>
    <mergeCell ref="C189:D189"/>
    <mergeCell ref="B181:D181"/>
    <mergeCell ref="B188:B192"/>
    <mergeCell ref="B169:B174"/>
    <mergeCell ref="C169:C171"/>
    <mergeCell ref="B178:D178"/>
    <mergeCell ref="C172:C174"/>
    <mergeCell ref="C190:D190"/>
    <mergeCell ref="B196:D196"/>
    <mergeCell ref="B193:D193"/>
    <mergeCell ref="A205:D205"/>
    <mergeCell ref="C188:D188"/>
    <mergeCell ref="N2:AB2"/>
    <mergeCell ref="A337:S337"/>
    <mergeCell ref="B276:B306"/>
    <mergeCell ref="A276:A306"/>
    <mergeCell ref="B10:D10"/>
    <mergeCell ref="A9:D9"/>
    <mergeCell ref="A200:A202"/>
    <mergeCell ref="B187:D187"/>
    <mergeCell ref="A188:A194"/>
    <mergeCell ref="A195:A199"/>
    <mergeCell ref="C295:D295"/>
    <mergeCell ref="C293:D293"/>
    <mergeCell ref="C285:D285"/>
    <mergeCell ref="B198:D198"/>
    <mergeCell ref="C209:D209"/>
    <mergeCell ref="B186:D186"/>
    <mergeCell ref="B14:D14"/>
    <mergeCell ref="B211:D211"/>
    <mergeCell ref="B212:D212"/>
    <mergeCell ref="B210:D210"/>
    <mergeCell ref="C191:D191"/>
    <mergeCell ref="C192:D192"/>
    <mergeCell ref="B184:D184"/>
    <mergeCell ref="B201:D201"/>
  </mergeCells>
  <conditionalFormatting sqref="F193:G193 F18:AA24 F25:F52 H52:AA52 H30:AA40 I29:AA29 H26:AA28 I25:AA25 I41:AA51 F53:AA182 AC224:AK227 AC223:AL223 AC177:AK182 AC170:AL176 AC168:AK169 AC161:AL167 AC160:AK160 AC156:AK156 AC157:AL159 AC131:AL155 AC116:AK130 AC112:AL115 AC109:AK111 AC107:AL108 AC106:AK106 AC95:AL105 AC88:AK94 AC82:AL87 AC41:AL51 AC25:AL25 AC26:AK28 AC29:AL29 AC30:AK40 AC52:AK81 AC18:AK24 F215:AA227 AC215:AK222">
    <cfRule type="cellIs" dxfId="129" priority="142" stopIfTrue="1" operator="lessThan">
      <formula>0</formula>
    </cfRule>
  </conditionalFormatting>
  <conditionalFormatting sqref="F10">
    <cfRule type="cellIs" dxfId="128" priority="140" stopIfTrue="1" operator="lessThan">
      <formula>0</formula>
    </cfRule>
  </conditionalFormatting>
  <conditionalFormatting sqref="U10:AA10">
    <cfRule type="cellIs" dxfId="127" priority="139" stopIfTrue="1" operator="lessThan">
      <formula>0</formula>
    </cfRule>
  </conditionalFormatting>
  <conditionalFormatting sqref="G10:T10">
    <cfRule type="cellIs" dxfId="126" priority="138" stopIfTrue="1" operator="lessThan">
      <formula>0</formula>
    </cfRule>
  </conditionalFormatting>
  <conditionalFormatting sqref="AC10:AK10">
    <cfRule type="cellIs" dxfId="125" priority="137" stopIfTrue="1" operator="lessThan">
      <formula>0</formula>
    </cfRule>
  </conditionalFormatting>
  <conditionalFormatting sqref="AL10">
    <cfRule type="cellIs" dxfId="124" priority="136" stopIfTrue="1" operator="lessThan">
      <formula>0</formula>
    </cfRule>
  </conditionalFormatting>
  <conditionalFormatting sqref="F11:F18">
    <cfRule type="cellIs" dxfId="123" priority="135" stopIfTrue="1" operator="lessThan">
      <formula>0</formula>
    </cfRule>
  </conditionalFormatting>
  <conditionalFormatting sqref="U11:AA16">
    <cfRule type="cellIs" dxfId="122" priority="134" stopIfTrue="1" operator="lessThan">
      <formula>0</formula>
    </cfRule>
  </conditionalFormatting>
  <conditionalFormatting sqref="G11:T16">
    <cfRule type="cellIs" dxfId="121" priority="133" stopIfTrue="1" operator="lessThan">
      <formula>0</formula>
    </cfRule>
  </conditionalFormatting>
  <conditionalFormatting sqref="AC11:AK16">
    <cfRule type="cellIs" dxfId="120" priority="132" stopIfTrue="1" operator="lessThan">
      <formula>0</formula>
    </cfRule>
  </conditionalFormatting>
  <conditionalFormatting sqref="AL11:AL16">
    <cfRule type="cellIs" dxfId="119" priority="131" stopIfTrue="1" operator="lessThan">
      <formula>0</formula>
    </cfRule>
  </conditionalFormatting>
  <conditionalFormatting sqref="F17:T17 AC17:AL17">
    <cfRule type="cellIs" dxfId="118" priority="130" stopIfTrue="1" operator="lessThan">
      <formula>0</formula>
    </cfRule>
  </conditionalFormatting>
  <conditionalFormatting sqref="F183:AA183 AC183:AL183">
    <cfRule type="cellIs" dxfId="117" priority="129" stopIfTrue="1" operator="lessThan">
      <formula>0</formula>
    </cfRule>
  </conditionalFormatting>
  <conditionalFormatting sqref="F184:F192">
    <cfRule type="cellIs" dxfId="116" priority="128" stopIfTrue="1" operator="lessThan">
      <formula>0</formula>
    </cfRule>
  </conditionalFormatting>
  <conditionalFormatting sqref="G184:AA192 AC184:AK192">
    <cfRule type="cellIs" dxfId="115" priority="127" stopIfTrue="1" operator="lessThan">
      <formula>0</formula>
    </cfRule>
  </conditionalFormatting>
  <conditionalFormatting sqref="G184:T192">
    <cfRule type="cellIs" dxfId="114" priority="126" stopIfTrue="1" operator="lessThan">
      <formula>0</formula>
    </cfRule>
  </conditionalFormatting>
  <conditionalFormatting sqref="AC184:AK192">
    <cfRule type="cellIs" dxfId="113" priority="125" stopIfTrue="1" operator="lessThan">
      <formula>0</formula>
    </cfRule>
  </conditionalFormatting>
  <conditionalFormatting sqref="F194:F203">
    <cfRule type="cellIs" dxfId="112" priority="123" stopIfTrue="1" operator="lessThan">
      <formula>0</formula>
    </cfRule>
  </conditionalFormatting>
  <conditionalFormatting sqref="G194:AA203 AC194:AK203">
    <cfRule type="cellIs" dxfId="111" priority="122" stopIfTrue="1" operator="lessThan">
      <formula>0</formula>
    </cfRule>
  </conditionalFormatting>
  <conditionalFormatting sqref="G194:T203">
    <cfRule type="cellIs" dxfId="110" priority="121" stopIfTrue="1" operator="lessThan">
      <formula>0</formula>
    </cfRule>
  </conditionalFormatting>
  <conditionalFormatting sqref="AC194:AK203">
    <cfRule type="cellIs" dxfId="109" priority="120" stopIfTrue="1" operator="lessThan">
      <formula>0</formula>
    </cfRule>
  </conditionalFormatting>
  <conditionalFormatting sqref="F206:AA212 AC206:AL212">
    <cfRule type="cellIs" dxfId="108" priority="118" stopIfTrue="1" operator="lessThan">
      <formula>0</formula>
    </cfRule>
  </conditionalFormatting>
  <conditionalFormatting sqref="F213:AA214 AC213:AL214">
    <cfRule type="cellIs" dxfId="107" priority="117" stopIfTrue="1" operator="lessThan">
      <formula>0</formula>
    </cfRule>
  </conditionalFormatting>
  <conditionalFormatting sqref="F218:AA218">
    <cfRule type="cellIs" dxfId="106" priority="114" stopIfTrue="1" operator="lessThan">
      <formula>0</formula>
    </cfRule>
  </conditionalFormatting>
  <conditionalFormatting sqref="F227:F228">
    <cfRule type="cellIs" dxfId="105" priority="111" stopIfTrue="1" operator="lessThan">
      <formula>0</formula>
    </cfRule>
  </conditionalFormatting>
  <conditionalFormatting sqref="U227:AA228">
    <cfRule type="cellIs" dxfId="104" priority="110" stopIfTrue="1" operator="lessThan">
      <formula>0</formula>
    </cfRule>
  </conditionalFormatting>
  <conditionalFormatting sqref="G227:T228">
    <cfRule type="cellIs" dxfId="103" priority="109" stopIfTrue="1" operator="lessThan">
      <formula>0</formula>
    </cfRule>
  </conditionalFormatting>
  <conditionalFormatting sqref="AC227:AK228">
    <cfRule type="cellIs" dxfId="102" priority="108" stopIfTrue="1" operator="lessThan">
      <formula>0</formula>
    </cfRule>
  </conditionalFormatting>
  <conditionalFormatting sqref="AL228">
    <cfRule type="cellIs" dxfId="101" priority="107" stopIfTrue="1" operator="lessThan">
      <formula>0</formula>
    </cfRule>
  </conditionalFormatting>
  <conditionalFormatting sqref="F229:AA229 F232 F241:AA245 F248:AA255 F258:AA262 F293 F323:AA323 F324:F326 G296:AA326 AC296:AK326 AC258:AL262 AC248:AK255 AC241:AK245 AC229:AL229">
    <cfRule type="cellIs" dxfId="100" priority="106" stopIfTrue="1" operator="lessThan">
      <formula>0</formula>
    </cfRule>
  </conditionalFormatting>
  <conditionalFormatting sqref="AC329:AL334 AC335:AK336">
    <cfRule type="cellIs" dxfId="99" priority="105" stopIfTrue="1" operator="lessThan">
      <formula>0</formula>
    </cfRule>
  </conditionalFormatting>
  <conditionalFormatting sqref="AA336:AB336">
    <cfRule type="cellIs" dxfId="98" priority="104" stopIfTrue="1" operator="lessThan">
      <formula>0</formula>
    </cfRule>
  </conditionalFormatting>
  <conditionalFormatting sqref="F329:Z334 F331:AA334 F336:Z336 F335:J335 L335:Z335 AC331:AL334">
    <cfRule type="cellIs" dxfId="97" priority="103" stopIfTrue="1" operator="lessThan">
      <formula>0</formula>
    </cfRule>
  </conditionalFormatting>
  <conditionalFormatting sqref="F230:F231">
    <cfRule type="cellIs" dxfId="96" priority="102" stopIfTrue="1" operator="lessThan">
      <formula>0</formula>
    </cfRule>
  </conditionalFormatting>
  <conditionalFormatting sqref="F233:F240">
    <cfRule type="cellIs" dxfId="95" priority="97" stopIfTrue="1" operator="lessThan">
      <formula>0</formula>
    </cfRule>
  </conditionalFormatting>
  <conditionalFormatting sqref="U234:AA234 U237:AA237 G238:AA262 AC238:AK262">
    <cfRule type="cellIs" dxfId="94" priority="96" stopIfTrue="1" operator="lessThan">
      <formula>0</formula>
    </cfRule>
  </conditionalFormatting>
  <conditionalFormatting sqref="G234:T234 G237:T240">
    <cfRule type="cellIs" dxfId="93" priority="95" stopIfTrue="1" operator="lessThan">
      <formula>0</formula>
    </cfRule>
  </conditionalFormatting>
  <conditionalFormatting sqref="AC234:AK234 AC237:AK240">
    <cfRule type="cellIs" dxfId="92" priority="94" stopIfTrue="1" operator="lessThan">
      <formula>0</formula>
    </cfRule>
  </conditionalFormatting>
  <conditionalFormatting sqref="AL234 AL237">
    <cfRule type="cellIs" dxfId="91" priority="93" stopIfTrue="1" operator="lessThan">
      <formula>0</formula>
    </cfRule>
  </conditionalFormatting>
  <conditionalFormatting sqref="F246:F247">
    <cfRule type="cellIs" dxfId="90" priority="92" stopIfTrue="1" operator="lessThan">
      <formula>0</formula>
    </cfRule>
  </conditionalFormatting>
  <conditionalFormatting sqref="U246:AA247">
    <cfRule type="cellIs" dxfId="89" priority="91" stopIfTrue="1" operator="lessThan">
      <formula>0</formula>
    </cfRule>
  </conditionalFormatting>
  <conditionalFormatting sqref="G246:T247">
    <cfRule type="cellIs" dxfId="88" priority="90" stopIfTrue="1" operator="lessThan">
      <formula>0</formula>
    </cfRule>
  </conditionalFormatting>
  <conditionalFormatting sqref="AC246:AK247">
    <cfRule type="cellIs" dxfId="87" priority="89" stopIfTrue="1" operator="lessThan">
      <formula>0</formula>
    </cfRule>
  </conditionalFormatting>
  <conditionalFormatting sqref="F256:F257">
    <cfRule type="cellIs" dxfId="86" priority="87" stopIfTrue="1" operator="lessThan">
      <formula>0</formula>
    </cfRule>
  </conditionalFormatting>
  <conditionalFormatting sqref="U256:AA257">
    <cfRule type="cellIs" dxfId="85" priority="86" stopIfTrue="1" operator="lessThan">
      <formula>0</formula>
    </cfRule>
  </conditionalFormatting>
  <conditionalFormatting sqref="G256:T257">
    <cfRule type="cellIs" dxfId="84" priority="85" stopIfTrue="1" operator="lessThan">
      <formula>0</formula>
    </cfRule>
  </conditionalFormatting>
  <conditionalFormatting sqref="AC256:AK257">
    <cfRule type="cellIs" dxfId="83" priority="84" stopIfTrue="1" operator="lessThan">
      <formula>0</formula>
    </cfRule>
  </conditionalFormatting>
  <conditionalFormatting sqref="F263:F292">
    <cfRule type="cellIs" dxfId="82" priority="82" stopIfTrue="1" operator="lessThan">
      <formula>0</formula>
    </cfRule>
  </conditionalFormatting>
  <conditionalFormatting sqref="G265:AA266 G268:AA282 AC268:AK282 U263:AA283 AC265:AK266">
    <cfRule type="cellIs" dxfId="81" priority="81" stopIfTrue="1" operator="lessThan">
      <formula>0</formula>
    </cfRule>
  </conditionalFormatting>
  <conditionalFormatting sqref="G263:T283">
    <cfRule type="cellIs" dxfId="80" priority="80" stopIfTrue="1" operator="lessThan">
      <formula>0</formula>
    </cfRule>
  </conditionalFormatting>
  <conditionalFormatting sqref="AC263:AK283">
    <cfRule type="cellIs" dxfId="79" priority="79" stopIfTrue="1" operator="lessThan">
      <formula>0</formula>
    </cfRule>
  </conditionalFormatting>
  <conditionalFormatting sqref="AL263:AL264 AL267 AL283">
    <cfRule type="cellIs" dxfId="78" priority="78" stopIfTrue="1" operator="lessThan">
      <formula>0</formula>
    </cfRule>
  </conditionalFormatting>
  <conditionalFormatting sqref="F294:F322">
    <cfRule type="cellIs" dxfId="77" priority="77" stopIfTrue="1" operator="lessThan">
      <formula>0</formula>
    </cfRule>
  </conditionalFormatting>
  <conditionalFormatting sqref="U296:AA322">
    <cfRule type="cellIs" dxfId="76" priority="76" stopIfTrue="1" operator="lessThan">
      <formula>0</formula>
    </cfRule>
  </conditionalFormatting>
  <conditionalFormatting sqref="G296:T322">
    <cfRule type="cellIs" dxfId="75" priority="75" stopIfTrue="1" operator="lessThan">
      <formula>0</formula>
    </cfRule>
  </conditionalFormatting>
  <conditionalFormatting sqref="AC296:AK322">
    <cfRule type="cellIs" dxfId="74" priority="74" stopIfTrue="1" operator="lessThan">
      <formula>0</formula>
    </cfRule>
  </conditionalFormatting>
  <conditionalFormatting sqref="G324:T326">
    <cfRule type="cellIs" dxfId="73" priority="71" stopIfTrue="1" operator="lessThan">
      <formula>0</formula>
    </cfRule>
  </conditionalFormatting>
  <conditionalFormatting sqref="AC324:AK326">
    <cfRule type="cellIs" dxfId="72" priority="70" stopIfTrue="1" operator="lessThan">
      <formula>0</formula>
    </cfRule>
  </conditionalFormatting>
  <conditionalFormatting sqref="AA329 AA331:AA335 F335:J335 L335:AA335 AC335:AK336 F336:AB336">
    <cfRule type="cellIs" dxfId="71" priority="69" stopIfTrue="1" operator="lessThan">
      <formula>0</formula>
    </cfRule>
  </conditionalFormatting>
  <conditionalFormatting sqref="H193:AA193 AC193:AK193">
    <cfRule type="cellIs" dxfId="70" priority="68" stopIfTrue="1" operator="lessThan">
      <formula>0</formula>
    </cfRule>
  </conditionalFormatting>
  <conditionalFormatting sqref="F223">
    <cfRule type="cellIs" dxfId="69" priority="67" stopIfTrue="1" operator="lessThan">
      <formula>0</formula>
    </cfRule>
  </conditionalFormatting>
  <conditionalFormatting sqref="U223:AA223">
    <cfRule type="cellIs" dxfId="68" priority="66" stopIfTrue="1" operator="lessThan">
      <formula>0</formula>
    </cfRule>
  </conditionalFormatting>
  <conditionalFormatting sqref="Q327:Q328">
    <cfRule type="cellIs" dxfId="67" priority="64" stopIfTrue="1" operator="lessThan">
      <formula>0</formula>
    </cfRule>
  </conditionalFormatting>
  <conditionalFormatting sqref="V327:W328">
    <cfRule type="cellIs" dxfId="66" priority="63" stopIfTrue="1" operator="lessThan">
      <formula>0</formula>
    </cfRule>
  </conditionalFormatting>
  <conditionalFormatting sqref="Y327:AA328">
    <cfRule type="cellIs" dxfId="65" priority="62" stopIfTrue="1" operator="lessThan">
      <formula>0</formula>
    </cfRule>
  </conditionalFormatting>
  <conditionalFormatting sqref="AJ327:AK328">
    <cfRule type="cellIs" dxfId="64" priority="61" stopIfTrue="1" operator="lessThan">
      <formula>0</formula>
    </cfRule>
  </conditionalFormatting>
  <conditionalFormatting sqref="AL327:AL328">
    <cfRule type="cellIs" dxfId="63" priority="60" stopIfTrue="1" operator="lessThan">
      <formula>0</formula>
    </cfRule>
  </conditionalFormatting>
  <conditionalFormatting sqref="AC327:AI328">
    <cfRule type="cellIs" dxfId="62" priority="59" stopIfTrue="1" operator="lessThan">
      <formula>0</formula>
    </cfRule>
  </conditionalFormatting>
  <conditionalFormatting sqref="X327:X328">
    <cfRule type="cellIs" dxfId="61" priority="58" stopIfTrue="1" operator="lessThan">
      <formula>0</formula>
    </cfRule>
  </conditionalFormatting>
  <conditionalFormatting sqref="R327:U328">
    <cfRule type="cellIs" dxfId="60" priority="57" stopIfTrue="1" operator="lessThan">
      <formula>0</formula>
    </cfRule>
  </conditionalFormatting>
  <conditionalFormatting sqref="F327:P328">
    <cfRule type="cellIs" dxfId="59" priority="56" stopIfTrue="1" operator="lessThan">
      <formula>0</formula>
    </cfRule>
  </conditionalFormatting>
  <conditionalFormatting sqref="U17:AA17">
    <cfRule type="cellIs" dxfId="58" priority="55" stopIfTrue="1" operator="lessThan">
      <formula>0</formula>
    </cfRule>
  </conditionalFormatting>
  <conditionalFormatting sqref="AL18:AL24">
    <cfRule type="cellIs" dxfId="57" priority="54" stopIfTrue="1" operator="lessThan">
      <formula>0</formula>
    </cfRule>
  </conditionalFormatting>
  <conditionalFormatting sqref="AL26:AL28">
    <cfRule type="cellIs" dxfId="56" priority="53" stopIfTrue="1" operator="lessThan">
      <formula>0</formula>
    </cfRule>
  </conditionalFormatting>
  <conditionalFormatting sqref="AL30:AL40">
    <cfRule type="cellIs" dxfId="55" priority="52" stopIfTrue="1" operator="lessThan">
      <formula>0</formula>
    </cfRule>
  </conditionalFormatting>
  <conditionalFormatting sqref="G26:G28 G52 G30:G40">
    <cfRule type="cellIs" dxfId="54" priority="51" stopIfTrue="1" operator="lessThan">
      <formula>0</formula>
    </cfRule>
  </conditionalFormatting>
  <conditionalFormatting sqref="G41:H51">
    <cfRule type="cellIs" dxfId="53" priority="50" stopIfTrue="1" operator="lessThan">
      <formula>0</formula>
    </cfRule>
  </conditionalFormatting>
  <conditionalFormatting sqref="G25:H25">
    <cfRule type="cellIs" dxfId="52" priority="49" stopIfTrue="1" operator="lessThan">
      <formula>0</formula>
    </cfRule>
  </conditionalFormatting>
  <conditionalFormatting sqref="G29:H29">
    <cfRule type="cellIs" dxfId="51" priority="48" stopIfTrue="1" operator="lessThan">
      <formula>0</formula>
    </cfRule>
  </conditionalFormatting>
  <conditionalFormatting sqref="AL52:AL81">
    <cfRule type="cellIs" dxfId="50" priority="47" stopIfTrue="1" operator="lessThan">
      <formula>0</formula>
    </cfRule>
  </conditionalFormatting>
  <conditionalFormatting sqref="AL88:AL94">
    <cfRule type="cellIs" dxfId="49" priority="46" stopIfTrue="1" operator="lessThan">
      <formula>0</formula>
    </cfRule>
  </conditionalFormatting>
  <conditionalFormatting sqref="AL106">
    <cfRule type="cellIs" dxfId="48" priority="45" stopIfTrue="1" operator="lessThan">
      <formula>0</formula>
    </cfRule>
  </conditionalFormatting>
  <conditionalFormatting sqref="AL109:AL111">
    <cfRule type="cellIs" dxfId="47" priority="44" stopIfTrue="1" operator="lessThan">
      <formula>0</formula>
    </cfRule>
  </conditionalFormatting>
  <conditionalFormatting sqref="AL116:AL130">
    <cfRule type="cellIs" dxfId="46" priority="43" stopIfTrue="1" operator="lessThan">
      <formula>0</formula>
    </cfRule>
  </conditionalFormatting>
  <conditionalFormatting sqref="AL156">
    <cfRule type="cellIs" dxfId="45" priority="42" stopIfTrue="1" operator="lessThan">
      <formula>0</formula>
    </cfRule>
  </conditionalFormatting>
  <conditionalFormatting sqref="AL160">
    <cfRule type="cellIs" dxfId="44" priority="41" stopIfTrue="1" operator="lessThan">
      <formula>0</formula>
    </cfRule>
  </conditionalFormatting>
  <conditionalFormatting sqref="AL168:AL169">
    <cfRule type="cellIs" dxfId="43" priority="40" stopIfTrue="1" operator="lessThan">
      <formula>0</formula>
    </cfRule>
  </conditionalFormatting>
  <conditionalFormatting sqref="AL177:AL182">
    <cfRule type="cellIs" dxfId="42" priority="39" stopIfTrue="1" operator="lessThan">
      <formula>0</formula>
    </cfRule>
  </conditionalFormatting>
  <conditionalFormatting sqref="AL184:AL192">
    <cfRule type="cellIs" dxfId="41" priority="38" stopIfTrue="1" operator="lessThan">
      <formula>0</formula>
    </cfRule>
  </conditionalFormatting>
  <conditionalFormatting sqref="AL194:AL205">
    <cfRule type="cellIs" dxfId="40" priority="37" stopIfTrue="1" operator="lessThan">
      <formula>0</formula>
    </cfRule>
  </conditionalFormatting>
  <conditionalFormatting sqref="AL215:AL217">
    <cfRule type="cellIs" dxfId="39" priority="36" stopIfTrue="1" operator="lessThan">
      <formula>0</formula>
    </cfRule>
  </conditionalFormatting>
  <conditionalFormatting sqref="AL219:AL222">
    <cfRule type="cellIs" dxfId="38" priority="35" stopIfTrue="1" operator="lessThan">
      <formula>0</formula>
    </cfRule>
  </conditionalFormatting>
  <conditionalFormatting sqref="AL224:AL227">
    <cfRule type="cellIs" dxfId="37" priority="34" stopIfTrue="1" operator="lessThan">
      <formula>0</formula>
    </cfRule>
  </conditionalFormatting>
  <conditionalFormatting sqref="G230:AA233 AC230:AK233">
    <cfRule type="cellIs" dxfId="36" priority="33" stopIfTrue="1" operator="lessThan">
      <formula>0</formula>
    </cfRule>
  </conditionalFormatting>
  <conditionalFormatting sqref="AL230:AL233">
    <cfRule type="cellIs" dxfId="35" priority="32" stopIfTrue="1" operator="lessThan">
      <formula>0</formula>
    </cfRule>
  </conditionalFormatting>
  <conditionalFormatting sqref="G235:AA236 AC235:AK236">
    <cfRule type="cellIs" dxfId="34" priority="31" stopIfTrue="1" operator="lessThan">
      <formula>0</formula>
    </cfRule>
  </conditionalFormatting>
  <conditionalFormatting sqref="AL235:AL236">
    <cfRule type="cellIs" dxfId="33" priority="30" stopIfTrue="1" operator="lessThan">
      <formula>0</formula>
    </cfRule>
  </conditionalFormatting>
  <conditionalFormatting sqref="AL238:AL257">
    <cfRule type="cellIs" dxfId="32" priority="29" stopIfTrue="1" operator="lessThan">
      <formula>0</formula>
    </cfRule>
  </conditionalFormatting>
  <conditionalFormatting sqref="AL265:AL266">
    <cfRule type="cellIs" dxfId="31" priority="28" stopIfTrue="1" operator="lessThan">
      <formula>0</formula>
    </cfRule>
  </conditionalFormatting>
  <conditionalFormatting sqref="AL268:AL282">
    <cfRule type="cellIs" dxfId="30" priority="27" stopIfTrue="1" operator="lessThan">
      <formula>0</formula>
    </cfRule>
  </conditionalFormatting>
  <conditionalFormatting sqref="AA330">
    <cfRule type="cellIs" dxfId="29" priority="26" stopIfTrue="1" operator="lessThan">
      <formula>0</formula>
    </cfRule>
  </conditionalFormatting>
  <conditionalFormatting sqref="G284:AA295 AC284:AK295">
    <cfRule type="cellIs" dxfId="28" priority="24" stopIfTrue="1" operator="lessThan">
      <formula>0</formula>
    </cfRule>
  </conditionalFormatting>
  <conditionalFormatting sqref="G284:AA295 AC284:AK295">
    <cfRule type="cellIs" dxfId="27" priority="23" stopIfTrue="1" operator="lessThan">
      <formula>0</formula>
    </cfRule>
  </conditionalFormatting>
  <conditionalFormatting sqref="AL284:AL326">
    <cfRule type="cellIs" dxfId="26" priority="22" stopIfTrue="1" operator="lessThan">
      <formula>0</formula>
    </cfRule>
  </conditionalFormatting>
  <conditionalFormatting sqref="AL335:AL336">
    <cfRule type="cellIs" dxfId="25" priority="21" stopIfTrue="1" operator="lessThan">
      <formula>0</formula>
    </cfRule>
  </conditionalFormatting>
  <conditionalFormatting sqref="K335">
    <cfRule type="cellIs" dxfId="24" priority="20" stopIfTrue="1" operator="lessThan">
      <formula>0</formula>
    </cfRule>
  </conditionalFormatting>
  <conditionalFormatting sqref="AB9:AB203 AB206:AB335">
    <cfRule type="cellIs" dxfId="23" priority="19" stopIfTrue="1" operator="lessThan">
      <formula>0</formula>
    </cfRule>
  </conditionalFormatting>
  <conditionalFormatting sqref="K217">
    <cfRule type="cellIs" dxfId="22" priority="18" stopIfTrue="1" operator="lessThan">
      <formula>0</formula>
    </cfRule>
  </conditionalFormatting>
  <conditionalFormatting sqref="K218">
    <cfRule type="cellIs" dxfId="21" priority="17" stopIfTrue="1" operator="lessThan">
      <formula>0</formula>
    </cfRule>
  </conditionalFormatting>
  <conditionalFormatting sqref="N217">
    <cfRule type="cellIs" dxfId="20" priority="16" stopIfTrue="1" operator="lessThan">
      <formula>0</formula>
    </cfRule>
  </conditionalFormatting>
  <conditionalFormatting sqref="N218">
    <cfRule type="cellIs" dxfId="19" priority="15" stopIfTrue="1" operator="lessThan">
      <formula>0</formula>
    </cfRule>
  </conditionalFormatting>
  <conditionalFormatting sqref="R217">
    <cfRule type="cellIs" dxfId="18" priority="14" stopIfTrue="1" operator="lessThan">
      <formula>0</formula>
    </cfRule>
  </conditionalFormatting>
  <conditionalFormatting sqref="R218">
    <cfRule type="cellIs" dxfId="17" priority="13" stopIfTrue="1" operator="lessThan">
      <formula>0</formula>
    </cfRule>
  </conditionalFormatting>
  <conditionalFormatting sqref="T217">
    <cfRule type="cellIs" dxfId="16" priority="12" stopIfTrue="1" operator="lessThan">
      <formula>0</formula>
    </cfRule>
  </conditionalFormatting>
  <conditionalFormatting sqref="T218">
    <cfRule type="cellIs" dxfId="15" priority="11" stopIfTrue="1" operator="lessThan">
      <formula>0</formula>
    </cfRule>
  </conditionalFormatting>
  <conditionalFormatting sqref="U217">
    <cfRule type="cellIs" dxfId="14" priority="10" stopIfTrue="1" operator="lessThan">
      <formula>0</formula>
    </cfRule>
  </conditionalFormatting>
  <conditionalFormatting sqref="U217">
    <cfRule type="cellIs" dxfId="13" priority="9" stopIfTrue="1" operator="lessThan">
      <formula>0</formula>
    </cfRule>
  </conditionalFormatting>
  <conditionalFormatting sqref="U218">
    <cfRule type="cellIs" dxfId="12" priority="8" stopIfTrue="1" operator="lessThan">
      <formula>0</formula>
    </cfRule>
  </conditionalFormatting>
  <conditionalFormatting sqref="U218">
    <cfRule type="cellIs" dxfId="11" priority="7" stopIfTrue="1" operator="lessThan">
      <formula>0</formula>
    </cfRule>
  </conditionalFormatting>
  <conditionalFormatting sqref="W217">
    <cfRule type="cellIs" dxfId="10" priority="6" stopIfTrue="1" operator="lessThan">
      <formula>0</formula>
    </cfRule>
  </conditionalFormatting>
  <conditionalFormatting sqref="W218">
    <cfRule type="cellIs" dxfId="9" priority="5" stopIfTrue="1" operator="lessThan">
      <formula>0</formula>
    </cfRule>
  </conditionalFormatting>
  <conditionalFormatting sqref="AL218">
    <cfRule type="cellIs" dxfId="8" priority="4" stopIfTrue="1" operator="lessThan">
      <formula>0</formula>
    </cfRule>
  </conditionalFormatting>
  <conditionalFormatting sqref="F204:AA205 AC204:AK205">
    <cfRule type="cellIs" dxfId="7" priority="3" stopIfTrue="1" operator="lessThan">
      <formula>0</formula>
    </cfRule>
  </conditionalFormatting>
  <conditionalFormatting sqref="F204:AA205 AC204:AK205">
    <cfRule type="cellIs" dxfId="6" priority="2" stopIfTrue="1" operator="lessThan">
      <formula>0</formula>
    </cfRule>
  </conditionalFormatting>
  <conditionalFormatting sqref="AB204:AB205">
    <cfRule type="cellIs" dxfId="5" priority="1" stopIfTrue="1" operator="lessThan">
      <formula>0</formula>
    </cfRule>
  </conditionalFormatting>
  <pageMargins left="0.19685039370078741" right="0.19685039370078741" top="0.78740157480314965" bottom="0" header="0.11811023622047245" footer="0.19685039370078741"/>
  <pageSetup paperSize="9" scale="23" firstPageNumber="3" fitToHeight="13" orientation="landscape" r:id="rId1"/>
  <headerFooter alignWithMargins="0"/>
  <ignoredErrors>
    <ignoredError sqref="E9:E76 E77:E33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3">
    <tabColor rgb="FFFFFFCC"/>
  </sheetPr>
  <dimension ref="A1:K26"/>
  <sheetViews>
    <sheetView zoomScale="60" zoomScaleNormal="60" workbookViewId="0">
      <selection activeCell="D8" sqref="D8"/>
    </sheetView>
  </sheetViews>
  <sheetFormatPr defaultColWidth="9.140625" defaultRowHeight="12.75" x14ac:dyDescent="0.2"/>
  <cols>
    <col min="1" max="1" width="62.42578125" style="14" customWidth="1"/>
    <col min="2" max="2" width="97.5703125" style="14" customWidth="1"/>
    <col min="3" max="3" width="7.5703125" style="14" customWidth="1"/>
    <col min="4" max="4" width="27.5703125" style="14" customWidth="1"/>
    <col min="5" max="5" width="30.5703125" style="14" customWidth="1"/>
    <col min="6" max="6" width="12" style="14" customWidth="1"/>
    <col min="7" max="16384" width="9.140625" style="14"/>
  </cols>
  <sheetData>
    <row r="1" spans="1:11" x14ac:dyDescent="0.2">
      <c r="A1" s="70"/>
      <c r="B1" s="70"/>
      <c r="C1" s="70"/>
      <c r="D1" s="70"/>
      <c r="E1" s="70"/>
      <c r="F1" s="70"/>
      <c r="G1" s="70"/>
    </row>
    <row r="2" spans="1:11" ht="20.25" x14ac:dyDescent="0.3">
      <c r="A2" s="43" t="s">
        <v>393</v>
      </c>
      <c r="B2" s="525" t="str">
        <f>IF('Титул ф.7'!D23=0," ",'Титул ф.7'!D23)</f>
        <v>Оренбургский областной суд</v>
      </c>
      <c r="C2" s="526"/>
      <c r="D2" s="526"/>
      <c r="E2" s="527"/>
      <c r="F2" s="24"/>
      <c r="G2" s="24"/>
      <c r="H2" s="16"/>
      <c r="I2" s="16"/>
      <c r="J2" s="16"/>
      <c r="K2" s="16"/>
    </row>
    <row r="3" spans="1:11" x14ac:dyDescent="0.2">
      <c r="A3" s="70"/>
      <c r="B3" s="70"/>
      <c r="C3" s="70"/>
      <c r="D3" s="70"/>
      <c r="E3" s="70"/>
      <c r="F3" s="70"/>
      <c r="G3" s="70"/>
    </row>
    <row r="4" spans="1:11" ht="34.5" customHeight="1" x14ac:dyDescent="0.2">
      <c r="A4" s="528" t="s">
        <v>16267</v>
      </c>
      <c r="B4" s="528"/>
      <c r="C4" s="528"/>
      <c r="D4" s="528"/>
      <c r="E4" s="528"/>
      <c r="F4" s="70"/>
      <c r="G4" s="70"/>
    </row>
    <row r="5" spans="1:11" ht="25.5" customHeight="1" thickBot="1" x14ac:dyDescent="0.25">
      <c r="A5" s="531" t="s">
        <v>17654</v>
      </c>
      <c r="B5" s="531"/>
      <c r="C5" s="531"/>
      <c r="D5" s="531"/>
      <c r="E5" s="531"/>
      <c r="F5" s="70"/>
      <c r="G5" s="70"/>
    </row>
    <row r="6" spans="1:11" ht="86.25" customHeight="1" x14ac:dyDescent="0.2">
      <c r="A6" s="529" t="s">
        <v>12330</v>
      </c>
      <c r="B6" s="530"/>
      <c r="C6" s="259" t="s">
        <v>347</v>
      </c>
      <c r="D6" s="259" t="s">
        <v>800</v>
      </c>
      <c r="E6" s="260" t="s">
        <v>423</v>
      </c>
      <c r="F6" s="70"/>
      <c r="G6" s="70"/>
    </row>
    <row r="7" spans="1:11" ht="18.75" x14ac:dyDescent="0.2">
      <c r="A7" s="387" t="s">
        <v>399</v>
      </c>
      <c r="B7" s="388"/>
      <c r="C7" s="230"/>
      <c r="D7" s="254">
        <v>1</v>
      </c>
      <c r="E7" s="261">
        <v>2</v>
      </c>
      <c r="F7" s="70"/>
      <c r="G7" s="70"/>
    </row>
    <row r="8" spans="1:11" ht="42.75" customHeight="1" x14ac:dyDescent="0.2">
      <c r="A8" s="509" t="s">
        <v>539</v>
      </c>
      <c r="B8" s="510"/>
      <c r="C8" s="255">
        <v>1</v>
      </c>
      <c r="D8" s="256"/>
      <c r="E8" s="165"/>
      <c r="F8" s="70"/>
      <c r="G8" s="70"/>
    </row>
    <row r="9" spans="1:11" ht="42.75" customHeight="1" x14ac:dyDescent="0.2">
      <c r="A9" s="509" t="s">
        <v>12317</v>
      </c>
      <c r="B9" s="510"/>
      <c r="C9" s="255">
        <v>2</v>
      </c>
      <c r="D9" s="256"/>
      <c r="E9" s="165"/>
      <c r="F9" s="70"/>
      <c r="G9" s="70"/>
    </row>
    <row r="10" spans="1:11" ht="39.75" customHeight="1" x14ac:dyDescent="0.2">
      <c r="A10" s="509" t="s">
        <v>519</v>
      </c>
      <c r="B10" s="510"/>
      <c r="C10" s="255">
        <v>3</v>
      </c>
      <c r="D10" s="256">
        <v>99</v>
      </c>
      <c r="E10" s="165">
        <v>3</v>
      </c>
      <c r="F10" s="70"/>
      <c r="G10" s="70"/>
    </row>
    <row r="11" spans="1:11" ht="63" customHeight="1" x14ac:dyDescent="0.2">
      <c r="A11" s="509" t="s">
        <v>12318</v>
      </c>
      <c r="B11" s="510"/>
      <c r="C11" s="255">
        <v>4</v>
      </c>
      <c r="D11" s="256">
        <v>3</v>
      </c>
      <c r="E11" s="165"/>
      <c r="F11" s="70"/>
      <c r="G11" s="70"/>
    </row>
    <row r="12" spans="1:11" ht="42.75" customHeight="1" x14ac:dyDescent="0.2">
      <c r="A12" s="509" t="s">
        <v>12319</v>
      </c>
      <c r="B12" s="510"/>
      <c r="C12" s="255">
        <v>5</v>
      </c>
      <c r="D12" s="256">
        <v>1</v>
      </c>
      <c r="E12" s="165"/>
      <c r="F12" s="70"/>
      <c r="G12" s="70"/>
    </row>
    <row r="13" spans="1:11" ht="40.5" customHeight="1" x14ac:dyDescent="0.2">
      <c r="A13" s="262" t="s">
        <v>12320</v>
      </c>
      <c r="B13" s="258" t="s">
        <v>450</v>
      </c>
      <c r="C13" s="255">
        <v>6</v>
      </c>
      <c r="D13" s="256"/>
      <c r="E13" s="165"/>
      <c r="F13" s="70"/>
      <c r="G13" s="70"/>
    </row>
    <row r="14" spans="1:11" ht="40.5" customHeight="1" x14ac:dyDescent="0.2">
      <c r="A14" s="518" t="s">
        <v>12321</v>
      </c>
      <c r="B14" s="257" t="s">
        <v>451</v>
      </c>
      <c r="C14" s="255">
        <v>7</v>
      </c>
      <c r="D14" s="256"/>
      <c r="E14" s="165"/>
      <c r="F14" s="70"/>
      <c r="G14" s="70"/>
    </row>
    <row r="15" spans="1:11" ht="40.5" customHeight="1" x14ac:dyDescent="0.2">
      <c r="A15" s="518"/>
      <c r="B15" s="257" t="s">
        <v>452</v>
      </c>
      <c r="C15" s="255">
        <v>8</v>
      </c>
      <c r="D15" s="256"/>
      <c r="E15" s="165"/>
      <c r="F15" s="70"/>
      <c r="G15" s="70"/>
    </row>
    <row r="16" spans="1:11" ht="64.5" customHeight="1" x14ac:dyDescent="0.2">
      <c r="A16" s="515" t="s">
        <v>17641</v>
      </c>
      <c r="B16" s="516"/>
      <c r="C16" s="255">
        <v>9</v>
      </c>
      <c r="D16" s="256">
        <v>18</v>
      </c>
      <c r="E16" s="165">
        <v>12</v>
      </c>
      <c r="F16" s="70"/>
      <c r="G16" s="70"/>
    </row>
    <row r="17" spans="1:7" ht="39" customHeight="1" x14ac:dyDescent="0.2">
      <c r="A17" s="518" t="s">
        <v>17653</v>
      </c>
      <c r="B17" s="519"/>
      <c r="C17" s="255">
        <v>10</v>
      </c>
      <c r="D17" s="256">
        <v>18</v>
      </c>
      <c r="E17" s="165">
        <v>2</v>
      </c>
      <c r="F17" s="70"/>
      <c r="G17" s="70"/>
    </row>
    <row r="18" spans="1:7" ht="62.45" customHeight="1" x14ac:dyDescent="0.2">
      <c r="A18" s="518" t="s">
        <v>520</v>
      </c>
      <c r="B18" s="519"/>
      <c r="C18" s="255">
        <v>11</v>
      </c>
      <c r="D18" s="256"/>
      <c r="E18" s="165"/>
      <c r="F18" s="70"/>
      <c r="G18" s="70"/>
    </row>
    <row r="19" spans="1:7" ht="37.5" customHeight="1" x14ac:dyDescent="0.2">
      <c r="A19" s="518" t="s">
        <v>17652</v>
      </c>
      <c r="B19" s="519"/>
      <c r="C19" s="255">
        <v>12</v>
      </c>
      <c r="D19" s="256"/>
      <c r="E19" s="165"/>
      <c r="F19" s="70"/>
      <c r="G19" s="70"/>
    </row>
    <row r="20" spans="1:7" ht="37.5" customHeight="1" thickBot="1" x14ac:dyDescent="0.25">
      <c r="A20" s="521" t="s">
        <v>565</v>
      </c>
      <c r="B20" s="522"/>
      <c r="C20" s="263">
        <v>13</v>
      </c>
      <c r="D20" s="264"/>
      <c r="E20" s="202"/>
      <c r="F20" s="70"/>
      <c r="G20" s="70"/>
    </row>
    <row r="21" spans="1:7" ht="34.5" customHeight="1" x14ac:dyDescent="0.2">
      <c r="A21" s="74"/>
      <c r="B21" s="74"/>
      <c r="C21" s="132"/>
      <c r="D21" s="133"/>
      <c r="E21" s="133"/>
      <c r="F21" s="70"/>
      <c r="G21" s="70"/>
    </row>
    <row r="22" spans="1:7" ht="17.25" hidden="1" customHeight="1" x14ac:dyDescent="0.5">
      <c r="A22" s="520"/>
      <c r="B22" s="520"/>
      <c r="C22" s="520"/>
      <c r="D22" s="520"/>
      <c r="E22" s="520"/>
    </row>
    <row r="23" spans="1:7" ht="57.75" customHeight="1" thickBot="1" x14ac:dyDescent="0.25">
      <c r="A23" s="517" t="s">
        <v>16240</v>
      </c>
      <c r="B23" s="517"/>
      <c r="C23" s="517"/>
      <c r="D23" s="517"/>
    </row>
    <row r="24" spans="1:7" ht="40.5" customHeight="1" x14ac:dyDescent="0.2">
      <c r="A24" s="523" t="s">
        <v>421</v>
      </c>
      <c r="B24" s="524"/>
      <c r="C24" s="296">
        <v>1</v>
      </c>
      <c r="D24" s="297">
        <v>1</v>
      </c>
    </row>
    <row r="25" spans="1:7" ht="45" customHeight="1" x14ac:dyDescent="0.2">
      <c r="A25" s="513" t="s">
        <v>409</v>
      </c>
      <c r="B25" s="514"/>
      <c r="C25" s="255">
        <v>2</v>
      </c>
      <c r="D25" s="165">
        <v>0</v>
      </c>
    </row>
    <row r="26" spans="1:7" ht="41.25" customHeight="1" thickBot="1" x14ac:dyDescent="0.25">
      <c r="A26" s="511" t="s">
        <v>16241</v>
      </c>
      <c r="B26" s="512"/>
      <c r="C26" s="263">
        <v>3</v>
      </c>
      <c r="D26" s="298">
        <v>0</v>
      </c>
    </row>
  </sheetData>
  <mergeCells count="21">
    <mergeCell ref="A8:B8"/>
    <mergeCell ref="B2:E2"/>
    <mergeCell ref="A4:E4"/>
    <mergeCell ref="A7:B7"/>
    <mergeCell ref="A6:B6"/>
    <mergeCell ref="A5:E5"/>
    <mergeCell ref="A9:B9"/>
    <mergeCell ref="A11:B11"/>
    <mergeCell ref="A10:B10"/>
    <mergeCell ref="A12:B12"/>
    <mergeCell ref="A26:B26"/>
    <mergeCell ref="A25:B25"/>
    <mergeCell ref="A16:B16"/>
    <mergeCell ref="A23:D23"/>
    <mergeCell ref="A19:B19"/>
    <mergeCell ref="A14:A15"/>
    <mergeCell ref="A22:E22"/>
    <mergeCell ref="A20:B20"/>
    <mergeCell ref="A18:B18"/>
    <mergeCell ref="A24:B24"/>
    <mergeCell ref="A17:B17"/>
  </mergeCells>
  <conditionalFormatting sqref="C21:D21 C8:E20">
    <cfRule type="cellIs" dxfId="4" priority="8" stopIfTrue="1" operator="lessThan">
      <formula>0</formula>
    </cfRule>
  </conditionalFormatting>
  <conditionalFormatting sqref="C24:C26">
    <cfRule type="cellIs" dxfId="3" priority="2" stopIfTrue="1" operator="lessThan">
      <formula>0</formula>
    </cfRule>
  </conditionalFormatting>
  <conditionalFormatting sqref="D24:D26">
    <cfRule type="cellIs" dxfId="2" priority="1" stopIfTrue="1" operator="lessThan">
      <formula>0</formula>
    </cfRule>
  </conditionalFormatting>
  <pageMargins left="0.78740157480314965" right="0.19685039370078741" top="0.78740157480314965" bottom="0" header="0.31496062992125984" footer="0.31496062992125984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4">
    <tabColor theme="0" tint="-0.249977111117893"/>
  </sheetPr>
  <dimension ref="A1:AJ254"/>
  <sheetViews>
    <sheetView topLeftCell="A9" zoomScale="40" zoomScaleNormal="40" zoomScaleSheetLayoutView="30" workbookViewId="0">
      <selection activeCell="D9" sqref="D9"/>
    </sheetView>
  </sheetViews>
  <sheetFormatPr defaultColWidth="8.85546875" defaultRowHeight="12.75" x14ac:dyDescent="0.2"/>
  <cols>
    <col min="1" max="1" width="24.28515625" style="14" customWidth="1"/>
    <col min="2" max="2" width="126.5703125" style="14" customWidth="1"/>
    <col min="3" max="11" width="8.85546875" style="14"/>
    <col min="12" max="13" width="15.28515625" style="14" customWidth="1"/>
    <col min="14" max="14" width="15.42578125" style="14" customWidth="1"/>
    <col min="15" max="15" width="16.140625" style="14" customWidth="1"/>
    <col min="16" max="16" width="10.7109375" style="14" customWidth="1"/>
    <col min="17" max="17" width="12.140625" style="14" customWidth="1"/>
    <col min="18" max="18" width="14.5703125" style="14" customWidth="1"/>
    <col min="19" max="21" width="8.85546875" style="14"/>
    <col min="22" max="23" width="13.85546875" style="14" customWidth="1"/>
    <col min="24" max="33" width="8.85546875" style="14"/>
    <col min="34" max="34" width="20" style="14" customWidth="1"/>
    <col min="35" max="35" width="21.28515625" style="14" customWidth="1"/>
    <col min="36" max="16384" width="8.85546875" style="14"/>
  </cols>
  <sheetData>
    <row r="1" spans="1:36" ht="33" customHeight="1" x14ac:dyDescent="0.2"/>
    <row r="2" spans="1:36" ht="31.15" customHeight="1" x14ac:dyDescent="0.3">
      <c r="A2" s="541" t="s">
        <v>393</v>
      </c>
      <c r="B2" s="541"/>
      <c r="C2" s="541"/>
      <c r="D2" s="541"/>
      <c r="E2" s="2"/>
      <c r="F2" s="45"/>
      <c r="G2" s="45"/>
      <c r="H2" s="45"/>
      <c r="I2" s="45"/>
      <c r="J2" s="45"/>
      <c r="K2" s="45"/>
      <c r="L2" s="535" t="str">
        <f>IF('Титул ф.7'!D23=0," ",'Титул ф.7'!D23)</f>
        <v>Оренбургский областной суд</v>
      </c>
      <c r="M2" s="536"/>
      <c r="N2" s="536"/>
      <c r="O2" s="536"/>
      <c r="P2" s="536"/>
      <c r="Q2" s="536"/>
      <c r="R2" s="536"/>
      <c r="S2" s="536"/>
      <c r="T2" s="536"/>
      <c r="U2" s="536"/>
      <c r="V2" s="537"/>
      <c r="W2" s="124"/>
      <c r="X2" s="1"/>
      <c r="Y2" s="1"/>
      <c r="Z2" s="1"/>
      <c r="AA2" s="1"/>
      <c r="AB2" s="1"/>
      <c r="AC2" s="1"/>
      <c r="AD2" s="1"/>
      <c r="AE2" s="1"/>
      <c r="AF2" s="1"/>
      <c r="AG2" s="1"/>
      <c r="AH2" s="10"/>
      <c r="AI2" s="10"/>
      <c r="AJ2" s="10"/>
    </row>
    <row r="3" spans="1:36" ht="20.25" x14ac:dyDescent="0.3">
      <c r="A3" s="3"/>
      <c r="B3" s="130"/>
      <c r="C3" s="130"/>
      <c r="D3" s="130"/>
      <c r="E3" s="2"/>
      <c r="F3" s="45"/>
      <c r="G3" s="45"/>
      <c r="H3" s="45"/>
      <c r="I3" s="45"/>
      <c r="J3" s="45"/>
      <c r="K3" s="45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"/>
      <c r="Y3" s="1"/>
      <c r="Z3" s="1"/>
      <c r="AA3" s="1"/>
      <c r="AB3" s="1"/>
      <c r="AC3" s="1"/>
      <c r="AD3" s="1"/>
      <c r="AE3" s="1"/>
      <c r="AF3" s="1"/>
      <c r="AG3" s="1"/>
      <c r="AH3" s="10"/>
      <c r="AI3" s="10"/>
      <c r="AJ3" s="10"/>
    </row>
    <row r="4" spans="1:36" ht="100.9" customHeight="1" x14ac:dyDescent="0.2">
      <c r="A4" s="542" t="s">
        <v>816</v>
      </c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  <c r="X4" s="543"/>
      <c r="Y4" s="543"/>
      <c r="Z4" s="543"/>
      <c r="AA4" s="543"/>
      <c r="AB4" s="543"/>
      <c r="AC4" s="543"/>
      <c r="AD4" s="543"/>
      <c r="AE4" s="543"/>
      <c r="AF4" s="543"/>
      <c r="AG4" s="543"/>
      <c r="AH4" s="543"/>
      <c r="AI4" s="543"/>
      <c r="AJ4" s="543"/>
    </row>
    <row r="5" spans="1:36" ht="83.45" customHeight="1" thickBot="1" x14ac:dyDescent="0.25">
      <c r="A5" s="538" t="s">
        <v>16268</v>
      </c>
      <c r="B5" s="538"/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8"/>
      <c r="Q5" s="538"/>
      <c r="R5" s="538"/>
      <c r="S5" s="538"/>
      <c r="T5" s="538"/>
      <c r="U5" s="538"/>
      <c r="V5" s="538"/>
      <c r="W5" s="538"/>
      <c r="X5" s="538"/>
      <c r="Y5" s="538"/>
      <c r="Z5" s="538"/>
      <c r="AA5" s="538"/>
      <c r="AB5" s="538"/>
      <c r="AC5" s="538"/>
      <c r="AD5" s="538"/>
      <c r="AE5" s="538"/>
      <c r="AF5" s="538"/>
      <c r="AG5" s="538"/>
      <c r="AH5" s="538"/>
      <c r="AI5" s="538"/>
      <c r="AJ5" s="538"/>
    </row>
    <row r="6" spans="1:36" s="120" customFormat="1" ht="231.6" customHeight="1" x14ac:dyDescent="0.35">
      <c r="A6" s="539" t="s">
        <v>712</v>
      </c>
      <c r="B6" s="540"/>
      <c r="C6" s="540" t="s">
        <v>347</v>
      </c>
      <c r="D6" s="379" t="s">
        <v>830</v>
      </c>
      <c r="E6" s="389" t="s">
        <v>401</v>
      </c>
      <c r="F6" s="389"/>
      <c r="G6" s="389"/>
      <c r="H6" s="389"/>
      <c r="I6" s="389"/>
      <c r="J6" s="389"/>
      <c r="K6" s="379" t="s">
        <v>402</v>
      </c>
      <c r="L6" s="451" t="s">
        <v>13692</v>
      </c>
      <c r="M6" s="451"/>
      <c r="N6" s="389" t="s">
        <v>828</v>
      </c>
      <c r="O6" s="389"/>
      <c r="P6" s="508" t="s">
        <v>12125</v>
      </c>
      <c r="Q6" s="508"/>
      <c r="R6" s="508"/>
      <c r="S6" s="379" t="s">
        <v>12537</v>
      </c>
      <c r="T6" s="437" t="s">
        <v>528</v>
      </c>
      <c r="U6" s="463" t="s">
        <v>1027</v>
      </c>
      <c r="V6" s="451" t="s">
        <v>529</v>
      </c>
      <c r="W6" s="451"/>
      <c r="X6" s="437" t="s">
        <v>416</v>
      </c>
      <c r="Y6" s="451" t="s">
        <v>12322</v>
      </c>
      <c r="Z6" s="451"/>
      <c r="AA6" s="389" t="s">
        <v>611</v>
      </c>
      <c r="AB6" s="389"/>
      <c r="AC6" s="389"/>
      <c r="AD6" s="389"/>
      <c r="AE6" s="389"/>
      <c r="AF6" s="389"/>
      <c r="AG6" s="389"/>
      <c r="AH6" s="504" t="s">
        <v>16271</v>
      </c>
      <c r="AI6" s="504"/>
      <c r="AJ6" s="452" t="s">
        <v>12129</v>
      </c>
    </row>
    <row r="7" spans="1:36" s="120" customFormat="1" ht="342.6" customHeight="1" x14ac:dyDescent="0.35">
      <c r="A7" s="533"/>
      <c r="B7" s="534"/>
      <c r="C7" s="534"/>
      <c r="D7" s="380"/>
      <c r="E7" s="214" t="s">
        <v>824</v>
      </c>
      <c r="F7" s="155" t="s">
        <v>825</v>
      </c>
      <c r="G7" s="214" t="s">
        <v>826</v>
      </c>
      <c r="H7" s="214" t="s">
        <v>827</v>
      </c>
      <c r="I7" s="214" t="s">
        <v>12124</v>
      </c>
      <c r="J7" s="214" t="s">
        <v>403</v>
      </c>
      <c r="K7" s="380"/>
      <c r="L7" s="217" t="s">
        <v>417</v>
      </c>
      <c r="M7" s="217" t="s">
        <v>418</v>
      </c>
      <c r="N7" s="214" t="s">
        <v>1003</v>
      </c>
      <c r="O7" s="214" t="s">
        <v>612</v>
      </c>
      <c r="P7" s="217" t="s">
        <v>713</v>
      </c>
      <c r="Q7" s="214" t="s">
        <v>12126</v>
      </c>
      <c r="R7" s="217" t="s">
        <v>829</v>
      </c>
      <c r="S7" s="380"/>
      <c r="T7" s="438"/>
      <c r="U7" s="464"/>
      <c r="V7" s="214" t="s">
        <v>1003</v>
      </c>
      <c r="W7" s="214" t="s">
        <v>714</v>
      </c>
      <c r="X7" s="438"/>
      <c r="Y7" s="217" t="s">
        <v>530</v>
      </c>
      <c r="Z7" s="217" t="s">
        <v>12533</v>
      </c>
      <c r="AA7" s="214" t="s">
        <v>408</v>
      </c>
      <c r="AB7" s="214" t="s">
        <v>507</v>
      </c>
      <c r="AC7" s="214" t="s">
        <v>508</v>
      </c>
      <c r="AD7" s="214" t="s">
        <v>504</v>
      </c>
      <c r="AE7" s="214" t="s">
        <v>505</v>
      </c>
      <c r="AF7" s="214" t="s">
        <v>540</v>
      </c>
      <c r="AG7" s="214" t="s">
        <v>12128</v>
      </c>
      <c r="AH7" s="213" t="s">
        <v>235</v>
      </c>
      <c r="AI7" s="213" t="s">
        <v>344</v>
      </c>
      <c r="AJ7" s="453"/>
    </row>
    <row r="8" spans="1:36" s="121" customFormat="1" ht="23.25" x14ac:dyDescent="0.35">
      <c r="A8" s="533" t="s">
        <v>399</v>
      </c>
      <c r="B8" s="534"/>
      <c r="C8" s="131"/>
      <c r="D8" s="265">
        <v>1</v>
      </c>
      <c r="E8" s="265">
        <v>2</v>
      </c>
      <c r="F8" s="265">
        <v>3</v>
      </c>
      <c r="G8" s="265">
        <v>4</v>
      </c>
      <c r="H8" s="265">
        <v>5</v>
      </c>
      <c r="I8" s="265">
        <v>6</v>
      </c>
      <c r="J8" s="265">
        <v>7</v>
      </c>
      <c r="K8" s="265">
        <v>8</v>
      </c>
      <c r="L8" s="265">
        <v>9</v>
      </c>
      <c r="M8" s="265">
        <v>10</v>
      </c>
      <c r="N8" s="265">
        <v>11</v>
      </c>
      <c r="O8" s="265">
        <v>12</v>
      </c>
      <c r="P8" s="265">
        <v>13</v>
      </c>
      <c r="Q8" s="265">
        <v>14</v>
      </c>
      <c r="R8" s="265">
        <v>15</v>
      </c>
      <c r="S8" s="265">
        <v>16</v>
      </c>
      <c r="T8" s="265">
        <v>17</v>
      </c>
      <c r="U8" s="265">
        <v>18</v>
      </c>
      <c r="V8" s="265">
        <v>19</v>
      </c>
      <c r="W8" s="265">
        <v>20</v>
      </c>
      <c r="X8" s="265">
        <v>21</v>
      </c>
      <c r="Y8" s="265">
        <v>22</v>
      </c>
      <c r="Z8" s="265">
        <v>23</v>
      </c>
      <c r="AA8" s="265">
        <v>24</v>
      </c>
      <c r="AB8" s="265">
        <v>25</v>
      </c>
      <c r="AC8" s="265">
        <v>26</v>
      </c>
      <c r="AD8" s="265">
        <v>27</v>
      </c>
      <c r="AE8" s="265">
        <v>28</v>
      </c>
      <c r="AF8" s="265">
        <v>29</v>
      </c>
      <c r="AG8" s="265">
        <v>30</v>
      </c>
      <c r="AH8" s="265">
        <v>31</v>
      </c>
      <c r="AI8" s="265">
        <v>32</v>
      </c>
      <c r="AJ8" s="270">
        <v>33</v>
      </c>
    </row>
    <row r="9" spans="1:36" s="121" customFormat="1" ht="81" customHeight="1" x14ac:dyDescent="0.35">
      <c r="A9" s="544" t="s">
        <v>16242</v>
      </c>
      <c r="B9" s="545"/>
      <c r="C9" s="266" t="s">
        <v>407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201"/>
      <c r="AG9" s="201"/>
      <c r="AH9" s="201"/>
      <c r="AI9" s="201"/>
      <c r="AJ9" s="271"/>
    </row>
    <row r="10" spans="1:36" s="122" customFormat="1" ht="40.15" customHeight="1" x14ac:dyDescent="0.2">
      <c r="A10" s="532" t="s">
        <v>715</v>
      </c>
      <c r="B10" s="267" t="s">
        <v>716</v>
      </c>
      <c r="C10" s="266" t="s">
        <v>440</v>
      </c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71"/>
    </row>
    <row r="11" spans="1:36" s="122" customFormat="1" ht="40.15" customHeight="1" x14ac:dyDescent="0.2">
      <c r="A11" s="532"/>
      <c r="B11" s="267" t="s">
        <v>717</v>
      </c>
      <c r="C11" s="266" t="s">
        <v>441</v>
      </c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71"/>
    </row>
    <row r="12" spans="1:36" s="122" customFormat="1" ht="40.15" customHeight="1" x14ac:dyDescent="0.2">
      <c r="A12" s="532"/>
      <c r="B12" s="267" t="s">
        <v>718</v>
      </c>
      <c r="C12" s="266" t="s">
        <v>442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71"/>
    </row>
    <row r="13" spans="1:36" s="122" customFormat="1" ht="40.15" customHeight="1" x14ac:dyDescent="0.2">
      <c r="A13" s="532"/>
      <c r="B13" s="267" t="s">
        <v>719</v>
      </c>
      <c r="C13" s="266" t="s">
        <v>419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71"/>
    </row>
    <row r="14" spans="1:36" s="122" customFormat="1" ht="40.15" customHeight="1" x14ac:dyDescent="0.2">
      <c r="A14" s="532"/>
      <c r="B14" s="267" t="s">
        <v>720</v>
      </c>
      <c r="C14" s="266" t="s">
        <v>443</v>
      </c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71"/>
    </row>
    <row r="15" spans="1:36" s="122" customFormat="1" ht="40.15" customHeight="1" x14ac:dyDescent="0.2">
      <c r="A15" s="532"/>
      <c r="B15" s="267" t="s">
        <v>721</v>
      </c>
      <c r="C15" s="266" t="s">
        <v>444</v>
      </c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71"/>
    </row>
    <row r="16" spans="1:36" s="122" customFormat="1" ht="40.15" customHeight="1" x14ac:dyDescent="0.2">
      <c r="A16" s="532"/>
      <c r="B16" s="267" t="s">
        <v>722</v>
      </c>
      <c r="C16" s="266" t="s">
        <v>445</v>
      </c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71"/>
    </row>
    <row r="17" spans="1:36" s="122" customFormat="1" ht="40.15" customHeight="1" x14ac:dyDescent="0.2">
      <c r="A17" s="532"/>
      <c r="B17" s="267" t="s">
        <v>813</v>
      </c>
      <c r="C17" s="266" t="s">
        <v>420</v>
      </c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71"/>
    </row>
    <row r="18" spans="1:36" s="122" customFormat="1" ht="40.15" customHeight="1" x14ac:dyDescent="0.2">
      <c r="A18" s="532"/>
      <c r="B18" s="267" t="s">
        <v>723</v>
      </c>
      <c r="C18" s="266" t="s">
        <v>446</v>
      </c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71"/>
    </row>
    <row r="19" spans="1:36" s="122" customFormat="1" ht="40.15" customHeight="1" x14ac:dyDescent="0.2">
      <c r="A19" s="532"/>
      <c r="B19" s="267" t="s">
        <v>724</v>
      </c>
      <c r="C19" s="266" t="s">
        <v>447</v>
      </c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71"/>
    </row>
    <row r="20" spans="1:36" s="122" customFormat="1" ht="40.15" customHeight="1" x14ac:dyDescent="0.2">
      <c r="A20" s="532"/>
      <c r="B20" s="267" t="s">
        <v>725</v>
      </c>
      <c r="C20" s="266" t="s">
        <v>448</v>
      </c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71"/>
    </row>
    <row r="21" spans="1:36" s="122" customFormat="1" ht="40.15" customHeight="1" x14ac:dyDescent="0.2">
      <c r="A21" s="532"/>
      <c r="B21" s="267" t="s">
        <v>726</v>
      </c>
      <c r="C21" s="266" t="s">
        <v>449</v>
      </c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71"/>
    </row>
    <row r="22" spans="1:36" s="122" customFormat="1" ht="40.15" customHeight="1" x14ac:dyDescent="0.2">
      <c r="A22" s="532"/>
      <c r="B22" s="267" t="s">
        <v>727</v>
      </c>
      <c r="C22" s="266" t="s">
        <v>0</v>
      </c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71"/>
    </row>
    <row r="23" spans="1:36" s="122" customFormat="1" ht="40.15" customHeight="1" x14ac:dyDescent="0.2">
      <c r="A23" s="532"/>
      <c r="B23" s="267" t="s">
        <v>728</v>
      </c>
      <c r="C23" s="266" t="s">
        <v>1</v>
      </c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71"/>
    </row>
    <row r="24" spans="1:36" s="122" customFormat="1" ht="40.15" customHeight="1" x14ac:dyDescent="0.2">
      <c r="A24" s="532"/>
      <c r="B24" s="267" t="s">
        <v>729</v>
      </c>
      <c r="C24" s="266" t="s">
        <v>2</v>
      </c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71"/>
    </row>
    <row r="25" spans="1:36" s="122" customFormat="1" ht="40.15" customHeight="1" x14ac:dyDescent="0.2">
      <c r="A25" s="532"/>
      <c r="B25" s="267" t="s">
        <v>730</v>
      </c>
      <c r="C25" s="266" t="s">
        <v>3</v>
      </c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71"/>
    </row>
    <row r="26" spans="1:36" s="122" customFormat="1" ht="40.15" customHeight="1" x14ac:dyDescent="0.2">
      <c r="A26" s="532"/>
      <c r="B26" s="267" t="s">
        <v>731</v>
      </c>
      <c r="C26" s="266" t="s">
        <v>4</v>
      </c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71"/>
    </row>
    <row r="27" spans="1:36" s="122" customFormat="1" ht="40.15" customHeight="1" x14ac:dyDescent="0.2">
      <c r="A27" s="532"/>
      <c r="B27" s="267" t="s">
        <v>814</v>
      </c>
      <c r="C27" s="266" t="s">
        <v>5</v>
      </c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71"/>
    </row>
    <row r="28" spans="1:36" s="122" customFormat="1" ht="40.15" customHeight="1" x14ac:dyDescent="0.2">
      <c r="A28" s="532"/>
      <c r="B28" s="267" t="s">
        <v>732</v>
      </c>
      <c r="C28" s="266" t="s">
        <v>6</v>
      </c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71"/>
    </row>
    <row r="29" spans="1:36" s="122" customFormat="1" ht="40.15" customHeight="1" x14ac:dyDescent="0.2">
      <c r="A29" s="532"/>
      <c r="B29" s="267" t="s">
        <v>733</v>
      </c>
      <c r="C29" s="266" t="s">
        <v>7</v>
      </c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71"/>
    </row>
    <row r="30" spans="1:36" s="122" customFormat="1" ht="40.15" customHeight="1" x14ac:dyDescent="0.2">
      <c r="A30" s="532"/>
      <c r="B30" s="267" t="s">
        <v>734</v>
      </c>
      <c r="C30" s="266" t="s">
        <v>8</v>
      </c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71"/>
    </row>
    <row r="31" spans="1:36" s="122" customFormat="1" ht="40.15" customHeight="1" x14ac:dyDescent="0.2">
      <c r="A31" s="532"/>
      <c r="B31" s="268" t="s">
        <v>1021</v>
      </c>
      <c r="C31" s="266" t="s">
        <v>9</v>
      </c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71"/>
    </row>
    <row r="32" spans="1:36" s="122" customFormat="1" ht="40.15" customHeight="1" x14ac:dyDescent="0.2">
      <c r="A32" s="532" t="s">
        <v>735</v>
      </c>
      <c r="B32" s="267" t="s">
        <v>736</v>
      </c>
      <c r="C32" s="266" t="s">
        <v>10</v>
      </c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71"/>
    </row>
    <row r="33" spans="1:36" s="122" customFormat="1" ht="40.15" customHeight="1" x14ac:dyDescent="0.2">
      <c r="A33" s="532"/>
      <c r="B33" s="267" t="s">
        <v>737</v>
      </c>
      <c r="C33" s="266" t="s">
        <v>11</v>
      </c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71"/>
    </row>
    <row r="34" spans="1:36" s="122" customFormat="1" ht="40.15" customHeight="1" x14ac:dyDescent="0.2">
      <c r="A34" s="532"/>
      <c r="B34" s="267" t="s">
        <v>738</v>
      </c>
      <c r="C34" s="266" t="s">
        <v>12</v>
      </c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71"/>
    </row>
    <row r="35" spans="1:36" s="122" customFormat="1" ht="40.15" customHeight="1" x14ac:dyDescent="0.2">
      <c r="A35" s="532"/>
      <c r="B35" s="267" t="s">
        <v>739</v>
      </c>
      <c r="C35" s="266" t="s">
        <v>13</v>
      </c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71"/>
    </row>
    <row r="36" spans="1:36" s="122" customFormat="1" ht="40.15" customHeight="1" x14ac:dyDescent="0.2">
      <c r="A36" s="532"/>
      <c r="B36" s="267" t="s">
        <v>740</v>
      </c>
      <c r="C36" s="266" t="s">
        <v>14</v>
      </c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71"/>
    </row>
    <row r="37" spans="1:36" s="122" customFormat="1" ht="40.15" customHeight="1" x14ac:dyDescent="0.2">
      <c r="A37" s="532"/>
      <c r="B37" s="267" t="s">
        <v>741</v>
      </c>
      <c r="C37" s="266" t="s">
        <v>15</v>
      </c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71"/>
    </row>
    <row r="38" spans="1:36" s="122" customFormat="1" ht="40.15" customHeight="1" x14ac:dyDescent="0.2">
      <c r="A38" s="532"/>
      <c r="B38" s="267" t="s">
        <v>742</v>
      </c>
      <c r="C38" s="266" t="s">
        <v>16</v>
      </c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71"/>
    </row>
    <row r="39" spans="1:36" s="122" customFormat="1" ht="40.15" customHeight="1" x14ac:dyDescent="0.2">
      <c r="A39" s="532"/>
      <c r="B39" s="267" t="s">
        <v>743</v>
      </c>
      <c r="C39" s="266" t="s">
        <v>17</v>
      </c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71"/>
    </row>
    <row r="40" spans="1:36" s="122" customFormat="1" ht="40.15" customHeight="1" x14ac:dyDescent="0.2">
      <c r="A40" s="532"/>
      <c r="B40" s="267" t="s">
        <v>744</v>
      </c>
      <c r="C40" s="266" t="s">
        <v>18</v>
      </c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71"/>
    </row>
    <row r="41" spans="1:36" s="122" customFormat="1" ht="40.15" customHeight="1" x14ac:dyDescent="0.2">
      <c r="A41" s="532"/>
      <c r="B41" s="267" t="s">
        <v>745</v>
      </c>
      <c r="C41" s="266" t="s">
        <v>19</v>
      </c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71"/>
    </row>
    <row r="42" spans="1:36" s="122" customFormat="1" ht="40.15" customHeight="1" x14ac:dyDescent="0.2">
      <c r="A42" s="532"/>
      <c r="B42" s="267" t="s">
        <v>746</v>
      </c>
      <c r="C42" s="266" t="s">
        <v>20</v>
      </c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71"/>
    </row>
    <row r="43" spans="1:36" s="122" customFormat="1" ht="40.15" customHeight="1" x14ac:dyDescent="0.2">
      <c r="A43" s="532"/>
      <c r="B43" s="267" t="s">
        <v>810</v>
      </c>
      <c r="C43" s="266" t="s">
        <v>21</v>
      </c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71"/>
    </row>
    <row r="44" spans="1:36" s="122" customFormat="1" ht="40.15" customHeight="1" x14ac:dyDescent="0.2">
      <c r="A44" s="532"/>
      <c r="B44" s="267" t="s">
        <v>811</v>
      </c>
      <c r="C44" s="266" t="s">
        <v>22</v>
      </c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71"/>
    </row>
    <row r="45" spans="1:36" s="122" customFormat="1" ht="40.15" customHeight="1" x14ac:dyDescent="0.2">
      <c r="A45" s="532"/>
      <c r="B45" s="267" t="s">
        <v>812</v>
      </c>
      <c r="C45" s="266" t="s">
        <v>23</v>
      </c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71"/>
    </row>
    <row r="46" spans="1:36" s="122" customFormat="1" ht="40.15" customHeight="1" x14ac:dyDescent="0.2">
      <c r="A46" s="532"/>
      <c r="B46" s="268" t="s">
        <v>1022</v>
      </c>
      <c r="C46" s="266" t="s">
        <v>24</v>
      </c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71"/>
    </row>
    <row r="47" spans="1:36" s="122" customFormat="1" ht="40.15" customHeight="1" x14ac:dyDescent="0.2">
      <c r="A47" s="532" t="s">
        <v>747</v>
      </c>
      <c r="B47" s="267" t="s">
        <v>748</v>
      </c>
      <c r="C47" s="266" t="s">
        <v>25</v>
      </c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71"/>
    </row>
    <row r="48" spans="1:36" s="122" customFormat="1" ht="40.15" customHeight="1" x14ac:dyDescent="0.2">
      <c r="A48" s="532"/>
      <c r="B48" s="267" t="s">
        <v>749</v>
      </c>
      <c r="C48" s="266" t="s">
        <v>26</v>
      </c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71"/>
    </row>
    <row r="49" spans="1:36" s="122" customFormat="1" ht="40.15" customHeight="1" x14ac:dyDescent="0.2">
      <c r="A49" s="532"/>
      <c r="B49" s="267" t="s">
        <v>750</v>
      </c>
      <c r="C49" s="266" t="s">
        <v>27</v>
      </c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71"/>
    </row>
    <row r="50" spans="1:36" s="122" customFormat="1" ht="40.15" customHeight="1" x14ac:dyDescent="0.2">
      <c r="A50" s="532"/>
      <c r="B50" s="267" t="s">
        <v>804</v>
      </c>
      <c r="C50" s="266" t="s">
        <v>28</v>
      </c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71"/>
    </row>
    <row r="51" spans="1:36" s="122" customFormat="1" ht="40.15" customHeight="1" x14ac:dyDescent="0.2">
      <c r="A51" s="532"/>
      <c r="B51" s="267" t="s">
        <v>751</v>
      </c>
      <c r="C51" s="266" t="s">
        <v>29</v>
      </c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71"/>
    </row>
    <row r="52" spans="1:36" s="122" customFormat="1" ht="40.15" customHeight="1" x14ac:dyDescent="0.2">
      <c r="A52" s="532"/>
      <c r="B52" s="267" t="s">
        <v>752</v>
      </c>
      <c r="C52" s="266" t="s">
        <v>30</v>
      </c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71"/>
    </row>
    <row r="53" spans="1:36" s="122" customFormat="1" ht="40.15" customHeight="1" x14ac:dyDescent="0.2">
      <c r="A53" s="532"/>
      <c r="B53" s="267" t="s">
        <v>753</v>
      </c>
      <c r="C53" s="266" t="s">
        <v>31</v>
      </c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71"/>
    </row>
    <row r="54" spans="1:36" s="122" customFormat="1" ht="40.15" customHeight="1" x14ac:dyDescent="0.2">
      <c r="A54" s="532"/>
      <c r="B54" s="267" t="s">
        <v>754</v>
      </c>
      <c r="C54" s="266" t="s">
        <v>32</v>
      </c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71"/>
    </row>
    <row r="55" spans="1:36" s="122" customFormat="1" ht="40.15" customHeight="1" x14ac:dyDescent="0.2">
      <c r="A55" s="532"/>
      <c r="B55" s="267" t="s">
        <v>755</v>
      </c>
      <c r="C55" s="266" t="s">
        <v>33</v>
      </c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71"/>
    </row>
    <row r="56" spans="1:36" s="122" customFormat="1" ht="40.15" customHeight="1" x14ac:dyDescent="0.2">
      <c r="A56" s="532"/>
      <c r="B56" s="267" t="s">
        <v>756</v>
      </c>
      <c r="C56" s="266" t="s">
        <v>34</v>
      </c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71"/>
    </row>
    <row r="57" spans="1:36" s="122" customFormat="1" ht="40.15" customHeight="1" x14ac:dyDescent="0.2">
      <c r="A57" s="532"/>
      <c r="B57" s="267" t="s">
        <v>757</v>
      </c>
      <c r="C57" s="266" t="s">
        <v>35</v>
      </c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71"/>
    </row>
    <row r="58" spans="1:36" s="122" customFormat="1" ht="40.15" customHeight="1" x14ac:dyDescent="0.2">
      <c r="A58" s="532"/>
      <c r="B58" s="267" t="s">
        <v>758</v>
      </c>
      <c r="C58" s="266" t="s">
        <v>36</v>
      </c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71"/>
    </row>
    <row r="59" spans="1:36" s="122" customFormat="1" ht="40.15" customHeight="1" x14ac:dyDescent="0.2">
      <c r="A59" s="532"/>
      <c r="B59" s="267" t="s">
        <v>759</v>
      </c>
      <c r="C59" s="266" t="s">
        <v>37</v>
      </c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71"/>
    </row>
    <row r="60" spans="1:36" s="122" customFormat="1" ht="40.15" customHeight="1" x14ac:dyDescent="0.2">
      <c r="A60" s="532"/>
      <c r="B60" s="267" t="s">
        <v>760</v>
      </c>
      <c r="C60" s="266" t="s">
        <v>38</v>
      </c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71"/>
    </row>
    <row r="61" spans="1:36" s="122" customFormat="1" ht="40.15" customHeight="1" x14ac:dyDescent="0.2">
      <c r="A61" s="532"/>
      <c r="B61" s="267" t="s">
        <v>761</v>
      </c>
      <c r="C61" s="266" t="s">
        <v>39</v>
      </c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71"/>
    </row>
    <row r="62" spans="1:36" s="122" customFormat="1" ht="40.15" customHeight="1" x14ac:dyDescent="0.2">
      <c r="A62" s="532"/>
      <c r="B62" s="268" t="s">
        <v>1023</v>
      </c>
      <c r="C62" s="266" t="s">
        <v>40</v>
      </c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71"/>
    </row>
    <row r="63" spans="1:36" s="122" customFormat="1" ht="40.15" customHeight="1" x14ac:dyDescent="0.2">
      <c r="A63" s="532" t="s">
        <v>762</v>
      </c>
      <c r="B63" s="267" t="s">
        <v>763</v>
      </c>
      <c r="C63" s="266" t="s">
        <v>41</v>
      </c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71"/>
    </row>
    <row r="64" spans="1:36" s="122" customFormat="1" ht="40.15" customHeight="1" x14ac:dyDescent="0.2">
      <c r="A64" s="532"/>
      <c r="B64" s="267" t="s">
        <v>764</v>
      </c>
      <c r="C64" s="266" t="s">
        <v>42</v>
      </c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71"/>
    </row>
    <row r="65" spans="1:36" s="122" customFormat="1" ht="40.15" customHeight="1" x14ac:dyDescent="0.2">
      <c r="A65" s="532"/>
      <c r="B65" s="267" t="s">
        <v>805</v>
      </c>
      <c r="C65" s="266" t="s">
        <v>43</v>
      </c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71"/>
    </row>
    <row r="66" spans="1:36" s="122" customFormat="1" ht="40.15" customHeight="1" x14ac:dyDescent="0.2">
      <c r="A66" s="532"/>
      <c r="B66" s="267" t="s">
        <v>765</v>
      </c>
      <c r="C66" s="266" t="s">
        <v>44</v>
      </c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71"/>
    </row>
    <row r="67" spans="1:36" s="122" customFormat="1" ht="40.15" customHeight="1" x14ac:dyDescent="0.2">
      <c r="A67" s="532"/>
      <c r="B67" s="267" t="s">
        <v>766</v>
      </c>
      <c r="C67" s="266" t="s">
        <v>45</v>
      </c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71"/>
    </row>
    <row r="68" spans="1:36" s="122" customFormat="1" ht="40.15" customHeight="1" x14ac:dyDescent="0.2">
      <c r="A68" s="532"/>
      <c r="B68" s="267" t="s">
        <v>767</v>
      </c>
      <c r="C68" s="266" t="s">
        <v>46</v>
      </c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71"/>
    </row>
    <row r="69" spans="1:36" s="122" customFormat="1" ht="40.15" customHeight="1" x14ac:dyDescent="0.2">
      <c r="A69" s="532"/>
      <c r="B69" s="267" t="s">
        <v>768</v>
      </c>
      <c r="C69" s="266" t="s">
        <v>47</v>
      </c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71"/>
    </row>
    <row r="70" spans="1:36" s="122" customFormat="1" ht="40.15" customHeight="1" x14ac:dyDescent="0.2">
      <c r="A70" s="532"/>
      <c r="B70" s="267" t="s">
        <v>769</v>
      </c>
      <c r="C70" s="266" t="s">
        <v>48</v>
      </c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71"/>
    </row>
    <row r="71" spans="1:36" s="122" customFormat="1" ht="40.15" customHeight="1" x14ac:dyDescent="0.2">
      <c r="A71" s="532"/>
      <c r="B71" s="267" t="s">
        <v>770</v>
      </c>
      <c r="C71" s="266" t="s">
        <v>49</v>
      </c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71"/>
    </row>
    <row r="72" spans="1:36" s="122" customFormat="1" ht="40.15" customHeight="1" x14ac:dyDescent="0.2">
      <c r="A72" s="532"/>
      <c r="B72" s="267" t="s">
        <v>771</v>
      </c>
      <c r="C72" s="266" t="s">
        <v>50</v>
      </c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71"/>
    </row>
    <row r="73" spans="1:36" s="122" customFormat="1" ht="40.15" customHeight="1" x14ac:dyDescent="0.2">
      <c r="A73" s="532"/>
      <c r="B73" s="267" t="s">
        <v>772</v>
      </c>
      <c r="C73" s="266" t="s">
        <v>51</v>
      </c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71"/>
    </row>
    <row r="74" spans="1:36" s="122" customFormat="1" ht="40.15" customHeight="1" x14ac:dyDescent="0.2">
      <c r="A74" s="532"/>
      <c r="B74" s="267" t="s">
        <v>773</v>
      </c>
      <c r="C74" s="266" t="s">
        <v>52</v>
      </c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71"/>
    </row>
    <row r="75" spans="1:36" s="122" customFormat="1" ht="40.15" customHeight="1" x14ac:dyDescent="0.2">
      <c r="A75" s="532"/>
      <c r="B75" s="267" t="s">
        <v>774</v>
      </c>
      <c r="C75" s="266" t="s">
        <v>53</v>
      </c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71"/>
    </row>
    <row r="76" spans="1:36" s="122" customFormat="1" ht="40.15" customHeight="1" x14ac:dyDescent="0.2">
      <c r="A76" s="532"/>
      <c r="B76" s="267" t="s">
        <v>775</v>
      </c>
      <c r="C76" s="266" t="s">
        <v>54</v>
      </c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71"/>
    </row>
    <row r="77" spans="1:36" s="122" customFormat="1" ht="40.15" customHeight="1" x14ac:dyDescent="0.2">
      <c r="A77" s="532"/>
      <c r="B77" s="268" t="s">
        <v>1024</v>
      </c>
      <c r="C77" s="266" t="s">
        <v>55</v>
      </c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71"/>
    </row>
    <row r="78" spans="1:36" s="122" customFormat="1" ht="40.15" customHeight="1" x14ac:dyDescent="0.2">
      <c r="A78" s="532" t="s">
        <v>776</v>
      </c>
      <c r="B78" s="267" t="s">
        <v>777</v>
      </c>
      <c r="C78" s="266" t="s">
        <v>56</v>
      </c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71"/>
    </row>
    <row r="79" spans="1:36" s="122" customFormat="1" ht="40.15" customHeight="1" x14ac:dyDescent="0.2">
      <c r="A79" s="532"/>
      <c r="B79" s="267" t="s">
        <v>778</v>
      </c>
      <c r="C79" s="266" t="s">
        <v>57</v>
      </c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71"/>
    </row>
    <row r="80" spans="1:36" s="122" customFormat="1" ht="40.15" customHeight="1" x14ac:dyDescent="0.2">
      <c r="A80" s="532"/>
      <c r="B80" s="267" t="s">
        <v>779</v>
      </c>
      <c r="C80" s="266" t="s">
        <v>58</v>
      </c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71"/>
    </row>
    <row r="81" spans="1:36" s="122" customFormat="1" ht="40.15" customHeight="1" x14ac:dyDescent="0.2">
      <c r="A81" s="532"/>
      <c r="B81" s="267" t="s">
        <v>780</v>
      </c>
      <c r="C81" s="266" t="s">
        <v>59</v>
      </c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71"/>
    </row>
    <row r="82" spans="1:36" s="122" customFormat="1" ht="40.15" customHeight="1" x14ac:dyDescent="0.2">
      <c r="A82" s="532"/>
      <c r="B82" s="267" t="s">
        <v>781</v>
      </c>
      <c r="C82" s="266" t="s">
        <v>60</v>
      </c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71"/>
    </row>
    <row r="83" spans="1:36" s="122" customFormat="1" ht="40.15" customHeight="1" x14ac:dyDescent="0.2">
      <c r="A83" s="532"/>
      <c r="B83" s="267" t="s">
        <v>782</v>
      </c>
      <c r="C83" s="266" t="s">
        <v>61</v>
      </c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71"/>
    </row>
    <row r="84" spans="1:36" s="122" customFormat="1" ht="40.15" customHeight="1" x14ac:dyDescent="0.2">
      <c r="A84" s="532"/>
      <c r="B84" s="267" t="s">
        <v>809</v>
      </c>
      <c r="C84" s="266" t="s">
        <v>62</v>
      </c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71"/>
    </row>
    <row r="85" spans="1:36" s="122" customFormat="1" ht="40.15" customHeight="1" x14ac:dyDescent="0.2">
      <c r="A85" s="532"/>
      <c r="B85" s="267" t="s">
        <v>783</v>
      </c>
      <c r="C85" s="266" t="s">
        <v>63</v>
      </c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71"/>
    </row>
    <row r="86" spans="1:36" s="122" customFormat="1" ht="40.15" customHeight="1" x14ac:dyDescent="0.2">
      <c r="A86" s="532"/>
      <c r="B86" s="267" t="s">
        <v>784</v>
      </c>
      <c r="C86" s="266" t="s">
        <v>64</v>
      </c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71"/>
    </row>
    <row r="87" spans="1:36" s="122" customFormat="1" ht="40.15" customHeight="1" x14ac:dyDescent="0.2">
      <c r="A87" s="532"/>
      <c r="B87" s="267" t="s">
        <v>785</v>
      </c>
      <c r="C87" s="266" t="s">
        <v>65</v>
      </c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71"/>
    </row>
    <row r="88" spans="1:36" s="122" customFormat="1" ht="40.15" customHeight="1" x14ac:dyDescent="0.2">
      <c r="A88" s="532"/>
      <c r="B88" s="267" t="s">
        <v>786</v>
      </c>
      <c r="C88" s="266" t="s">
        <v>66</v>
      </c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71"/>
    </row>
    <row r="89" spans="1:36" s="122" customFormat="1" ht="40.15" customHeight="1" x14ac:dyDescent="0.2">
      <c r="A89" s="532"/>
      <c r="B89" s="267" t="s">
        <v>787</v>
      </c>
      <c r="C89" s="266" t="s">
        <v>67</v>
      </c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71"/>
    </row>
    <row r="90" spans="1:36" s="122" customFormat="1" ht="40.15" customHeight="1" x14ac:dyDescent="0.2">
      <c r="A90" s="532"/>
      <c r="B90" s="267" t="s">
        <v>788</v>
      </c>
      <c r="C90" s="266" t="s">
        <v>68</v>
      </c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71"/>
    </row>
    <row r="91" spans="1:36" s="122" customFormat="1" ht="40.15" customHeight="1" x14ac:dyDescent="0.2">
      <c r="A91" s="532"/>
      <c r="B91" s="267" t="s">
        <v>789</v>
      </c>
      <c r="C91" s="266" t="s">
        <v>69</v>
      </c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71"/>
    </row>
    <row r="92" spans="1:36" s="122" customFormat="1" ht="40.15" customHeight="1" x14ac:dyDescent="0.2">
      <c r="A92" s="532"/>
      <c r="B92" s="267" t="s">
        <v>790</v>
      </c>
      <c r="C92" s="266" t="s">
        <v>70</v>
      </c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71"/>
    </row>
    <row r="93" spans="1:36" s="122" customFormat="1" ht="40.15" customHeight="1" x14ac:dyDescent="0.2">
      <c r="A93" s="532"/>
      <c r="B93" s="267" t="s">
        <v>791</v>
      </c>
      <c r="C93" s="266" t="s">
        <v>71</v>
      </c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71"/>
    </row>
    <row r="94" spans="1:36" s="122" customFormat="1" ht="40.15" customHeight="1" x14ac:dyDescent="0.2">
      <c r="A94" s="532"/>
      <c r="B94" s="267" t="s">
        <v>792</v>
      </c>
      <c r="C94" s="266" t="s">
        <v>72</v>
      </c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71"/>
    </row>
    <row r="95" spans="1:36" s="122" customFormat="1" ht="40.15" customHeight="1" x14ac:dyDescent="0.2">
      <c r="A95" s="532"/>
      <c r="B95" s="267" t="s">
        <v>793</v>
      </c>
      <c r="C95" s="266" t="s">
        <v>73</v>
      </c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71"/>
    </row>
    <row r="96" spans="1:36" s="122" customFormat="1" ht="40.15" customHeight="1" x14ac:dyDescent="0.2">
      <c r="A96" s="532"/>
      <c r="B96" s="267" t="s">
        <v>806</v>
      </c>
      <c r="C96" s="266" t="s">
        <v>74</v>
      </c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71"/>
    </row>
    <row r="97" spans="1:36" s="122" customFormat="1" ht="40.15" customHeight="1" x14ac:dyDescent="0.2">
      <c r="A97" s="532"/>
      <c r="B97" s="267" t="s">
        <v>807</v>
      </c>
      <c r="C97" s="266" t="s">
        <v>75</v>
      </c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71"/>
    </row>
    <row r="98" spans="1:36" s="122" customFormat="1" ht="40.15" customHeight="1" x14ac:dyDescent="0.2">
      <c r="A98" s="532"/>
      <c r="B98" s="267" t="s">
        <v>808</v>
      </c>
      <c r="C98" s="266" t="s">
        <v>76</v>
      </c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71"/>
    </row>
    <row r="99" spans="1:36" s="122" customFormat="1" ht="40.15" customHeight="1" x14ac:dyDescent="0.2">
      <c r="A99" s="532"/>
      <c r="B99" s="268" t="s">
        <v>1025</v>
      </c>
      <c r="C99" s="266" t="s">
        <v>77</v>
      </c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71"/>
    </row>
    <row r="100" spans="1:36" s="122" customFormat="1" ht="40.15" customHeight="1" x14ac:dyDescent="0.2">
      <c r="A100" s="532" t="s">
        <v>794</v>
      </c>
      <c r="B100" s="177" t="s">
        <v>12323</v>
      </c>
      <c r="C100" s="266" t="s">
        <v>78</v>
      </c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71"/>
    </row>
    <row r="101" spans="1:36" s="122" customFormat="1" ht="40.15" customHeight="1" x14ac:dyDescent="0.2">
      <c r="A101" s="532"/>
      <c r="B101" s="177" t="s">
        <v>12324</v>
      </c>
      <c r="C101" s="266" t="s">
        <v>79</v>
      </c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71"/>
    </row>
    <row r="102" spans="1:36" s="122" customFormat="1" ht="40.15" customHeight="1" x14ac:dyDescent="0.2">
      <c r="A102" s="532"/>
      <c r="B102" s="177" t="s">
        <v>12325</v>
      </c>
      <c r="C102" s="266" t="s">
        <v>80</v>
      </c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71"/>
    </row>
    <row r="103" spans="1:36" s="122" customFormat="1" ht="40.15" customHeight="1" x14ac:dyDescent="0.2">
      <c r="A103" s="532"/>
      <c r="B103" s="177" t="s">
        <v>12326</v>
      </c>
      <c r="C103" s="266" t="s">
        <v>81</v>
      </c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71"/>
    </row>
    <row r="104" spans="1:36" s="122" customFormat="1" ht="40.15" customHeight="1" x14ac:dyDescent="0.2">
      <c r="A104" s="532"/>
      <c r="B104" s="177" t="s">
        <v>12327</v>
      </c>
      <c r="C104" s="266" t="s">
        <v>82</v>
      </c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71"/>
    </row>
    <row r="105" spans="1:36" s="122" customFormat="1" ht="40.15" customHeight="1" x14ac:dyDescent="0.2">
      <c r="A105" s="532"/>
      <c r="B105" s="177" t="s">
        <v>12328</v>
      </c>
      <c r="C105" s="266" t="s">
        <v>83</v>
      </c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71"/>
    </row>
    <row r="106" spans="1:36" s="122" customFormat="1" ht="40.15" customHeight="1" x14ac:dyDescent="0.2">
      <c r="A106" s="532"/>
      <c r="B106" s="177" t="s">
        <v>795</v>
      </c>
      <c r="C106" s="266" t="s">
        <v>84</v>
      </c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71"/>
    </row>
    <row r="107" spans="1:36" s="122" customFormat="1" ht="40.15" customHeight="1" x14ac:dyDescent="0.2">
      <c r="A107" s="532"/>
      <c r="B107" s="177" t="s">
        <v>796</v>
      </c>
      <c r="C107" s="266">
        <v>99</v>
      </c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71"/>
    </row>
    <row r="108" spans="1:36" s="122" customFormat="1" ht="40.15" customHeight="1" x14ac:dyDescent="0.2">
      <c r="A108" s="532"/>
      <c r="B108" s="177" t="s">
        <v>797</v>
      </c>
      <c r="C108" s="266">
        <v>100</v>
      </c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71"/>
    </row>
    <row r="109" spans="1:36" s="122" customFormat="1" ht="40.15" customHeight="1" x14ac:dyDescent="0.2">
      <c r="A109" s="532"/>
      <c r="B109" s="269" t="s">
        <v>1026</v>
      </c>
      <c r="C109" s="266">
        <v>101</v>
      </c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71"/>
    </row>
    <row r="110" spans="1:36" s="122" customFormat="1" ht="40.15" customHeight="1" x14ac:dyDescent="0.2">
      <c r="A110" s="551" t="s">
        <v>16243</v>
      </c>
      <c r="B110" s="176" t="s">
        <v>16244</v>
      </c>
      <c r="C110" s="266">
        <v>102</v>
      </c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71"/>
    </row>
    <row r="111" spans="1:36" s="122" customFormat="1" ht="40.15" customHeight="1" x14ac:dyDescent="0.2">
      <c r="A111" s="552"/>
      <c r="B111" s="176" t="s">
        <v>16245</v>
      </c>
      <c r="C111" s="266">
        <v>103</v>
      </c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71"/>
    </row>
    <row r="112" spans="1:36" s="122" customFormat="1" ht="40.15" customHeight="1" x14ac:dyDescent="0.2">
      <c r="A112" s="552"/>
      <c r="B112" s="176" t="s">
        <v>16246</v>
      </c>
      <c r="C112" s="266">
        <v>104</v>
      </c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71"/>
    </row>
    <row r="113" spans="1:36" s="122" customFormat="1" ht="181.5" customHeight="1" x14ac:dyDescent="0.2">
      <c r="A113" s="552"/>
      <c r="B113" s="176" t="s">
        <v>16247</v>
      </c>
      <c r="C113" s="266">
        <v>105</v>
      </c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71"/>
    </row>
    <row r="114" spans="1:36" s="122" customFormat="1" ht="40.15" customHeight="1" x14ac:dyDescent="0.2">
      <c r="A114" s="547" t="s">
        <v>565</v>
      </c>
      <c r="B114" s="548"/>
      <c r="C114" s="266">
        <v>106</v>
      </c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71"/>
    </row>
    <row r="115" spans="1:36" s="122" customFormat="1" ht="40.15" customHeight="1" x14ac:dyDescent="0.2">
      <c r="A115" s="547" t="s">
        <v>565</v>
      </c>
      <c r="B115" s="548"/>
      <c r="C115" s="266">
        <v>107</v>
      </c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71"/>
    </row>
    <row r="116" spans="1:36" s="122" customFormat="1" ht="40.15" customHeight="1" x14ac:dyDescent="0.2">
      <c r="A116" s="547" t="s">
        <v>565</v>
      </c>
      <c r="B116" s="548"/>
      <c r="C116" s="266">
        <v>108</v>
      </c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71"/>
    </row>
    <row r="117" spans="1:36" s="122" customFormat="1" ht="40.15" customHeight="1" x14ac:dyDescent="0.2">
      <c r="A117" s="547" t="s">
        <v>565</v>
      </c>
      <c r="B117" s="548"/>
      <c r="C117" s="266">
        <v>109</v>
      </c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71"/>
    </row>
    <row r="118" spans="1:36" s="122" customFormat="1" ht="40.15" customHeight="1" x14ac:dyDescent="0.2">
      <c r="A118" s="547" t="s">
        <v>565</v>
      </c>
      <c r="B118" s="548"/>
      <c r="C118" s="266">
        <v>110</v>
      </c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71"/>
    </row>
    <row r="119" spans="1:36" s="122" customFormat="1" ht="40.15" customHeight="1" thickBot="1" x14ac:dyDescent="0.25">
      <c r="A119" s="549" t="s">
        <v>565</v>
      </c>
      <c r="B119" s="550"/>
      <c r="C119" s="272">
        <v>111</v>
      </c>
      <c r="D119" s="273"/>
      <c r="E119" s="273"/>
      <c r="F119" s="273"/>
      <c r="G119" s="273"/>
      <c r="H119" s="273"/>
      <c r="I119" s="273"/>
      <c r="J119" s="273"/>
      <c r="K119" s="273"/>
      <c r="L119" s="273"/>
      <c r="M119" s="273"/>
      <c r="N119" s="273"/>
      <c r="O119" s="273"/>
      <c r="P119" s="273"/>
      <c r="Q119" s="273"/>
      <c r="R119" s="273"/>
      <c r="S119" s="273"/>
      <c r="T119" s="273"/>
      <c r="U119" s="273"/>
      <c r="V119" s="273"/>
      <c r="W119" s="273"/>
      <c r="X119" s="273"/>
      <c r="Y119" s="273"/>
      <c r="Z119" s="273"/>
      <c r="AA119" s="273"/>
      <c r="AB119" s="273"/>
      <c r="AC119" s="273"/>
      <c r="AD119" s="273"/>
      <c r="AE119" s="273"/>
      <c r="AF119" s="273"/>
      <c r="AG119" s="273"/>
      <c r="AH119" s="273"/>
      <c r="AI119" s="273"/>
      <c r="AJ119" s="274"/>
    </row>
    <row r="120" spans="1:36" ht="103.5" customHeight="1" x14ac:dyDescent="0.2">
      <c r="A120" s="546" t="s">
        <v>16250</v>
      </c>
      <c r="B120" s="546"/>
      <c r="C120" s="546"/>
      <c r="D120" s="546"/>
      <c r="E120" s="546"/>
      <c r="F120" s="546"/>
      <c r="G120" s="546"/>
      <c r="H120" s="546"/>
      <c r="I120" s="546"/>
      <c r="J120" s="546"/>
      <c r="K120" s="546"/>
      <c r="L120" s="546"/>
      <c r="M120" s="546"/>
      <c r="N120" s="546"/>
      <c r="O120" s="546"/>
      <c r="P120" s="546"/>
      <c r="Q120" s="546"/>
      <c r="R120" s="546"/>
      <c r="S120" s="546"/>
      <c r="T120" s="546"/>
      <c r="U120" s="546"/>
      <c r="V120" s="546"/>
      <c r="W120" s="546"/>
      <c r="X120" s="546"/>
      <c r="Y120" s="546"/>
      <c r="Z120" s="546"/>
      <c r="AA120" s="546"/>
      <c r="AB120" s="546"/>
      <c r="AC120" s="546"/>
      <c r="AD120" s="546"/>
      <c r="AE120" s="546"/>
      <c r="AF120" s="546"/>
      <c r="AG120" s="546"/>
      <c r="AH120" s="546"/>
      <c r="AI120" s="546"/>
      <c r="AJ120" s="546"/>
    </row>
    <row r="121" spans="1:36" ht="47.25" customHeight="1" x14ac:dyDescent="0.3">
      <c r="A121" s="3"/>
      <c r="B121" s="137"/>
      <c r="C121" s="138"/>
      <c r="D121" s="16"/>
      <c r="E121" s="137"/>
      <c r="F121" s="16"/>
      <c r="G121" s="16"/>
      <c r="H121" s="16"/>
      <c r="I121" s="139"/>
      <c r="J121" s="139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8.75" x14ac:dyDescent="0.3">
      <c r="A122" s="3"/>
      <c r="B122" s="6"/>
      <c r="C122" s="15"/>
      <c r="D122" s="3"/>
      <c r="E122" s="2"/>
      <c r="F122" s="1"/>
      <c r="G122" s="4"/>
      <c r="H122" s="1"/>
      <c r="I122" s="5"/>
      <c r="J122" s="5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8.75" x14ac:dyDescent="0.3">
      <c r="A123" s="3"/>
      <c r="B123" s="6"/>
      <c r="C123" s="15"/>
      <c r="D123" s="3"/>
      <c r="E123" s="2"/>
      <c r="F123" s="1"/>
      <c r="G123" s="4"/>
      <c r="H123" s="1"/>
      <c r="I123" s="5"/>
      <c r="J123" s="5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8.75" x14ac:dyDescent="0.3">
      <c r="A124" s="3"/>
      <c r="B124" s="6"/>
      <c r="C124" s="15"/>
      <c r="D124" s="3"/>
      <c r="E124" s="2"/>
      <c r="F124" s="1"/>
      <c r="G124" s="4"/>
      <c r="H124" s="1"/>
      <c r="I124" s="5"/>
      <c r="J124" s="5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8.75" x14ac:dyDescent="0.3">
      <c r="A125" s="3"/>
      <c r="B125" s="6"/>
      <c r="C125" s="15"/>
      <c r="D125" s="3"/>
      <c r="E125" s="2"/>
      <c r="F125" s="1"/>
      <c r="G125" s="4"/>
      <c r="H125" s="1"/>
      <c r="I125" s="5"/>
      <c r="J125" s="5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8.75" x14ac:dyDescent="0.3">
      <c r="A126" s="3"/>
      <c r="B126" s="6"/>
      <c r="C126" s="15"/>
      <c r="D126" s="3"/>
      <c r="E126" s="2"/>
      <c r="F126" s="1"/>
      <c r="G126" s="4"/>
      <c r="H126" s="1"/>
      <c r="I126" s="5"/>
      <c r="J126" s="5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8.75" x14ac:dyDescent="0.3">
      <c r="A127" s="3"/>
      <c r="B127" s="6"/>
      <c r="C127" s="15"/>
      <c r="D127" s="3"/>
      <c r="E127" s="2"/>
      <c r="F127" s="1"/>
      <c r="G127" s="4"/>
      <c r="H127" s="1"/>
      <c r="I127" s="5"/>
      <c r="J127" s="5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8.75" x14ac:dyDescent="0.3">
      <c r="A128" s="3"/>
      <c r="B128" s="6"/>
      <c r="C128" s="15"/>
      <c r="D128" s="3"/>
      <c r="E128" s="2"/>
      <c r="F128" s="1"/>
      <c r="G128" s="4"/>
      <c r="H128" s="1"/>
      <c r="I128" s="5"/>
      <c r="J128" s="5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8.75" x14ac:dyDescent="0.3">
      <c r="A129" s="3"/>
      <c r="B129" s="6"/>
      <c r="C129" s="15"/>
      <c r="D129" s="3"/>
      <c r="E129" s="2"/>
      <c r="F129" s="1"/>
      <c r="G129" s="4"/>
      <c r="H129" s="1"/>
      <c r="I129" s="5"/>
      <c r="J129" s="5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8.75" x14ac:dyDescent="0.3">
      <c r="A130" s="3"/>
      <c r="B130" s="6"/>
      <c r="C130" s="15"/>
      <c r="D130" s="3"/>
      <c r="E130" s="2"/>
      <c r="F130" s="1"/>
      <c r="G130" s="4"/>
      <c r="H130" s="1"/>
      <c r="I130" s="5"/>
      <c r="J130" s="5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8.75" x14ac:dyDescent="0.3">
      <c r="A131" s="3"/>
      <c r="B131" s="6"/>
      <c r="C131" s="15"/>
      <c r="D131" s="3"/>
      <c r="E131" s="2"/>
      <c r="F131" s="1"/>
      <c r="G131" s="4"/>
      <c r="H131" s="1"/>
      <c r="I131" s="5"/>
      <c r="J131" s="5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8.75" x14ac:dyDescent="0.3">
      <c r="A132" s="3"/>
      <c r="B132" s="6"/>
      <c r="C132" s="15"/>
      <c r="D132" s="3"/>
      <c r="E132" s="2"/>
      <c r="F132" s="1"/>
      <c r="G132" s="4"/>
      <c r="H132" s="1"/>
      <c r="I132" s="5"/>
      <c r="J132" s="5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8.75" x14ac:dyDescent="0.3">
      <c r="A133" s="3"/>
      <c r="B133" s="6"/>
      <c r="C133" s="15"/>
      <c r="D133" s="3"/>
      <c r="E133" s="2"/>
      <c r="F133" s="1"/>
      <c r="G133" s="4"/>
      <c r="H133" s="1"/>
      <c r="I133" s="5"/>
      <c r="J133" s="5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8.75" x14ac:dyDescent="0.3">
      <c r="A134" s="3"/>
      <c r="B134" s="6"/>
      <c r="C134" s="15"/>
      <c r="D134" s="3"/>
      <c r="E134" s="2"/>
      <c r="F134" s="1"/>
      <c r="G134" s="4"/>
      <c r="H134" s="1"/>
      <c r="I134" s="5"/>
      <c r="J134" s="5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8.75" x14ac:dyDescent="0.3">
      <c r="A135" s="3"/>
      <c r="B135" s="6"/>
      <c r="C135" s="15"/>
      <c r="D135" s="3"/>
      <c r="E135" s="2"/>
      <c r="F135" s="1"/>
      <c r="G135" s="4"/>
      <c r="H135" s="1"/>
      <c r="I135" s="5"/>
      <c r="J135" s="5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8.75" x14ac:dyDescent="0.3">
      <c r="A136" s="3"/>
      <c r="B136" s="6"/>
      <c r="C136" s="15"/>
      <c r="D136" s="3"/>
      <c r="E136" s="2"/>
      <c r="F136" s="1"/>
      <c r="G136" s="4"/>
      <c r="H136" s="1"/>
      <c r="I136" s="5"/>
      <c r="J136" s="5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8.75" x14ac:dyDescent="0.3">
      <c r="A137" s="3"/>
      <c r="B137" s="6"/>
      <c r="C137" s="15"/>
      <c r="D137" s="3"/>
      <c r="E137" s="2"/>
      <c r="F137" s="1"/>
      <c r="G137" s="4"/>
      <c r="H137" s="1"/>
      <c r="I137" s="5"/>
      <c r="J137" s="5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8.75" x14ac:dyDescent="0.3">
      <c r="A138" s="3"/>
      <c r="B138" s="6"/>
      <c r="C138" s="15"/>
      <c r="D138" s="3"/>
      <c r="E138" s="2"/>
      <c r="F138" s="1"/>
      <c r="G138" s="4"/>
      <c r="H138" s="1"/>
      <c r="I138" s="5"/>
      <c r="J138" s="5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8.75" x14ac:dyDescent="0.3">
      <c r="A139" s="3"/>
      <c r="B139" s="6"/>
      <c r="C139" s="15"/>
      <c r="D139" s="3"/>
      <c r="E139" s="2"/>
      <c r="F139" s="1"/>
      <c r="G139" s="4"/>
      <c r="H139" s="1"/>
      <c r="I139" s="5"/>
      <c r="J139" s="5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8.75" x14ac:dyDescent="0.3">
      <c r="A140" s="3"/>
      <c r="B140" s="6"/>
      <c r="C140" s="15"/>
      <c r="D140" s="3"/>
      <c r="E140" s="2"/>
      <c r="F140" s="1"/>
      <c r="G140" s="4"/>
      <c r="H140" s="1"/>
      <c r="I140" s="5"/>
      <c r="J140" s="5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8.75" x14ac:dyDescent="0.3">
      <c r="A141" s="3"/>
      <c r="B141" s="6"/>
      <c r="C141" s="15"/>
      <c r="D141" s="3"/>
      <c r="E141" s="2"/>
      <c r="F141" s="1"/>
      <c r="G141" s="4"/>
      <c r="H141" s="1"/>
      <c r="I141" s="5"/>
      <c r="J141" s="5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8.75" x14ac:dyDescent="0.3">
      <c r="A142" s="3"/>
      <c r="B142" s="6"/>
      <c r="C142" s="15"/>
      <c r="D142" s="3"/>
      <c r="E142" s="2"/>
      <c r="F142" s="1"/>
      <c r="G142" s="4"/>
      <c r="H142" s="1"/>
      <c r="I142" s="5"/>
      <c r="J142" s="5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8.75" x14ac:dyDescent="0.3">
      <c r="A143" s="3"/>
      <c r="B143" s="6"/>
      <c r="C143" s="15"/>
      <c r="D143" s="3"/>
      <c r="E143" s="2"/>
      <c r="F143" s="1"/>
      <c r="G143" s="4"/>
      <c r="H143" s="1"/>
      <c r="I143" s="5"/>
      <c r="J143" s="5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8.75" x14ac:dyDescent="0.3">
      <c r="A144" s="3"/>
      <c r="B144" s="6"/>
      <c r="C144" s="15"/>
      <c r="D144" s="3"/>
      <c r="E144" s="2"/>
      <c r="F144" s="1"/>
      <c r="G144" s="4"/>
      <c r="H144" s="1"/>
      <c r="I144" s="5"/>
      <c r="J144" s="5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8.75" x14ac:dyDescent="0.3">
      <c r="A145" s="3"/>
      <c r="B145" s="6"/>
      <c r="C145" s="15"/>
      <c r="D145" s="3"/>
      <c r="E145" s="2"/>
      <c r="F145" s="1"/>
      <c r="G145" s="4"/>
      <c r="H145" s="1"/>
      <c r="I145" s="5"/>
      <c r="J145" s="5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8.75" x14ac:dyDescent="0.3">
      <c r="A146" s="3"/>
      <c r="B146" s="6"/>
      <c r="C146" s="15"/>
      <c r="D146" s="3"/>
      <c r="E146" s="2"/>
      <c r="F146" s="1"/>
      <c r="G146" s="4"/>
      <c r="H146" s="1"/>
      <c r="I146" s="5"/>
      <c r="J146" s="5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8.75" x14ac:dyDescent="0.3">
      <c r="A147" s="3"/>
      <c r="B147" s="6"/>
      <c r="C147" s="15"/>
      <c r="D147" s="3"/>
      <c r="E147" s="2"/>
      <c r="F147" s="1"/>
      <c r="G147" s="4"/>
      <c r="H147" s="1"/>
      <c r="I147" s="5"/>
      <c r="J147" s="5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8.75" x14ac:dyDescent="0.3">
      <c r="A148" s="3"/>
      <c r="B148" s="6"/>
      <c r="C148" s="15"/>
      <c r="D148" s="3"/>
      <c r="E148" s="2"/>
      <c r="F148" s="1"/>
      <c r="G148" s="4"/>
      <c r="H148" s="1"/>
      <c r="I148" s="5"/>
      <c r="J148" s="5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8.75" x14ac:dyDescent="0.3">
      <c r="A149" s="3"/>
      <c r="B149" s="6"/>
      <c r="C149" s="15"/>
      <c r="D149" s="3"/>
      <c r="E149" s="2"/>
      <c r="F149" s="1"/>
      <c r="G149" s="4"/>
      <c r="H149" s="1"/>
      <c r="I149" s="5"/>
      <c r="J149" s="5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8.75" x14ac:dyDescent="0.3">
      <c r="A150" s="3"/>
      <c r="B150" s="6"/>
      <c r="C150" s="15"/>
      <c r="D150" s="3"/>
      <c r="E150" s="2"/>
      <c r="F150" s="1"/>
      <c r="G150" s="4"/>
      <c r="H150" s="1"/>
      <c r="I150" s="5"/>
      <c r="J150" s="5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8.75" x14ac:dyDescent="0.3">
      <c r="A151" s="3"/>
      <c r="B151" s="6"/>
      <c r="C151" s="15"/>
      <c r="D151" s="3"/>
      <c r="E151" s="2"/>
      <c r="F151" s="1"/>
      <c r="G151" s="4"/>
      <c r="H151" s="1"/>
      <c r="I151" s="5"/>
      <c r="J151" s="5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8.75" x14ac:dyDescent="0.3">
      <c r="A152" s="3"/>
      <c r="B152" s="6"/>
      <c r="C152" s="15"/>
      <c r="D152" s="3"/>
      <c r="E152" s="2"/>
      <c r="F152" s="1"/>
      <c r="G152" s="4"/>
      <c r="H152" s="1"/>
      <c r="I152" s="5"/>
      <c r="J152" s="5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8.75" x14ac:dyDescent="0.3">
      <c r="A153" s="3"/>
      <c r="B153" s="6"/>
      <c r="C153" s="15"/>
      <c r="D153" s="3"/>
      <c r="E153" s="2"/>
      <c r="F153" s="1"/>
      <c r="G153" s="4"/>
      <c r="H153" s="1"/>
      <c r="I153" s="5"/>
      <c r="J153" s="5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8.75" x14ac:dyDescent="0.3">
      <c r="A154" s="3"/>
      <c r="B154" s="6"/>
      <c r="C154" s="15"/>
      <c r="D154" s="3"/>
      <c r="E154" s="2"/>
      <c r="F154" s="1"/>
      <c r="G154" s="4"/>
      <c r="H154" s="1"/>
      <c r="I154" s="5"/>
      <c r="J154" s="5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8.75" x14ac:dyDescent="0.3">
      <c r="A155" s="3"/>
      <c r="B155" s="6"/>
      <c r="C155" s="15"/>
      <c r="D155" s="3"/>
      <c r="E155" s="2"/>
      <c r="F155" s="1"/>
      <c r="G155" s="4"/>
      <c r="H155" s="1"/>
      <c r="I155" s="5"/>
      <c r="J155" s="5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8.75" x14ac:dyDescent="0.3">
      <c r="A156" s="3"/>
      <c r="B156" s="6"/>
      <c r="C156" s="15"/>
      <c r="D156" s="3"/>
      <c r="E156" s="2"/>
      <c r="F156" s="1"/>
      <c r="G156" s="4"/>
      <c r="H156" s="1"/>
      <c r="I156" s="5"/>
      <c r="J156" s="5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8.75" x14ac:dyDescent="0.3">
      <c r="A157" s="3"/>
      <c r="B157" s="6"/>
      <c r="C157" s="15"/>
      <c r="D157" s="3"/>
      <c r="E157" s="2"/>
      <c r="F157" s="1"/>
      <c r="G157" s="4"/>
      <c r="H157" s="1"/>
      <c r="I157" s="5"/>
      <c r="J157" s="5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8.75" x14ac:dyDescent="0.3">
      <c r="A158" s="3"/>
      <c r="B158" s="6"/>
      <c r="C158" s="15"/>
      <c r="D158" s="3"/>
      <c r="E158" s="2"/>
      <c r="F158" s="1"/>
      <c r="G158" s="4"/>
      <c r="H158" s="1"/>
      <c r="I158" s="5"/>
      <c r="J158" s="5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8.75" x14ac:dyDescent="0.3">
      <c r="A159" s="3"/>
      <c r="B159" s="6"/>
      <c r="C159" s="15"/>
      <c r="D159" s="3"/>
      <c r="E159" s="2"/>
      <c r="F159" s="1"/>
      <c r="G159" s="4"/>
      <c r="H159" s="1"/>
      <c r="I159" s="5"/>
      <c r="J159" s="5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8.75" x14ac:dyDescent="0.3">
      <c r="A160" s="3"/>
      <c r="B160" s="6"/>
      <c r="C160" s="15"/>
      <c r="D160" s="3"/>
      <c r="E160" s="2"/>
      <c r="F160" s="1"/>
      <c r="G160" s="4"/>
      <c r="H160" s="1"/>
      <c r="I160" s="5"/>
      <c r="J160" s="5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8.75" x14ac:dyDescent="0.3">
      <c r="A161" s="3"/>
      <c r="B161" s="6"/>
      <c r="C161" s="15"/>
      <c r="D161" s="3"/>
      <c r="E161" s="2"/>
      <c r="F161" s="1"/>
      <c r="G161" s="4"/>
      <c r="H161" s="1"/>
      <c r="I161" s="5"/>
      <c r="J161" s="5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8.75" x14ac:dyDescent="0.3">
      <c r="A162" s="3"/>
      <c r="B162" s="6"/>
      <c r="C162" s="15"/>
      <c r="D162" s="3"/>
      <c r="E162" s="2"/>
      <c r="F162" s="1"/>
      <c r="G162" s="4"/>
      <c r="H162" s="1"/>
      <c r="I162" s="5"/>
      <c r="J162" s="5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8.75" x14ac:dyDescent="0.3">
      <c r="A163" s="3"/>
      <c r="B163" s="6"/>
      <c r="C163" s="15"/>
      <c r="D163" s="3"/>
      <c r="E163" s="2"/>
      <c r="F163" s="1"/>
      <c r="G163" s="4"/>
      <c r="H163" s="1"/>
      <c r="I163" s="5"/>
      <c r="J163" s="5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8.75" x14ac:dyDescent="0.3">
      <c r="A164" s="3"/>
      <c r="B164" s="6"/>
      <c r="C164" s="15"/>
      <c r="D164" s="3"/>
      <c r="E164" s="2"/>
      <c r="F164" s="1"/>
      <c r="G164" s="4"/>
      <c r="H164" s="1"/>
      <c r="I164" s="5"/>
      <c r="J164" s="5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8.75" x14ac:dyDescent="0.3">
      <c r="A165" s="3"/>
      <c r="B165" s="6"/>
      <c r="C165" s="15"/>
      <c r="D165" s="3"/>
      <c r="E165" s="2"/>
      <c r="F165" s="1"/>
      <c r="G165" s="4"/>
      <c r="H165" s="1"/>
      <c r="I165" s="5"/>
      <c r="J165" s="5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8.75" x14ac:dyDescent="0.3">
      <c r="A166" s="3"/>
      <c r="B166" s="6"/>
      <c r="C166" s="15"/>
      <c r="D166" s="3"/>
      <c r="E166" s="2"/>
      <c r="F166" s="1"/>
      <c r="G166" s="4"/>
      <c r="H166" s="1"/>
      <c r="I166" s="5"/>
      <c r="J166" s="5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8.75" x14ac:dyDescent="0.3">
      <c r="A167" s="3"/>
      <c r="B167" s="6"/>
      <c r="C167" s="15"/>
      <c r="D167" s="3"/>
      <c r="E167" s="2"/>
      <c r="F167" s="1"/>
      <c r="G167" s="4"/>
      <c r="H167" s="1"/>
      <c r="I167" s="5"/>
      <c r="J167" s="5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8.75" x14ac:dyDescent="0.3">
      <c r="A168" s="3"/>
      <c r="B168" s="6"/>
      <c r="C168" s="15"/>
      <c r="D168" s="3"/>
      <c r="E168" s="2"/>
      <c r="F168" s="1"/>
      <c r="G168" s="4"/>
      <c r="H168" s="1"/>
      <c r="I168" s="5"/>
      <c r="J168" s="5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8.75" x14ac:dyDescent="0.3">
      <c r="A169" s="3"/>
      <c r="B169" s="6"/>
      <c r="C169" s="15"/>
      <c r="D169" s="3"/>
      <c r="E169" s="2"/>
      <c r="F169" s="1"/>
      <c r="G169" s="4"/>
      <c r="H169" s="1"/>
      <c r="I169" s="5"/>
      <c r="J169" s="5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8.75" x14ac:dyDescent="0.3">
      <c r="A170" s="3"/>
      <c r="B170" s="6"/>
      <c r="C170" s="15"/>
      <c r="D170" s="3"/>
      <c r="E170" s="2"/>
      <c r="F170" s="1"/>
      <c r="G170" s="4"/>
      <c r="H170" s="1"/>
      <c r="I170" s="5"/>
      <c r="J170" s="5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8.75" x14ac:dyDescent="0.3">
      <c r="A171" s="3"/>
      <c r="B171" s="6"/>
      <c r="C171" s="15"/>
      <c r="D171" s="3"/>
      <c r="E171" s="2"/>
      <c r="F171" s="1"/>
      <c r="G171" s="4"/>
      <c r="H171" s="1"/>
      <c r="I171" s="5"/>
      <c r="J171" s="5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8.75" x14ac:dyDescent="0.3">
      <c r="A172" s="3"/>
      <c r="B172" s="6"/>
      <c r="C172" s="15"/>
      <c r="D172" s="3"/>
      <c r="E172" s="2"/>
      <c r="F172" s="1"/>
      <c r="G172" s="4"/>
      <c r="H172" s="1"/>
      <c r="I172" s="5"/>
      <c r="J172" s="5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8.75" x14ac:dyDescent="0.3">
      <c r="A173" s="3"/>
      <c r="B173" s="6"/>
      <c r="C173" s="15"/>
      <c r="D173" s="3"/>
      <c r="E173" s="2"/>
      <c r="F173" s="1"/>
      <c r="G173" s="4"/>
      <c r="H173" s="1"/>
      <c r="I173" s="5"/>
      <c r="J173" s="5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8.75" x14ac:dyDescent="0.3">
      <c r="A174" s="3"/>
      <c r="B174" s="6"/>
      <c r="C174" s="15"/>
      <c r="D174" s="3"/>
      <c r="E174" s="2"/>
      <c r="F174" s="1"/>
      <c r="G174" s="4"/>
      <c r="H174" s="1"/>
      <c r="I174" s="5"/>
      <c r="J174" s="5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8.75" x14ac:dyDescent="0.3">
      <c r="A175" s="3"/>
      <c r="B175" s="6"/>
      <c r="C175" s="15"/>
      <c r="D175" s="3"/>
      <c r="E175" s="2"/>
      <c r="F175" s="1"/>
      <c r="G175" s="4"/>
      <c r="H175" s="1"/>
      <c r="I175" s="5"/>
      <c r="J175" s="5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8.75" x14ac:dyDescent="0.3">
      <c r="A176" s="3"/>
      <c r="B176" s="6"/>
      <c r="C176" s="15"/>
      <c r="D176" s="3"/>
      <c r="E176" s="2"/>
      <c r="F176" s="1"/>
      <c r="G176" s="4"/>
      <c r="H176" s="1"/>
      <c r="I176" s="5"/>
      <c r="J176" s="5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8.75" x14ac:dyDescent="0.3">
      <c r="A177" s="3"/>
      <c r="B177" s="6"/>
      <c r="C177" s="15"/>
      <c r="D177" s="3"/>
      <c r="E177" s="2"/>
      <c r="F177" s="1"/>
      <c r="G177" s="4"/>
      <c r="H177" s="1"/>
      <c r="I177" s="5"/>
      <c r="J177" s="5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8.75" x14ac:dyDescent="0.3">
      <c r="A178" s="3"/>
      <c r="B178" s="6"/>
      <c r="C178" s="15"/>
      <c r="D178" s="3"/>
      <c r="E178" s="2"/>
      <c r="F178" s="1"/>
      <c r="G178" s="4"/>
      <c r="H178" s="1"/>
      <c r="I178" s="5"/>
      <c r="J178" s="5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8.75" x14ac:dyDescent="0.3">
      <c r="A179" s="3"/>
      <c r="B179" s="6"/>
      <c r="C179" s="15"/>
      <c r="D179" s="3"/>
      <c r="E179" s="2"/>
      <c r="F179" s="1"/>
      <c r="G179" s="4"/>
      <c r="H179" s="1"/>
      <c r="I179" s="5"/>
      <c r="J179" s="5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8.75" x14ac:dyDescent="0.3">
      <c r="A180" s="3"/>
      <c r="B180" s="6"/>
      <c r="C180" s="15"/>
      <c r="D180" s="3"/>
      <c r="E180" s="2"/>
      <c r="F180" s="1"/>
      <c r="G180" s="4"/>
      <c r="H180" s="1"/>
      <c r="I180" s="5"/>
      <c r="J180" s="5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8.75" x14ac:dyDescent="0.3">
      <c r="A181" s="3"/>
      <c r="B181" s="6"/>
      <c r="C181" s="15"/>
      <c r="D181" s="3"/>
      <c r="E181" s="2"/>
      <c r="F181" s="1"/>
      <c r="G181" s="4"/>
      <c r="H181" s="1"/>
      <c r="I181" s="5"/>
      <c r="J181" s="5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8.75" x14ac:dyDescent="0.3">
      <c r="A182" s="3"/>
      <c r="B182" s="6"/>
      <c r="C182" s="15"/>
      <c r="D182" s="3"/>
      <c r="E182" s="2"/>
      <c r="F182" s="1"/>
      <c r="G182" s="4"/>
      <c r="H182" s="1"/>
      <c r="I182" s="5"/>
      <c r="J182" s="5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8.75" x14ac:dyDescent="0.3">
      <c r="A183" s="3"/>
      <c r="B183" s="6"/>
      <c r="C183" s="15"/>
      <c r="D183" s="3"/>
      <c r="E183" s="2"/>
      <c r="F183" s="1"/>
      <c r="G183" s="4"/>
      <c r="H183" s="1"/>
      <c r="I183" s="5"/>
      <c r="J183" s="5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8.75" x14ac:dyDescent="0.3">
      <c r="A184" s="3"/>
      <c r="B184" s="6"/>
      <c r="C184" s="15"/>
      <c r="D184" s="3"/>
      <c r="E184" s="2"/>
      <c r="F184" s="1"/>
      <c r="G184" s="4"/>
      <c r="H184" s="1"/>
      <c r="I184" s="5"/>
      <c r="J184" s="5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8.75" x14ac:dyDescent="0.3">
      <c r="A185" s="3"/>
      <c r="B185" s="6"/>
      <c r="C185" s="15"/>
      <c r="D185" s="3"/>
      <c r="E185" s="2"/>
      <c r="F185" s="1"/>
      <c r="G185" s="4"/>
      <c r="H185" s="1"/>
      <c r="I185" s="5"/>
      <c r="J185" s="5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8.75" x14ac:dyDescent="0.3">
      <c r="A186" s="3"/>
      <c r="B186" s="6"/>
      <c r="C186" s="15"/>
      <c r="D186" s="3"/>
      <c r="E186" s="2"/>
      <c r="F186" s="1"/>
      <c r="G186" s="4"/>
      <c r="H186" s="1"/>
      <c r="I186" s="5"/>
      <c r="J186" s="5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8.75" x14ac:dyDescent="0.3">
      <c r="A187" s="3"/>
      <c r="B187" s="6"/>
      <c r="C187" s="15"/>
      <c r="D187" s="3"/>
      <c r="E187" s="2"/>
      <c r="F187" s="1"/>
      <c r="G187" s="4"/>
      <c r="H187" s="1"/>
      <c r="I187" s="5"/>
      <c r="J187" s="5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8.75" x14ac:dyDescent="0.3">
      <c r="A188" s="3"/>
      <c r="B188" s="6"/>
      <c r="C188" s="15"/>
      <c r="D188" s="3"/>
      <c r="E188" s="2"/>
      <c r="F188" s="1"/>
      <c r="G188" s="4"/>
      <c r="H188" s="1"/>
      <c r="I188" s="5"/>
      <c r="J188" s="5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8.75" x14ac:dyDescent="0.3">
      <c r="A189" s="3"/>
      <c r="B189" s="6"/>
      <c r="C189" s="15"/>
      <c r="D189" s="3"/>
      <c r="E189" s="2"/>
      <c r="F189" s="1"/>
      <c r="G189" s="4"/>
      <c r="H189" s="1"/>
      <c r="I189" s="5"/>
      <c r="J189" s="5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8.75" x14ac:dyDescent="0.3">
      <c r="A190" s="3"/>
      <c r="B190" s="6"/>
      <c r="C190" s="15"/>
      <c r="D190" s="3"/>
      <c r="E190" s="2"/>
      <c r="F190" s="1"/>
      <c r="G190" s="4"/>
      <c r="H190" s="1"/>
      <c r="I190" s="5"/>
      <c r="J190" s="5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8.75" x14ac:dyDescent="0.3">
      <c r="A191" s="3"/>
      <c r="B191" s="6"/>
      <c r="C191" s="15"/>
      <c r="D191" s="3"/>
      <c r="E191" s="2"/>
      <c r="F191" s="1"/>
      <c r="G191" s="4"/>
      <c r="H191" s="1"/>
      <c r="I191" s="5"/>
      <c r="J191" s="5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8.75" x14ac:dyDescent="0.3">
      <c r="A192" s="3"/>
      <c r="B192" s="6"/>
      <c r="C192" s="15"/>
      <c r="D192" s="3"/>
      <c r="E192" s="2"/>
      <c r="F192" s="1"/>
      <c r="G192" s="4"/>
      <c r="H192" s="1"/>
      <c r="I192" s="5"/>
      <c r="J192" s="5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8.75" x14ac:dyDescent="0.3">
      <c r="A193" s="3"/>
      <c r="B193" s="6"/>
      <c r="C193" s="15"/>
      <c r="D193" s="3"/>
      <c r="E193" s="2"/>
      <c r="F193" s="1"/>
      <c r="G193" s="4"/>
      <c r="H193" s="1"/>
      <c r="I193" s="5"/>
      <c r="J193" s="5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8.75" x14ac:dyDescent="0.3">
      <c r="A194" s="3"/>
      <c r="B194" s="6"/>
      <c r="C194" s="15"/>
      <c r="D194" s="3"/>
      <c r="E194" s="2"/>
      <c r="F194" s="1"/>
      <c r="G194" s="4"/>
      <c r="H194" s="1"/>
      <c r="I194" s="5"/>
      <c r="J194" s="5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8.75" x14ac:dyDescent="0.3">
      <c r="A195" s="3"/>
      <c r="B195" s="6"/>
      <c r="C195" s="15"/>
      <c r="D195" s="3"/>
      <c r="E195" s="2"/>
      <c r="F195" s="1"/>
      <c r="G195" s="4"/>
      <c r="H195" s="1"/>
      <c r="I195" s="5"/>
      <c r="J195" s="5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8.75" x14ac:dyDescent="0.3">
      <c r="A196" s="3"/>
      <c r="B196" s="6"/>
      <c r="C196" s="15"/>
      <c r="D196" s="3"/>
      <c r="E196" s="2"/>
      <c r="F196" s="1"/>
      <c r="G196" s="4"/>
      <c r="H196" s="1"/>
      <c r="I196" s="5"/>
      <c r="J196" s="5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8.75" x14ac:dyDescent="0.3">
      <c r="A197" s="3"/>
      <c r="B197" s="6"/>
      <c r="C197" s="15"/>
      <c r="D197" s="3"/>
      <c r="E197" s="2"/>
      <c r="F197" s="1"/>
      <c r="G197" s="4"/>
      <c r="H197" s="1"/>
      <c r="I197" s="5"/>
      <c r="J197" s="5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8.75" x14ac:dyDescent="0.3">
      <c r="A198" s="3"/>
      <c r="B198" s="6"/>
      <c r="C198" s="15"/>
      <c r="D198" s="3"/>
      <c r="E198" s="2"/>
      <c r="F198" s="1"/>
      <c r="G198" s="4"/>
      <c r="H198" s="1"/>
      <c r="I198" s="5"/>
      <c r="J198" s="5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8.75" x14ac:dyDescent="0.3">
      <c r="A199" s="3"/>
      <c r="B199" s="6"/>
      <c r="C199" s="15"/>
      <c r="D199" s="3"/>
      <c r="E199" s="2"/>
      <c r="F199" s="1"/>
      <c r="G199" s="4"/>
      <c r="H199" s="1"/>
      <c r="I199" s="5"/>
      <c r="J199" s="5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8.75" x14ac:dyDescent="0.3">
      <c r="A200" s="3"/>
      <c r="B200" s="6"/>
      <c r="C200" s="15"/>
      <c r="D200" s="3"/>
      <c r="E200" s="2"/>
      <c r="F200" s="1"/>
      <c r="G200" s="4"/>
      <c r="H200" s="1"/>
      <c r="I200" s="5"/>
      <c r="J200" s="5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8.75" x14ac:dyDescent="0.3">
      <c r="A201" s="3"/>
      <c r="B201" s="6"/>
      <c r="C201" s="15"/>
      <c r="D201" s="3"/>
      <c r="E201" s="2"/>
      <c r="F201" s="1"/>
      <c r="G201" s="4"/>
      <c r="H201" s="1"/>
      <c r="I201" s="5"/>
      <c r="J201" s="5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8.75" x14ac:dyDescent="0.3">
      <c r="A202" s="3"/>
      <c r="B202" s="6"/>
      <c r="C202" s="15"/>
      <c r="D202" s="3"/>
      <c r="E202" s="2"/>
      <c r="F202" s="1"/>
      <c r="G202" s="4"/>
      <c r="H202" s="1"/>
      <c r="I202" s="5"/>
      <c r="J202" s="5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8.75" x14ac:dyDescent="0.3">
      <c r="A203" s="3"/>
      <c r="B203" s="6"/>
      <c r="C203" s="15"/>
      <c r="D203" s="3"/>
      <c r="E203" s="2"/>
      <c r="F203" s="1"/>
      <c r="G203" s="4"/>
      <c r="H203" s="1"/>
      <c r="I203" s="5"/>
      <c r="J203" s="5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8.75" x14ac:dyDescent="0.3">
      <c r="A204" s="3"/>
      <c r="B204" s="6"/>
      <c r="C204" s="15"/>
      <c r="D204" s="3"/>
      <c r="E204" s="2"/>
      <c r="F204" s="1"/>
      <c r="G204" s="4"/>
      <c r="H204" s="1"/>
      <c r="I204" s="5"/>
      <c r="J204" s="5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8.75" x14ac:dyDescent="0.3">
      <c r="A205" s="3"/>
      <c r="B205" s="6"/>
      <c r="C205" s="15"/>
      <c r="D205" s="3"/>
      <c r="E205" s="2"/>
      <c r="F205" s="1"/>
      <c r="G205" s="4"/>
      <c r="H205" s="1"/>
      <c r="I205" s="5"/>
      <c r="J205" s="5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8.75" x14ac:dyDescent="0.3">
      <c r="A206" s="3"/>
      <c r="B206" s="6"/>
      <c r="C206" s="15"/>
      <c r="D206" s="3"/>
      <c r="E206" s="2"/>
      <c r="F206" s="1"/>
      <c r="G206" s="4"/>
      <c r="H206" s="1"/>
      <c r="I206" s="5"/>
      <c r="J206" s="5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8.75" x14ac:dyDescent="0.3">
      <c r="A207" s="3"/>
      <c r="B207" s="6"/>
      <c r="C207" s="15"/>
      <c r="D207" s="3"/>
      <c r="E207" s="2"/>
      <c r="F207" s="1"/>
      <c r="G207" s="4"/>
      <c r="H207" s="1"/>
      <c r="I207" s="5"/>
      <c r="J207" s="5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8.75" x14ac:dyDescent="0.3">
      <c r="A208" s="3"/>
      <c r="B208" s="6"/>
      <c r="C208" s="15"/>
      <c r="D208" s="3"/>
      <c r="E208" s="2"/>
      <c r="F208" s="1"/>
      <c r="G208" s="4"/>
      <c r="H208" s="1"/>
      <c r="I208" s="5"/>
      <c r="J208" s="5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8.75" x14ac:dyDescent="0.3">
      <c r="A209" s="3"/>
      <c r="B209" s="6"/>
      <c r="C209" s="15"/>
      <c r="D209" s="3"/>
      <c r="E209" s="2"/>
      <c r="F209" s="1"/>
      <c r="G209" s="4"/>
      <c r="H209" s="1"/>
      <c r="I209" s="5"/>
      <c r="J209" s="5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8.75" x14ac:dyDescent="0.3">
      <c r="A210" s="3"/>
      <c r="B210" s="6"/>
      <c r="C210" s="15"/>
      <c r="D210" s="3"/>
      <c r="E210" s="2"/>
      <c r="F210" s="1"/>
      <c r="G210" s="4"/>
      <c r="H210" s="1"/>
      <c r="I210" s="5"/>
      <c r="J210" s="5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8.75" x14ac:dyDescent="0.3">
      <c r="A211" s="3"/>
      <c r="B211" s="6"/>
      <c r="C211" s="15"/>
      <c r="D211" s="3"/>
      <c r="E211" s="2"/>
      <c r="F211" s="1"/>
      <c r="G211" s="4"/>
      <c r="H211" s="1"/>
      <c r="I211" s="5"/>
      <c r="J211" s="5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8.75" x14ac:dyDescent="0.3">
      <c r="A212" s="3"/>
      <c r="B212" s="6"/>
      <c r="C212" s="15"/>
      <c r="D212" s="3"/>
      <c r="E212" s="2"/>
      <c r="F212" s="1"/>
      <c r="G212" s="4"/>
      <c r="H212" s="1"/>
      <c r="I212" s="5"/>
      <c r="J212" s="5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8.75" x14ac:dyDescent="0.3">
      <c r="A213" s="3"/>
      <c r="B213" s="6"/>
      <c r="C213" s="15"/>
      <c r="D213" s="3"/>
      <c r="E213" s="2"/>
      <c r="F213" s="1"/>
      <c r="G213" s="4"/>
      <c r="H213" s="1"/>
      <c r="I213" s="5"/>
      <c r="J213" s="5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8.75" x14ac:dyDescent="0.3">
      <c r="A214" s="3"/>
      <c r="B214" s="6"/>
      <c r="C214" s="15"/>
      <c r="D214" s="3"/>
      <c r="E214" s="2"/>
      <c r="F214" s="1"/>
      <c r="G214" s="4"/>
      <c r="H214" s="1"/>
      <c r="I214" s="5"/>
      <c r="J214" s="5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8.75" x14ac:dyDescent="0.3">
      <c r="A215" s="3"/>
      <c r="B215" s="6"/>
      <c r="C215" s="15"/>
      <c r="D215" s="3"/>
      <c r="E215" s="2"/>
      <c r="F215" s="1"/>
      <c r="G215" s="4"/>
      <c r="H215" s="1"/>
      <c r="I215" s="5"/>
      <c r="J215" s="5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8.75" x14ac:dyDescent="0.3">
      <c r="A216" s="3"/>
      <c r="B216" s="6"/>
      <c r="C216" s="15"/>
      <c r="D216" s="3"/>
      <c r="E216" s="2"/>
      <c r="F216" s="1"/>
      <c r="G216" s="4"/>
      <c r="H216" s="1"/>
      <c r="I216" s="5"/>
      <c r="J216" s="5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8.75" x14ac:dyDescent="0.3">
      <c r="A217" s="3"/>
      <c r="B217" s="6"/>
      <c r="C217" s="15"/>
      <c r="D217" s="3"/>
      <c r="E217" s="2"/>
      <c r="F217" s="1"/>
      <c r="G217" s="4"/>
      <c r="H217" s="1"/>
      <c r="I217" s="5"/>
      <c r="J217" s="5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8.75" x14ac:dyDescent="0.3">
      <c r="A218" s="3"/>
      <c r="B218" s="6"/>
      <c r="C218" s="15"/>
      <c r="D218" s="3"/>
      <c r="E218" s="2"/>
      <c r="F218" s="1"/>
      <c r="G218" s="4"/>
      <c r="H218" s="1"/>
      <c r="I218" s="5"/>
      <c r="J218" s="5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8.75" x14ac:dyDescent="0.3">
      <c r="A219" s="3"/>
      <c r="B219" s="6"/>
      <c r="C219" s="15"/>
      <c r="D219" s="3"/>
      <c r="E219" s="2"/>
      <c r="F219" s="1"/>
      <c r="G219" s="4"/>
      <c r="H219" s="1"/>
      <c r="I219" s="5"/>
      <c r="J219" s="5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8.75" x14ac:dyDescent="0.3">
      <c r="A220" s="3"/>
      <c r="B220" s="6"/>
      <c r="C220" s="15"/>
      <c r="D220" s="3"/>
      <c r="E220" s="2"/>
      <c r="F220" s="1"/>
      <c r="G220" s="4"/>
      <c r="H220" s="1"/>
      <c r="I220" s="5"/>
      <c r="J220" s="5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8.75" x14ac:dyDescent="0.3">
      <c r="A221" s="3"/>
      <c r="B221" s="6"/>
      <c r="C221" s="15"/>
      <c r="D221" s="3"/>
      <c r="E221" s="2"/>
      <c r="F221" s="1"/>
      <c r="G221" s="4"/>
      <c r="H221" s="1"/>
      <c r="I221" s="5"/>
      <c r="J221" s="5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8.75" x14ac:dyDescent="0.3">
      <c r="A222" s="3"/>
      <c r="B222" s="6"/>
      <c r="C222" s="15"/>
      <c r="D222" s="3"/>
      <c r="E222" s="2"/>
      <c r="F222" s="1"/>
      <c r="G222" s="4"/>
      <c r="H222" s="1"/>
      <c r="I222" s="5"/>
      <c r="J222" s="5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8.75" x14ac:dyDescent="0.3">
      <c r="A223" s="3"/>
      <c r="B223" s="6"/>
      <c r="C223" s="15"/>
      <c r="D223" s="3"/>
      <c r="E223" s="2"/>
      <c r="F223" s="1"/>
      <c r="G223" s="4"/>
      <c r="H223" s="1"/>
      <c r="I223" s="5"/>
      <c r="J223" s="5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8.75" x14ac:dyDescent="0.3">
      <c r="A224" s="3"/>
      <c r="B224" s="6"/>
      <c r="C224" s="15"/>
      <c r="D224" s="3"/>
      <c r="E224" s="2"/>
      <c r="F224" s="1"/>
      <c r="G224" s="4"/>
      <c r="H224" s="1"/>
      <c r="I224" s="5"/>
      <c r="J224" s="5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8.75" x14ac:dyDescent="0.3">
      <c r="A225" s="3"/>
      <c r="B225" s="6"/>
      <c r="C225" s="15"/>
      <c r="D225" s="3"/>
      <c r="E225" s="2"/>
      <c r="F225" s="1"/>
      <c r="G225" s="4"/>
      <c r="H225" s="1"/>
      <c r="I225" s="5"/>
      <c r="J225" s="5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8.75" x14ac:dyDescent="0.3">
      <c r="A226" s="3"/>
      <c r="B226" s="6"/>
      <c r="C226" s="15"/>
      <c r="D226" s="3"/>
      <c r="E226" s="2"/>
      <c r="F226" s="1"/>
      <c r="G226" s="4"/>
      <c r="H226" s="1"/>
      <c r="I226" s="5"/>
      <c r="J226" s="5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8.75" x14ac:dyDescent="0.3">
      <c r="A227" s="3"/>
      <c r="B227" s="6"/>
      <c r="C227" s="15"/>
      <c r="D227" s="3"/>
      <c r="E227" s="2"/>
      <c r="F227" s="1"/>
      <c r="G227" s="4"/>
      <c r="H227" s="1"/>
      <c r="I227" s="5"/>
      <c r="J227" s="5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8.75" x14ac:dyDescent="0.3">
      <c r="A228" s="3"/>
      <c r="B228" s="6"/>
      <c r="C228" s="15"/>
      <c r="D228" s="3"/>
      <c r="E228" s="2"/>
      <c r="F228" s="1"/>
      <c r="G228" s="4"/>
      <c r="H228" s="1"/>
      <c r="I228" s="5"/>
      <c r="J228" s="5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8.75" x14ac:dyDescent="0.3">
      <c r="A229" s="3"/>
      <c r="B229" s="6"/>
      <c r="C229" s="15"/>
      <c r="D229" s="3"/>
      <c r="E229" s="2"/>
      <c r="F229" s="1"/>
      <c r="G229" s="4"/>
      <c r="H229" s="1"/>
      <c r="I229" s="5"/>
      <c r="J229" s="5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8.75" x14ac:dyDescent="0.3">
      <c r="A230" s="3"/>
      <c r="B230" s="6"/>
      <c r="C230" s="15"/>
      <c r="D230" s="3"/>
      <c r="E230" s="2"/>
      <c r="F230" s="1"/>
      <c r="G230" s="4"/>
      <c r="H230" s="1"/>
      <c r="I230" s="5"/>
      <c r="J230" s="5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8.75" x14ac:dyDescent="0.3">
      <c r="A231" s="3"/>
      <c r="B231" s="6"/>
      <c r="C231" s="15"/>
      <c r="D231" s="3"/>
      <c r="E231" s="2"/>
      <c r="F231" s="1"/>
      <c r="G231" s="4"/>
      <c r="H231" s="1"/>
      <c r="I231" s="5"/>
      <c r="J231" s="5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8.75" x14ac:dyDescent="0.3">
      <c r="A232" s="3"/>
      <c r="B232" s="6"/>
      <c r="C232" s="15"/>
      <c r="D232" s="3"/>
      <c r="E232" s="2"/>
      <c r="F232" s="1"/>
      <c r="G232" s="4"/>
      <c r="H232" s="1"/>
      <c r="I232" s="5"/>
      <c r="J232" s="5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8.75" x14ac:dyDescent="0.3">
      <c r="A233" s="3"/>
      <c r="B233" s="6"/>
      <c r="C233" s="15"/>
      <c r="D233" s="3"/>
      <c r="E233" s="2"/>
      <c r="F233" s="1"/>
      <c r="G233" s="4"/>
      <c r="H233" s="1"/>
      <c r="I233" s="5"/>
      <c r="J233" s="5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8.75" x14ac:dyDescent="0.3">
      <c r="A234" s="3"/>
      <c r="B234" s="6"/>
      <c r="C234" s="15"/>
      <c r="D234" s="3"/>
      <c r="E234" s="2"/>
      <c r="F234" s="1"/>
      <c r="G234" s="4"/>
      <c r="H234" s="1"/>
      <c r="I234" s="5"/>
      <c r="J234" s="5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8.75" x14ac:dyDescent="0.3">
      <c r="A235" s="3"/>
      <c r="B235" s="6"/>
      <c r="C235" s="15"/>
      <c r="D235" s="3"/>
      <c r="E235" s="2"/>
      <c r="F235" s="1"/>
      <c r="G235" s="4"/>
      <c r="H235" s="1"/>
      <c r="I235" s="5"/>
      <c r="J235" s="5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8.75" x14ac:dyDescent="0.3">
      <c r="A236" s="3"/>
      <c r="B236" s="6"/>
      <c r="C236" s="15"/>
      <c r="D236" s="3"/>
      <c r="E236" s="2"/>
      <c r="F236" s="1"/>
      <c r="G236" s="4"/>
      <c r="H236" s="1"/>
      <c r="I236" s="5"/>
      <c r="J236" s="5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8.75" x14ac:dyDescent="0.3">
      <c r="A237" s="3"/>
      <c r="B237" s="6"/>
      <c r="C237" s="15"/>
      <c r="D237" s="3"/>
      <c r="E237" s="2"/>
      <c r="F237" s="1"/>
      <c r="G237" s="4"/>
      <c r="H237" s="1"/>
      <c r="I237" s="5"/>
      <c r="J237" s="5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8.75" x14ac:dyDescent="0.3">
      <c r="A238" s="3"/>
      <c r="B238" s="6"/>
      <c r="C238" s="15"/>
      <c r="D238" s="3"/>
      <c r="E238" s="2"/>
      <c r="F238" s="1"/>
      <c r="G238" s="4"/>
      <c r="H238" s="1"/>
      <c r="I238" s="5"/>
      <c r="J238" s="5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8.75" x14ac:dyDescent="0.3">
      <c r="A239" s="3"/>
      <c r="B239" s="6"/>
      <c r="C239" s="15"/>
      <c r="D239" s="3"/>
      <c r="E239" s="2"/>
      <c r="F239" s="1"/>
      <c r="G239" s="4"/>
      <c r="H239" s="1"/>
      <c r="I239" s="5"/>
      <c r="J239" s="5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8.75" x14ac:dyDescent="0.3">
      <c r="A240" s="3"/>
      <c r="B240" s="6"/>
      <c r="C240" s="15"/>
      <c r="D240" s="3"/>
      <c r="E240" s="2"/>
      <c r="F240" s="1"/>
      <c r="G240" s="4"/>
      <c r="H240" s="1"/>
      <c r="I240" s="5"/>
      <c r="J240" s="5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8.75" x14ac:dyDescent="0.3">
      <c r="A241" s="3"/>
      <c r="B241" s="6"/>
      <c r="C241" s="15"/>
      <c r="D241" s="3"/>
      <c r="E241" s="2"/>
      <c r="F241" s="1"/>
      <c r="G241" s="4"/>
      <c r="H241" s="1"/>
      <c r="I241" s="5"/>
      <c r="J241" s="5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8.75" x14ac:dyDescent="0.3">
      <c r="A242" s="3"/>
      <c r="B242" s="6"/>
      <c r="C242" s="15"/>
      <c r="D242" s="3"/>
      <c r="E242" s="2"/>
      <c r="F242" s="1"/>
      <c r="G242" s="4"/>
      <c r="H242" s="1"/>
      <c r="I242" s="5"/>
      <c r="J242" s="5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8.75" x14ac:dyDescent="0.3">
      <c r="A243" s="3"/>
      <c r="B243" s="6"/>
      <c r="C243" s="15"/>
      <c r="D243" s="3"/>
      <c r="E243" s="2"/>
      <c r="F243" s="1"/>
      <c r="G243" s="4"/>
      <c r="H243" s="1"/>
      <c r="I243" s="5"/>
      <c r="J243" s="5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8.75" x14ac:dyDescent="0.3">
      <c r="A244" s="3"/>
      <c r="B244" s="6"/>
      <c r="C244" s="15"/>
      <c r="D244" s="3"/>
      <c r="E244" s="2"/>
      <c r="F244" s="1"/>
      <c r="G244" s="4"/>
      <c r="H244" s="1"/>
      <c r="I244" s="5"/>
      <c r="J244" s="5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8.75" x14ac:dyDescent="0.3">
      <c r="A245" s="3"/>
      <c r="B245" s="6"/>
      <c r="C245" s="15"/>
      <c r="D245" s="3"/>
      <c r="E245" s="2"/>
      <c r="F245" s="1"/>
      <c r="G245" s="4"/>
      <c r="H245" s="1"/>
      <c r="I245" s="5"/>
      <c r="J245" s="5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8.75" x14ac:dyDescent="0.3">
      <c r="A246" s="3"/>
      <c r="B246" s="6"/>
      <c r="C246" s="15"/>
      <c r="D246" s="3"/>
      <c r="E246" s="2"/>
      <c r="F246" s="1"/>
      <c r="G246" s="4"/>
      <c r="H246" s="1"/>
      <c r="I246" s="5"/>
      <c r="J246" s="5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8.75" x14ac:dyDescent="0.3">
      <c r="A247" s="3"/>
      <c r="B247" s="6"/>
      <c r="C247" s="15"/>
      <c r="D247" s="3"/>
      <c r="E247" s="2"/>
      <c r="F247" s="1"/>
      <c r="G247" s="4"/>
      <c r="H247" s="1"/>
      <c r="I247" s="5"/>
      <c r="J247" s="5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8.75" x14ac:dyDescent="0.3">
      <c r="A248" s="3"/>
      <c r="B248" s="6"/>
      <c r="C248" s="15"/>
      <c r="D248" s="3"/>
      <c r="E248" s="2"/>
      <c r="F248" s="1"/>
      <c r="G248" s="4"/>
      <c r="H248" s="1"/>
      <c r="I248" s="5"/>
      <c r="J248" s="5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8.75" x14ac:dyDescent="0.3">
      <c r="A249" s="3"/>
      <c r="B249" s="6"/>
      <c r="C249" s="15"/>
      <c r="D249" s="3"/>
      <c r="E249" s="2"/>
      <c r="F249" s="1"/>
      <c r="G249" s="4"/>
      <c r="H249" s="1"/>
      <c r="I249" s="5"/>
      <c r="J249" s="5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8.75" x14ac:dyDescent="0.3">
      <c r="A250" s="3"/>
      <c r="B250" s="6"/>
      <c r="C250" s="15"/>
      <c r="D250" s="3"/>
      <c r="E250" s="2"/>
      <c r="F250" s="1"/>
      <c r="G250" s="4"/>
      <c r="H250" s="1"/>
      <c r="I250" s="5"/>
      <c r="J250" s="5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8.75" x14ac:dyDescent="0.3">
      <c r="A251" s="3"/>
      <c r="B251" s="6"/>
      <c r="C251" s="15"/>
      <c r="D251" s="3"/>
      <c r="E251" s="2"/>
      <c r="F251" s="1"/>
      <c r="G251" s="4"/>
      <c r="H251" s="1"/>
      <c r="I251" s="5"/>
      <c r="J251" s="5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8.75" x14ac:dyDescent="0.3">
      <c r="A252" s="3"/>
      <c r="B252" s="6"/>
      <c r="C252" s="15"/>
      <c r="D252" s="3"/>
      <c r="E252" s="2"/>
      <c r="F252" s="1"/>
      <c r="G252" s="4"/>
      <c r="H252" s="1"/>
      <c r="I252" s="5"/>
      <c r="J252" s="5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8.75" x14ac:dyDescent="0.3">
      <c r="A253" s="3"/>
      <c r="B253" s="6"/>
      <c r="C253" s="15"/>
      <c r="D253" s="3"/>
      <c r="E253" s="2"/>
      <c r="F253" s="1"/>
      <c r="G253" s="4"/>
      <c r="H253" s="1"/>
      <c r="I253" s="5"/>
      <c r="J253" s="5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8.75" x14ac:dyDescent="0.3">
      <c r="A254" s="3"/>
      <c r="B254" s="6"/>
      <c r="C254" s="15"/>
      <c r="D254" s="3"/>
      <c r="E254" s="2"/>
      <c r="F254" s="1"/>
      <c r="G254" s="4"/>
      <c r="H254" s="1"/>
      <c r="I254" s="5"/>
      <c r="J254" s="5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</sheetData>
  <mergeCells count="37">
    <mergeCell ref="A120:AJ120"/>
    <mergeCell ref="A118:B118"/>
    <mergeCell ref="A119:B119"/>
    <mergeCell ref="A110:A113"/>
    <mergeCell ref="A114:B114"/>
    <mergeCell ref="A115:B115"/>
    <mergeCell ref="A116:B116"/>
    <mergeCell ref="A117:B117"/>
    <mergeCell ref="L2:V2"/>
    <mergeCell ref="A5:AJ5"/>
    <mergeCell ref="A6:B7"/>
    <mergeCell ref="C6:C7"/>
    <mergeCell ref="D6:D7"/>
    <mergeCell ref="E6:J6"/>
    <mergeCell ref="L6:M6"/>
    <mergeCell ref="A2:D2"/>
    <mergeCell ref="A4:AJ4"/>
    <mergeCell ref="N6:O6"/>
    <mergeCell ref="P6:R6"/>
    <mergeCell ref="S6:S7"/>
    <mergeCell ref="AJ6:AJ7"/>
    <mergeCell ref="A8:B8"/>
    <mergeCell ref="T6:T7"/>
    <mergeCell ref="AH6:AI6"/>
    <mergeCell ref="A100:A109"/>
    <mergeCell ref="A78:A99"/>
    <mergeCell ref="A9:B9"/>
    <mergeCell ref="A32:A46"/>
    <mergeCell ref="A63:A77"/>
    <mergeCell ref="U6:U7"/>
    <mergeCell ref="X6:X7"/>
    <mergeCell ref="Y6:Z6"/>
    <mergeCell ref="AA6:AG6"/>
    <mergeCell ref="V6:W6"/>
    <mergeCell ref="A47:A62"/>
    <mergeCell ref="A10:A31"/>
    <mergeCell ref="K6:K7"/>
  </mergeCells>
  <conditionalFormatting sqref="D9:AJ119">
    <cfRule type="cellIs" dxfId="1" priority="1" stopIfTrue="1" operator="lessThan">
      <formula>0</formula>
    </cfRule>
  </conditionalFormatting>
  <printOptions verticalCentered="1"/>
  <pageMargins left="0.59055118110236227" right="0.11811023622047245" top="0.74803149606299213" bottom="0.15748031496062992" header="0.11811023622047245" footer="0.11811023622047245"/>
  <pageSetup paperSize="9" scale="24" fitToHeight="0" orientation="landscape" r:id="rId1"/>
  <rowBreaks count="1" manualBreakCount="1">
    <brk id="70" max="35" man="1"/>
  </rowBreaks>
  <ignoredErrors>
    <ignoredError sqref="C9:C10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5">
    <tabColor theme="0" tint="-0.249977111117893"/>
    <pageSetUpPr fitToPage="1"/>
  </sheetPr>
  <dimension ref="A2:AJ129"/>
  <sheetViews>
    <sheetView topLeftCell="A100" zoomScale="50" zoomScaleNormal="50" zoomScaleSheetLayoutView="50" workbookViewId="0">
      <selection activeCell="D9" sqref="D9"/>
    </sheetView>
  </sheetViews>
  <sheetFormatPr defaultColWidth="8.85546875" defaultRowHeight="12.75" x14ac:dyDescent="0.2"/>
  <cols>
    <col min="1" max="1" width="34.85546875" style="14" customWidth="1"/>
    <col min="2" max="2" width="98.7109375" style="14" customWidth="1"/>
    <col min="3" max="4" width="8.85546875" style="14"/>
    <col min="5" max="5" width="15.140625" style="14" customWidth="1"/>
    <col min="6" max="11" width="8.85546875" style="14"/>
    <col min="12" max="12" width="18.42578125" style="14" customWidth="1"/>
    <col min="13" max="13" width="13.5703125" style="14" customWidth="1"/>
    <col min="14" max="14" width="8.85546875" style="14"/>
    <col min="15" max="15" width="19.28515625" style="14" customWidth="1"/>
    <col min="16" max="17" width="8.85546875" style="14"/>
    <col min="18" max="18" width="13.7109375" style="14" customWidth="1"/>
    <col min="19" max="19" width="12.5703125" style="14" customWidth="1"/>
    <col min="20" max="22" width="8.85546875" style="14"/>
    <col min="23" max="23" width="13.5703125" style="14" customWidth="1"/>
    <col min="24" max="26" width="8.85546875" style="14"/>
    <col min="27" max="27" width="12.28515625" style="14" customWidth="1"/>
    <col min="28" max="28" width="13.28515625" style="14" customWidth="1"/>
    <col min="29" max="29" width="13" style="14" customWidth="1"/>
    <col min="30" max="30" width="8.85546875" style="14"/>
    <col min="31" max="31" width="10.7109375" style="14" customWidth="1"/>
    <col min="32" max="32" width="8.85546875" style="14"/>
    <col min="33" max="33" width="14.7109375" style="14" customWidth="1"/>
    <col min="34" max="34" width="14.28515625" style="14" customWidth="1"/>
    <col min="35" max="35" width="25.5703125" style="14" customWidth="1"/>
    <col min="36" max="36" width="11.42578125" style="14" customWidth="1"/>
    <col min="37" max="16384" width="8.85546875" style="14"/>
  </cols>
  <sheetData>
    <row r="2" spans="1:36" ht="36.6" customHeight="1" x14ac:dyDescent="0.3">
      <c r="A2" s="541" t="s">
        <v>393</v>
      </c>
      <c r="B2" s="541"/>
      <c r="C2" s="541"/>
      <c r="D2" s="541"/>
      <c r="E2" s="541"/>
      <c r="F2" s="541"/>
      <c r="G2" s="45"/>
      <c r="H2" s="45"/>
      <c r="I2" s="45"/>
      <c r="J2" s="45"/>
      <c r="K2" s="45"/>
      <c r="L2" s="535" t="str">
        <f>IF('Титул ф.7'!D23=0," ",'Титул ф.7'!D23)</f>
        <v>Оренбургский областной суд</v>
      </c>
      <c r="M2" s="536"/>
      <c r="N2" s="536"/>
      <c r="O2" s="536"/>
      <c r="P2" s="536"/>
      <c r="Q2" s="536"/>
      <c r="R2" s="536"/>
      <c r="S2" s="536"/>
      <c r="T2" s="536"/>
      <c r="U2" s="536"/>
      <c r="V2" s="537"/>
      <c r="W2" s="124"/>
      <c r="X2" s="1"/>
      <c r="Y2" s="1"/>
      <c r="Z2" s="1"/>
      <c r="AA2" s="1"/>
      <c r="AB2" s="1"/>
      <c r="AC2" s="1"/>
      <c r="AD2" s="1"/>
      <c r="AE2" s="1"/>
      <c r="AF2" s="1"/>
      <c r="AG2" s="1"/>
      <c r="AH2" s="10"/>
      <c r="AI2" s="10"/>
      <c r="AJ2" s="10"/>
    </row>
    <row r="3" spans="1:36" ht="20.25" x14ac:dyDescent="0.3">
      <c r="A3" s="125"/>
      <c r="B3" s="126"/>
      <c r="C3" s="127"/>
      <c r="D3" s="127"/>
      <c r="E3" s="127"/>
      <c r="F3" s="127"/>
      <c r="G3" s="45"/>
      <c r="H3" s="45"/>
      <c r="I3" s="45"/>
      <c r="J3" s="45"/>
      <c r="K3" s="45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"/>
      <c r="Y3" s="1"/>
      <c r="Z3" s="1"/>
      <c r="AA3" s="1"/>
      <c r="AB3" s="1"/>
      <c r="AC3" s="1"/>
      <c r="AD3" s="1"/>
      <c r="AE3" s="1"/>
      <c r="AF3" s="1"/>
      <c r="AG3" s="1"/>
      <c r="AH3" s="10"/>
      <c r="AI3" s="10"/>
      <c r="AJ3" s="10"/>
    </row>
    <row r="4" spans="1:36" ht="139.15" customHeight="1" x14ac:dyDescent="0.6">
      <c r="A4" s="562" t="s">
        <v>815</v>
      </c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  <c r="S4" s="562"/>
      <c r="T4" s="562"/>
      <c r="U4" s="562"/>
      <c r="V4" s="562"/>
      <c r="W4" s="562"/>
      <c r="X4" s="562"/>
      <c r="Y4" s="562"/>
      <c r="Z4" s="562"/>
      <c r="AA4" s="562"/>
      <c r="AB4" s="562"/>
      <c r="AC4" s="562"/>
      <c r="AD4" s="562"/>
      <c r="AE4" s="562"/>
      <c r="AF4" s="562"/>
      <c r="AG4" s="562"/>
      <c r="AH4" s="562"/>
      <c r="AI4" s="562"/>
      <c r="AJ4" s="562"/>
    </row>
    <row r="5" spans="1:36" ht="70.900000000000006" customHeight="1" thickBot="1" x14ac:dyDescent="0.25">
      <c r="A5" s="538" t="s">
        <v>16269</v>
      </c>
      <c r="B5" s="538"/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8"/>
      <c r="Q5" s="538"/>
      <c r="R5" s="538"/>
      <c r="S5" s="538"/>
      <c r="T5" s="538"/>
      <c r="U5" s="538"/>
      <c r="V5" s="538"/>
      <c r="W5" s="538"/>
      <c r="X5" s="538"/>
      <c r="Y5" s="538"/>
      <c r="Z5" s="538"/>
      <c r="AA5" s="538"/>
      <c r="AB5" s="538"/>
      <c r="AC5" s="538"/>
      <c r="AD5" s="538"/>
      <c r="AE5" s="538"/>
      <c r="AF5" s="538"/>
      <c r="AG5" s="538"/>
      <c r="AH5" s="538"/>
      <c r="AI5" s="538"/>
      <c r="AJ5" s="538"/>
    </row>
    <row r="6" spans="1:36" s="120" customFormat="1" ht="224.45" customHeight="1" x14ac:dyDescent="0.35">
      <c r="A6" s="555" t="s">
        <v>712</v>
      </c>
      <c r="B6" s="553"/>
      <c r="C6" s="553" t="s">
        <v>347</v>
      </c>
      <c r="D6" s="379" t="s">
        <v>830</v>
      </c>
      <c r="E6" s="389" t="s">
        <v>401</v>
      </c>
      <c r="F6" s="389"/>
      <c r="G6" s="389"/>
      <c r="H6" s="389"/>
      <c r="I6" s="389"/>
      <c r="J6" s="389"/>
      <c r="K6" s="379" t="s">
        <v>402</v>
      </c>
      <c r="L6" s="451" t="s">
        <v>13692</v>
      </c>
      <c r="M6" s="451"/>
      <c r="N6" s="389" t="s">
        <v>373</v>
      </c>
      <c r="O6" s="389"/>
      <c r="P6" s="508" t="s">
        <v>12125</v>
      </c>
      <c r="Q6" s="508"/>
      <c r="R6" s="508"/>
      <c r="S6" s="379" t="s">
        <v>12537</v>
      </c>
      <c r="T6" s="437" t="s">
        <v>534</v>
      </c>
      <c r="U6" s="463" t="s">
        <v>1028</v>
      </c>
      <c r="V6" s="451" t="s">
        <v>529</v>
      </c>
      <c r="W6" s="451"/>
      <c r="X6" s="437" t="s">
        <v>416</v>
      </c>
      <c r="Y6" s="451" t="s">
        <v>12329</v>
      </c>
      <c r="Z6" s="451"/>
      <c r="AA6" s="389" t="s">
        <v>611</v>
      </c>
      <c r="AB6" s="389"/>
      <c r="AC6" s="389"/>
      <c r="AD6" s="389"/>
      <c r="AE6" s="389"/>
      <c r="AF6" s="389"/>
      <c r="AG6" s="389"/>
      <c r="AH6" s="504" t="s">
        <v>16292</v>
      </c>
      <c r="AI6" s="504"/>
      <c r="AJ6" s="452" t="s">
        <v>12253</v>
      </c>
    </row>
    <row r="7" spans="1:36" s="120" customFormat="1" ht="328.5" x14ac:dyDescent="0.35">
      <c r="A7" s="556"/>
      <c r="B7" s="554"/>
      <c r="C7" s="554"/>
      <c r="D7" s="380"/>
      <c r="E7" s="214" t="s">
        <v>831</v>
      </c>
      <c r="F7" s="155" t="s">
        <v>1013</v>
      </c>
      <c r="G7" s="214" t="s">
        <v>503</v>
      </c>
      <c r="H7" s="214" t="s">
        <v>501</v>
      </c>
      <c r="I7" s="214" t="s">
        <v>12251</v>
      </c>
      <c r="J7" s="214" t="s">
        <v>403</v>
      </c>
      <c r="K7" s="380"/>
      <c r="L7" s="217" t="s">
        <v>417</v>
      </c>
      <c r="M7" s="217" t="s">
        <v>418</v>
      </c>
      <c r="N7" s="214" t="s">
        <v>1003</v>
      </c>
      <c r="O7" s="214" t="s">
        <v>612</v>
      </c>
      <c r="P7" s="217" t="s">
        <v>535</v>
      </c>
      <c r="Q7" s="214" t="s">
        <v>12126</v>
      </c>
      <c r="R7" s="217" t="s">
        <v>523</v>
      </c>
      <c r="S7" s="380"/>
      <c r="T7" s="438"/>
      <c r="U7" s="464"/>
      <c r="V7" s="214" t="s">
        <v>1003</v>
      </c>
      <c r="W7" s="156" t="s">
        <v>612</v>
      </c>
      <c r="X7" s="438"/>
      <c r="Y7" s="217" t="s">
        <v>536</v>
      </c>
      <c r="Z7" s="217" t="s">
        <v>12533</v>
      </c>
      <c r="AA7" s="214" t="s">
        <v>408</v>
      </c>
      <c r="AB7" s="214" t="s">
        <v>506</v>
      </c>
      <c r="AC7" s="214" t="s">
        <v>406</v>
      </c>
      <c r="AD7" s="214" t="s">
        <v>484</v>
      </c>
      <c r="AE7" s="214" t="s">
        <v>485</v>
      </c>
      <c r="AF7" s="214" t="s">
        <v>540</v>
      </c>
      <c r="AG7" s="214" t="s">
        <v>12128</v>
      </c>
      <c r="AH7" s="213" t="s">
        <v>235</v>
      </c>
      <c r="AI7" s="213" t="s">
        <v>344</v>
      </c>
      <c r="AJ7" s="453"/>
    </row>
    <row r="8" spans="1:36" s="123" customFormat="1" ht="23.25" x14ac:dyDescent="0.35">
      <c r="A8" s="556" t="s">
        <v>399</v>
      </c>
      <c r="B8" s="554"/>
      <c r="C8" s="128"/>
      <c r="D8" s="275">
        <v>1</v>
      </c>
      <c r="E8" s="275">
        <v>2</v>
      </c>
      <c r="F8" s="275">
        <v>3</v>
      </c>
      <c r="G8" s="275">
        <v>4</v>
      </c>
      <c r="H8" s="275">
        <v>5</v>
      </c>
      <c r="I8" s="275">
        <v>6</v>
      </c>
      <c r="J8" s="275">
        <v>7</v>
      </c>
      <c r="K8" s="275">
        <v>8</v>
      </c>
      <c r="L8" s="275">
        <v>9</v>
      </c>
      <c r="M8" s="275">
        <v>10</v>
      </c>
      <c r="N8" s="275">
        <v>11</v>
      </c>
      <c r="O8" s="275">
        <v>12</v>
      </c>
      <c r="P8" s="275">
        <v>13</v>
      </c>
      <c r="Q8" s="275">
        <v>14</v>
      </c>
      <c r="R8" s="275">
        <v>15</v>
      </c>
      <c r="S8" s="275">
        <v>16</v>
      </c>
      <c r="T8" s="275">
        <v>17</v>
      </c>
      <c r="U8" s="275">
        <v>18</v>
      </c>
      <c r="V8" s="275">
        <v>19</v>
      </c>
      <c r="W8" s="275">
        <v>20</v>
      </c>
      <c r="X8" s="275">
        <v>21</v>
      </c>
      <c r="Y8" s="275">
        <v>22</v>
      </c>
      <c r="Z8" s="275">
        <v>23</v>
      </c>
      <c r="AA8" s="275">
        <v>24</v>
      </c>
      <c r="AB8" s="275">
        <v>25</v>
      </c>
      <c r="AC8" s="275">
        <v>26</v>
      </c>
      <c r="AD8" s="275">
        <v>27</v>
      </c>
      <c r="AE8" s="275">
        <v>28</v>
      </c>
      <c r="AF8" s="275">
        <v>29</v>
      </c>
      <c r="AG8" s="275">
        <v>30</v>
      </c>
      <c r="AH8" s="275">
        <v>31</v>
      </c>
      <c r="AI8" s="275">
        <v>32</v>
      </c>
      <c r="AJ8" s="277">
        <v>33</v>
      </c>
    </row>
    <row r="9" spans="1:36" s="119" customFormat="1" ht="100.9" customHeight="1" x14ac:dyDescent="0.2">
      <c r="A9" s="544" t="s">
        <v>16242</v>
      </c>
      <c r="B9" s="545"/>
      <c r="C9" s="266" t="s">
        <v>407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278"/>
    </row>
    <row r="10" spans="1:36" s="119" customFormat="1" ht="23.45" customHeight="1" x14ac:dyDescent="0.2">
      <c r="A10" s="532" t="s">
        <v>715</v>
      </c>
      <c r="B10" s="267" t="s">
        <v>716</v>
      </c>
      <c r="C10" s="266" t="s">
        <v>440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278"/>
    </row>
    <row r="11" spans="1:36" s="119" customFormat="1" ht="22.5" x14ac:dyDescent="0.2">
      <c r="A11" s="532"/>
      <c r="B11" s="267" t="s">
        <v>717</v>
      </c>
      <c r="C11" s="266" t="s">
        <v>441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278"/>
    </row>
    <row r="12" spans="1:36" s="119" customFormat="1" ht="22.5" x14ac:dyDescent="0.2">
      <c r="A12" s="532"/>
      <c r="B12" s="267" t="s">
        <v>718</v>
      </c>
      <c r="C12" s="266" t="s">
        <v>442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278"/>
    </row>
    <row r="13" spans="1:36" s="119" customFormat="1" ht="22.5" x14ac:dyDescent="0.2">
      <c r="A13" s="532"/>
      <c r="B13" s="267" t="s">
        <v>719</v>
      </c>
      <c r="C13" s="266" t="s">
        <v>419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278"/>
    </row>
    <row r="14" spans="1:36" s="119" customFormat="1" ht="22.5" x14ac:dyDescent="0.2">
      <c r="A14" s="532"/>
      <c r="B14" s="267" t="s">
        <v>720</v>
      </c>
      <c r="C14" s="266" t="s">
        <v>443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278"/>
    </row>
    <row r="15" spans="1:36" s="119" customFormat="1" ht="22.5" x14ac:dyDescent="0.2">
      <c r="A15" s="532"/>
      <c r="B15" s="267" t="s">
        <v>721</v>
      </c>
      <c r="C15" s="266" t="s">
        <v>444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278"/>
    </row>
    <row r="16" spans="1:36" s="119" customFormat="1" ht="22.5" x14ac:dyDescent="0.2">
      <c r="A16" s="532"/>
      <c r="B16" s="267" t="s">
        <v>722</v>
      </c>
      <c r="C16" s="266" t="s">
        <v>445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278"/>
    </row>
    <row r="17" spans="1:36" s="119" customFormat="1" ht="22.5" x14ac:dyDescent="0.2">
      <c r="A17" s="532"/>
      <c r="B17" s="267" t="s">
        <v>813</v>
      </c>
      <c r="C17" s="266" t="s">
        <v>420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278"/>
    </row>
    <row r="18" spans="1:36" s="119" customFormat="1" ht="22.5" x14ac:dyDescent="0.2">
      <c r="A18" s="532"/>
      <c r="B18" s="267" t="s">
        <v>723</v>
      </c>
      <c r="C18" s="266" t="s">
        <v>446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278"/>
    </row>
    <row r="19" spans="1:36" s="119" customFormat="1" ht="22.5" x14ac:dyDescent="0.2">
      <c r="A19" s="532"/>
      <c r="B19" s="267" t="s">
        <v>724</v>
      </c>
      <c r="C19" s="266" t="s">
        <v>447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278"/>
    </row>
    <row r="20" spans="1:36" s="119" customFormat="1" ht="22.5" x14ac:dyDescent="0.2">
      <c r="A20" s="532"/>
      <c r="B20" s="267" t="s">
        <v>725</v>
      </c>
      <c r="C20" s="266" t="s">
        <v>448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278"/>
    </row>
    <row r="21" spans="1:36" s="119" customFormat="1" ht="22.5" x14ac:dyDescent="0.2">
      <c r="A21" s="532"/>
      <c r="B21" s="267" t="s">
        <v>726</v>
      </c>
      <c r="C21" s="266" t="s">
        <v>449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278"/>
    </row>
    <row r="22" spans="1:36" s="119" customFormat="1" ht="22.5" x14ac:dyDescent="0.2">
      <c r="A22" s="532"/>
      <c r="B22" s="267" t="s">
        <v>727</v>
      </c>
      <c r="C22" s="266" t="s">
        <v>0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278"/>
    </row>
    <row r="23" spans="1:36" s="119" customFormat="1" ht="22.5" x14ac:dyDescent="0.2">
      <c r="A23" s="532"/>
      <c r="B23" s="267" t="s">
        <v>728</v>
      </c>
      <c r="C23" s="266" t="s">
        <v>1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278"/>
    </row>
    <row r="24" spans="1:36" s="119" customFormat="1" ht="22.5" x14ac:dyDescent="0.2">
      <c r="A24" s="532"/>
      <c r="B24" s="267" t="s">
        <v>729</v>
      </c>
      <c r="C24" s="266" t="s">
        <v>2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278"/>
    </row>
    <row r="25" spans="1:36" s="119" customFormat="1" ht="22.5" x14ac:dyDescent="0.2">
      <c r="A25" s="532"/>
      <c r="B25" s="267" t="s">
        <v>730</v>
      </c>
      <c r="C25" s="266" t="s">
        <v>3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278"/>
    </row>
    <row r="26" spans="1:36" s="119" customFormat="1" ht="22.5" x14ac:dyDescent="0.2">
      <c r="A26" s="532"/>
      <c r="B26" s="267" t="s">
        <v>731</v>
      </c>
      <c r="C26" s="266" t="s">
        <v>4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278"/>
    </row>
    <row r="27" spans="1:36" s="119" customFormat="1" ht="22.5" x14ac:dyDescent="0.2">
      <c r="A27" s="532"/>
      <c r="B27" s="267" t="s">
        <v>814</v>
      </c>
      <c r="C27" s="266" t="s">
        <v>5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278"/>
    </row>
    <row r="28" spans="1:36" s="119" customFormat="1" ht="22.5" x14ac:dyDescent="0.2">
      <c r="A28" s="532"/>
      <c r="B28" s="267" t="s">
        <v>732</v>
      </c>
      <c r="C28" s="266" t="s">
        <v>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278"/>
    </row>
    <row r="29" spans="1:36" s="119" customFormat="1" ht="22.5" x14ac:dyDescent="0.2">
      <c r="A29" s="532"/>
      <c r="B29" s="267" t="s">
        <v>733</v>
      </c>
      <c r="C29" s="266" t="s">
        <v>7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278"/>
    </row>
    <row r="30" spans="1:36" s="119" customFormat="1" ht="22.5" x14ac:dyDescent="0.2">
      <c r="A30" s="532"/>
      <c r="B30" s="267" t="s">
        <v>734</v>
      </c>
      <c r="C30" s="266" t="s">
        <v>8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278"/>
    </row>
    <row r="31" spans="1:36" s="119" customFormat="1" ht="22.5" x14ac:dyDescent="0.2">
      <c r="A31" s="532"/>
      <c r="B31" s="268" t="s">
        <v>1021</v>
      </c>
      <c r="C31" s="266" t="s">
        <v>9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278"/>
    </row>
    <row r="32" spans="1:36" s="119" customFormat="1" ht="23.45" customHeight="1" x14ac:dyDescent="0.2">
      <c r="A32" s="532" t="s">
        <v>735</v>
      </c>
      <c r="B32" s="267" t="s">
        <v>736</v>
      </c>
      <c r="C32" s="266" t="s">
        <v>10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278"/>
    </row>
    <row r="33" spans="1:36" s="119" customFormat="1" ht="22.5" x14ac:dyDescent="0.2">
      <c r="A33" s="532"/>
      <c r="B33" s="267" t="s">
        <v>737</v>
      </c>
      <c r="C33" s="266" t="s">
        <v>11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278"/>
    </row>
    <row r="34" spans="1:36" s="119" customFormat="1" ht="22.5" x14ac:dyDescent="0.2">
      <c r="A34" s="532"/>
      <c r="B34" s="267" t="s">
        <v>738</v>
      </c>
      <c r="C34" s="266" t="s">
        <v>12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278"/>
    </row>
    <row r="35" spans="1:36" s="119" customFormat="1" ht="22.5" x14ac:dyDescent="0.2">
      <c r="A35" s="532"/>
      <c r="B35" s="267" t="s">
        <v>739</v>
      </c>
      <c r="C35" s="266" t="s">
        <v>13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278"/>
    </row>
    <row r="36" spans="1:36" s="119" customFormat="1" ht="22.5" x14ac:dyDescent="0.2">
      <c r="A36" s="532"/>
      <c r="B36" s="267" t="s">
        <v>740</v>
      </c>
      <c r="C36" s="266" t="s">
        <v>14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278"/>
    </row>
    <row r="37" spans="1:36" s="119" customFormat="1" ht="22.5" x14ac:dyDescent="0.2">
      <c r="A37" s="532"/>
      <c r="B37" s="267" t="s">
        <v>741</v>
      </c>
      <c r="C37" s="266" t="s">
        <v>15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278"/>
    </row>
    <row r="38" spans="1:36" s="119" customFormat="1" ht="22.5" x14ac:dyDescent="0.2">
      <c r="A38" s="532"/>
      <c r="B38" s="267" t="s">
        <v>742</v>
      </c>
      <c r="C38" s="266" t="s">
        <v>16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278"/>
    </row>
    <row r="39" spans="1:36" s="119" customFormat="1" ht="22.5" x14ac:dyDescent="0.2">
      <c r="A39" s="532"/>
      <c r="B39" s="267" t="s">
        <v>743</v>
      </c>
      <c r="C39" s="266" t="s">
        <v>17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278"/>
    </row>
    <row r="40" spans="1:36" s="119" customFormat="1" ht="22.5" x14ac:dyDescent="0.2">
      <c r="A40" s="532"/>
      <c r="B40" s="267" t="s">
        <v>744</v>
      </c>
      <c r="C40" s="266" t="s">
        <v>18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278"/>
    </row>
    <row r="41" spans="1:36" s="119" customFormat="1" ht="22.5" x14ac:dyDescent="0.2">
      <c r="A41" s="532"/>
      <c r="B41" s="267" t="s">
        <v>745</v>
      </c>
      <c r="C41" s="266" t="s">
        <v>19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278"/>
    </row>
    <row r="42" spans="1:36" s="119" customFormat="1" ht="22.5" x14ac:dyDescent="0.2">
      <c r="A42" s="532"/>
      <c r="B42" s="267" t="s">
        <v>746</v>
      </c>
      <c r="C42" s="266" t="s">
        <v>20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278"/>
    </row>
    <row r="43" spans="1:36" s="119" customFormat="1" ht="22.5" x14ac:dyDescent="0.2">
      <c r="A43" s="532"/>
      <c r="B43" s="267" t="s">
        <v>810</v>
      </c>
      <c r="C43" s="266" t="s">
        <v>21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278"/>
    </row>
    <row r="44" spans="1:36" s="119" customFormat="1" ht="22.5" x14ac:dyDescent="0.2">
      <c r="A44" s="532"/>
      <c r="B44" s="267" t="s">
        <v>811</v>
      </c>
      <c r="C44" s="266" t="s">
        <v>22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278"/>
    </row>
    <row r="45" spans="1:36" s="119" customFormat="1" ht="22.5" x14ac:dyDescent="0.2">
      <c r="A45" s="532"/>
      <c r="B45" s="267" t="s">
        <v>812</v>
      </c>
      <c r="C45" s="266" t="s">
        <v>23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278"/>
    </row>
    <row r="46" spans="1:36" s="119" customFormat="1" ht="22.5" x14ac:dyDescent="0.2">
      <c r="A46" s="532"/>
      <c r="B46" s="268" t="s">
        <v>1022</v>
      </c>
      <c r="C46" s="266" t="s">
        <v>24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278"/>
    </row>
    <row r="47" spans="1:36" s="119" customFormat="1" ht="23.45" customHeight="1" x14ac:dyDescent="0.2">
      <c r="A47" s="532" t="s">
        <v>747</v>
      </c>
      <c r="B47" s="267" t="s">
        <v>748</v>
      </c>
      <c r="C47" s="266" t="s">
        <v>25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278"/>
    </row>
    <row r="48" spans="1:36" s="119" customFormat="1" ht="22.5" x14ac:dyDescent="0.2">
      <c r="A48" s="532"/>
      <c r="B48" s="267" t="s">
        <v>749</v>
      </c>
      <c r="C48" s="266" t="s">
        <v>26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278"/>
    </row>
    <row r="49" spans="1:36" s="119" customFormat="1" ht="23.45" customHeight="1" x14ac:dyDescent="0.2">
      <c r="A49" s="532"/>
      <c r="B49" s="267" t="s">
        <v>750</v>
      </c>
      <c r="C49" s="266" t="s">
        <v>27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278"/>
    </row>
    <row r="50" spans="1:36" s="119" customFormat="1" ht="22.5" x14ac:dyDescent="0.2">
      <c r="A50" s="532"/>
      <c r="B50" s="267" t="s">
        <v>804</v>
      </c>
      <c r="C50" s="266" t="s">
        <v>28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278"/>
    </row>
    <row r="51" spans="1:36" s="119" customFormat="1" ht="22.5" x14ac:dyDescent="0.2">
      <c r="A51" s="532"/>
      <c r="B51" s="267" t="s">
        <v>751</v>
      </c>
      <c r="C51" s="266" t="s">
        <v>29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278"/>
    </row>
    <row r="52" spans="1:36" s="119" customFormat="1" ht="22.5" x14ac:dyDescent="0.2">
      <c r="A52" s="532"/>
      <c r="B52" s="267" t="s">
        <v>752</v>
      </c>
      <c r="C52" s="266" t="s">
        <v>30</v>
      </c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278"/>
    </row>
    <row r="53" spans="1:36" s="119" customFormat="1" ht="22.5" x14ac:dyDescent="0.2">
      <c r="A53" s="532"/>
      <c r="B53" s="267" t="s">
        <v>753</v>
      </c>
      <c r="C53" s="266" t="s">
        <v>31</v>
      </c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278"/>
    </row>
    <row r="54" spans="1:36" s="119" customFormat="1" ht="22.5" x14ac:dyDescent="0.2">
      <c r="A54" s="532"/>
      <c r="B54" s="267" t="s">
        <v>754</v>
      </c>
      <c r="C54" s="266" t="s">
        <v>32</v>
      </c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278"/>
    </row>
    <row r="55" spans="1:36" s="119" customFormat="1" ht="22.5" x14ac:dyDescent="0.2">
      <c r="A55" s="532"/>
      <c r="B55" s="267" t="s">
        <v>755</v>
      </c>
      <c r="C55" s="266" t="s">
        <v>33</v>
      </c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278"/>
    </row>
    <row r="56" spans="1:36" s="119" customFormat="1" ht="22.5" x14ac:dyDescent="0.2">
      <c r="A56" s="532"/>
      <c r="B56" s="267" t="s">
        <v>756</v>
      </c>
      <c r="C56" s="266" t="s">
        <v>34</v>
      </c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278"/>
    </row>
    <row r="57" spans="1:36" s="119" customFormat="1" ht="22.5" x14ac:dyDescent="0.2">
      <c r="A57" s="532"/>
      <c r="B57" s="267" t="s">
        <v>757</v>
      </c>
      <c r="C57" s="266" t="s">
        <v>35</v>
      </c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278"/>
    </row>
    <row r="58" spans="1:36" s="119" customFormat="1" ht="22.5" x14ac:dyDescent="0.2">
      <c r="A58" s="532"/>
      <c r="B58" s="267" t="s">
        <v>758</v>
      </c>
      <c r="C58" s="266" t="s">
        <v>36</v>
      </c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278"/>
    </row>
    <row r="59" spans="1:36" s="119" customFormat="1" ht="22.5" x14ac:dyDescent="0.2">
      <c r="A59" s="532"/>
      <c r="B59" s="267" t="s">
        <v>759</v>
      </c>
      <c r="C59" s="266" t="s">
        <v>37</v>
      </c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278"/>
    </row>
    <row r="60" spans="1:36" s="119" customFormat="1" ht="22.5" x14ac:dyDescent="0.2">
      <c r="A60" s="532"/>
      <c r="B60" s="267" t="s">
        <v>760</v>
      </c>
      <c r="C60" s="266" t="s">
        <v>38</v>
      </c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278"/>
    </row>
    <row r="61" spans="1:36" s="119" customFormat="1" ht="22.5" x14ac:dyDescent="0.2">
      <c r="A61" s="532"/>
      <c r="B61" s="267" t="s">
        <v>761</v>
      </c>
      <c r="C61" s="266" t="s">
        <v>39</v>
      </c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278"/>
    </row>
    <row r="62" spans="1:36" s="119" customFormat="1" ht="22.5" x14ac:dyDescent="0.2">
      <c r="A62" s="532"/>
      <c r="B62" s="268" t="s">
        <v>1023</v>
      </c>
      <c r="C62" s="266" t="s">
        <v>40</v>
      </c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278"/>
    </row>
    <row r="63" spans="1:36" s="119" customFormat="1" ht="46.15" customHeight="1" x14ac:dyDescent="0.2">
      <c r="A63" s="532" t="s">
        <v>762</v>
      </c>
      <c r="B63" s="267" t="s">
        <v>763</v>
      </c>
      <c r="C63" s="266" t="s">
        <v>41</v>
      </c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278"/>
    </row>
    <row r="64" spans="1:36" s="119" customFormat="1" ht="22.5" x14ac:dyDescent="0.2">
      <c r="A64" s="532"/>
      <c r="B64" s="267" t="s">
        <v>764</v>
      </c>
      <c r="C64" s="266" t="s">
        <v>42</v>
      </c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278"/>
    </row>
    <row r="65" spans="1:36" s="119" customFormat="1" ht="22.5" x14ac:dyDescent="0.2">
      <c r="A65" s="532"/>
      <c r="B65" s="267" t="s">
        <v>805</v>
      </c>
      <c r="C65" s="266" t="s">
        <v>43</v>
      </c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278"/>
    </row>
    <row r="66" spans="1:36" s="119" customFormat="1" ht="22.5" x14ac:dyDescent="0.2">
      <c r="A66" s="532"/>
      <c r="B66" s="267" t="s">
        <v>765</v>
      </c>
      <c r="C66" s="266" t="s">
        <v>44</v>
      </c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278"/>
    </row>
    <row r="67" spans="1:36" s="119" customFormat="1" ht="23.45" customHeight="1" x14ac:dyDescent="0.2">
      <c r="A67" s="532"/>
      <c r="B67" s="267" t="s">
        <v>766</v>
      </c>
      <c r="C67" s="266" t="s">
        <v>45</v>
      </c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278"/>
    </row>
    <row r="68" spans="1:36" s="119" customFormat="1" ht="22.5" x14ac:dyDescent="0.2">
      <c r="A68" s="532"/>
      <c r="B68" s="267" t="s">
        <v>767</v>
      </c>
      <c r="C68" s="266" t="s">
        <v>46</v>
      </c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278"/>
    </row>
    <row r="69" spans="1:36" s="119" customFormat="1" ht="22.5" x14ac:dyDescent="0.2">
      <c r="A69" s="532"/>
      <c r="B69" s="267" t="s">
        <v>768</v>
      </c>
      <c r="C69" s="266" t="s">
        <v>47</v>
      </c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278"/>
    </row>
    <row r="70" spans="1:36" s="119" customFormat="1" ht="22.5" x14ac:dyDescent="0.2">
      <c r="A70" s="532"/>
      <c r="B70" s="267" t="s">
        <v>769</v>
      </c>
      <c r="C70" s="266" t="s">
        <v>48</v>
      </c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278"/>
    </row>
    <row r="71" spans="1:36" s="119" customFormat="1" ht="22.5" x14ac:dyDescent="0.2">
      <c r="A71" s="532"/>
      <c r="B71" s="267" t="s">
        <v>770</v>
      </c>
      <c r="C71" s="266" t="s">
        <v>49</v>
      </c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278"/>
    </row>
    <row r="72" spans="1:36" s="119" customFormat="1" ht="22.5" x14ac:dyDescent="0.2">
      <c r="A72" s="532"/>
      <c r="B72" s="267" t="s">
        <v>771</v>
      </c>
      <c r="C72" s="266" t="s">
        <v>50</v>
      </c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278"/>
    </row>
    <row r="73" spans="1:36" s="119" customFormat="1" ht="22.5" x14ac:dyDescent="0.2">
      <c r="A73" s="532"/>
      <c r="B73" s="267" t="s">
        <v>772</v>
      </c>
      <c r="C73" s="266" t="s">
        <v>51</v>
      </c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278"/>
    </row>
    <row r="74" spans="1:36" s="119" customFormat="1" ht="22.5" x14ac:dyDescent="0.2">
      <c r="A74" s="532"/>
      <c r="B74" s="267" t="s">
        <v>773</v>
      </c>
      <c r="C74" s="266" t="s">
        <v>52</v>
      </c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278"/>
    </row>
    <row r="75" spans="1:36" s="119" customFormat="1" ht="22.5" x14ac:dyDescent="0.2">
      <c r="A75" s="532"/>
      <c r="B75" s="267" t="s">
        <v>774</v>
      </c>
      <c r="C75" s="266" t="s">
        <v>53</v>
      </c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278"/>
    </row>
    <row r="76" spans="1:36" s="119" customFormat="1" ht="22.5" x14ac:dyDescent="0.2">
      <c r="A76" s="532"/>
      <c r="B76" s="267" t="s">
        <v>775</v>
      </c>
      <c r="C76" s="266" t="s">
        <v>54</v>
      </c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278"/>
    </row>
    <row r="77" spans="1:36" s="119" customFormat="1" ht="22.5" x14ac:dyDescent="0.2">
      <c r="A77" s="532"/>
      <c r="B77" s="268" t="s">
        <v>1024</v>
      </c>
      <c r="C77" s="266" t="s">
        <v>55</v>
      </c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278"/>
    </row>
    <row r="78" spans="1:36" s="119" customFormat="1" ht="23.45" customHeight="1" x14ac:dyDescent="0.2">
      <c r="A78" s="532" t="s">
        <v>776</v>
      </c>
      <c r="B78" s="267" t="s">
        <v>777</v>
      </c>
      <c r="C78" s="266" t="s">
        <v>56</v>
      </c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278"/>
    </row>
    <row r="79" spans="1:36" s="119" customFormat="1" ht="22.5" x14ac:dyDescent="0.2">
      <c r="A79" s="532"/>
      <c r="B79" s="267" t="s">
        <v>778</v>
      </c>
      <c r="C79" s="266" t="s">
        <v>57</v>
      </c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278"/>
    </row>
    <row r="80" spans="1:36" s="119" customFormat="1" ht="22.5" x14ac:dyDescent="0.2">
      <c r="A80" s="532"/>
      <c r="B80" s="267" t="s">
        <v>779</v>
      </c>
      <c r="C80" s="266" t="s">
        <v>58</v>
      </c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278"/>
    </row>
    <row r="81" spans="1:36" s="119" customFormat="1" ht="22.5" x14ac:dyDescent="0.2">
      <c r="A81" s="532"/>
      <c r="B81" s="267" t="s">
        <v>780</v>
      </c>
      <c r="C81" s="266" t="s">
        <v>59</v>
      </c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278"/>
    </row>
    <row r="82" spans="1:36" s="119" customFormat="1" ht="22.5" x14ac:dyDescent="0.2">
      <c r="A82" s="532"/>
      <c r="B82" s="267" t="s">
        <v>781</v>
      </c>
      <c r="C82" s="266" t="s">
        <v>60</v>
      </c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278"/>
    </row>
    <row r="83" spans="1:36" s="119" customFormat="1" ht="22.5" x14ac:dyDescent="0.2">
      <c r="A83" s="532"/>
      <c r="B83" s="267" t="s">
        <v>782</v>
      </c>
      <c r="C83" s="266" t="s">
        <v>61</v>
      </c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278"/>
    </row>
    <row r="84" spans="1:36" s="119" customFormat="1" ht="22.5" x14ac:dyDescent="0.2">
      <c r="A84" s="532"/>
      <c r="B84" s="267" t="s">
        <v>809</v>
      </c>
      <c r="C84" s="266" t="s">
        <v>62</v>
      </c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278"/>
    </row>
    <row r="85" spans="1:36" s="119" customFormat="1" ht="22.5" x14ac:dyDescent="0.2">
      <c r="A85" s="532"/>
      <c r="B85" s="267" t="s">
        <v>783</v>
      </c>
      <c r="C85" s="266" t="s">
        <v>63</v>
      </c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278"/>
    </row>
    <row r="86" spans="1:36" s="119" customFormat="1" ht="22.5" x14ac:dyDescent="0.2">
      <c r="A86" s="532"/>
      <c r="B86" s="267" t="s">
        <v>784</v>
      </c>
      <c r="C86" s="266" t="s">
        <v>64</v>
      </c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278"/>
    </row>
    <row r="87" spans="1:36" s="119" customFormat="1" ht="22.5" x14ac:dyDescent="0.2">
      <c r="A87" s="532"/>
      <c r="B87" s="267" t="s">
        <v>785</v>
      </c>
      <c r="C87" s="266" t="s">
        <v>65</v>
      </c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278"/>
    </row>
    <row r="88" spans="1:36" s="119" customFormat="1" ht="22.5" x14ac:dyDescent="0.2">
      <c r="A88" s="532"/>
      <c r="B88" s="267" t="s">
        <v>786</v>
      </c>
      <c r="C88" s="266" t="s">
        <v>66</v>
      </c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278"/>
    </row>
    <row r="89" spans="1:36" s="119" customFormat="1" ht="22.5" x14ac:dyDescent="0.2">
      <c r="A89" s="532"/>
      <c r="B89" s="267" t="s">
        <v>787</v>
      </c>
      <c r="C89" s="266" t="s">
        <v>67</v>
      </c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278"/>
    </row>
    <row r="90" spans="1:36" s="119" customFormat="1" ht="22.5" x14ac:dyDescent="0.2">
      <c r="A90" s="532"/>
      <c r="B90" s="267" t="s">
        <v>788</v>
      </c>
      <c r="C90" s="266" t="s">
        <v>68</v>
      </c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278"/>
    </row>
    <row r="91" spans="1:36" s="119" customFormat="1" ht="22.5" x14ac:dyDescent="0.2">
      <c r="A91" s="532"/>
      <c r="B91" s="267" t="s">
        <v>789</v>
      </c>
      <c r="C91" s="266" t="s">
        <v>69</v>
      </c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278"/>
    </row>
    <row r="92" spans="1:36" s="119" customFormat="1" ht="22.5" x14ac:dyDescent="0.2">
      <c r="A92" s="532"/>
      <c r="B92" s="267" t="s">
        <v>790</v>
      </c>
      <c r="C92" s="266" t="s">
        <v>70</v>
      </c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278"/>
    </row>
    <row r="93" spans="1:36" s="119" customFormat="1" ht="22.5" x14ac:dyDescent="0.2">
      <c r="A93" s="532"/>
      <c r="B93" s="267" t="s">
        <v>791</v>
      </c>
      <c r="C93" s="266" t="s">
        <v>71</v>
      </c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278"/>
    </row>
    <row r="94" spans="1:36" s="119" customFormat="1" ht="22.5" x14ac:dyDescent="0.2">
      <c r="A94" s="532"/>
      <c r="B94" s="267" t="s">
        <v>792</v>
      </c>
      <c r="C94" s="266" t="s">
        <v>72</v>
      </c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278"/>
    </row>
    <row r="95" spans="1:36" s="119" customFormat="1" ht="22.5" x14ac:dyDescent="0.2">
      <c r="A95" s="532"/>
      <c r="B95" s="267" t="s">
        <v>793</v>
      </c>
      <c r="C95" s="266" t="s">
        <v>73</v>
      </c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278"/>
    </row>
    <row r="96" spans="1:36" s="119" customFormat="1" ht="22.5" x14ac:dyDescent="0.2">
      <c r="A96" s="532"/>
      <c r="B96" s="267" t="s">
        <v>806</v>
      </c>
      <c r="C96" s="266" t="s">
        <v>74</v>
      </c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278"/>
    </row>
    <row r="97" spans="1:36" s="119" customFormat="1" ht="22.5" x14ac:dyDescent="0.2">
      <c r="A97" s="532"/>
      <c r="B97" s="267" t="s">
        <v>807</v>
      </c>
      <c r="C97" s="266" t="s">
        <v>75</v>
      </c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278"/>
    </row>
    <row r="98" spans="1:36" s="119" customFormat="1" ht="22.5" x14ac:dyDescent="0.2">
      <c r="A98" s="532"/>
      <c r="B98" s="267" t="s">
        <v>808</v>
      </c>
      <c r="C98" s="266" t="s">
        <v>76</v>
      </c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278"/>
    </row>
    <row r="99" spans="1:36" s="119" customFormat="1" ht="22.5" x14ac:dyDescent="0.2">
      <c r="A99" s="532"/>
      <c r="B99" s="268" t="s">
        <v>1025</v>
      </c>
      <c r="C99" s="266" t="s">
        <v>77</v>
      </c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278"/>
    </row>
    <row r="100" spans="1:36" s="119" customFormat="1" ht="46.15" customHeight="1" x14ac:dyDescent="0.2">
      <c r="A100" s="532" t="s">
        <v>794</v>
      </c>
      <c r="B100" s="177" t="s">
        <v>12323</v>
      </c>
      <c r="C100" s="266" t="s">
        <v>78</v>
      </c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278"/>
    </row>
    <row r="101" spans="1:36" s="119" customFormat="1" ht="23.25" customHeight="1" x14ac:dyDescent="0.2">
      <c r="A101" s="532"/>
      <c r="B101" s="177" t="s">
        <v>12324</v>
      </c>
      <c r="C101" s="266" t="s">
        <v>79</v>
      </c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278"/>
    </row>
    <row r="102" spans="1:36" s="119" customFormat="1" ht="22.5" x14ac:dyDescent="0.2">
      <c r="A102" s="532"/>
      <c r="B102" s="177" t="s">
        <v>12325</v>
      </c>
      <c r="C102" s="266" t="s">
        <v>80</v>
      </c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278"/>
    </row>
    <row r="103" spans="1:36" s="119" customFormat="1" ht="22.5" x14ac:dyDescent="0.2">
      <c r="A103" s="532"/>
      <c r="B103" s="177" t="s">
        <v>12326</v>
      </c>
      <c r="C103" s="266" t="s">
        <v>81</v>
      </c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278"/>
    </row>
    <row r="104" spans="1:36" s="119" customFormat="1" ht="22.5" x14ac:dyDescent="0.2">
      <c r="A104" s="532"/>
      <c r="B104" s="177" t="s">
        <v>12327</v>
      </c>
      <c r="C104" s="266" t="s">
        <v>82</v>
      </c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278"/>
    </row>
    <row r="105" spans="1:36" s="119" customFormat="1" ht="22.5" x14ac:dyDescent="0.2">
      <c r="A105" s="532"/>
      <c r="B105" s="177" t="s">
        <v>12328</v>
      </c>
      <c r="C105" s="266" t="s">
        <v>83</v>
      </c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278"/>
    </row>
    <row r="106" spans="1:36" s="119" customFormat="1" ht="22.5" x14ac:dyDescent="0.2">
      <c r="A106" s="532"/>
      <c r="B106" s="177" t="s">
        <v>795</v>
      </c>
      <c r="C106" s="266" t="s">
        <v>84</v>
      </c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278"/>
    </row>
    <row r="107" spans="1:36" s="119" customFormat="1" ht="22.5" x14ac:dyDescent="0.2">
      <c r="A107" s="532"/>
      <c r="B107" s="177" t="s">
        <v>796</v>
      </c>
      <c r="C107" s="266" t="s">
        <v>85</v>
      </c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278"/>
    </row>
    <row r="108" spans="1:36" s="119" customFormat="1" ht="22.5" x14ac:dyDescent="0.2">
      <c r="A108" s="532"/>
      <c r="B108" s="177" t="s">
        <v>797</v>
      </c>
      <c r="C108" s="266" t="s">
        <v>86</v>
      </c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278"/>
    </row>
    <row r="109" spans="1:36" s="119" customFormat="1" ht="22.5" x14ac:dyDescent="0.2">
      <c r="A109" s="532"/>
      <c r="B109" s="276" t="s">
        <v>1026</v>
      </c>
      <c r="C109" s="266" t="s">
        <v>87</v>
      </c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278"/>
    </row>
    <row r="110" spans="1:36" s="119" customFormat="1" ht="22.5" x14ac:dyDescent="0.2">
      <c r="A110" s="557" t="s">
        <v>16270</v>
      </c>
      <c r="B110" s="176" t="s">
        <v>16244</v>
      </c>
      <c r="C110" s="266">
        <v>102</v>
      </c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278"/>
    </row>
    <row r="111" spans="1:36" s="119" customFormat="1" ht="22.5" x14ac:dyDescent="0.2">
      <c r="A111" s="558"/>
      <c r="B111" s="176" t="s">
        <v>16245</v>
      </c>
      <c r="C111" s="266">
        <v>103</v>
      </c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278"/>
    </row>
    <row r="112" spans="1:36" s="119" customFormat="1" ht="22.5" x14ac:dyDescent="0.2">
      <c r="A112" s="558"/>
      <c r="B112" s="176" t="s">
        <v>16246</v>
      </c>
      <c r="C112" s="266">
        <v>104</v>
      </c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278"/>
    </row>
    <row r="113" spans="1:36" s="119" customFormat="1" ht="159" customHeight="1" x14ac:dyDescent="0.2">
      <c r="A113" s="558"/>
      <c r="B113" s="176" t="s">
        <v>16247</v>
      </c>
      <c r="C113" s="266">
        <v>105</v>
      </c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278"/>
    </row>
    <row r="114" spans="1:36" s="119" customFormat="1" ht="22.5" x14ac:dyDescent="0.2">
      <c r="A114" s="547" t="s">
        <v>16248</v>
      </c>
      <c r="B114" s="548"/>
      <c r="C114" s="266">
        <v>106</v>
      </c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278"/>
    </row>
    <row r="115" spans="1:36" s="119" customFormat="1" ht="22.5" x14ac:dyDescent="0.2">
      <c r="A115" s="547" t="s">
        <v>16248</v>
      </c>
      <c r="B115" s="548"/>
      <c r="C115" s="266">
        <v>107</v>
      </c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278"/>
    </row>
    <row r="116" spans="1:36" s="119" customFormat="1" ht="22.5" x14ac:dyDescent="0.2">
      <c r="A116" s="547" t="s">
        <v>16248</v>
      </c>
      <c r="B116" s="548"/>
      <c r="C116" s="266">
        <v>108</v>
      </c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278"/>
    </row>
    <row r="117" spans="1:36" s="119" customFormat="1" ht="22.5" x14ac:dyDescent="0.2">
      <c r="A117" s="547" t="s">
        <v>16248</v>
      </c>
      <c r="B117" s="548"/>
      <c r="C117" s="266">
        <v>109</v>
      </c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278"/>
    </row>
    <row r="118" spans="1:36" s="119" customFormat="1" ht="22.5" x14ac:dyDescent="0.2">
      <c r="A118" s="547" t="s">
        <v>16248</v>
      </c>
      <c r="B118" s="548"/>
      <c r="C118" s="266">
        <v>110</v>
      </c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278"/>
    </row>
    <row r="119" spans="1:36" s="119" customFormat="1" ht="23.25" thickBot="1" x14ac:dyDescent="0.25">
      <c r="A119" s="549" t="s">
        <v>16248</v>
      </c>
      <c r="B119" s="550"/>
      <c r="C119" s="272">
        <v>111</v>
      </c>
      <c r="D119" s="279"/>
      <c r="E119" s="279"/>
      <c r="F119" s="279"/>
      <c r="G119" s="279"/>
      <c r="H119" s="279"/>
      <c r="I119" s="279"/>
      <c r="J119" s="279"/>
      <c r="K119" s="279"/>
      <c r="L119" s="279"/>
      <c r="M119" s="279"/>
      <c r="N119" s="279"/>
      <c r="O119" s="279"/>
      <c r="P119" s="279"/>
      <c r="Q119" s="279"/>
      <c r="R119" s="279"/>
      <c r="S119" s="279"/>
      <c r="T119" s="279"/>
      <c r="U119" s="279"/>
      <c r="V119" s="279"/>
      <c r="W119" s="279"/>
      <c r="X119" s="279"/>
      <c r="Y119" s="279"/>
      <c r="Z119" s="279"/>
      <c r="AA119" s="279"/>
      <c r="AB119" s="279"/>
      <c r="AC119" s="279"/>
      <c r="AD119" s="279"/>
      <c r="AE119" s="279"/>
      <c r="AF119" s="279"/>
      <c r="AG119" s="279"/>
      <c r="AH119" s="279"/>
      <c r="AI119" s="279"/>
      <c r="AJ119" s="280"/>
    </row>
    <row r="120" spans="1:36" ht="47.25" customHeight="1" x14ac:dyDescent="0.2">
      <c r="A120" s="567" t="s">
        <v>16250</v>
      </c>
      <c r="B120" s="567"/>
      <c r="C120" s="567"/>
      <c r="D120" s="567"/>
      <c r="E120" s="567"/>
      <c r="F120" s="567"/>
      <c r="G120" s="567"/>
      <c r="H120" s="567"/>
      <c r="I120" s="567"/>
      <c r="J120" s="567"/>
      <c r="K120" s="567"/>
      <c r="L120" s="567"/>
      <c r="M120" s="567"/>
      <c r="N120" s="567"/>
      <c r="O120" s="567"/>
      <c r="P120" s="567"/>
      <c r="Q120" s="567"/>
      <c r="R120" s="567"/>
      <c r="S120" s="567"/>
      <c r="T120" s="567"/>
      <c r="U120" s="567"/>
      <c r="V120" s="567"/>
      <c r="W120" s="567"/>
      <c r="X120" s="567"/>
      <c r="Y120" s="567"/>
      <c r="Z120" s="567"/>
      <c r="AA120" s="567"/>
      <c r="AB120" s="567"/>
      <c r="AC120" s="567"/>
      <c r="AD120" s="567"/>
      <c r="AE120" s="567"/>
      <c r="AF120" s="567"/>
      <c r="AG120" s="567"/>
      <c r="AH120" s="567"/>
      <c r="AI120" s="567"/>
      <c r="AJ120" s="567"/>
    </row>
    <row r="121" spans="1:36" ht="16.5" customHeight="1" x14ac:dyDescent="0.2">
      <c r="A121" s="564"/>
      <c r="B121" s="564"/>
      <c r="C121" s="564"/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  <c r="Y121" s="564"/>
      <c r="Z121" s="564"/>
      <c r="AA121" s="564"/>
      <c r="AB121" s="564"/>
      <c r="AC121" s="564"/>
      <c r="AD121" s="564"/>
      <c r="AE121" s="564"/>
      <c r="AF121" s="564"/>
      <c r="AG121" s="564"/>
      <c r="AH121" s="564"/>
      <c r="AI121" s="564"/>
      <c r="AJ121" s="564"/>
    </row>
    <row r="122" spans="1:36" ht="20.25" x14ac:dyDescent="0.2">
      <c r="A122" s="564" t="s">
        <v>12259</v>
      </c>
      <c r="B122" s="564"/>
      <c r="C122" s="564"/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</row>
    <row r="123" spans="1:36" x14ac:dyDescent="0.2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568"/>
      <c r="X123" s="568"/>
      <c r="Y123" s="568"/>
      <c r="Z123" s="568"/>
      <c r="AA123" s="568"/>
      <c r="AB123" s="568"/>
      <c r="AC123" s="568"/>
      <c r="AD123" s="568"/>
      <c r="AE123" s="568"/>
      <c r="AF123" s="568"/>
      <c r="AG123" s="568"/>
      <c r="AH123" s="72"/>
      <c r="AI123" s="72"/>
    </row>
    <row r="124" spans="1:36" ht="20.25" x14ac:dyDescent="0.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565" t="s">
        <v>848</v>
      </c>
      <c r="R124" s="565"/>
      <c r="S124" s="565"/>
      <c r="T124" s="565"/>
      <c r="U124" s="565"/>
      <c r="V124" s="565"/>
      <c r="W124" s="569"/>
      <c r="X124" s="569"/>
      <c r="Y124" s="569"/>
      <c r="Z124" s="569"/>
      <c r="AA124" s="569"/>
      <c r="AB124" s="569"/>
      <c r="AC124" s="569"/>
      <c r="AD124" s="569"/>
      <c r="AE124" s="569"/>
      <c r="AF124" s="569"/>
      <c r="AG124" s="569"/>
      <c r="AH124" s="570"/>
      <c r="AI124" s="570"/>
    </row>
    <row r="125" spans="1:36" ht="20.25" x14ac:dyDescent="0.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157"/>
      <c r="R125" s="157"/>
      <c r="S125" s="157"/>
      <c r="T125" s="157"/>
      <c r="U125" s="157"/>
      <c r="V125" s="157"/>
      <c r="W125" s="566" t="s">
        <v>801</v>
      </c>
      <c r="X125" s="566"/>
      <c r="Y125" s="566"/>
      <c r="Z125" s="566"/>
      <c r="AA125" s="566"/>
      <c r="AB125" s="566"/>
      <c r="AC125" s="566"/>
      <c r="AD125" s="566"/>
      <c r="AE125" s="566"/>
      <c r="AF125" s="566"/>
      <c r="AG125" s="566"/>
      <c r="AH125" s="566"/>
      <c r="AI125" s="566"/>
    </row>
    <row r="126" spans="1:36" ht="20.25" x14ac:dyDescent="0.2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561" t="s">
        <v>374</v>
      </c>
      <c r="R126" s="561"/>
      <c r="S126" s="561"/>
      <c r="T126" s="561"/>
      <c r="U126" s="561"/>
      <c r="V126" s="561"/>
      <c r="W126" s="560"/>
      <c r="X126" s="560"/>
      <c r="Y126" s="560"/>
      <c r="Z126" s="560"/>
      <c r="AA126" s="560"/>
      <c r="AB126" s="560"/>
      <c r="AC126" s="560"/>
      <c r="AD126" s="560"/>
      <c r="AE126" s="560"/>
      <c r="AF126" s="560"/>
      <c r="AG126" s="560"/>
      <c r="AH126" s="572"/>
      <c r="AI126" s="572"/>
    </row>
    <row r="127" spans="1:36" ht="20.25" x14ac:dyDescent="0.2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158"/>
      <c r="R127" s="158"/>
      <c r="S127" s="158"/>
      <c r="T127" s="158"/>
      <c r="U127" s="158"/>
      <c r="V127" s="158"/>
      <c r="W127" s="559" t="s">
        <v>801</v>
      </c>
      <c r="X127" s="559"/>
      <c r="Y127" s="559"/>
      <c r="Z127" s="559"/>
      <c r="AA127" s="559"/>
      <c r="AB127" s="559"/>
      <c r="AC127" s="559"/>
      <c r="AD127" s="559"/>
      <c r="AE127" s="559"/>
      <c r="AF127" s="559"/>
      <c r="AG127" s="559"/>
      <c r="AH127" s="559"/>
      <c r="AI127" s="559"/>
    </row>
    <row r="128" spans="1:36" ht="20.25" x14ac:dyDescent="0.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159"/>
      <c r="R128" s="159"/>
      <c r="S128" s="159"/>
      <c r="T128" s="160" t="s">
        <v>803</v>
      </c>
      <c r="U128" s="159"/>
      <c r="V128" s="159"/>
      <c r="W128" s="571"/>
      <c r="X128" s="571"/>
      <c r="Y128" s="571"/>
      <c r="Z128" s="571"/>
      <c r="AA128" s="571"/>
      <c r="AB128" s="571"/>
      <c r="AC128" s="571"/>
      <c r="AD128" s="571"/>
      <c r="AE128" s="571"/>
      <c r="AF128" s="571"/>
      <c r="AG128" s="571"/>
      <c r="AH128" s="571"/>
      <c r="AI128" s="571"/>
    </row>
    <row r="129" spans="1:35" ht="20.25" x14ac:dyDescent="0.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160"/>
      <c r="R129" s="160"/>
      <c r="S129" s="160"/>
      <c r="T129" s="160"/>
      <c r="U129" s="160"/>
      <c r="V129" s="157"/>
      <c r="W129" s="559" t="s">
        <v>422</v>
      </c>
      <c r="X129" s="559"/>
      <c r="Y129" s="559"/>
      <c r="Z129" s="559"/>
      <c r="AA129" s="559"/>
      <c r="AB129" s="559"/>
      <c r="AC129" s="559"/>
      <c r="AE129" s="563" t="s">
        <v>802</v>
      </c>
      <c r="AF129" s="563"/>
      <c r="AG129" s="563"/>
      <c r="AH129" s="563"/>
      <c r="AI129" s="161"/>
    </row>
  </sheetData>
  <mergeCells count="51">
    <mergeCell ref="A63:A77"/>
    <mergeCell ref="W129:AC129"/>
    <mergeCell ref="AE129:AH129"/>
    <mergeCell ref="A122:W122"/>
    <mergeCell ref="Q124:V124"/>
    <mergeCell ref="W125:AI125"/>
    <mergeCell ref="A120:AJ120"/>
    <mergeCell ref="W123:AG124"/>
    <mergeCell ref="A118:B118"/>
    <mergeCell ref="AH124:AI124"/>
    <mergeCell ref="W128:AD128"/>
    <mergeCell ref="A121:AJ121"/>
    <mergeCell ref="A119:B119"/>
    <mergeCell ref="AH126:AI126"/>
    <mergeCell ref="AE128:AI128"/>
    <mergeCell ref="A78:A99"/>
    <mergeCell ref="A2:F2"/>
    <mergeCell ref="L2:V2"/>
    <mergeCell ref="A4:AJ4"/>
    <mergeCell ref="A5:AJ5"/>
    <mergeCell ref="AA6:AG6"/>
    <mergeCell ref="AJ6:AJ7"/>
    <mergeCell ref="W127:AI127"/>
    <mergeCell ref="W126:AG126"/>
    <mergeCell ref="Q126:V126"/>
    <mergeCell ref="A117:B117"/>
    <mergeCell ref="A116:B116"/>
    <mergeCell ref="Y6:Z6"/>
    <mergeCell ref="X6:X7"/>
    <mergeCell ref="AH6:AI6"/>
    <mergeCell ref="E6:J6"/>
    <mergeCell ref="K6:K7"/>
    <mergeCell ref="S6:S7"/>
    <mergeCell ref="U6:U7"/>
    <mergeCell ref="V6:W6"/>
    <mergeCell ref="A114:B114"/>
    <mergeCell ref="A115:B115"/>
    <mergeCell ref="T6:T7"/>
    <mergeCell ref="A32:A46"/>
    <mergeCell ref="D6:D7"/>
    <mergeCell ref="A100:A109"/>
    <mergeCell ref="A47:A62"/>
    <mergeCell ref="L6:M6"/>
    <mergeCell ref="C6:C7"/>
    <mergeCell ref="A10:A31"/>
    <mergeCell ref="A6:B7"/>
    <mergeCell ref="N6:O6"/>
    <mergeCell ref="A9:B9"/>
    <mergeCell ref="P6:R6"/>
    <mergeCell ref="A110:A113"/>
    <mergeCell ref="A8:B8"/>
  </mergeCells>
  <conditionalFormatting sqref="D9:AJ119">
    <cfRule type="cellIs" dxfId="0" priority="1" stopIfTrue="1" operator="lessThan">
      <formula>0</formula>
    </cfRule>
  </conditionalFormatting>
  <printOptions horizontalCentered="1"/>
  <pageMargins left="0.11811023622047245" right="0.11811023622047245" top="0.74803149606299213" bottom="0.15748031496062992" header="0.11811023622047245" footer="0.11811023622047245"/>
  <pageSetup paperSize="9" scale="28" fitToHeight="0" orientation="landscape" r:id="rId1"/>
  <rowBreaks count="1" manualBreakCount="1">
    <brk id="88" max="35" man="1"/>
  </rowBreaks>
  <ignoredErrors>
    <ignoredError sqref="C9:C103 C104:C10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1">
    <tabColor indexed="10"/>
  </sheetPr>
  <dimension ref="A1:F14842"/>
  <sheetViews>
    <sheetView zoomScale="60" zoomScaleNormal="60" workbookViewId="0">
      <pane ySplit="1" topLeftCell="A2" activePane="bottomLeft" state="frozen"/>
      <selection pane="bottomLeft" activeCell="A809" sqref="A809"/>
    </sheetView>
  </sheetViews>
  <sheetFormatPr defaultColWidth="9.140625" defaultRowHeight="42" customHeight="1" x14ac:dyDescent="0.2"/>
  <cols>
    <col min="1" max="1" width="19.140625" style="175" customWidth="1"/>
    <col min="2" max="2" width="30.140625" style="166" customWidth="1"/>
    <col min="3" max="3" width="54" style="162" customWidth="1"/>
    <col min="4" max="4" width="110.140625" style="162" customWidth="1"/>
    <col min="5" max="5" width="33.28515625" style="174" customWidth="1"/>
    <col min="6" max="16384" width="9.140625" style="20"/>
  </cols>
  <sheetData>
    <row r="1" spans="1:6" ht="42" customHeight="1" x14ac:dyDescent="0.2">
      <c r="A1" s="203" t="s">
        <v>665</v>
      </c>
      <c r="B1" s="203" t="s">
        <v>664</v>
      </c>
      <c r="C1" s="204" t="s">
        <v>663</v>
      </c>
      <c r="D1" s="204" t="s">
        <v>662</v>
      </c>
      <c r="E1" s="204" t="s">
        <v>661</v>
      </c>
    </row>
    <row r="2" spans="1:6" ht="42" customHeight="1" x14ac:dyDescent="0.3">
      <c r="A2" s="205" t="str">
        <f>IF((SUM('Раздел 7'!J9:J9)&lt;=SUM('Раздел 7'!K9:K9)),"","Неверно!")</f>
        <v/>
      </c>
      <c r="B2" s="178" t="s">
        <v>17815</v>
      </c>
      <c r="C2" s="191" t="s">
        <v>17816</v>
      </c>
      <c r="D2" s="191" t="s">
        <v>17817</v>
      </c>
      <c r="E2" s="191" t="str">
        <f>CONCATENATE(SUM('Раздел 7'!J9:J9),"&lt;=",SUM('Раздел 7'!K9:K9))</f>
        <v>0&lt;=0</v>
      </c>
      <c r="F2" s="299"/>
    </row>
    <row r="3" spans="1:6" ht="42" customHeight="1" x14ac:dyDescent="0.3">
      <c r="A3" s="205" t="str">
        <f>IF((SUM('Раздел 7'!J18:J18)&lt;=SUM('Раздел 7'!K18:K18)),"","Неверно!")</f>
        <v/>
      </c>
      <c r="B3" s="178" t="s">
        <v>17815</v>
      </c>
      <c r="C3" s="191" t="s">
        <v>17818</v>
      </c>
      <c r="D3" s="191" t="s">
        <v>17817</v>
      </c>
      <c r="E3" s="191" t="str">
        <f>CONCATENATE(SUM('Раздел 7'!J18:J18),"&lt;=",SUM('Раздел 7'!K18:K18))</f>
        <v>0&lt;=0</v>
      </c>
      <c r="F3" s="299"/>
    </row>
    <row r="4" spans="1:6" ht="42" customHeight="1" x14ac:dyDescent="0.3">
      <c r="A4" s="205" t="str">
        <f>IF((SUM('Раздел 7'!J19:J19)&lt;=SUM('Раздел 7'!K19:K19)),"","Неверно!")</f>
        <v/>
      </c>
      <c r="B4" s="178" t="s">
        <v>17815</v>
      </c>
      <c r="C4" s="191" t="s">
        <v>17819</v>
      </c>
      <c r="D4" s="191" t="s">
        <v>17817</v>
      </c>
      <c r="E4" s="191" t="str">
        <f>CONCATENATE(SUM('Раздел 7'!J19:J19),"&lt;=",SUM('Раздел 7'!K19:K19))</f>
        <v>0&lt;=0</v>
      </c>
      <c r="F4" s="299"/>
    </row>
    <row r="5" spans="1:6" ht="42" customHeight="1" x14ac:dyDescent="0.3">
      <c r="A5" s="205" t="str">
        <f>IF((SUM('Раздел 7'!J10:J10)&lt;=SUM('Раздел 7'!K10:K10)),"","Неверно!")</f>
        <v/>
      </c>
      <c r="B5" s="178" t="s">
        <v>17815</v>
      </c>
      <c r="C5" s="191" t="s">
        <v>17820</v>
      </c>
      <c r="D5" s="191" t="s">
        <v>17817</v>
      </c>
      <c r="E5" s="191" t="str">
        <f>CONCATENATE(SUM('Раздел 7'!J10:J10),"&lt;=",SUM('Раздел 7'!K10:K10))</f>
        <v>0&lt;=0</v>
      </c>
      <c r="F5" s="299"/>
    </row>
    <row r="6" spans="1:6" ht="42" customHeight="1" x14ac:dyDescent="0.3">
      <c r="A6" s="205" t="str">
        <f>IF((SUM('Раздел 7'!J11:J11)&lt;=SUM('Раздел 7'!K11:K11)),"","Неверно!")</f>
        <v/>
      </c>
      <c r="B6" s="178" t="s">
        <v>17815</v>
      </c>
      <c r="C6" s="191" t="s">
        <v>17821</v>
      </c>
      <c r="D6" s="191" t="s">
        <v>17817</v>
      </c>
      <c r="E6" s="191" t="str">
        <f>CONCATENATE(SUM('Раздел 7'!J11:J11),"&lt;=",SUM('Раздел 7'!K11:K11))</f>
        <v>0&lt;=0</v>
      </c>
      <c r="F6" s="299"/>
    </row>
    <row r="7" spans="1:6" ht="42" customHeight="1" x14ac:dyDescent="0.3">
      <c r="A7" s="205" t="str">
        <f>IF((SUM('Раздел 7'!J12:J12)&lt;=SUM('Раздел 7'!K12:K12)),"","Неверно!")</f>
        <v/>
      </c>
      <c r="B7" s="178" t="s">
        <v>17815</v>
      </c>
      <c r="C7" s="191" t="s">
        <v>17822</v>
      </c>
      <c r="D7" s="191" t="s">
        <v>17817</v>
      </c>
      <c r="E7" s="191" t="str">
        <f>CONCATENATE(SUM('Раздел 7'!J12:J12),"&lt;=",SUM('Раздел 7'!K12:K12))</f>
        <v>0&lt;=0</v>
      </c>
      <c r="F7" s="299"/>
    </row>
    <row r="8" spans="1:6" ht="42" customHeight="1" x14ac:dyDescent="0.3">
      <c r="A8" s="205" t="str">
        <f>IF((SUM('Раздел 7'!J13:J13)&lt;=SUM('Раздел 7'!K13:K13)),"","Неверно!")</f>
        <v/>
      </c>
      <c r="B8" s="178" t="s">
        <v>17815</v>
      </c>
      <c r="C8" s="191" t="s">
        <v>17823</v>
      </c>
      <c r="D8" s="191" t="s">
        <v>17817</v>
      </c>
      <c r="E8" s="191" t="str">
        <f>CONCATENATE(SUM('Раздел 7'!J13:J13),"&lt;=",SUM('Раздел 7'!K13:K13))</f>
        <v>0&lt;=0</v>
      </c>
      <c r="F8" s="299"/>
    </row>
    <row r="9" spans="1:6" ht="42" customHeight="1" x14ac:dyDescent="0.3">
      <c r="A9" s="205" t="str">
        <f>IF((SUM('Раздел 7'!J14:J14)&lt;=SUM('Раздел 7'!K14:K14)),"","Неверно!")</f>
        <v/>
      </c>
      <c r="B9" s="178" t="s">
        <v>17815</v>
      </c>
      <c r="C9" s="191" t="s">
        <v>17824</v>
      </c>
      <c r="D9" s="191" t="s">
        <v>17817</v>
      </c>
      <c r="E9" s="191" t="str">
        <f>CONCATENATE(SUM('Раздел 7'!J14:J14),"&lt;=",SUM('Раздел 7'!K14:K14))</f>
        <v>0&lt;=0</v>
      </c>
      <c r="F9" s="299"/>
    </row>
    <row r="10" spans="1:6" ht="42" customHeight="1" x14ac:dyDescent="0.3">
      <c r="A10" s="205" t="str">
        <f>IF((SUM('Раздел 7'!J15:J15)&lt;=SUM('Раздел 7'!K15:K15)),"","Неверно!")</f>
        <v/>
      </c>
      <c r="B10" s="178" t="s">
        <v>17815</v>
      </c>
      <c r="C10" s="191" t="s">
        <v>17825</v>
      </c>
      <c r="D10" s="191" t="s">
        <v>17817</v>
      </c>
      <c r="E10" s="191" t="str">
        <f>CONCATENATE(SUM('Раздел 7'!J15:J15),"&lt;=",SUM('Раздел 7'!K15:K15))</f>
        <v>0&lt;=0</v>
      </c>
      <c r="F10" s="299"/>
    </row>
    <row r="11" spans="1:6" ht="42" customHeight="1" x14ac:dyDescent="0.3">
      <c r="A11" s="205" t="str">
        <f>IF((SUM('Раздел 7'!J16:J16)&lt;=SUM('Раздел 7'!K16:K16)),"","Неверно!")</f>
        <v/>
      </c>
      <c r="B11" s="178" t="s">
        <v>17815</v>
      </c>
      <c r="C11" s="191" t="s">
        <v>17826</v>
      </c>
      <c r="D11" s="191" t="s">
        <v>17817</v>
      </c>
      <c r="E11" s="191" t="str">
        <f>CONCATENATE(SUM('Раздел 7'!J16:J16),"&lt;=",SUM('Раздел 7'!K16:K16))</f>
        <v>0&lt;=0</v>
      </c>
      <c r="F11" s="299"/>
    </row>
    <row r="12" spans="1:6" ht="42" customHeight="1" x14ac:dyDescent="0.3">
      <c r="A12" s="205" t="str">
        <f>IF((SUM('Раздел 7'!J17:J17)&lt;=SUM('Раздел 7'!K17:K17)),"","Неверно!")</f>
        <v/>
      </c>
      <c r="B12" s="178" t="s">
        <v>17815</v>
      </c>
      <c r="C12" s="191" t="s">
        <v>17827</v>
      </c>
      <c r="D12" s="191" t="s">
        <v>17817</v>
      </c>
      <c r="E12" s="191" t="str">
        <f>CONCATENATE(SUM('Раздел 7'!J17:J17),"&lt;=",SUM('Раздел 7'!K17:K17))</f>
        <v>0&lt;=0</v>
      </c>
      <c r="F12" s="299"/>
    </row>
    <row r="13" spans="1:6" ht="42" customHeight="1" x14ac:dyDescent="0.3">
      <c r="A13" s="205" t="str">
        <f>IF((SUM('Разделы 1, 2'!W9:W9)&lt;=SUM('Разделы 1, 2'!L9:L9)),"","Неверно!")</f>
        <v/>
      </c>
      <c r="B13" s="178" t="s">
        <v>17828</v>
      </c>
      <c r="C13" s="191" t="s">
        <v>17676</v>
      </c>
      <c r="D13" s="191" t="s">
        <v>17677</v>
      </c>
      <c r="E13" s="191" t="str">
        <f>CONCATENATE(SUM('Разделы 1, 2'!W9:W9),"&lt;=",SUM('Разделы 1, 2'!L9:L9))</f>
        <v>2144&lt;=3401</v>
      </c>
      <c r="F13" s="299"/>
    </row>
    <row r="14" spans="1:6" ht="42" customHeight="1" x14ac:dyDescent="0.3">
      <c r="A14" s="205" t="str">
        <f>IF((SUM('Разделы 1, 2'!W18:W18)&lt;=SUM('Разделы 1, 2'!L18:L18)),"","Неверно!")</f>
        <v/>
      </c>
      <c r="B14" s="178" t="s">
        <v>17828</v>
      </c>
      <c r="C14" s="191" t="s">
        <v>17678</v>
      </c>
      <c r="D14" s="191" t="s">
        <v>17677</v>
      </c>
      <c r="E14" s="191" t="str">
        <f>CONCATENATE(SUM('Разделы 1, 2'!W18:W18),"&lt;=",SUM('Разделы 1, 2'!L18:L18))</f>
        <v>0&lt;=16</v>
      </c>
      <c r="F14" s="299"/>
    </row>
    <row r="15" spans="1:6" ht="42" customHeight="1" x14ac:dyDescent="0.3">
      <c r="A15" s="205" t="str">
        <f>IF((SUM('Разделы 1, 2'!W19:W19)&lt;=SUM('Разделы 1, 2'!L19:L19)),"","Неверно!")</f>
        <v/>
      </c>
      <c r="B15" s="178" t="s">
        <v>17828</v>
      </c>
      <c r="C15" s="191" t="s">
        <v>17679</v>
      </c>
      <c r="D15" s="191" t="s">
        <v>17677</v>
      </c>
      <c r="E15" s="191" t="str">
        <f>CONCATENATE(SUM('Разделы 1, 2'!W19:W19),"&lt;=",SUM('Разделы 1, 2'!L19:L19))</f>
        <v>306&lt;=510</v>
      </c>
      <c r="F15" s="299"/>
    </row>
    <row r="16" spans="1:6" ht="42" customHeight="1" x14ac:dyDescent="0.3">
      <c r="A16" s="205" t="str">
        <f>IF((SUM('Разделы 1, 2'!W10:W10)&lt;=SUM('Разделы 1, 2'!L10:L10)),"","Неверно!")</f>
        <v/>
      </c>
      <c r="B16" s="178" t="s">
        <v>17828</v>
      </c>
      <c r="C16" s="191" t="s">
        <v>17680</v>
      </c>
      <c r="D16" s="191" t="s">
        <v>17677</v>
      </c>
      <c r="E16" s="191" t="str">
        <f>CONCATENATE(SUM('Разделы 1, 2'!W10:W10),"&lt;=",SUM('Разделы 1, 2'!L10:L10))</f>
        <v>1782&lt;=2267</v>
      </c>
      <c r="F16" s="299"/>
    </row>
    <row r="17" spans="1:5" ht="42" customHeight="1" x14ac:dyDescent="0.3">
      <c r="A17" s="205" t="str">
        <f>IF((SUM('Разделы 1, 2'!W11:W11)&lt;=SUM('Разделы 1, 2'!L11:L11)),"","Неверно!")</f>
        <v/>
      </c>
      <c r="B17" s="178" t="s">
        <v>17828</v>
      </c>
      <c r="C17" s="191" t="s">
        <v>17681</v>
      </c>
      <c r="D17" s="191" t="s">
        <v>17677</v>
      </c>
      <c r="E17" s="191" t="str">
        <f>CONCATENATE(SUM('Разделы 1, 2'!W11:W11),"&lt;=",SUM('Разделы 1, 2'!L11:L11))</f>
        <v>22&lt;=85</v>
      </c>
    </row>
    <row r="18" spans="1:5" ht="42" customHeight="1" x14ac:dyDescent="0.3">
      <c r="A18" s="205" t="str">
        <f>IF((SUM('Разделы 1, 2'!W12:W12)&lt;=SUM('Разделы 1, 2'!L12:L12)),"","Неверно!")</f>
        <v/>
      </c>
      <c r="B18" s="178" t="s">
        <v>17828</v>
      </c>
      <c r="C18" s="191" t="s">
        <v>17682</v>
      </c>
      <c r="D18" s="191" t="s">
        <v>17677</v>
      </c>
      <c r="E18" s="191" t="str">
        <f>CONCATENATE(SUM('Разделы 1, 2'!W12:W12),"&lt;=",SUM('Разделы 1, 2'!L12:L12))</f>
        <v>34&lt;=473</v>
      </c>
    </row>
    <row r="19" spans="1:5" ht="42" customHeight="1" x14ac:dyDescent="0.3">
      <c r="A19" s="205" t="str">
        <f>IF((SUM('Разделы 1, 2'!W13:W13)&lt;=SUM('Разделы 1, 2'!L13:L13)),"","Неверно!")</f>
        <v/>
      </c>
      <c r="B19" s="178" t="s">
        <v>17828</v>
      </c>
      <c r="C19" s="191" t="s">
        <v>17683</v>
      </c>
      <c r="D19" s="191" t="s">
        <v>17677</v>
      </c>
      <c r="E19" s="191" t="str">
        <f>CONCATENATE(SUM('Разделы 1, 2'!W13:W13),"&lt;=",SUM('Разделы 1, 2'!L13:L13))</f>
        <v>0&lt;=66</v>
      </c>
    </row>
    <row r="20" spans="1:5" ht="42" customHeight="1" x14ac:dyDescent="0.3">
      <c r="A20" s="205" t="str">
        <f>IF((SUM('Разделы 1, 2'!W14:W14)&lt;=SUM('Разделы 1, 2'!L14:L14)),"","Неверно!")</f>
        <v/>
      </c>
      <c r="B20" s="178" t="s">
        <v>17828</v>
      </c>
      <c r="C20" s="191" t="s">
        <v>17684</v>
      </c>
      <c r="D20" s="191" t="s">
        <v>17677</v>
      </c>
      <c r="E20" s="191" t="str">
        <f>CONCATENATE(SUM('Разделы 1, 2'!W14:W14),"&lt;=",SUM('Разделы 1, 2'!L14:L14))</f>
        <v>1838&lt;=2891</v>
      </c>
    </row>
    <row r="21" spans="1:5" ht="42" customHeight="1" x14ac:dyDescent="0.3">
      <c r="A21" s="205" t="str">
        <f>IF((SUM('Разделы 1, 2'!W15:W15)&lt;=SUM('Разделы 1, 2'!L15:L15)),"","Неверно!")</f>
        <v/>
      </c>
      <c r="B21" s="178" t="s">
        <v>17828</v>
      </c>
      <c r="C21" s="191" t="s">
        <v>17685</v>
      </c>
      <c r="D21" s="191" t="s">
        <v>17677</v>
      </c>
      <c r="E21" s="191" t="str">
        <f>CONCATENATE(SUM('Разделы 1, 2'!W15:W15),"&lt;=",SUM('Разделы 1, 2'!L15:L15))</f>
        <v>296&lt;=369</v>
      </c>
    </row>
    <row r="22" spans="1:5" ht="42" customHeight="1" x14ac:dyDescent="0.3">
      <c r="A22" s="205" t="str">
        <f>IF((SUM('Разделы 1, 2'!W16:W16)&lt;=SUM('Разделы 1, 2'!L16:L16)),"","Неверно!")</f>
        <v/>
      </c>
      <c r="B22" s="178" t="s">
        <v>17828</v>
      </c>
      <c r="C22" s="191" t="s">
        <v>17686</v>
      </c>
      <c r="D22" s="191" t="s">
        <v>17677</v>
      </c>
      <c r="E22" s="191" t="str">
        <f>CONCATENATE(SUM('Разделы 1, 2'!W16:W16),"&lt;=",SUM('Разделы 1, 2'!L16:L16))</f>
        <v>3&lt;=13</v>
      </c>
    </row>
    <row r="23" spans="1:5" ht="42" customHeight="1" x14ac:dyDescent="0.3">
      <c r="A23" s="205" t="str">
        <f>IF((SUM('Разделы 1, 2'!W17:W17)&lt;=SUM('Разделы 1, 2'!L17:L17)),"","Неверно!")</f>
        <v/>
      </c>
      <c r="B23" s="178" t="s">
        <v>17828</v>
      </c>
      <c r="C23" s="191" t="s">
        <v>17687</v>
      </c>
      <c r="D23" s="191" t="s">
        <v>17677</v>
      </c>
      <c r="E23" s="191" t="str">
        <f>CONCATENATE(SUM('Разделы 1, 2'!W17:W17),"&lt;=",SUM('Разделы 1, 2'!L17:L17))</f>
        <v>7&lt;=112</v>
      </c>
    </row>
    <row r="24" spans="1:5" ht="42" customHeight="1" x14ac:dyDescent="0.3">
      <c r="A24" s="205" t="str">
        <f>IF((SUM('Раздел 3'!F248:F248)&lt;=SUM('Раздел 3'!F245:F245)),"","Неверно!")</f>
        <v/>
      </c>
      <c r="B24" s="178" t="s">
        <v>17829</v>
      </c>
      <c r="C24" s="191" t="s">
        <v>17550</v>
      </c>
      <c r="D24" s="191" t="s">
        <v>17551</v>
      </c>
      <c r="E24" s="191" t="str">
        <f>CONCATENATE(SUM('Раздел 3'!F248:F248),"&lt;=",SUM('Раздел 3'!F245:F245))</f>
        <v>0&lt;=1</v>
      </c>
    </row>
    <row r="25" spans="1:5" ht="42" customHeight="1" x14ac:dyDescent="0.3">
      <c r="A25" s="205" t="str">
        <f>IF((SUM('Раздел 3'!O248:O248)&lt;=SUM('Раздел 3'!O245:O245)),"","Неверно!")</f>
        <v/>
      </c>
      <c r="B25" s="178" t="s">
        <v>17829</v>
      </c>
      <c r="C25" s="191" t="s">
        <v>17552</v>
      </c>
      <c r="D25" s="191" t="s">
        <v>17551</v>
      </c>
      <c r="E25" s="191" t="str">
        <f>CONCATENATE(SUM('Раздел 3'!O248:O248),"&lt;=",SUM('Раздел 3'!O245:O245))</f>
        <v>0&lt;=0</v>
      </c>
    </row>
    <row r="26" spans="1:5" ht="42" customHeight="1" x14ac:dyDescent="0.3">
      <c r="A26" s="205" t="str">
        <f>IF((SUM('Раздел 3'!P248:P248)&lt;=SUM('Раздел 3'!P245:P245)),"","Неверно!")</f>
        <v/>
      </c>
      <c r="B26" s="178" t="s">
        <v>17829</v>
      </c>
      <c r="C26" s="191" t="s">
        <v>17553</v>
      </c>
      <c r="D26" s="191" t="s">
        <v>17551</v>
      </c>
      <c r="E26" s="191" t="str">
        <f>CONCATENATE(SUM('Раздел 3'!P248:P248),"&lt;=",SUM('Раздел 3'!P245:P245))</f>
        <v>0&lt;=0</v>
      </c>
    </row>
    <row r="27" spans="1:5" ht="42" customHeight="1" x14ac:dyDescent="0.3">
      <c r="A27" s="205" t="str">
        <f>IF((SUM('Раздел 3'!Q248:Q248)&lt;=SUM('Раздел 3'!Q245:Q245)),"","Неверно!")</f>
        <v/>
      </c>
      <c r="B27" s="178" t="s">
        <v>17829</v>
      </c>
      <c r="C27" s="191" t="s">
        <v>17554</v>
      </c>
      <c r="D27" s="191" t="s">
        <v>17551</v>
      </c>
      <c r="E27" s="191" t="str">
        <f>CONCATENATE(SUM('Раздел 3'!Q248:Q248),"&lt;=",SUM('Раздел 3'!Q245:Q245))</f>
        <v>0&lt;=0</v>
      </c>
    </row>
    <row r="28" spans="1:5" ht="42" customHeight="1" x14ac:dyDescent="0.3">
      <c r="A28" s="205" t="str">
        <f>IF((SUM('Раздел 3'!R248:R248)&lt;=SUM('Раздел 3'!R245:R245)),"","Неверно!")</f>
        <v/>
      </c>
      <c r="B28" s="178" t="s">
        <v>17829</v>
      </c>
      <c r="C28" s="191" t="s">
        <v>17555</v>
      </c>
      <c r="D28" s="191" t="s">
        <v>17551</v>
      </c>
      <c r="E28" s="191" t="str">
        <f>CONCATENATE(SUM('Раздел 3'!R248:R248),"&lt;=",SUM('Раздел 3'!R245:R245))</f>
        <v>0&lt;=0</v>
      </c>
    </row>
    <row r="29" spans="1:5" ht="42" customHeight="1" x14ac:dyDescent="0.3">
      <c r="A29" s="205" t="str">
        <f>IF((SUM('Раздел 3'!S248:S248)&lt;=SUM('Раздел 3'!S245:S245)),"","Неверно!")</f>
        <v/>
      </c>
      <c r="B29" s="178" t="s">
        <v>17829</v>
      </c>
      <c r="C29" s="191" t="s">
        <v>17556</v>
      </c>
      <c r="D29" s="191" t="s">
        <v>17551</v>
      </c>
      <c r="E29" s="191" t="str">
        <f>CONCATENATE(SUM('Раздел 3'!S248:S248),"&lt;=",SUM('Раздел 3'!S245:S245))</f>
        <v>0&lt;=0</v>
      </c>
    </row>
    <row r="30" spans="1:5" ht="42" customHeight="1" x14ac:dyDescent="0.3">
      <c r="A30" s="205" t="str">
        <f>IF((SUM('Раздел 3'!T248:T248)&lt;=SUM('Раздел 3'!T245:T245)),"","Неверно!")</f>
        <v/>
      </c>
      <c r="B30" s="178" t="s">
        <v>17829</v>
      </c>
      <c r="C30" s="191" t="s">
        <v>17557</v>
      </c>
      <c r="D30" s="191" t="s">
        <v>17551</v>
      </c>
      <c r="E30" s="191" t="str">
        <f>CONCATENATE(SUM('Раздел 3'!T248:T248),"&lt;=",SUM('Раздел 3'!T245:T245))</f>
        <v>0&lt;=0</v>
      </c>
    </row>
    <row r="31" spans="1:5" ht="42" customHeight="1" x14ac:dyDescent="0.3">
      <c r="A31" s="205" t="str">
        <f>IF((SUM('Раздел 3'!U248:U248)&lt;=SUM('Раздел 3'!U245:U245)),"","Неверно!")</f>
        <v/>
      </c>
      <c r="B31" s="178" t="s">
        <v>17829</v>
      </c>
      <c r="C31" s="191" t="s">
        <v>17558</v>
      </c>
      <c r="D31" s="191" t="s">
        <v>17551</v>
      </c>
      <c r="E31" s="191" t="str">
        <f>CONCATENATE(SUM('Раздел 3'!U248:U248),"&lt;=",SUM('Раздел 3'!U245:U245))</f>
        <v>0&lt;=0</v>
      </c>
    </row>
    <row r="32" spans="1:5" ht="42" customHeight="1" x14ac:dyDescent="0.3">
      <c r="A32" s="205" t="str">
        <f>IF((SUM('Раздел 3'!V248:V248)&lt;=SUM('Раздел 3'!V245:V245)),"","Неверно!")</f>
        <v/>
      </c>
      <c r="B32" s="178" t="s">
        <v>17829</v>
      </c>
      <c r="C32" s="191" t="s">
        <v>17559</v>
      </c>
      <c r="D32" s="191" t="s">
        <v>17551</v>
      </c>
      <c r="E32" s="191" t="str">
        <f>CONCATENATE(SUM('Раздел 3'!V248:V248),"&lt;=",SUM('Раздел 3'!V245:V245))</f>
        <v>0&lt;=0</v>
      </c>
    </row>
    <row r="33" spans="1:5" ht="42" customHeight="1" x14ac:dyDescent="0.3">
      <c r="A33" s="205" t="str">
        <f>IF((SUM('Раздел 3'!W248:W248)&lt;=SUM('Раздел 3'!W245:W245)),"","Неверно!")</f>
        <v/>
      </c>
      <c r="B33" s="178" t="s">
        <v>17829</v>
      </c>
      <c r="C33" s="191" t="s">
        <v>17560</v>
      </c>
      <c r="D33" s="191" t="s">
        <v>17551</v>
      </c>
      <c r="E33" s="191" t="str">
        <f>CONCATENATE(SUM('Раздел 3'!W248:W248),"&lt;=",SUM('Раздел 3'!W245:W245))</f>
        <v>0&lt;=0</v>
      </c>
    </row>
    <row r="34" spans="1:5" ht="42" customHeight="1" x14ac:dyDescent="0.3">
      <c r="A34" s="205" t="str">
        <f>IF((SUM('Раздел 3'!X248:X248)&lt;=SUM('Раздел 3'!X245:X245)),"","Неверно!")</f>
        <v/>
      </c>
      <c r="B34" s="178" t="s">
        <v>17829</v>
      </c>
      <c r="C34" s="191" t="s">
        <v>17561</v>
      </c>
      <c r="D34" s="191" t="s">
        <v>17551</v>
      </c>
      <c r="E34" s="191" t="str">
        <f>CONCATENATE(SUM('Раздел 3'!X248:X248),"&lt;=",SUM('Раздел 3'!X245:X245))</f>
        <v>0&lt;=0</v>
      </c>
    </row>
    <row r="35" spans="1:5" ht="42" customHeight="1" x14ac:dyDescent="0.3">
      <c r="A35" s="205" t="str">
        <f>IF((SUM('Раздел 3'!G248:G248)&lt;=SUM('Раздел 3'!G245:G245)),"","Неверно!")</f>
        <v/>
      </c>
      <c r="B35" s="178" t="s">
        <v>17829</v>
      </c>
      <c r="C35" s="191" t="s">
        <v>17562</v>
      </c>
      <c r="D35" s="191" t="s">
        <v>17551</v>
      </c>
      <c r="E35" s="191" t="str">
        <f>CONCATENATE(SUM('Раздел 3'!G248:G248),"&lt;=",SUM('Раздел 3'!G245:G245))</f>
        <v>0&lt;=0</v>
      </c>
    </row>
    <row r="36" spans="1:5" ht="42" customHeight="1" x14ac:dyDescent="0.3">
      <c r="A36" s="205" t="str">
        <f>IF((SUM('Раздел 3'!Y248:Y248)&lt;=SUM('Раздел 3'!Y245:Y245)),"","Неверно!")</f>
        <v/>
      </c>
      <c r="B36" s="178" t="s">
        <v>17829</v>
      </c>
      <c r="C36" s="191" t="s">
        <v>17563</v>
      </c>
      <c r="D36" s="191" t="s">
        <v>17551</v>
      </c>
      <c r="E36" s="191" t="str">
        <f>CONCATENATE(SUM('Раздел 3'!Y248:Y248),"&lt;=",SUM('Раздел 3'!Y245:Y245))</f>
        <v>0&lt;=0</v>
      </c>
    </row>
    <row r="37" spans="1:5" ht="42" customHeight="1" x14ac:dyDescent="0.3">
      <c r="A37" s="205" t="str">
        <f>IF((SUM('Раздел 3'!Z248:Z248)&lt;=SUM('Раздел 3'!Z245:Z245)),"","Неверно!")</f>
        <v/>
      </c>
      <c r="B37" s="178" t="s">
        <v>17829</v>
      </c>
      <c r="C37" s="191" t="s">
        <v>17564</v>
      </c>
      <c r="D37" s="191" t="s">
        <v>17551</v>
      </c>
      <c r="E37" s="191" t="str">
        <f>CONCATENATE(SUM('Раздел 3'!Z248:Z248),"&lt;=",SUM('Раздел 3'!Z245:Z245))</f>
        <v>0&lt;=1</v>
      </c>
    </row>
    <row r="38" spans="1:5" ht="42" customHeight="1" x14ac:dyDescent="0.3">
      <c r="A38" s="205" t="str">
        <f>IF((SUM('Раздел 3'!AA248:AA248)&lt;=SUM('Раздел 3'!AA245:AA245)),"","Неверно!")</f>
        <v/>
      </c>
      <c r="B38" s="178" t="s">
        <v>17829</v>
      </c>
      <c r="C38" s="191" t="s">
        <v>17565</v>
      </c>
      <c r="D38" s="191" t="s">
        <v>17551</v>
      </c>
      <c r="E38" s="191" t="str">
        <f>CONCATENATE(SUM('Раздел 3'!AA248:AA248),"&lt;=",SUM('Раздел 3'!AA245:AA245))</f>
        <v>0&lt;=0</v>
      </c>
    </row>
    <row r="39" spans="1:5" ht="42" customHeight="1" x14ac:dyDescent="0.3">
      <c r="A39" s="205" t="str">
        <f>IF((SUM('Раздел 3'!AB248:AB248)&lt;=SUM('Раздел 3'!AB245:AB245)),"","Неверно!")</f>
        <v/>
      </c>
      <c r="B39" s="178" t="s">
        <v>17829</v>
      </c>
      <c r="C39" s="191" t="s">
        <v>17566</v>
      </c>
      <c r="D39" s="191" t="s">
        <v>17551</v>
      </c>
      <c r="E39" s="191" t="str">
        <f>CONCATENATE(SUM('Раздел 3'!AB248:AB248),"&lt;=",SUM('Раздел 3'!AB245:AB245))</f>
        <v>0&lt;=1</v>
      </c>
    </row>
    <row r="40" spans="1:5" ht="42" customHeight="1" x14ac:dyDescent="0.3">
      <c r="A40" s="205" t="str">
        <f>IF((SUM('Раздел 3'!AC248:AC248)&lt;=SUM('Раздел 3'!AC245:AC245)),"","Неверно!")</f>
        <v/>
      </c>
      <c r="B40" s="178" t="s">
        <v>17829</v>
      </c>
      <c r="C40" s="191" t="s">
        <v>17567</v>
      </c>
      <c r="D40" s="191" t="s">
        <v>17551</v>
      </c>
      <c r="E40" s="191" t="str">
        <f>CONCATENATE(SUM('Раздел 3'!AC248:AC248),"&lt;=",SUM('Раздел 3'!AC245:AC245))</f>
        <v>0&lt;=1</v>
      </c>
    </row>
    <row r="41" spans="1:5" ht="42" customHeight="1" x14ac:dyDescent="0.3">
      <c r="A41" s="205" t="str">
        <f>IF((SUM('Раздел 3'!AD248:AD248)&lt;=SUM('Раздел 3'!AD245:AD245)),"","Неверно!")</f>
        <v/>
      </c>
      <c r="B41" s="178" t="s">
        <v>17829</v>
      </c>
      <c r="C41" s="191" t="s">
        <v>17568</v>
      </c>
      <c r="D41" s="191" t="s">
        <v>17551</v>
      </c>
      <c r="E41" s="191" t="str">
        <f>CONCATENATE(SUM('Раздел 3'!AD248:AD248),"&lt;=",SUM('Раздел 3'!AD245:AD245))</f>
        <v>0&lt;=0</v>
      </c>
    </row>
    <row r="42" spans="1:5" ht="42" customHeight="1" x14ac:dyDescent="0.3">
      <c r="A42" s="205" t="str">
        <f>IF((SUM('Раздел 3'!AE248:AE248)&lt;=SUM('Раздел 3'!AE245:AE245)),"","Неверно!")</f>
        <v/>
      </c>
      <c r="B42" s="178" t="s">
        <v>17829</v>
      </c>
      <c r="C42" s="191" t="s">
        <v>17569</v>
      </c>
      <c r="D42" s="191" t="s">
        <v>17551</v>
      </c>
      <c r="E42" s="191" t="str">
        <f>CONCATENATE(SUM('Раздел 3'!AE248:AE248),"&lt;=",SUM('Раздел 3'!AE245:AE245))</f>
        <v>0&lt;=0</v>
      </c>
    </row>
    <row r="43" spans="1:5" ht="42" customHeight="1" x14ac:dyDescent="0.3">
      <c r="A43" s="205" t="str">
        <f>IF((SUM('Раздел 3'!AF248:AF248)&lt;=SUM('Раздел 3'!AF245:AF245)),"","Неверно!")</f>
        <v/>
      </c>
      <c r="B43" s="178" t="s">
        <v>17829</v>
      </c>
      <c r="C43" s="191" t="s">
        <v>17570</v>
      </c>
      <c r="D43" s="191" t="s">
        <v>17551</v>
      </c>
      <c r="E43" s="191" t="str">
        <f>CONCATENATE(SUM('Раздел 3'!AF248:AF248),"&lt;=",SUM('Раздел 3'!AF245:AF245))</f>
        <v>0&lt;=0</v>
      </c>
    </row>
    <row r="44" spans="1:5" ht="42" customHeight="1" x14ac:dyDescent="0.3">
      <c r="A44" s="205" t="str">
        <f>IF((SUM('Раздел 3'!AG248:AG248)&lt;=SUM('Раздел 3'!AG245:AG245)),"","Неверно!")</f>
        <v/>
      </c>
      <c r="B44" s="178" t="s">
        <v>17829</v>
      </c>
      <c r="C44" s="191" t="s">
        <v>17571</v>
      </c>
      <c r="D44" s="191" t="s">
        <v>17551</v>
      </c>
      <c r="E44" s="191" t="str">
        <f>CONCATENATE(SUM('Раздел 3'!AG248:AG248),"&lt;=",SUM('Раздел 3'!AG245:AG245))</f>
        <v>0&lt;=0</v>
      </c>
    </row>
    <row r="45" spans="1:5" ht="42" customHeight="1" x14ac:dyDescent="0.3">
      <c r="A45" s="205" t="str">
        <f>IF((SUM('Раздел 3'!AH248:AH248)&lt;=SUM('Раздел 3'!AH245:AH245)),"","Неверно!")</f>
        <v/>
      </c>
      <c r="B45" s="178" t="s">
        <v>17829</v>
      </c>
      <c r="C45" s="191" t="s">
        <v>17572</v>
      </c>
      <c r="D45" s="191" t="s">
        <v>17551</v>
      </c>
      <c r="E45" s="191" t="str">
        <f>CONCATENATE(SUM('Раздел 3'!AH248:AH248),"&lt;=",SUM('Раздел 3'!AH245:AH245))</f>
        <v>0&lt;=0</v>
      </c>
    </row>
    <row r="46" spans="1:5" ht="42" customHeight="1" x14ac:dyDescent="0.3">
      <c r="A46" s="205" t="str">
        <f>IF((SUM('Раздел 3'!H248:H248)&lt;=SUM('Раздел 3'!H245:H245)),"","Неверно!")</f>
        <v/>
      </c>
      <c r="B46" s="178" t="s">
        <v>17829</v>
      </c>
      <c r="C46" s="191" t="s">
        <v>17573</v>
      </c>
      <c r="D46" s="191" t="s">
        <v>17551</v>
      </c>
      <c r="E46" s="191" t="str">
        <f>CONCATENATE(SUM('Раздел 3'!H248:H248),"&lt;=",SUM('Раздел 3'!H245:H245))</f>
        <v>0&lt;=0</v>
      </c>
    </row>
    <row r="47" spans="1:5" ht="42" customHeight="1" x14ac:dyDescent="0.3">
      <c r="A47" s="205" t="str">
        <f>IF((SUM('Раздел 3'!AI248:AI248)&lt;=SUM('Раздел 3'!AI245:AI245)),"","Неверно!")</f>
        <v/>
      </c>
      <c r="B47" s="178" t="s">
        <v>17829</v>
      </c>
      <c r="C47" s="191" t="s">
        <v>17574</v>
      </c>
      <c r="D47" s="191" t="s">
        <v>17551</v>
      </c>
      <c r="E47" s="191" t="str">
        <f>CONCATENATE(SUM('Раздел 3'!AI248:AI248),"&lt;=",SUM('Раздел 3'!AI245:AI245))</f>
        <v>0&lt;=0</v>
      </c>
    </row>
    <row r="48" spans="1:5" ht="42" customHeight="1" x14ac:dyDescent="0.3">
      <c r="A48" s="205" t="str">
        <f>IF((SUM('Раздел 3'!AJ248:AJ248)&lt;=SUM('Раздел 3'!AJ245:AJ245)),"","Неверно!")</f>
        <v/>
      </c>
      <c r="B48" s="178" t="s">
        <v>17829</v>
      </c>
      <c r="C48" s="191" t="s">
        <v>17575</v>
      </c>
      <c r="D48" s="191" t="s">
        <v>17551</v>
      </c>
      <c r="E48" s="191" t="str">
        <f>CONCATENATE(SUM('Раздел 3'!AJ248:AJ248),"&lt;=",SUM('Раздел 3'!AJ245:AJ245))</f>
        <v>0&lt;=0</v>
      </c>
    </row>
    <row r="49" spans="1:5" ht="42" customHeight="1" x14ac:dyDescent="0.3">
      <c r="A49" s="205" t="str">
        <f>IF((SUM('Раздел 3'!AK248:AK248)&lt;=SUM('Раздел 3'!AK245:AK245)),"","Неверно!")</f>
        <v/>
      </c>
      <c r="B49" s="178" t="s">
        <v>17829</v>
      </c>
      <c r="C49" s="191" t="s">
        <v>17576</v>
      </c>
      <c r="D49" s="191" t="s">
        <v>17551</v>
      </c>
      <c r="E49" s="191" t="str">
        <f>CONCATENATE(SUM('Раздел 3'!AK248:AK248),"&lt;=",SUM('Раздел 3'!AK245:AK245))</f>
        <v>0&lt;=0</v>
      </c>
    </row>
    <row r="50" spans="1:5" ht="42" customHeight="1" x14ac:dyDescent="0.3">
      <c r="A50" s="205" t="str">
        <f>IF((SUM('Раздел 3'!AL248:AL248)&lt;=SUM('Раздел 3'!AL245:AL245)),"","Неверно!")</f>
        <v/>
      </c>
      <c r="B50" s="178" t="s">
        <v>17829</v>
      </c>
      <c r="C50" s="191" t="s">
        <v>17577</v>
      </c>
      <c r="D50" s="191" t="s">
        <v>17551</v>
      </c>
      <c r="E50" s="191" t="str">
        <f>CONCATENATE(SUM('Раздел 3'!AL248:AL248),"&lt;=",SUM('Раздел 3'!AL245:AL245))</f>
        <v>0&lt;=0</v>
      </c>
    </row>
    <row r="51" spans="1:5" ht="42" customHeight="1" x14ac:dyDescent="0.3">
      <c r="A51" s="205" t="str">
        <f>IF((SUM('Раздел 3'!I248:I248)&lt;=SUM('Раздел 3'!I245:I245)),"","Неверно!")</f>
        <v/>
      </c>
      <c r="B51" s="178" t="s">
        <v>17829</v>
      </c>
      <c r="C51" s="191" t="s">
        <v>17578</v>
      </c>
      <c r="D51" s="191" t="s">
        <v>17551</v>
      </c>
      <c r="E51" s="191" t="str">
        <f>CONCATENATE(SUM('Раздел 3'!I248:I248),"&lt;=",SUM('Раздел 3'!I245:I245))</f>
        <v>0&lt;=1</v>
      </c>
    </row>
    <row r="52" spans="1:5" ht="42" customHeight="1" x14ac:dyDescent="0.3">
      <c r="A52" s="205" t="str">
        <f>IF((SUM('Раздел 3'!J248:J248)&lt;=SUM('Раздел 3'!J245:J245)),"","Неверно!")</f>
        <v/>
      </c>
      <c r="B52" s="178" t="s">
        <v>17829</v>
      </c>
      <c r="C52" s="191" t="s">
        <v>17579</v>
      </c>
      <c r="D52" s="191" t="s">
        <v>17551</v>
      </c>
      <c r="E52" s="191" t="str">
        <f>CONCATENATE(SUM('Раздел 3'!J248:J248),"&lt;=",SUM('Раздел 3'!J245:J245))</f>
        <v>0&lt;=0</v>
      </c>
    </row>
    <row r="53" spans="1:5" ht="42" customHeight="1" x14ac:dyDescent="0.3">
      <c r="A53" s="205" t="str">
        <f>IF((SUM('Раздел 3'!K248:K248)&lt;=SUM('Раздел 3'!K245:K245)),"","Неверно!")</f>
        <v/>
      </c>
      <c r="B53" s="178" t="s">
        <v>17829</v>
      </c>
      <c r="C53" s="191" t="s">
        <v>17580</v>
      </c>
      <c r="D53" s="191" t="s">
        <v>17551</v>
      </c>
      <c r="E53" s="191" t="str">
        <f>CONCATENATE(SUM('Раздел 3'!K248:K248),"&lt;=",SUM('Раздел 3'!K245:K245))</f>
        <v>0&lt;=0</v>
      </c>
    </row>
    <row r="54" spans="1:5" ht="42" customHeight="1" x14ac:dyDescent="0.3">
      <c r="A54" s="205" t="str">
        <f>IF((SUM('Раздел 3'!L248:L248)&lt;=SUM('Раздел 3'!L245:L245)),"","Неверно!")</f>
        <v/>
      </c>
      <c r="B54" s="178" t="s">
        <v>17829</v>
      </c>
      <c r="C54" s="191" t="s">
        <v>17581</v>
      </c>
      <c r="D54" s="191" t="s">
        <v>17551</v>
      </c>
      <c r="E54" s="191" t="str">
        <f>CONCATENATE(SUM('Раздел 3'!L248:L248),"&lt;=",SUM('Раздел 3'!L245:L245))</f>
        <v>0&lt;=1</v>
      </c>
    </row>
    <row r="55" spans="1:5" ht="42" customHeight="1" x14ac:dyDescent="0.3">
      <c r="A55" s="205" t="str">
        <f>IF((SUM('Раздел 3'!M248:M248)&lt;=SUM('Раздел 3'!M245:M245)),"","Неверно!")</f>
        <v/>
      </c>
      <c r="B55" s="178" t="s">
        <v>17829</v>
      </c>
      <c r="C55" s="191" t="s">
        <v>17582</v>
      </c>
      <c r="D55" s="191" t="s">
        <v>17551</v>
      </c>
      <c r="E55" s="191" t="str">
        <f>CONCATENATE(SUM('Раздел 3'!M248:M248),"&lt;=",SUM('Раздел 3'!M245:M245))</f>
        <v>0&lt;=0</v>
      </c>
    </row>
    <row r="56" spans="1:5" ht="42" customHeight="1" x14ac:dyDescent="0.3">
      <c r="A56" s="205" t="str">
        <f>IF((SUM('Раздел 3'!N248:N248)&lt;=SUM('Раздел 3'!N245:N245)),"","Неверно!")</f>
        <v/>
      </c>
      <c r="B56" s="178" t="s">
        <v>17829</v>
      </c>
      <c r="C56" s="191" t="s">
        <v>17583</v>
      </c>
      <c r="D56" s="191" t="s">
        <v>17551</v>
      </c>
      <c r="E56" s="191" t="str">
        <f>CONCATENATE(SUM('Раздел 3'!N248:N248),"&lt;=",SUM('Раздел 3'!N245:N245))</f>
        <v>0&lt;=0</v>
      </c>
    </row>
    <row r="57" spans="1:5" ht="42" customHeight="1" x14ac:dyDescent="0.3">
      <c r="A57" s="205" t="str">
        <f>IF((SUM('Раздел 3'!F247:F247)&lt;=SUM('Раздел 3'!F245:F245)),"","Неверно!")</f>
        <v/>
      </c>
      <c r="B57" s="178" t="s">
        <v>17830</v>
      </c>
      <c r="C57" s="191" t="s">
        <v>17516</v>
      </c>
      <c r="D57" s="191" t="s">
        <v>17517</v>
      </c>
      <c r="E57" s="191" t="str">
        <f>CONCATENATE(SUM('Раздел 3'!F247:F247),"&lt;=",SUM('Раздел 3'!F245:F245))</f>
        <v>0&lt;=1</v>
      </c>
    </row>
    <row r="58" spans="1:5" ht="42" customHeight="1" x14ac:dyDescent="0.3">
      <c r="A58" s="205" t="str">
        <f>IF((SUM('Раздел 3'!O247:O247)&lt;=SUM('Раздел 3'!O245:O245)),"","Неверно!")</f>
        <v/>
      </c>
      <c r="B58" s="178" t="s">
        <v>17830</v>
      </c>
      <c r="C58" s="191" t="s">
        <v>17518</v>
      </c>
      <c r="D58" s="191" t="s">
        <v>17517</v>
      </c>
      <c r="E58" s="191" t="str">
        <f>CONCATENATE(SUM('Раздел 3'!O247:O247),"&lt;=",SUM('Раздел 3'!O245:O245))</f>
        <v>0&lt;=0</v>
      </c>
    </row>
    <row r="59" spans="1:5" ht="42" customHeight="1" x14ac:dyDescent="0.3">
      <c r="A59" s="205" t="str">
        <f>IF((SUM('Раздел 3'!P247:P247)&lt;=SUM('Раздел 3'!P245:P245)),"","Неверно!")</f>
        <v/>
      </c>
      <c r="B59" s="178" t="s">
        <v>17830</v>
      </c>
      <c r="C59" s="191" t="s">
        <v>17519</v>
      </c>
      <c r="D59" s="191" t="s">
        <v>17517</v>
      </c>
      <c r="E59" s="191" t="str">
        <f>CONCATENATE(SUM('Раздел 3'!P247:P247),"&lt;=",SUM('Раздел 3'!P245:P245))</f>
        <v>0&lt;=0</v>
      </c>
    </row>
    <row r="60" spans="1:5" ht="42" customHeight="1" x14ac:dyDescent="0.3">
      <c r="A60" s="205" t="str">
        <f>IF((SUM('Раздел 3'!Q247:Q247)&lt;=SUM('Раздел 3'!Q245:Q245)),"","Неверно!")</f>
        <v/>
      </c>
      <c r="B60" s="178" t="s">
        <v>17830</v>
      </c>
      <c r="C60" s="191" t="s">
        <v>17520</v>
      </c>
      <c r="D60" s="191" t="s">
        <v>17517</v>
      </c>
      <c r="E60" s="191" t="str">
        <f>CONCATENATE(SUM('Раздел 3'!Q247:Q247),"&lt;=",SUM('Раздел 3'!Q245:Q245))</f>
        <v>0&lt;=0</v>
      </c>
    </row>
    <row r="61" spans="1:5" ht="42" customHeight="1" x14ac:dyDescent="0.3">
      <c r="A61" s="205" t="str">
        <f>IF((SUM('Раздел 3'!R247:R247)&lt;=SUM('Раздел 3'!R245:R245)),"","Неверно!")</f>
        <v/>
      </c>
      <c r="B61" s="178" t="s">
        <v>17830</v>
      </c>
      <c r="C61" s="191" t="s">
        <v>17521</v>
      </c>
      <c r="D61" s="191" t="s">
        <v>17517</v>
      </c>
      <c r="E61" s="191" t="str">
        <f>CONCATENATE(SUM('Раздел 3'!R247:R247),"&lt;=",SUM('Раздел 3'!R245:R245))</f>
        <v>0&lt;=0</v>
      </c>
    </row>
    <row r="62" spans="1:5" ht="42" customHeight="1" x14ac:dyDescent="0.3">
      <c r="A62" s="205" t="str">
        <f>IF((SUM('Раздел 3'!S247:S247)&lt;=SUM('Раздел 3'!S245:S245)),"","Неверно!")</f>
        <v/>
      </c>
      <c r="B62" s="178" t="s">
        <v>17830</v>
      </c>
      <c r="C62" s="191" t="s">
        <v>17522</v>
      </c>
      <c r="D62" s="191" t="s">
        <v>17517</v>
      </c>
      <c r="E62" s="191" t="str">
        <f>CONCATENATE(SUM('Раздел 3'!S247:S247),"&lt;=",SUM('Раздел 3'!S245:S245))</f>
        <v>0&lt;=0</v>
      </c>
    </row>
    <row r="63" spans="1:5" ht="42" customHeight="1" x14ac:dyDescent="0.3">
      <c r="A63" s="205" t="str">
        <f>IF((SUM('Раздел 3'!T247:T247)&lt;=SUM('Раздел 3'!T245:T245)),"","Неверно!")</f>
        <v/>
      </c>
      <c r="B63" s="178" t="s">
        <v>17830</v>
      </c>
      <c r="C63" s="191" t="s">
        <v>17523</v>
      </c>
      <c r="D63" s="191" t="s">
        <v>17517</v>
      </c>
      <c r="E63" s="191" t="str">
        <f>CONCATENATE(SUM('Раздел 3'!T247:T247),"&lt;=",SUM('Раздел 3'!T245:T245))</f>
        <v>0&lt;=0</v>
      </c>
    </row>
    <row r="64" spans="1:5" ht="42" customHeight="1" x14ac:dyDescent="0.3">
      <c r="A64" s="205" t="str">
        <f>IF((SUM('Раздел 3'!U247:U247)&lt;=SUM('Раздел 3'!U245:U245)),"","Неверно!")</f>
        <v/>
      </c>
      <c r="B64" s="178" t="s">
        <v>17830</v>
      </c>
      <c r="C64" s="191" t="s">
        <v>17524</v>
      </c>
      <c r="D64" s="191" t="s">
        <v>17517</v>
      </c>
      <c r="E64" s="191" t="str">
        <f>CONCATENATE(SUM('Раздел 3'!U247:U247),"&lt;=",SUM('Раздел 3'!U245:U245))</f>
        <v>0&lt;=0</v>
      </c>
    </row>
    <row r="65" spans="1:5" ht="42" customHeight="1" x14ac:dyDescent="0.3">
      <c r="A65" s="205" t="str">
        <f>IF((SUM('Раздел 3'!V247:V247)&lt;=SUM('Раздел 3'!V245:V245)),"","Неверно!")</f>
        <v/>
      </c>
      <c r="B65" s="178" t="s">
        <v>17830</v>
      </c>
      <c r="C65" s="191" t="s">
        <v>17525</v>
      </c>
      <c r="D65" s="191" t="s">
        <v>17517</v>
      </c>
      <c r="E65" s="191" t="str">
        <f>CONCATENATE(SUM('Раздел 3'!V247:V247),"&lt;=",SUM('Раздел 3'!V245:V245))</f>
        <v>0&lt;=0</v>
      </c>
    </row>
    <row r="66" spans="1:5" ht="42" customHeight="1" x14ac:dyDescent="0.3">
      <c r="A66" s="205" t="str">
        <f>IF((SUM('Раздел 3'!W247:W247)&lt;=SUM('Раздел 3'!W245:W245)),"","Неверно!")</f>
        <v/>
      </c>
      <c r="B66" s="178" t="s">
        <v>17830</v>
      </c>
      <c r="C66" s="191" t="s">
        <v>17526</v>
      </c>
      <c r="D66" s="191" t="s">
        <v>17517</v>
      </c>
      <c r="E66" s="191" t="str">
        <f>CONCATENATE(SUM('Раздел 3'!W247:W247),"&lt;=",SUM('Раздел 3'!W245:W245))</f>
        <v>0&lt;=0</v>
      </c>
    </row>
    <row r="67" spans="1:5" ht="42" customHeight="1" x14ac:dyDescent="0.3">
      <c r="A67" s="205" t="str">
        <f>IF((SUM('Раздел 3'!X247:X247)&lt;=SUM('Раздел 3'!X245:X245)),"","Неверно!")</f>
        <v/>
      </c>
      <c r="B67" s="178" t="s">
        <v>17830</v>
      </c>
      <c r="C67" s="191" t="s">
        <v>17527</v>
      </c>
      <c r="D67" s="191" t="s">
        <v>17517</v>
      </c>
      <c r="E67" s="191" t="str">
        <f>CONCATENATE(SUM('Раздел 3'!X247:X247),"&lt;=",SUM('Раздел 3'!X245:X245))</f>
        <v>0&lt;=0</v>
      </c>
    </row>
    <row r="68" spans="1:5" ht="42" customHeight="1" x14ac:dyDescent="0.3">
      <c r="A68" s="205" t="str">
        <f>IF((SUM('Раздел 3'!G247:G247)&lt;=SUM('Раздел 3'!G245:G245)),"","Неверно!")</f>
        <v/>
      </c>
      <c r="B68" s="178" t="s">
        <v>17830</v>
      </c>
      <c r="C68" s="191" t="s">
        <v>17528</v>
      </c>
      <c r="D68" s="191" t="s">
        <v>17517</v>
      </c>
      <c r="E68" s="191" t="str">
        <f>CONCATENATE(SUM('Раздел 3'!G247:G247),"&lt;=",SUM('Раздел 3'!G245:G245))</f>
        <v>0&lt;=0</v>
      </c>
    </row>
    <row r="69" spans="1:5" ht="42" customHeight="1" x14ac:dyDescent="0.3">
      <c r="A69" s="205" t="str">
        <f>IF((SUM('Раздел 3'!Y247:Y247)&lt;=SUM('Раздел 3'!Y245:Y245)),"","Неверно!")</f>
        <v/>
      </c>
      <c r="B69" s="178" t="s">
        <v>17830</v>
      </c>
      <c r="C69" s="191" t="s">
        <v>17529</v>
      </c>
      <c r="D69" s="191" t="s">
        <v>17517</v>
      </c>
      <c r="E69" s="191" t="str">
        <f>CONCATENATE(SUM('Раздел 3'!Y247:Y247),"&lt;=",SUM('Раздел 3'!Y245:Y245))</f>
        <v>0&lt;=0</v>
      </c>
    </row>
    <row r="70" spans="1:5" ht="42" customHeight="1" x14ac:dyDescent="0.3">
      <c r="A70" s="205" t="str">
        <f>IF((SUM('Раздел 3'!Z247:Z247)&lt;=SUM('Раздел 3'!Z245:Z245)),"","Неверно!")</f>
        <v/>
      </c>
      <c r="B70" s="178" t="s">
        <v>17830</v>
      </c>
      <c r="C70" s="191" t="s">
        <v>17530</v>
      </c>
      <c r="D70" s="191" t="s">
        <v>17517</v>
      </c>
      <c r="E70" s="191" t="str">
        <f>CONCATENATE(SUM('Раздел 3'!Z247:Z247),"&lt;=",SUM('Раздел 3'!Z245:Z245))</f>
        <v>0&lt;=1</v>
      </c>
    </row>
    <row r="71" spans="1:5" ht="42" customHeight="1" x14ac:dyDescent="0.3">
      <c r="A71" s="205" t="str">
        <f>IF((SUM('Раздел 3'!AA247:AA247)&lt;=SUM('Раздел 3'!AA245:AA245)),"","Неверно!")</f>
        <v/>
      </c>
      <c r="B71" s="178" t="s">
        <v>17830</v>
      </c>
      <c r="C71" s="191" t="s">
        <v>17531</v>
      </c>
      <c r="D71" s="191" t="s">
        <v>17517</v>
      </c>
      <c r="E71" s="191" t="str">
        <f>CONCATENATE(SUM('Раздел 3'!AA247:AA247),"&lt;=",SUM('Раздел 3'!AA245:AA245))</f>
        <v>0&lt;=0</v>
      </c>
    </row>
    <row r="72" spans="1:5" ht="42" customHeight="1" x14ac:dyDescent="0.3">
      <c r="A72" s="205" t="str">
        <f>IF((SUM('Раздел 3'!AB247:AB247)&lt;=SUM('Раздел 3'!AB245:AB245)),"","Неверно!")</f>
        <v/>
      </c>
      <c r="B72" s="178" t="s">
        <v>17830</v>
      </c>
      <c r="C72" s="191" t="s">
        <v>17532</v>
      </c>
      <c r="D72" s="191" t="s">
        <v>17517</v>
      </c>
      <c r="E72" s="191" t="str">
        <f>CONCATENATE(SUM('Раздел 3'!AB247:AB247),"&lt;=",SUM('Раздел 3'!AB245:AB245))</f>
        <v>0&lt;=1</v>
      </c>
    </row>
    <row r="73" spans="1:5" ht="42" customHeight="1" x14ac:dyDescent="0.3">
      <c r="A73" s="205" t="str">
        <f>IF((SUM('Раздел 3'!AC247:AC247)&lt;=SUM('Раздел 3'!AC245:AC245)),"","Неверно!")</f>
        <v/>
      </c>
      <c r="B73" s="178" t="s">
        <v>17830</v>
      </c>
      <c r="C73" s="191" t="s">
        <v>17533</v>
      </c>
      <c r="D73" s="191" t="s">
        <v>17517</v>
      </c>
      <c r="E73" s="191" t="str">
        <f>CONCATENATE(SUM('Раздел 3'!AC247:AC247),"&lt;=",SUM('Раздел 3'!AC245:AC245))</f>
        <v>0&lt;=1</v>
      </c>
    </row>
    <row r="74" spans="1:5" ht="42" customHeight="1" x14ac:dyDescent="0.3">
      <c r="A74" s="205" t="str">
        <f>IF((SUM('Раздел 3'!AD247:AD247)&lt;=SUM('Раздел 3'!AD245:AD245)),"","Неверно!")</f>
        <v/>
      </c>
      <c r="B74" s="178" t="s">
        <v>17830</v>
      </c>
      <c r="C74" s="191" t="s">
        <v>17534</v>
      </c>
      <c r="D74" s="191" t="s">
        <v>17517</v>
      </c>
      <c r="E74" s="191" t="str">
        <f>CONCATENATE(SUM('Раздел 3'!AD247:AD247),"&lt;=",SUM('Раздел 3'!AD245:AD245))</f>
        <v>0&lt;=0</v>
      </c>
    </row>
    <row r="75" spans="1:5" ht="42" customHeight="1" x14ac:dyDescent="0.3">
      <c r="A75" s="205" t="str">
        <f>IF((SUM('Раздел 3'!AE247:AE247)&lt;=SUM('Раздел 3'!AE245:AE245)),"","Неверно!")</f>
        <v/>
      </c>
      <c r="B75" s="178" t="s">
        <v>17830</v>
      </c>
      <c r="C75" s="191" t="s">
        <v>17535</v>
      </c>
      <c r="D75" s="191" t="s">
        <v>17517</v>
      </c>
      <c r="E75" s="191" t="str">
        <f>CONCATENATE(SUM('Раздел 3'!AE247:AE247),"&lt;=",SUM('Раздел 3'!AE245:AE245))</f>
        <v>0&lt;=0</v>
      </c>
    </row>
    <row r="76" spans="1:5" ht="42" customHeight="1" x14ac:dyDescent="0.3">
      <c r="A76" s="205" t="str">
        <f>IF((SUM('Раздел 3'!AF247:AF247)&lt;=SUM('Раздел 3'!AF245:AF245)),"","Неверно!")</f>
        <v/>
      </c>
      <c r="B76" s="178" t="s">
        <v>17830</v>
      </c>
      <c r="C76" s="191" t="s">
        <v>17536</v>
      </c>
      <c r="D76" s="191" t="s">
        <v>17517</v>
      </c>
      <c r="E76" s="191" t="str">
        <f>CONCATENATE(SUM('Раздел 3'!AF247:AF247),"&lt;=",SUM('Раздел 3'!AF245:AF245))</f>
        <v>0&lt;=0</v>
      </c>
    </row>
    <row r="77" spans="1:5" ht="42" customHeight="1" x14ac:dyDescent="0.3">
      <c r="A77" s="205" t="str">
        <f>IF((SUM('Раздел 3'!AG247:AG247)&lt;=SUM('Раздел 3'!AG245:AG245)),"","Неверно!")</f>
        <v/>
      </c>
      <c r="B77" s="178" t="s">
        <v>17830</v>
      </c>
      <c r="C77" s="191" t="s">
        <v>17537</v>
      </c>
      <c r="D77" s="191" t="s">
        <v>17517</v>
      </c>
      <c r="E77" s="191" t="str">
        <f>CONCATENATE(SUM('Раздел 3'!AG247:AG247),"&lt;=",SUM('Раздел 3'!AG245:AG245))</f>
        <v>0&lt;=0</v>
      </c>
    </row>
    <row r="78" spans="1:5" ht="42" customHeight="1" x14ac:dyDescent="0.3">
      <c r="A78" s="205" t="str">
        <f>IF((SUM('Раздел 3'!AH247:AH247)&lt;=SUM('Раздел 3'!AH245:AH245)),"","Неверно!")</f>
        <v/>
      </c>
      <c r="B78" s="178" t="s">
        <v>17830</v>
      </c>
      <c r="C78" s="191" t="s">
        <v>17538</v>
      </c>
      <c r="D78" s="191" t="s">
        <v>17517</v>
      </c>
      <c r="E78" s="191" t="str">
        <f>CONCATENATE(SUM('Раздел 3'!AH247:AH247),"&lt;=",SUM('Раздел 3'!AH245:AH245))</f>
        <v>0&lt;=0</v>
      </c>
    </row>
    <row r="79" spans="1:5" ht="42" customHeight="1" x14ac:dyDescent="0.3">
      <c r="A79" s="205" t="str">
        <f>IF((SUM('Раздел 3'!H247:H247)&lt;=SUM('Раздел 3'!H245:H245)),"","Неверно!")</f>
        <v/>
      </c>
      <c r="B79" s="178" t="s">
        <v>17830</v>
      </c>
      <c r="C79" s="191" t="s">
        <v>17539</v>
      </c>
      <c r="D79" s="191" t="s">
        <v>17517</v>
      </c>
      <c r="E79" s="191" t="str">
        <f>CONCATENATE(SUM('Раздел 3'!H247:H247),"&lt;=",SUM('Раздел 3'!H245:H245))</f>
        <v>0&lt;=0</v>
      </c>
    </row>
    <row r="80" spans="1:5" ht="42" customHeight="1" x14ac:dyDescent="0.3">
      <c r="A80" s="205" t="str">
        <f>IF((SUM('Раздел 3'!AI247:AI247)&lt;=SUM('Раздел 3'!AI245:AI245)),"","Неверно!")</f>
        <v/>
      </c>
      <c r="B80" s="178" t="s">
        <v>17830</v>
      </c>
      <c r="C80" s="191" t="s">
        <v>17540</v>
      </c>
      <c r="D80" s="191" t="s">
        <v>17517</v>
      </c>
      <c r="E80" s="191" t="str">
        <f>CONCATENATE(SUM('Раздел 3'!AI247:AI247),"&lt;=",SUM('Раздел 3'!AI245:AI245))</f>
        <v>0&lt;=0</v>
      </c>
    </row>
    <row r="81" spans="1:5" ht="42" customHeight="1" x14ac:dyDescent="0.3">
      <c r="A81" s="205" t="str">
        <f>IF((SUM('Раздел 3'!AJ247:AJ247)&lt;=SUM('Раздел 3'!AJ245:AJ245)),"","Неверно!")</f>
        <v/>
      </c>
      <c r="B81" s="178" t="s">
        <v>17830</v>
      </c>
      <c r="C81" s="191" t="s">
        <v>17541</v>
      </c>
      <c r="D81" s="191" t="s">
        <v>17517</v>
      </c>
      <c r="E81" s="191" t="str">
        <f>CONCATENATE(SUM('Раздел 3'!AJ247:AJ247),"&lt;=",SUM('Раздел 3'!AJ245:AJ245))</f>
        <v>0&lt;=0</v>
      </c>
    </row>
    <row r="82" spans="1:5" ht="42" customHeight="1" x14ac:dyDescent="0.3">
      <c r="A82" s="205" t="str">
        <f>IF((SUM('Раздел 3'!AK247:AK247)&lt;=SUM('Раздел 3'!AK245:AK245)),"","Неверно!")</f>
        <v/>
      </c>
      <c r="B82" s="178" t="s">
        <v>17830</v>
      </c>
      <c r="C82" s="191" t="s">
        <v>17542</v>
      </c>
      <c r="D82" s="191" t="s">
        <v>17517</v>
      </c>
      <c r="E82" s="191" t="str">
        <f>CONCATENATE(SUM('Раздел 3'!AK247:AK247),"&lt;=",SUM('Раздел 3'!AK245:AK245))</f>
        <v>0&lt;=0</v>
      </c>
    </row>
    <row r="83" spans="1:5" ht="42" customHeight="1" x14ac:dyDescent="0.3">
      <c r="A83" s="205" t="str">
        <f>IF((SUM('Раздел 3'!AL247:AL247)&lt;=SUM('Раздел 3'!AL245:AL245)),"","Неверно!")</f>
        <v/>
      </c>
      <c r="B83" s="178" t="s">
        <v>17830</v>
      </c>
      <c r="C83" s="191" t="s">
        <v>17543</v>
      </c>
      <c r="D83" s="191" t="s">
        <v>17517</v>
      </c>
      <c r="E83" s="191" t="str">
        <f>CONCATENATE(SUM('Раздел 3'!AL247:AL247),"&lt;=",SUM('Раздел 3'!AL245:AL245))</f>
        <v>0&lt;=0</v>
      </c>
    </row>
    <row r="84" spans="1:5" ht="42" customHeight="1" x14ac:dyDescent="0.3">
      <c r="A84" s="205" t="str">
        <f>IF((SUM('Раздел 3'!I247:I247)&lt;=SUM('Раздел 3'!I245:I245)),"","Неверно!")</f>
        <v/>
      </c>
      <c r="B84" s="178" t="s">
        <v>17830</v>
      </c>
      <c r="C84" s="191" t="s">
        <v>17544</v>
      </c>
      <c r="D84" s="191" t="s">
        <v>17517</v>
      </c>
      <c r="E84" s="191" t="str">
        <f>CONCATENATE(SUM('Раздел 3'!I247:I247),"&lt;=",SUM('Раздел 3'!I245:I245))</f>
        <v>0&lt;=1</v>
      </c>
    </row>
    <row r="85" spans="1:5" ht="42" customHeight="1" x14ac:dyDescent="0.3">
      <c r="A85" s="205" t="str">
        <f>IF((SUM('Раздел 3'!J247:J247)&lt;=SUM('Раздел 3'!J245:J245)),"","Неверно!")</f>
        <v/>
      </c>
      <c r="B85" s="178" t="s">
        <v>17830</v>
      </c>
      <c r="C85" s="191" t="s">
        <v>17545</v>
      </c>
      <c r="D85" s="191" t="s">
        <v>17517</v>
      </c>
      <c r="E85" s="191" t="str">
        <f>CONCATENATE(SUM('Раздел 3'!J247:J247),"&lt;=",SUM('Раздел 3'!J245:J245))</f>
        <v>0&lt;=0</v>
      </c>
    </row>
    <row r="86" spans="1:5" ht="42" customHeight="1" x14ac:dyDescent="0.3">
      <c r="A86" s="205" t="str">
        <f>IF((SUM('Раздел 3'!K247:K247)&lt;=SUM('Раздел 3'!K245:K245)),"","Неверно!")</f>
        <v/>
      </c>
      <c r="B86" s="178" t="s">
        <v>17830</v>
      </c>
      <c r="C86" s="191" t="s">
        <v>17546</v>
      </c>
      <c r="D86" s="191" t="s">
        <v>17517</v>
      </c>
      <c r="E86" s="191" t="str">
        <f>CONCATENATE(SUM('Раздел 3'!K247:K247),"&lt;=",SUM('Раздел 3'!K245:K245))</f>
        <v>0&lt;=0</v>
      </c>
    </row>
    <row r="87" spans="1:5" ht="42" customHeight="1" x14ac:dyDescent="0.3">
      <c r="A87" s="205" t="str">
        <f>IF((SUM('Раздел 3'!L247:L247)&lt;=SUM('Раздел 3'!L245:L245)),"","Неверно!")</f>
        <v/>
      </c>
      <c r="B87" s="178" t="s">
        <v>17830</v>
      </c>
      <c r="C87" s="191" t="s">
        <v>17547</v>
      </c>
      <c r="D87" s="191" t="s">
        <v>17517</v>
      </c>
      <c r="E87" s="191" t="str">
        <f>CONCATENATE(SUM('Раздел 3'!L247:L247),"&lt;=",SUM('Раздел 3'!L245:L245))</f>
        <v>0&lt;=1</v>
      </c>
    </row>
    <row r="88" spans="1:5" ht="42" customHeight="1" x14ac:dyDescent="0.3">
      <c r="A88" s="205" t="str">
        <f>IF((SUM('Раздел 3'!M247:M247)&lt;=SUM('Раздел 3'!M245:M245)),"","Неверно!")</f>
        <v/>
      </c>
      <c r="B88" s="178" t="s">
        <v>17830</v>
      </c>
      <c r="C88" s="191" t="s">
        <v>17548</v>
      </c>
      <c r="D88" s="191" t="s">
        <v>17517</v>
      </c>
      <c r="E88" s="191" t="str">
        <f>CONCATENATE(SUM('Раздел 3'!M247:M247),"&lt;=",SUM('Раздел 3'!M245:M245))</f>
        <v>0&lt;=0</v>
      </c>
    </row>
    <row r="89" spans="1:5" ht="42" customHeight="1" x14ac:dyDescent="0.3">
      <c r="A89" s="205" t="str">
        <f>IF((SUM('Раздел 3'!N247:N247)&lt;=SUM('Раздел 3'!N245:N245)),"","Неверно!")</f>
        <v/>
      </c>
      <c r="B89" s="178" t="s">
        <v>17830</v>
      </c>
      <c r="C89" s="191" t="s">
        <v>17549</v>
      </c>
      <c r="D89" s="191" t="s">
        <v>17517</v>
      </c>
      <c r="E89" s="191" t="str">
        <f>CONCATENATE(SUM('Раздел 3'!N247:N247),"&lt;=",SUM('Раздел 3'!N245:N245))</f>
        <v>0&lt;=0</v>
      </c>
    </row>
    <row r="90" spans="1:5" ht="42" customHeight="1" x14ac:dyDescent="0.3">
      <c r="A90" s="205" t="str">
        <f>IF((SUM('Раздел 3'!F246:F246)&lt;=SUM('Раздел 3'!F245:F245)),"","Неверно!")</f>
        <v/>
      </c>
      <c r="B90" s="178" t="s">
        <v>17831</v>
      </c>
      <c r="C90" s="191" t="s">
        <v>17482</v>
      </c>
      <c r="D90" s="191" t="s">
        <v>17483</v>
      </c>
      <c r="E90" s="191" t="str">
        <f>CONCATENATE(SUM('Раздел 3'!F246:F246),"&lt;=",SUM('Раздел 3'!F245:F245))</f>
        <v>0&lt;=1</v>
      </c>
    </row>
    <row r="91" spans="1:5" ht="42" customHeight="1" x14ac:dyDescent="0.3">
      <c r="A91" s="205" t="str">
        <f>IF((SUM('Раздел 3'!O246:O246)&lt;=SUM('Раздел 3'!O245:O245)),"","Неверно!")</f>
        <v/>
      </c>
      <c r="B91" s="178" t="s">
        <v>17831</v>
      </c>
      <c r="C91" s="191" t="s">
        <v>17484</v>
      </c>
      <c r="D91" s="191" t="s">
        <v>17483</v>
      </c>
      <c r="E91" s="191" t="str">
        <f>CONCATENATE(SUM('Раздел 3'!O246:O246),"&lt;=",SUM('Раздел 3'!O245:O245))</f>
        <v>0&lt;=0</v>
      </c>
    </row>
    <row r="92" spans="1:5" ht="42" customHeight="1" x14ac:dyDescent="0.3">
      <c r="A92" s="205" t="str">
        <f>IF((SUM('Раздел 3'!P246:P246)&lt;=SUM('Раздел 3'!P245:P245)),"","Неверно!")</f>
        <v/>
      </c>
      <c r="B92" s="178" t="s">
        <v>17831</v>
      </c>
      <c r="C92" s="191" t="s">
        <v>17485</v>
      </c>
      <c r="D92" s="191" t="s">
        <v>17483</v>
      </c>
      <c r="E92" s="191" t="str">
        <f>CONCATENATE(SUM('Раздел 3'!P246:P246),"&lt;=",SUM('Раздел 3'!P245:P245))</f>
        <v>0&lt;=0</v>
      </c>
    </row>
    <row r="93" spans="1:5" ht="42" customHeight="1" x14ac:dyDescent="0.3">
      <c r="A93" s="205" t="str">
        <f>IF((SUM('Раздел 3'!Q246:Q246)&lt;=SUM('Раздел 3'!Q245:Q245)),"","Неверно!")</f>
        <v/>
      </c>
      <c r="B93" s="178" t="s">
        <v>17831</v>
      </c>
      <c r="C93" s="191" t="s">
        <v>17486</v>
      </c>
      <c r="D93" s="191" t="s">
        <v>17483</v>
      </c>
      <c r="E93" s="191" t="str">
        <f>CONCATENATE(SUM('Раздел 3'!Q246:Q246),"&lt;=",SUM('Раздел 3'!Q245:Q245))</f>
        <v>0&lt;=0</v>
      </c>
    </row>
    <row r="94" spans="1:5" ht="42" customHeight="1" x14ac:dyDescent="0.3">
      <c r="A94" s="205" t="str">
        <f>IF((SUM('Раздел 3'!R246:R246)&lt;=SUM('Раздел 3'!R245:R245)),"","Неверно!")</f>
        <v/>
      </c>
      <c r="B94" s="178" t="s">
        <v>17831</v>
      </c>
      <c r="C94" s="191" t="s">
        <v>17487</v>
      </c>
      <c r="D94" s="191" t="s">
        <v>17483</v>
      </c>
      <c r="E94" s="191" t="str">
        <f>CONCATENATE(SUM('Раздел 3'!R246:R246),"&lt;=",SUM('Раздел 3'!R245:R245))</f>
        <v>0&lt;=0</v>
      </c>
    </row>
    <row r="95" spans="1:5" ht="42" customHeight="1" x14ac:dyDescent="0.3">
      <c r="A95" s="205" t="str">
        <f>IF((SUM('Раздел 3'!S246:S246)&lt;=SUM('Раздел 3'!S245:S245)),"","Неверно!")</f>
        <v/>
      </c>
      <c r="B95" s="178" t="s">
        <v>17831</v>
      </c>
      <c r="C95" s="191" t="s">
        <v>17488</v>
      </c>
      <c r="D95" s="191" t="s">
        <v>17483</v>
      </c>
      <c r="E95" s="191" t="str">
        <f>CONCATENATE(SUM('Раздел 3'!S246:S246),"&lt;=",SUM('Раздел 3'!S245:S245))</f>
        <v>0&lt;=0</v>
      </c>
    </row>
    <row r="96" spans="1:5" ht="42" customHeight="1" x14ac:dyDescent="0.3">
      <c r="A96" s="205" t="str">
        <f>IF((SUM('Раздел 3'!T246:T246)&lt;=SUM('Раздел 3'!T245:T245)),"","Неверно!")</f>
        <v/>
      </c>
      <c r="B96" s="178" t="s">
        <v>17831</v>
      </c>
      <c r="C96" s="191" t="s">
        <v>17489</v>
      </c>
      <c r="D96" s="191" t="s">
        <v>17483</v>
      </c>
      <c r="E96" s="191" t="str">
        <f>CONCATENATE(SUM('Раздел 3'!T246:T246),"&lt;=",SUM('Раздел 3'!T245:T245))</f>
        <v>0&lt;=0</v>
      </c>
    </row>
    <row r="97" spans="1:5" ht="42" customHeight="1" x14ac:dyDescent="0.3">
      <c r="A97" s="205" t="str">
        <f>IF((SUM('Раздел 3'!U246:U246)&lt;=SUM('Раздел 3'!U245:U245)),"","Неверно!")</f>
        <v/>
      </c>
      <c r="B97" s="178" t="s">
        <v>17831</v>
      </c>
      <c r="C97" s="191" t="s">
        <v>17490</v>
      </c>
      <c r="D97" s="191" t="s">
        <v>17483</v>
      </c>
      <c r="E97" s="191" t="str">
        <f>CONCATENATE(SUM('Раздел 3'!U246:U246),"&lt;=",SUM('Раздел 3'!U245:U245))</f>
        <v>0&lt;=0</v>
      </c>
    </row>
    <row r="98" spans="1:5" ht="42" customHeight="1" x14ac:dyDescent="0.3">
      <c r="A98" s="205" t="str">
        <f>IF((SUM('Раздел 3'!V246:V246)&lt;=SUM('Раздел 3'!V245:V245)),"","Неверно!")</f>
        <v/>
      </c>
      <c r="B98" s="178" t="s">
        <v>17831</v>
      </c>
      <c r="C98" s="191" t="s">
        <v>17491</v>
      </c>
      <c r="D98" s="191" t="s">
        <v>17483</v>
      </c>
      <c r="E98" s="191" t="str">
        <f>CONCATENATE(SUM('Раздел 3'!V246:V246),"&lt;=",SUM('Раздел 3'!V245:V245))</f>
        <v>0&lt;=0</v>
      </c>
    </row>
    <row r="99" spans="1:5" ht="42" customHeight="1" x14ac:dyDescent="0.3">
      <c r="A99" s="205" t="str">
        <f>IF((SUM('Раздел 3'!W246:W246)&lt;=SUM('Раздел 3'!W245:W245)),"","Неверно!")</f>
        <v/>
      </c>
      <c r="B99" s="178" t="s">
        <v>17831</v>
      </c>
      <c r="C99" s="191" t="s">
        <v>17492</v>
      </c>
      <c r="D99" s="191" t="s">
        <v>17483</v>
      </c>
      <c r="E99" s="191" t="str">
        <f>CONCATENATE(SUM('Раздел 3'!W246:W246),"&lt;=",SUM('Раздел 3'!W245:W245))</f>
        <v>0&lt;=0</v>
      </c>
    </row>
    <row r="100" spans="1:5" ht="42" customHeight="1" x14ac:dyDescent="0.3">
      <c r="A100" s="205" t="str">
        <f>IF((SUM('Раздел 3'!X246:X246)&lt;=SUM('Раздел 3'!X245:X245)),"","Неверно!")</f>
        <v/>
      </c>
      <c r="B100" s="178" t="s">
        <v>17831</v>
      </c>
      <c r="C100" s="191" t="s">
        <v>17493</v>
      </c>
      <c r="D100" s="191" t="s">
        <v>17483</v>
      </c>
      <c r="E100" s="191" t="str">
        <f>CONCATENATE(SUM('Раздел 3'!X246:X246),"&lt;=",SUM('Раздел 3'!X245:X245))</f>
        <v>0&lt;=0</v>
      </c>
    </row>
    <row r="101" spans="1:5" ht="42" customHeight="1" x14ac:dyDescent="0.3">
      <c r="A101" s="205" t="str">
        <f>IF((SUM('Раздел 3'!G246:G246)&lt;=SUM('Раздел 3'!G245:G245)),"","Неверно!")</f>
        <v/>
      </c>
      <c r="B101" s="178" t="s">
        <v>17831</v>
      </c>
      <c r="C101" s="191" t="s">
        <v>17494</v>
      </c>
      <c r="D101" s="191" t="s">
        <v>17483</v>
      </c>
      <c r="E101" s="191" t="str">
        <f>CONCATENATE(SUM('Раздел 3'!G246:G246),"&lt;=",SUM('Раздел 3'!G245:G245))</f>
        <v>0&lt;=0</v>
      </c>
    </row>
    <row r="102" spans="1:5" ht="42" customHeight="1" x14ac:dyDescent="0.3">
      <c r="A102" s="205" t="str">
        <f>IF((SUM('Раздел 3'!Y246:Y246)&lt;=SUM('Раздел 3'!Y245:Y245)),"","Неверно!")</f>
        <v/>
      </c>
      <c r="B102" s="178" t="s">
        <v>17831</v>
      </c>
      <c r="C102" s="191" t="s">
        <v>17495</v>
      </c>
      <c r="D102" s="191" t="s">
        <v>17483</v>
      </c>
      <c r="E102" s="191" t="str">
        <f>CONCATENATE(SUM('Раздел 3'!Y246:Y246),"&lt;=",SUM('Раздел 3'!Y245:Y245))</f>
        <v>0&lt;=0</v>
      </c>
    </row>
    <row r="103" spans="1:5" ht="42" customHeight="1" x14ac:dyDescent="0.3">
      <c r="A103" s="205" t="str">
        <f>IF((SUM('Раздел 3'!Z246:Z246)&lt;=SUM('Раздел 3'!Z245:Z245)),"","Неверно!")</f>
        <v/>
      </c>
      <c r="B103" s="178" t="s">
        <v>17831</v>
      </c>
      <c r="C103" s="191" t="s">
        <v>17496</v>
      </c>
      <c r="D103" s="191" t="s">
        <v>17483</v>
      </c>
      <c r="E103" s="191" t="str">
        <f>CONCATENATE(SUM('Раздел 3'!Z246:Z246),"&lt;=",SUM('Раздел 3'!Z245:Z245))</f>
        <v>0&lt;=1</v>
      </c>
    </row>
    <row r="104" spans="1:5" ht="42" customHeight="1" x14ac:dyDescent="0.3">
      <c r="A104" s="205" t="str">
        <f>IF((SUM('Раздел 3'!AA246:AA246)&lt;=SUM('Раздел 3'!AA245:AA245)),"","Неверно!")</f>
        <v/>
      </c>
      <c r="B104" s="178" t="s">
        <v>17831</v>
      </c>
      <c r="C104" s="191" t="s">
        <v>17497</v>
      </c>
      <c r="D104" s="191" t="s">
        <v>17483</v>
      </c>
      <c r="E104" s="191" t="str">
        <f>CONCATENATE(SUM('Раздел 3'!AA246:AA246),"&lt;=",SUM('Раздел 3'!AA245:AA245))</f>
        <v>0&lt;=0</v>
      </c>
    </row>
    <row r="105" spans="1:5" ht="42" customHeight="1" x14ac:dyDescent="0.3">
      <c r="A105" s="205" t="str">
        <f>IF((SUM('Раздел 3'!AB246:AB246)&lt;=SUM('Раздел 3'!AB245:AB245)),"","Неверно!")</f>
        <v/>
      </c>
      <c r="B105" s="178" t="s">
        <v>17831</v>
      </c>
      <c r="C105" s="191" t="s">
        <v>17498</v>
      </c>
      <c r="D105" s="191" t="s">
        <v>17483</v>
      </c>
      <c r="E105" s="191" t="str">
        <f>CONCATENATE(SUM('Раздел 3'!AB246:AB246),"&lt;=",SUM('Раздел 3'!AB245:AB245))</f>
        <v>0&lt;=1</v>
      </c>
    </row>
    <row r="106" spans="1:5" ht="42" customHeight="1" x14ac:dyDescent="0.3">
      <c r="A106" s="205" t="str">
        <f>IF((SUM('Раздел 3'!AC246:AC246)&lt;=SUM('Раздел 3'!AC245:AC245)),"","Неверно!")</f>
        <v/>
      </c>
      <c r="B106" s="178" t="s">
        <v>17831</v>
      </c>
      <c r="C106" s="191" t="s">
        <v>17499</v>
      </c>
      <c r="D106" s="191" t="s">
        <v>17483</v>
      </c>
      <c r="E106" s="191" t="str">
        <f>CONCATENATE(SUM('Раздел 3'!AC246:AC246),"&lt;=",SUM('Раздел 3'!AC245:AC245))</f>
        <v>0&lt;=1</v>
      </c>
    </row>
    <row r="107" spans="1:5" ht="42" customHeight="1" x14ac:dyDescent="0.3">
      <c r="A107" s="205" t="str">
        <f>IF((SUM('Раздел 3'!AD246:AD246)&lt;=SUM('Раздел 3'!AD245:AD245)),"","Неверно!")</f>
        <v/>
      </c>
      <c r="B107" s="178" t="s">
        <v>17831</v>
      </c>
      <c r="C107" s="191" t="s">
        <v>17500</v>
      </c>
      <c r="D107" s="191" t="s">
        <v>17483</v>
      </c>
      <c r="E107" s="191" t="str">
        <f>CONCATENATE(SUM('Раздел 3'!AD246:AD246),"&lt;=",SUM('Раздел 3'!AD245:AD245))</f>
        <v>0&lt;=0</v>
      </c>
    </row>
    <row r="108" spans="1:5" ht="42" customHeight="1" x14ac:dyDescent="0.3">
      <c r="A108" s="205" t="str">
        <f>IF((SUM('Раздел 3'!AE246:AE246)&lt;=SUM('Раздел 3'!AE245:AE245)),"","Неверно!")</f>
        <v/>
      </c>
      <c r="B108" s="178" t="s">
        <v>17831</v>
      </c>
      <c r="C108" s="191" t="s">
        <v>17501</v>
      </c>
      <c r="D108" s="191" t="s">
        <v>17483</v>
      </c>
      <c r="E108" s="191" t="str">
        <f>CONCATENATE(SUM('Раздел 3'!AE246:AE246),"&lt;=",SUM('Раздел 3'!AE245:AE245))</f>
        <v>0&lt;=0</v>
      </c>
    </row>
    <row r="109" spans="1:5" ht="42" customHeight="1" x14ac:dyDescent="0.3">
      <c r="A109" s="205" t="str">
        <f>IF((SUM('Раздел 3'!AF246:AF246)&lt;=SUM('Раздел 3'!AF245:AF245)),"","Неверно!")</f>
        <v/>
      </c>
      <c r="B109" s="178" t="s">
        <v>17831</v>
      </c>
      <c r="C109" s="191" t="s">
        <v>17502</v>
      </c>
      <c r="D109" s="191" t="s">
        <v>17483</v>
      </c>
      <c r="E109" s="191" t="str">
        <f>CONCATENATE(SUM('Раздел 3'!AF246:AF246),"&lt;=",SUM('Раздел 3'!AF245:AF245))</f>
        <v>0&lt;=0</v>
      </c>
    </row>
    <row r="110" spans="1:5" ht="42" customHeight="1" x14ac:dyDescent="0.3">
      <c r="A110" s="205" t="str">
        <f>IF((SUM('Раздел 3'!AG246:AG246)&lt;=SUM('Раздел 3'!AG245:AG245)),"","Неверно!")</f>
        <v/>
      </c>
      <c r="B110" s="178" t="s">
        <v>17831</v>
      </c>
      <c r="C110" s="191" t="s">
        <v>17503</v>
      </c>
      <c r="D110" s="191" t="s">
        <v>17483</v>
      </c>
      <c r="E110" s="191" t="str">
        <f>CONCATENATE(SUM('Раздел 3'!AG246:AG246),"&lt;=",SUM('Раздел 3'!AG245:AG245))</f>
        <v>0&lt;=0</v>
      </c>
    </row>
    <row r="111" spans="1:5" ht="42" customHeight="1" x14ac:dyDescent="0.3">
      <c r="A111" s="205" t="str">
        <f>IF((SUM('Раздел 3'!AH246:AH246)&lt;=SUM('Раздел 3'!AH245:AH245)),"","Неверно!")</f>
        <v/>
      </c>
      <c r="B111" s="178" t="s">
        <v>17831</v>
      </c>
      <c r="C111" s="191" t="s">
        <v>17504</v>
      </c>
      <c r="D111" s="191" t="s">
        <v>17483</v>
      </c>
      <c r="E111" s="191" t="str">
        <f>CONCATENATE(SUM('Раздел 3'!AH246:AH246),"&lt;=",SUM('Раздел 3'!AH245:AH245))</f>
        <v>0&lt;=0</v>
      </c>
    </row>
    <row r="112" spans="1:5" ht="42" customHeight="1" x14ac:dyDescent="0.3">
      <c r="A112" s="205" t="str">
        <f>IF((SUM('Раздел 3'!H246:H246)&lt;=SUM('Раздел 3'!H245:H245)),"","Неверно!")</f>
        <v/>
      </c>
      <c r="B112" s="178" t="s">
        <v>17831</v>
      </c>
      <c r="C112" s="191" t="s">
        <v>17505</v>
      </c>
      <c r="D112" s="191" t="s">
        <v>17483</v>
      </c>
      <c r="E112" s="191" t="str">
        <f>CONCATENATE(SUM('Раздел 3'!H246:H246),"&lt;=",SUM('Раздел 3'!H245:H245))</f>
        <v>0&lt;=0</v>
      </c>
    </row>
    <row r="113" spans="1:5" ht="42" customHeight="1" x14ac:dyDescent="0.3">
      <c r="A113" s="205" t="str">
        <f>IF((SUM('Раздел 3'!AI246:AI246)&lt;=SUM('Раздел 3'!AI245:AI245)),"","Неверно!")</f>
        <v/>
      </c>
      <c r="B113" s="178" t="s">
        <v>17831</v>
      </c>
      <c r="C113" s="191" t="s">
        <v>17506</v>
      </c>
      <c r="D113" s="191" t="s">
        <v>17483</v>
      </c>
      <c r="E113" s="191" t="str">
        <f>CONCATENATE(SUM('Раздел 3'!AI246:AI246),"&lt;=",SUM('Раздел 3'!AI245:AI245))</f>
        <v>0&lt;=0</v>
      </c>
    </row>
    <row r="114" spans="1:5" ht="42" customHeight="1" x14ac:dyDescent="0.3">
      <c r="A114" s="205" t="str">
        <f>IF((SUM('Раздел 3'!AJ246:AJ246)&lt;=SUM('Раздел 3'!AJ245:AJ245)),"","Неверно!")</f>
        <v/>
      </c>
      <c r="B114" s="178" t="s">
        <v>17831</v>
      </c>
      <c r="C114" s="191" t="s">
        <v>17507</v>
      </c>
      <c r="D114" s="191" t="s">
        <v>17483</v>
      </c>
      <c r="E114" s="191" t="str">
        <f>CONCATENATE(SUM('Раздел 3'!AJ246:AJ246),"&lt;=",SUM('Раздел 3'!AJ245:AJ245))</f>
        <v>0&lt;=0</v>
      </c>
    </row>
    <row r="115" spans="1:5" ht="42" customHeight="1" x14ac:dyDescent="0.3">
      <c r="A115" s="205" t="str">
        <f>IF((SUM('Раздел 3'!AK246:AK246)&lt;=SUM('Раздел 3'!AK245:AK245)),"","Неверно!")</f>
        <v/>
      </c>
      <c r="B115" s="178" t="s">
        <v>17831</v>
      </c>
      <c r="C115" s="191" t="s">
        <v>17508</v>
      </c>
      <c r="D115" s="191" t="s">
        <v>17483</v>
      </c>
      <c r="E115" s="191" t="str">
        <f>CONCATENATE(SUM('Раздел 3'!AK246:AK246),"&lt;=",SUM('Раздел 3'!AK245:AK245))</f>
        <v>0&lt;=0</v>
      </c>
    </row>
    <row r="116" spans="1:5" ht="42" customHeight="1" x14ac:dyDescent="0.3">
      <c r="A116" s="205" t="str">
        <f>IF((SUM('Раздел 3'!AL246:AL246)&lt;=SUM('Раздел 3'!AL245:AL245)),"","Неверно!")</f>
        <v/>
      </c>
      <c r="B116" s="178" t="s">
        <v>17831</v>
      </c>
      <c r="C116" s="191" t="s">
        <v>17509</v>
      </c>
      <c r="D116" s="191" t="s">
        <v>17483</v>
      </c>
      <c r="E116" s="191" t="str">
        <f>CONCATENATE(SUM('Раздел 3'!AL246:AL246),"&lt;=",SUM('Раздел 3'!AL245:AL245))</f>
        <v>0&lt;=0</v>
      </c>
    </row>
    <row r="117" spans="1:5" ht="42" customHeight="1" x14ac:dyDescent="0.3">
      <c r="A117" s="205" t="str">
        <f>IF((SUM('Раздел 3'!I246:I246)&lt;=SUM('Раздел 3'!I245:I245)),"","Неверно!")</f>
        <v/>
      </c>
      <c r="B117" s="178" t="s">
        <v>17831</v>
      </c>
      <c r="C117" s="191" t="s">
        <v>17510</v>
      </c>
      <c r="D117" s="191" t="s">
        <v>17483</v>
      </c>
      <c r="E117" s="191" t="str">
        <f>CONCATENATE(SUM('Раздел 3'!I246:I246),"&lt;=",SUM('Раздел 3'!I245:I245))</f>
        <v>0&lt;=1</v>
      </c>
    </row>
    <row r="118" spans="1:5" ht="42" customHeight="1" x14ac:dyDescent="0.3">
      <c r="A118" s="205" t="str">
        <f>IF((SUM('Раздел 3'!J246:J246)&lt;=SUM('Раздел 3'!J245:J245)),"","Неверно!")</f>
        <v/>
      </c>
      <c r="B118" s="178" t="s">
        <v>17831</v>
      </c>
      <c r="C118" s="191" t="s">
        <v>17511</v>
      </c>
      <c r="D118" s="191" t="s">
        <v>17483</v>
      </c>
      <c r="E118" s="191" t="str">
        <f>CONCATENATE(SUM('Раздел 3'!J246:J246),"&lt;=",SUM('Раздел 3'!J245:J245))</f>
        <v>0&lt;=0</v>
      </c>
    </row>
    <row r="119" spans="1:5" ht="42" customHeight="1" x14ac:dyDescent="0.3">
      <c r="A119" s="205" t="str">
        <f>IF((SUM('Раздел 3'!K246:K246)&lt;=SUM('Раздел 3'!K245:K245)),"","Неверно!")</f>
        <v/>
      </c>
      <c r="B119" s="178" t="s">
        <v>17831</v>
      </c>
      <c r="C119" s="191" t="s">
        <v>17512</v>
      </c>
      <c r="D119" s="191" t="s">
        <v>17483</v>
      </c>
      <c r="E119" s="191" t="str">
        <f>CONCATENATE(SUM('Раздел 3'!K246:K246),"&lt;=",SUM('Раздел 3'!K245:K245))</f>
        <v>0&lt;=0</v>
      </c>
    </row>
    <row r="120" spans="1:5" ht="42" customHeight="1" x14ac:dyDescent="0.3">
      <c r="A120" s="205" t="str">
        <f>IF((SUM('Раздел 3'!L246:L246)&lt;=SUM('Раздел 3'!L245:L245)),"","Неверно!")</f>
        <v/>
      </c>
      <c r="B120" s="178" t="s">
        <v>17831</v>
      </c>
      <c r="C120" s="191" t="s">
        <v>17513</v>
      </c>
      <c r="D120" s="191" t="s">
        <v>17483</v>
      </c>
      <c r="E120" s="191" t="str">
        <f>CONCATENATE(SUM('Раздел 3'!L246:L246),"&lt;=",SUM('Раздел 3'!L245:L245))</f>
        <v>0&lt;=1</v>
      </c>
    </row>
    <row r="121" spans="1:5" ht="42" customHeight="1" x14ac:dyDescent="0.3">
      <c r="A121" s="205" t="str">
        <f>IF((SUM('Раздел 3'!M246:M246)&lt;=SUM('Раздел 3'!M245:M245)),"","Неверно!")</f>
        <v/>
      </c>
      <c r="B121" s="178" t="s">
        <v>17831</v>
      </c>
      <c r="C121" s="191" t="s">
        <v>17514</v>
      </c>
      <c r="D121" s="191" t="s">
        <v>17483</v>
      </c>
      <c r="E121" s="191" t="str">
        <f>CONCATENATE(SUM('Раздел 3'!M246:M246),"&lt;=",SUM('Раздел 3'!M245:M245))</f>
        <v>0&lt;=0</v>
      </c>
    </row>
    <row r="122" spans="1:5" ht="42" customHeight="1" x14ac:dyDescent="0.3">
      <c r="A122" s="205" t="str">
        <f>IF((SUM('Раздел 3'!N246:N246)&lt;=SUM('Раздел 3'!N245:N245)),"","Неверно!")</f>
        <v/>
      </c>
      <c r="B122" s="178" t="s">
        <v>17831</v>
      </c>
      <c r="C122" s="191" t="s">
        <v>17515</v>
      </c>
      <c r="D122" s="191" t="s">
        <v>17483</v>
      </c>
      <c r="E122" s="191" t="str">
        <f>CONCATENATE(SUM('Раздел 3'!N246:N246),"&lt;=",SUM('Раздел 3'!N245:N245))</f>
        <v>0&lt;=0</v>
      </c>
    </row>
    <row r="123" spans="1:5" ht="42" customHeight="1" x14ac:dyDescent="0.3">
      <c r="A123" s="205" t="str">
        <f>IF((SUM('Раздел 3'!F41:F41)&lt;=SUM('Раздел 3'!F33:F33)),"","Неверно!")</f>
        <v/>
      </c>
      <c r="B123" s="178" t="s">
        <v>17832</v>
      </c>
      <c r="C123" s="191" t="s">
        <v>17448</v>
      </c>
      <c r="D123" s="191" t="s">
        <v>17449</v>
      </c>
      <c r="E123" s="191" t="str">
        <f>CONCATENATE(SUM('Раздел 3'!F41:F41),"&lt;=",SUM('Раздел 3'!F33:F33))</f>
        <v>0&lt;=35</v>
      </c>
    </row>
    <row r="124" spans="1:5" ht="42" customHeight="1" x14ac:dyDescent="0.3">
      <c r="A124" s="205" t="str">
        <f>IF((SUM('Раздел 3'!O41:O41)&lt;=SUM('Раздел 3'!O33:O33)),"","Неверно!")</f>
        <v/>
      </c>
      <c r="B124" s="178" t="s">
        <v>17832</v>
      </c>
      <c r="C124" s="191" t="s">
        <v>17450</v>
      </c>
      <c r="D124" s="191" t="s">
        <v>17449</v>
      </c>
      <c r="E124" s="191" t="str">
        <f>CONCATENATE(SUM('Раздел 3'!O41:O41),"&lt;=",SUM('Раздел 3'!O33:O33))</f>
        <v>0&lt;=0</v>
      </c>
    </row>
    <row r="125" spans="1:5" ht="42" customHeight="1" x14ac:dyDescent="0.3">
      <c r="A125" s="205" t="str">
        <f>IF((SUM('Раздел 3'!P41:P41)&lt;=SUM('Раздел 3'!P33:P33)),"","Неверно!")</f>
        <v/>
      </c>
      <c r="B125" s="178" t="s">
        <v>17832</v>
      </c>
      <c r="C125" s="191" t="s">
        <v>17451</v>
      </c>
      <c r="D125" s="191" t="s">
        <v>17449</v>
      </c>
      <c r="E125" s="191" t="str">
        <f>CONCATENATE(SUM('Раздел 3'!P41:P41),"&lt;=",SUM('Раздел 3'!P33:P33))</f>
        <v>0&lt;=8</v>
      </c>
    </row>
    <row r="126" spans="1:5" ht="42" customHeight="1" x14ac:dyDescent="0.3">
      <c r="A126" s="205" t="str">
        <f>IF((SUM('Раздел 3'!Q41:Q41)&lt;=SUM('Раздел 3'!Q33:Q33)),"","Неверно!")</f>
        <v/>
      </c>
      <c r="B126" s="178" t="s">
        <v>17832</v>
      </c>
      <c r="C126" s="191" t="s">
        <v>17452</v>
      </c>
      <c r="D126" s="191" t="s">
        <v>17449</v>
      </c>
      <c r="E126" s="191" t="str">
        <f>CONCATENATE(SUM('Раздел 3'!Q41:Q41),"&lt;=",SUM('Раздел 3'!Q33:Q33))</f>
        <v>0&lt;=3</v>
      </c>
    </row>
    <row r="127" spans="1:5" ht="42" customHeight="1" x14ac:dyDescent="0.3">
      <c r="A127" s="205" t="str">
        <f>IF((SUM('Раздел 3'!R41:R41)&lt;=SUM('Раздел 3'!R33:R33)),"","Неверно!")</f>
        <v/>
      </c>
      <c r="B127" s="178" t="s">
        <v>17832</v>
      </c>
      <c r="C127" s="191" t="s">
        <v>17453</v>
      </c>
      <c r="D127" s="191" t="s">
        <v>17449</v>
      </c>
      <c r="E127" s="191" t="str">
        <f>CONCATENATE(SUM('Раздел 3'!R41:R41),"&lt;=",SUM('Раздел 3'!R33:R33))</f>
        <v>0&lt;=0</v>
      </c>
    </row>
    <row r="128" spans="1:5" ht="42" customHeight="1" x14ac:dyDescent="0.3">
      <c r="A128" s="205" t="str">
        <f>IF((SUM('Раздел 3'!S41:S41)&lt;=SUM('Раздел 3'!S33:S33)),"","Неверно!")</f>
        <v/>
      </c>
      <c r="B128" s="178" t="s">
        <v>17832</v>
      </c>
      <c r="C128" s="191" t="s">
        <v>17454</v>
      </c>
      <c r="D128" s="191" t="s">
        <v>17449</v>
      </c>
      <c r="E128" s="191" t="str">
        <f>CONCATENATE(SUM('Раздел 3'!S41:S41),"&lt;=",SUM('Раздел 3'!S33:S33))</f>
        <v>0&lt;=0</v>
      </c>
    </row>
    <row r="129" spans="1:5" ht="42" customHeight="1" x14ac:dyDescent="0.3">
      <c r="A129" s="205" t="str">
        <f>IF((SUM('Раздел 3'!T41:T41)&lt;=SUM('Раздел 3'!T33:T33)),"","Неверно!")</f>
        <v/>
      </c>
      <c r="B129" s="178" t="s">
        <v>17832</v>
      </c>
      <c r="C129" s="191" t="s">
        <v>17455</v>
      </c>
      <c r="D129" s="191" t="s">
        <v>17449</v>
      </c>
      <c r="E129" s="191" t="str">
        <f>CONCATENATE(SUM('Раздел 3'!T41:T41),"&lt;=",SUM('Раздел 3'!T33:T33))</f>
        <v>0&lt;=0</v>
      </c>
    </row>
    <row r="130" spans="1:5" ht="42" customHeight="1" x14ac:dyDescent="0.3">
      <c r="A130" s="205" t="str">
        <f>IF((SUM('Раздел 3'!U41:U41)&lt;=SUM('Раздел 3'!U33:U33)),"","Неверно!")</f>
        <v/>
      </c>
      <c r="B130" s="178" t="s">
        <v>17832</v>
      </c>
      <c r="C130" s="191" t="s">
        <v>17456</v>
      </c>
      <c r="D130" s="191" t="s">
        <v>17449</v>
      </c>
      <c r="E130" s="191" t="str">
        <f>CONCATENATE(SUM('Раздел 3'!U41:U41),"&lt;=",SUM('Раздел 3'!U33:U33))</f>
        <v>0&lt;=0</v>
      </c>
    </row>
    <row r="131" spans="1:5" ht="42" customHeight="1" x14ac:dyDescent="0.3">
      <c r="A131" s="205" t="str">
        <f>IF((SUM('Раздел 3'!V41:V41)&lt;=SUM('Раздел 3'!V33:V33)),"","Неверно!")</f>
        <v/>
      </c>
      <c r="B131" s="178" t="s">
        <v>17832</v>
      </c>
      <c r="C131" s="191" t="s">
        <v>17457</v>
      </c>
      <c r="D131" s="191" t="s">
        <v>17449</v>
      </c>
      <c r="E131" s="191" t="str">
        <f>CONCATENATE(SUM('Раздел 3'!V41:V41),"&lt;=",SUM('Раздел 3'!V33:V33))</f>
        <v>0&lt;=0</v>
      </c>
    </row>
    <row r="132" spans="1:5" ht="42" customHeight="1" x14ac:dyDescent="0.3">
      <c r="A132" s="205" t="str">
        <f>IF((SUM('Раздел 3'!W41:W41)&lt;=SUM('Раздел 3'!W33:W33)),"","Неверно!")</f>
        <v/>
      </c>
      <c r="B132" s="178" t="s">
        <v>17832</v>
      </c>
      <c r="C132" s="191" t="s">
        <v>17458</v>
      </c>
      <c r="D132" s="191" t="s">
        <v>17449</v>
      </c>
      <c r="E132" s="191" t="str">
        <f>CONCATENATE(SUM('Раздел 3'!W41:W41),"&lt;=",SUM('Раздел 3'!W33:W33))</f>
        <v>0&lt;=0</v>
      </c>
    </row>
    <row r="133" spans="1:5" ht="42" customHeight="1" x14ac:dyDescent="0.3">
      <c r="A133" s="205" t="str">
        <f>IF((SUM('Раздел 3'!X41:X41)&lt;=SUM('Раздел 3'!X33:X33)),"","Неверно!")</f>
        <v/>
      </c>
      <c r="B133" s="178" t="s">
        <v>17832</v>
      </c>
      <c r="C133" s="191" t="s">
        <v>17459</v>
      </c>
      <c r="D133" s="191" t="s">
        <v>17449</v>
      </c>
      <c r="E133" s="191" t="str">
        <f>CONCATENATE(SUM('Раздел 3'!X41:X41),"&lt;=",SUM('Раздел 3'!X33:X33))</f>
        <v>0&lt;=18</v>
      </c>
    </row>
    <row r="134" spans="1:5" ht="42" customHeight="1" x14ac:dyDescent="0.3">
      <c r="A134" s="205" t="str">
        <f>IF((SUM('Раздел 3'!G41:G41)&lt;=SUM('Раздел 3'!G33:G33)),"","Неверно!")</f>
        <v/>
      </c>
      <c r="B134" s="178" t="s">
        <v>17832</v>
      </c>
      <c r="C134" s="191" t="s">
        <v>17460</v>
      </c>
      <c r="D134" s="191" t="s">
        <v>17449</v>
      </c>
      <c r="E134" s="191" t="str">
        <f>CONCATENATE(SUM('Раздел 3'!G41:G41),"&lt;=",SUM('Раздел 3'!G33:G33))</f>
        <v>0&lt;=0</v>
      </c>
    </row>
    <row r="135" spans="1:5" ht="42" customHeight="1" x14ac:dyDescent="0.3">
      <c r="A135" s="205" t="str">
        <f>IF((SUM('Раздел 3'!Y41:Y41)&lt;=SUM('Раздел 3'!Y33:Y33)),"","Неверно!")</f>
        <v/>
      </c>
      <c r="B135" s="178" t="s">
        <v>17832</v>
      </c>
      <c r="C135" s="191" t="s">
        <v>17461</v>
      </c>
      <c r="D135" s="191" t="s">
        <v>17449</v>
      </c>
      <c r="E135" s="191" t="str">
        <f>CONCATENATE(SUM('Раздел 3'!Y41:Y41),"&lt;=",SUM('Раздел 3'!Y33:Y33))</f>
        <v>0&lt;=7</v>
      </c>
    </row>
    <row r="136" spans="1:5" ht="42" customHeight="1" x14ac:dyDescent="0.3">
      <c r="A136" s="205" t="str">
        <f>IF((SUM('Раздел 3'!Z41:Z41)&lt;=SUM('Раздел 3'!Z33:Z33)),"","Неверно!")</f>
        <v/>
      </c>
      <c r="B136" s="178" t="s">
        <v>17832</v>
      </c>
      <c r="C136" s="191" t="s">
        <v>17462</v>
      </c>
      <c r="D136" s="191" t="s">
        <v>17449</v>
      </c>
      <c r="E136" s="191" t="str">
        <f>CONCATENATE(SUM('Раздел 3'!Z41:Z41),"&lt;=",SUM('Раздел 3'!Z33:Z33))</f>
        <v>0&lt;=46</v>
      </c>
    </row>
    <row r="137" spans="1:5" ht="42" customHeight="1" x14ac:dyDescent="0.3">
      <c r="A137" s="205" t="str">
        <f>IF((SUM('Раздел 3'!AA41:AA41)&lt;=SUM('Раздел 3'!AA33:AA33)),"","Неверно!")</f>
        <v/>
      </c>
      <c r="B137" s="178" t="s">
        <v>17832</v>
      </c>
      <c r="C137" s="191" t="s">
        <v>17463</v>
      </c>
      <c r="D137" s="191" t="s">
        <v>17449</v>
      </c>
      <c r="E137" s="191" t="str">
        <f>CONCATENATE(SUM('Раздел 3'!AA41:AA41),"&lt;=",SUM('Раздел 3'!AA33:AA33))</f>
        <v>0&lt;=0</v>
      </c>
    </row>
    <row r="138" spans="1:5" ht="42" customHeight="1" x14ac:dyDescent="0.3">
      <c r="A138" s="205" t="str">
        <f>IF((SUM('Раздел 3'!AB41:AB41)&lt;=SUM('Раздел 3'!AB33:AB33)),"","Неверно!")</f>
        <v/>
      </c>
      <c r="B138" s="178" t="s">
        <v>17832</v>
      </c>
      <c r="C138" s="191" t="s">
        <v>17464</v>
      </c>
      <c r="D138" s="191" t="s">
        <v>17449</v>
      </c>
      <c r="E138" s="191" t="str">
        <f>CONCATENATE(SUM('Раздел 3'!AB41:AB41),"&lt;=",SUM('Раздел 3'!AB33:AB33))</f>
        <v>0&lt;=1</v>
      </c>
    </row>
    <row r="139" spans="1:5" ht="42" customHeight="1" x14ac:dyDescent="0.3">
      <c r="A139" s="205" t="str">
        <f>IF((SUM('Раздел 3'!AC41:AC41)&lt;=SUM('Раздел 3'!AC33:AC33)),"","Неверно!")</f>
        <v/>
      </c>
      <c r="B139" s="178" t="s">
        <v>17832</v>
      </c>
      <c r="C139" s="191" t="s">
        <v>17465</v>
      </c>
      <c r="D139" s="191" t="s">
        <v>17449</v>
      </c>
      <c r="E139" s="191" t="str">
        <f>CONCATENATE(SUM('Раздел 3'!AC41:AC41),"&lt;=",SUM('Раздел 3'!AC33:AC33))</f>
        <v>0&lt;=1</v>
      </c>
    </row>
    <row r="140" spans="1:5" ht="42" customHeight="1" x14ac:dyDescent="0.3">
      <c r="A140" s="205" t="str">
        <f>IF((SUM('Раздел 3'!AD41:AD41)&lt;=SUM('Раздел 3'!AD33:AD33)),"","Неверно!")</f>
        <v/>
      </c>
      <c r="B140" s="178" t="s">
        <v>17832</v>
      </c>
      <c r="C140" s="191" t="s">
        <v>17466</v>
      </c>
      <c r="D140" s="191" t="s">
        <v>17449</v>
      </c>
      <c r="E140" s="191" t="str">
        <f>CONCATENATE(SUM('Раздел 3'!AD41:AD41),"&lt;=",SUM('Раздел 3'!AD33:AD33))</f>
        <v>0&lt;=0</v>
      </c>
    </row>
    <row r="141" spans="1:5" ht="42" customHeight="1" x14ac:dyDescent="0.3">
      <c r="A141" s="205" t="str">
        <f>IF((SUM('Раздел 3'!AE41:AE41)&lt;=SUM('Раздел 3'!AE33:AE33)),"","Неверно!")</f>
        <v/>
      </c>
      <c r="B141" s="178" t="s">
        <v>17832</v>
      </c>
      <c r="C141" s="191" t="s">
        <v>17467</v>
      </c>
      <c r="D141" s="191" t="s">
        <v>17449</v>
      </c>
      <c r="E141" s="191" t="str">
        <f>CONCATENATE(SUM('Раздел 3'!AE41:AE41),"&lt;=",SUM('Раздел 3'!AE33:AE33))</f>
        <v>0&lt;=3</v>
      </c>
    </row>
    <row r="142" spans="1:5" ht="42" customHeight="1" x14ac:dyDescent="0.3">
      <c r="A142" s="205" t="str">
        <f>IF((SUM('Раздел 3'!AF41:AF41)&lt;=SUM('Раздел 3'!AF33:AF33)),"","Неверно!")</f>
        <v/>
      </c>
      <c r="B142" s="178" t="s">
        <v>17832</v>
      </c>
      <c r="C142" s="191" t="s">
        <v>17468</v>
      </c>
      <c r="D142" s="191" t="s">
        <v>17449</v>
      </c>
      <c r="E142" s="191" t="str">
        <f>CONCATENATE(SUM('Раздел 3'!AF41:AF41),"&lt;=",SUM('Раздел 3'!AF33:AF33))</f>
        <v>0&lt;=5</v>
      </c>
    </row>
    <row r="143" spans="1:5" ht="42" customHeight="1" x14ac:dyDescent="0.3">
      <c r="A143" s="205" t="str">
        <f>IF((SUM('Раздел 3'!AG41:AG41)&lt;=SUM('Раздел 3'!AG33:AG33)),"","Неверно!")</f>
        <v/>
      </c>
      <c r="B143" s="178" t="s">
        <v>17832</v>
      </c>
      <c r="C143" s="191" t="s">
        <v>17469</v>
      </c>
      <c r="D143" s="191" t="s">
        <v>17449</v>
      </c>
      <c r="E143" s="191" t="str">
        <f>CONCATENATE(SUM('Раздел 3'!AG41:AG41),"&lt;=",SUM('Раздел 3'!AG33:AG33))</f>
        <v>0&lt;=1</v>
      </c>
    </row>
    <row r="144" spans="1:5" ht="42" customHeight="1" x14ac:dyDescent="0.3">
      <c r="A144" s="205" t="str">
        <f>IF((SUM('Раздел 3'!AH41:AH41)&lt;=SUM('Раздел 3'!AH33:AH33)),"","Неверно!")</f>
        <v/>
      </c>
      <c r="B144" s="178" t="s">
        <v>17832</v>
      </c>
      <c r="C144" s="191" t="s">
        <v>17470</v>
      </c>
      <c r="D144" s="191" t="s">
        <v>17449</v>
      </c>
      <c r="E144" s="191" t="str">
        <f>CONCATENATE(SUM('Раздел 3'!AH41:AH41),"&lt;=",SUM('Раздел 3'!AH33:AH33))</f>
        <v>0&lt;=1</v>
      </c>
    </row>
    <row r="145" spans="1:5" ht="42" customHeight="1" x14ac:dyDescent="0.3">
      <c r="A145" s="205" t="str">
        <f>IF((SUM('Раздел 3'!H41:H41)&lt;=SUM('Раздел 3'!H33:H33)),"","Неверно!")</f>
        <v/>
      </c>
      <c r="B145" s="178" t="s">
        <v>17832</v>
      </c>
      <c r="C145" s="191" t="s">
        <v>17471</v>
      </c>
      <c r="D145" s="191" t="s">
        <v>17449</v>
      </c>
      <c r="E145" s="191" t="str">
        <f>CONCATENATE(SUM('Раздел 3'!H41:H41),"&lt;=",SUM('Раздел 3'!H33:H33))</f>
        <v>0&lt;=0</v>
      </c>
    </row>
    <row r="146" spans="1:5" ht="42" customHeight="1" x14ac:dyDescent="0.3">
      <c r="A146" s="205" t="str">
        <f>IF((SUM('Раздел 3'!AI41:AI41)&lt;=SUM('Раздел 3'!AI33:AI33)),"","Неверно!")</f>
        <v/>
      </c>
      <c r="B146" s="178" t="s">
        <v>17832</v>
      </c>
      <c r="C146" s="191" t="s">
        <v>17472</v>
      </c>
      <c r="D146" s="191" t="s">
        <v>17449</v>
      </c>
      <c r="E146" s="191" t="str">
        <f>CONCATENATE(SUM('Раздел 3'!AI41:AI41),"&lt;=",SUM('Раздел 3'!AI33:AI33))</f>
        <v>0&lt;=1</v>
      </c>
    </row>
    <row r="147" spans="1:5" ht="42" customHeight="1" x14ac:dyDescent="0.3">
      <c r="A147" s="205" t="str">
        <f>IF((SUM('Раздел 3'!AJ41:AJ41)&lt;=SUM('Раздел 3'!AJ33:AJ33)),"","Неверно!")</f>
        <v/>
      </c>
      <c r="B147" s="178" t="s">
        <v>17832</v>
      </c>
      <c r="C147" s="191" t="s">
        <v>17473</v>
      </c>
      <c r="D147" s="191" t="s">
        <v>17449</v>
      </c>
      <c r="E147" s="191" t="str">
        <f>CONCATENATE(SUM('Раздел 3'!AJ41:AJ41),"&lt;=",SUM('Раздел 3'!AJ33:AJ33))</f>
        <v>0&lt;=0</v>
      </c>
    </row>
    <row r="148" spans="1:5" ht="42" customHeight="1" x14ac:dyDescent="0.3">
      <c r="A148" s="205" t="str">
        <f>IF((SUM('Раздел 3'!AK41:AK41)&lt;=SUM('Раздел 3'!AK33:AK33)),"","Неверно!")</f>
        <v/>
      </c>
      <c r="B148" s="178" t="s">
        <v>17832</v>
      </c>
      <c r="C148" s="191" t="s">
        <v>17474</v>
      </c>
      <c r="D148" s="191" t="s">
        <v>17449</v>
      </c>
      <c r="E148" s="191" t="str">
        <f>CONCATENATE(SUM('Раздел 3'!AK41:AK41),"&lt;=",SUM('Раздел 3'!AK33:AK33))</f>
        <v>0&lt;=0</v>
      </c>
    </row>
    <row r="149" spans="1:5" ht="42" customHeight="1" x14ac:dyDescent="0.3">
      <c r="A149" s="205" t="str">
        <f>IF((SUM('Раздел 3'!AL41:AL41)&lt;=SUM('Раздел 3'!AL33:AL33)),"","Неверно!")</f>
        <v/>
      </c>
      <c r="B149" s="178" t="s">
        <v>17832</v>
      </c>
      <c r="C149" s="191" t="s">
        <v>17475</v>
      </c>
      <c r="D149" s="191" t="s">
        <v>17449</v>
      </c>
      <c r="E149" s="191" t="str">
        <f>CONCATENATE(SUM('Раздел 3'!AL41:AL41),"&lt;=",SUM('Раздел 3'!AL33:AL33))</f>
        <v>0&lt;=0</v>
      </c>
    </row>
    <row r="150" spans="1:5" ht="42" customHeight="1" x14ac:dyDescent="0.3">
      <c r="A150" s="205" t="str">
        <f>IF((SUM('Раздел 3'!I41:I41)&lt;=SUM('Раздел 3'!I33:I33)),"","Неверно!")</f>
        <v/>
      </c>
      <c r="B150" s="178" t="s">
        <v>17832</v>
      </c>
      <c r="C150" s="191" t="s">
        <v>17476</v>
      </c>
      <c r="D150" s="191" t="s">
        <v>17449</v>
      </c>
      <c r="E150" s="191" t="str">
        <f>CONCATENATE(SUM('Раздел 3'!I41:I41),"&lt;=",SUM('Раздел 3'!I33:I33))</f>
        <v>0&lt;=0</v>
      </c>
    </row>
    <row r="151" spans="1:5" ht="42" customHeight="1" x14ac:dyDescent="0.3">
      <c r="A151" s="205" t="str">
        <f>IF((SUM('Раздел 3'!J41:J41)&lt;=SUM('Раздел 3'!J33:J33)),"","Неверно!")</f>
        <v/>
      </c>
      <c r="B151" s="178" t="s">
        <v>17832</v>
      </c>
      <c r="C151" s="191" t="s">
        <v>17477</v>
      </c>
      <c r="D151" s="191" t="s">
        <v>17449</v>
      </c>
      <c r="E151" s="191" t="str">
        <f>CONCATENATE(SUM('Раздел 3'!J41:J41),"&lt;=",SUM('Раздел 3'!J33:J33))</f>
        <v>0&lt;=5</v>
      </c>
    </row>
    <row r="152" spans="1:5" ht="42" customHeight="1" x14ac:dyDescent="0.3">
      <c r="A152" s="205" t="str">
        <f>IF((SUM('Раздел 3'!K41:K41)&lt;=SUM('Раздел 3'!K33:K33)),"","Неверно!")</f>
        <v/>
      </c>
      <c r="B152" s="178" t="s">
        <v>17832</v>
      </c>
      <c r="C152" s="191" t="s">
        <v>17478</v>
      </c>
      <c r="D152" s="191" t="s">
        <v>17449</v>
      </c>
      <c r="E152" s="191" t="str">
        <f>CONCATENATE(SUM('Раздел 3'!K41:K41),"&lt;=",SUM('Раздел 3'!K33:K33))</f>
        <v>0&lt;=2</v>
      </c>
    </row>
    <row r="153" spans="1:5" ht="42" customHeight="1" x14ac:dyDescent="0.3">
      <c r="A153" s="205" t="str">
        <f>IF((SUM('Раздел 3'!L41:L41)&lt;=SUM('Раздел 3'!L33:L33)),"","Неверно!")</f>
        <v/>
      </c>
      <c r="B153" s="178" t="s">
        <v>17832</v>
      </c>
      <c r="C153" s="191" t="s">
        <v>17479</v>
      </c>
      <c r="D153" s="191" t="s">
        <v>17449</v>
      </c>
      <c r="E153" s="191" t="str">
        <f>CONCATENATE(SUM('Раздел 3'!L41:L41),"&lt;=",SUM('Раздел 3'!L33:L33))</f>
        <v>0&lt;=5</v>
      </c>
    </row>
    <row r="154" spans="1:5" ht="42" customHeight="1" x14ac:dyDescent="0.3">
      <c r="A154" s="205" t="str">
        <f>IF((SUM('Раздел 3'!M41:M41)&lt;=SUM('Раздел 3'!M33:M33)),"","Неверно!")</f>
        <v/>
      </c>
      <c r="B154" s="178" t="s">
        <v>17832</v>
      </c>
      <c r="C154" s="191" t="s">
        <v>17480</v>
      </c>
      <c r="D154" s="191" t="s">
        <v>17449</v>
      </c>
      <c r="E154" s="191" t="str">
        <f>CONCATENATE(SUM('Раздел 3'!M41:M41),"&lt;=",SUM('Раздел 3'!M33:M33))</f>
        <v>0&lt;=4</v>
      </c>
    </row>
    <row r="155" spans="1:5" ht="42" customHeight="1" x14ac:dyDescent="0.3">
      <c r="A155" s="205" t="str">
        <f>IF((SUM('Раздел 3'!N41:N41)&lt;=SUM('Раздел 3'!N33:N33)),"","Неверно!")</f>
        <v/>
      </c>
      <c r="B155" s="178" t="s">
        <v>17832</v>
      </c>
      <c r="C155" s="191" t="s">
        <v>17481</v>
      </c>
      <c r="D155" s="191" t="s">
        <v>17449</v>
      </c>
      <c r="E155" s="191" t="str">
        <f>CONCATENATE(SUM('Раздел 3'!N41:N41),"&lt;=",SUM('Раздел 3'!N33:N33))</f>
        <v>0&lt;=1</v>
      </c>
    </row>
    <row r="156" spans="1:5" ht="42" customHeight="1" x14ac:dyDescent="0.3">
      <c r="A156" s="205" t="str">
        <f>IF((SUM('Раздел 3'!F40:F40)&lt;=SUM('Раздел 3'!F33:F33)),"","Неверно!")</f>
        <v/>
      </c>
      <c r="B156" s="178" t="s">
        <v>17833</v>
      </c>
      <c r="C156" s="191" t="s">
        <v>17414</v>
      </c>
      <c r="D156" s="191" t="s">
        <v>17415</v>
      </c>
      <c r="E156" s="191" t="str">
        <f>CONCATENATE(SUM('Раздел 3'!F40:F40),"&lt;=",SUM('Раздел 3'!F33:F33))</f>
        <v>0&lt;=35</v>
      </c>
    </row>
    <row r="157" spans="1:5" ht="42" customHeight="1" x14ac:dyDescent="0.3">
      <c r="A157" s="205" t="str">
        <f>IF((SUM('Раздел 3'!O40:O40)&lt;=SUM('Раздел 3'!O33:O33)),"","Неверно!")</f>
        <v/>
      </c>
      <c r="B157" s="178" t="s">
        <v>17833</v>
      </c>
      <c r="C157" s="191" t="s">
        <v>17416</v>
      </c>
      <c r="D157" s="191" t="s">
        <v>17415</v>
      </c>
      <c r="E157" s="191" t="str">
        <f>CONCATENATE(SUM('Раздел 3'!O40:O40),"&lt;=",SUM('Раздел 3'!O33:O33))</f>
        <v>0&lt;=0</v>
      </c>
    </row>
    <row r="158" spans="1:5" ht="42" customHeight="1" x14ac:dyDescent="0.3">
      <c r="A158" s="205" t="str">
        <f>IF((SUM('Раздел 3'!P40:P40)&lt;=SUM('Раздел 3'!P33:P33)),"","Неверно!")</f>
        <v/>
      </c>
      <c r="B158" s="178" t="s">
        <v>17833</v>
      </c>
      <c r="C158" s="191" t="s">
        <v>17417</v>
      </c>
      <c r="D158" s="191" t="s">
        <v>17415</v>
      </c>
      <c r="E158" s="191" t="str">
        <f>CONCATENATE(SUM('Раздел 3'!P40:P40),"&lt;=",SUM('Раздел 3'!P33:P33))</f>
        <v>0&lt;=8</v>
      </c>
    </row>
    <row r="159" spans="1:5" ht="42" customHeight="1" x14ac:dyDescent="0.3">
      <c r="A159" s="205" t="str">
        <f>IF((SUM('Раздел 3'!Q40:Q40)&lt;=SUM('Раздел 3'!Q33:Q33)),"","Неверно!")</f>
        <v/>
      </c>
      <c r="B159" s="178" t="s">
        <v>17833</v>
      </c>
      <c r="C159" s="191" t="s">
        <v>17418</v>
      </c>
      <c r="D159" s="191" t="s">
        <v>17415</v>
      </c>
      <c r="E159" s="191" t="str">
        <f>CONCATENATE(SUM('Раздел 3'!Q40:Q40),"&lt;=",SUM('Раздел 3'!Q33:Q33))</f>
        <v>0&lt;=3</v>
      </c>
    </row>
    <row r="160" spans="1:5" ht="42" customHeight="1" x14ac:dyDescent="0.3">
      <c r="A160" s="205" t="str">
        <f>IF((SUM('Раздел 3'!R40:R40)&lt;=SUM('Раздел 3'!R33:R33)),"","Неверно!")</f>
        <v/>
      </c>
      <c r="B160" s="178" t="s">
        <v>17833</v>
      </c>
      <c r="C160" s="191" t="s">
        <v>17419</v>
      </c>
      <c r="D160" s="191" t="s">
        <v>17415</v>
      </c>
      <c r="E160" s="191" t="str">
        <f>CONCATENATE(SUM('Раздел 3'!R40:R40),"&lt;=",SUM('Раздел 3'!R33:R33))</f>
        <v>0&lt;=0</v>
      </c>
    </row>
    <row r="161" spans="1:5" ht="42" customHeight="1" x14ac:dyDescent="0.3">
      <c r="A161" s="205" t="str">
        <f>IF((SUM('Раздел 3'!S40:S40)&lt;=SUM('Раздел 3'!S33:S33)),"","Неверно!")</f>
        <v/>
      </c>
      <c r="B161" s="178" t="s">
        <v>17833</v>
      </c>
      <c r="C161" s="191" t="s">
        <v>17420</v>
      </c>
      <c r="D161" s="191" t="s">
        <v>17415</v>
      </c>
      <c r="E161" s="191" t="str">
        <f>CONCATENATE(SUM('Раздел 3'!S40:S40),"&lt;=",SUM('Раздел 3'!S33:S33))</f>
        <v>0&lt;=0</v>
      </c>
    </row>
    <row r="162" spans="1:5" ht="42" customHeight="1" x14ac:dyDescent="0.3">
      <c r="A162" s="205" t="str">
        <f>IF((SUM('Раздел 3'!T40:T40)&lt;=SUM('Раздел 3'!T33:T33)),"","Неверно!")</f>
        <v/>
      </c>
      <c r="B162" s="178" t="s">
        <v>17833</v>
      </c>
      <c r="C162" s="191" t="s">
        <v>17421</v>
      </c>
      <c r="D162" s="191" t="s">
        <v>17415</v>
      </c>
      <c r="E162" s="191" t="str">
        <f>CONCATENATE(SUM('Раздел 3'!T40:T40),"&lt;=",SUM('Раздел 3'!T33:T33))</f>
        <v>0&lt;=0</v>
      </c>
    </row>
    <row r="163" spans="1:5" ht="42" customHeight="1" x14ac:dyDescent="0.3">
      <c r="A163" s="205" t="str">
        <f>IF((SUM('Раздел 3'!U40:U40)&lt;=SUM('Раздел 3'!U33:U33)),"","Неверно!")</f>
        <v/>
      </c>
      <c r="B163" s="178" t="s">
        <v>17833</v>
      </c>
      <c r="C163" s="191" t="s">
        <v>17422</v>
      </c>
      <c r="D163" s="191" t="s">
        <v>17415</v>
      </c>
      <c r="E163" s="191" t="str">
        <f>CONCATENATE(SUM('Раздел 3'!U40:U40),"&lt;=",SUM('Раздел 3'!U33:U33))</f>
        <v>0&lt;=0</v>
      </c>
    </row>
    <row r="164" spans="1:5" ht="42" customHeight="1" x14ac:dyDescent="0.3">
      <c r="A164" s="205" t="str">
        <f>IF((SUM('Раздел 3'!V40:V40)&lt;=SUM('Раздел 3'!V33:V33)),"","Неверно!")</f>
        <v/>
      </c>
      <c r="B164" s="178" t="s">
        <v>17833</v>
      </c>
      <c r="C164" s="191" t="s">
        <v>17423</v>
      </c>
      <c r="D164" s="191" t="s">
        <v>17415</v>
      </c>
      <c r="E164" s="191" t="str">
        <f>CONCATENATE(SUM('Раздел 3'!V40:V40),"&lt;=",SUM('Раздел 3'!V33:V33))</f>
        <v>0&lt;=0</v>
      </c>
    </row>
    <row r="165" spans="1:5" ht="42" customHeight="1" x14ac:dyDescent="0.3">
      <c r="A165" s="205" t="str">
        <f>IF((SUM('Раздел 3'!W40:W40)&lt;=SUM('Раздел 3'!W33:W33)),"","Неверно!")</f>
        <v/>
      </c>
      <c r="B165" s="178" t="s">
        <v>17833</v>
      </c>
      <c r="C165" s="191" t="s">
        <v>17424</v>
      </c>
      <c r="D165" s="191" t="s">
        <v>17415</v>
      </c>
      <c r="E165" s="191" t="str">
        <f>CONCATENATE(SUM('Раздел 3'!W40:W40),"&lt;=",SUM('Раздел 3'!W33:W33))</f>
        <v>0&lt;=0</v>
      </c>
    </row>
    <row r="166" spans="1:5" ht="42" customHeight="1" x14ac:dyDescent="0.3">
      <c r="A166" s="205" t="str">
        <f>IF((SUM('Раздел 3'!X40:X40)&lt;=SUM('Раздел 3'!X33:X33)),"","Неверно!")</f>
        <v/>
      </c>
      <c r="B166" s="178" t="s">
        <v>17833</v>
      </c>
      <c r="C166" s="191" t="s">
        <v>17425</v>
      </c>
      <c r="D166" s="191" t="s">
        <v>17415</v>
      </c>
      <c r="E166" s="191" t="str">
        <f>CONCATENATE(SUM('Раздел 3'!X40:X40),"&lt;=",SUM('Раздел 3'!X33:X33))</f>
        <v>0&lt;=18</v>
      </c>
    </row>
    <row r="167" spans="1:5" ht="42" customHeight="1" x14ac:dyDescent="0.3">
      <c r="A167" s="205" t="str">
        <f>IF((SUM('Раздел 3'!G40:G40)&lt;=SUM('Раздел 3'!G33:G33)),"","Неверно!")</f>
        <v/>
      </c>
      <c r="B167" s="178" t="s">
        <v>17833</v>
      </c>
      <c r="C167" s="191" t="s">
        <v>17426</v>
      </c>
      <c r="D167" s="191" t="s">
        <v>17415</v>
      </c>
      <c r="E167" s="191" t="str">
        <f>CONCATENATE(SUM('Раздел 3'!G40:G40),"&lt;=",SUM('Раздел 3'!G33:G33))</f>
        <v>0&lt;=0</v>
      </c>
    </row>
    <row r="168" spans="1:5" ht="42" customHeight="1" x14ac:dyDescent="0.3">
      <c r="A168" s="205" t="str">
        <f>IF((SUM('Раздел 3'!Y40:Y40)&lt;=SUM('Раздел 3'!Y33:Y33)),"","Неверно!")</f>
        <v/>
      </c>
      <c r="B168" s="178" t="s">
        <v>17833</v>
      </c>
      <c r="C168" s="191" t="s">
        <v>17427</v>
      </c>
      <c r="D168" s="191" t="s">
        <v>17415</v>
      </c>
      <c r="E168" s="191" t="str">
        <f>CONCATENATE(SUM('Раздел 3'!Y40:Y40),"&lt;=",SUM('Раздел 3'!Y33:Y33))</f>
        <v>0&lt;=7</v>
      </c>
    </row>
    <row r="169" spans="1:5" ht="42" customHeight="1" x14ac:dyDescent="0.3">
      <c r="A169" s="205" t="str">
        <f>IF((SUM('Раздел 3'!Z40:Z40)&lt;=SUM('Раздел 3'!Z33:Z33)),"","Неверно!")</f>
        <v/>
      </c>
      <c r="B169" s="178" t="s">
        <v>17833</v>
      </c>
      <c r="C169" s="191" t="s">
        <v>17428</v>
      </c>
      <c r="D169" s="191" t="s">
        <v>17415</v>
      </c>
      <c r="E169" s="191" t="str">
        <f>CONCATENATE(SUM('Раздел 3'!Z40:Z40),"&lt;=",SUM('Раздел 3'!Z33:Z33))</f>
        <v>0&lt;=46</v>
      </c>
    </row>
    <row r="170" spans="1:5" ht="42" customHeight="1" x14ac:dyDescent="0.3">
      <c r="A170" s="205" t="str">
        <f>IF((SUM('Раздел 3'!AA40:AA40)&lt;=SUM('Раздел 3'!AA33:AA33)),"","Неверно!")</f>
        <v/>
      </c>
      <c r="B170" s="178" t="s">
        <v>17833</v>
      </c>
      <c r="C170" s="191" t="s">
        <v>17429</v>
      </c>
      <c r="D170" s="191" t="s">
        <v>17415</v>
      </c>
      <c r="E170" s="191" t="str">
        <f>CONCATENATE(SUM('Раздел 3'!AA40:AA40),"&lt;=",SUM('Раздел 3'!AA33:AA33))</f>
        <v>0&lt;=0</v>
      </c>
    </row>
    <row r="171" spans="1:5" ht="42" customHeight="1" x14ac:dyDescent="0.3">
      <c r="A171" s="205" t="str">
        <f>IF((SUM('Раздел 3'!AB40:AB40)&lt;=SUM('Раздел 3'!AB33:AB33)),"","Неверно!")</f>
        <v/>
      </c>
      <c r="B171" s="178" t="s">
        <v>17833</v>
      </c>
      <c r="C171" s="191" t="s">
        <v>17430</v>
      </c>
      <c r="D171" s="191" t="s">
        <v>17415</v>
      </c>
      <c r="E171" s="191" t="str">
        <f>CONCATENATE(SUM('Раздел 3'!AB40:AB40),"&lt;=",SUM('Раздел 3'!AB33:AB33))</f>
        <v>0&lt;=1</v>
      </c>
    </row>
    <row r="172" spans="1:5" ht="42" customHeight="1" x14ac:dyDescent="0.3">
      <c r="A172" s="205" t="str">
        <f>IF((SUM('Раздел 3'!AC40:AC40)&lt;=SUM('Раздел 3'!AC33:AC33)),"","Неверно!")</f>
        <v/>
      </c>
      <c r="B172" s="178" t="s">
        <v>17833</v>
      </c>
      <c r="C172" s="191" t="s">
        <v>17431</v>
      </c>
      <c r="D172" s="191" t="s">
        <v>17415</v>
      </c>
      <c r="E172" s="191" t="str">
        <f>CONCATENATE(SUM('Раздел 3'!AC40:AC40),"&lt;=",SUM('Раздел 3'!AC33:AC33))</f>
        <v>0&lt;=1</v>
      </c>
    </row>
    <row r="173" spans="1:5" ht="42" customHeight="1" x14ac:dyDescent="0.3">
      <c r="A173" s="205" t="str">
        <f>IF((SUM('Раздел 3'!AD40:AD40)&lt;=SUM('Раздел 3'!AD33:AD33)),"","Неверно!")</f>
        <v/>
      </c>
      <c r="B173" s="178" t="s">
        <v>17833</v>
      </c>
      <c r="C173" s="191" t="s">
        <v>17432</v>
      </c>
      <c r="D173" s="191" t="s">
        <v>17415</v>
      </c>
      <c r="E173" s="191" t="str">
        <f>CONCATENATE(SUM('Раздел 3'!AD40:AD40),"&lt;=",SUM('Раздел 3'!AD33:AD33))</f>
        <v>0&lt;=0</v>
      </c>
    </row>
    <row r="174" spans="1:5" ht="42" customHeight="1" x14ac:dyDescent="0.3">
      <c r="A174" s="205" t="str">
        <f>IF((SUM('Раздел 3'!AE40:AE40)&lt;=SUM('Раздел 3'!AE33:AE33)),"","Неверно!")</f>
        <v/>
      </c>
      <c r="B174" s="178" t="s">
        <v>17833</v>
      </c>
      <c r="C174" s="191" t="s">
        <v>17433</v>
      </c>
      <c r="D174" s="191" t="s">
        <v>17415</v>
      </c>
      <c r="E174" s="191" t="str">
        <f>CONCATENATE(SUM('Раздел 3'!AE40:AE40),"&lt;=",SUM('Раздел 3'!AE33:AE33))</f>
        <v>0&lt;=3</v>
      </c>
    </row>
    <row r="175" spans="1:5" ht="42" customHeight="1" x14ac:dyDescent="0.3">
      <c r="A175" s="205" t="str">
        <f>IF((SUM('Раздел 3'!AF40:AF40)&lt;=SUM('Раздел 3'!AF33:AF33)),"","Неверно!")</f>
        <v/>
      </c>
      <c r="B175" s="178" t="s">
        <v>17833</v>
      </c>
      <c r="C175" s="191" t="s">
        <v>17434</v>
      </c>
      <c r="D175" s="191" t="s">
        <v>17415</v>
      </c>
      <c r="E175" s="191" t="str">
        <f>CONCATENATE(SUM('Раздел 3'!AF40:AF40),"&lt;=",SUM('Раздел 3'!AF33:AF33))</f>
        <v>0&lt;=5</v>
      </c>
    </row>
    <row r="176" spans="1:5" ht="42" customHeight="1" x14ac:dyDescent="0.3">
      <c r="A176" s="205" t="str">
        <f>IF((SUM('Раздел 3'!AG40:AG40)&lt;=SUM('Раздел 3'!AG33:AG33)),"","Неверно!")</f>
        <v/>
      </c>
      <c r="B176" s="178" t="s">
        <v>17833</v>
      </c>
      <c r="C176" s="191" t="s">
        <v>17435</v>
      </c>
      <c r="D176" s="191" t="s">
        <v>17415</v>
      </c>
      <c r="E176" s="191" t="str">
        <f>CONCATENATE(SUM('Раздел 3'!AG40:AG40),"&lt;=",SUM('Раздел 3'!AG33:AG33))</f>
        <v>0&lt;=1</v>
      </c>
    </row>
    <row r="177" spans="1:5" ht="42" customHeight="1" x14ac:dyDescent="0.3">
      <c r="A177" s="205" t="str">
        <f>IF((SUM('Раздел 3'!AH40:AH40)&lt;=SUM('Раздел 3'!AH33:AH33)),"","Неверно!")</f>
        <v/>
      </c>
      <c r="B177" s="178" t="s">
        <v>17833</v>
      </c>
      <c r="C177" s="191" t="s">
        <v>17436</v>
      </c>
      <c r="D177" s="191" t="s">
        <v>17415</v>
      </c>
      <c r="E177" s="191" t="str">
        <f>CONCATENATE(SUM('Раздел 3'!AH40:AH40),"&lt;=",SUM('Раздел 3'!AH33:AH33))</f>
        <v>0&lt;=1</v>
      </c>
    </row>
    <row r="178" spans="1:5" ht="42" customHeight="1" x14ac:dyDescent="0.3">
      <c r="A178" s="205" t="str">
        <f>IF((SUM('Раздел 3'!H40:H40)&lt;=SUM('Раздел 3'!H33:H33)),"","Неверно!")</f>
        <v/>
      </c>
      <c r="B178" s="178" t="s">
        <v>17833</v>
      </c>
      <c r="C178" s="191" t="s">
        <v>17437</v>
      </c>
      <c r="D178" s="191" t="s">
        <v>17415</v>
      </c>
      <c r="E178" s="191" t="str">
        <f>CONCATENATE(SUM('Раздел 3'!H40:H40),"&lt;=",SUM('Раздел 3'!H33:H33))</f>
        <v>0&lt;=0</v>
      </c>
    </row>
    <row r="179" spans="1:5" ht="42" customHeight="1" x14ac:dyDescent="0.3">
      <c r="A179" s="205" t="str">
        <f>IF((SUM('Раздел 3'!AI40:AI40)&lt;=SUM('Раздел 3'!AI33:AI33)),"","Неверно!")</f>
        <v/>
      </c>
      <c r="B179" s="178" t="s">
        <v>17833</v>
      </c>
      <c r="C179" s="191" t="s">
        <v>17438</v>
      </c>
      <c r="D179" s="191" t="s">
        <v>17415</v>
      </c>
      <c r="E179" s="191" t="str">
        <f>CONCATENATE(SUM('Раздел 3'!AI40:AI40),"&lt;=",SUM('Раздел 3'!AI33:AI33))</f>
        <v>0&lt;=1</v>
      </c>
    </row>
    <row r="180" spans="1:5" ht="42" customHeight="1" x14ac:dyDescent="0.3">
      <c r="A180" s="205" t="str">
        <f>IF((SUM('Раздел 3'!AJ40:AJ40)&lt;=SUM('Раздел 3'!AJ33:AJ33)),"","Неверно!")</f>
        <v/>
      </c>
      <c r="B180" s="178" t="s">
        <v>17833</v>
      </c>
      <c r="C180" s="191" t="s">
        <v>17439</v>
      </c>
      <c r="D180" s="191" t="s">
        <v>17415</v>
      </c>
      <c r="E180" s="191" t="str">
        <f>CONCATENATE(SUM('Раздел 3'!AJ40:AJ40),"&lt;=",SUM('Раздел 3'!AJ33:AJ33))</f>
        <v>0&lt;=0</v>
      </c>
    </row>
    <row r="181" spans="1:5" ht="42" customHeight="1" x14ac:dyDescent="0.3">
      <c r="A181" s="205" t="str">
        <f>IF((SUM('Раздел 3'!AK40:AK40)&lt;=SUM('Раздел 3'!AK33:AK33)),"","Неверно!")</f>
        <v/>
      </c>
      <c r="B181" s="178" t="s">
        <v>17833</v>
      </c>
      <c r="C181" s="191" t="s">
        <v>17440</v>
      </c>
      <c r="D181" s="191" t="s">
        <v>17415</v>
      </c>
      <c r="E181" s="191" t="str">
        <f>CONCATENATE(SUM('Раздел 3'!AK40:AK40),"&lt;=",SUM('Раздел 3'!AK33:AK33))</f>
        <v>0&lt;=0</v>
      </c>
    </row>
    <row r="182" spans="1:5" ht="42" customHeight="1" x14ac:dyDescent="0.3">
      <c r="A182" s="205" t="str">
        <f>IF((SUM('Раздел 3'!AL40:AL40)&lt;=SUM('Раздел 3'!AL33:AL33)),"","Неверно!")</f>
        <v/>
      </c>
      <c r="B182" s="178" t="s">
        <v>17833</v>
      </c>
      <c r="C182" s="191" t="s">
        <v>17441</v>
      </c>
      <c r="D182" s="191" t="s">
        <v>17415</v>
      </c>
      <c r="E182" s="191" t="str">
        <f>CONCATENATE(SUM('Раздел 3'!AL40:AL40),"&lt;=",SUM('Раздел 3'!AL33:AL33))</f>
        <v>0&lt;=0</v>
      </c>
    </row>
    <row r="183" spans="1:5" ht="42" customHeight="1" x14ac:dyDescent="0.3">
      <c r="A183" s="205" t="str">
        <f>IF((SUM('Раздел 3'!I40:I40)&lt;=SUM('Раздел 3'!I33:I33)),"","Неверно!")</f>
        <v/>
      </c>
      <c r="B183" s="178" t="s">
        <v>17833</v>
      </c>
      <c r="C183" s="191" t="s">
        <v>17442</v>
      </c>
      <c r="D183" s="191" t="s">
        <v>17415</v>
      </c>
      <c r="E183" s="191" t="str">
        <f>CONCATENATE(SUM('Раздел 3'!I40:I40),"&lt;=",SUM('Раздел 3'!I33:I33))</f>
        <v>0&lt;=0</v>
      </c>
    </row>
    <row r="184" spans="1:5" ht="42" customHeight="1" x14ac:dyDescent="0.3">
      <c r="A184" s="205" t="str">
        <f>IF((SUM('Раздел 3'!J40:J40)&lt;=SUM('Раздел 3'!J33:J33)),"","Неверно!")</f>
        <v/>
      </c>
      <c r="B184" s="178" t="s">
        <v>17833</v>
      </c>
      <c r="C184" s="191" t="s">
        <v>17443</v>
      </c>
      <c r="D184" s="191" t="s">
        <v>17415</v>
      </c>
      <c r="E184" s="191" t="str">
        <f>CONCATENATE(SUM('Раздел 3'!J40:J40),"&lt;=",SUM('Раздел 3'!J33:J33))</f>
        <v>0&lt;=5</v>
      </c>
    </row>
    <row r="185" spans="1:5" ht="42" customHeight="1" x14ac:dyDescent="0.3">
      <c r="A185" s="205" t="str">
        <f>IF((SUM('Раздел 3'!K40:K40)&lt;=SUM('Раздел 3'!K33:K33)),"","Неверно!")</f>
        <v/>
      </c>
      <c r="B185" s="178" t="s">
        <v>17833</v>
      </c>
      <c r="C185" s="191" t="s">
        <v>17444</v>
      </c>
      <c r="D185" s="191" t="s">
        <v>17415</v>
      </c>
      <c r="E185" s="191" t="str">
        <f>CONCATENATE(SUM('Раздел 3'!K40:K40),"&lt;=",SUM('Раздел 3'!K33:K33))</f>
        <v>0&lt;=2</v>
      </c>
    </row>
    <row r="186" spans="1:5" ht="42" customHeight="1" x14ac:dyDescent="0.3">
      <c r="A186" s="205" t="str">
        <f>IF((SUM('Раздел 3'!L40:L40)&lt;=SUM('Раздел 3'!L33:L33)),"","Неверно!")</f>
        <v/>
      </c>
      <c r="B186" s="178" t="s">
        <v>17833</v>
      </c>
      <c r="C186" s="191" t="s">
        <v>17445</v>
      </c>
      <c r="D186" s="191" t="s">
        <v>17415</v>
      </c>
      <c r="E186" s="191" t="str">
        <f>CONCATENATE(SUM('Раздел 3'!L40:L40),"&lt;=",SUM('Раздел 3'!L33:L33))</f>
        <v>0&lt;=5</v>
      </c>
    </row>
    <row r="187" spans="1:5" ht="42" customHeight="1" x14ac:dyDescent="0.3">
      <c r="A187" s="205" t="str">
        <f>IF((SUM('Раздел 3'!M40:M40)&lt;=SUM('Раздел 3'!M33:M33)),"","Неверно!")</f>
        <v/>
      </c>
      <c r="B187" s="178" t="s">
        <v>17833</v>
      </c>
      <c r="C187" s="191" t="s">
        <v>17446</v>
      </c>
      <c r="D187" s="191" t="s">
        <v>17415</v>
      </c>
      <c r="E187" s="191" t="str">
        <f>CONCATENATE(SUM('Раздел 3'!M40:M40),"&lt;=",SUM('Раздел 3'!M33:M33))</f>
        <v>0&lt;=4</v>
      </c>
    </row>
    <row r="188" spans="1:5" ht="42" customHeight="1" x14ac:dyDescent="0.3">
      <c r="A188" s="205" t="str">
        <f>IF((SUM('Раздел 3'!N40:N40)&lt;=SUM('Раздел 3'!N33:N33)),"","Неверно!")</f>
        <v/>
      </c>
      <c r="B188" s="178" t="s">
        <v>17833</v>
      </c>
      <c r="C188" s="191" t="s">
        <v>17447</v>
      </c>
      <c r="D188" s="191" t="s">
        <v>17415</v>
      </c>
      <c r="E188" s="191" t="str">
        <f>CONCATENATE(SUM('Раздел 3'!N40:N40),"&lt;=",SUM('Раздел 3'!N33:N33))</f>
        <v>0&lt;=1</v>
      </c>
    </row>
    <row r="189" spans="1:5" ht="42" customHeight="1" x14ac:dyDescent="0.3">
      <c r="A189" s="205" t="str">
        <f>IF((SUM('Раздел 3'!F39:F39)&lt;=SUM('Раздел 3'!F33:F33)),"","Неверно!")</f>
        <v/>
      </c>
      <c r="B189" s="178" t="s">
        <v>17834</v>
      </c>
      <c r="C189" s="191" t="s">
        <v>17380</v>
      </c>
      <c r="D189" s="191" t="s">
        <v>17381</v>
      </c>
      <c r="E189" s="191" t="str">
        <f>CONCATENATE(SUM('Раздел 3'!F39:F39),"&lt;=",SUM('Раздел 3'!F33:F33))</f>
        <v>0&lt;=35</v>
      </c>
    </row>
    <row r="190" spans="1:5" ht="42" customHeight="1" x14ac:dyDescent="0.3">
      <c r="A190" s="205" t="str">
        <f>IF((SUM('Раздел 3'!O39:O39)&lt;=SUM('Раздел 3'!O33:O33)),"","Неверно!")</f>
        <v/>
      </c>
      <c r="B190" s="178" t="s">
        <v>17834</v>
      </c>
      <c r="C190" s="191" t="s">
        <v>17382</v>
      </c>
      <c r="D190" s="191" t="s">
        <v>17381</v>
      </c>
      <c r="E190" s="191" t="str">
        <f>CONCATENATE(SUM('Раздел 3'!O39:O39),"&lt;=",SUM('Раздел 3'!O33:O33))</f>
        <v>0&lt;=0</v>
      </c>
    </row>
    <row r="191" spans="1:5" ht="42" customHeight="1" x14ac:dyDescent="0.3">
      <c r="A191" s="205" t="str">
        <f>IF((SUM('Раздел 3'!P39:P39)&lt;=SUM('Раздел 3'!P33:P33)),"","Неверно!")</f>
        <v/>
      </c>
      <c r="B191" s="178" t="s">
        <v>17834</v>
      </c>
      <c r="C191" s="191" t="s">
        <v>17383</v>
      </c>
      <c r="D191" s="191" t="s">
        <v>17381</v>
      </c>
      <c r="E191" s="191" t="str">
        <f>CONCATENATE(SUM('Раздел 3'!P39:P39),"&lt;=",SUM('Раздел 3'!P33:P33))</f>
        <v>0&lt;=8</v>
      </c>
    </row>
    <row r="192" spans="1:5" ht="42" customHeight="1" x14ac:dyDescent="0.3">
      <c r="A192" s="205" t="str">
        <f>IF((SUM('Раздел 3'!Q39:Q39)&lt;=SUM('Раздел 3'!Q33:Q33)),"","Неверно!")</f>
        <v/>
      </c>
      <c r="B192" s="178" t="s">
        <v>17834</v>
      </c>
      <c r="C192" s="191" t="s">
        <v>17384</v>
      </c>
      <c r="D192" s="191" t="s">
        <v>17381</v>
      </c>
      <c r="E192" s="191" t="str">
        <f>CONCATENATE(SUM('Раздел 3'!Q39:Q39),"&lt;=",SUM('Раздел 3'!Q33:Q33))</f>
        <v>0&lt;=3</v>
      </c>
    </row>
    <row r="193" spans="1:5" ht="42" customHeight="1" x14ac:dyDescent="0.3">
      <c r="A193" s="205" t="str">
        <f>IF((SUM('Раздел 3'!R39:R39)&lt;=SUM('Раздел 3'!R33:R33)),"","Неверно!")</f>
        <v/>
      </c>
      <c r="B193" s="178" t="s">
        <v>17834</v>
      </c>
      <c r="C193" s="191" t="s">
        <v>17385</v>
      </c>
      <c r="D193" s="191" t="s">
        <v>17381</v>
      </c>
      <c r="E193" s="191" t="str">
        <f>CONCATENATE(SUM('Раздел 3'!R39:R39),"&lt;=",SUM('Раздел 3'!R33:R33))</f>
        <v>0&lt;=0</v>
      </c>
    </row>
    <row r="194" spans="1:5" ht="42" customHeight="1" x14ac:dyDescent="0.3">
      <c r="A194" s="205" t="str">
        <f>IF((SUM('Раздел 3'!S39:S39)&lt;=SUM('Раздел 3'!S33:S33)),"","Неверно!")</f>
        <v/>
      </c>
      <c r="B194" s="178" t="s">
        <v>17834</v>
      </c>
      <c r="C194" s="191" t="s">
        <v>17386</v>
      </c>
      <c r="D194" s="191" t="s">
        <v>17381</v>
      </c>
      <c r="E194" s="191" t="str">
        <f>CONCATENATE(SUM('Раздел 3'!S39:S39),"&lt;=",SUM('Раздел 3'!S33:S33))</f>
        <v>0&lt;=0</v>
      </c>
    </row>
    <row r="195" spans="1:5" ht="42" customHeight="1" x14ac:dyDescent="0.3">
      <c r="A195" s="205" t="str">
        <f>IF((SUM('Раздел 3'!T39:T39)&lt;=SUM('Раздел 3'!T33:T33)),"","Неверно!")</f>
        <v/>
      </c>
      <c r="B195" s="178" t="s">
        <v>17834</v>
      </c>
      <c r="C195" s="191" t="s">
        <v>17387</v>
      </c>
      <c r="D195" s="191" t="s">
        <v>17381</v>
      </c>
      <c r="E195" s="191" t="str">
        <f>CONCATENATE(SUM('Раздел 3'!T39:T39),"&lt;=",SUM('Раздел 3'!T33:T33))</f>
        <v>0&lt;=0</v>
      </c>
    </row>
    <row r="196" spans="1:5" ht="42" customHeight="1" x14ac:dyDescent="0.3">
      <c r="A196" s="205" t="str">
        <f>IF((SUM('Раздел 3'!U39:U39)&lt;=SUM('Раздел 3'!U33:U33)),"","Неверно!")</f>
        <v/>
      </c>
      <c r="B196" s="178" t="s">
        <v>17834</v>
      </c>
      <c r="C196" s="191" t="s">
        <v>17388</v>
      </c>
      <c r="D196" s="191" t="s">
        <v>17381</v>
      </c>
      <c r="E196" s="191" t="str">
        <f>CONCATENATE(SUM('Раздел 3'!U39:U39),"&lt;=",SUM('Раздел 3'!U33:U33))</f>
        <v>0&lt;=0</v>
      </c>
    </row>
    <row r="197" spans="1:5" ht="42" customHeight="1" x14ac:dyDescent="0.3">
      <c r="A197" s="205" t="str">
        <f>IF((SUM('Раздел 3'!V39:V39)&lt;=SUM('Раздел 3'!V33:V33)),"","Неверно!")</f>
        <v/>
      </c>
      <c r="B197" s="178" t="s">
        <v>17834</v>
      </c>
      <c r="C197" s="191" t="s">
        <v>17389</v>
      </c>
      <c r="D197" s="191" t="s">
        <v>17381</v>
      </c>
      <c r="E197" s="191" t="str">
        <f>CONCATENATE(SUM('Раздел 3'!V39:V39),"&lt;=",SUM('Раздел 3'!V33:V33))</f>
        <v>0&lt;=0</v>
      </c>
    </row>
    <row r="198" spans="1:5" ht="42" customHeight="1" x14ac:dyDescent="0.3">
      <c r="A198" s="205" t="str">
        <f>IF((SUM('Раздел 3'!W39:W39)&lt;=SUM('Раздел 3'!W33:W33)),"","Неверно!")</f>
        <v/>
      </c>
      <c r="B198" s="178" t="s">
        <v>17834</v>
      </c>
      <c r="C198" s="191" t="s">
        <v>17390</v>
      </c>
      <c r="D198" s="191" t="s">
        <v>17381</v>
      </c>
      <c r="E198" s="191" t="str">
        <f>CONCATENATE(SUM('Раздел 3'!W39:W39),"&lt;=",SUM('Раздел 3'!W33:W33))</f>
        <v>0&lt;=0</v>
      </c>
    </row>
    <row r="199" spans="1:5" ht="42" customHeight="1" x14ac:dyDescent="0.3">
      <c r="A199" s="205" t="str">
        <f>IF((SUM('Раздел 3'!X39:X39)&lt;=SUM('Раздел 3'!X33:X33)),"","Неверно!")</f>
        <v/>
      </c>
      <c r="B199" s="178" t="s">
        <v>17834</v>
      </c>
      <c r="C199" s="191" t="s">
        <v>17391</v>
      </c>
      <c r="D199" s="191" t="s">
        <v>17381</v>
      </c>
      <c r="E199" s="191" t="str">
        <f>CONCATENATE(SUM('Раздел 3'!X39:X39),"&lt;=",SUM('Раздел 3'!X33:X33))</f>
        <v>0&lt;=18</v>
      </c>
    </row>
    <row r="200" spans="1:5" ht="42" customHeight="1" x14ac:dyDescent="0.3">
      <c r="A200" s="205" t="str">
        <f>IF((SUM('Раздел 3'!G39:G39)&lt;=SUM('Раздел 3'!G33:G33)),"","Неверно!")</f>
        <v/>
      </c>
      <c r="B200" s="178" t="s">
        <v>17834</v>
      </c>
      <c r="C200" s="191" t="s">
        <v>17392</v>
      </c>
      <c r="D200" s="191" t="s">
        <v>17381</v>
      </c>
      <c r="E200" s="191" t="str">
        <f>CONCATENATE(SUM('Раздел 3'!G39:G39),"&lt;=",SUM('Раздел 3'!G33:G33))</f>
        <v>0&lt;=0</v>
      </c>
    </row>
    <row r="201" spans="1:5" ht="42" customHeight="1" x14ac:dyDescent="0.3">
      <c r="A201" s="205" t="str">
        <f>IF((SUM('Раздел 3'!Y39:Y39)&lt;=SUM('Раздел 3'!Y33:Y33)),"","Неверно!")</f>
        <v/>
      </c>
      <c r="B201" s="178" t="s">
        <v>17834</v>
      </c>
      <c r="C201" s="191" t="s">
        <v>17393</v>
      </c>
      <c r="D201" s="191" t="s">
        <v>17381</v>
      </c>
      <c r="E201" s="191" t="str">
        <f>CONCATENATE(SUM('Раздел 3'!Y39:Y39),"&lt;=",SUM('Раздел 3'!Y33:Y33))</f>
        <v>0&lt;=7</v>
      </c>
    </row>
    <row r="202" spans="1:5" ht="42" customHeight="1" x14ac:dyDescent="0.3">
      <c r="A202" s="205" t="str">
        <f>IF((SUM('Раздел 3'!Z39:Z39)&lt;=SUM('Раздел 3'!Z33:Z33)),"","Неверно!")</f>
        <v/>
      </c>
      <c r="B202" s="178" t="s">
        <v>17834</v>
      </c>
      <c r="C202" s="191" t="s">
        <v>17394</v>
      </c>
      <c r="D202" s="191" t="s">
        <v>17381</v>
      </c>
      <c r="E202" s="191" t="str">
        <f>CONCATENATE(SUM('Раздел 3'!Z39:Z39),"&lt;=",SUM('Раздел 3'!Z33:Z33))</f>
        <v>0&lt;=46</v>
      </c>
    </row>
    <row r="203" spans="1:5" ht="42" customHeight="1" x14ac:dyDescent="0.3">
      <c r="A203" s="205" t="str">
        <f>IF((SUM('Раздел 3'!AA39:AA39)&lt;=SUM('Раздел 3'!AA33:AA33)),"","Неверно!")</f>
        <v/>
      </c>
      <c r="B203" s="178" t="s">
        <v>17834</v>
      </c>
      <c r="C203" s="191" t="s">
        <v>17395</v>
      </c>
      <c r="D203" s="191" t="s">
        <v>17381</v>
      </c>
      <c r="E203" s="191" t="str">
        <f>CONCATENATE(SUM('Раздел 3'!AA39:AA39),"&lt;=",SUM('Раздел 3'!AA33:AA33))</f>
        <v>0&lt;=0</v>
      </c>
    </row>
    <row r="204" spans="1:5" ht="42" customHeight="1" x14ac:dyDescent="0.3">
      <c r="A204" s="205" t="str">
        <f>IF((SUM('Раздел 3'!AB39:AB39)&lt;=SUM('Раздел 3'!AB33:AB33)),"","Неверно!")</f>
        <v/>
      </c>
      <c r="B204" s="178" t="s">
        <v>17834</v>
      </c>
      <c r="C204" s="191" t="s">
        <v>17396</v>
      </c>
      <c r="D204" s="191" t="s">
        <v>17381</v>
      </c>
      <c r="E204" s="191" t="str">
        <f>CONCATENATE(SUM('Раздел 3'!AB39:AB39),"&lt;=",SUM('Раздел 3'!AB33:AB33))</f>
        <v>0&lt;=1</v>
      </c>
    </row>
    <row r="205" spans="1:5" ht="42" customHeight="1" x14ac:dyDescent="0.3">
      <c r="A205" s="205" t="str">
        <f>IF((SUM('Раздел 3'!AC39:AC39)&lt;=SUM('Раздел 3'!AC33:AC33)),"","Неверно!")</f>
        <v/>
      </c>
      <c r="B205" s="178" t="s">
        <v>17834</v>
      </c>
      <c r="C205" s="191" t="s">
        <v>17397</v>
      </c>
      <c r="D205" s="191" t="s">
        <v>17381</v>
      </c>
      <c r="E205" s="191" t="str">
        <f>CONCATENATE(SUM('Раздел 3'!AC39:AC39),"&lt;=",SUM('Раздел 3'!AC33:AC33))</f>
        <v>0&lt;=1</v>
      </c>
    </row>
    <row r="206" spans="1:5" ht="42" customHeight="1" x14ac:dyDescent="0.3">
      <c r="A206" s="205" t="str">
        <f>IF((SUM('Раздел 3'!AD39:AD39)&lt;=SUM('Раздел 3'!AD33:AD33)),"","Неверно!")</f>
        <v/>
      </c>
      <c r="B206" s="178" t="s">
        <v>17834</v>
      </c>
      <c r="C206" s="191" t="s">
        <v>17398</v>
      </c>
      <c r="D206" s="191" t="s">
        <v>17381</v>
      </c>
      <c r="E206" s="191" t="str">
        <f>CONCATENATE(SUM('Раздел 3'!AD39:AD39),"&lt;=",SUM('Раздел 3'!AD33:AD33))</f>
        <v>0&lt;=0</v>
      </c>
    </row>
    <row r="207" spans="1:5" ht="42" customHeight="1" x14ac:dyDescent="0.3">
      <c r="A207" s="205" t="str">
        <f>IF((SUM('Раздел 3'!AE39:AE39)&lt;=SUM('Раздел 3'!AE33:AE33)),"","Неверно!")</f>
        <v/>
      </c>
      <c r="B207" s="178" t="s">
        <v>17834</v>
      </c>
      <c r="C207" s="191" t="s">
        <v>17399</v>
      </c>
      <c r="D207" s="191" t="s">
        <v>17381</v>
      </c>
      <c r="E207" s="191" t="str">
        <f>CONCATENATE(SUM('Раздел 3'!AE39:AE39),"&lt;=",SUM('Раздел 3'!AE33:AE33))</f>
        <v>0&lt;=3</v>
      </c>
    </row>
    <row r="208" spans="1:5" ht="42" customHeight="1" x14ac:dyDescent="0.3">
      <c r="A208" s="205" t="str">
        <f>IF((SUM('Раздел 3'!AF39:AF39)&lt;=SUM('Раздел 3'!AF33:AF33)),"","Неверно!")</f>
        <v/>
      </c>
      <c r="B208" s="178" t="s">
        <v>17834</v>
      </c>
      <c r="C208" s="191" t="s">
        <v>17400</v>
      </c>
      <c r="D208" s="191" t="s">
        <v>17381</v>
      </c>
      <c r="E208" s="191" t="str">
        <f>CONCATENATE(SUM('Раздел 3'!AF39:AF39),"&lt;=",SUM('Раздел 3'!AF33:AF33))</f>
        <v>0&lt;=5</v>
      </c>
    </row>
    <row r="209" spans="1:5" ht="42" customHeight="1" x14ac:dyDescent="0.3">
      <c r="A209" s="205" t="str">
        <f>IF((SUM('Раздел 3'!AG39:AG39)&lt;=SUM('Раздел 3'!AG33:AG33)),"","Неверно!")</f>
        <v/>
      </c>
      <c r="B209" s="178" t="s">
        <v>17834</v>
      </c>
      <c r="C209" s="191" t="s">
        <v>17401</v>
      </c>
      <c r="D209" s="191" t="s">
        <v>17381</v>
      </c>
      <c r="E209" s="191" t="str">
        <f>CONCATENATE(SUM('Раздел 3'!AG39:AG39),"&lt;=",SUM('Раздел 3'!AG33:AG33))</f>
        <v>0&lt;=1</v>
      </c>
    </row>
    <row r="210" spans="1:5" ht="42" customHeight="1" x14ac:dyDescent="0.3">
      <c r="A210" s="205" t="str">
        <f>IF((SUM('Раздел 3'!AH39:AH39)&lt;=SUM('Раздел 3'!AH33:AH33)),"","Неверно!")</f>
        <v/>
      </c>
      <c r="B210" s="178" t="s">
        <v>17834</v>
      </c>
      <c r="C210" s="191" t="s">
        <v>17402</v>
      </c>
      <c r="D210" s="191" t="s">
        <v>17381</v>
      </c>
      <c r="E210" s="191" t="str">
        <f>CONCATENATE(SUM('Раздел 3'!AH39:AH39),"&lt;=",SUM('Раздел 3'!AH33:AH33))</f>
        <v>0&lt;=1</v>
      </c>
    </row>
    <row r="211" spans="1:5" ht="42" customHeight="1" x14ac:dyDescent="0.3">
      <c r="A211" s="205" t="str">
        <f>IF((SUM('Раздел 3'!H39:H39)&lt;=SUM('Раздел 3'!H33:H33)),"","Неверно!")</f>
        <v/>
      </c>
      <c r="B211" s="178" t="s">
        <v>17834</v>
      </c>
      <c r="C211" s="191" t="s">
        <v>17403</v>
      </c>
      <c r="D211" s="191" t="s">
        <v>17381</v>
      </c>
      <c r="E211" s="191" t="str">
        <f>CONCATENATE(SUM('Раздел 3'!H39:H39),"&lt;=",SUM('Раздел 3'!H33:H33))</f>
        <v>0&lt;=0</v>
      </c>
    </row>
    <row r="212" spans="1:5" ht="42" customHeight="1" x14ac:dyDescent="0.3">
      <c r="A212" s="205" t="str">
        <f>IF((SUM('Раздел 3'!AI39:AI39)&lt;=SUM('Раздел 3'!AI33:AI33)),"","Неверно!")</f>
        <v/>
      </c>
      <c r="B212" s="178" t="s">
        <v>17834</v>
      </c>
      <c r="C212" s="191" t="s">
        <v>17404</v>
      </c>
      <c r="D212" s="191" t="s">
        <v>17381</v>
      </c>
      <c r="E212" s="191" t="str">
        <f>CONCATENATE(SUM('Раздел 3'!AI39:AI39),"&lt;=",SUM('Раздел 3'!AI33:AI33))</f>
        <v>0&lt;=1</v>
      </c>
    </row>
    <row r="213" spans="1:5" ht="42" customHeight="1" x14ac:dyDescent="0.3">
      <c r="A213" s="205" t="str">
        <f>IF((SUM('Раздел 3'!AJ39:AJ39)&lt;=SUM('Раздел 3'!AJ33:AJ33)),"","Неверно!")</f>
        <v/>
      </c>
      <c r="B213" s="178" t="s">
        <v>17834</v>
      </c>
      <c r="C213" s="191" t="s">
        <v>17405</v>
      </c>
      <c r="D213" s="191" t="s">
        <v>17381</v>
      </c>
      <c r="E213" s="191" t="str">
        <f>CONCATENATE(SUM('Раздел 3'!AJ39:AJ39),"&lt;=",SUM('Раздел 3'!AJ33:AJ33))</f>
        <v>0&lt;=0</v>
      </c>
    </row>
    <row r="214" spans="1:5" ht="42" customHeight="1" x14ac:dyDescent="0.3">
      <c r="A214" s="205" t="str">
        <f>IF((SUM('Раздел 3'!AK39:AK39)&lt;=SUM('Раздел 3'!AK33:AK33)),"","Неверно!")</f>
        <v/>
      </c>
      <c r="B214" s="178" t="s">
        <v>17834</v>
      </c>
      <c r="C214" s="191" t="s">
        <v>17406</v>
      </c>
      <c r="D214" s="191" t="s">
        <v>17381</v>
      </c>
      <c r="E214" s="191" t="str">
        <f>CONCATENATE(SUM('Раздел 3'!AK39:AK39),"&lt;=",SUM('Раздел 3'!AK33:AK33))</f>
        <v>0&lt;=0</v>
      </c>
    </row>
    <row r="215" spans="1:5" ht="42" customHeight="1" x14ac:dyDescent="0.3">
      <c r="A215" s="205" t="str">
        <f>IF((SUM('Раздел 3'!AL39:AL39)&lt;=SUM('Раздел 3'!AL33:AL33)),"","Неверно!")</f>
        <v/>
      </c>
      <c r="B215" s="178" t="s">
        <v>17834</v>
      </c>
      <c r="C215" s="191" t="s">
        <v>17407</v>
      </c>
      <c r="D215" s="191" t="s">
        <v>17381</v>
      </c>
      <c r="E215" s="191" t="str">
        <f>CONCATENATE(SUM('Раздел 3'!AL39:AL39),"&lt;=",SUM('Раздел 3'!AL33:AL33))</f>
        <v>0&lt;=0</v>
      </c>
    </row>
    <row r="216" spans="1:5" ht="42" customHeight="1" x14ac:dyDescent="0.3">
      <c r="A216" s="205" t="str">
        <f>IF((SUM('Раздел 3'!I39:I39)&lt;=SUM('Раздел 3'!I33:I33)),"","Неверно!")</f>
        <v/>
      </c>
      <c r="B216" s="178" t="s">
        <v>17834</v>
      </c>
      <c r="C216" s="191" t="s">
        <v>17408</v>
      </c>
      <c r="D216" s="191" t="s">
        <v>17381</v>
      </c>
      <c r="E216" s="191" t="str">
        <f>CONCATENATE(SUM('Раздел 3'!I39:I39),"&lt;=",SUM('Раздел 3'!I33:I33))</f>
        <v>0&lt;=0</v>
      </c>
    </row>
    <row r="217" spans="1:5" ht="42" customHeight="1" x14ac:dyDescent="0.3">
      <c r="A217" s="205" t="str">
        <f>IF((SUM('Раздел 3'!J39:J39)&lt;=SUM('Раздел 3'!J33:J33)),"","Неверно!")</f>
        <v/>
      </c>
      <c r="B217" s="178" t="s">
        <v>17834</v>
      </c>
      <c r="C217" s="191" t="s">
        <v>17409</v>
      </c>
      <c r="D217" s="191" t="s">
        <v>17381</v>
      </c>
      <c r="E217" s="191" t="str">
        <f>CONCATENATE(SUM('Раздел 3'!J39:J39),"&lt;=",SUM('Раздел 3'!J33:J33))</f>
        <v>0&lt;=5</v>
      </c>
    </row>
    <row r="218" spans="1:5" ht="42" customHeight="1" x14ac:dyDescent="0.3">
      <c r="A218" s="205" t="str">
        <f>IF((SUM('Раздел 3'!K39:K39)&lt;=SUM('Раздел 3'!K33:K33)),"","Неверно!")</f>
        <v/>
      </c>
      <c r="B218" s="178" t="s">
        <v>17834</v>
      </c>
      <c r="C218" s="191" t="s">
        <v>17410</v>
      </c>
      <c r="D218" s="191" t="s">
        <v>17381</v>
      </c>
      <c r="E218" s="191" t="str">
        <f>CONCATENATE(SUM('Раздел 3'!K39:K39),"&lt;=",SUM('Раздел 3'!K33:K33))</f>
        <v>0&lt;=2</v>
      </c>
    </row>
    <row r="219" spans="1:5" ht="42" customHeight="1" x14ac:dyDescent="0.3">
      <c r="A219" s="205" t="str">
        <f>IF((SUM('Раздел 3'!L39:L39)&lt;=SUM('Раздел 3'!L33:L33)),"","Неверно!")</f>
        <v/>
      </c>
      <c r="B219" s="178" t="s">
        <v>17834</v>
      </c>
      <c r="C219" s="191" t="s">
        <v>17411</v>
      </c>
      <c r="D219" s="191" t="s">
        <v>17381</v>
      </c>
      <c r="E219" s="191" t="str">
        <f>CONCATENATE(SUM('Раздел 3'!L39:L39),"&lt;=",SUM('Раздел 3'!L33:L33))</f>
        <v>0&lt;=5</v>
      </c>
    </row>
    <row r="220" spans="1:5" ht="42" customHeight="1" x14ac:dyDescent="0.3">
      <c r="A220" s="205" t="str">
        <f>IF((SUM('Раздел 3'!M39:M39)&lt;=SUM('Раздел 3'!M33:M33)),"","Неверно!")</f>
        <v/>
      </c>
      <c r="B220" s="178" t="s">
        <v>17834</v>
      </c>
      <c r="C220" s="191" t="s">
        <v>17412</v>
      </c>
      <c r="D220" s="191" t="s">
        <v>17381</v>
      </c>
      <c r="E220" s="191" t="str">
        <f>CONCATENATE(SUM('Раздел 3'!M39:M39),"&lt;=",SUM('Раздел 3'!M33:M33))</f>
        <v>0&lt;=4</v>
      </c>
    </row>
    <row r="221" spans="1:5" ht="42" customHeight="1" x14ac:dyDescent="0.3">
      <c r="A221" s="205" t="str">
        <f>IF((SUM('Раздел 3'!N39:N39)&lt;=SUM('Раздел 3'!N33:N33)),"","Неверно!")</f>
        <v/>
      </c>
      <c r="B221" s="178" t="s">
        <v>17834</v>
      </c>
      <c r="C221" s="191" t="s">
        <v>17413</v>
      </c>
      <c r="D221" s="191" t="s">
        <v>17381</v>
      </c>
      <c r="E221" s="191" t="str">
        <f>CONCATENATE(SUM('Раздел 3'!N39:N39),"&lt;=",SUM('Раздел 3'!N33:N33))</f>
        <v>0&lt;=1</v>
      </c>
    </row>
    <row r="222" spans="1:5" ht="42" customHeight="1" x14ac:dyDescent="0.3">
      <c r="A222" s="205" t="str">
        <f>IF((SUM('Раздел 3'!F38:F38)&lt;=SUM('Раздел 3'!F33:F33)),"","Неверно!")</f>
        <v/>
      </c>
      <c r="B222" s="178" t="s">
        <v>17835</v>
      </c>
      <c r="C222" s="191" t="s">
        <v>17346</v>
      </c>
      <c r="D222" s="191" t="s">
        <v>17347</v>
      </c>
      <c r="E222" s="191" t="str">
        <f>CONCATENATE(SUM('Раздел 3'!F38:F38),"&lt;=",SUM('Раздел 3'!F33:F33))</f>
        <v>0&lt;=35</v>
      </c>
    </row>
    <row r="223" spans="1:5" ht="42" customHeight="1" x14ac:dyDescent="0.3">
      <c r="A223" s="205" t="str">
        <f>IF((SUM('Раздел 3'!O38:O38)&lt;=SUM('Раздел 3'!O33:O33)),"","Неверно!")</f>
        <v/>
      </c>
      <c r="B223" s="178" t="s">
        <v>17835</v>
      </c>
      <c r="C223" s="191" t="s">
        <v>17348</v>
      </c>
      <c r="D223" s="191" t="s">
        <v>17347</v>
      </c>
      <c r="E223" s="191" t="str">
        <f>CONCATENATE(SUM('Раздел 3'!O38:O38),"&lt;=",SUM('Раздел 3'!O33:O33))</f>
        <v>0&lt;=0</v>
      </c>
    </row>
    <row r="224" spans="1:5" ht="42" customHeight="1" x14ac:dyDescent="0.3">
      <c r="A224" s="205" t="str">
        <f>IF((SUM('Раздел 3'!P38:P38)&lt;=SUM('Раздел 3'!P33:P33)),"","Неверно!")</f>
        <v/>
      </c>
      <c r="B224" s="178" t="s">
        <v>17835</v>
      </c>
      <c r="C224" s="191" t="s">
        <v>17349</v>
      </c>
      <c r="D224" s="191" t="s">
        <v>17347</v>
      </c>
      <c r="E224" s="191" t="str">
        <f>CONCATENATE(SUM('Раздел 3'!P38:P38),"&lt;=",SUM('Раздел 3'!P33:P33))</f>
        <v>0&lt;=8</v>
      </c>
    </row>
    <row r="225" spans="1:5" ht="42" customHeight="1" x14ac:dyDescent="0.3">
      <c r="A225" s="205" t="str">
        <f>IF((SUM('Раздел 3'!Q38:Q38)&lt;=SUM('Раздел 3'!Q33:Q33)),"","Неверно!")</f>
        <v/>
      </c>
      <c r="B225" s="178" t="s">
        <v>17835</v>
      </c>
      <c r="C225" s="191" t="s">
        <v>17350</v>
      </c>
      <c r="D225" s="191" t="s">
        <v>17347</v>
      </c>
      <c r="E225" s="191" t="str">
        <f>CONCATENATE(SUM('Раздел 3'!Q38:Q38),"&lt;=",SUM('Раздел 3'!Q33:Q33))</f>
        <v>0&lt;=3</v>
      </c>
    </row>
    <row r="226" spans="1:5" ht="42" customHeight="1" x14ac:dyDescent="0.3">
      <c r="A226" s="205" t="str">
        <f>IF((SUM('Раздел 3'!R38:R38)&lt;=SUM('Раздел 3'!R33:R33)),"","Неверно!")</f>
        <v/>
      </c>
      <c r="B226" s="178" t="s">
        <v>17835</v>
      </c>
      <c r="C226" s="191" t="s">
        <v>17351</v>
      </c>
      <c r="D226" s="191" t="s">
        <v>17347</v>
      </c>
      <c r="E226" s="191" t="str">
        <f>CONCATENATE(SUM('Раздел 3'!R38:R38),"&lt;=",SUM('Раздел 3'!R33:R33))</f>
        <v>0&lt;=0</v>
      </c>
    </row>
    <row r="227" spans="1:5" ht="42" customHeight="1" x14ac:dyDescent="0.3">
      <c r="A227" s="205" t="str">
        <f>IF((SUM('Раздел 3'!S38:S38)&lt;=SUM('Раздел 3'!S33:S33)),"","Неверно!")</f>
        <v/>
      </c>
      <c r="B227" s="178" t="s">
        <v>17835</v>
      </c>
      <c r="C227" s="191" t="s">
        <v>17352</v>
      </c>
      <c r="D227" s="191" t="s">
        <v>17347</v>
      </c>
      <c r="E227" s="191" t="str">
        <f>CONCATENATE(SUM('Раздел 3'!S38:S38),"&lt;=",SUM('Раздел 3'!S33:S33))</f>
        <v>0&lt;=0</v>
      </c>
    </row>
    <row r="228" spans="1:5" ht="42" customHeight="1" x14ac:dyDescent="0.3">
      <c r="A228" s="205" t="str">
        <f>IF((SUM('Раздел 3'!T38:T38)&lt;=SUM('Раздел 3'!T33:T33)),"","Неверно!")</f>
        <v/>
      </c>
      <c r="B228" s="178" t="s">
        <v>17835</v>
      </c>
      <c r="C228" s="191" t="s">
        <v>17353</v>
      </c>
      <c r="D228" s="191" t="s">
        <v>17347</v>
      </c>
      <c r="E228" s="191" t="str">
        <f>CONCATENATE(SUM('Раздел 3'!T38:T38),"&lt;=",SUM('Раздел 3'!T33:T33))</f>
        <v>0&lt;=0</v>
      </c>
    </row>
    <row r="229" spans="1:5" ht="42" customHeight="1" x14ac:dyDescent="0.3">
      <c r="A229" s="205" t="str">
        <f>IF((SUM('Раздел 3'!U38:U38)&lt;=SUM('Раздел 3'!U33:U33)),"","Неверно!")</f>
        <v/>
      </c>
      <c r="B229" s="178" t="s">
        <v>17835</v>
      </c>
      <c r="C229" s="191" t="s">
        <v>17354</v>
      </c>
      <c r="D229" s="191" t="s">
        <v>17347</v>
      </c>
      <c r="E229" s="191" t="str">
        <f>CONCATENATE(SUM('Раздел 3'!U38:U38),"&lt;=",SUM('Раздел 3'!U33:U33))</f>
        <v>0&lt;=0</v>
      </c>
    </row>
    <row r="230" spans="1:5" ht="42" customHeight="1" x14ac:dyDescent="0.3">
      <c r="A230" s="205" t="str">
        <f>IF((SUM('Раздел 3'!V38:V38)&lt;=SUM('Раздел 3'!V33:V33)),"","Неверно!")</f>
        <v/>
      </c>
      <c r="B230" s="178" t="s">
        <v>17835</v>
      </c>
      <c r="C230" s="191" t="s">
        <v>17355</v>
      </c>
      <c r="D230" s="191" t="s">
        <v>17347</v>
      </c>
      <c r="E230" s="191" t="str">
        <f>CONCATENATE(SUM('Раздел 3'!V38:V38),"&lt;=",SUM('Раздел 3'!V33:V33))</f>
        <v>0&lt;=0</v>
      </c>
    </row>
    <row r="231" spans="1:5" ht="42" customHeight="1" x14ac:dyDescent="0.3">
      <c r="A231" s="205" t="str">
        <f>IF((SUM('Раздел 3'!W38:W38)&lt;=SUM('Раздел 3'!W33:W33)),"","Неверно!")</f>
        <v/>
      </c>
      <c r="B231" s="178" t="s">
        <v>17835</v>
      </c>
      <c r="C231" s="191" t="s">
        <v>17356</v>
      </c>
      <c r="D231" s="191" t="s">
        <v>17347</v>
      </c>
      <c r="E231" s="191" t="str">
        <f>CONCATENATE(SUM('Раздел 3'!W38:W38),"&lt;=",SUM('Раздел 3'!W33:W33))</f>
        <v>0&lt;=0</v>
      </c>
    </row>
    <row r="232" spans="1:5" ht="42" customHeight="1" x14ac:dyDescent="0.3">
      <c r="A232" s="205" t="str">
        <f>IF((SUM('Раздел 3'!X38:X38)&lt;=SUM('Раздел 3'!X33:X33)),"","Неверно!")</f>
        <v/>
      </c>
      <c r="B232" s="178" t="s">
        <v>17835</v>
      </c>
      <c r="C232" s="191" t="s">
        <v>17357</v>
      </c>
      <c r="D232" s="191" t="s">
        <v>17347</v>
      </c>
      <c r="E232" s="191" t="str">
        <f>CONCATENATE(SUM('Раздел 3'!X38:X38),"&lt;=",SUM('Раздел 3'!X33:X33))</f>
        <v>0&lt;=18</v>
      </c>
    </row>
    <row r="233" spans="1:5" ht="42" customHeight="1" x14ac:dyDescent="0.3">
      <c r="A233" s="205" t="str">
        <f>IF((SUM('Раздел 3'!G38:G38)&lt;=SUM('Раздел 3'!G33:G33)),"","Неверно!")</f>
        <v/>
      </c>
      <c r="B233" s="178" t="s">
        <v>17835</v>
      </c>
      <c r="C233" s="191" t="s">
        <v>17358</v>
      </c>
      <c r="D233" s="191" t="s">
        <v>17347</v>
      </c>
      <c r="E233" s="191" t="str">
        <f>CONCATENATE(SUM('Раздел 3'!G38:G38),"&lt;=",SUM('Раздел 3'!G33:G33))</f>
        <v>0&lt;=0</v>
      </c>
    </row>
    <row r="234" spans="1:5" ht="42" customHeight="1" x14ac:dyDescent="0.3">
      <c r="A234" s="205" t="str">
        <f>IF((SUM('Раздел 3'!Y38:Y38)&lt;=SUM('Раздел 3'!Y33:Y33)),"","Неверно!")</f>
        <v/>
      </c>
      <c r="B234" s="178" t="s">
        <v>17835</v>
      </c>
      <c r="C234" s="191" t="s">
        <v>17359</v>
      </c>
      <c r="D234" s="191" t="s">
        <v>17347</v>
      </c>
      <c r="E234" s="191" t="str">
        <f>CONCATENATE(SUM('Раздел 3'!Y38:Y38),"&lt;=",SUM('Раздел 3'!Y33:Y33))</f>
        <v>0&lt;=7</v>
      </c>
    </row>
    <row r="235" spans="1:5" ht="42" customHeight="1" x14ac:dyDescent="0.3">
      <c r="A235" s="205" t="str">
        <f>IF((SUM('Раздел 3'!Z38:Z38)&lt;=SUM('Раздел 3'!Z33:Z33)),"","Неверно!")</f>
        <v/>
      </c>
      <c r="B235" s="178" t="s">
        <v>17835</v>
      </c>
      <c r="C235" s="191" t="s">
        <v>17360</v>
      </c>
      <c r="D235" s="191" t="s">
        <v>17347</v>
      </c>
      <c r="E235" s="191" t="str">
        <f>CONCATENATE(SUM('Раздел 3'!Z38:Z38),"&lt;=",SUM('Раздел 3'!Z33:Z33))</f>
        <v>0&lt;=46</v>
      </c>
    </row>
    <row r="236" spans="1:5" ht="42" customHeight="1" x14ac:dyDescent="0.3">
      <c r="A236" s="205" t="str">
        <f>IF((SUM('Раздел 3'!AA38:AA38)&lt;=SUM('Раздел 3'!AA33:AA33)),"","Неверно!")</f>
        <v/>
      </c>
      <c r="B236" s="178" t="s">
        <v>17835</v>
      </c>
      <c r="C236" s="191" t="s">
        <v>17361</v>
      </c>
      <c r="D236" s="191" t="s">
        <v>17347</v>
      </c>
      <c r="E236" s="191" t="str">
        <f>CONCATENATE(SUM('Раздел 3'!AA38:AA38),"&lt;=",SUM('Раздел 3'!AA33:AA33))</f>
        <v>0&lt;=0</v>
      </c>
    </row>
    <row r="237" spans="1:5" ht="42" customHeight="1" x14ac:dyDescent="0.3">
      <c r="A237" s="205" t="str">
        <f>IF((SUM('Раздел 3'!AB38:AB38)&lt;=SUM('Раздел 3'!AB33:AB33)),"","Неверно!")</f>
        <v/>
      </c>
      <c r="B237" s="178" t="s">
        <v>17835</v>
      </c>
      <c r="C237" s="191" t="s">
        <v>17362</v>
      </c>
      <c r="D237" s="191" t="s">
        <v>17347</v>
      </c>
      <c r="E237" s="191" t="str">
        <f>CONCATENATE(SUM('Раздел 3'!AB38:AB38),"&lt;=",SUM('Раздел 3'!AB33:AB33))</f>
        <v>0&lt;=1</v>
      </c>
    </row>
    <row r="238" spans="1:5" ht="42" customHeight="1" x14ac:dyDescent="0.3">
      <c r="A238" s="205" t="str">
        <f>IF((SUM('Раздел 3'!AC38:AC38)&lt;=SUM('Раздел 3'!AC33:AC33)),"","Неверно!")</f>
        <v/>
      </c>
      <c r="B238" s="178" t="s">
        <v>17835</v>
      </c>
      <c r="C238" s="191" t="s">
        <v>17363</v>
      </c>
      <c r="D238" s="191" t="s">
        <v>17347</v>
      </c>
      <c r="E238" s="191" t="str">
        <f>CONCATENATE(SUM('Раздел 3'!AC38:AC38),"&lt;=",SUM('Раздел 3'!AC33:AC33))</f>
        <v>0&lt;=1</v>
      </c>
    </row>
    <row r="239" spans="1:5" ht="42" customHeight="1" x14ac:dyDescent="0.3">
      <c r="A239" s="205" t="str">
        <f>IF((SUM('Раздел 3'!AD38:AD38)&lt;=SUM('Раздел 3'!AD33:AD33)),"","Неверно!")</f>
        <v/>
      </c>
      <c r="B239" s="178" t="s">
        <v>17835</v>
      </c>
      <c r="C239" s="191" t="s">
        <v>17364</v>
      </c>
      <c r="D239" s="191" t="s">
        <v>17347</v>
      </c>
      <c r="E239" s="191" t="str">
        <f>CONCATENATE(SUM('Раздел 3'!AD38:AD38),"&lt;=",SUM('Раздел 3'!AD33:AD33))</f>
        <v>0&lt;=0</v>
      </c>
    </row>
    <row r="240" spans="1:5" ht="42" customHeight="1" x14ac:dyDescent="0.3">
      <c r="A240" s="205" t="str">
        <f>IF((SUM('Раздел 3'!AE38:AE38)&lt;=SUM('Раздел 3'!AE33:AE33)),"","Неверно!")</f>
        <v/>
      </c>
      <c r="B240" s="178" t="s">
        <v>17835</v>
      </c>
      <c r="C240" s="191" t="s">
        <v>17365</v>
      </c>
      <c r="D240" s="191" t="s">
        <v>17347</v>
      </c>
      <c r="E240" s="191" t="str">
        <f>CONCATENATE(SUM('Раздел 3'!AE38:AE38),"&lt;=",SUM('Раздел 3'!AE33:AE33))</f>
        <v>0&lt;=3</v>
      </c>
    </row>
    <row r="241" spans="1:5" ht="42" customHeight="1" x14ac:dyDescent="0.3">
      <c r="A241" s="205" t="str">
        <f>IF((SUM('Раздел 3'!AF38:AF38)&lt;=SUM('Раздел 3'!AF33:AF33)),"","Неверно!")</f>
        <v/>
      </c>
      <c r="B241" s="178" t="s">
        <v>17835</v>
      </c>
      <c r="C241" s="191" t="s">
        <v>17366</v>
      </c>
      <c r="D241" s="191" t="s">
        <v>17347</v>
      </c>
      <c r="E241" s="191" t="str">
        <f>CONCATENATE(SUM('Раздел 3'!AF38:AF38),"&lt;=",SUM('Раздел 3'!AF33:AF33))</f>
        <v>0&lt;=5</v>
      </c>
    </row>
    <row r="242" spans="1:5" ht="42" customHeight="1" x14ac:dyDescent="0.3">
      <c r="A242" s="205" t="str">
        <f>IF((SUM('Раздел 3'!AG38:AG38)&lt;=SUM('Раздел 3'!AG33:AG33)),"","Неверно!")</f>
        <v/>
      </c>
      <c r="B242" s="178" t="s">
        <v>17835</v>
      </c>
      <c r="C242" s="191" t="s">
        <v>17367</v>
      </c>
      <c r="D242" s="191" t="s">
        <v>17347</v>
      </c>
      <c r="E242" s="191" t="str">
        <f>CONCATENATE(SUM('Раздел 3'!AG38:AG38),"&lt;=",SUM('Раздел 3'!AG33:AG33))</f>
        <v>0&lt;=1</v>
      </c>
    </row>
    <row r="243" spans="1:5" ht="42" customHeight="1" x14ac:dyDescent="0.3">
      <c r="A243" s="205" t="str">
        <f>IF((SUM('Раздел 3'!AH38:AH38)&lt;=SUM('Раздел 3'!AH33:AH33)),"","Неверно!")</f>
        <v/>
      </c>
      <c r="B243" s="178" t="s">
        <v>17835</v>
      </c>
      <c r="C243" s="191" t="s">
        <v>17368</v>
      </c>
      <c r="D243" s="191" t="s">
        <v>17347</v>
      </c>
      <c r="E243" s="191" t="str">
        <f>CONCATENATE(SUM('Раздел 3'!AH38:AH38),"&lt;=",SUM('Раздел 3'!AH33:AH33))</f>
        <v>0&lt;=1</v>
      </c>
    </row>
    <row r="244" spans="1:5" ht="42" customHeight="1" x14ac:dyDescent="0.3">
      <c r="A244" s="205" t="str">
        <f>IF((SUM('Раздел 3'!H38:H38)&lt;=SUM('Раздел 3'!H33:H33)),"","Неверно!")</f>
        <v/>
      </c>
      <c r="B244" s="178" t="s">
        <v>17835</v>
      </c>
      <c r="C244" s="191" t="s">
        <v>17369</v>
      </c>
      <c r="D244" s="191" t="s">
        <v>17347</v>
      </c>
      <c r="E244" s="191" t="str">
        <f>CONCATENATE(SUM('Раздел 3'!H38:H38),"&lt;=",SUM('Раздел 3'!H33:H33))</f>
        <v>0&lt;=0</v>
      </c>
    </row>
    <row r="245" spans="1:5" ht="42" customHeight="1" x14ac:dyDescent="0.3">
      <c r="A245" s="205" t="str">
        <f>IF((SUM('Раздел 3'!AI38:AI38)&lt;=SUM('Раздел 3'!AI33:AI33)),"","Неверно!")</f>
        <v/>
      </c>
      <c r="B245" s="178" t="s">
        <v>17835</v>
      </c>
      <c r="C245" s="191" t="s">
        <v>17370</v>
      </c>
      <c r="D245" s="191" t="s">
        <v>17347</v>
      </c>
      <c r="E245" s="191" t="str">
        <f>CONCATENATE(SUM('Раздел 3'!AI38:AI38),"&lt;=",SUM('Раздел 3'!AI33:AI33))</f>
        <v>0&lt;=1</v>
      </c>
    </row>
    <row r="246" spans="1:5" ht="42" customHeight="1" x14ac:dyDescent="0.3">
      <c r="A246" s="205" t="str">
        <f>IF((SUM('Раздел 3'!AJ38:AJ38)&lt;=SUM('Раздел 3'!AJ33:AJ33)),"","Неверно!")</f>
        <v/>
      </c>
      <c r="B246" s="178" t="s">
        <v>17835</v>
      </c>
      <c r="C246" s="191" t="s">
        <v>17371</v>
      </c>
      <c r="D246" s="191" t="s">
        <v>17347</v>
      </c>
      <c r="E246" s="191" t="str">
        <f>CONCATENATE(SUM('Раздел 3'!AJ38:AJ38),"&lt;=",SUM('Раздел 3'!AJ33:AJ33))</f>
        <v>0&lt;=0</v>
      </c>
    </row>
    <row r="247" spans="1:5" ht="42" customHeight="1" x14ac:dyDescent="0.3">
      <c r="A247" s="205" t="str">
        <f>IF((SUM('Раздел 3'!AK38:AK38)&lt;=SUM('Раздел 3'!AK33:AK33)),"","Неверно!")</f>
        <v/>
      </c>
      <c r="B247" s="178" t="s">
        <v>17835</v>
      </c>
      <c r="C247" s="191" t="s">
        <v>17372</v>
      </c>
      <c r="D247" s="191" t="s">
        <v>17347</v>
      </c>
      <c r="E247" s="191" t="str">
        <f>CONCATENATE(SUM('Раздел 3'!AK38:AK38),"&lt;=",SUM('Раздел 3'!AK33:AK33))</f>
        <v>0&lt;=0</v>
      </c>
    </row>
    <row r="248" spans="1:5" ht="42" customHeight="1" x14ac:dyDescent="0.3">
      <c r="A248" s="205" t="str">
        <f>IF((SUM('Раздел 3'!AL38:AL38)&lt;=SUM('Раздел 3'!AL33:AL33)),"","Неверно!")</f>
        <v/>
      </c>
      <c r="B248" s="178" t="s">
        <v>17835</v>
      </c>
      <c r="C248" s="191" t="s">
        <v>17373</v>
      </c>
      <c r="D248" s="191" t="s">
        <v>17347</v>
      </c>
      <c r="E248" s="191" t="str">
        <f>CONCATENATE(SUM('Раздел 3'!AL38:AL38),"&lt;=",SUM('Раздел 3'!AL33:AL33))</f>
        <v>0&lt;=0</v>
      </c>
    </row>
    <row r="249" spans="1:5" ht="42" customHeight="1" x14ac:dyDescent="0.3">
      <c r="A249" s="205" t="str">
        <f>IF((SUM('Раздел 3'!I38:I38)&lt;=SUM('Раздел 3'!I33:I33)),"","Неверно!")</f>
        <v/>
      </c>
      <c r="B249" s="178" t="s">
        <v>17835</v>
      </c>
      <c r="C249" s="191" t="s">
        <v>17374</v>
      </c>
      <c r="D249" s="191" t="s">
        <v>17347</v>
      </c>
      <c r="E249" s="191" t="str">
        <f>CONCATENATE(SUM('Раздел 3'!I38:I38),"&lt;=",SUM('Раздел 3'!I33:I33))</f>
        <v>0&lt;=0</v>
      </c>
    </row>
    <row r="250" spans="1:5" ht="42" customHeight="1" x14ac:dyDescent="0.3">
      <c r="A250" s="205" t="str">
        <f>IF((SUM('Раздел 3'!J38:J38)&lt;=SUM('Раздел 3'!J33:J33)),"","Неверно!")</f>
        <v/>
      </c>
      <c r="B250" s="178" t="s">
        <v>17835</v>
      </c>
      <c r="C250" s="191" t="s">
        <v>17375</v>
      </c>
      <c r="D250" s="191" t="s">
        <v>17347</v>
      </c>
      <c r="E250" s="191" t="str">
        <f>CONCATENATE(SUM('Раздел 3'!J38:J38),"&lt;=",SUM('Раздел 3'!J33:J33))</f>
        <v>0&lt;=5</v>
      </c>
    </row>
    <row r="251" spans="1:5" ht="42" customHeight="1" x14ac:dyDescent="0.3">
      <c r="A251" s="205" t="str">
        <f>IF((SUM('Раздел 3'!K38:K38)&lt;=SUM('Раздел 3'!K33:K33)),"","Неверно!")</f>
        <v/>
      </c>
      <c r="B251" s="178" t="s">
        <v>17835</v>
      </c>
      <c r="C251" s="191" t="s">
        <v>17376</v>
      </c>
      <c r="D251" s="191" t="s">
        <v>17347</v>
      </c>
      <c r="E251" s="191" t="str">
        <f>CONCATENATE(SUM('Раздел 3'!K38:K38),"&lt;=",SUM('Раздел 3'!K33:K33))</f>
        <v>0&lt;=2</v>
      </c>
    </row>
    <row r="252" spans="1:5" ht="42" customHeight="1" x14ac:dyDescent="0.3">
      <c r="A252" s="205" t="str">
        <f>IF((SUM('Раздел 3'!L38:L38)&lt;=SUM('Раздел 3'!L33:L33)),"","Неверно!")</f>
        <v/>
      </c>
      <c r="B252" s="178" t="s">
        <v>17835</v>
      </c>
      <c r="C252" s="191" t="s">
        <v>17377</v>
      </c>
      <c r="D252" s="191" t="s">
        <v>17347</v>
      </c>
      <c r="E252" s="191" t="str">
        <f>CONCATENATE(SUM('Раздел 3'!L38:L38),"&lt;=",SUM('Раздел 3'!L33:L33))</f>
        <v>0&lt;=5</v>
      </c>
    </row>
    <row r="253" spans="1:5" ht="42" customHeight="1" x14ac:dyDescent="0.3">
      <c r="A253" s="205" t="str">
        <f>IF((SUM('Раздел 3'!M38:M38)&lt;=SUM('Раздел 3'!M33:M33)),"","Неверно!")</f>
        <v/>
      </c>
      <c r="B253" s="178" t="s">
        <v>17835</v>
      </c>
      <c r="C253" s="191" t="s">
        <v>17378</v>
      </c>
      <c r="D253" s="191" t="s">
        <v>17347</v>
      </c>
      <c r="E253" s="191" t="str">
        <f>CONCATENATE(SUM('Раздел 3'!M38:M38),"&lt;=",SUM('Раздел 3'!M33:M33))</f>
        <v>0&lt;=4</v>
      </c>
    </row>
    <row r="254" spans="1:5" ht="42" customHeight="1" x14ac:dyDescent="0.3">
      <c r="A254" s="205" t="str">
        <f>IF((SUM('Раздел 3'!N38:N38)&lt;=SUM('Раздел 3'!N33:N33)),"","Неверно!")</f>
        <v/>
      </c>
      <c r="B254" s="178" t="s">
        <v>17835</v>
      </c>
      <c r="C254" s="191" t="s">
        <v>17379</v>
      </c>
      <c r="D254" s="191" t="s">
        <v>17347</v>
      </c>
      <c r="E254" s="191" t="str">
        <f>CONCATENATE(SUM('Раздел 3'!N38:N38),"&lt;=",SUM('Раздел 3'!N33:N33))</f>
        <v>0&lt;=1</v>
      </c>
    </row>
    <row r="255" spans="1:5" ht="42" customHeight="1" x14ac:dyDescent="0.3">
      <c r="A255" s="205" t="str">
        <f>IF((SUM('Раздел 3'!F37:F37)&lt;=SUM('Раздел 3'!F33:F33)),"","Неверно!")</f>
        <v/>
      </c>
      <c r="B255" s="178" t="s">
        <v>17836</v>
      </c>
      <c r="C255" s="191" t="s">
        <v>17312</v>
      </c>
      <c r="D255" s="191" t="s">
        <v>17313</v>
      </c>
      <c r="E255" s="191" t="str">
        <f>CONCATENATE(SUM('Раздел 3'!F37:F37),"&lt;=",SUM('Раздел 3'!F33:F33))</f>
        <v>0&lt;=35</v>
      </c>
    </row>
    <row r="256" spans="1:5" ht="42" customHeight="1" x14ac:dyDescent="0.3">
      <c r="A256" s="205" t="str">
        <f>IF((SUM('Раздел 3'!O37:O37)&lt;=SUM('Раздел 3'!O33:O33)),"","Неверно!")</f>
        <v/>
      </c>
      <c r="B256" s="178" t="s">
        <v>17836</v>
      </c>
      <c r="C256" s="191" t="s">
        <v>17314</v>
      </c>
      <c r="D256" s="191" t="s">
        <v>17313</v>
      </c>
      <c r="E256" s="191" t="str">
        <f>CONCATENATE(SUM('Раздел 3'!O37:O37),"&lt;=",SUM('Раздел 3'!O33:O33))</f>
        <v>0&lt;=0</v>
      </c>
    </row>
    <row r="257" spans="1:5" ht="42" customHeight="1" x14ac:dyDescent="0.3">
      <c r="A257" s="205" t="str">
        <f>IF((SUM('Раздел 3'!P37:P37)&lt;=SUM('Раздел 3'!P33:P33)),"","Неверно!")</f>
        <v/>
      </c>
      <c r="B257" s="178" t="s">
        <v>17836</v>
      </c>
      <c r="C257" s="191" t="s">
        <v>17315</v>
      </c>
      <c r="D257" s="191" t="s">
        <v>17313</v>
      </c>
      <c r="E257" s="191" t="str">
        <f>CONCATENATE(SUM('Раздел 3'!P37:P37),"&lt;=",SUM('Раздел 3'!P33:P33))</f>
        <v>0&lt;=8</v>
      </c>
    </row>
    <row r="258" spans="1:5" ht="42" customHeight="1" x14ac:dyDescent="0.3">
      <c r="A258" s="205" t="str">
        <f>IF((SUM('Раздел 3'!Q37:Q37)&lt;=SUM('Раздел 3'!Q33:Q33)),"","Неверно!")</f>
        <v/>
      </c>
      <c r="B258" s="178" t="s">
        <v>17836</v>
      </c>
      <c r="C258" s="191" t="s">
        <v>17316</v>
      </c>
      <c r="D258" s="191" t="s">
        <v>17313</v>
      </c>
      <c r="E258" s="191" t="str">
        <f>CONCATENATE(SUM('Раздел 3'!Q37:Q37),"&lt;=",SUM('Раздел 3'!Q33:Q33))</f>
        <v>0&lt;=3</v>
      </c>
    </row>
    <row r="259" spans="1:5" ht="42" customHeight="1" x14ac:dyDescent="0.3">
      <c r="A259" s="205" t="str">
        <f>IF((SUM('Раздел 3'!R37:R37)&lt;=SUM('Раздел 3'!R33:R33)),"","Неверно!")</f>
        <v/>
      </c>
      <c r="B259" s="178" t="s">
        <v>17836</v>
      </c>
      <c r="C259" s="191" t="s">
        <v>17317</v>
      </c>
      <c r="D259" s="191" t="s">
        <v>17313</v>
      </c>
      <c r="E259" s="191" t="str">
        <f>CONCATENATE(SUM('Раздел 3'!R37:R37),"&lt;=",SUM('Раздел 3'!R33:R33))</f>
        <v>0&lt;=0</v>
      </c>
    </row>
    <row r="260" spans="1:5" ht="42" customHeight="1" x14ac:dyDescent="0.3">
      <c r="A260" s="205" t="str">
        <f>IF((SUM('Раздел 3'!S37:S37)&lt;=SUM('Раздел 3'!S33:S33)),"","Неверно!")</f>
        <v/>
      </c>
      <c r="B260" s="178" t="s">
        <v>17836</v>
      </c>
      <c r="C260" s="191" t="s">
        <v>17318</v>
      </c>
      <c r="D260" s="191" t="s">
        <v>17313</v>
      </c>
      <c r="E260" s="191" t="str">
        <f>CONCATENATE(SUM('Раздел 3'!S37:S37),"&lt;=",SUM('Раздел 3'!S33:S33))</f>
        <v>0&lt;=0</v>
      </c>
    </row>
    <row r="261" spans="1:5" ht="42" customHeight="1" x14ac:dyDescent="0.3">
      <c r="A261" s="205" t="str">
        <f>IF((SUM('Раздел 3'!T37:T37)&lt;=SUM('Раздел 3'!T33:T33)),"","Неверно!")</f>
        <v/>
      </c>
      <c r="B261" s="178" t="s">
        <v>17836</v>
      </c>
      <c r="C261" s="191" t="s">
        <v>17319</v>
      </c>
      <c r="D261" s="191" t="s">
        <v>17313</v>
      </c>
      <c r="E261" s="191" t="str">
        <f>CONCATENATE(SUM('Раздел 3'!T37:T37),"&lt;=",SUM('Раздел 3'!T33:T33))</f>
        <v>0&lt;=0</v>
      </c>
    </row>
    <row r="262" spans="1:5" ht="42" customHeight="1" x14ac:dyDescent="0.3">
      <c r="A262" s="205" t="str">
        <f>IF((SUM('Раздел 3'!U37:U37)&lt;=SUM('Раздел 3'!U33:U33)),"","Неверно!")</f>
        <v/>
      </c>
      <c r="B262" s="178" t="s">
        <v>17836</v>
      </c>
      <c r="C262" s="191" t="s">
        <v>17320</v>
      </c>
      <c r="D262" s="191" t="s">
        <v>17313</v>
      </c>
      <c r="E262" s="191" t="str">
        <f>CONCATENATE(SUM('Раздел 3'!U37:U37),"&lt;=",SUM('Раздел 3'!U33:U33))</f>
        <v>0&lt;=0</v>
      </c>
    </row>
    <row r="263" spans="1:5" ht="42" customHeight="1" x14ac:dyDescent="0.3">
      <c r="A263" s="205" t="str">
        <f>IF((SUM('Раздел 3'!V37:V37)&lt;=SUM('Раздел 3'!V33:V33)),"","Неверно!")</f>
        <v/>
      </c>
      <c r="B263" s="178" t="s">
        <v>17836</v>
      </c>
      <c r="C263" s="191" t="s">
        <v>17321</v>
      </c>
      <c r="D263" s="191" t="s">
        <v>17313</v>
      </c>
      <c r="E263" s="191" t="str">
        <f>CONCATENATE(SUM('Раздел 3'!V37:V37),"&lt;=",SUM('Раздел 3'!V33:V33))</f>
        <v>0&lt;=0</v>
      </c>
    </row>
    <row r="264" spans="1:5" ht="42" customHeight="1" x14ac:dyDescent="0.3">
      <c r="A264" s="205" t="str">
        <f>IF((SUM('Раздел 3'!W37:W37)&lt;=SUM('Раздел 3'!W33:W33)),"","Неверно!")</f>
        <v/>
      </c>
      <c r="B264" s="178" t="s">
        <v>17836</v>
      </c>
      <c r="C264" s="191" t="s">
        <v>17322</v>
      </c>
      <c r="D264" s="191" t="s">
        <v>17313</v>
      </c>
      <c r="E264" s="191" t="str">
        <f>CONCATENATE(SUM('Раздел 3'!W37:W37),"&lt;=",SUM('Раздел 3'!W33:W33))</f>
        <v>0&lt;=0</v>
      </c>
    </row>
    <row r="265" spans="1:5" ht="42" customHeight="1" x14ac:dyDescent="0.3">
      <c r="A265" s="205" t="str">
        <f>IF((SUM('Раздел 3'!X37:X37)&lt;=SUM('Раздел 3'!X33:X33)),"","Неверно!")</f>
        <v/>
      </c>
      <c r="B265" s="178" t="s">
        <v>17836</v>
      </c>
      <c r="C265" s="191" t="s">
        <v>17323</v>
      </c>
      <c r="D265" s="191" t="s">
        <v>17313</v>
      </c>
      <c r="E265" s="191" t="str">
        <f>CONCATENATE(SUM('Раздел 3'!X37:X37),"&lt;=",SUM('Раздел 3'!X33:X33))</f>
        <v>0&lt;=18</v>
      </c>
    </row>
    <row r="266" spans="1:5" ht="42" customHeight="1" x14ac:dyDescent="0.3">
      <c r="A266" s="205" t="str">
        <f>IF((SUM('Раздел 3'!G37:G37)&lt;=SUM('Раздел 3'!G33:G33)),"","Неверно!")</f>
        <v/>
      </c>
      <c r="B266" s="178" t="s">
        <v>17836</v>
      </c>
      <c r="C266" s="191" t="s">
        <v>17324</v>
      </c>
      <c r="D266" s="191" t="s">
        <v>17313</v>
      </c>
      <c r="E266" s="191" t="str">
        <f>CONCATENATE(SUM('Раздел 3'!G37:G37),"&lt;=",SUM('Раздел 3'!G33:G33))</f>
        <v>0&lt;=0</v>
      </c>
    </row>
    <row r="267" spans="1:5" ht="42" customHeight="1" x14ac:dyDescent="0.3">
      <c r="A267" s="205" t="str">
        <f>IF((SUM('Раздел 3'!Y37:Y37)&lt;=SUM('Раздел 3'!Y33:Y33)),"","Неверно!")</f>
        <v/>
      </c>
      <c r="B267" s="178" t="s">
        <v>17836</v>
      </c>
      <c r="C267" s="191" t="s">
        <v>17325</v>
      </c>
      <c r="D267" s="191" t="s">
        <v>17313</v>
      </c>
      <c r="E267" s="191" t="str">
        <f>CONCATENATE(SUM('Раздел 3'!Y37:Y37),"&lt;=",SUM('Раздел 3'!Y33:Y33))</f>
        <v>0&lt;=7</v>
      </c>
    </row>
    <row r="268" spans="1:5" ht="42" customHeight="1" x14ac:dyDescent="0.3">
      <c r="A268" s="205" t="str">
        <f>IF((SUM('Раздел 3'!Z37:Z37)&lt;=SUM('Раздел 3'!Z33:Z33)),"","Неверно!")</f>
        <v/>
      </c>
      <c r="B268" s="178" t="s">
        <v>17836</v>
      </c>
      <c r="C268" s="191" t="s">
        <v>17326</v>
      </c>
      <c r="D268" s="191" t="s">
        <v>17313</v>
      </c>
      <c r="E268" s="191" t="str">
        <f>CONCATENATE(SUM('Раздел 3'!Z37:Z37),"&lt;=",SUM('Раздел 3'!Z33:Z33))</f>
        <v>0&lt;=46</v>
      </c>
    </row>
    <row r="269" spans="1:5" ht="42" customHeight="1" x14ac:dyDescent="0.3">
      <c r="A269" s="205" t="str">
        <f>IF((SUM('Раздел 3'!AA37:AA37)&lt;=SUM('Раздел 3'!AA33:AA33)),"","Неверно!")</f>
        <v/>
      </c>
      <c r="B269" s="178" t="s">
        <v>17836</v>
      </c>
      <c r="C269" s="191" t="s">
        <v>17327</v>
      </c>
      <c r="D269" s="191" t="s">
        <v>17313</v>
      </c>
      <c r="E269" s="191" t="str">
        <f>CONCATENATE(SUM('Раздел 3'!AA37:AA37),"&lt;=",SUM('Раздел 3'!AA33:AA33))</f>
        <v>0&lt;=0</v>
      </c>
    </row>
    <row r="270" spans="1:5" ht="42" customHeight="1" x14ac:dyDescent="0.3">
      <c r="A270" s="205" t="str">
        <f>IF((SUM('Раздел 3'!AB37:AB37)&lt;=SUM('Раздел 3'!AB33:AB33)),"","Неверно!")</f>
        <v/>
      </c>
      <c r="B270" s="178" t="s">
        <v>17836</v>
      </c>
      <c r="C270" s="191" t="s">
        <v>17328</v>
      </c>
      <c r="D270" s="191" t="s">
        <v>17313</v>
      </c>
      <c r="E270" s="191" t="str">
        <f>CONCATENATE(SUM('Раздел 3'!AB37:AB37),"&lt;=",SUM('Раздел 3'!AB33:AB33))</f>
        <v>0&lt;=1</v>
      </c>
    </row>
    <row r="271" spans="1:5" ht="42" customHeight="1" x14ac:dyDescent="0.3">
      <c r="A271" s="205" t="str">
        <f>IF((SUM('Раздел 3'!AC37:AC37)&lt;=SUM('Раздел 3'!AC33:AC33)),"","Неверно!")</f>
        <v/>
      </c>
      <c r="B271" s="178" t="s">
        <v>17836</v>
      </c>
      <c r="C271" s="191" t="s">
        <v>17329</v>
      </c>
      <c r="D271" s="191" t="s">
        <v>17313</v>
      </c>
      <c r="E271" s="191" t="str">
        <f>CONCATENATE(SUM('Раздел 3'!AC37:AC37),"&lt;=",SUM('Раздел 3'!AC33:AC33))</f>
        <v>0&lt;=1</v>
      </c>
    </row>
    <row r="272" spans="1:5" ht="42" customHeight="1" x14ac:dyDescent="0.3">
      <c r="A272" s="205" t="str">
        <f>IF((SUM('Раздел 3'!AD37:AD37)&lt;=SUM('Раздел 3'!AD33:AD33)),"","Неверно!")</f>
        <v/>
      </c>
      <c r="B272" s="178" t="s">
        <v>17836</v>
      </c>
      <c r="C272" s="191" t="s">
        <v>17330</v>
      </c>
      <c r="D272" s="191" t="s">
        <v>17313</v>
      </c>
      <c r="E272" s="191" t="str">
        <f>CONCATENATE(SUM('Раздел 3'!AD37:AD37),"&lt;=",SUM('Раздел 3'!AD33:AD33))</f>
        <v>0&lt;=0</v>
      </c>
    </row>
    <row r="273" spans="1:5" ht="42" customHeight="1" x14ac:dyDescent="0.3">
      <c r="A273" s="205" t="str">
        <f>IF((SUM('Раздел 3'!AE37:AE37)&lt;=SUM('Раздел 3'!AE33:AE33)),"","Неверно!")</f>
        <v/>
      </c>
      <c r="B273" s="178" t="s">
        <v>17836</v>
      </c>
      <c r="C273" s="191" t="s">
        <v>17331</v>
      </c>
      <c r="D273" s="191" t="s">
        <v>17313</v>
      </c>
      <c r="E273" s="191" t="str">
        <f>CONCATENATE(SUM('Раздел 3'!AE37:AE37),"&lt;=",SUM('Раздел 3'!AE33:AE33))</f>
        <v>0&lt;=3</v>
      </c>
    </row>
    <row r="274" spans="1:5" ht="42" customHeight="1" x14ac:dyDescent="0.3">
      <c r="A274" s="205" t="str">
        <f>IF((SUM('Раздел 3'!AF37:AF37)&lt;=SUM('Раздел 3'!AF33:AF33)),"","Неверно!")</f>
        <v/>
      </c>
      <c r="B274" s="178" t="s">
        <v>17836</v>
      </c>
      <c r="C274" s="191" t="s">
        <v>17332</v>
      </c>
      <c r="D274" s="191" t="s">
        <v>17313</v>
      </c>
      <c r="E274" s="191" t="str">
        <f>CONCATENATE(SUM('Раздел 3'!AF37:AF37),"&lt;=",SUM('Раздел 3'!AF33:AF33))</f>
        <v>0&lt;=5</v>
      </c>
    </row>
    <row r="275" spans="1:5" ht="42" customHeight="1" x14ac:dyDescent="0.3">
      <c r="A275" s="205" t="str">
        <f>IF((SUM('Раздел 3'!AG37:AG37)&lt;=SUM('Раздел 3'!AG33:AG33)),"","Неверно!")</f>
        <v/>
      </c>
      <c r="B275" s="178" t="s">
        <v>17836</v>
      </c>
      <c r="C275" s="191" t="s">
        <v>17333</v>
      </c>
      <c r="D275" s="191" t="s">
        <v>17313</v>
      </c>
      <c r="E275" s="191" t="str">
        <f>CONCATENATE(SUM('Раздел 3'!AG37:AG37),"&lt;=",SUM('Раздел 3'!AG33:AG33))</f>
        <v>0&lt;=1</v>
      </c>
    </row>
    <row r="276" spans="1:5" ht="42" customHeight="1" x14ac:dyDescent="0.3">
      <c r="A276" s="205" t="str">
        <f>IF((SUM('Раздел 3'!AH37:AH37)&lt;=SUM('Раздел 3'!AH33:AH33)),"","Неверно!")</f>
        <v/>
      </c>
      <c r="B276" s="178" t="s">
        <v>17836</v>
      </c>
      <c r="C276" s="191" t="s">
        <v>17334</v>
      </c>
      <c r="D276" s="191" t="s">
        <v>17313</v>
      </c>
      <c r="E276" s="191" t="str">
        <f>CONCATENATE(SUM('Раздел 3'!AH37:AH37),"&lt;=",SUM('Раздел 3'!AH33:AH33))</f>
        <v>0&lt;=1</v>
      </c>
    </row>
    <row r="277" spans="1:5" ht="42" customHeight="1" x14ac:dyDescent="0.3">
      <c r="A277" s="205" t="str">
        <f>IF((SUM('Раздел 3'!H37:H37)&lt;=SUM('Раздел 3'!H33:H33)),"","Неверно!")</f>
        <v/>
      </c>
      <c r="B277" s="178" t="s">
        <v>17836</v>
      </c>
      <c r="C277" s="191" t="s">
        <v>17335</v>
      </c>
      <c r="D277" s="191" t="s">
        <v>17313</v>
      </c>
      <c r="E277" s="191" t="str">
        <f>CONCATENATE(SUM('Раздел 3'!H37:H37),"&lt;=",SUM('Раздел 3'!H33:H33))</f>
        <v>0&lt;=0</v>
      </c>
    </row>
    <row r="278" spans="1:5" ht="42" customHeight="1" x14ac:dyDescent="0.3">
      <c r="A278" s="205" t="str">
        <f>IF((SUM('Раздел 3'!AI37:AI37)&lt;=SUM('Раздел 3'!AI33:AI33)),"","Неверно!")</f>
        <v/>
      </c>
      <c r="B278" s="178" t="s">
        <v>17836</v>
      </c>
      <c r="C278" s="191" t="s">
        <v>17336</v>
      </c>
      <c r="D278" s="191" t="s">
        <v>17313</v>
      </c>
      <c r="E278" s="191" t="str">
        <f>CONCATENATE(SUM('Раздел 3'!AI37:AI37),"&lt;=",SUM('Раздел 3'!AI33:AI33))</f>
        <v>0&lt;=1</v>
      </c>
    </row>
    <row r="279" spans="1:5" ht="42" customHeight="1" x14ac:dyDescent="0.3">
      <c r="A279" s="205" t="str">
        <f>IF((SUM('Раздел 3'!AJ37:AJ37)&lt;=SUM('Раздел 3'!AJ33:AJ33)),"","Неверно!")</f>
        <v/>
      </c>
      <c r="B279" s="178" t="s">
        <v>17836</v>
      </c>
      <c r="C279" s="191" t="s">
        <v>17337</v>
      </c>
      <c r="D279" s="191" t="s">
        <v>17313</v>
      </c>
      <c r="E279" s="191" t="str">
        <f>CONCATENATE(SUM('Раздел 3'!AJ37:AJ37),"&lt;=",SUM('Раздел 3'!AJ33:AJ33))</f>
        <v>0&lt;=0</v>
      </c>
    </row>
    <row r="280" spans="1:5" ht="42" customHeight="1" x14ac:dyDescent="0.3">
      <c r="A280" s="205" t="str">
        <f>IF((SUM('Раздел 3'!AK37:AK37)&lt;=SUM('Раздел 3'!AK33:AK33)),"","Неверно!")</f>
        <v/>
      </c>
      <c r="B280" s="178" t="s">
        <v>17836</v>
      </c>
      <c r="C280" s="191" t="s">
        <v>17338</v>
      </c>
      <c r="D280" s="191" t="s">
        <v>17313</v>
      </c>
      <c r="E280" s="191" t="str">
        <f>CONCATENATE(SUM('Раздел 3'!AK37:AK37),"&lt;=",SUM('Раздел 3'!AK33:AK33))</f>
        <v>0&lt;=0</v>
      </c>
    </row>
    <row r="281" spans="1:5" ht="42" customHeight="1" x14ac:dyDescent="0.3">
      <c r="A281" s="205" t="str">
        <f>IF((SUM('Раздел 3'!AL37:AL37)&lt;=SUM('Раздел 3'!AL33:AL33)),"","Неверно!")</f>
        <v/>
      </c>
      <c r="B281" s="178" t="s">
        <v>17836</v>
      </c>
      <c r="C281" s="191" t="s">
        <v>17339</v>
      </c>
      <c r="D281" s="191" t="s">
        <v>17313</v>
      </c>
      <c r="E281" s="191" t="str">
        <f>CONCATENATE(SUM('Раздел 3'!AL37:AL37),"&lt;=",SUM('Раздел 3'!AL33:AL33))</f>
        <v>0&lt;=0</v>
      </c>
    </row>
    <row r="282" spans="1:5" ht="42" customHeight="1" x14ac:dyDescent="0.3">
      <c r="A282" s="205" t="str">
        <f>IF((SUM('Раздел 3'!I37:I37)&lt;=SUM('Раздел 3'!I33:I33)),"","Неверно!")</f>
        <v/>
      </c>
      <c r="B282" s="178" t="s">
        <v>17836</v>
      </c>
      <c r="C282" s="191" t="s">
        <v>17340</v>
      </c>
      <c r="D282" s="191" t="s">
        <v>17313</v>
      </c>
      <c r="E282" s="191" t="str">
        <f>CONCATENATE(SUM('Раздел 3'!I37:I37),"&lt;=",SUM('Раздел 3'!I33:I33))</f>
        <v>0&lt;=0</v>
      </c>
    </row>
    <row r="283" spans="1:5" ht="42" customHeight="1" x14ac:dyDescent="0.3">
      <c r="A283" s="205" t="str">
        <f>IF((SUM('Раздел 3'!J37:J37)&lt;=SUM('Раздел 3'!J33:J33)),"","Неверно!")</f>
        <v/>
      </c>
      <c r="B283" s="178" t="s">
        <v>17836</v>
      </c>
      <c r="C283" s="191" t="s">
        <v>17341</v>
      </c>
      <c r="D283" s="191" t="s">
        <v>17313</v>
      </c>
      <c r="E283" s="191" t="str">
        <f>CONCATENATE(SUM('Раздел 3'!J37:J37),"&lt;=",SUM('Раздел 3'!J33:J33))</f>
        <v>0&lt;=5</v>
      </c>
    </row>
    <row r="284" spans="1:5" ht="42" customHeight="1" x14ac:dyDescent="0.3">
      <c r="A284" s="205" t="str">
        <f>IF((SUM('Раздел 3'!K37:K37)&lt;=SUM('Раздел 3'!K33:K33)),"","Неверно!")</f>
        <v/>
      </c>
      <c r="B284" s="178" t="s">
        <v>17836</v>
      </c>
      <c r="C284" s="191" t="s">
        <v>17342</v>
      </c>
      <c r="D284" s="191" t="s">
        <v>17313</v>
      </c>
      <c r="E284" s="191" t="str">
        <f>CONCATENATE(SUM('Раздел 3'!K37:K37),"&lt;=",SUM('Раздел 3'!K33:K33))</f>
        <v>0&lt;=2</v>
      </c>
    </row>
    <row r="285" spans="1:5" ht="42" customHeight="1" x14ac:dyDescent="0.3">
      <c r="A285" s="205" t="str">
        <f>IF((SUM('Раздел 3'!L37:L37)&lt;=SUM('Раздел 3'!L33:L33)),"","Неверно!")</f>
        <v/>
      </c>
      <c r="B285" s="178" t="s">
        <v>17836</v>
      </c>
      <c r="C285" s="191" t="s">
        <v>17343</v>
      </c>
      <c r="D285" s="191" t="s">
        <v>17313</v>
      </c>
      <c r="E285" s="191" t="str">
        <f>CONCATENATE(SUM('Раздел 3'!L37:L37),"&lt;=",SUM('Раздел 3'!L33:L33))</f>
        <v>0&lt;=5</v>
      </c>
    </row>
    <row r="286" spans="1:5" ht="42" customHeight="1" x14ac:dyDescent="0.3">
      <c r="A286" s="205" t="str">
        <f>IF((SUM('Раздел 3'!M37:M37)&lt;=SUM('Раздел 3'!M33:M33)),"","Неверно!")</f>
        <v/>
      </c>
      <c r="B286" s="178" t="s">
        <v>17836</v>
      </c>
      <c r="C286" s="191" t="s">
        <v>17344</v>
      </c>
      <c r="D286" s="191" t="s">
        <v>17313</v>
      </c>
      <c r="E286" s="191" t="str">
        <f>CONCATENATE(SUM('Раздел 3'!M37:M37),"&lt;=",SUM('Раздел 3'!M33:M33))</f>
        <v>0&lt;=4</v>
      </c>
    </row>
    <row r="287" spans="1:5" ht="42" customHeight="1" x14ac:dyDescent="0.3">
      <c r="A287" s="205" t="str">
        <f>IF((SUM('Раздел 3'!N37:N37)&lt;=SUM('Раздел 3'!N33:N33)),"","Неверно!")</f>
        <v/>
      </c>
      <c r="B287" s="178" t="s">
        <v>17836</v>
      </c>
      <c r="C287" s="191" t="s">
        <v>17345</v>
      </c>
      <c r="D287" s="191" t="s">
        <v>17313</v>
      </c>
      <c r="E287" s="191" t="str">
        <f>CONCATENATE(SUM('Раздел 3'!N37:N37),"&lt;=",SUM('Раздел 3'!N33:N33))</f>
        <v>0&lt;=1</v>
      </c>
    </row>
    <row r="288" spans="1:5" ht="42" customHeight="1" x14ac:dyDescent="0.3">
      <c r="A288" s="205" t="str">
        <f>IF((SUM('Раздел 3'!F36:F36)&lt;=SUM('Раздел 3'!F33:F33)),"","Неверно!")</f>
        <v/>
      </c>
      <c r="B288" s="178" t="s">
        <v>17837</v>
      </c>
      <c r="C288" s="191" t="s">
        <v>17278</v>
      </c>
      <c r="D288" s="191" t="s">
        <v>17279</v>
      </c>
      <c r="E288" s="191" t="str">
        <f>CONCATENATE(SUM('Раздел 3'!F36:F36),"&lt;=",SUM('Раздел 3'!F33:F33))</f>
        <v>7&lt;=35</v>
      </c>
    </row>
    <row r="289" spans="1:5" ht="42" customHeight="1" x14ac:dyDescent="0.3">
      <c r="A289" s="205" t="str">
        <f>IF((SUM('Раздел 3'!O36:O36)&lt;=SUM('Раздел 3'!O33:O33)),"","Неверно!")</f>
        <v/>
      </c>
      <c r="B289" s="178" t="s">
        <v>17837</v>
      </c>
      <c r="C289" s="191" t="s">
        <v>17280</v>
      </c>
      <c r="D289" s="191" t="s">
        <v>17279</v>
      </c>
      <c r="E289" s="191" t="str">
        <f>CONCATENATE(SUM('Раздел 3'!O36:O36),"&lt;=",SUM('Раздел 3'!O33:O33))</f>
        <v>0&lt;=0</v>
      </c>
    </row>
    <row r="290" spans="1:5" ht="42" customHeight="1" x14ac:dyDescent="0.3">
      <c r="A290" s="205" t="str">
        <f>IF((SUM('Раздел 3'!P36:P36)&lt;=SUM('Раздел 3'!P33:P33)),"","Неверно!")</f>
        <v/>
      </c>
      <c r="B290" s="178" t="s">
        <v>17837</v>
      </c>
      <c r="C290" s="191" t="s">
        <v>17281</v>
      </c>
      <c r="D290" s="191" t="s">
        <v>17279</v>
      </c>
      <c r="E290" s="191" t="str">
        <f>CONCATENATE(SUM('Раздел 3'!P36:P36),"&lt;=",SUM('Раздел 3'!P33:P33))</f>
        <v>0&lt;=8</v>
      </c>
    </row>
    <row r="291" spans="1:5" ht="42" customHeight="1" x14ac:dyDescent="0.3">
      <c r="A291" s="205" t="str">
        <f>IF((SUM('Раздел 3'!Q36:Q36)&lt;=SUM('Раздел 3'!Q33:Q33)),"","Неверно!")</f>
        <v/>
      </c>
      <c r="B291" s="178" t="s">
        <v>17837</v>
      </c>
      <c r="C291" s="191" t="s">
        <v>17282</v>
      </c>
      <c r="D291" s="191" t="s">
        <v>17279</v>
      </c>
      <c r="E291" s="191" t="str">
        <f>CONCATENATE(SUM('Раздел 3'!Q36:Q36),"&lt;=",SUM('Раздел 3'!Q33:Q33))</f>
        <v>1&lt;=3</v>
      </c>
    </row>
    <row r="292" spans="1:5" ht="42" customHeight="1" x14ac:dyDescent="0.3">
      <c r="A292" s="205" t="str">
        <f>IF((SUM('Раздел 3'!R36:R36)&lt;=SUM('Раздел 3'!R33:R33)),"","Неверно!")</f>
        <v/>
      </c>
      <c r="B292" s="178" t="s">
        <v>17837</v>
      </c>
      <c r="C292" s="191" t="s">
        <v>17283</v>
      </c>
      <c r="D292" s="191" t="s">
        <v>17279</v>
      </c>
      <c r="E292" s="191" t="str">
        <f>CONCATENATE(SUM('Раздел 3'!R36:R36),"&lt;=",SUM('Раздел 3'!R33:R33))</f>
        <v>0&lt;=0</v>
      </c>
    </row>
    <row r="293" spans="1:5" ht="42" customHeight="1" x14ac:dyDescent="0.3">
      <c r="A293" s="205" t="str">
        <f>IF((SUM('Раздел 3'!S36:S36)&lt;=SUM('Раздел 3'!S33:S33)),"","Неверно!")</f>
        <v/>
      </c>
      <c r="B293" s="178" t="s">
        <v>17837</v>
      </c>
      <c r="C293" s="191" t="s">
        <v>17284</v>
      </c>
      <c r="D293" s="191" t="s">
        <v>17279</v>
      </c>
      <c r="E293" s="191" t="str">
        <f>CONCATENATE(SUM('Раздел 3'!S36:S36),"&lt;=",SUM('Раздел 3'!S33:S33))</f>
        <v>0&lt;=0</v>
      </c>
    </row>
    <row r="294" spans="1:5" ht="42" customHeight="1" x14ac:dyDescent="0.3">
      <c r="A294" s="205" t="str">
        <f>IF((SUM('Раздел 3'!T36:T36)&lt;=SUM('Раздел 3'!T33:T33)),"","Неверно!")</f>
        <v/>
      </c>
      <c r="B294" s="178" t="s">
        <v>17837</v>
      </c>
      <c r="C294" s="191" t="s">
        <v>17285</v>
      </c>
      <c r="D294" s="191" t="s">
        <v>17279</v>
      </c>
      <c r="E294" s="191" t="str">
        <f>CONCATENATE(SUM('Раздел 3'!T36:T36),"&lt;=",SUM('Раздел 3'!T33:T33))</f>
        <v>0&lt;=0</v>
      </c>
    </row>
    <row r="295" spans="1:5" ht="42" customHeight="1" x14ac:dyDescent="0.3">
      <c r="A295" s="205" t="str">
        <f>IF((SUM('Раздел 3'!U36:U36)&lt;=SUM('Раздел 3'!U33:U33)),"","Неверно!")</f>
        <v/>
      </c>
      <c r="B295" s="178" t="s">
        <v>17837</v>
      </c>
      <c r="C295" s="191" t="s">
        <v>17286</v>
      </c>
      <c r="D295" s="191" t="s">
        <v>17279</v>
      </c>
      <c r="E295" s="191" t="str">
        <f>CONCATENATE(SUM('Раздел 3'!U36:U36),"&lt;=",SUM('Раздел 3'!U33:U33))</f>
        <v>0&lt;=0</v>
      </c>
    </row>
    <row r="296" spans="1:5" ht="42" customHeight="1" x14ac:dyDescent="0.3">
      <c r="A296" s="205" t="str">
        <f>IF((SUM('Раздел 3'!V36:V36)&lt;=SUM('Раздел 3'!V33:V33)),"","Неверно!")</f>
        <v/>
      </c>
      <c r="B296" s="178" t="s">
        <v>17837</v>
      </c>
      <c r="C296" s="191" t="s">
        <v>17287</v>
      </c>
      <c r="D296" s="191" t="s">
        <v>17279</v>
      </c>
      <c r="E296" s="191" t="str">
        <f>CONCATENATE(SUM('Раздел 3'!V36:V36),"&lt;=",SUM('Раздел 3'!V33:V33))</f>
        <v>0&lt;=0</v>
      </c>
    </row>
    <row r="297" spans="1:5" ht="42" customHeight="1" x14ac:dyDescent="0.3">
      <c r="A297" s="205" t="str">
        <f>IF((SUM('Раздел 3'!W36:W36)&lt;=SUM('Раздел 3'!W33:W33)),"","Неверно!")</f>
        <v/>
      </c>
      <c r="B297" s="178" t="s">
        <v>17837</v>
      </c>
      <c r="C297" s="191" t="s">
        <v>17288</v>
      </c>
      <c r="D297" s="191" t="s">
        <v>17279</v>
      </c>
      <c r="E297" s="191" t="str">
        <f>CONCATENATE(SUM('Раздел 3'!W36:W36),"&lt;=",SUM('Раздел 3'!W33:W33))</f>
        <v>0&lt;=0</v>
      </c>
    </row>
    <row r="298" spans="1:5" ht="42" customHeight="1" x14ac:dyDescent="0.3">
      <c r="A298" s="205" t="str">
        <f>IF((SUM('Раздел 3'!X36:X36)&lt;=SUM('Раздел 3'!X33:X33)),"","Неверно!")</f>
        <v/>
      </c>
      <c r="B298" s="178" t="s">
        <v>17837</v>
      </c>
      <c r="C298" s="191" t="s">
        <v>17289</v>
      </c>
      <c r="D298" s="191" t="s">
        <v>17279</v>
      </c>
      <c r="E298" s="191" t="str">
        <f>CONCATENATE(SUM('Раздел 3'!X36:X36),"&lt;=",SUM('Раздел 3'!X33:X33))</f>
        <v>6&lt;=18</v>
      </c>
    </row>
    <row r="299" spans="1:5" ht="42" customHeight="1" x14ac:dyDescent="0.3">
      <c r="A299" s="205" t="str">
        <f>IF((SUM('Раздел 3'!G36:G36)&lt;=SUM('Раздел 3'!G33:G33)),"","Неверно!")</f>
        <v/>
      </c>
      <c r="B299" s="178" t="s">
        <v>17837</v>
      </c>
      <c r="C299" s="191" t="s">
        <v>17290</v>
      </c>
      <c r="D299" s="191" t="s">
        <v>17279</v>
      </c>
      <c r="E299" s="191" t="str">
        <f>CONCATENATE(SUM('Раздел 3'!G36:G36),"&lt;=",SUM('Раздел 3'!G33:G33))</f>
        <v>0&lt;=0</v>
      </c>
    </row>
    <row r="300" spans="1:5" ht="42" customHeight="1" x14ac:dyDescent="0.3">
      <c r="A300" s="205" t="str">
        <f>IF((SUM('Раздел 3'!Y36:Y36)&lt;=SUM('Раздел 3'!Y33:Y33)),"","Неверно!")</f>
        <v/>
      </c>
      <c r="B300" s="178" t="s">
        <v>17837</v>
      </c>
      <c r="C300" s="191" t="s">
        <v>17291</v>
      </c>
      <c r="D300" s="191" t="s">
        <v>17279</v>
      </c>
      <c r="E300" s="191" t="str">
        <f>CONCATENATE(SUM('Раздел 3'!Y36:Y36),"&lt;=",SUM('Раздел 3'!Y33:Y33))</f>
        <v>0&lt;=7</v>
      </c>
    </row>
    <row r="301" spans="1:5" ht="42" customHeight="1" x14ac:dyDescent="0.3">
      <c r="A301" s="205" t="str">
        <f>IF((SUM('Раздел 3'!Z36:Z36)&lt;=SUM('Раздел 3'!Z33:Z33)),"","Неверно!")</f>
        <v/>
      </c>
      <c r="B301" s="178" t="s">
        <v>17837</v>
      </c>
      <c r="C301" s="191" t="s">
        <v>17292</v>
      </c>
      <c r="D301" s="191" t="s">
        <v>17279</v>
      </c>
      <c r="E301" s="191" t="str">
        <f>CONCATENATE(SUM('Раздел 3'!Z36:Z36),"&lt;=",SUM('Раздел 3'!Z33:Z33))</f>
        <v>8&lt;=46</v>
      </c>
    </row>
    <row r="302" spans="1:5" ht="42" customHeight="1" x14ac:dyDescent="0.3">
      <c r="A302" s="205" t="str">
        <f>IF((SUM('Раздел 3'!AA36:AA36)&lt;=SUM('Раздел 3'!AA33:AA33)),"","Неверно!")</f>
        <v/>
      </c>
      <c r="B302" s="178" t="s">
        <v>17837</v>
      </c>
      <c r="C302" s="191" t="s">
        <v>17293</v>
      </c>
      <c r="D302" s="191" t="s">
        <v>17279</v>
      </c>
      <c r="E302" s="191" t="str">
        <f>CONCATENATE(SUM('Раздел 3'!AA36:AA36),"&lt;=",SUM('Раздел 3'!AA33:AA33))</f>
        <v>0&lt;=0</v>
      </c>
    </row>
    <row r="303" spans="1:5" ht="42" customHeight="1" x14ac:dyDescent="0.3">
      <c r="A303" s="205" t="str">
        <f>IF((SUM('Раздел 3'!AB36:AB36)&lt;=SUM('Раздел 3'!AB33:AB33)),"","Неверно!")</f>
        <v/>
      </c>
      <c r="B303" s="178" t="s">
        <v>17837</v>
      </c>
      <c r="C303" s="191" t="s">
        <v>17294</v>
      </c>
      <c r="D303" s="191" t="s">
        <v>17279</v>
      </c>
      <c r="E303" s="191" t="str">
        <f>CONCATENATE(SUM('Раздел 3'!AB36:AB36),"&lt;=",SUM('Раздел 3'!AB33:AB33))</f>
        <v>0&lt;=1</v>
      </c>
    </row>
    <row r="304" spans="1:5" ht="42" customHeight="1" x14ac:dyDescent="0.3">
      <c r="A304" s="205" t="str">
        <f>IF((SUM('Раздел 3'!AC36:AC36)&lt;=SUM('Раздел 3'!AC33:AC33)),"","Неверно!")</f>
        <v/>
      </c>
      <c r="B304" s="178" t="s">
        <v>17837</v>
      </c>
      <c r="C304" s="191" t="s">
        <v>17295</v>
      </c>
      <c r="D304" s="191" t="s">
        <v>17279</v>
      </c>
      <c r="E304" s="191" t="str">
        <f>CONCATENATE(SUM('Раздел 3'!AC36:AC36),"&lt;=",SUM('Раздел 3'!AC33:AC33))</f>
        <v>0&lt;=1</v>
      </c>
    </row>
    <row r="305" spans="1:5" ht="42" customHeight="1" x14ac:dyDescent="0.3">
      <c r="A305" s="205" t="str">
        <f>IF((SUM('Раздел 3'!AD36:AD36)&lt;=SUM('Раздел 3'!AD33:AD33)),"","Неверно!")</f>
        <v/>
      </c>
      <c r="B305" s="178" t="s">
        <v>17837</v>
      </c>
      <c r="C305" s="191" t="s">
        <v>17296</v>
      </c>
      <c r="D305" s="191" t="s">
        <v>17279</v>
      </c>
      <c r="E305" s="191" t="str">
        <f>CONCATENATE(SUM('Раздел 3'!AD36:AD36),"&lt;=",SUM('Раздел 3'!AD33:AD33))</f>
        <v>0&lt;=0</v>
      </c>
    </row>
    <row r="306" spans="1:5" ht="42" customHeight="1" x14ac:dyDescent="0.3">
      <c r="A306" s="205" t="str">
        <f>IF((SUM('Раздел 3'!AE36:AE36)&lt;=SUM('Раздел 3'!AE33:AE33)),"","Неверно!")</f>
        <v/>
      </c>
      <c r="B306" s="178" t="s">
        <v>17837</v>
      </c>
      <c r="C306" s="191" t="s">
        <v>17297</v>
      </c>
      <c r="D306" s="191" t="s">
        <v>17279</v>
      </c>
      <c r="E306" s="191" t="str">
        <f>CONCATENATE(SUM('Раздел 3'!AE36:AE36),"&lt;=",SUM('Раздел 3'!AE33:AE33))</f>
        <v>1&lt;=3</v>
      </c>
    </row>
    <row r="307" spans="1:5" ht="42" customHeight="1" x14ac:dyDescent="0.3">
      <c r="A307" s="205" t="str">
        <f>IF((SUM('Раздел 3'!AF36:AF36)&lt;=SUM('Раздел 3'!AF33:AF33)),"","Неверно!")</f>
        <v/>
      </c>
      <c r="B307" s="178" t="s">
        <v>17837</v>
      </c>
      <c r="C307" s="191" t="s">
        <v>17298</v>
      </c>
      <c r="D307" s="191" t="s">
        <v>17279</v>
      </c>
      <c r="E307" s="191" t="str">
        <f>CONCATENATE(SUM('Раздел 3'!AF36:AF36),"&lt;=",SUM('Раздел 3'!AF33:AF33))</f>
        <v>0&lt;=5</v>
      </c>
    </row>
    <row r="308" spans="1:5" ht="42" customHeight="1" x14ac:dyDescent="0.3">
      <c r="A308" s="205" t="str">
        <f>IF((SUM('Раздел 3'!AG36:AG36)&lt;=SUM('Раздел 3'!AG33:AG33)),"","Неверно!")</f>
        <v/>
      </c>
      <c r="B308" s="178" t="s">
        <v>17837</v>
      </c>
      <c r="C308" s="191" t="s">
        <v>17299</v>
      </c>
      <c r="D308" s="191" t="s">
        <v>17279</v>
      </c>
      <c r="E308" s="191" t="str">
        <f>CONCATENATE(SUM('Раздел 3'!AG36:AG36),"&lt;=",SUM('Раздел 3'!AG33:AG33))</f>
        <v>0&lt;=1</v>
      </c>
    </row>
    <row r="309" spans="1:5" ht="42" customHeight="1" x14ac:dyDescent="0.3">
      <c r="A309" s="205" t="str">
        <f>IF((SUM('Раздел 3'!AH36:AH36)&lt;=SUM('Раздел 3'!AH33:AH33)),"","Неверно!")</f>
        <v/>
      </c>
      <c r="B309" s="178" t="s">
        <v>17837</v>
      </c>
      <c r="C309" s="191" t="s">
        <v>17300</v>
      </c>
      <c r="D309" s="191" t="s">
        <v>17279</v>
      </c>
      <c r="E309" s="191" t="str">
        <f>CONCATENATE(SUM('Раздел 3'!AH36:AH36),"&lt;=",SUM('Раздел 3'!AH33:AH33))</f>
        <v>0&lt;=1</v>
      </c>
    </row>
    <row r="310" spans="1:5" ht="42" customHeight="1" x14ac:dyDescent="0.3">
      <c r="A310" s="205" t="str">
        <f>IF((SUM('Раздел 3'!H36:H36)&lt;=SUM('Раздел 3'!H33:H33)),"","Неверно!")</f>
        <v/>
      </c>
      <c r="B310" s="178" t="s">
        <v>17837</v>
      </c>
      <c r="C310" s="191" t="s">
        <v>17301</v>
      </c>
      <c r="D310" s="191" t="s">
        <v>17279</v>
      </c>
      <c r="E310" s="191" t="str">
        <f>CONCATENATE(SUM('Раздел 3'!H36:H36),"&lt;=",SUM('Раздел 3'!H33:H33))</f>
        <v>0&lt;=0</v>
      </c>
    </row>
    <row r="311" spans="1:5" ht="42" customHeight="1" x14ac:dyDescent="0.3">
      <c r="A311" s="205" t="str">
        <f>IF((SUM('Раздел 3'!AI36:AI36)&lt;=SUM('Раздел 3'!AI33:AI33)),"","Неверно!")</f>
        <v/>
      </c>
      <c r="B311" s="178" t="s">
        <v>17837</v>
      </c>
      <c r="C311" s="191" t="s">
        <v>17302</v>
      </c>
      <c r="D311" s="191" t="s">
        <v>17279</v>
      </c>
      <c r="E311" s="191" t="str">
        <f>CONCATENATE(SUM('Раздел 3'!AI36:AI36),"&lt;=",SUM('Раздел 3'!AI33:AI33))</f>
        <v>0&lt;=1</v>
      </c>
    </row>
    <row r="312" spans="1:5" ht="42" customHeight="1" x14ac:dyDescent="0.3">
      <c r="A312" s="205" t="str">
        <f>IF((SUM('Раздел 3'!AJ36:AJ36)&lt;=SUM('Раздел 3'!AJ33:AJ33)),"","Неверно!")</f>
        <v/>
      </c>
      <c r="B312" s="178" t="s">
        <v>17837</v>
      </c>
      <c r="C312" s="191" t="s">
        <v>17303</v>
      </c>
      <c r="D312" s="191" t="s">
        <v>17279</v>
      </c>
      <c r="E312" s="191" t="str">
        <f>CONCATENATE(SUM('Раздел 3'!AJ36:AJ36),"&lt;=",SUM('Раздел 3'!AJ33:AJ33))</f>
        <v>0&lt;=0</v>
      </c>
    </row>
    <row r="313" spans="1:5" ht="42" customHeight="1" x14ac:dyDescent="0.3">
      <c r="A313" s="205" t="str">
        <f>IF((SUM('Раздел 3'!AK36:AK36)&lt;=SUM('Раздел 3'!AK33:AK33)),"","Неверно!")</f>
        <v/>
      </c>
      <c r="B313" s="178" t="s">
        <v>17837</v>
      </c>
      <c r="C313" s="191" t="s">
        <v>17304</v>
      </c>
      <c r="D313" s="191" t="s">
        <v>17279</v>
      </c>
      <c r="E313" s="191" t="str">
        <f>CONCATENATE(SUM('Раздел 3'!AK36:AK36),"&lt;=",SUM('Раздел 3'!AK33:AK33))</f>
        <v>0&lt;=0</v>
      </c>
    </row>
    <row r="314" spans="1:5" ht="42" customHeight="1" x14ac:dyDescent="0.3">
      <c r="A314" s="205" t="str">
        <f>IF((SUM('Раздел 3'!AL36:AL36)&lt;=SUM('Раздел 3'!AL33:AL33)),"","Неверно!")</f>
        <v/>
      </c>
      <c r="B314" s="178" t="s">
        <v>17837</v>
      </c>
      <c r="C314" s="191" t="s">
        <v>17305</v>
      </c>
      <c r="D314" s="191" t="s">
        <v>17279</v>
      </c>
      <c r="E314" s="191" t="str">
        <f>CONCATENATE(SUM('Раздел 3'!AL36:AL36),"&lt;=",SUM('Раздел 3'!AL33:AL33))</f>
        <v>0&lt;=0</v>
      </c>
    </row>
    <row r="315" spans="1:5" ht="42" customHeight="1" x14ac:dyDescent="0.3">
      <c r="A315" s="205" t="str">
        <f>IF((SUM('Раздел 3'!I36:I36)&lt;=SUM('Раздел 3'!I33:I33)),"","Неверно!")</f>
        <v/>
      </c>
      <c r="B315" s="178" t="s">
        <v>17837</v>
      </c>
      <c r="C315" s="191" t="s">
        <v>17306</v>
      </c>
      <c r="D315" s="191" t="s">
        <v>17279</v>
      </c>
      <c r="E315" s="191" t="str">
        <f>CONCATENATE(SUM('Раздел 3'!I36:I36),"&lt;=",SUM('Раздел 3'!I33:I33))</f>
        <v>0&lt;=0</v>
      </c>
    </row>
    <row r="316" spans="1:5" ht="42" customHeight="1" x14ac:dyDescent="0.3">
      <c r="A316" s="205" t="str">
        <f>IF((SUM('Раздел 3'!J36:J36)&lt;=SUM('Раздел 3'!J33:J33)),"","Неверно!")</f>
        <v/>
      </c>
      <c r="B316" s="178" t="s">
        <v>17837</v>
      </c>
      <c r="C316" s="191" t="s">
        <v>17307</v>
      </c>
      <c r="D316" s="191" t="s">
        <v>17279</v>
      </c>
      <c r="E316" s="191" t="str">
        <f>CONCATENATE(SUM('Раздел 3'!J36:J36),"&lt;=",SUM('Раздел 3'!J33:J33))</f>
        <v>0&lt;=5</v>
      </c>
    </row>
    <row r="317" spans="1:5" ht="42" customHeight="1" x14ac:dyDescent="0.3">
      <c r="A317" s="205" t="str">
        <f>IF((SUM('Раздел 3'!K36:K36)&lt;=SUM('Раздел 3'!K33:K33)),"","Неверно!")</f>
        <v/>
      </c>
      <c r="B317" s="178" t="s">
        <v>17837</v>
      </c>
      <c r="C317" s="191" t="s">
        <v>17308</v>
      </c>
      <c r="D317" s="191" t="s">
        <v>17279</v>
      </c>
      <c r="E317" s="191" t="str">
        <f>CONCATENATE(SUM('Раздел 3'!K36:K36),"&lt;=",SUM('Раздел 3'!K33:K33))</f>
        <v>0&lt;=2</v>
      </c>
    </row>
    <row r="318" spans="1:5" ht="42" customHeight="1" x14ac:dyDescent="0.3">
      <c r="A318" s="205" t="str">
        <f>IF((SUM('Раздел 3'!L36:L36)&lt;=SUM('Раздел 3'!L33:L33)),"","Неверно!")</f>
        <v/>
      </c>
      <c r="B318" s="178" t="s">
        <v>17837</v>
      </c>
      <c r="C318" s="191" t="s">
        <v>17309</v>
      </c>
      <c r="D318" s="191" t="s">
        <v>17279</v>
      </c>
      <c r="E318" s="191" t="str">
        <f>CONCATENATE(SUM('Раздел 3'!L36:L36),"&lt;=",SUM('Раздел 3'!L33:L33))</f>
        <v>0&lt;=5</v>
      </c>
    </row>
    <row r="319" spans="1:5" ht="42" customHeight="1" x14ac:dyDescent="0.3">
      <c r="A319" s="205" t="str">
        <f>IF((SUM('Раздел 3'!M36:M36)&lt;=SUM('Раздел 3'!M33:M33)),"","Неверно!")</f>
        <v/>
      </c>
      <c r="B319" s="178" t="s">
        <v>17837</v>
      </c>
      <c r="C319" s="191" t="s">
        <v>17310</v>
      </c>
      <c r="D319" s="191" t="s">
        <v>17279</v>
      </c>
      <c r="E319" s="191" t="str">
        <f>CONCATENATE(SUM('Раздел 3'!M36:M36),"&lt;=",SUM('Раздел 3'!M33:M33))</f>
        <v>1&lt;=4</v>
      </c>
    </row>
    <row r="320" spans="1:5" ht="42" customHeight="1" x14ac:dyDescent="0.3">
      <c r="A320" s="205" t="str">
        <f>IF((SUM('Раздел 3'!N36:N36)&lt;=SUM('Раздел 3'!N33:N33)),"","Неверно!")</f>
        <v/>
      </c>
      <c r="B320" s="178" t="s">
        <v>17837</v>
      </c>
      <c r="C320" s="191" t="s">
        <v>17311</v>
      </c>
      <c r="D320" s="191" t="s">
        <v>17279</v>
      </c>
      <c r="E320" s="191" t="str">
        <f>CONCATENATE(SUM('Раздел 3'!N36:N36),"&lt;=",SUM('Раздел 3'!N33:N33))</f>
        <v>0&lt;=1</v>
      </c>
    </row>
    <row r="321" spans="1:5" ht="42" customHeight="1" x14ac:dyDescent="0.3">
      <c r="A321" s="205" t="str">
        <f>IF((SUM('Раздел 3'!F35:F35)&lt;=SUM('Раздел 3'!F33:F33)),"","Неверно!")</f>
        <v/>
      </c>
      <c r="B321" s="178" t="s">
        <v>17838</v>
      </c>
      <c r="C321" s="191" t="s">
        <v>17244</v>
      </c>
      <c r="D321" s="191" t="s">
        <v>17245</v>
      </c>
      <c r="E321" s="191" t="str">
        <f>CONCATENATE(SUM('Раздел 3'!F35:F35),"&lt;=",SUM('Раздел 3'!F33:F33))</f>
        <v>5&lt;=35</v>
      </c>
    </row>
    <row r="322" spans="1:5" ht="42" customHeight="1" x14ac:dyDescent="0.3">
      <c r="A322" s="205" t="str">
        <f>IF((SUM('Раздел 3'!O35:O35)&lt;=SUM('Раздел 3'!O33:O33)),"","Неверно!")</f>
        <v/>
      </c>
      <c r="B322" s="178" t="s">
        <v>17838</v>
      </c>
      <c r="C322" s="191" t="s">
        <v>17246</v>
      </c>
      <c r="D322" s="191" t="s">
        <v>17245</v>
      </c>
      <c r="E322" s="191" t="str">
        <f>CONCATENATE(SUM('Раздел 3'!O35:O35),"&lt;=",SUM('Раздел 3'!O33:O33))</f>
        <v>0&lt;=0</v>
      </c>
    </row>
    <row r="323" spans="1:5" ht="42" customHeight="1" x14ac:dyDescent="0.3">
      <c r="A323" s="205" t="str">
        <f>IF((SUM('Раздел 3'!P35:P35)&lt;=SUM('Раздел 3'!P33:P33)),"","Неверно!")</f>
        <v/>
      </c>
      <c r="B323" s="178" t="s">
        <v>17838</v>
      </c>
      <c r="C323" s="191" t="s">
        <v>17247</v>
      </c>
      <c r="D323" s="191" t="s">
        <v>17245</v>
      </c>
      <c r="E323" s="191" t="str">
        <f>CONCATENATE(SUM('Раздел 3'!P35:P35),"&lt;=",SUM('Раздел 3'!P33:P33))</f>
        <v>2&lt;=8</v>
      </c>
    </row>
    <row r="324" spans="1:5" ht="42" customHeight="1" x14ac:dyDescent="0.3">
      <c r="A324" s="205" t="str">
        <f>IF((SUM('Раздел 3'!Q35:Q35)&lt;=SUM('Раздел 3'!Q33:Q33)),"","Неверно!")</f>
        <v/>
      </c>
      <c r="B324" s="178" t="s">
        <v>17838</v>
      </c>
      <c r="C324" s="191" t="s">
        <v>17248</v>
      </c>
      <c r="D324" s="191" t="s">
        <v>17245</v>
      </c>
      <c r="E324" s="191" t="str">
        <f>CONCATENATE(SUM('Раздел 3'!Q35:Q35),"&lt;=",SUM('Раздел 3'!Q33:Q33))</f>
        <v>0&lt;=3</v>
      </c>
    </row>
    <row r="325" spans="1:5" ht="42" customHeight="1" x14ac:dyDescent="0.3">
      <c r="A325" s="205" t="str">
        <f>IF((SUM('Раздел 3'!R35:R35)&lt;=SUM('Раздел 3'!R33:R33)),"","Неверно!")</f>
        <v/>
      </c>
      <c r="B325" s="178" t="s">
        <v>17838</v>
      </c>
      <c r="C325" s="191" t="s">
        <v>17249</v>
      </c>
      <c r="D325" s="191" t="s">
        <v>17245</v>
      </c>
      <c r="E325" s="191" t="str">
        <f>CONCATENATE(SUM('Раздел 3'!R35:R35),"&lt;=",SUM('Раздел 3'!R33:R33))</f>
        <v>0&lt;=0</v>
      </c>
    </row>
    <row r="326" spans="1:5" ht="42" customHeight="1" x14ac:dyDescent="0.3">
      <c r="A326" s="205" t="str">
        <f>IF((SUM('Раздел 3'!S35:S35)&lt;=SUM('Раздел 3'!S33:S33)),"","Неверно!")</f>
        <v/>
      </c>
      <c r="B326" s="178" t="s">
        <v>17838</v>
      </c>
      <c r="C326" s="191" t="s">
        <v>17250</v>
      </c>
      <c r="D326" s="191" t="s">
        <v>17245</v>
      </c>
      <c r="E326" s="191" t="str">
        <f>CONCATENATE(SUM('Раздел 3'!S35:S35),"&lt;=",SUM('Раздел 3'!S33:S33))</f>
        <v>0&lt;=0</v>
      </c>
    </row>
    <row r="327" spans="1:5" ht="42" customHeight="1" x14ac:dyDescent="0.3">
      <c r="A327" s="205" t="str">
        <f>IF((SUM('Раздел 3'!T35:T35)&lt;=SUM('Раздел 3'!T33:T33)),"","Неверно!")</f>
        <v/>
      </c>
      <c r="B327" s="178" t="s">
        <v>17838</v>
      </c>
      <c r="C327" s="191" t="s">
        <v>17251</v>
      </c>
      <c r="D327" s="191" t="s">
        <v>17245</v>
      </c>
      <c r="E327" s="191" t="str">
        <f>CONCATENATE(SUM('Раздел 3'!T35:T35),"&lt;=",SUM('Раздел 3'!T33:T33))</f>
        <v>0&lt;=0</v>
      </c>
    </row>
    <row r="328" spans="1:5" ht="42" customHeight="1" x14ac:dyDescent="0.3">
      <c r="A328" s="205" t="str">
        <f>IF((SUM('Раздел 3'!U35:U35)&lt;=SUM('Раздел 3'!U33:U33)),"","Неверно!")</f>
        <v/>
      </c>
      <c r="B328" s="178" t="s">
        <v>17838</v>
      </c>
      <c r="C328" s="191" t="s">
        <v>17252</v>
      </c>
      <c r="D328" s="191" t="s">
        <v>17245</v>
      </c>
      <c r="E328" s="191" t="str">
        <f>CONCATENATE(SUM('Раздел 3'!U35:U35),"&lt;=",SUM('Раздел 3'!U33:U33))</f>
        <v>0&lt;=0</v>
      </c>
    </row>
    <row r="329" spans="1:5" ht="42" customHeight="1" x14ac:dyDescent="0.3">
      <c r="A329" s="205" t="str">
        <f>IF((SUM('Раздел 3'!V35:V35)&lt;=SUM('Раздел 3'!V33:V33)),"","Неверно!")</f>
        <v/>
      </c>
      <c r="B329" s="178" t="s">
        <v>17838</v>
      </c>
      <c r="C329" s="191" t="s">
        <v>17253</v>
      </c>
      <c r="D329" s="191" t="s">
        <v>17245</v>
      </c>
      <c r="E329" s="191" t="str">
        <f>CONCATENATE(SUM('Раздел 3'!V35:V35),"&lt;=",SUM('Раздел 3'!V33:V33))</f>
        <v>0&lt;=0</v>
      </c>
    </row>
    <row r="330" spans="1:5" ht="42" customHeight="1" x14ac:dyDescent="0.3">
      <c r="A330" s="205" t="str">
        <f>IF((SUM('Раздел 3'!W35:W35)&lt;=SUM('Раздел 3'!W33:W33)),"","Неверно!")</f>
        <v/>
      </c>
      <c r="B330" s="178" t="s">
        <v>17838</v>
      </c>
      <c r="C330" s="191" t="s">
        <v>17254</v>
      </c>
      <c r="D330" s="191" t="s">
        <v>17245</v>
      </c>
      <c r="E330" s="191" t="str">
        <f>CONCATENATE(SUM('Раздел 3'!W35:W35),"&lt;=",SUM('Раздел 3'!W33:W33))</f>
        <v>0&lt;=0</v>
      </c>
    </row>
    <row r="331" spans="1:5" ht="42" customHeight="1" x14ac:dyDescent="0.3">
      <c r="A331" s="205" t="str">
        <f>IF((SUM('Раздел 3'!X35:X35)&lt;=SUM('Раздел 3'!X33:X33)),"","Неверно!")</f>
        <v/>
      </c>
      <c r="B331" s="178" t="s">
        <v>17838</v>
      </c>
      <c r="C331" s="191" t="s">
        <v>17255</v>
      </c>
      <c r="D331" s="191" t="s">
        <v>17245</v>
      </c>
      <c r="E331" s="191" t="str">
        <f>CONCATENATE(SUM('Раздел 3'!X35:X35),"&lt;=",SUM('Раздел 3'!X33:X33))</f>
        <v>3&lt;=18</v>
      </c>
    </row>
    <row r="332" spans="1:5" ht="42" customHeight="1" x14ac:dyDescent="0.3">
      <c r="A332" s="205" t="str">
        <f>IF((SUM('Раздел 3'!G35:G35)&lt;=SUM('Раздел 3'!G33:G33)),"","Неверно!")</f>
        <v/>
      </c>
      <c r="B332" s="178" t="s">
        <v>17838</v>
      </c>
      <c r="C332" s="191" t="s">
        <v>17256</v>
      </c>
      <c r="D332" s="191" t="s">
        <v>17245</v>
      </c>
      <c r="E332" s="191" t="str">
        <f>CONCATENATE(SUM('Раздел 3'!G35:G35),"&lt;=",SUM('Раздел 3'!G33:G33))</f>
        <v>0&lt;=0</v>
      </c>
    </row>
    <row r="333" spans="1:5" ht="42" customHeight="1" x14ac:dyDescent="0.3">
      <c r="A333" s="205" t="str">
        <f>IF((SUM('Раздел 3'!Y35:Y35)&lt;=SUM('Раздел 3'!Y33:Y33)),"","Неверно!")</f>
        <v/>
      </c>
      <c r="B333" s="178" t="s">
        <v>17838</v>
      </c>
      <c r="C333" s="191" t="s">
        <v>17257</v>
      </c>
      <c r="D333" s="191" t="s">
        <v>17245</v>
      </c>
      <c r="E333" s="191" t="str">
        <f>CONCATENATE(SUM('Раздел 3'!Y35:Y35),"&lt;=",SUM('Раздел 3'!Y33:Y33))</f>
        <v>0&lt;=7</v>
      </c>
    </row>
    <row r="334" spans="1:5" ht="42" customHeight="1" x14ac:dyDescent="0.3">
      <c r="A334" s="205" t="str">
        <f>IF((SUM('Раздел 3'!Z35:Z35)&lt;=SUM('Раздел 3'!Z33:Z33)),"","Неверно!")</f>
        <v/>
      </c>
      <c r="B334" s="178" t="s">
        <v>17838</v>
      </c>
      <c r="C334" s="191" t="s">
        <v>17258</v>
      </c>
      <c r="D334" s="191" t="s">
        <v>17245</v>
      </c>
      <c r="E334" s="191" t="str">
        <f>CONCATENATE(SUM('Раздел 3'!Z35:Z35),"&lt;=",SUM('Раздел 3'!Z33:Z33))</f>
        <v>5&lt;=46</v>
      </c>
    </row>
    <row r="335" spans="1:5" ht="42" customHeight="1" x14ac:dyDescent="0.3">
      <c r="A335" s="205" t="str">
        <f>IF((SUM('Раздел 3'!AA35:AA35)&lt;=SUM('Раздел 3'!AA33:AA33)),"","Неверно!")</f>
        <v/>
      </c>
      <c r="B335" s="178" t="s">
        <v>17838</v>
      </c>
      <c r="C335" s="191" t="s">
        <v>17259</v>
      </c>
      <c r="D335" s="191" t="s">
        <v>17245</v>
      </c>
      <c r="E335" s="191" t="str">
        <f>CONCATENATE(SUM('Раздел 3'!AA35:AA35),"&lt;=",SUM('Раздел 3'!AA33:AA33))</f>
        <v>0&lt;=0</v>
      </c>
    </row>
    <row r="336" spans="1:5" ht="42" customHeight="1" x14ac:dyDescent="0.3">
      <c r="A336" s="205" t="str">
        <f>IF((SUM('Раздел 3'!AB35:AB35)&lt;=SUM('Раздел 3'!AB33:AB33)),"","Неверно!")</f>
        <v/>
      </c>
      <c r="B336" s="178" t="s">
        <v>17838</v>
      </c>
      <c r="C336" s="191" t="s">
        <v>17260</v>
      </c>
      <c r="D336" s="191" t="s">
        <v>17245</v>
      </c>
      <c r="E336" s="191" t="str">
        <f>CONCATENATE(SUM('Раздел 3'!AB35:AB35),"&lt;=",SUM('Раздел 3'!AB33:AB33))</f>
        <v>0&lt;=1</v>
      </c>
    </row>
    <row r="337" spans="1:5" ht="42" customHeight="1" x14ac:dyDescent="0.3">
      <c r="A337" s="205" t="str">
        <f>IF((SUM('Раздел 3'!AC35:AC35)&lt;=SUM('Раздел 3'!AC33:AC33)),"","Неверно!")</f>
        <v/>
      </c>
      <c r="B337" s="178" t="s">
        <v>17838</v>
      </c>
      <c r="C337" s="191" t="s">
        <v>17261</v>
      </c>
      <c r="D337" s="191" t="s">
        <v>17245</v>
      </c>
      <c r="E337" s="191" t="str">
        <f>CONCATENATE(SUM('Раздел 3'!AC35:AC35),"&lt;=",SUM('Раздел 3'!AC33:AC33))</f>
        <v>0&lt;=1</v>
      </c>
    </row>
    <row r="338" spans="1:5" ht="42" customHeight="1" x14ac:dyDescent="0.3">
      <c r="A338" s="205" t="str">
        <f>IF((SUM('Раздел 3'!AD35:AD35)&lt;=SUM('Раздел 3'!AD33:AD33)),"","Неверно!")</f>
        <v/>
      </c>
      <c r="B338" s="178" t="s">
        <v>17838</v>
      </c>
      <c r="C338" s="191" t="s">
        <v>17262</v>
      </c>
      <c r="D338" s="191" t="s">
        <v>17245</v>
      </c>
      <c r="E338" s="191" t="str">
        <f>CONCATENATE(SUM('Раздел 3'!AD35:AD35),"&lt;=",SUM('Раздел 3'!AD33:AD33))</f>
        <v>0&lt;=0</v>
      </c>
    </row>
    <row r="339" spans="1:5" ht="42" customHeight="1" x14ac:dyDescent="0.3">
      <c r="A339" s="205" t="str">
        <f>IF((SUM('Раздел 3'!AE35:AE35)&lt;=SUM('Раздел 3'!AE33:AE33)),"","Неверно!")</f>
        <v/>
      </c>
      <c r="B339" s="178" t="s">
        <v>17838</v>
      </c>
      <c r="C339" s="191" t="s">
        <v>17263</v>
      </c>
      <c r="D339" s="191" t="s">
        <v>17245</v>
      </c>
      <c r="E339" s="191" t="str">
        <f>CONCATENATE(SUM('Раздел 3'!AE35:AE35),"&lt;=",SUM('Раздел 3'!AE33:AE33))</f>
        <v>0&lt;=3</v>
      </c>
    </row>
    <row r="340" spans="1:5" ht="42" customHeight="1" x14ac:dyDescent="0.3">
      <c r="A340" s="205" t="str">
        <f>IF((SUM('Раздел 3'!AF35:AF35)&lt;=SUM('Раздел 3'!AF33:AF33)),"","Неверно!")</f>
        <v/>
      </c>
      <c r="B340" s="178" t="s">
        <v>17838</v>
      </c>
      <c r="C340" s="191" t="s">
        <v>17264</v>
      </c>
      <c r="D340" s="191" t="s">
        <v>17245</v>
      </c>
      <c r="E340" s="191" t="str">
        <f>CONCATENATE(SUM('Раздел 3'!AF35:AF35),"&lt;=",SUM('Раздел 3'!AF33:AF33))</f>
        <v>0&lt;=5</v>
      </c>
    </row>
    <row r="341" spans="1:5" ht="42" customHeight="1" x14ac:dyDescent="0.3">
      <c r="A341" s="205" t="str">
        <f>IF((SUM('Раздел 3'!AG35:AG35)&lt;=SUM('Раздел 3'!AG33:AG33)),"","Неверно!")</f>
        <v/>
      </c>
      <c r="B341" s="178" t="s">
        <v>17838</v>
      </c>
      <c r="C341" s="191" t="s">
        <v>17265</v>
      </c>
      <c r="D341" s="191" t="s">
        <v>17245</v>
      </c>
      <c r="E341" s="191" t="str">
        <f>CONCATENATE(SUM('Раздел 3'!AG35:AG35),"&lt;=",SUM('Раздел 3'!AG33:AG33))</f>
        <v>0&lt;=1</v>
      </c>
    </row>
    <row r="342" spans="1:5" ht="42" customHeight="1" x14ac:dyDescent="0.3">
      <c r="A342" s="205" t="str">
        <f>IF((SUM('Раздел 3'!AH35:AH35)&lt;=SUM('Раздел 3'!AH33:AH33)),"","Неверно!")</f>
        <v/>
      </c>
      <c r="B342" s="178" t="s">
        <v>17838</v>
      </c>
      <c r="C342" s="191" t="s">
        <v>17266</v>
      </c>
      <c r="D342" s="191" t="s">
        <v>17245</v>
      </c>
      <c r="E342" s="191" t="str">
        <f>CONCATENATE(SUM('Раздел 3'!AH35:AH35),"&lt;=",SUM('Раздел 3'!AH33:AH33))</f>
        <v>0&lt;=1</v>
      </c>
    </row>
    <row r="343" spans="1:5" ht="42" customHeight="1" x14ac:dyDescent="0.3">
      <c r="A343" s="205" t="str">
        <f>IF((SUM('Раздел 3'!H35:H35)&lt;=SUM('Раздел 3'!H33:H33)),"","Неверно!")</f>
        <v/>
      </c>
      <c r="B343" s="178" t="s">
        <v>17838</v>
      </c>
      <c r="C343" s="191" t="s">
        <v>17267</v>
      </c>
      <c r="D343" s="191" t="s">
        <v>17245</v>
      </c>
      <c r="E343" s="191" t="str">
        <f>CONCATENATE(SUM('Раздел 3'!H35:H35),"&lt;=",SUM('Раздел 3'!H33:H33))</f>
        <v>0&lt;=0</v>
      </c>
    </row>
    <row r="344" spans="1:5" ht="42" customHeight="1" x14ac:dyDescent="0.3">
      <c r="A344" s="205" t="str">
        <f>IF((SUM('Раздел 3'!AI35:AI35)&lt;=SUM('Раздел 3'!AI33:AI33)),"","Неверно!")</f>
        <v/>
      </c>
      <c r="B344" s="178" t="s">
        <v>17838</v>
      </c>
      <c r="C344" s="191" t="s">
        <v>17268</v>
      </c>
      <c r="D344" s="191" t="s">
        <v>17245</v>
      </c>
      <c r="E344" s="191" t="str">
        <f>CONCATENATE(SUM('Раздел 3'!AI35:AI35),"&lt;=",SUM('Раздел 3'!AI33:AI33))</f>
        <v>0&lt;=1</v>
      </c>
    </row>
    <row r="345" spans="1:5" ht="42" customHeight="1" x14ac:dyDescent="0.3">
      <c r="A345" s="205" t="str">
        <f>IF((SUM('Раздел 3'!AJ35:AJ35)&lt;=SUM('Раздел 3'!AJ33:AJ33)),"","Неверно!")</f>
        <v/>
      </c>
      <c r="B345" s="178" t="s">
        <v>17838</v>
      </c>
      <c r="C345" s="191" t="s">
        <v>17269</v>
      </c>
      <c r="D345" s="191" t="s">
        <v>17245</v>
      </c>
      <c r="E345" s="191" t="str">
        <f>CONCATENATE(SUM('Раздел 3'!AJ35:AJ35),"&lt;=",SUM('Раздел 3'!AJ33:AJ33))</f>
        <v>0&lt;=0</v>
      </c>
    </row>
    <row r="346" spans="1:5" ht="42" customHeight="1" x14ac:dyDescent="0.3">
      <c r="A346" s="205" t="str">
        <f>IF((SUM('Раздел 3'!AK35:AK35)&lt;=SUM('Раздел 3'!AK33:AK33)),"","Неверно!")</f>
        <v/>
      </c>
      <c r="B346" s="178" t="s">
        <v>17838</v>
      </c>
      <c r="C346" s="191" t="s">
        <v>17270</v>
      </c>
      <c r="D346" s="191" t="s">
        <v>17245</v>
      </c>
      <c r="E346" s="191" t="str">
        <f>CONCATENATE(SUM('Раздел 3'!AK35:AK35),"&lt;=",SUM('Раздел 3'!AK33:AK33))</f>
        <v>0&lt;=0</v>
      </c>
    </row>
    <row r="347" spans="1:5" ht="42" customHeight="1" x14ac:dyDescent="0.3">
      <c r="A347" s="205" t="str">
        <f>IF((SUM('Раздел 3'!AL35:AL35)&lt;=SUM('Раздел 3'!AL33:AL33)),"","Неверно!")</f>
        <v/>
      </c>
      <c r="B347" s="178" t="s">
        <v>17838</v>
      </c>
      <c r="C347" s="191" t="s">
        <v>17271</v>
      </c>
      <c r="D347" s="191" t="s">
        <v>17245</v>
      </c>
      <c r="E347" s="191" t="str">
        <f>CONCATENATE(SUM('Раздел 3'!AL35:AL35),"&lt;=",SUM('Раздел 3'!AL33:AL33))</f>
        <v>0&lt;=0</v>
      </c>
    </row>
    <row r="348" spans="1:5" ht="42" customHeight="1" x14ac:dyDescent="0.3">
      <c r="A348" s="205" t="str">
        <f>IF((SUM('Раздел 3'!I35:I35)&lt;=SUM('Раздел 3'!I33:I33)),"","Неверно!")</f>
        <v/>
      </c>
      <c r="B348" s="178" t="s">
        <v>17838</v>
      </c>
      <c r="C348" s="191" t="s">
        <v>17272</v>
      </c>
      <c r="D348" s="191" t="s">
        <v>17245</v>
      </c>
      <c r="E348" s="191" t="str">
        <f>CONCATENATE(SUM('Раздел 3'!I35:I35),"&lt;=",SUM('Раздел 3'!I33:I33))</f>
        <v>0&lt;=0</v>
      </c>
    </row>
    <row r="349" spans="1:5" ht="42" customHeight="1" x14ac:dyDescent="0.3">
      <c r="A349" s="205" t="str">
        <f>IF((SUM('Раздел 3'!J35:J35)&lt;=SUM('Раздел 3'!J33:J33)),"","Неверно!")</f>
        <v/>
      </c>
      <c r="B349" s="178" t="s">
        <v>17838</v>
      </c>
      <c r="C349" s="191" t="s">
        <v>17273</v>
      </c>
      <c r="D349" s="191" t="s">
        <v>17245</v>
      </c>
      <c r="E349" s="191" t="str">
        <f>CONCATENATE(SUM('Раздел 3'!J35:J35),"&lt;=",SUM('Раздел 3'!J33:J33))</f>
        <v>0&lt;=5</v>
      </c>
    </row>
    <row r="350" spans="1:5" ht="42" customHeight="1" x14ac:dyDescent="0.3">
      <c r="A350" s="205" t="str">
        <f>IF((SUM('Раздел 3'!K35:K35)&lt;=SUM('Раздел 3'!K33:K33)),"","Неверно!")</f>
        <v/>
      </c>
      <c r="B350" s="178" t="s">
        <v>17838</v>
      </c>
      <c r="C350" s="191" t="s">
        <v>17274</v>
      </c>
      <c r="D350" s="191" t="s">
        <v>17245</v>
      </c>
      <c r="E350" s="191" t="str">
        <f>CONCATENATE(SUM('Раздел 3'!K35:K35),"&lt;=",SUM('Раздел 3'!K33:K33))</f>
        <v>0&lt;=2</v>
      </c>
    </row>
    <row r="351" spans="1:5" ht="42" customHeight="1" x14ac:dyDescent="0.3">
      <c r="A351" s="205" t="str">
        <f>IF((SUM('Раздел 3'!L35:L35)&lt;=SUM('Раздел 3'!L33:L33)),"","Неверно!")</f>
        <v/>
      </c>
      <c r="B351" s="178" t="s">
        <v>17838</v>
      </c>
      <c r="C351" s="191" t="s">
        <v>17275</v>
      </c>
      <c r="D351" s="191" t="s">
        <v>17245</v>
      </c>
      <c r="E351" s="191" t="str">
        <f>CONCATENATE(SUM('Раздел 3'!L35:L35),"&lt;=",SUM('Раздел 3'!L33:L33))</f>
        <v>0&lt;=5</v>
      </c>
    </row>
    <row r="352" spans="1:5" ht="42" customHeight="1" x14ac:dyDescent="0.3">
      <c r="A352" s="205" t="str">
        <f>IF((SUM('Раздел 3'!M35:M35)&lt;=SUM('Раздел 3'!M33:M33)),"","Неверно!")</f>
        <v/>
      </c>
      <c r="B352" s="178" t="s">
        <v>17838</v>
      </c>
      <c r="C352" s="191" t="s">
        <v>17276</v>
      </c>
      <c r="D352" s="191" t="s">
        <v>17245</v>
      </c>
      <c r="E352" s="191" t="str">
        <f>CONCATENATE(SUM('Раздел 3'!M35:M35),"&lt;=",SUM('Раздел 3'!M33:M33))</f>
        <v>0&lt;=4</v>
      </c>
    </row>
    <row r="353" spans="1:5" ht="42" customHeight="1" x14ac:dyDescent="0.3">
      <c r="A353" s="205" t="str">
        <f>IF((SUM('Раздел 3'!N35:N35)&lt;=SUM('Раздел 3'!N33:N33)),"","Неверно!")</f>
        <v/>
      </c>
      <c r="B353" s="178" t="s">
        <v>17838</v>
      </c>
      <c r="C353" s="191" t="s">
        <v>17277</v>
      </c>
      <c r="D353" s="191" t="s">
        <v>17245</v>
      </c>
      <c r="E353" s="191" t="str">
        <f>CONCATENATE(SUM('Раздел 3'!N35:N35),"&lt;=",SUM('Раздел 3'!N33:N33))</f>
        <v>0&lt;=1</v>
      </c>
    </row>
    <row r="354" spans="1:5" ht="42" customHeight="1" x14ac:dyDescent="0.3">
      <c r="A354" s="205" t="str">
        <f>IF((SUM('Раздел 3'!F34:F34)&lt;=SUM('Раздел 3'!F33:F33)),"","Неверно!")</f>
        <v/>
      </c>
      <c r="B354" s="178" t="s">
        <v>17839</v>
      </c>
      <c r="C354" s="191" t="s">
        <v>17210</v>
      </c>
      <c r="D354" s="191" t="s">
        <v>17211</v>
      </c>
      <c r="E354" s="191" t="str">
        <f>CONCATENATE(SUM('Раздел 3'!F34:F34),"&lt;=",SUM('Раздел 3'!F33:F33))</f>
        <v>20&lt;=35</v>
      </c>
    </row>
    <row r="355" spans="1:5" ht="42" customHeight="1" x14ac:dyDescent="0.3">
      <c r="A355" s="205" t="str">
        <f>IF((SUM('Раздел 3'!O34:O34)&lt;=SUM('Раздел 3'!O33:O33)),"","Неверно!")</f>
        <v/>
      </c>
      <c r="B355" s="178" t="s">
        <v>17839</v>
      </c>
      <c r="C355" s="191" t="s">
        <v>17212</v>
      </c>
      <c r="D355" s="191" t="s">
        <v>17211</v>
      </c>
      <c r="E355" s="191" t="str">
        <f>CONCATENATE(SUM('Раздел 3'!O34:O34),"&lt;=",SUM('Раздел 3'!O33:O33))</f>
        <v>0&lt;=0</v>
      </c>
    </row>
    <row r="356" spans="1:5" ht="42" customHeight="1" x14ac:dyDescent="0.3">
      <c r="A356" s="205" t="str">
        <f>IF((SUM('Раздел 3'!P34:P34)&lt;=SUM('Раздел 3'!P33:P33)),"","Неверно!")</f>
        <v/>
      </c>
      <c r="B356" s="178" t="s">
        <v>17839</v>
      </c>
      <c r="C356" s="191" t="s">
        <v>17213</v>
      </c>
      <c r="D356" s="191" t="s">
        <v>17211</v>
      </c>
      <c r="E356" s="191" t="str">
        <f>CONCATENATE(SUM('Раздел 3'!P34:P34),"&lt;=",SUM('Раздел 3'!P33:P33))</f>
        <v>4&lt;=8</v>
      </c>
    </row>
    <row r="357" spans="1:5" ht="42" customHeight="1" x14ac:dyDescent="0.3">
      <c r="A357" s="205" t="str">
        <f>IF((SUM('Раздел 3'!Q34:Q34)&lt;=SUM('Раздел 3'!Q33:Q33)),"","Неверно!")</f>
        <v/>
      </c>
      <c r="B357" s="178" t="s">
        <v>17839</v>
      </c>
      <c r="C357" s="191" t="s">
        <v>17214</v>
      </c>
      <c r="D357" s="191" t="s">
        <v>17211</v>
      </c>
      <c r="E357" s="191" t="str">
        <f>CONCATENATE(SUM('Раздел 3'!Q34:Q34),"&lt;=",SUM('Раздел 3'!Q33:Q33))</f>
        <v>2&lt;=3</v>
      </c>
    </row>
    <row r="358" spans="1:5" ht="42" customHeight="1" x14ac:dyDescent="0.3">
      <c r="A358" s="205" t="str">
        <f>IF((SUM('Раздел 3'!R34:R34)&lt;=SUM('Раздел 3'!R33:R33)),"","Неверно!")</f>
        <v/>
      </c>
      <c r="B358" s="178" t="s">
        <v>17839</v>
      </c>
      <c r="C358" s="191" t="s">
        <v>17215</v>
      </c>
      <c r="D358" s="191" t="s">
        <v>17211</v>
      </c>
      <c r="E358" s="191" t="str">
        <f>CONCATENATE(SUM('Раздел 3'!R34:R34),"&lt;=",SUM('Раздел 3'!R33:R33))</f>
        <v>0&lt;=0</v>
      </c>
    </row>
    <row r="359" spans="1:5" ht="42" customHeight="1" x14ac:dyDescent="0.3">
      <c r="A359" s="205" t="str">
        <f>IF((SUM('Раздел 3'!S34:S34)&lt;=SUM('Раздел 3'!S33:S33)),"","Неверно!")</f>
        <v/>
      </c>
      <c r="B359" s="178" t="s">
        <v>17839</v>
      </c>
      <c r="C359" s="191" t="s">
        <v>17216</v>
      </c>
      <c r="D359" s="191" t="s">
        <v>17211</v>
      </c>
      <c r="E359" s="191" t="str">
        <f>CONCATENATE(SUM('Раздел 3'!S34:S34),"&lt;=",SUM('Раздел 3'!S33:S33))</f>
        <v>0&lt;=0</v>
      </c>
    </row>
    <row r="360" spans="1:5" ht="42" customHeight="1" x14ac:dyDescent="0.3">
      <c r="A360" s="205" t="str">
        <f>IF((SUM('Раздел 3'!T34:T34)&lt;=SUM('Раздел 3'!T33:T33)),"","Неверно!")</f>
        <v/>
      </c>
      <c r="B360" s="178" t="s">
        <v>17839</v>
      </c>
      <c r="C360" s="191" t="s">
        <v>17217</v>
      </c>
      <c r="D360" s="191" t="s">
        <v>17211</v>
      </c>
      <c r="E360" s="191" t="str">
        <f>CONCATENATE(SUM('Раздел 3'!T34:T34),"&lt;=",SUM('Раздел 3'!T33:T33))</f>
        <v>0&lt;=0</v>
      </c>
    </row>
    <row r="361" spans="1:5" ht="42" customHeight="1" x14ac:dyDescent="0.3">
      <c r="A361" s="205" t="str">
        <f>IF((SUM('Раздел 3'!U34:U34)&lt;=SUM('Раздел 3'!U33:U33)),"","Неверно!")</f>
        <v/>
      </c>
      <c r="B361" s="178" t="s">
        <v>17839</v>
      </c>
      <c r="C361" s="191" t="s">
        <v>17218</v>
      </c>
      <c r="D361" s="191" t="s">
        <v>17211</v>
      </c>
      <c r="E361" s="191" t="str">
        <f>CONCATENATE(SUM('Раздел 3'!U34:U34),"&lt;=",SUM('Раздел 3'!U33:U33))</f>
        <v>0&lt;=0</v>
      </c>
    </row>
    <row r="362" spans="1:5" ht="42" customHeight="1" x14ac:dyDescent="0.3">
      <c r="A362" s="205" t="str">
        <f>IF((SUM('Раздел 3'!V34:V34)&lt;=SUM('Раздел 3'!V33:V33)),"","Неверно!")</f>
        <v/>
      </c>
      <c r="B362" s="178" t="s">
        <v>17839</v>
      </c>
      <c r="C362" s="191" t="s">
        <v>17219</v>
      </c>
      <c r="D362" s="191" t="s">
        <v>17211</v>
      </c>
      <c r="E362" s="191" t="str">
        <f>CONCATENATE(SUM('Раздел 3'!V34:V34),"&lt;=",SUM('Раздел 3'!V33:V33))</f>
        <v>0&lt;=0</v>
      </c>
    </row>
    <row r="363" spans="1:5" ht="42" customHeight="1" x14ac:dyDescent="0.3">
      <c r="A363" s="205" t="str">
        <f>IF((SUM('Раздел 3'!W34:W34)&lt;=SUM('Раздел 3'!W33:W33)),"","Неверно!")</f>
        <v/>
      </c>
      <c r="B363" s="178" t="s">
        <v>17839</v>
      </c>
      <c r="C363" s="191" t="s">
        <v>17220</v>
      </c>
      <c r="D363" s="191" t="s">
        <v>17211</v>
      </c>
      <c r="E363" s="191" t="str">
        <f>CONCATENATE(SUM('Раздел 3'!W34:W34),"&lt;=",SUM('Раздел 3'!W33:W33))</f>
        <v>0&lt;=0</v>
      </c>
    </row>
    <row r="364" spans="1:5" ht="42" customHeight="1" x14ac:dyDescent="0.3">
      <c r="A364" s="205" t="str">
        <f>IF((SUM('Раздел 3'!X34:X34)&lt;=SUM('Раздел 3'!X33:X33)),"","Неверно!")</f>
        <v/>
      </c>
      <c r="B364" s="178" t="s">
        <v>17839</v>
      </c>
      <c r="C364" s="191" t="s">
        <v>17221</v>
      </c>
      <c r="D364" s="191" t="s">
        <v>17211</v>
      </c>
      <c r="E364" s="191" t="str">
        <f>CONCATENATE(SUM('Раздел 3'!X34:X34),"&lt;=",SUM('Раздел 3'!X33:X33))</f>
        <v>9&lt;=18</v>
      </c>
    </row>
    <row r="365" spans="1:5" ht="42" customHeight="1" x14ac:dyDescent="0.3">
      <c r="A365" s="205" t="str">
        <f>IF((SUM('Раздел 3'!G34:G34)&lt;=SUM('Раздел 3'!G33:G33)),"","Неверно!")</f>
        <v/>
      </c>
      <c r="B365" s="178" t="s">
        <v>17839</v>
      </c>
      <c r="C365" s="191" t="s">
        <v>17222</v>
      </c>
      <c r="D365" s="191" t="s">
        <v>17211</v>
      </c>
      <c r="E365" s="191" t="str">
        <f>CONCATENATE(SUM('Раздел 3'!G34:G34),"&lt;=",SUM('Раздел 3'!G33:G33))</f>
        <v>0&lt;=0</v>
      </c>
    </row>
    <row r="366" spans="1:5" ht="42" customHeight="1" x14ac:dyDescent="0.3">
      <c r="A366" s="205" t="str">
        <f>IF((SUM('Раздел 3'!Y34:Y34)&lt;=SUM('Раздел 3'!Y33:Y33)),"","Неверно!")</f>
        <v/>
      </c>
      <c r="B366" s="178" t="s">
        <v>17839</v>
      </c>
      <c r="C366" s="191" t="s">
        <v>17223</v>
      </c>
      <c r="D366" s="191" t="s">
        <v>17211</v>
      </c>
      <c r="E366" s="191" t="str">
        <f>CONCATENATE(SUM('Раздел 3'!Y34:Y34),"&lt;=",SUM('Раздел 3'!Y33:Y33))</f>
        <v>2&lt;=7</v>
      </c>
    </row>
    <row r="367" spans="1:5" ht="42" customHeight="1" x14ac:dyDescent="0.3">
      <c r="A367" s="205" t="str">
        <f>IF((SUM('Раздел 3'!Z34:Z34)&lt;=SUM('Раздел 3'!Z33:Z33)),"","Неверно!")</f>
        <v/>
      </c>
      <c r="B367" s="178" t="s">
        <v>17839</v>
      </c>
      <c r="C367" s="191" t="s">
        <v>17224</v>
      </c>
      <c r="D367" s="191" t="s">
        <v>17211</v>
      </c>
      <c r="E367" s="191" t="str">
        <f>CONCATENATE(SUM('Раздел 3'!Z34:Z34),"&lt;=",SUM('Раздел 3'!Z33:Z33))</f>
        <v>25&lt;=46</v>
      </c>
    </row>
    <row r="368" spans="1:5" ht="42" customHeight="1" x14ac:dyDescent="0.3">
      <c r="A368" s="205" t="str">
        <f>IF((SUM('Раздел 3'!AA34:AA34)&lt;=SUM('Раздел 3'!AA33:AA33)),"","Неверно!")</f>
        <v/>
      </c>
      <c r="B368" s="178" t="s">
        <v>17839</v>
      </c>
      <c r="C368" s="191" t="s">
        <v>17225</v>
      </c>
      <c r="D368" s="191" t="s">
        <v>17211</v>
      </c>
      <c r="E368" s="191" t="str">
        <f>CONCATENATE(SUM('Раздел 3'!AA34:AA34),"&lt;=",SUM('Раздел 3'!AA33:AA33))</f>
        <v>0&lt;=0</v>
      </c>
    </row>
    <row r="369" spans="1:5" ht="42" customHeight="1" x14ac:dyDescent="0.3">
      <c r="A369" s="205" t="str">
        <f>IF((SUM('Раздел 3'!AB34:AB34)&lt;=SUM('Раздел 3'!AB33:AB33)),"","Неверно!")</f>
        <v/>
      </c>
      <c r="B369" s="178" t="s">
        <v>17839</v>
      </c>
      <c r="C369" s="191" t="s">
        <v>17226</v>
      </c>
      <c r="D369" s="191" t="s">
        <v>17211</v>
      </c>
      <c r="E369" s="191" t="str">
        <f>CONCATENATE(SUM('Раздел 3'!AB34:AB34),"&lt;=",SUM('Раздел 3'!AB33:AB33))</f>
        <v>1&lt;=1</v>
      </c>
    </row>
    <row r="370" spans="1:5" ht="42" customHeight="1" x14ac:dyDescent="0.3">
      <c r="A370" s="205" t="str">
        <f>IF((SUM('Раздел 3'!AC34:AC34)&lt;=SUM('Раздел 3'!AC33:AC33)),"","Неверно!")</f>
        <v/>
      </c>
      <c r="B370" s="178" t="s">
        <v>17839</v>
      </c>
      <c r="C370" s="191" t="s">
        <v>17227</v>
      </c>
      <c r="D370" s="191" t="s">
        <v>17211</v>
      </c>
      <c r="E370" s="191" t="str">
        <f>CONCATENATE(SUM('Раздел 3'!AC34:AC34),"&lt;=",SUM('Раздел 3'!AC33:AC33))</f>
        <v>1&lt;=1</v>
      </c>
    </row>
    <row r="371" spans="1:5" ht="42" customHeight="1" x14ac:dyDescent="0.3">
      <c r="A371" s="205" t="str">
        <f>IF((SUM('Раздел 3'!AD34:AD34)&lt;=SUM('Раздел 3'!AD33:AD33)),"","Неверно!")</f>
        <v/>
      </c>
      <c r="B371" s="178" t="s">
        <v>17839</v>
      </c>
      <c r="C371" s="191" t="s">
        <v>17228</v>
      </c>
      <c r="D371" s="191" t="s">
        <v>17211</v>
      </c>
      <c r="E371" s="191" t="str">
        <f>CONCATENATE(SUM('Раздел 3'!AD34:AD34),"&lt;=",SUM('Раздел 3'!AD33:AD33))</f>
        <v>0&lt;=0</v>
      </c>
    </row>
    <row r="372" spans="1:5" ht="42" customHeight="1" x14ac:dyDescent="0.3">
      <c r="A372" s="205" t="str">
        <f>IF((SUM('Раздел 3'!AE34:AE34)&lt;=SUM('Раздел 3'!AE33:AE33)),"","Неверно!")</f>
        <v/>
      </c>
      <c r="B372" s="178" t="s">
        <v>17839</v>
      </c>
      <c r="C372" s="191" t="s">
        <v>17229</v>
      </c>
      <c r="D372" s="191" t="s">
        <v>17211</v>
      </c>
      <c r="E372" s="191" t="str">
        <f>CONCATENATE(SUM('Раздел 3'!AE34:AE34),"&lt;=",SUM('Раздел 3'!AE33:AE33))</f>
        <v>2&lt;=3</v>
      </c>
    </row>
    <row r="373" spans="1:5" ht="42" customHeight="1" x14ac:dyDescent="0.3">
      <c r="A373" s="205" t="str">
        <f>IF((SUM('Раздел 3'!AF34:AF34)&lt;=SUM('Раздел 3'!AF33:AF33)),"","Неверно!")</f>
        <v/>
      </c>
      <c r="B373" s="178" t="s">
        <v>17839</v>
      </c>
      <c r="C373" s="191" t="s">
        <v>17230</v>
      </c>
      <c r="D373" s="191" t="s">
        <v>17211</v>
      </c>
      <c r="E373" s="191" t="str">
        <f>CONCATENATE(SUM('Раздел 3'!AF34:AF34),"&lt;=",SUM('Раздел 3'!AF33:AF33))</f>
        <v>4&lt;=5</v>
      </c>
    </row>
    <row r="374" spans="1:5" ht="42" customHeight="1" x14ac:dyDescent="0.3">
      <c r="A374" s="205" t="str">
        <f>IF((SUM('Раздел 3'!AG34:AG34)&lt;=SUM('Раздел 3'!AG33:AG33)),"","Неверно!")</f>
        <v/>
      </c>
      <c r="B374" s="178" t="s">
        <v>17839</v>
      </c>
      <c r="C374" s="191" t="s">
        <v>17231</v>
      </c>
      <c r="D374" s="191" t="s">
        <v>17211</v>
      </c>
      <c r="E374" s="191" t="str">
        <f>CONCATENATE(SUM('Раздел 3'!AG34:AG34),"&lt;=",SUM('Раздел 3'!AG33:AG33))</f>
        <v>1&lt;=1</v>
      </c>
    </row>
    <row r="375" spans="1:5" ht="42" customHeight="1" x14ac:dyDescent="0.3">
      <c r="A375" s="205" t="str">
        <f>IF((SUM('Раздел 3'!AH34:AH34)&lt;=SUM('Раздел 3'!AH33:AH33)),"","Неверно!")</f>
        <v/>
      </c>
      <c r="B375" s="178" t="s">
        <v>17839</v>
      </c>
      <c r="C375" s="191" t="s">
        <v>17232</v>
      </c>
      <c r="D375" s="191" t="s">
        <v>17211</v>
      </c>
      <c r="E375" s="191" t="str">
        <f>CONCATENATE(SUM('Раздел 3'!AH34:AH34),"&lt;=",SUM('Раздел 3'!AH33:AH33))</f>
        <v>1&lt;=1</v>
      </c>
    </row>
    <row r="376" spans="1:5" ht="42" customHeight="1" x14ac:dyDescent="0.3">
      <c r="A376" s="205" t="str">
        <f>IF((SUM('Раздел 3'!H34:H34)&lt;=SUM('Раздел 3'!H33:H33)),"","Неверно!")</f>
        <v/>
      </c>
      <c r="B376" s="178" t="s">
        <v>17839</v>
      </c>
      <c r="C376" s="191" t="s">
        <v>17233</v>
      </c>
      <c r="D376" s="191" t="s">
        <v>17211</v>
      </c>
      <c r="E376" s="191" t="str">
        <f>CONCATENATE(SUM('Раздел 3'!H34:H34),"&lt;=",SUM('Раздел 3'!H33:H33))</f>
        <v>0&lt;=0</v>
      </c>
    </row>
    <row r="377" spans="1:5" ht="42" customHeight="1" x14ac:dyDescent="0.3">
      <c r="A377" s="205" t="str">
        <f>IF((SUM('Раздел 3'!AI34:AI34)&lt;=SUM('Раздел 3'!AI33:AI33)),"","Неверно!")</f>
        <v/>
      </c>
      <c r="B377" s="178" t="s">
        <v>17839</v>
      </c>
      <c r="C377" s="191" t="s">
        <v>17234</v>
      </c>
      <c r="D377" s="191" t="s">
        <v>17211</v>
      </c>
      <c r="E377" s="191" t="str">
        <f>CONCATENATE(SUM('Раздел 3'!AI34:AI34),"&lt;=",SUM('Раздел 3'!AI33:AI33))</f>
        <v>1&lt;=1</v>
      </c>
    </row>
    <row r="378" spans="1:5" ht="42" customHeight="1" x14ac:dyDescent="0.3">
      <c r="A378" s="205" t="str">
        <f>IF((SUM('Раздел 3'!AJ34:AJ34)&lt;=SUM('Раздел 3'!AJ33:AJ33)),"","Неверно!")</f>
        <v/>
      </c>
      <c r="B378" s="178" t="s">
        <v>17839</v>
      </c>
      <c r="C378" s="191" t="s">
        <v>17235</v>
      </c>
      <c r="D378" s="191" t="s">
        <v>17211</v>
      </c>
      <c r="E378" s="191" t="str">
        <f>CONCATENATE(SUM('Раздел 3'!AJ34:AJ34),"&lt;=",SUM('Раздел 3'!AJ33:AJ33))</f>
        <v>0&lt;=0</v>
      </c>
    </row>
    <row r="379" spans="1:5" ht="42" customHeight="1" x14ac:dyDescent="0.3">
      <c r="A379" s="205" t="str">
        <f>IF((SUM('Раздел 3'!AK34:AK34)&lt;=SUM('Раздел 3'!AK33:AK33)),"","Неверно!")</f>
        <v/>
      </c>
      <c r="B379" s="178" t="s">
        <v>17839</v>
      </c>
      <c r="C379" s="191" t="s">
        <v>17236</v>
      </c>
      <c r="D379" s="191" t="s">
        <v>17211</v>
      </c>
      <c r="E379" s="191" t="str">
        <f>CONCATENATE(SUM('Раздел 3'!AK34:AK34),"&lt;=",SUM('Раздел 3'!AK33:AK33))</f>
        <v>0&lt;=0</v>
      </c>
    </row>
    <row r="380" spans="1:5" ht="42" customHeight="1" x14ac:dyDescent="0.3">
      <c r="A380" s="205" t="str">
        <f>IF((SUM('Раздел 3'!AL34:AL34)&lt;=SUM('Раздел 3'!AL33:AL33)),"","Неверно!")</f>
        <v/>
      </c>
      <c r="B380" s="178" t="s">
        <v>17839</v>
      </c>
      <c r="C380" s="191" t="s">
        <v>17237</v>
      </c>
      <c r="D380" s="191" t="s">
        <v>17211</v>
      </c>
      <c r="E380" s="191" t="str">
        <f>CONCATENATE(SUM('Раздел 3'!AL34:AL34),"&lt;=",SUM('Раздел 3'!AL33:AL33))</f>
        <v>0&lt;=0</v>
      </c>
    </row>
    <row r="381" spans="1:5" ht="42" customHeight="1" x14ac:dyDescent="0.3">
      <c r="A381" s="205" t="str">
        <f>IF((SUM('Раздел 3'!I34:I34)&lt;=SUM('Раздел 3'!I33:I33)),"","Неверно!")</f>
        <v/>
      </c>
      <c r="B381" s="178" t="s">
        <v>17839</v>
      </c>
      <c r="C381" s="191" t="s">
        <v>17238</v>
      </c>
      <c r="D381" s="191" t="s">
        <v>17211</v>
      </c>
      <c r="E381" s="191" t="str">
        <f>CONCATENATE(SUM('Раздел 3'!I34:I34),"&lt;=",SUM('Раздел 3'!I33:I33))</f>
        <v>0&lt;=0</v>
      </c>
    </row>
    <row r="382" spans="1:5" ht="42" customHeight="1" x14ac:dyDescent="0.3">
      <c r="A382" s="205" t="str">
        <f>IF((SUM('Раздел 3'!J34:J34)&lt;=SUM('Раздел 3'!J33:J33)),"","Неверно!")</f>
        <v/>
      </c>
      <c r="B382" s="178" t="s">
        <v>17839</v>
      </c>
      <c r="C382" s="191" t="s">
        <v>17239</v>
      </c>
      <c r="D382" s="191" t="s">
        <v>17211</v>
      </c>
      <c r="E382" s="191" t="str">
        <f>CONCATENATE(SUM('Раздел 3'!J34:J34),"&lt;=",SUM('Раздел 3'!J33:J33))</f>
        <v>4&lt;=5</v>
      </c>
    </row>
    <row r="383" spans="1:5" ht="42" customHeight="1" x14ac:dyDescent="0.3">
      <c r="A383" s="205" t="str">
        <f>IF((SUM('Раздел 3'!K34:K34)&lt;=SUM('Раздел 3'!K33:K33)),"","Неверно!")</f>
        <v/>
      </c>
      <c r="B383" s="178" t="s">
        <v>17839</v>
      </c>
      <c r="C383" s="191" t="s">
        <v>17240</v>
      </c>
      <c r="D383" s="191" t="s">
        <v>17211</v>
      </c>
      <c r="E383" s="191" t="str">
        <f>CONCATENATE(SUM('Раздел 3'!K34:K34),"&lt;=",SUM('Раздел 3'!K33:K33))</f>
        <v>1&lt;=2</v>
      </c>
    </row>
    <row r="384" spans="1:5" ht="42" customHeight="1" x14ac:dyDescent="0.3">
      <c r="A384" s="205" t="str">
        <f>IF((SUM('Раздел 3'!L34:L34)&lt;=SUM('Раздел 3'!L33:L33)),"","Неверно!")</f>
        <v/>
      </c>
      <c r="B384" s="178" t="s">
        <v>17839</v>
      </c>
      <c r="C384" s="191" t="s">
        <v>17241</v>
      </c>
      <c r="D384" s="191" t="s">
        <v>17211</v>
      </c>
      <c r="E384" s="191" t="str">
        <f>CONCATENATE(SUM('Раздел 3'!L34:L34),"&lt;=",SUM('Раздел 3'!L33:L33))</f>
        <v>4&lt;=5</v>
      </c>
    </row>
    <row r="385" spans="1:5" ht="42" customHeight="1" x14ac:dyDescent="0.3">
      <c r="A385" s="205" t="str">
        <f>IF((SUM('Раздел 3'!M34:M34)&lt;=SUM('Раздел 3'!M33:M33)),"","Неверно!")</f>
        <v/>
      </c>
      <c r="B385" s="178" t="s">
        <v>17839</v>
      </c>
      <c r="C385" s="191" t="s">
        <v>17242</v>
      </c>
      <c r="D385" s="191" t="s">
        <v>17211</v>
      </c>
      <c r="E385" s="191" t="str">
        <f>CONCATENATE(SUM('Раздел 3'!M34:M34),"&lt;=",SUM('Раздел 3'!M33:M33))</f>
        <v>3&lt;=4</v>
      </c>
    </row>
    <row r="386" spans="1:5" ht="42" customHeight="1" x14ac:dyDescent="0.3">
      <c r="A386" s="205" t="str">
        <f>IF((SUM('Раздел 3'!N34:N34)&lt;=SUM('Раздел 3'!N33:N33)),"","Неверно!")</f>
        <v/>
      </c>
      <c r="B386" s="178" t="s">
        <v>17839</v>
      </c>
      <c r="C386" s="191" t="s">
        <v>17243</v>
      </c>
      <c r="D386" s="191" t="s">
        <v>17211</v>
      </c>
      <c r="E386" s="191" t="str">
        <f>CONCATENATE(SUM('Раздел 3'!N34:N34),"&lt;=",SUM('Раздел 3'!N33:N33))</f>
        <v>1&lt;=1</v>
      </c>
    </row>
    <row r="387" spans="1:5" ht="42" customHeight="1" x14ac:dyDescent="0.3">
      <c r="A387" s="205" t="str">
        <f>IF((SUM('Разделы 1, 2'!V9:V9)&lt;=SUM('Разделы 1, 2'!L9:L9)),"","Неверно!")</f>
        <v/>
      </c>
      <c r="B387" s="178" t="s">
        <v>17840</v>
      </c>
      <c r="C387" s="191" t="s">
        <v>17198</v>
      </c>
      <c r="D387" s="191" t="s">
        <v>17199</v>
      </c>
      <c r="E387" s="191" t="str">
        <f>CONCATENATE(SUM('Разделы 1, 2'!V9:V9),"&lt;=",SUM('Разделы 1, 2'!L9:L9))</f>
        <v>632&lt;=3401</v>
      </c>
    </row>
    <row r="388" spans="1:5" ht="42" customHeight="1" x14ac:dyDescent="0.3">
      <c r="A388" s="205" t="str">
        <f>IF((SUM('Разделы 1, 2'!V18:V18)&lt;=SUM('Разделы 1, 2'!L18:L18)),"","Неверно!")</f>
        <v/>
      </c>
      <c r="B388" s="178" t="s">
        <v>17840</v>
      </c>
      <c r="C388" s="191" t="s">
        <v>17200</v>
      </c>
      <c r="D388" s="191" t="s">
        <v>17199</v>
      </c>
      <c r="E388" s="191" t="str">
        <f>CONCATENATE(SUM('Разделы 1, 2'!V18:V18),"&lt;=",SUM('Разделы 1, 2'!L18:L18))</f>
        <v>0&lt;=16</v>
      </c>
    </row>
    <row r="389" spans="1:5" ht="42" customHeight="1" x14ac:dyDescent="0.3">
      <c r="A389" s="205" t="str">
        <f>IF((SUM('Разделы 1, 2'!V19:V19)&lt;=SUM('Разделы 1, 2'!L19:L19)),"","Неверно!")</f>
        <v/>
      </c>
      <c r="B389" s="178" t="s">
        <v>17840</v>
      </c>
      <c r="C389" s="191" t="s">
        <v>17201</v>
      </c>
      <c r="D389" s="191" t="s">
        <v>17199</v>
      </c>
      <c r="E389" s="191" t="str">
        <f>CONCATENATE(SUM('Разделы 1, 2'!V19:V19),"&lt;=",SUM('Разделы 1, 2'!L19:L19))</f>
        <v>71&lt;=510</v>
      </c>
    </row>
    <row r="390" spans="1:5" ht="42" customHeight="1" x14ac:dyDescent="0.3">
      <c r="A390" s="205" t="str">
        <f>IF((SUM('Разделы 1, 2'!V10:V10)&lt;=SUM('Разделы 1, 2'!L10:L10)),"","Неверно!")</f>
        <v/>
      </c>
      <c r="B390" s="178" t="s">
        <v>17840</v>
      </c>
      <c r="C390" s="191" t="s">
        <v>17202</v>
      </c>
      <c r="D390" s="191" t="s">
        <v>17199</v>
      </c>
      <c r="E390" s="191" t="str">
        <f>CONCATENATE(SUM('Разделы 1, 2'!V10:V10),"&lt;=",SUM('Разделы 1, 2'!L10:L10))</f>
        <v>556&lt;=2267</v>
      </c>
    </row>
    <row r="391" spans="1:5" ht="42" customHeight="1" x14ac:dyDescent="0.3">
      <c r="A391" s="205" t="str">
        <f>IF((SUM('Разделы 1, 2'!V11:V11)&lt;=SUM('Разделы 1, 2'!L11:L11)),"","Неверно!")</f>
        <v/>
      </c>
      <c r="B391" s="178" t="s">
        <v>17840</v>
      </c>
      <c r="C391" s="191" t="s">
        <v>17203</v>
      </c>
      <c r="D391" s="191" t="s">
        <v>17199</v>
      </c>
      <c r="E391" s="191" t="str">
        <f>CONCATENATE(SUM('Разделы 1, 2'!V11:V11),"&lt;=",SUM('Разделы 1, 2'!L11:L11))</f>
        <v>2&lt;=85</v>
      </c>
    </row>
    <row r="392" spans="1:5" ht="42" customHeight="1" x14ac:dyDescent="0.3">
      <c r="A392" s="205" t="str">
        <f>IF((SUM('Разделы 1, 2'!V12:V12)&lt;=SUM('Разделы 1, 2'!L12:L12)),"","Неверно!")</f>
        <v/>
      </c>
      <c r="B392" s="178" t="s">
        <v>17840</v>
      </c>
      <c r="C392" s="191" t="s">
        <v>17204</v>
      </c>
      <c r="D392" s="191" t="s">
        <v>17199</v>
      </c>
      <c r="E392" s="191" t="str">
        <f>CONCATENATE(SUM('Разделы 1, 2'!V12:V12),"&lt;=",SUM('Разделы 1, 2'!L12:L12))</f>
        <v>3&lt;=473</v>
      </c>
    </row>
    <row r="393" spans="1:5" ht="42" customHeight="1" x14ac:dyDescent="0.3">
      <c r="A393" s="205" t="str">
        <f>IF((SUM('Разделы 1, 2'!V13:V13)&lt;=SUM('Разделы 1, 2'!L13:L13)),"","Неверно!")</f>
        <v/>
      </c>
      <c r="B393" s="178" t="s">
        <v>17840</v>
      </c>
      <c r="C393" s="191" t="s">
        <v>17205</v>
      </c>
      <c r="D393" s="191" t="s">
        <v>17199</v>
      </c>
      <c r="E393" s="191" t="str">
        <f>CONCATENATE(SUM('Разделы 1, 2'!V13:V13),"&lt;=",SUM('Разделы 1, 2'!L13:L13))</f>
        <v>0&lt;=66</v>
      </c>
    </row>
    <row r="394" spans="1:5" ht="42" customHeight="1" x14ac:dyDescent="0.3">
      <c r="A394" s="205" t="str">
        <f>IF((SUM('Разделы 1, 2'!V14:V14)&lt;=SUM('Разделы 1, 2'!L14:L14)),"","Неверно!")</f>
        <v/>
      </c>
      <c r="B394" s="178" t="s">
        <v>17840</v>
      </c>
      <c r="C394" s="191" t="s">
        <v>17206</v>
      </c>
      <c r="D394" s="191" t="s">
        <v>17199</v>
      </c>
      <c r="E394" s="191" t="str">
        <f>CONCATENATE(SUM('Разделы 1, 2'!V14:V14),"&lt;=",SUM('Разделы 1, 2'!L14:L14))</f>
        <v>561&lt;=2891</v>
      </c>
    </row>
    <row r="395" spans="1:5" ht="42" customHeight="1" x14ac:dyDescent="0.3">
      <c r="A395" s="205" t="str">
        <f>IF((SUM('Разделы 1, 2'!V15:V15)&lt;=SUM('Разделы 1, 2'!L15:L15)),"","Неверно!")</f>
        <v/>
      </c>
      <c r="B395" s="178" t="s">
        <v>17840</v>
      </c>
      <c r="C395" s="191" t="s">
        <v>17207</v>
      </c>
      <c r="D395" s="191" t="s">
        <v>17199</v>
      </c>
      <c r="E395" s="191" t="str">
        <f>CONCATENATE(SUM('Разделы 1, 2'!V15:V15),"&lt;=",SUM('Разделы 1, 2'!L15:L15))</f>
        <v>69&lt;=369</v>
      </c>
    </row>
    <row r="396" spans="1:5" ht="42" customHeight="1" x14ac:dyDescent="0.3">
      <c r="A396" s="205" t="str">
        <f>IF((SUM('Разделы 1, 2'!V16:V16)&lt;=SUM('Разделы 1, 2'!L16:L16)),"","Неверно!")</f>
        <v/>
      </c>
      <c r="B396" s="178" t="s">
        <v>17840</v>
      </c>
      <c r="C396" s="191" t="s">
        <v>17208</v>
      </c>
      <c r="D396" s="191" t="s">
        <v>17199</v>
      </c>
      <c r="E396" s="191" t="str">
        <f>CONCATENATE(SUM('Разделы 1, 2'!V16:V16),"&lt;=",SUM('Разделы 1, 2'!L16:L16))</f>
        <v>1&lt;=13</v>
      </c>
    </row>
    <row r="397" spans="1:5" ht="42" customHeight="1" x14ac:dyDescent="0.3">
      <c r="A397" s="205" t="str">
        <f>IF((SUM('Разделы 1, 2'!V17:V17)&lt;=SUM('Разделы 1, 2'!L17:L17)),"","Неверно!")</f>
        <v/>
      </c>
      <c r="B397" s="178" t="s">
        <v>17840</v>
      </c>
      <c r="C397" s="191" t="s">
        <v>17209</v>
      </c>
      <c r="D397" s="191" t="s">
        <v>17199</v>
      </c>
      <c r="E397" s="191" t="str">
        <f>CONCATENATE(SUM('Разделы 1, 2'!V17:V17),"&lt;=",SUM('Разделы 1, 2'!L17:L17))</f>
        <v>1&lt;=112</v>
      </c>
    </row>
    <row r="398" spans="1:5" ht="42" customHeight="1" x14ac:dyDescent="0.3">
      <c r="A398" s="205" t="str">
        <f>IF((SUM('Разделы 1, 2'!G34:G34)=0),"","Неверно!")</f>
        <v/>
      </c>
      <c r="B398" s="178" t="s">
        <v>17841</v>
      </c>
      <c r="C398" s="191" t="s">
        <v>1223</v>
      </c>
      <c r="D398" s="191" t="s">
        <v>12331</v>
      </c>
      <c r="E398" s="191" t="str">
        <f>CONCATENATE(SUM('Разделы 1, 2'!G34:G34),"=",0)</f>
        <v>0=0</v>
      </c>
    </row>
    <row r="399" spans="1:5" ht="42" customHeight="1" x14ac:dyDescent="0.3">
      <c r="A399" s="205" t="str">
        <f>IF((SUM('Разделы 1, 2'!G35:G35)=0),"","Неверно!")</f>
        <v/>
      </c>
      <c r="B399" s="178" t="s">
        <v>17841</v>
      </c>
      <c r="C399" s="191" t="s">
        <v>1224</v>
      </c>
      <c r="D399" s="191" t="s">
        <v>12331</v>
      </c>
      <c r="E399" s="191" t="str">
        <f>CONCATENATE(SUM('Разделы 1, 2'!G35:G35),"=",0)</f>
        <v>0=0</v>
      </c>
    </row>
    <row r="400" spans="1:5" ht="42" customHeight="1" x14ac:dyDescent="0.3">
      <c r="A400" s="205" t="str">
        <f>IF((SUM('Разделы 1, 2'!G31:G31)=0),"","Неверно!")</f>
        <v/>
      </c>
      <c r="B400" s="178" t="s">
        <v>17841</v>
      </c>
      <c r="C400" s="191" t="s">
        <v>1225</v>
      </c>
      <c r="D400" s="191" t="s">
        <v>12331</v>
      </c>
      <c r="E400" s="191" t="str">
        <f>CONCATENATE(SUM('Разделы 1, 2'!G31:G31),"=",0)</f>
        <v>0=0</v>
      </c>
    </row>
    <row r="401" spans="1:5" ht="42" customHeight="1" x14ac:dyDescent="0.3">
      <c r="A401" s="205" t="str">
        <f>IF((SUM('Разделы 1, 2'!G32:G32)=0),"","Неверно!")</f>
        <v/>
      </c>
      <c r="B401" s="178" t="s">
        <v>17841</v>
      </c>
      <c r="C401" s="191" t="s">
        <v>1226</v>
      </c>
      <c r="D401" s="191" t="s">
        <v>12331</v>
      </c>
      <c r="E401" s="191" t="str">
        <f>CONCATENATE(SUM('Разделы 1, 2'!G32:G32),"=",0)</f>
        <v>0=0</v>
      </c>
    </row>
    <row r="402" spans="1:5" ht="42" customHeight="1" x14ac:dyDescent="0.3">
      <c r="A402" s="205" t="str">
        <f>IF((SUM('Разделы 1, 2'!G33:G33)=0),"","Неверно!")</f>
        <v/>
      </c>
      <c r="B402" s="178" t="s">
        <v>17841</v>
      </c>
      <c r="C402" s="191" t="s">
        <v>1227</v>
      </c>
      <c r="D402" s="191" t="s">
        <v>12331</v>
      </c>
      <c r="E402" s="191" t="str">
        <f>CONCATENATE(SUM('Разделы 1, 2'!G33:G33),"=",0)</f>
        <v>0=0</v>
      </c>
    </row>
    <row r="403" spans="1:5" ht="42" customHeight="1" x14ac:dyDescent="0.3">
      <c r="A403" s="205" t="str">
        <f>IF((SUM('Разделы 1, 2'!H34:H34)=0),"","Неверно!")</f>
        <v/>
      </c>
      <c r="B403" s="178" t="s">
        <v>17841</v>
      </c>
      <c r="C403" s="191" t="s">
        <v>1228</v>
      </c>
      <c r="D403" s="191" t="s">
        <v>12331</v>
      </c>
      <c r="E403" s="191" t="str">
        <f>CONCATENATE(SUM('Разделы 1, 2'!H34:H34),"=",0)</f>
        <v>0=0</v>
      </c>
    </row>
    <row r="404" spans="1:5" ht="42" customHeight="1" x14ac:dyDescent="0.3">
      <c r="A404" s="205" t="str">
        <f>IF((SUM('Разделы 1, 2'!H35:H35)=0),"","Неверно!")</f>
        <v/>
      </c>
      <c r="B404" s="178" t="s">
        <v>17841</v>
      </c>
      <c r="C404" s="191" t="s">
        <v>1229</v>
      </c>
      <c r="D404" s="191" t="s">
        <v>12331</v>
      </c>
      <c r="E404" s="191" t="str">
        <f>CONCATENATE(SUM('Разделы 1, 2'!H35:H35),"=",0)</f>
        <v>0=0</v>
      </c>
    </row>
    <row r="405" spans="1:5" ht="42" customHeight="1" x14ac:dyDescent="0.3">
      <c r="A405" s="205" t="str">
        <f>IF((SUM('Разделы 1, 2'!H31:H31)=0),"","Неверно!")</f>
        <v/>
      </c>
      <c r="B405" s="178" t="s">
        <v>17841</v>
      </c>
      <c r="C405" s="191" t="s">
        <v>1230</v>
      </c>
      <c r="D405" s="191" t="s">
        <v>12331</v>
      </c>
      <c r="E405" s="191" t="str">
        <f>CONCATENATE(SUM('Разделы 1, 2'!H31:H31),"=",0)</f>
        <v>0=0</v>
      </c>
    </row>
    <row r="406" spans="1:5" ht="42" customHeight="1" x14ac:dyDescent="0.3">
      <c r="A406" s="205" t="str">
        <f>IF((SUM('Разделы 1, 2'!H32:H32)=0),"","Неверно!")</f>
        <v/>
      </c>
      <c r="B406" s="178" t="s">
        <v>17841</v>
      </c>
      <c r="C406" s="191" t="s">
        <v>1231</v>
      </c>
      <c r="D406" s="191" t="s">
        <v>12331</v>
      </c>
      <c r="E406" s="191" t="str">
        <f>CONCATENATE(SUM('Разделы 1, 2'!H32:H32),"=",0)</f>
        <v>0=0</v>
      </c>
    </row>
    <row r="407" spans="1:5" ht="42" customHeight="1" x14ac:dyDescent="0.3">
      <c r="A407" s="205" t="str">
        <f>IF((SUM('Разделы 1, 2'!H33:H33)=0),"","Неверно!")</f>
        <v/>
      </c>
      <c r="B407" s="178" t="s">
        <v>17841</v>
      </c>
      <c r="C407" s="191" t="s">
        <v>1232</v>
      </c>
      <c r="D407" s="191" t="s">
        <v>12331</v>
      </c>
      <c r="E407" s="191" t="str">
        <f>CONCATENATE(SUM('Разделы 1, 2'!H33:H33),"=",0)</f>
        <v>0=0</v>
      </c>
    </row>
    <row r="408" spans="1:5" ht="42" customHeight="1" x14ac:dyDescent="0.3">
      <c r="A408" s="205" t="str">
        <f>IF((SUM('Разделы 1, 2'!I34:I34)=0),"","Неверно!")</f>
        <v/>
      </c>
      <c r="B408" s="178" t="s">
        <v>17841</v>
      </c>
      <c r="C408" s="191" t="s">
        <v>1233</v>
      </c>
      <c r="D408" s="191" t="s">
        <v>12331</v>
      </c>
      <c r="E408" s="191" t="str">
        <f>CONCATENATE(SUM('Разделы 1, 2'!I34:I34),"=",0)</f>
        <v>0=0</v>
      </c>
    </row>
    <row r="409" spans="1:5" ht="42" customHeight="1" x14ac:dyDescent="0.3">
      <c r="A409" s="205" t="str">
        <f>IF((SUM('Разделы 1, 2'!I35:I35)=0),"","Неверно!")</f>
        <v/>
      </c>
      <c r="B409" s="178" t="s">
        <v>17841</v>
      </c>
      <c r="C409" s="191" t="s">
        <v>1234</v>
      </c>
      <c r="D409" s="191" t="s">
        <v>12331</v>
      </c>
      <c r="E409" s="191" t="str">
        <f>CONCATENATE(SUM('Разделы 1, 2'!I35:I35),"=",0)</f>
        <v>0=0</v>
      </c>
    </row>
    <row r="410" spans="1:5" ht="42" customHeight="1" x14ac:dyDescent="0.3">
      <c r="A410" s="205" t="str">
        <f>IF((SUM('Разделы 1, 2'!I31:I31)=0),"","Неверно!")</f>
        <v/>
      </c>
      <c r="B410" s="178" t="s">
        <v>17841</v>
      </c>
      <c r="C410" s="191" t="s">
        <v>1235</v>
      </c>
      <c r="D410" s="191" t="s">
        <v>12331</v>
      </c>
      <c r="E410" s="191" t="str">
        <f>CONCATENATE(SUM('Разделы 1, 2'!I31:I31),"=",0)</f>
        <v>0=0</v>
      </c>
    </row>
    <row r="411" spans="1:5" ht="42" customHeight="1" x14ac:dyDescent="0.3">
      <c r="A411" s="205" t="str">
        <f>IF((SUM('Разделы 1, 2'!I32:I32)=0),"","Неверно!")</f>
        <v/>
      </c>
      <c r="B411" s="178" t="s">
        <v>17841</v>
      </c>
      <c r="C411" s="191" t="s">
        <v>1236</v>
      </c>
      <c r="D411" s="191" t="s">
        <v>12331</v>
      </c>
      <c r="E411" s="191" t="str">
        <f>CONCATENATE(SUM('Разделы 1, 2'!I32:I32),"=",0)</f>
        <v>0=0</v>
      </c>
    </row>
    <row r="412" spans="1:5" ht="42" customHeight="1" x14ac:dyDescent="0.3">
      <c r="A412" s="205" t="str">
        <f>IF((SUM('Разделы 1, 2'!I33:I33)=0),"","Неверно!")</f>
        <v/>
      </c>
      <c r="B412" s="178" t="s">
        <v>17841</v>
      </c>
      <c r="C412" s="191" t="s">
        <v>1237</v>
      </c>
      <c r="D412" s="191" t="s">
        <v>12331</v>
      </c>
      <c r="E412" s="191" t="str">
        <f>CONCATENATE(SUM('Разделы 1, 2'!I33:I33),"=",0)</f>
        <v>0=0</v>
      </c>
    </row>
    <row r="413" spans="1:5" ht="42" customHeight="1" x14ac:dyDescent="0.3">
      <c r="A413" s="205" t="str">
        <f>IF((SUM('Раздел 4'!O136:O136)=0),"","Неверно!")</f>
        <v/>
      </c>
      <c r="B413" s="178" t="s">
        <v>17842</v>
      </c>
      <c r="C413" s="191" t="s">
        <v>4099</v>
      </c>
      <c r="D413" s="191" t="s">
        <v>13763</v>
      </c>
      <c r="E413" s="191" t="str">
        <f>CONCATENATE(SUM('Раздел 4'!O136:O136),"=",0)</f>
        <v>0=0</v>
      </c>
    </row>
    <row r="414" spans="1:5" ht="42" customHeight="1" x14ac:dyDescent="0.3">
      <c r="A414" s="205" t="str">
        <f>IF((SUM('Раздел 4'!O137:O137)=0),"","Неверно!")</f>
        <v/>
      </c>
      <c r="B414" s="178" t="s">
        <v>17842</v>
      </c>
      <c r="C414" s="191" t="s">
        <v>4100</v>
      </c>
      <c r="D414" s="191" t="s">
        <v>13763</v>
      </c>
      <c r="E414" s="191" t="str">
        <f>CONCATENATE(SUM('Раздел 4'!O137:O137),"=",0)</f>
        <v>0=0</v>
      </c>
    </row>
    <row r="415" spans="1:5" ht="42" customHeight="1" x14ac:dyDescent="0.3">
      <c r="A415" s="205" t="str">
        <f>IF((SUM('Раздел 4'!O138:O138)=0),"","Неверно!")</f>
        <v/>
      </c>
      <c r="B415" s="178" t="s">
        <v>17842</v>
      </c>
      <c r="C415" s="191" t="s">
        <v>4101</v>
      </c>
      <c r="D415" s="191" t="s">
        <v>13763</v>
      </c>
      <c r="E415" s="191" t="str">
        <f>CONCATENATE(SUM('Раздел 4'!O138:O138),"=",0)</f>
        <v>0=0</v>
      </c>
    </row>
    <row r="416" spans="1:5" ht="42" customHeight="1" x14ac:dyDescent="0.3">
      <c r="A416" s="205" t="str">
        <f>IF((SUM('Раздел 4'!O139:O139)=0),"","Неверно!")</f>
        <v/>
      </c>
      <c r="B416" s="178" t="s">
        <v>17842</v>
      </c>
      <c r="C416" s="191" t="s">
        <v>4102</v>
      </c>
      <c r="D416" s="191" t="s">
        <v>13763</v>
      </c>
      <c r="E416" s="191" t="str">
        <f>CONCATENATE(SUM('Раздел 4'!O139:O139),"=",0)</f>
        <v>0=0</v>
      </c>
    </row>
    <row r="417" spans="1:5" ht="42" customHeight="1" x14ac:dyDescent="0.3">
      <c r="A417" s="205" t="str">
        <f>IF((SUM('Раздел 4'!O140:O140)=0),"","Неверно!")</f>
        <v/>
      </c>
      <c r="B417" s="178" t="s">
        <v>17842</v>
      </c>
      <c r="C417" s="191" t="s">
        <v>4103</v>
      </c>
      <c r="D417" s="191" t="s">
        <v>13763</v>
      </c>
      <c r="E417" s="191" t="str">
        <f>CONCATENATE(SUM('Раздел 4'!O140:O140),"=",0)</f>
        <v>0=0</v>
      </c>
    </row>
    <row r="418" spans="1:5" ht="42" customHeight="1" x14ac:dyDescent="0.3">
      <c r="A418" s="205" t="str">
        <f>IF((SUM('Раздел 4'!O141:O141)=0),"","Неверно!")</f>
        <v/>
      </c>
      <c r="B418" s="178" t="s">
        <v>17842</v>
      </c>
      <c r="C418" s="191" t="s">
        <v>4104</v>
      </c>
      <c r="D418" s="191" t="s">
        <v>13763</v>
      </c>
      <c r="E418" s="191" t="str">
        <f>CONCATENATE(SUM('Раздел 4'!O141:O141),"=",0)</f>
        <v>0=0</v>
      </c>
    </row>
    <row r="419" spans="1:5" ht="42" customHeight="1" x14ac:dyDescent="0.3">
      <c r="A419" s="205" t="str">
        <f>IF((SUM('Раздел 4'!O142:O142)=0),"","Неверно!")</f>
        <v/>
      </c>
      <c r="B419" s="178" t="s">
        <v>17842</v>
      </c>
      <c r="C419" s="191" t="s">
        <v>4105</v>
      </c>
      <c r="D419" s="191" t="s">
        <v>13763</v>
      </c>
      <c r="E419" s="191" t="str">
        <f>CONCATENATE(SUM('Раздел 4'!O142:O142),"=",0)</f>
        <v>0=0</v>
      </c>
    </row>
    <row r="420" spans="1:5" ht="42" customHeight="1" x14ac:dyDescent="0.3">
      <c r="A420" s="205" t="str">
        <f>IF((SUM('Раздел 4'!O143:O143)=0),"","Неверно!")</f>
        <v/>
      </c>
      <c r="B420" s="178" t="s">
        <v>17842</v>
      </c>
      <c r="C420" s="191" t="s">
        <v>4106</v>
      </c>
      <c r="D420" s="191" t="s">
        <v>13763</v>
      </c>
      <c r="E420" s="191" t="str">
        <f>CONCATENATE(SUM('Раздел 4'!O143:O143),"=",0)</f>
        <v>0=0</v>
      </c>
    </row>
    <row r="421" spans="1:5" ht="42" customHeight="1" x14ac:dyDescent="0.3">
      <c r="A421" s="205" t="str">
        <f>IF((SUM('Раздел 4'!O144:O144)=0),"","Неверно!")</f>
        <v/>
      </c>
      <c r="B421" s="178" t="s">
        <v>17842</v>
      </c>
      <c r="C421" s="191" t="s">
        <v>4107</v>
      </c>
      <c r="D421" s="191" t="s">
        <v>13763</v>
      </c>
      <c r="E421" s="191" t="str">
        <f>CONCATENATE(SUM('Раздел 4'!O144:O144),"=",0)</f>
        <v>0=0</v>
      </c>
    </row>
    <row r="422" spans="1:5" ht="42" customHeight="1" x14ac:dyDescent="0.3">
      <c r="A422" s="205" t="str">
        <f>IF((SUM('Раздел 4'!O145:O145)=0),"","Неверно!")</f>
        <v/>
      </c>
      <c r="B422" s="178" t="s">
        <v>17842</v>
      </c>
      <c r="C422" s="191" t="s">
        <v>4108</v>
      </c>
      <c r="D422" s="191" t="s">
        <v>13763</v>
      </c>
      <c r="E422" s="191" t="str">
        <f>CONCATENATE(SUM('Раздел 4'!O145:O145),"=",0)</f>
        <v>0=0</v>
      </c>
    </row>
    <row r="423" spans="1:5" ht="42" customHeight="1" x14ac:dyDescent="0.3">
      <c r="A423" s="205" t="str">
        <f>IF((SUM('Раздел 4'!O146:O146)=0),"","Неверно!")</f>
        <v/>
      </c>
      <c r="B423" s="178" t="s">
        <v>17842</v>
      </c>
      <c r="C423" s="191" t="s">
        <v>4109</v>
      </c>
      <c r="D423" s="191" t="s">
        <v>13763</v>
      </c>
      <c r="E423" s="191" t="str">
        <f>CONCATENATE(SUM('Раздел 4'!O146:O146),"=",0)</f>
        <v>0=0</v>
      </c>
    </row>
    <row r="424" spans="1:5" ht="42" customHeight="1" x14ac:dyDescent="0.3">
      <c r="A424" s="205" t="str">
        <f>IF((SUM('Раздел 4'!O147:O147)=0),"","Неверно!")</f>
        <v/>
      </c>
      <c r="B424" s="178" t="s">
        <v>17842</v>
      </c>
      <c r="C424" s="191" t="s">
        <v>4110</v>
      </c>
      <c r="D424" s="191" t="s">
        <v>13763</v>
      </c>
      <c r="E424" s="191" t="str">
        <f>CONCATENATE(SUM('Раздел 4'!O147:O147),"=",0)</f>
        <v>0=0</v>
      </c>
    </row>
    <row r="425" spans="1:5" ht="42" customHeight="1" x14ac:dyDescent="0.3">
      <c r="A425" s="205" t="str">
        <f>IF((SUM('Раздел 4'!O148:O148)=0),"","Неверно!")</f>
        <v/>
      </c>
      <c r="B425" s="178" t="s">
        <v>17842</v>
      </c>
      <c r="C425" s="191" t="s">
        <v>4111</v>
      </c>
      <c r="D425" s="191" t="s">
        <v>13763</v>
      </c>
      <c r="E425" s="191" t="str">
        <f>CONCATENATE(SUM('Раздел 4'!O148:O148),"=",0)</f>
        <v>0=0</v>
      </c>
    </row>
    <row r="426" spans="1:5" ht="42" customHeight="1" x14ac:dyDescent="0.3">
      <c r="A426" s="205" t="str">
        <f>IF((SUM('Раздел 4'!O149:O149)=0),"","Неверно!")</f>
        <v/>
      </c>
      <c r="B426" s="178" t="s">
        <v>17842</v>
      </c>
      <c r="C426" s="191" t="s">
        <v>4112</v>
      </c>
      <c r="D426" s="191" t="s">
        <v>13763</v>
      </c>
      <c r="E426" s="191" t="str">
        <f>CONCATENATE(SUM('Раздел 4'!O149:O149),"=",0)</f>
        <v>0=0</v>
      </c>
    </row>
    <row r="427" spans="1:5" ht="42" customHeight="1" x14ac:dyDescent="0.3">
      <c r="A427" s="205" t="str">
        <f>IF((SUM('Раздел 4'!O150:O150)=0),"","Неверно!")</f>
        <v/>
      </c>
      <c r="B427" s="178" t="s">
        <v>17842</v>
      </c>
      <c r="C427" s="191" t="s">
        <v>3278</v>
      </c>
      <c r="D427" s="191" t="s">
        <v>13763</v>
      </c>
      <c r="E427" s="191" t="str">
        <f>CONCATENATE(SUM('Раздел 4'!O150:O150),"=",0)</f>
        <v>0=0</v>
      </c>
    </row>
    <row r="428" spans="1:5" ht="42" customHeight="1" x14ac:dyDescent="0.3">
      <c r="A428" s="205" t="str">
        <f>IF((SUM('Раздел 4'!O151:O151)=0),"","Неверно!")</f>
        <v/>
      </c>
      <c r="B428" s="178" t="s">
        <v>17842</v>
      </c>
      <c r="C428" s="191" t="s">
        <v>3279</v>
      </c>
      <c r="D428" s="191" t="s">
        <v>13763</v>
      </c>
      <c r="E428" s="191" t="str">
        <f>CONCATENATE(SUM('Раздел 4'!O151:O151),"=",0)</f>
        <v>0=0</v>
      </c>
    </row>
    <row r="429" spans="1:5" ht="42" customHeight="1" x14ac:dyDescent="0.3">
      <c r="A429" s="205" t="str">
        <f>IF((SUM('Раздел 4'!O152:O152)=0),"","Неверно!")</f>
        <v/>
      </c>
      <c r="B429" s="178" t="s">
        <v>17842</v>
      </c>
      <c r="C429" s="191" t="s">
        <v>13764</v>
      </c>
      <c r="D429" s="191" t="s">
        <v>13763</v>
      </c>
      <c r="E429" s="191" t="str">
        <f>CONCATENATE(SUM('Раздел 4'!O152:O152),"=",0)</f>
        <v>0=0</v>
      </c>
    </row>
    <row r="430" spans="1:5" ht="42" customHeight="1" x14ac:dyDescent="0.3">
      <c r="A430" s="205" t="str">
        <f>IF((SUM('Раздел 4'!O153:O153)=0),"","Неверно!")</f>
        <v/>
      </c>
      <c r="B430" s="178" t="s">
        <v>17842</v>
      </c>
      <c r="C430" s="191" t="s">
        <v>2720</v>
      </c>
      <c r="D430" s="191" t="s">
        <v>13763</v>
      </c>
      <c r="E430" s="191" t="str">
        <f>CONCATENATE(SUM('Раздел 4'!O153:O153),"=",0)</f>
        <v>0=0</v>
      </c>
    </row>
    <row r="431" spans="1:5" ht="42" customHeight="1" x14ac:dyDescent="0.3">
      <c r="A431" s="205" t="str">
        <f>IF((SUM('Раздел 4'!G136:G136)=0),"","Неверно!")</f>
        <v/>
      </c>
      <c r="B431" s="178" t="s">
        <v>17842</v>
      </c>
      <c r="C431" s="191" t="s">
        <v>4115</v>
      </c>
      <c r="D431" s="191" t="s">
        <v>13763</v>
      </c>
      <c r="E431" s="191" t="str">
        <f>CONCATENATE(SUM('Раздел 4'!G136:G136),"=",0)</f>
        <v>0=0</v>
      </c>
    </row>
    <row r="432" spans="1:5" ht="42" customHeight="1" x14ac:dyDescent="0.3">
      <c r="A432" s="205" t="str">
        <f>IF((SUM('Раздел 4'!G137:G137)=0),"","Неверно!")</f>
        <v/>
      </c>
      <c r="B432" s="178" t="s">
        <v>17842</v>
      </c>
      <c r="C432" s="191" t="s">
        <v>4116</v>
      </c>
      <c r="D432" s="191" t="s">
        <v>13763</v>
      </c>
      <c r="E432" s="191" t="str">
        <f>CONCATENATE(SUM('Раздел 4'!G137:G137),"=",0)</f>
        <v>0=0</v>
      </c>
    </row>
    <row r="433" spans="1:5" ht="42" customHeight="1" x14ac:dyDescent="0.3">
      <c r="A433" s="205" t="str">
        <f>IF((SUM('Раздел 4'!G138:G138)=0),"","Неверно!")</f>
        <v/>
      </c>
      <c r="B433" s="178" t="s">
        <v>17842</v>
      </c>
      <c r="C433" s="191" t="s">
        <v>4117</v>
      </c>
      <c r="D433" s="191" t="s">
        <v>13763</v>
      </c>
      <c r="E433" s="191" t="str">
        <f>CONCATENATE(SUM('Раздел 4'!G138:G138),"=",0)</f>
        <v>0=0</v>
      </c>
    </row>
    <row r="434" spans="1:5" ht="42" customHeight="1" x14ac:dyDescent="0.3">
      <c r="A434" s="205" t="str">
        <f>IF((SUM('Раздел 4'!G139:G139)=0),"","Неверно!")</f>
        <v/>
      </c>
      <c r="B434" s="178" t="s">
        <v>17842</v>
      </c>
      <c r="C434" s="191" t="s">
        <v>4118</v>
      </c>
      <c r="D434" s="191" t="s">
        <v>13763</v>
      </c>
      <c r="E434" s="191" t="str">
        <f>CONCATENATE(SUM('Раздел 4'!G139:G139),"=",0)</f>
        <v>0=0</v>
      </c>
    </row>
    <row r="435" spans="1:5" ht="42" customHeight="1" x14ac:dyDescent="0.3">
      <c r="A435" s="205" t="str">
        <f>IF((SUM('Раздел 4'!G140:G140)=0),"","Неверно!")</f>
        <v/>
      </c>
      <c r="B435" s="178" t="s">
        <v>17842</v>
      </c>
      <c r="C435" s="191" t="s">
        <v>4119</v>
      </c>
      <c r="D435" s="191" t="s">
        <v>13763</v>
      </c>
      <c r="E435" s="191" t="str">
        <f>CONCATENATE(SUM('Раздел 4'!G140:G140),"=",0)</f>
        <v>0=0</v>
      </c>
    </row>
    <row r="436" spans="1:5" ht="42" customHeight="1" x14ac:dyDescent="0.3">
      <c r="A436" s="205" t="str">
        <f>IF((SUM('Раздел 4'!G141:G141)=0),"","Неверно!")</f>
        <v/>
      </c>
      <c r="B436" s="178" t="s">
        <v>17842</v>
      </c>
      <c r="C436" s="191" t="s">
        <v>4120</v>
      </c>
      <c r="D436" s="191" t="s">
        <v>13763</v>
      </c>
      <c r="E436" s="191" t="str">
        <f>CONCATENATE(SUM('Раздел 4'!G141:G141),"=",0)</f>
        <v>0=0</v>
      </c>
    </row>
    <row r="437" spans="1:5" ht="42" customHeight="1" x14ac:dyDescent="0.3">
      <c r="A437" s="205" t="str">
        <f>IF((SUM('Раздел 4'!G142:G142)=0),"","Неверно!")</f>
        <v/>
      </c>
      <c r="B437" s="178" t="s">
        <v>17842</v>
      </c>
      <c r="C437" s="191" t="s">
        <v>4121</v>
      </c>
      <c r="D437" s="191" t="s">
        <v>13763</v>
      </c>
      <c r="E437" s="191" t="str">
        <f>CONCATENATE(SUM('Раздел 4'!G142:G142),"=",0)</f>
        <v>0=0</v>
      </c>
    </row>
    <row r="438" spans="1:5" ht="42" customHeight="1" x14ac:dyDescent="0.3">
      <c r="A438" s="205" t="str">
        <f>IF((SUM('Раздел 4'!G143:G143)=0),"","Неверно!")</f>
        <v/>
      </c>
      <c r="B438" s="178" t="s">
        <v>17842</v>
      </c>
      <c r="C438" s="191" t="s">
        <v>4122</v>
      </c>
      <c r="D438" s="191" t="s">
        <v>13763</v>
      </c>
      <c r="E438" s="191" t="str">
        <f>CONCATENATE(SUM('Раздел 4'!G143:G143),"=",0)</f>
        <v>0=0</v>
      </c>
    </row>
    <row r="439" spans="1:5" ht="42" customHeight="1" x14ac:dyDescent="0.3">
      <c r="A439" s="205" t="str">
        <f>IF((SUM('Раздел 4'!G144:G144)=0),"","Неверно!")</f>
        <v/>
      </c>
      <c r="B439" s="178" t="s">
        <v>17842</v>
      </c>
      <c r="C439" s="191" t="s">
        <v>4123</v>
      </c>
      <c r="D439" s="191" t="s">
        <v>13763</v>
      </c>
      <c r="E439" s="191" t="str">
        <f>CONCATENATE(SUM('Раздел 4'!G144:G144),"=",0)</f>
        <v>0=0</v>
      </c>
    </row>
    <row r="440" spans="1:5" ht="42" customHeight="1" x14ac:dyDescent="0.3">
      <c r="A440" s="205" t="str">
        <f>IF((SUM('Раздел 4'!G145:G145)=0),"","Неверно!")</f>
        <v/>
      </c>
      <c r="B440" s="178" t="s">
        <v>17842</v>
      </c>
      <c r="C440" s="191" t="s">
        <v>4124</v>
      </c>
      <c r="D440" s="191" t="s">
        <v>13763</v>
      </c>
      <c r="E440" s="191" t="str">
        <f>CONCATENATE(SUM('Раздел 4'!G145:G145),"=",0)</f>
        <v>0=0</v>
      </c>
    </row>
    <row r="441" spans="1:5" ht="42" customHeight="1" x14ac:dyDescent="0.3">
      <c r="A441" s="205" t="str">
        <f>IF((SUM('Раздел 4'!G146:G146)=0),"","Неверно!")</f>
        <v/>
      </c>
      <c r="B441" s="178" t="s">
        <v>17842</v>
      </c>
      <c r="C441" s="191" t="s">
        <v>4125</v>
      </c>
      <c r="D441" s="191" t="s">
        <v>13763</v>
      </c>
      <c r="E441" s="191" t="str">
        <f>CONCATENATE(SUM('Раздел 4'!G146:G146),"=",0)</f>
        <v>0=0</v>
      </c>
    </row>
    <row r="442" spans="1:5" ht="42" customHeight="1" x14ac:dyDescent="0.3">
      <c r="A442" s="205" t="str">
        <f>IF((SUM('Раздел 4'!G147:G147)=0),"","Неверно!")</f>
        <v/>
      </c>
      <c r="B442" s="178" t="s">
        <v>17842</v>
      </c>
      <c r="C442" s="191" t="s">
        <v>4126</v>
      </c>
      <c r="D442" s="191" t="s">
        <v>13763</v>
      </c>
      <c r="E442" s="191" t="str">
        <f>CONCATENATE(SUM('Раздел 4'!G147:G147),"=",0)</f>
        <v>0=0</v>
      </c>
    </row>
    <row r="443" spans="1:5" ht="42" customHeight="1" x14ac:dyDescent="0.3">
      <c r="A443" s="205" t="str">
        <f>IF((SUM('Раздел 4'!G148:G148)=0),"","Неверно!")</f>
        <v/>
      </c>
      <c r="B443" s="178" t="s">
        <v>17842</v>
      </c>
      <c r="C443" s="191" t="s">
        <v>4127</v>
      </c>
      <c r="D443" s="191" t="s">
        <v>13763</v>
      </c>
      <c r="E443" s="191" t="str">
        <f>CONCATENATE(SUM('Раздел 4'!G148:G148),"=",0)</f>
        <v>0=0</v>
      </c>
    </row>
    <row r="444" spans="1:5" ht="42" customHeight="1" x14ac:dyDescent="0.3">
      <c r="A444" s="205" t="str">
        <f>IF((SUM('Раздел 4'!G149:G149)=0),"","Неверно!")</f>
        <v/>
      </c>
      <c r="B444" s="178" t="s">
        <v>17842</v>
      </c>
      <c r="C444" s="191" t="s">
        <v>4128</v>
      </c>
      <c r="D444" s="191" t="s">
        <v>13763</v>
      </c>
      <c r="E444" s="191" t="str">
        <f>CONCATENATE(SUM('Раздел 4'!G149:G149),"=",0)</f>
        <v>0=0</v>
      </c>
    </row>
    <row r="445" spans="1:5" ht="42" customHeight="1" x14ac:dyDescent="0.3">
      <c r="A445" s="205" t="str">
        <f>IF((SUM('Раздел 4'!G150:G150)=0),"","Неверно!")</f>
        <v/>
      </c>
      <c r="B445" s="178" t="s">
        <v>17842</v>
      </c>
      <c r="C445" s="191" t="s">
        <v>3286</v>
      </c>
      <c r="D445" s="191" t="s">
        <v>13763</v>
      </c>
      <c r="E445" s="191" t="str">
        <f>CONCATENATE(SUM('Раздел 4'!G150:G150),"=",0)</f>
        <v>0=0</v>
      </c>
    </row>
    <row r="446" spans="1:5" ht="42" customHeight="1" x14ac:dyDescent="0.3">
      <c r="A446" s="205" t="str">
        <f>IF((SUM('Раздел 4'!G151:G151)=0),"","Неверно!")</f>
        <v/>
      </c>
      <c r="B446" s="178" t="s">
        <v>17842</v>
      </c>
      <c r="C446" s="191" t="s">
        <v>3287</v>
      </c>
      <c r="D446" s="191" t="s">
        <v>13763</v>
      </c>
      <c r="E446" s="191" t="str">
        <f>CONCATENATE(SUM('Раздел 4'!G151:G151),"=",0)</f>
        <v>0=0</v>
      </c>
    </row>
    <row r="447" spans="1:5" ht="42" customHeight="1" x14ac:dyDescent="0.3">
      <c r="A447" s="205" t="str">
        <f>IF((SUM('Раздел 4'!G152:G152)=0),"","Неверно!")</f>
        <v/>
      </c>
      <c r="B447" s="178" t="s">
        <v>17842</v>
      </c>
      <c r="C447" s="191" t="s">
        <v>13765</v>
      </c>
      <c r="D447" s="191" t="s">
        <v>13763</v>
      </c>
      <c r="E447" s="191" t="str">
        <f>CONCATENATE(SUM('Раздел 4'!G152:G152),"=",0)</f>
        <v>0=0</v>
      </c>
    </row>
    <row r="448" spans="1:5" ht="42" customHeight="1" x14ac:dyDescent="0.3">
      <c r="A448" s="205" t="str">
        <f>IF((SUM('Раздел 4'!G153:G153)=0),"","Неверно!")</f>
        <v/>
      </c>
      <c r="B448" s="178" t="s">
        <v>17842</v>
      </c>
      <c r="C448" s="191" t="s">
        <v>2736</v>
      </c>
      <c r="D448" s="191" t="s">
        <v>13763</v>
      </c>
      <c r="E448" s="191" t="str">
        <f>CONCATENATE(SUM('Раздел 4'!G153:G153),"=",0)</f>
        <v>0=0</v>
      </c>
    </row>
    <row r="449" spans="1:5" ht="42" customHeight="1" x14ac:dyDescent="0.3">
      <c r="A449" s="205" t="str">
        <f>IF((SUM('Раздел 4'!H136:H136)=0),"","Неверно!")</f>
        <v/>
      </c>
      <c r="B449" s="178" t="s">
        <v>17842</v>
      </c>
      <c r="C449" s="191" t="s">
        <v>4131</v>
      </c>
      <c r="D449" s="191" t="s">
        <v>13763</v>
      </c>
      <c r="E449" s="191" t="str">
        <f>CONCATENATE(SUM('Раздел 4'!H136:H136),"=",0)</f>
        <v>0=0</v>
      </c>
    </row>
    <row r="450" spans="1:5" ht="42" customHeight="1" x14ac:dyDescent="0.3">
      <c r="A450" s="205" t="str">
        <f>IF((SUM('Раздел 4'!H137:H137)=0),"","Неверно!")</f>
        <v/>
      </c>
      <c r="B450" s="178" t="s">
        <v>17842</v>
      </c>
      <c r="C450" s="191" t="s">
        <v>4132</v>
      </c>
      <c r="D450" s="191" t="s">
        <v>13763</v>
      </c>
      <c r="E450" s="191" t="str">
        <f>CONCATENATE(SUM('Раздел 4'!H137:H137),"=",0)</f>
        <v>0=0</v>
      </c>
    </row>
    <row r="451" spans="1:5" ht="42" customHeight="1" x14ac:dyDescent="0.3">
      <c r="A451" s="205" t="str">
        <f>IF((SUM('Раздел 4'!H138:H138)=0),"","Неверно!")</f>
        <v/>
      </c>
      <c r="B451" s="178" t="s">
        <v>17842</v>
      </c>
      <c r="C451" s="191" t="s">
        <v>4133</v>
      </c>
      <c r="D451" s="191" t="s">
        <v>13763</v>
      </c>
      <c r="E451" s="191" t="str">
        <f>CONCATENATE(SUM('Раздел 4'!H138:H138),"=",0)</f>
        <v>0=0</v>
      </c>
    </row>
    <row r="452" spans="1:5" ht="42" customHeight="1" x14ac:dyDescent="0.3">
      <c r="A452" s="205" t="str">
        <f>IF((SUM('Раздел 4'!H139:H139)=0),"","Неверно!")</f>
        <v/>
      </c>
      <c r="B452" s="178" t="s">
        <v>17842</v>
      </c>
      <c r="C452" s="191" t="s">
        <v>4134</v>
      </c>
      <c r="D452" s="191" t="s">
        <v>13763</v>
      </c>
      <c r="E452" s="191" t="str">
        <f>CONCATENATE(SUM('Раздел 4'!H139:H139),"=",0)</f>
        <v>0=0</v>
      </c>
    </row>
    <row r="453" spans="1:5" ht="42" customHeight="1" x14ac:dyDescent="0.3">
      <c r="A453" s="205" t="str">
        <f>IF((SUM('Раздел 4'!H140:H140)=0),"","Неверно!")</f>
        <v/>
      </c>
      <c r="B453" s="178" t="s">
        <v>17842</v>
      </c>
      <c r="C453" s="191" t="s">
        <v>4135</v>
      </c>
      <c r="D453" s="191" t="s">
        <v>13763</v>
      </c>
      <c r="E453" s="191" t="str">
        <f>CONCATENATE(SUM('Раздел 4'!H140:H140),"=",0)</f>
        <v>0=0</v>
      </c>
    </row>
    <row r="454" spans="1:5" ht="42" customHeight="1" x14ac:dyDescent="0.3">
      <c r="A454" s="205" t="str">
        <f>IF((SUM('Раздел 4'!H141:H141)=0),"","Неверно!")</f>
        <v/>
      </c>
      <c r="B454" s="178" t="s">
        <v>17842</v>
      </c>
      <c r="C454" s="191" t="s">
        <v>4136</v>
      </c>
      <c r="D454" s="191" t="s">
        <v>13763</v>
      </c>
      <c r="E454" s="191" t="str">
        <f>CONCATENATE(SUM('Раздел 4'!H141:H141),"=",0)</f>
        <v>0=0</v>
      </c>
    </row>
    <row r="455" spans="1:5" ht="42" customHeight="1" x14ac:dyDescent="0.3">
      <c r="A455" s="205" t="str">
        <f>IF((SUM('Раздел 4'!H142:H142)=0),"","Неверно!")</f>
        <v/>
      </c>
      <c r="B455" s="178" t="s">
        <v>17842</v>
      </c>
      <c r="C455" s="191" t="s">
        <v>4137</v>
      </c>
      <c r="D455" s="191" t="s">
        <v>13763</v>
      </c>
      <c r="E455" s="191" t="str">
        <f>CONCATENATE(SUM('Раздел 4'!H142:H142),"=",0)</f>
        <v>0=0</v>
      </c>
    </row>
    <row r="456" spans="1:5" ht="42" customHeight="1" x14ac:dyDescent="0.3">
      <c r="A456" s="205" t="str">
        <f>IF((SUM('Раздел 4'!H143:H143)=0),"","Неверно!")</f>
        <v/>
      </c>
      <c r="B456" s="178" t="s">
        <v>17842</v>
      </c>
      <c r="C456" s="191" t="s">
        <v>4138</v>
      </c>
      <c r="D456" s="191" t="s">
        <v>13763</v>
      </c>
      <c r="E456" s="191" t="str">
        <f>CONCATENATE(SUM('Раздел 4'!H143:H143),"=",0)</f>
        <v>0=0</v>
      </c>
    </row>
    <row r="457" spans="1:5" ht="42" customHeight="1" x14ac:dyDescent="0.3">
      <c r="A457" s="205" t="str">
        <f>IF((SUM('Раздел 4'!H144:H144)=0),"","Неверно!")</f>
        <v/>
      </c>
      <c r="B457" s="178" t="s">
        <v>17842</v>
      </c>
      <c r="C457" s="191" t="s">
        <v>4139</v>
      </c>
      <c r="D457" s="191" t="s">
        <v>13763</v>
      </c>
      <c r="E457" s="191" t="str">
        <f>CONCATENATE(SUM('Раздел 4'!H144:H144),"=",0)</f>
        <v>0=0</v>
      </c>
    </row>
    <row r="458" spans="1:5" ht="42" customHeight="1" x14ac:dyDescent="0.3">
      <c r="A458" s="205" t="str">
        <f>IF((SUM('Раздел 4'!H145:H145)=0),"","Неверно!")</f>
        <v/>
      </c>
      <c r="B458" s="178" t="s">
        <v>17842</v>
      </c>
      <c r="C458" s="191" t="s">
        <v>4140</v>
      </c>
      <c r="D458" s="191" t="s">
        <v>13763</v>
      </c>
      <c r="E458" s="191" t="str">
        <f>CONCATENATE(SUM('Раздел 4'!H145:H145),"=",0)</f>
        <v>0=0</v>
      </c>
    </row>
    <row r="459" spans="1:5" ht="42" customHeight="1" x14ac:dyDescent="0.3">
      <c r="A459" s="205" t="str">
        <f>IF((SUM('Раздел 4'!H146:H146)=0),"","Неверно!")</f>
        <v/>
      </c>
      <c r="B459" s="178" t="s">
        <v>17842</v>
      </c>
      <c r="C459" s="191" t="s">
        <v>4141</v>
      </c>
      <c r="D459" s="191" t="s">
        <v>13763</v>
      </c>
      <c r="E459" s="191" t="str">
        <f>CONCATENATE(SUM('Раздел 4'!H146:H146),"=",0)</f>
        <v>0=0</v>
      </c>
    </row>
    <row r="460" spans="1:5" ht="42" customHeight="1" x14ac:dyDescent="0.3">
      <c r="A460" s="205" t="str">
        <f>IF((SUM('Раздел 4'!H147:H147)=0),"","Неверно!")</f>
        <v/>
      </c>
      <c r="B460" s="178" t="s">
        <v>17842</v>
      </c>
      <c r="C460" s="191" t="s">
        <v>4142</v>
      </c>
      <c r="D460" s="191" t="s">
        <v>13763</v>
      </c>
      <c r="E460" s="191" t="str">
        <f>CONCATENATE(SUM('Раздел 4'!H147:H147),"=",0)</f>
        <v>0=0</v>
      </c>
    </row>
    <row r="461" spans="1:5" ht="42" customHeight="1" x14ac:dyDescent="0.3">
      <c r="A461" s="205" t="str">
        <f>IF((SUM('Раздел 4'!H148:H148)=0),"","Неверно!")</f>
        <v/>
      </c>
      <c r="B461" s="178" t="s">
        <v>17842</v>
      </c>
      <c r="C461" s="191" t="s">
        <v>4143</v>
      </c>
      <c r="D461" s="191" t="s">
        <v>13763</v>
      </c>
      <c r="E461" s="191" t="str">
        <f>CONCATENATE(SUM('Раздел 4'!H148:H148),"=",0)</f>
        <v>0=0</v>
      </c>
    </row>
    <row r="462" spans="1:5" ht="42" customHeight="1" x14ac:dyDescent="0.3">
      <c r="A462" s="205" t="str">
        <f>IF((SUM('Раздел 4'!H149:H149)=0),"","Неверно!")</f>
        <v/>
      </c>
      <c r="B462" s="178" t="s">
        <v>17842</v>
      </c>
      <c r="C462" s="191" t="s">
        <v>4144</v>
      </c>
      <c r="D462" s="191" t="s">
        <v>13763</v>
      </c>
      <c r="E462" s="191" t="str">
        <f>CONCATENATE(SUM('Раздел 4'!H149:H149),"=",0)</f>
        <v>0=0</v>
      </c>
    </row>
    <row r="463" spans="1:5" ht="42" customHeight="1" x14ac:dyDescent="0.3">
      <c r="A463" s="205" t="str">
        <f>IF((SUM('Раздел 4'!H150:H150)=0),"","Неверно!")</f>
        <v/>
      </c>
      <c r="B463" s="178" t="s">
        <v>17842</v>
      </c>
      <c r="C463" s="191" t="s">
        <v>3288</v>
      </c>
      <c r="D463" s="191" t="s">
        <v>13763</v>
      </c>
      <c r="E463" s="191" t="str">
        <f>CONCATENATE(SUM('Раздел 4'!H150:H150),"=",0)</f>
        <v>0=0</v>
      </c>
    </row>
    <row r="464" spans="1:5" ht="42" customHeight="1" x14ac:dyDescent="0.3">
      <c r="A464" s="205" t="str">
        <f>IF((SUM('Раздел 4'!H151:H151)=0),"","Неверно!")</f>
        <v/>
      </c>
      <c r="B464" s="178" t="s">
        <v>17842</v>
      </c>
      <c r="C464" s="191" t="s">
        <v>3289</v>
      </c>
      <c r="D464" s="191" t="s">
        <v>13763</v>
      </c>
      <c r="E464" s="191" t="str">
        <f>CONCATENATE(SUM('Раздел 4'!H151:H151),"=",0)</f>
        <v>0=0</v>
      </c>
    </row>
    <row r="465" spans="1:5" ht="42" customHeight="1" x14ac:dyDescent="0.3">
      <c r="A465" s="205" t="str">
        <f>IF((SUM('Раздел 4'!H152:H152)=0),"","Неверно!")</f>
        <v/>
      </c>
      <c r="B465" s="178" t="s">
        <v>17842</v>
      </c>
      <c r="C465" s="191" t="s">
        <v>13766</v>
      </c>
      <c r="D465" s="191" t="s">
        <v>13763</v>
      </c>
      <c r="E465" s="191" t="str">
        <f>CONCATENATE(SUM('Раздел 4'!H152:H152),"=",0)</f>
        <v>0=0</v>
      </c>
    </row>
    <row r="466" spans="1:5" ht="42" customHeight="1" x14ac:dyDescent="0.3">
      <c r="A466" s="205" t="str">
        <f>IF((SUM('Раздел 4'!H153:H153)=0),"","Неверно!")</f>
        <v/>
      </c>
      <c r="B466" s="178" t="s">
        <v>17842</v>
      </c>
      <c r="C466" s="191" t="s">
        <v>2739</v>
      </c>
      <c r="D466" s="191" t="s">
        <v>13763</v>
      </c>
      <c r="E466" s="191" t="str">
        <f>CONCATENATE(SUM('Раздел 4'!H153:H153),"=",0)</f>
        <v>0=0</v>
      </c>
    </row>
    <row r="467" spans="1:5" ht="42" customHeight="1" x14ac:dyDescent="0.3">
      <c r="A467" s="205" t="str">
        <f>IF((SUM('Раздел 4'!I136:I136)=0),"","Неверно!")</f>
        <v/>
      </c>
      <c r="B467" s="178" t="s">
        <v>17842</v>
      </c>
      <c r="C467" s="191" t="s">
        <v>4147</v>
      </c>
      <c r="D467" s="191" t="s">
        <v>13763</v>
      </c>
      <c r="E467" s="191" t="str">
        <f>CONCATENATE(SUM('Раздел 4'!I136:I136),"=",0)</f>
        <v>0=0</v>
      </c>
    </row>
    <row r="468" spans="1:5" ht="42" customHeight="1" x14ac:dyDescent="0.3">
      <c r="A468" s="205" t="str">
        <f>IF((SUM('Раздел 4'!I137:I137)=0),"","Неверно!")</f>
        <v/>
      </c>
      <c r="B468" s="178" t="s">
        <v>17842</v>
      </c>
      <c r="C468" s="191" t="s">
        <v>4148</v>
      </c>
      <c r="D468" s="191" t="s">
        <v>13763</v>
      </c>
      <c r="E468" s="191" t="str">
        <f>CONCATENATE(SUM('Раздел 4'!I137:I137),"=",0)</f>
        <v>0=0</v>
      </c>
    </row>
    <row r="469" spans="1:5" ht="42" customHeight="1" x14ac:dyDescent="0.3">
      <c r="A469" s="205" t="str">
        <f>IF((SUM('Раздел 4'!I138:I138)=0),"","Неверно!")</f>
        <v/>
      </c>
      <c r="B469" s="178" t="s">
        <v>17842</v>
      </c>
      <c r="C469" s="191" t="s">
        <v>4149</v>
      </c>
      <c r="D469" s="191" t="s">
        <v>13763</v>
      </c>
      <c r="E469" s="191" t="str">
        <f>CONCATENATE(SUM('Раздел 4'!I138:I138),"=",0)</f>
        <v>0=0</v>
      </c>
    </row>
    <row r="470" spans="1:5" ht="42" customHeight="1" x14ac:dyDescent="0.3">
      <c r="A470" s="205" t="str">
        <f>IF((SUM('Раздел 4'!I139:I139)=0),"","Неверно!")</f>
        <v/>
      </c>
      <c r="B470" s="178" t="s">
        <v>17842</v>
      </c>
      <c r="C470" s="191" t="s">
        <v>4150</v>
      </c>
      <c r="D470" s="191" t="s">
        <v>13763</v>
      </c>
      <c r="E470" s="191" t="str">
        <f>CONCATENATE(SUM('Раздел 4'!I139:I139),"=",0)</f>
        <v>0=0</v>
      </c>
    </row>
    <row r="471" spans="1:5" ht="42" customHeight="1" x14ac:dyDescent="0.3">
      <c r="A471" s="205" t="str">
        <f>IF((SUM('Раздел 4'!I140:I140)=0),"","Неверно!")</f>
        <v/>
      </c>
      <c r="B471" s="178" t="s">
        <v>17842</v>
      </c>
      <c r="C471" s="191" t="s">
        <v>4151</v>
      </c>
      <c r="D471" s="191" t="s">
        <v>13763</v>
      </c>
      <c r="E471" s="191" t="str">
        <f>CONCATENATE(SUM('Раздел 4'!I140:I140),"=",0)</f>
        <v>0=0</v>
      </c>
    </row>
    <row r="472" spans="1:5" ht="42" customHeight="1" x14ac:dyDescent="0.3">
      <c r="A472" s="205" t="str">
        <f>IF((SUM('Раздел 4'!I141:I141)=0),"","Неверно!")</f>
        <v/>
      </c>
      <c r="B472" s="178" t="s">
        <v>17842</v>
      </c>
      <c r="C472" s="191" t="s">
        <v>4152</v>
      </c>
      <c r="D472" s="191" t="s">
        <v>13763</v>
      </c>
      <c r="E472" s="191" t="str">
        <f>CONCATENATE(SUM('Раздел 4'!I141:I141),"=",0)</f>
        <v>0=0</v>
      </c>
    </row>
    <row r="473" spans="1:5" ht="42" customHeight="1" x14ac:dyDescent="0.3">
      <c r="A473" s="205" t="str">
        <f>IF((SUM('Раздел 4'!I142:I142)=0),"","Неверно!")</f>
        <v/>
      </c>
      <c r="B473" s="178" t="s">
        <v>17842</v>
      </c>
      <c r="C473" s="191" t="s">
        <v>4153</v>
      </c>
      <c r="D473" s="191" t="s">
        <v>13763</v>
      </c>
      <c r="E473" s="191" t="str">
        <f>CONCATENATE(SUM('Раздел 4'!I142:I142),"=",0)</f>
        <v>0=0</v>
      </c>
    </row>
    <row r="474" spans="1:5" ht="42" customHeight="1" x14ac:dyDescent="0.3">
      <c r="A474" s="205" t="str">
        <f>IF((SUM('Раздел 4'!I143:I143)=0),"","Неверно!")</f>
        <v/>
      </c>
      <c r="B474" s="178" t="s">
        <v>17842</v>
      </c>
      <c r="C474" s="191" t="s">
        <v>4154</v>
      </c>
      <c r="D474" s="191" t="s">
        <v>13763</v>
      </c>
      <c r="E474" s="191" t="str">
        <f>CONCATENATE(SUM('Раздел 4'!I143:I143),"=",0)</f>
        <v>0=0</v>
      </c>
    </row>
    <row r="475" spans="1:5" ht="42" customHeight="1" x14ac:dyDescent="0.3">
      <c r="A475" s="205" t="str">
        <f>IF((SUM('Раздел 4'!I144:I144)=0),"","Неверно!")</f>
        <v/>
      </c>
      <c r="B475" s="178" t="s">
        <v>17842</v>
      </c>
      <c r="C475" s="191" t="s">
        <v>4155</v>
      </c>
      <c r="D475" s="191" t="s">
        <v>13763</v>
      </c>
      <c r="E475" s="191" t="str">
        <f>CONCATENATE(SUM('Раздел 4'!I144:I144),"=",0)</f>
        <v>0=0</v>
      </c>
    </row>
    <row r="476" spans="1:5" ht="42" customHeight="1" x14ac:dyDescent="0.3">
      <c r="A476" s="205" t="str">
        <f>IF((SUM('Раздел 4'!I145:I145)=0),"","Неверно!")</f>
        <v/>
      </c>
      <c r="B476" s="178" t="s">
        <v>17842</v>
      </c>
      <c r="C476" s="191" t="s">
        <v>4156</v>
      </c>
      <c r="D476" s="191" t="s">
        <v>13763</v>
      </c>
      <c r="E476" s="191" t="str">
        <f>CONCATENATE(SUM('Раздел 4'!I145:I145),"=",0)</f>
        <v>0=0</v>
      </c>
    </row>
    <row r="477" spans="1:5" ht="42" customHeight="1" x14ac:dyDescent="0.3">
      <c r="A477" s="205" t="str">
        <f>IF((SUM('Раздел 4'!I146:I146)=0),"","Неверно!")</f>
        <v/>
      </c>
      <c r="B477" s="178" t="s">
        <v>17842</v>
      </c>
      <c r="C477" s="191" t="s">
        <v>4157</v>
      </c>
      <c r="D477" s="191" t="s">
        <v>13763</v>
      </c>
      <c r="E477" s="191" t="str">
        <f>CONCATENATE(SUM('Раздел 4'!I146:I146),"=",0)</f>
        <v>0=0</v>
      </c>
    </row>
    <row r="478" spans="1:5" ht="42" customHeight="1" x14ac:dyDescent="0.3">
      <c r="A478" s="205" t="str">
        <f>IF((SUM('Раздел 4'!I147:I147)=0),"","Неверно!")</f>
        <v/>
      </c>
      <c r="B478" s="178" t="s">
        <v>17842</v>
      </c>
      <c r="C478" s="191" t="s">
        <v>4158</v>
      </c>
      <c r="D478" s="191" t="s">
        <v>13763</v>
      </c>
      <c r="E478" s="191" t="str">
        <f>CONCATENATE(SUM('Раздел 4'!I147:I147),"=",0)</f>
        <v>0=0</v>
      </c>
    </row>
    <row r="479" spans="1:5" ht="42" customHeight="1" x14ac:dyDescent="0.3">
      <c r="A479" s="205" t="str">
        <f>IF((SUM('Раздел 4'!I148:I148)=0),"","Неверно!")</f>
        <v/>
      </c>
      <c r="B479" s="178" t="s">
        <v>17842</v>
      </c>
      <c r="C479" s="191" t="s">
        <v>4159</v>
      </c>
      <c r="D479" s="191" t="s">
        <v>13763</v>
      </c>
      <c r="E479" s="191" t="str">
        <f>CONCATENATE(SUM('Раздел 4'!I148:I148),"=",0)</f>
        <v>0=0</v>
      </c>
    </row>
    <row r="480" spans="1:5" ht="42" customHeight="1" x14ac:dyDescent="0.3">
      <c r="A480" s="205" t="str">
        <f>IF((SUM('Раздел 4'!I149:I149)=0),"","Неверно!")</f>
        <v/>
      </c>
      <c r="B480" s="178" t="s">
        <v>17842</v>
      </c>
      <c r="C480" s="191" t="s">
        <v>4160</v>
      </c>
      <c r="D480" s="191" t="s">
        <v>13763</v>
      </c>
      <c r="E480" s="191" t="str">
        <f>CONCATENATE(SUM('Раздел 4'!I149:I149),"=",0)</f>
        <v>0=0</v>
      </c>
    </row>
    <row r="481" spans="1:5" ht="42" customHeight="1" x14ac:dyDescent="0.3">
      <c r="A481" s="205" t="str">
        <f>IF((SUM('Раздел 4'!I150:I150)=0),"","Неверно!")</f>
        <v/>
      </c>
      <c r="B481" s="178" t="s">
        <v>17842</v>
      </c>
      <c r="C481" s="191" t="s">
        <v>3290</v>
      </c>
      <c r="D481" s="191" t="s">
        <v>13763</v>
      </c>
      <c r="E481" s="191" t="str">
        <f>CONCATENATE(SUM('Раздел 4'!I150:I150),"=",0)</f>
        <v>0=0</v>
      </c>
    </row>
    <row r="482" spans="1:5" ht="42" customHeight="1" x14ac:dyDescent="0.3">
      <c r="A482" s="205" t="str">
        <f>IF((SUM('Раздел 4'!I151:I151)=0),"","Неверно!")</f>
        <v/>
      </c>
      <c r="B482" s="178" t="s">
        <v>17842</v>
      </c>
      <c r="C482" s="191" t="s">
        <v>3291</v>
      </c>
      <c r="D482" s="191" t="s">
        <v>13763</v>
      </c>
      <c r="E482" s="191" t="str">
        <f>CONCATENATE(SUM('Раздел 4'!I151:I151),"=",0)</f>
        <v>0=0</v>
      </c>
    </row>
    <row r="483" spans="1:5" ht="42" customHeight="1" x14ac:dyDescent="0.3">
      <c r="A483" s="205" t="str">
        <f>IF((SUM('Раздел 4'!I152:I152)=0),"","Неверно!")</f>
        <v/>
      </c>
      <c r="B483" s="178" t="s">
        <v>17842</v>
      </c>
      <c r="C483" s="191" t="s">
        <v>13767</v>
      </c>
      <c r="D483" s="191" t="s">
        <v>13763</v>
      </c>
      <c r="E483" s="191" t="str">
        <f>CONCATENATE(SUM('Раздел 4'!I152:I152),"=",0)</f>
        <v>0=0</v>
      </c>
    </row>
    <row r="484" spans="1:5" ht="42" customHeight="1" x14ac:dyDescent="0.3">
      <c r="A484" s="205" t="str">
        <f>IF((SUM('Раздел 4'!I153:I153)=0),"","Неверно!")</f>
        <v/>
      </c>
      <c r="B484" s="178" t="s">
        <v>17842</v>
      </c>
      <c r="C484" s="191" t="s">
        <v>2742</v>
      </c>
      <c r="D484" s="191" t="s">
        <v>13763</v>
      </c>
      <c r="E484" s="191" t="str">
        <f>CONCATENATE(SUM('Раздел 4'!I153:I153),"=",0)</f>
        <v>0=0</v>
      </c>
    </row>
    <row r="485" spans="1:5" ht="42" customHeight="1" x14ac:dyDescent="0.3">
      <c r="A485" s="205" t="str">
        <f>IF((SUM('Раздел 4'!J136:J136)=0),"","Неверно!")</f>
        <v/>
      </c>
      <c r="B485" s="178" t="s">
        <v>17842</v>
      </c>
      <c r="C485" s="191" t="s">
        <v>4163</v>
      </c>
      <c r="D485" s="191" t="s">
        <v>13763</v>
      </c>
      <c r="E485" s="191" t="str">
        <f>CONCATENATE(SUM('Раздел 4'!J136:J136),"=",0)</f>
        <v>0=0</v>
      </c>
    </row>
    <row r="486" spans="1:5" ht="42" customHeight="1" x14ac:dyDescent="0.3">
      <c r="A486" s="205" t="str">
        <f>IF((SUM('Раздел 4'!J137:J137)=0),"","Неверно!")</f>
        <v/>
      </c>
      <c r="B486" s="178" t="s">
        <v>17842</v>
      </c>
      <c r="C486" s="191" t="s">
        <v>4164</v>
      </c>
      <c r="D486" s="191" t="s">
        <v>13763</v>
      </c>
      <c r="E486" s="191" t="str">
        <f>CONCATENATE(SUM('Раздел 4'!J137:J137),"=",0)</f>
        <v>0=0</v>
      </c>
    </row>
    <row r="487" spans="1:5" ht="42" customHeight="1" x14ac:dyDescent="0.3">
      <c r="A487" s="205" t="str">
        <f>IF((SUM('Раздел 4'!J138:J138)=0),"","Неверно!")</f>
        <v/>
      </c>
      <c r="B487" s="178" t="s">
        <v>17842</v>
      </c>
      <c r="C487" s="191" t="s">
        <v>4165</v>
      </c>
      <c r="D487" s="191" t="s">
        <v>13763</v>
      </c>
      <c r="E487" s="191" t="str">
        <f>CONCATENATE(SUM('Раздел 4'!J138:J138),"=",0)</f>
        <v>0=0</v>
      </c>
    </row>
    <row r="488" spans="1:5" ht="42" customHeight="1" x14ac:dyDescent="0.3">
      <c r="A488" s="205" t="str">
        <f>IF((SUM('Раздел 4'!J139:J139)=0),"","Неверно!")</f>
        <v/>
      </c>
      <c r="B488" s="178" t="s">
        <v>17842</v>
      </c>
      <c r="C488" s="191" t="s">
        <v>4166</v>
      </c>
      <c r="D488" s="191" t="s">
        <v>13763</v>
      </c>
      <c r="E488" s="191" t="str">
        <f>CONCATENATE(SUM('Раздел 4'!J139:J139),"=",0)</f>
        <v>0=0</v>
      </c>
    </row>
    <row r="489" spans="1:5" ht="42" customHeight="1" x14ac:dyDescent="0.3">
      <c r="A489" s="205" t="str">
        <f>IF((SUM('Раздел 4'!J140:J140)=0),"","Неверно!")</f>
        <v/>
      </c>
      <c r="B489" s="178" t="s">
        <v>17842</v>
      </c>
      <c r="C489" s="191" t="s">
        <v>4167</v>
      </c>
      <c r="D489" s="191" t="s">
        <v>13763</v>
      </c>
      <c r="E489" s="191" t="str">
        <f>CONCATENATE(SUM('Раздел 4'!J140:J140),"=",0)</f>
        <v>0=0</v>
      </c>
    </row>
    <row r="490" spans="1:5" ht="42" customHeight="1" x14ac:dyDescent="0.3">
      <c r="A490" s="205" t="str">
        <f>IF((SUM('Раздел 4'!J141:J141)=0),"","Неверно!")</f>
        <v/>
      </c>
      <c r="B490" s="178" t="s">
        <v>17842</v>
      </c>
      <c r="C490" s="191" t="s">
        <v>4168</v>
      </c>
      <c r="D490" s="191" t="s">
        <v>13763</v>
      </c>
      <c r="E490" s="191" t="str">
        <f>CONCATENATE(SUM('Раздел 4'!J141:J141),"=",0)</f>
        <v>0=0</v>
      </c>
    </row>
    <row r="491" spans="1:5" ht="42" customHeight="1" x14ac:dyDescent="0.3">
      <c r="A491" s="205" t="str">
        <f>IF((SUM('Раздел 4'!J142:J142)=0),"","Неверно!")</f>
        <v/>
      </c>
      <c r="B491" s="178" t="s">
        <v>17842</v>
      </c>
      <c r="C491" s="191" t="s">
        <v>4169</v>
      </c>
      <c r="D491" s="191" t="s">
        <v>13763</v>
      </c>
      <c r="E491" s="191" t="str">
        <f>CONCATENATE(SUM('Раздел 4'!J142:J142),"=",0)</f>
        <v>0=0</v>
      </c>
    </row>
    <row r="492" spans="1:5" ht="42" customHeight="1" x14ac:dyDescent="0.3">
      <c r="A492" s="205" t="str">
        <f>IF((SUM('Раздел 4'!J143:J143)=0),"","Неверно!")</f>
        <v/>
      </c>
      <c r="B492" s="178" t="s">
        <v>17842</v>
      </c>
      <c r="C492" s="191" t="s">
        <v>4170</v>
      </c>
      <c r="D492" s="191" t="s">
        <v>13763</v>
      </c>
      <c r="E492" s="191" t="str">
        <f>CONCATENATE(SUM('Раздел 4'!J143:J143),"=",0)</f>
        <v>0=0</v>
      </c>
    </row>
    <row r="493" spans="1:5" ht="42" customHeight="1" x14ac:dyDescent="0.3">
      <c r="A493" s="205" t="str">
        <f>IF((SUM('Раздел 4'!J144:J144)=0),"","Неверно!")</f>
        <v/>
      </c>
      <c r="B493" s="178" t="s">
        <v>17842</v>
      </c>
      <c r="C493" s="191" t="s">
        <v>4171</v>
      </c>
      <c r="D493" s="191" t="s">
        <v>13763</v>
      </c>
      <c r="E493" s="191" t="str">
        <f>CONCATENATE(SUM('Раздел 4'!J144:J144),"=",0)</f>
        <v>0=0</v>
      </c>
    </row>
    <row r="494" spans="1:5" ht="42" customHeight="1" x14ac:dyDescent="0.3">
      <c r="A494" s="205" t="str">
        <f>IF((SUM('Раздел 4'!J145:J145)=0),"","Неверно!")</f>
        <v/>
      </c>
      <c r="B494" s="178" t="s">
        <v>17842</v>
      </c>
      <c r="C494" s="191" t="s">
        <v>4172</v>
      </c>
      <c r="D494" s="191" t="s">
        <v>13763</v>
      </c>
      <c r="E494" s="191" t="str">
        <f>CONCATENATE(SUM('Раздел 4'!J145:J145),"=",0)</f>
        <v>0=0</v>
      </c>
    </row>
    <row r="495" spans="1:5" ht="42" customHeight="1" x14ac:dyDescent="0.3">
      <c r="A495" s="205" t="str">
        <f>IF((SUM('Раздел 4'!J146:J146)=0),"","Неверно!")</f>
        <v/>
      </c>
      <c r="B495" s="178" t="s">
        <v>17842</v>
      </c>
      <c r="C495" s="191" t="s">
        <v>4173</v>
      </c>
      <c r="D495" s="191" t="s">
        <v>13763</v>
      </c>
      <c r="E495" s="191" t="str">
        <f>CONCATENATE(SUM('Раздел 4'!J146:J146),"=",0)</f>
        <v>0=0</v>
      </c>
    </row>
    <row r="496" spans="1:5" ht="42" customHeight="1" x14ac:dyDescent="0.3">
      <c r="A496" s="205" t="str">
        <f>IF((SUM('Раздел 4'!J147:J147)=0),"","Неверно!")</f>
        <v/>
      </c>
      <c r="B496" s="178" t="s">
        <v>17842</v>
      </c>
      <c r="C496" s="191" t="s">
        <v>4174</v>
      </c>
      <c r="D496" s="191" t="s">
        <v>13763</v>
      </c>
      <c r="E496" s="191" t="str">
        <f>CONCATENATE(SUM('Раздел 4'!J147:J147),"=",0)</f>
        <v>0=0</v>
      </c>
    </row>
    <row r="497" spans="1:5" ht="42" customHeight="1" x14ac:dyDescent="0.3">
      <c r="A497" s="205" t="str">
        <f>IF((SUM('Раздел 4'!J148:J148)=0),"","Неверно!")</f>
        <v/>
      </c>
      <c r="B497" s="178" t="s">
        <v>17842</v>
      </c>
      <c r="C497" s="191" t="s">
        <v>4175</v>
      </c>
      <c r="D497" s="191" t="s">
        <v>13763</v>
      </c>
      <c r="E497" s="191" t="str">
        <f>CONCATENATE(SUM('Раздел 4'!J148:J148),"=",0)</f>
        <v>0=0</v>
      </c>
    </row>
    <row r="498" spans="1:5" ht="42" customHeight="1" x14ac:dyDescent="0.3">
      <c r="A498" s="205" t="str">
        <f>IF((SUM('Раздел 4'!J149:J149)=0),"","Неверно!")</f>
        <v/>
      </c>
      <c r="B498" s="178" t="s">
        <v>17842</v>
      </c>
      <c r="C498" s="191" t="s">
        <v>4176</v>
      </c>
      <c r="D498" s="191" t="s">
        <v>13763</v>
      </c>
      <c r="E498" s="191" t="str">
        <f>CONCATENATE(SUM('Раздел 4'!J149:J149),"=",0)</f>
        <v>0=0</v>
      </c>
    </row>
    <row r="499" spans="1:5" ht="42" customHeight="1" x14ac:dyDescent="0.3">
      <c r="A499" s="205" t="str">
        <f>IF((SUM('Раздел 4'!J150:J150)=0),"","Неверно!")</f>
        <v/>
      </c>
      <c r="B499" s="178" t="s">
        <v>17842</v>
      </c>
      <c r="C499" s="191" t="s">
        <v>3292</v>
      </c>
      <c r="D499" s="191" t="s">
        <v>13763</v>
      </c>
      <c r="E499" s="191" t="str">
        <f>CONCATENATE(SUM('Раздел 4'!J150:J150),"=",0)</f>
        <v>0=0</v>
      </c>
    </row>
    <row r="500" spans="1:5" ht="42" customHeight="1" x14ac:dyDescent="0.3">
      <c r="A500" s="205" t="str">
        <f>IF((SUM('Раздел 4'!J151:J151)=0),"","Неверно!")</f>
        <v/>
      </c>
      <c r="B500" s="178" t="s">
        <v>17842</v>
      </c>
      <c r="C500" s="191" t="s">
        <v>3293</v>
      </c>
      <c r="D500" s="191" t="s">
        <v>13763</v>
      </c>
      <c r="E500" s="191" t="str">
        <f>CONCATENATE(SUM('Раздел 4'!J151:J151),"=",0)</f>
        <v>0=0</v>
      </c>
    </row>
    <row r="501" spans="1:5" ht="42" customHeight="1" x14ac:dyDescent="0.3">
      <c r="A501" s="205" t="str">
        <f>IF((SUM('Раздел 4'!J152:J152)=0),"","Неверно!")</f>
        <v/>
      </c>
      <c r="B501" s="178" t="s">
        <v>17842</v>
      </c>
      <c r="C501" s="191" t="s">
        <v>13768</v>
      </c>
      <c r="D501" s="191" t="s">
        <v>13763</v>
      </c>
      <c r="E501" s="191" t="str">
        <f>CONCATENATE(SUM('Раздел 4'!J152:J152),"=",0)</f>
        <v>0=0</v>
      </c>
    </row>
    <row r="502" spans="1:5" ht="42" customHeight="1" x14ac:dyDescent="0.3">
      <c r="A502" s="205" t="str">
        <f>IF((SUM('Раздел 4'!J153:J153)=0),"","Неверно!")</f>
        <v/>
      </c>
      <c r="B502" s="178" t="s">
        <v>17842</v>
      </c>
      <c r="C502" s="191" t="s">
        <v>2745</v>
      </c>
      <c r="D502" s="191" t="s">
        <v>13763</v>
      </c>
      <c r="E502" s="191" t="str">
        <f>CONCATENATE(SUM('Раздел 4'!J153:J153),"=",0)</f>
        <v>0=0</v>
      </c>
    </row>
    <row r="503" spans="1:5" ht="42" customHeight="1" x14ac:dyDescent="0.3">
      <c r="A503" s="205" t="str">
        <f>IF((SUM('Раздел 4'!K136:K136)=0),"","Неверно!")</f>
        <v/>
      </c>
      <c r="B503" s="178" t="s">
        <v>17842</v>
      </c>
      <c r="C503" s="191" t="s">
        <v>4179</v>
      </c>
      <c r="D503" s="191" t="s">
        <v>13763</v>
      </c>
      <c r="E503" s="191" t="str">
        <f>CONCATENATE(SUM('Раздел 4'!K136:K136),"=",0)</f>
        <v>0=0</v>
      </c>
    </row>
    <row r="504" spans="1:5" ht="42" customHeight="1" x14ac:dyDescent="0.3">
      <c r="A504" s="205" t="str">
        <f>IF((SUM('Раздел 4'!K137:K137)=0),"","Неверно!")</f>
        <v/>
      </c>
      <c r="B504" s="178" t="s">
        <v>17842</v>
      </c>
      <c r="C504" s="191" t="s">
        <v>4180</v>
      </c>
      <c r="D504" s="191" t="s">
        <v>13763</v>
      </c>
      <c r="E504" s="191" t="str">
        <f>CONCATENATE(SUM('Раздел 4'!K137:K137),"=",0)</f>
        <v>0=0</v>
      </c>
    </row>
    <row r="505" spans="1:5" ht="42" customHeight="1" x14ac:dyDescent="0.3">
      <c r="A505" s="205" t="str">
        <f>IF((SUM('Раздел 4'!K138:K138)=0),"","Неверно!")</f>
        <v/>
      </c>
      <c r="B505" s="178" t="s">
        <v>17842</v>
      </c>
      <c r="C505" s="191" t="s">
        <v>4181</v>
      </c>
      <c r="D505" s="191" t="s">
        <v>13763</v>
      </c>
      <c r="E505" s="191" t="str">
        <f>CONCATENATE(SUM('Раздел 4'!K138:K138),"=",0)</f>
        <v>0=0</v>
      </c>
    </row>
    <row r="506" spans="1:5" ht="42" customHeight="1" x14ac:dyDescent="0.3">
      <c r="A506" s="205" t="str">
        <f>IF((SUM('Раздел 4'!K139:K139)=0),"","Неверно!")</f>
        <v/>
      </c>
      <c r="B506" s="178" t="s">
        <v>17842</v>
      </c>
      <c r="C506" s="191" t="s">
        <v>4182</v>
      </c>
      <c r="D506" s="191" t="s">
        <v>13763</v>
      </c>
      <c r="E506" s="191" t="str">
        <f>CONCATENATE(SUM('Раздел 4'!K139:K139),"=",0)</f>
        <v>0=0</v>
      </c>
    </row>
    <row r="507" spans="1:5" ht="42" customHeight="1" x14ac:dyDescent="0.3">
      <c r="A507" s="205" t="str">
        <f>IF((SUM('Раздел 4'!K140:K140)=0),"","Неверно!")</f>
        <v/>
      </c>
      <c r="B507" s="178" t="s">
        <v>17842</v>
      </c>
      <c r="C507" s="191" t="s">
        <v>4183</v>
      </c>
      <c r="D507" s="191" t="s">
        <v>13763</v>
      </c>
      <c r="E507" s="191" t="str">
        <f>CONCATENATE(SUM('Раздел 4'!K140:K140),"=",0)</f>
        <v>0=0</v>
      </c>
    </row>
    <row r="508" spans="1:5" ht="42" customHeight="1" x14ac:dyDescent="0.3">
      <c r="A508" s="205" t="str">
        <f>IF((SUM('Раздел 4'!K141:K141)=0),"","Неверно!")</f>
        <v/>
      </c>
      <c r="B508" s="178" t="s">
        <v>17842</v>
      </c>
      <c r="C508" s="191" t="s">
        <v>4184</v>
      </c>
      <c r="D508" s="191" t="s">
        <v>13763</v>
      </c>
      <c r="E508" s="191" t="str">
        <f>CONCATENATE(SUM('Раздел 4'!K141:K141),"=",0)</f>
        <v>0=0</v>
      </c>
    </row>
    <row r="509" spans="1:5" ht="42" customHeight="1" x14ac:dyDescent="0.3">
      <c r="A509" s="205" t="str">
        <f>IF((SUM('Раздел 4'!K142:K142)=0),"","Неверно!")</f>
        <v/>
      </c>
      <c r="B509" s="178" t="s">
        <v>17842</v>
      </c>
      <c r="C509" s="191" t="s">
        <v>4185</v>
      </c>
      <c r="D509" s="191" t="s">
        <v>13763</v>
      </c>
      <c r="E509" s="191" t="str">
        <f>CONCATENATE(SUM('Раздел 4'!K142:K142),"=",0)</f>
        <v>0=0</v>
      </c>
    </row>
    <row r="510" spans="1:5" ht="42" customHeight="1" x14ac:dyDescent="0.3">
      <c r="A510" s="205" t="str">
        <f>IF((SUM('Раздел 4'!K143:K143)=0),"","Неверно!")</f>
        <v/>
      </c>
      <c r="B510" s="178" t="s">
        <v>17842</v>
      </c>
      <c r="C510" s="191" t="s">
        <v>4186</v>
      </c>
      <c r="D510" s="191" t="s">
        <v>13763</v>
      </c>
      <c r="E510" s="191" t="str">
        <f>CONCATENATE(SUM('Раздел 4'!K143:K143),"=",0)</f>
        <v>0=0</v>
      </c>
    </row>
    <row r="511" spans="1:5" ht="42" customHeight="1" x14ac:dyDescent="0.3">
      <c r="A511" s="205" t="str">
        <f>IF((SUM('Раздел 4'!K144:K144)=0),"","Неверно!")</f>
        <v/>
      </c>
      <c r="B511" s="178" t="s">
        <v>17842</v>
      </c>
      <c r="C511" s="191" t="s">
        <v>4187</v>
      </c>
      <c r="D511" s="191" t="s">
        <v>13763</v>
      </c>
      <c r="E511" s="191" t="str">
        <f>CONCATENATE(SUM('Раздел 4'!K144:K144),"=",0)</f>
        <v>0=0</v>
      </c>
    </row>
    <row r="512" spans="1:5" ht="42" customHeight="1" x14ac:dyDescent="0.3">
      <c r="A512" s="205" t="str">
        <f>IF((SUM('Раздел 4'!K145:K145)=0),"","Неверно!")</f>
        <v/>
      </c>
      <c r="B512" s="178" t="s">
        <v>17842</v>
      </c>
      <c r="C512" s="191" t="s">
        <v>4188</v>
      </c>
      <c r="D512" s="191" t="s">
        <v>13763</v>
      </c>
      <c r="E512" s="191" t="str">
        <f>CONCATENATE(SUM('Раздел 4'!K145:K145),"=",0)</f>
        <v>0=0</v>
      </c>
    </row>
    <row r="513" spans="1:5" ht="42" customHeight="1" x14ac:dyDescent="0.3">
      <c r="A513" s="205" t="str">
        <f>IF((SUM('Раздел 4'!K146:K146)=0),"","Неверно!")</f>
        <v/>
      </c>
      <c r="B513" s="178" t="s">
        <v>17842</v>
      </c>
      <c r="C513" s="191" t="s">
        <v>4189</v>
      </c>
      <c r="D513" s="191" t="s">
        <v>13763</v>
      </c>
      <c r="E513" s="191" t="str">
        <f>CONCATENATE(SUM('Раздел 4'!K146:K146),"=",0)</f>
        <v>0=0</v>
      </c>
    </row>
    <row r="514" spans="1:5" ht="42" customHeight="1" x14ac:dyDescent="0.3">
      <c r="A514" s="205" t="str">
        <f>IF((SUM('Раздел 4'!K147:K147)=0),"","Неверно!")</f>
        <v/>
      </c>
      <c r="B514" s="178" t="s">
        <v>17842</v>
      </c>
      <c r="C514" s="191" t="s">
        <v>4190</v>
      </c>
      <c r="D514" s="191" t="s">
        <v>13763</v>
      </c>
      <c r="E514" s="191" t="str">
        <f>CONCATENATE(SUM('Раздел 4'!K147:K147),"=",0)</f>
        <v>0=0</v>
      </c>
    </row>
    <row r="515" spans="1:5" ht="42" customHeight="1" x14ac:dyDescent="0.3">
      <c r="A515" s="205" t="str">
        <f>IF((SUM('Раздел 4'!K148:K148)=0),"","Неверно!")</f>
        <v/>
      </c>
      <c r="B515" s="178" t="s">
        <v>17842</v>
      </c>
      <c r="C515" s="191" t="s">
        <v>4191</v>
      </c>
      <c r="D515" s="191" t="s">
        <v>13763</v>
      </c>
      <c r="E515" s="191" t="str">
        <f>CONCATENATE(SUM('Раздел 4'!K148:K148),"=",0)</f>
        <v>0=0</v>
      </c>
    </row>
    <row r="516" spans="1:5" ht="42" customHeight="1" x14ac:dyDescent="0.3">
      <c r="A516" s="205" t="str">
        <f>IF((SUM('Раздел 4'!K149:K149)=0),"","Неверно!")</f>
        <v/>
      </c>
      <c r="B516" s="178" t="s">
        <v>17842</v>
      </c>
      <c r="C516" s="191" t="s">
        <v>4192</v>
      </c>
      <c r="D516" s="191" t="s">
        <v>13763</v>
      </c>
      <c r="E516" s="191" t="str">
        <f>CONCATENATE(SUM('Раздел 4'!K149:K149),"=",0)</f>
        <v>0=0</v>
      </c>
    </row>
    <row r="517" spans="1:5" ht="42" customHeight="1" x14ac:dyDescent="0.3">
      <c r="A517" s="205" t="str">
        <f>IF((SUM('Раздел 4'!K150:K150)=0),"","Неверно!")</f>
        <v/>
      </c>
      <c r="B517" s="178" t="s">
        <v>17842</v>
      </c>
      <c r="C517" s="191" t="s">
        <v>3294</v>
      </c>
      <c r="D517" s="191" t="s">
        <v>13763</v>
      </c>
      <c r="E517" s="191" t="str">
        <f>CONCATENATE(SUM('Раздел 4'!K150:K150),"=",0)</f>
        <v>0=0</v>
      </c>
    </row>
    <row r="518" spans="1:5" ht="42" customHeight="1" x14ac:dyDescent="0.3">
      <c r="A518" s="205" t="str">
        <f>IF((SUM('Раздел 4'!K151:K151)=0),"","Неверно!")</f>
        <v/>
      </c>
      <c r="B518" s="178" t="s">
        <v>17842</v>
      </c>
      <c r="C518" s="191" t="s">
        <v>3295</v>
      </c>
      <c r="D518" s="191" t="s">
        <v>13763</v>
      </c>
      <c r="E518" s="191" t="str">
        <f>CONCATENATE(SUM('Раздел 4'!K151:K151),"=",0)</f>
        <v>0=0</v>
      </c>
    </row>
    <row r="519" spans="1:5" ht="42" customHeight="1" x14ac:dyDescent="0.3">
      <c r="A519" s="205" t="str">
        <f>IF((SUM('Раздел 4'!K152:K152)=0),"","Неверно!")</f>
        <v/>
      </c>
      <c r="B519" s="178" t="s">
        <v>17842</v>
      </c>
      <c r="C519" s="191" t="s">
        <v>13769</v>
      </c>
      <c r="D519" s="191" t="s">
        <v>13763</v>
      </c>
      <c r="E519" s="191" t="str">
        <f>CONCATENATE(SUM('Раздел 4'!K152:K152),"=",0)</f>
        <v>0=0</v>
      </c>
    </row>
    <row r="520" spans="1:5" ht="42" customHeight="1" x14ac:dyDescent="0.3">
      <c r="A520" s="205" t="str">
        <f>IF((SUM('Раздел 4'!K153:K153)=0),"","Неверно!")</f>
        <v/>
      </c>
      <c r="B520" s="178" t="s">
        <v>17842</v>
      </c>
      <c r="C520" s="191" t="s">
        <v>2748</v>
      </c>
      <c r="D520" s="191" t="s">
        <v>13763</v>
      </c>
      <c r="E520" s="191" t="str">
        <f>CONCATENATE(SUM('Раздел 4'!K153:K153),"=",0)</f>
        <v>0=0</v>
      </c>
    </row>
    <row r="521" spans="1:5" ht="42" customHeight="1" x14ac:dyDescent="0.3">
      <c r="A521" s="205" t="str">
        <f>IF((SUM('Раздел 4'!L136:L136)=0),"","Неверно!")</f>
        <v/>
      </c>
      <c r="B521" s="178" t="s">
        <v>17842</v>
      </c>
      <c r="C521" s="191" t="s">
        <v>4195</v>
      </c>
      <c r="D521" s="191" t="s">
        <v>13763</v>
      </c>
      <c r="E521" s="191" t="str">
        <f>CONCATENATE(SUM('Раздел 4'!L136:L136),"=",0)</f>
        <v>0=0</v>
      </c>
    </row>
    <row r="522" spans="1:5" ht="42" customHeight="1" x14ac:dyDescent="0.3">
      <c r="A522" s="205" t="str">
        <f>IF((SUM('Раздел 4'!L137:L137)=0),"","Неверно!")</f>
        <v/>
      </c>
      <c r="B522" s="178" t="s">
        <v>17842</v>
      </c>
      <c r="C522" s="191" t="s">
        <v>4196</v>
      </c>
      <c r="D522" s="191" t="s">
        <v>13763</v>
      </c>
      <c r="E522" s="191" t="str">
        <f>CONCATENATE(SUM('Раздел 4'!L137:L137),"=",0)</f>
        <v>0=0</v>
      </c>
    </row>
    <row r="523" spans="1:5" ht="42" customHeight="1" x14ac:dyDescent="0.3">
      <c r="A523" s="205" t="str">
        <f>IF((SUM('Раздел 4'!L138:L138)=0),"","Неверно!")</f>
        <v/>
      </c>
      <c r="B523" s="178" t="s">
        <v>17842</v>
      </c>
      <c r="C523" s="191" t="s">
        <v>4197</v>
      </c>
      <c r="D523" s="191" t="s">
        <v>13763</v>
      </c>
      <c r="E523" s="191" t="str">
        <f>CONCATENATE(SUM('Раздел 4'!L138:L138),"=",0)</f>
        <v>0=0</v>
      </c>
    </row>
    <row r="524" spans="1:5" ht="42" customHeight="1" x14ac:dyDescent="0.3">
      <c r="A524" s="205" t="str">
        <f>IF((SUM('Раздел 4'!L139:L139)=0),"","Неверно!")</f>
        <v/>
      </c>
      <c r="B524" s="178" t="s">
        <v>17842</v>
      </c>
      <c r="C524" s="191" t="s">
        <v>4198</v>
      </c>
      <c r="D524" s="191" t="s">
        <v>13763</v>
      </c>
      <c r="E524" s="191" t="str">
        <f>CONCATENATE(SUM('Раздел 4'!L139:L139),"=",0)</f>
        <v>0=0</v>
      </c>
    </row>
    <row r="525" spans="1:5" ht="42" customHeight="1" x14ac:dyDescent="0.3">
      <c r="A525" s="205" t="str">
        <f>IF((SUM('Раздел 4'!L140:L140)=0),"","Неверно!")</f>
        <v/>
      </c>
      <c r="B525" s="178" t="s">
        <v>17842</v>
      </c>
      <c r="C525" s="191" t="s">
        <v>4199</v>
      </c>
      <c r="D525" s="191" t="s">
        <v>13763</v>
      </c>
      <c r="E525" s="191" t="str">
        <f>CONCATENATE(SUM('Раздел 4'!L140:L140),"=",0)</f>
        <v>0=0</v>
      </c>
    </row>
    <row r="526" spans="1:5" ht="42" customHeight="1" x14ac:dyDescent="0.3">
      <c r="A526" s="205" t="str">
        <f>IF((SUM('Раздел 4'!L141:L141)=0),"","Неверно!")</f>
        <v/>
      </c>
      <c r="B526" s="178" t="s">
        <v>17842</v>
      </c>
      <c r="C526" s="191" t="s">
        <v>4200</v>
      </c>
      <c r="D526" s="191" t="s">
        <v>13763</v>
      </c>
      <c r="E526" s="191" t="str">
        <f>CONCATENATE(SUM('Раздел 4'!L141:L141),"=",0)</f>
        <v>0=0</v>
      </c>
    </row>
    <row r="527" spans="1:5" ht="42" customHeight="1" x14ac:dyDescent="0.3">
      <c r="A527" s="205" t="str">
        <f>IF((SUM('Раздел 4'!L142:L142)=0),"","Неверно!")</f>
        <v/>
      </c>
      <c r="B527" s="178" t="s">
        <v>17842</v>
      </c>
      <c r="C527" s="191" t="s">
        <v>4201</v>
      </c>
      <c r="D527" s="191" t="s">
        <v>13763</v>
      </c>
      <c r="E527" s="191" t="str">
        <f>CONCATENATE(SUM('Раздел 4'!L142:L142),"=",0)</f>
        <v>0=0</v>
      </c>
    </row>
    <row r="528" spans="1:5" ht="42" customHeight="1" x14ac:dyDescent="0.3">
      <c r="A528" s="205" t="str">
        <f>IF((SUM('Раздел 4'!L143:L143)=0),"","Неверно!")</f>
        <v/>
      </c>
      <c r="B528" s="178" t="s">
        <v>17842</v>
      </c>
      <c r="C528" s="191" t="s">
        <v>4202</v>
      </c>
      <c r="D528" s="191" t="s">
        <v>13763</v>
      </c>
      <c r="E528" s="191" t="str">
        <f>CONCATENATE(SUM('Раздел 4'!L143:L143),"=",0)</f>
        <v>0=0</v>
      </c>
    </row>
    <row r="529" spans="1:5" ht="42" customHeight="1" x14ac:dyDescent="0.3">
      <c r="A529" s="205" t="str">
        <f>IF((SUM('Раздел 4'!L144:L144)=0),"","Неверно!")</f>
        <v/>
      </c>
      <c r="B529" s="178" t="s">
        <v>17842</v>
      </c>
      <c r="C529" s="191" t="s">
        <v>4203</v>
      </c>
      <c r="D529" s="191" t="s">
        <v>13763</v>
      </c>
      <c r="E529" s="191" t="str">
        <f>CONCATENATE(SUM('Раздел 4'!L144:L144),"=",0)</f>
        <v>0=0</v>
      </c>
    </row>
    <row r="530" spans="1:5" ht="42" customHeight="1" x14ac:dyDescent="0.3">
      <c r="A530" s="205" t="str">
        <f>IF((SUM('Раздел 4'!L145:L145)=0),"","Неверно!")</f>
        <v/>
      </c>
      <c r="B530" s="178" t="s">
        <v>17842</v>
      </c>
      <c r="C530" s="191" t="s">
        <v>4204</v>
      </c>
      <c r="D530" s="191" t="s">
        <v>13763</v>
      </c>
      <c r="E530" s="191" t="str">
        <f>CONCATENATE(SUM('Раздел 4'!L145:L145),"=",0)</f>
        <v>0=0</v>
      </c>
    </row>
    <row r="531" spans="1:5" ht="42" customHeight="1" x14ac:dyDescent="0.3">
      <c r="A531" s="205" t="str">
        <f>IF((SUM('Раздел 4'!L146:L146)=0),"","Неверно!")</f>
        <v/>
      </c>
      <c r="B531" s="178" t="s">
        <v>17842</v>
      </c>
      <c r="C531" s="191" t="s">
        <v>4205</v>
      </c>
      <c r="D531" s="191" t="s">
        <v>13763</v>
      </c>
      <c r="E531" s="191" t="str">
        <f>CONCATENATE(SUM('Раздел 4'!L146:L146),"=",0)</f>
        <v>0=0</v>
      </c>
    </row>
    <row r="532" spans="1:5" ht="42" customHeight="1" x14ac:dyDescent="0.3">
      <c r="A532" s="205" t="str">
        <f>IF((SUM('Раздел 4'!L147:L147)=0),"","Неверно!")</f>
        <v/>
      </c>
      <c r="B532" s="178" t="s">
        <v>17842</v>
      </c>
      <c r="C532" s="191" t="s">
        <v>4206</v>
      </c>
      <c r="D532" s="191" t="s">
        <v>13763</v>
      </c>
      <c r="E532" s="191" t="str">
        <f>CONCATENATE(SUM('Раздел 4'!L147:L147),"=",0)</f>
        <v>0=0</v>
      </c>
    </row>
    <row r="533" spans="1:5" ht="42" customHeight="1" x14ac:dyDescent="0.3">
      <c r="A533" s="205" t="str">
        <f>IF((SUM('Раздел 4'!L148:L148)=0),"","Неверно!")</f>
        <v/>
      </c>
      <c r="B533" s="178" t="s">
        <v>17842</v>
      </c>
      <c r="C533" s="191" t="s">
        <v>4207</v>
      </c>
      <c r="D533" s="191" t="s">
        <v>13763</v>
      </c>
      <c r="E533" s="191" t="str">
        <f>CONCATENATE(SUM('Раздел 4'!L148:L148),"=",0)</f>
        <v>0=0</v>
      </c>
    </row>
    <row r="534" spans="1:5" ht="42" customHeight="1" x14ac:dyDescent="0.3">
      <c r="A534" s="205" t="str">
        <f>IF((SUM('Раздел 4'!L149:L149)=0),"","Неверно!")</f>
        <v/>
      </c>
      <c r="B534" s="178" t="s">
        <v>17842</v>
      </c>
      <c r="C534" s="191" t="s">
        <v>4208</v>
      </c>
      <c r="D534" s="191" t="s">
        <v>13763</v>
      </c>
      <c r="E534" s="191" t="str">
        <f>CONCATENATE(SUM('Раздел 4'!L149:L149),"=",0)</f>
        <v>0=0</v>
      </c>
    </row>
    <row r="535" spans="1:5" ht="42" customHeight="1" x14ac:dyDescent="0.3">
      <c r="A535" s="205" t="str">
        <f>IF((SUM('Раздел 4'!L150:L150)=0),"","Неверно!")</f>
        <v/>
      </c>
      <c r="B535" s="178" t="s">
        <v>17842</v>
      </c>
      <c r="C535" s="191" t="s">
        <v>3296</v>
      </c>
      <c r="D535" s="191" t="s">
        <v>13763</v>
      </c>
      <c r="E535" s="191" t="str">
        <f>CONCATENATE(SUM('Раздел 4'!L150:L150),"=",0)</f>
        <v>0=0</v>
      </c>
    </row>
    <row r="536" spans="1:5" ht="42" customHeight="1" x14ac:dyDescent="0.3">
      <c r="A536" s="205" t="str">
        <f>IF((SUM('Раздел 4'!L151:L151)=0),"","Неверно!")</f>
        <v/>
      </c>
      <c r="B536" s="178" t="s">
        <v>17842</v>
      </c>
      <c r="C536" s="191" t="s">
        <v>3297</v>
      </c>
      <c r="D536" s="191" t="s">
        <v>13763</v>
      </c>
      <c r="E536" s="191" t="str">
        <f>CONCATENATE(SUM('Раздел 4'!L151:L151),"=",0)</f>
        <v>0=0</v>
      </c>
    </row>
    <row r="537" spans="1:5" ht="42" customHeight="1" x14ac:dyDescent="0.3">
      <c r="A537" s="205" t="str">
        <f>IF((SUM('Раздел 4'!L152:L152)=0),"","Неверно!")</f>
        <v/>
      </c>
      <c r="B537" s="178" t="s">
        <v>17842</v>
      </c>
      <c r="C537" s="191" t="s">
        <v>13770</v>
      </c>
      <c r="D537" s="191" t="s">
        <v>13763</v>
      </c>
      <c r="E537" s="191" t="str">
        <f>CONCATENATE(SUM('Раздел 4'!L152:L152),"=",0)</f>
        <v>0=0</v>
      </c>
    </row>
    <row r="538" spans="1:5" ht="42" customHeight="1" x14ac:dyDescent="0.3">
      <c r="A538" s="205" t="str">
        <f>IF((SUM('Раздел 4'!L153:L153)=0),"","Неверно!")</f>
        <v/>
      </c>
      <c r="B538" s="178" t="s">
        <v>17842</v>
      </c>
      <c r="C538" s="191" t="s">
        <v>2751</v>
      </c>
      <c r="D538" s="191" t="s">
        <v>13763</v>
      </c>
      <c r="E538" s="191" t="str">
        <f>CONCATENATE(SUM('Раздел 4'!L153:L153),"=",0)</f>
        <v>0=0</v>
      </c>
    </row>
    <row r="539" spans="1:5" ht="42" customHeight="1" x14ac:dyDescent="0.3">
      <c r="A539" s="205" t="str">
        <f>IF((SUM('Раздел 4'!M136:M136)=0),"","Неверно!")</f>
        <v/>
      </c>
      <c r="B539" s="178" t="s">
        <v>17842</v>
      </c>
      <c r="C539" s="191" t="s">
        <v>4211</v>
      </c>
      <c r="D539" s="191" t="s">
        <v>13763</v>
      </c>
      <c r="E539" s="191" t="str">
        <f>CONCATENATE(SUM('Раздел 4'!M136:M136),"=",0)</f>
        <v>0=0</v>
      </c>
    </row>
    <row r="540" spans="1:5" ht="42" customHeight="1" x14ac:dyDescent="0.3">
      <c r="A540" s="205" t="str">
        <f>IF((SUM('Раздел 4'!M137:M137)=0),"","Неверно!")</f>
        <v/>
      </c>
      <c r="B540" s="178" t="s">
        <v>17842</v>
      </c>
      <c r="C540" s="191" t="s">
        <v>4212</v>
      </c>
      <c r="D540" s="191" t="s">
        <v>13763</v>
      </c>
      <c r="E540" s="191" t="str">
        <f>CONCATENATE(SUM('Раздел 4'!M137:M137),"=",0)</f>
        <v>0=0</v>
      </c>
    </row>
    <row r="541" spans="1:5" ht="42" customHeight="1" x14ac:dyDescent="0.3">
      <c r="A541" s="205" t="str">
        <f>IF((SUM('Раздел 4'!M138:M138)=0),"","Неверно!")</f>
        <v/>
      </c>
      <c r="B541" s="178" t="s">
        <v>17842</v>
      </c>
      <c r="C541" s="191" t="s">
        <v>4213</v>
      </c>
      <c r="D541" s="191" t="s">
        <v>13763</v>
      </c>
      <c r="E541" s="191" t="str">
        <f>CONCATENATE(SUM('Раздел 4'!M138:M138),"=",0)</f>
        <v>0=0</v>
      </c>
    </row>
    <row r="542" spans="1:5" ht="42" customHeight="1" x14ac:dyDescent="0.3">
      <c r="A542" s="205" t="str">
        <f>IF((SUM('Раздел 4'!M139:M139)=0),"","Неверно!")</f>
        <v/>
      </c>
      <c r="B542" s="178" t="s">
        <v>17842</v>
      </c>
      <c r="C542" s="191" t="s">
        <v>4214</v>
      </c>
      <c r="D542" s="191" t="s">
        <v>13763</v>
      </c>
      <c r="E542" s="191" t="str">
        <f>CONCATENATE(SUM('Раздел 4'!M139:M139),"=",0)</f>
        <v>0=0</v>
      </c>
    </row>
    <row r="543" spans="1:5" ht="42" customHeight="1" x14ac:dyDescent="0.3">
      <c r="A543" s="205" t="str">
        <f>IF((SUM('Раздел 4'!M140:M140)=0),"","Неверно!")</f>
        <v/>
      </c>
      <c r="B543" s="178" t="s">
        <v>17842</v>
      </c>
      <c r="C543" s="191" t="s">
        <v>4215</v>
      </c>
      <c r="D543" s="191" t="s">
        <v>13763</v>
      </c>
      <c r="E543" s="191" t="str">
        <f>CONCATENATE(SUM('Раздел 4'!M140:M140),"=",0)</f>
        <v>0=0</v>
      </c>
    </row>
    <row r="544" spans="1:5" ht="42" customHeight="1" x14ac:dyDescent="0.3">
      <c r="A544" s="205" t="str">
        <f>IF((SUM('Раздел 4'!M141:M141)=0),"","Неверно!")</f>
        <v/>
      </c>
      <c r="B544" s="178" t="s">
        <v>17842</v>
      </c>
      <c r="C544" s="191" t="s">
        <v>4216</v>
      </c>
      <c r="D544" s="191" t="s">
        <v>13763</v>
      </c>
      <c r="E544" s="191" t="str">
        <f>CONCATENATE(SUM('Раздел 4'!M141:M141),"=",0)</f>
        <v>0=0</v>
      </c>
    </row>
    <row r="545" spans="1:5" ht="42" customHeight="1" x14ac:dyDescent="0.3">
      <c r="A545" s="205" t="str">
        <f>IF((SUM('Раздел 4'!M142:M142)=0),"","Неверно!")</f>
        <v/>
      </c>
      <c r="B545" s="178" t="s">
        <v>17842</v>
      </c>
      <c r="C545" s="191" t="s">
        <v>4217</v>
      </c>
      <c r="D545" s="191" t="s">
        <v>13763</v>
      </c>
      <c r="E545" s="191" t="str">
        <f>CONCATENATE(SUM('Раздел 4'!M142:M142),"=",0)</f>
        <v>0=0</v>
      </c>
    </row>
    <row r="546" spans="1:5" ht="42" customHeight="1" x14ac:dyDescent="0.3">
      <c r="A546" s="205" t="str">
        <f>IF((SUM('Раздел 4'!M143:M143)=0),"","Неверно!")</f>
        <v/>
      </c>
      <c r="B546" s="178" t="s">
        <v>17842</v>
      </c>
      <c r="C546" s="191" t="s">
        <v>4218</v>
      </c>
      <c r="D546" s="191" t="s">
        <v>13763</v>
      </c>
      <c r="E546" s="191" t="str">
        <f>CONCATENATE(SUM('Раздел 4'!M143:M143),"=",0)</f>
        <v>0=0</v>
      </c>
    </row>
    <row r="547" spans="1:5" ht="42" customHeight="1" x14ac:dyDescent="0.3">
      <c r="A547" s="205" t="str">
        <f>IF((SUM('Раздел 4'!M144:M144)=0),"","Неверно!")</f>
        <v/>
      </c>
      <c r="B547" s="178" t="s">
        <v>17842</v>
      </c>
      <c r="C547" s="191" t="s">
        <v>4219</v>
      </c>
      <c r="D547" s="191" t="s">
        <v>13763</v>
      </c>
      <c r="E547" s="191" t="str">
        <f>CONCATENATE(SUM('Раздел 4'!M144:M144),"=",0)</f>
        <v>0=0</v>
      </c>
    </row>
    <row r="548" spans="1:5" ht="42" customHeight="1" x14ac:dyDescent="0.3">
      <c r="A548" s="205" t="str">
        <f>IF((SUM('Раздел 4'!M145:M145)=0),"","Неверно!")</f>
        <v/>
      </c>
      <c r="B548" s="178" t="s">
        <v>17842</v>
      </c>
      <c r="C548" s="191" t="s">
        <v>4220</v>
      </c>
      <c r="D548" s="191" t="s">
        <v>13763</v>
      </c>
      <c r="E548" s="191" t="str">
        <f>CONCATENATE(SUM('Раздел 4'!M145:M145),"=",0)</f>
        <v>0=0</v>
      </c>
    </row>
    <row r="549" spans="1:5" ht="42" customHeight="1" x14ac:dyDescent="0.3">
      <c r="A549" s="205" t="str">
        <f>IF((SUM('Раздел 4'!M146:M146)=0),"","Неверно!")</f>
        <v/>
      </c>
      <c r="B549" s="178" t="s">
        <v>17842</v>
      </c>
      <c r="C549" s="191" t="s">
        <v>4221</v>
      </c>
      <c r="D549" s="191" t="s">
        <v>13763</v>
      </c>
      <c r="E549" s="191" t="str">
        <f>CONCATENATE(SUM('Раздел 4'!M146:M146),"=",0)</f>
        <v>0=0</v>
      </c>
    </row>
    <row r="550" spans="1:5" ht="42" customHeight="1" x14ac:dyDescent="0.3">
      <c r="A550" s="205" t="str">
        <f>IF((SUM('Раздел 4'!M147:M147)=0),"","Неверно!")</f>
        <v/>
      </c>
      <c r="B550" s="178" t="s">
        <v>17842</v>
      </c>
      <c r="C550" s="191" t="s">
        <v>4222</v>
      </c>
      <c r="D550" s="191" t="s">
        <v>13763</v>
      </c>
      <c r="E550" s="191" t="str">
        <f>CONCATENATE(SUM('Раздел 4'!M147:M147),"=",0)</f>
        <v>0=0</v>
      </c>
    </row>
    <row r="551" spans="1:5" ht="42" customHeight="1" x14ac:dyDescent="0.3">
      <c r="A551" s="205" t="str">
        <f>IF((SUM('Раздел 4'!M148:M148)=0),"","Неверно!")</f>
        <v/>
      </c>
      <c r="B551" s="178" t="s">
        <v>17842</v>
      </c>
      <c r="C551" s="191" t="s">
        <v>4223</v>
      </c>
      <c r="D551" s="191" t="s">
        <v>13763</v>
      </c>
      <c r="E551" s="191" t="str">
        <f>CONCATENATE(SUM('Раздел 4'!M148:M148),"=",0)</f>
        <v>0=0</v>
      </c>
    </row>
    <row r="552" spans="1:5" ht="42" customHeight="1" x14ac:dyDescent="0.3">
      <c r="A552" s="205" t="str">
        <f>IF((SUM('Раздел 4'!M149:M149)=0),"","Неверно!")</f>
        <v/>
      </c>
      <c r="B552" s="178" t="s">
        <v>17842</v>
      </c>
      <c r="C552" s="191" t="s">
        <v>4224</v>
      </c>
      <c r="D552" s="191" t="s">
        <v>13763</v>
      </c>
      <c r="E552" s="191" t="str">
        <f>CONCATENATE(SUM('Раздел 4'!M149:M149),"=",0)</f>
        <v>0=0</v>
      </c>
    </row>
    <row r="553" spans="1:5" ht="42" customHeight="1" x14ac:dyDescent="0.3">
      <c r="A553" s="205" t="str">
        <f>IF((SUM('Раздел 4'!M150:M150)=0),"","Неверно!")</f>
        <v/>
      </c>
      <c r="B553" s="178" t="s">
        <v>17842</v>
      </c>
      <c r="C553" s="191" t="s">
        <v>3298</v>
      </c>
      <c r="D553" s="191" t="s">
        <v>13763</v>
      </c>
      <c r="E553" s="191" t="str">
        <f>CONCATENATE(SUM('Раздел 4'!M150:M150),"=",0)</f>
        <v>0=0</v>
      </c>
    </row>
    <row r="554" spans="1:5" ht="42" customHeight="1" x14ac:dyDescent="0.3">
      <c r="A554" s="205" t="str">
        <f>IF((SUM('Раздел 4'!M151:M151)=0),"","Неверно!")</f>
        <v/>
      </c>
      <c r="B554" s="178" t="s">
        <v>17842</v>
      </c>
      <c r="C554" s="191" t="s">
        <v>3299</v>
      </c>
      <c r="D554" s="191" t="s">
        <v>13763</v>
      </c>
      <c r="E554" s="191" t="str">
        <f>CONCATENATE(SUM('Раздел 4'!M151:M151),"=",0)</f>
        <v>0=0</v>
      </c>
    </row>
    <row r="555" spans="1:5" ht="42" customHeight="1" x14ac:dyDescent="0.3">
      <c r="A555" s="205" t="str">
        <f>IF((SUM('Раздел 4'!M152:M152)=0),"","Неверно!")</f>
        <v/>
      </c>
      <c r="B555" s="178" t="s">
        <v>17842</v>
      </c>
      <c r="C555" s="191" t="s">
        <v>13771</v>
      </c>
      <c r="D555" s="191" t="s">
        <v>13763</v>
      </c>
      <c r="E555" s="191" t="str">
        <f>CONCATENATE(SUM('Раздел 4'!M152:M152),"=",0)</f>
        <v>0=0</v>
      </c>
    </row>
    <row r="556" spans="1:5" ht="42" customHeight="1" x14ac:dyDescent="0.3">
      <c r="A556" s="205" t="str">
        <f>IF((SUM('Раздел 4'!M153:M153)=0),"","Неверно!")</f>
        <v/>
      </c>
      <c r="B556" s="178" t="s">
        <v>17842</v>
      </c>
      <c r="C556" s="191" t="s">
        <v>2754</v>
      </c>
      <c r="D556" s="191" t="s">
        <v>13763</v>
      </c>
      <c r="E556" s="191" t="str">
        <f>CONCATENATE(SUM('Раздел 4'!M153:M153),"=",0)</f>
        <v>0=0</v>
      </c>
    </row>
    <row r="557" spans="1:5" ht="42" customHeight="1" x14ac:dyDescent="0.3">
      <c r="A557" s="205" t="str">
        <f>IF((SUM('Раздел 4'!N136:N136)=0),"","Неверно!")</f>
        <v/>
      </c>
      <c r="B557" s="178" t="s">
        <v>17842</v>
      </c>
      <c r="C557" s="191" t="s">
        <v>4227</v>
      </c>
      <c r="D557" s="191" t="s">
        <v>13763</v>
      </c>
      <c r="E557" s="191" t="str">
        <f>CONCATENATE(SUM('Раздел 4'!N136:N136),"=",0)</f>
        <v>0=0</v>
      </c>
    </row>
    <row r="558" spans="1:5" ht="42" customHeight="1" x14ac:dyDescent="0.3">
      <c r="A558" s="205" t="str">
        <f>IF((SUM('Раздел 4'!N137:N137)=0),"","Неверно!")</f>
        <v/>
      </c>
      <c r="B558" s="178" t="s">
        <v>17842</v>
      </c>
      <c r="C558" s="191" t="s">
        <v>4228</v>
      </c>
      <c r="D558" s="191" t="s">
        <v>13763</v>
      </c>
      <c r="E558" s="191" t="str">
        <f>CONCATENATE(SUM('Раздел 4'!N137:N137),"=",0)</f>
        <v>0=0</v>
      </c>
    </row>
    <row r="559" spans="1:5" ht="42" customHeight="1" x14ac:dyDescent="0.3">
      <c r="A559" s="205" t="str">
        <f>IF((SUM('Раздел 4'!N138:N138)=0),"","Неверно!")</f>
        <v/>
      </c>
      <c r="B559" s="178" t="s">
        <v>17842</v>
      </c>
      <c r="C559" s="191" t="s">
        <v>4229</v>
      </c>
      <c r="D559" s="191" t="s">
        <v>13763</v>
      </c>
      <c r="E559" s="191" t="str">
        <f>CONCATENATE(SUM('Раздел 4'!N138:N138),"=",0)</f>
        <v>0=0</v>
      </c>
    </row>
    <row r="560" spans="1:5" ht="42" customHeight="1" x14ac:dyDescent="0.3">
      <c r="A560" s="205" t="str">
        <f>IF((SUM('Раздел 4'!N139:N139)=0),"","Неверно!")</f>
        <v/>
      </c>
      <c r="B560" s="178" t="s">
        <v>17842</v>
      </c>
      <c r="C560" s="191" t="s">
        <v>4230</v>
      </c>
      <c r="D560" s="191" t="s">
        <v>13763</v>
      </c>
      <c r="E560" s="191" t="str">
        <f>CONCATENATE(SUM('Раздел 4'!N139:N139),"=",0)</f>
        <v>0=0</v>
      </c>
    </row>
    <row r="561" spans="1:5" ht="42" customHeight="1" x14ac:dyDescent="0.3">
      <c r="A561" s="205" t="str">
        <f>IF((SUM('Раздел 4'!N140:N140)=0),"","Неверно!")</f>
        <v/>
      </c>
      <c r="B561" s="178" t="s">
        <v>17842</v>
      </c>
      <c r="C561" s="191" t="s">
        <v>4231</v>
      </c>
      <c r="D561" s="191" t="s">
        <v>13763</v>
      </c>
      <c r="E561" s="191" t="str">
        <f>CONCATENATE(SUM('Раздел 4'!N140:N140),"=",0)</f>
        <v>0=0</v>
      </c>
    </row>
    <row r="562" spans="1:5" ht="42" customHeight="1" x14ac:dyDescent="0.3">
      <c r="A562" s="205" t="str">
        <f>IF((SUM('Раздел 4'!N141:N141)=0),"","Неверно!")</f>
        <v/>
      </c>
      <c r="B562" s="178" t="s">
        <v>17842</v>
      </c>
      <c r="C562" s="191" t="s">
        <v>4232</v>
      </c>
      <c r="D562" s="191" t="s">
        <v>13763</v>
      </c>
      <c r="E562" s="191" t="str">
        <f>CONCATENATE(SUM('Раздел 4'!N141:N141),"=",0)</f>
        <v>0=0</v>
      </c>
    </row>
    <row r="563" spans="1:5" ht="42" customHeight="1" x14ac:dyDescent="0.3">
      <c r="A563" s="205" t="str">
        <f>IF((SUM('Раздел 4'!N142:N142)=0),"","Неверно!")</f>
        <v/>
      </c>
      <c r="B563" s="178" t="s">
        <v>17842</v>
      </c>
      <c r="C563" s="191" t="s">
        <v>4233</v>
      </c>
      <c r="D563" s="191" t="s">
        <v>13763</v>
      </c>
      <c r="E563" s="191" t="str">
        <f>CONCATENATE(SUM('Раздел 4'!N142:N142),"=",0)</f>
        <v>0=0</v>
      </c>
    </row>
    <row r="564" spans="1:5" ht="42" customHeight="1" x14ac:dyDescent="0.3">
      <c r="A564" s="205" t="str">
        <f>IF((SUM('Раздел 4'!N143:N143)=0),"","Неверно!")</f>
        <v/>
      </c>
      <c r="B564" s="178" t="s">
        <v>17842</v>
      </c>
      <c r="C564" s="191" t="s">
        <v>4234</v>
      </c>
      <c r="D564" s="191" t="s">
        <v>13763</v>
      </c>
      <c r="E564" s="191" t="str">
        <f>CONCATENATE(SUM('Раздел 4'!N143:N143),"=",0)</f>
        <v>0=0</v>
      </c>
    </row>
    <row r="565" spans="1:5" ht="42" customHeight="1" x14ac:dyDescent="0.3">
      <c r="A565" s="205" t="str">
        <f>IF((SUM('Раздел 4'!N144:N144)=0),"","Неверно!")</f>
        <v/>
      </c>
      <c r="B565" s="178" t="s">
        <v>17842</v>
      </c>
      <c r="C565" s="191" t="s">
        <v>4235</v>
      </c>
      <c r="D565" s="191" t="s">
        <v>13763</v>
      </c>
      <c r="E565" s="191" t="str">
        <f>CONCATENATE(SUM('Раздел 4'!N144:N144),"=",0)</f>
        <v>0=0</v>
      </c>
    </row>
    <row r="566" spans="1:5" ht="42" customHeight="1" x14ac:dyDescent="0.3">
      <c r="A566" s="205" t="str">
        <f>IF((SUM('Раздел 4'!N145:N145)=0),"","Неверно!")</f>
        <v/>
      </c>
      <c r="B566" s="178" t="s">
        <v>17842</v>
      </c>
      <c r="C566" s="191" t="s">
        <v>4236</v>
      </c>
      <c r="D566" s="191" t="s">
        <v>13763</v>
      </c>
      <c r="E566" s="191" t="str">
        <f>CONCATENATE(SUM('Раздел 4'!N145:N145),"=",0)</f>
        <v>0=0</v>
      </c>
    </row>
    <row r="567" spans="1:5" ht="42" customHeight="1" x14ac:dyDescent="0.3">
      <c r="A567" s="205" t="str">
        <f>IF((SUM('Раздел 4'!N146:N146)=0),"","Неверно!")</f>
        <v/>
      </c>
      <c r="B567" s="178" t="s">
        <v>17842</v>
      </c>
      <c r="C567" s="191" t="s">
        <v>4237</v>
      </c>
      <c r="D567" s="191" t="s">
        <v>13763</v>
      </c>
      <c r="E567" s="191" t="str">
        <f>CONCATENATE(SUM('Раздел 4'!N146:N146),"=",0)</f>
        <v>0=0</v>
      </c>
    </row>
    <row r="568" spans="1:5" ht="42" customHeight="1" x14ac:dyDescent="0.3">
      <c r="A568" s="205" t="str">
        <f>IF((SUM('Раздел 4'!N147:N147)=0),"","Неверно!")</f>
        <v/>
      </c>
      <c r="B568" s="178" t="s">
        <v>17842</v>
      </c>
      <c r="C568" s="191" t="s">
        <v>4238</v>
      </c>
      <c r="D568" s="191" t="s">
        <v>13763</v>
      </c>
      <c r="E568" s="191" t="str">
        <f>CONCATENATE(SUM('Раздел 4'!N147:N147),"=",0)</f>
        <v>0=0</v>
      </c>
    </row>
    <row r="569" spans="1:5" ht="42" customHeight="1" x14ac:dyDescent="0.3">
      <c r="A569" s="205" t="str">
        <f>IF((SUM('Раздел 4'!N148:N148)=0),"","Неверно!")</f>
        <v/>
      </c>
      <c r="B569" s="178" t="s">
        <v>17842</v>
      </c>
      <c r="C569" s="191" t="s">
        <v>4239</v>
      </c>
      <c r="D569" s="191" t="s">
        <v>13763</v>
      </c>
      <c r="E569" s="191" t="str">
        <f>CONCATENATE(SUM('Раздел 4'!N148:N148),"=",0)</f>
        <v>0=0</v>
      </c>
    </row>
    <row r="570" spans="1:5" ht="42" customHeight="1" x14ac:dyDescent="0.3">
      <c r="A570" s="205" t="str">
        <f>IF((SUM('Раздел 4'!N149:N149)=0),"","Неверно!")</f>
        <v/>
      </c>
      <c r="B570" s="178" t="s">
        <v>17842</v>
      </c>
      <c r="C570" s="191" t="s">
        <v>4240</v>
      </c>
      <c r="D570" s="191" t="s">
        <v>13763</v>
      </c>
      <c r="E570" s="191" t="str">
        <f>CONCATENATE(SUM('Раздел 4'!N149:N149),"=",0)</f>
        <v>0=0</v>
      </c>
    </row>
    <row r="571" spans="1:5" ht="42" customHeight="1" x14ac:dyDescent="0.3">
      <c r="A571" s="205" t="str">
        <f>IF((SUM('Раздел 4'!N150:N150)=0),"","Неверно!")</f>
        <v/>
      </c>
      <c r="B571" s="178" t="s">
        <v>17842</v>
      </c>
      <c r="C571" s="191" t="s">
        <v>3300</v>
      </c>
      <c r="D571" s="191" t="s">
        <v>13763</v>
      </c>
      <c r="E571" s="191" t="str">
        <f>CONCATENATE(SUM('Раздел 4'!N150:N150),"=",0)</f>
        <v>0=0</v>
      </c>
    </row>
    <row r="572" spans="1:5" ht="42" customHeight="1" x14ac:dyDescent="0.3">
      <c r="A572" s="205" t="str">
        <f>IF((SUM('Раздел 4'!N151:N151)=0),"","Неверно!")</f>
        <v/>
      </c>
      <c r="B572" s="178" t="s">
        <v>17842</v>
      </c>
      <c r="C572" s="191" t="s">
        <v>3301</v>
      </c>
      <c r="D572" s="191" t="s">
        <v>13763</v>
      </c>
      <c r="E572" s="191" t="str">
        <f>CONCATENATE(SUM('Раздел 4'!N151:N151),"=",0)</f>
        <v>0=0</v>
      </c>
    </row>
    <row r="573" spans="1:5" ht="42" customHeight="1" x14ac:dyDescent="0.3">
      <c r="A573" s="205" t="str">
        <f>IF((SUM('Раздел 4'!N152:N152)=0),"","Неверно!")</f>
        <v/>
      </c>
      <c r="B573" s="178" t="s">
        <v>17842</v>
      </c>
      <c r="C573" s="191" t="s">
        <v>13772</v>
      </c>
      <c r="D573" s="191" t="s">
        <v>13763</v>
      </c>
      <c r="E573" s="191" t="str">
        <f>CONCATENATE(SUM('Раздел 4'!N152:N152),"=",0)</f>
        <v>0=0</v>
      </c>
    </row>
    <row r="574" spans="1:5" ht="42" customHeight="1" x14ac:dyDescent="0.3">
      <c r="A574" s="205" t="str">
        <f>IF((SUM('Раздел 4'!N153:N153)=0),"","Неверно!")</f>
        <v/>
      </c>
      <c r="B574" s="178" t="s">
        <v>17842</v>
      </c>
      <c r="C574" s="191" t="s">
        <v>2757</v>
      </c>
      <c r="D574" s="191" t="s">
        <v>13763</v>
      </c>
      <c r="E574" s="191" t="str">
        <f>CONCATENATE(SUM('Раздел 4'!N153:N153),"=",0)</f>
        <v>0=0</v>
      </c>
    </row>
    <row r="575" spans="1:5" ht="42" customHeight="1" x14ac:dyDescent="0.3">
      <c r="A575" s="205" t="str">
        <f>IF((SUM('Раздел 4'!R136:R136)=0),"","Неверно!")</f>
        <v/>
      </c>
      <c r="B575" s="178" t="s">
        <v>17843</v>
      </c>
      <c r="C575" s="191" t="s">
        <v>3006</v>
      </c>
      <c r="D575" s="191" t="s">
        <v>13773</v>
      </c>
      <c r="E575" s="191" t="str">
        <f>CONCATENATE(SUM('Раздел 4'!R136:R136),"=",0)</f>
        <v>0=0</v>
      </c>
    </row>
    <row r="576" spans="1:5" ht="42" customHeight="1" x14ac:dyDescent="0.3">
      <c r="A576" s="205" t="str">
        <f>IF((SUM('Раздел 4'!R137:R137)=0),"","Неверно!")</f>
        <v/>
      </c>
      <c r="B576" s="178" t="s">
        <v>17843</v>
      </c>
      <c r="C576" s="191" t="s">
        <v>3007</v>
      </c>
      <c r="D576" s="191" t="s">
        <v>13773</v>
      </c>
      <c r="E576" s="191" t="str">
        <f>CONCATENATE(SUM('Раздел 4'!R137:R137),"=",0)</f>
        <v>0=0</v>
      </c>
    </row>
    <row r="577" spans="1:5" ht="42" customHeight="1" x14ac:dyDescent="0.3">
      <c r="A577" s="205" t="str">
        <f>IF((SUM('Раздел 4'!R138:R138)=0),"","Неверно!")</f>
        <v/>
      </c>
      <c r="B577" s="178" t="s">
        <v>17843</v>
      </c>
      <c r="C577" s="191" t="s">
        <v>3008</v>
      </c>
      <c r="D577" s="191" t="s">
        <v>13773</v>
      </c>
      <c r="E577" s="191" t="str">
        <f>CONCATENATE(SUM('Раздел 4'!R138:R138),"=",0)</f>
        <v>0=0</v>
      </c>
    </row>
    <row r="578" spans="1:5" ht="42" customHeight="1" x14ac:dyDescent="0.3">
      <c r="A578" s="205" t="str">
        <f>IF((SUM('Раздел 4'!R139:R139)=0),"","Неверно!")</f>
        <v/>
      </c>
      <c r="B578" s="178" t="s">
        <v>17843</v>
      </c>
      <c r="C578" s="191" t="s">
        <v>3009</v>
      </c>
      <c r="D578" s="191" t="s">
        <v>13773</v>
      </c>
      <c r="E578" s="191" t="str">
        <f>CONCATENATE(SUM('Раздел 4'!R139:R139),"=",0)</f>
        <v>0=0</v>
      </c>
    </row>
    <row r="579" spans="1:5" ht="42" customHeight="1" x14ac:dyDescent="0.3">
      <c r="A579" s="205" t="str">
        <f>IF((SUM('Раздел 4'!R140:R140)=0),"","Неверно!")</f>
        <v/>
      </c>
      <c r="B579" s="178" t="s">
        <v>17843</v>
      </c>
      <c r="C579" s="191" t="s">
        <v>3010</v>
      </c>
      <c r="D579" s="191" t="s">
        <v>13773</v>
      </c>
      <c r="E579" s="191" t="str">
        <f>CONCATENATE(SUM('Раздел 4'!R140:R140),"=",0)</f>
        <v>0=0</v>
      </c>
    </row>
    <row r="580" spans="1:5" ht="42" customHeight="1" x14ac:dyDescent="0.3">
      <c r="A580" s="205" t="str">
        <f>IF((SUM('Раздел 4'!R141:R141)=0),"","Неверно!")</f>
        <v/>
      </c>
      <c r="B580" s="178" t="s">
        <v>17843</v>
      </c>
      <c r="C580" s="191" t="s">
        <v>3011</v>
      </c>
      <c r="D580" s="191" t="s">
        <v>13773</v>
      </c>
      <c r="E580" s="191" t="str">
        <f>CONCATENATE(SUM('Раздел 4'!R141:R141),"=",0)</f>
        <v>0=0</v>
      </c>
    </row>
    <row r="581" spans="1:5" ht="42" customHeight="1" x14ac:dyDescent="0.3">
      <c r="A581" s="205" t="str">
        <f>IF((SUM('Раздел 4'!R142:R142)=0),"","Неверно!")</f>
        <v/>
      </c>
      <c r="B581" s="178" t="s">
        <v>17843</v>
      </c>
      <c r="C581" s="191" t="s">
        <v>3012</v>
      </c>
      <c r="D581" s="191" t="s">
        <v>13773</v>
      </c>
      <c r="E581" s="191" t="str">
        <f>CONCATENATE(SUM('Раздел 4'!R142:R142),"=",0)</f>
        <v>0=0</v>
      </c>
    </row>
    <row r="582" spans="1:5" ht="42" customHeight="1" x14ac:dyDescent="0.3">
      <c r="A582" s="205" t="str">
        <f>IF((SUM('Раздел 4'!R143:R143)=0),"","Неверно!")</f>
        <v/>
      </c>
      <c r="B582" s="178" t="s">
        <v>17843</v>
      </c>
      <c r="C582" s="191" t="s">
        <v>3013</v>
      </c>
      <c r="D582" s="191" t="s">
        <v>13773</v>
      </c>
      <c r="E582" s="191" t="str">
        <f>CONCATENATE(SUM('Раздел 4'!R143:R143),"=",0)</f>
        <v>0=0</v>
      </c>
    </row>
    <row r="583" spans="1:5" ht="42" customHeight="1" x14ac:dyDescent="0.3">
      <c r="A583" s="205" t="str">
        <f>IF((SUM('Раздел 4'!R144:R144)=0),"","Неверно!")</f>
        <v/>
      </c>
      <c r="B583" s="178" t="s">
        <v>17843</v>
      </c>
      <c r="C583" s="191" t="s">
        <v>3014</v>
      </c>
      <c r="D583" s="191" t="s">
        <v>13773</v>
      </c>
      <c r="E583" s="191" t="str">
        <f>CONCATENATE(SUM('Раздел 4'!R144:R144),"=",0)</f>
        <v>0=0</v>
      </c>
    </row>
    <row r="584" spans="1:5" ht="42" customHeight="1" x14ac:dyDescent="0.3">
      <c r="A584" s="205" t="str">
        <f>IF((SUM('Раздел 4'!R145:R145)=0),"","Неверно!")</f>
        <v/>
      </c>
      <c r="B584" s="178" t="s">
        <v>17843</v>
      </c>
      <c r="C584" s="191" t="s">
        <v>3015</v>
      </c>
      <c r="D584" s="191" t="s">
        <v>13773</v>
      </c>
      <c r="E584" s="191" t="str">
        <f>CONCATENATE(SUM('Раздел 4'!R145:R145),"=",0)</f>
        <v>0=0</v>
      </c>
    </row>
    <row r="585" spans="1:5" ht="42" customHeight="1" x14ac:dyDescent="0.3">
      <c r="A585" s="205" t="str">
        <f>IF((SUM('Раздел 4'!R146:R146)=0),"","Неверно!")</f>
        <v/>
      </c>
      <c r="B585" s="178" t="s">
        <v>17843</v>
      </c>
      <c r="C585" s="191" t="s">
        <v>3016</v>
      </c>
      <c r="D585" s="191" t="s">
        <v>13773</v>
      </c>
      <c r="E585" s="191" t="str">
        <f>CONCATENATE(SUM('Раздел 4'!R146:R146),"=",0)</f>
        <v>0=0</v>
      </c>
    </row>
    <row r="586" spans="1:5" ht="42" customHeight="1" x14ac:dyDescent="0.3">
      <c r="A586" s="205" t="str">
        <f>IF((SUM('Раздел 4'!R147:R147)=0),"","Неверно!")</f>
        <v/>
      </c>
      <c r="B586" s="178" t="s">
        <v>17843</v>
      </c>
      <c r="C586" s="191" t="s">
        <v>3017</v>
      </c>
      <c r="D586" s="191" t="s">
        <v>13773</v>
      </c>
      <c r="E586" s="191" t="str">
        <f>CONCATENATE(SUM('Раздел 4'!R147:R147),"=",0)</f>
        <v>0=0</v>
      </c>
    </row>
    <row r="587" spans="1:5" ht="42" customHeight="1" x14ac:dyDescent="0.3">
      <c r="A587" s="205" t="str">
        <f>IF((SUM('Раздел 4'!R148:R148)=0),"","Неверно!")</f>
        <v/>
      </c>
      <c r="B587" s="178" t="s">
        <v>17843</v>
      </c>
      <c r="C587" s="191" t="s">
        <v>3018</v>
      </c>
      <c r="D587" s="191" t="s">
        <v>13773</v>
      </c>
      <c r="E587" s="191" t="str">
        <f>CONCATENATE(SUM('Раздел 4'!R148:R148),"=",0)</f>
        <v>0=0</v>
      </c>
    </row>
    <row r="588" spans="1:5" ht="42" customHeight="1" x14ac:dyDescent="0.3">
      <c r="A588" s="205" t="str">
        <f>IF((SUM('Раздел 4'!R149:R149)=0),"","Неверно!")</f>
        <v/>
      </c>
      <c r="B588" s="178" t="s">
        <v>17843</v>
      </c>
      <c r="C588" s="191" t="s">
        <v>3019</v>
      </c>
      <c r="D588" s="191" t="s">
        <v>13773</v>
      </c>
      <c r="E588" s="191" t="str">
        <f>CONCATENATE(SUM('Раздел 4'!R149:R149),"=",0)</f>
        <v>0=0</v>
      </c>
    </row>
    <row r="589" spans="1:5" ht="42" customHeight="1" x14ac:dyDescent="0.3">
      <c r="A589" s="205" t="str">
        <f>IF((SUM('Раздел 4'!R150:R150)=0),"","Неверно!")</f>
        <v/>
      </c>
      <c r="B589" s="178" t="s">
        <v>17843</v>
      </c>
      <c r="C589" s="191" t="s">
        <v>3280</v>
      </c>
      <c r="D589" s="191" t="s">
        <v>13773</v>
      </c>
      <c r="E589" s="191" t="str">
        <f>CONCATENATE(SUM('Раздел 4'!R150:R150),"=",0)</f>
        <v>0=0</v>
      </c>
    </row>
    <row r="590" spans="1:5" ht="42" customHeight="1" x14ac:dyDescent="0.3">
      <c r="A590" s="205" t="str">
        <f>IF((SUM('Раздел 4'!R151:R151)=0),"","Неверно!")</f>
        <v/>
      </c>
      <c r="B590" s="178" t="s">
        <v>17843</v>
      </c>
      <c r="C590" s="191" t="s">
        <v>3281</v>
      </c>
      <c r="D590" s="191" t="s">
        <v>13773</v>
      </c>
      <c r="E590" s="191" t="str">
        <f>CONCATENATE(SUM('Раздел 4'!R151:R151),"=",0)</f>
        <v>0=0</v>
      </c>
    </row>
    <row r="591" spans="1:5" ht="42" customHeight="1" x14ac:dyDescent="0.3">
      <c r="A591" s="205" t="str">
        <f>IF((SUM('Раздел 4'!R152:R152)=0),"","Неверно!")</f>
        <v/>
      </c>
      <c r="B591" s="178" t="s">
        <v>17843</v>
      </c>
      <c r="C591" s="191" t="s">
        <v>13774</v>
      </c>
      <c r="D591" s="191" t="s">
        <v>13773</v>
      </c>
      <c r="E591" s="191" t="str">
        <f>CONCATENATE(SUM('Раздел 4'!R152:R152),"=",0)</f>
        <v>0=0</v>
      </c>
    </row>
    <row r="592" spans="1:5" ht="42" customHeight="1" x14ac:dyDescent="0.3">
      <c r="A592" s="205" t="str">
        <f>IF((SUM('Раздел 4'!R153:R153)=0),"","Неверно!")</f>
        <v/>
      </c>
      <c r="B592" s="178" t="s">
        <v>17843</v>
      </c>
      <c r="C592" s="191" t="s">
        <v>2727</v>
      </c>
      <c r="D592" s="191" t="s">
        <v>13773</v>
      </c>
      <c r="E592" s="191" t="str">
        <f>CONCATENATE(SUM('Раздел 4'!R153:R153),"=",0)</f>
        <v>0=0</v>
      </c>
    </row>
    <row r="593" spans="1:5" ht="42" customHeight="1" x14ac:dyDescent="0.3">
      <c r="A593" s="205" t="str">
        <f>IF((SUM('Раздел 4'!S136:S136)=0),"","Неверно!")</f>
        <v/>
      </c>
      <c r="B593" s="178" t="s">
        <v>17843</v>
      </c>
      <c r="C593" s="191" t="s">
        <v>3022</v>
      </c>
      <c r="D593" s="191" t="s">
        <v>13773</v>
      </c>
      <c r="E593" s="191" t="str">
        <f>CONCATENATE(SUM('Раздел 4'!S136:S136),"=",0)</f>
        <v>0=0</v>
      </c>
    </row>
    <row r="594" spans="1:5" ht="42" customHeight="1" x14ac:dyDescent="0.3">
      <c r="A594" s="205" t="str">
        <f>IF((SUM('Раздел 4'!S137:S137)=0),"","Неверно!")</f>
        <v/>
      </c>
      <c r="B594" s="178" t="s">
        <v>17843</v>
      </c>
      <c r="C594" s="191" t="s">
        <v>3023</v>
      </c>
      <c r="D594" s="191" t="s">
        <v>13773</v>
      </c>
      <c r="E594" s="191" t="str">
        <f>CONCATENATE(SUM('Раздел 4'!S137:S137),"=",0)</f>
        <v>0=0</v>
      </c>
    </row>
    <row r="595" spans="1:5" ht="42" customHeight="1" x14ac:dyDescent="0.3">
      <c r="A595" s="205" t="str">
        <f>IF((SUM('Раздел 4'!S138:S138)=0),"","Неверно!")</f>
        <v/>
      </c>
      <c r="B595" s="178" t="s">
        <v>17843</v>
      </c>
      <c r="C595" s="191" t="s">
        <v>3024</v>
      </c>
      <c r="D595" s="191" t="s">
        <v>13773</v>
      </c>
      <c r="E595" s="191" t="str">
        <f>CONCATENATE(SUM('Раздел 4'!S138:S138),"=",0)</f>
        <v>0=0</v>
      </c>
    </row>
    <row r="596" spans="1:5" ht="42" customHeight="1" x14ac:dyDescent="0.3">
      <c r="A596" s="205" t="str">
        <f>IF((SUM('Раздел 4'!S139:S139)=0),"","Неверно!")</f>
        <v/>
      </c>
      <c r="B596" s="178" t="s">
        <v>17843</v>
      </c>
      <c r="C596" s="191" t="s">
        <v>3025</v>
      </c>
      <c r="D596" s="191" t="s">
        <v>13773</v>
      </c>
      <c r="E596" s="191" t="str">
        <f>CONCATENATE(SUM('Раздел 4'!S139:S139),"=",0)</f>
        <v>0=0</v>
      </c>
    </row>
    <row r="597" spans="1:5" ht="42" customHeight="1" x14ac:dyDescent="0.3">
      <c r="A597" s="205" t="str">
        <f>IF((SUM('Раздел 4'!S140:S140)=0),"","Неверно!")</f>
        <v/>
      </c>
      <c r="B597" s="178" t="s">
        <v>17843</v>
      </c>
      <c r="C597" s="191" t="s">
        <v>3026</v>
      </c>
      <c r="D597" s="191" t="s">
        <v>13773</v>
      </c>
      <c r="E597" s="191" t="str">
        <f>CONCATENATE(SUM('Раздел 4'!S140:S140),"=",0)</f>
        <v>0=0</v>
      </c>
    </row>
    <row r="598" spans="1:5" ht="42" customHeight="1" x14ac:dyDescent="0.3">
      <c r="A598" s="205" t="str">
        <f>IF((SUM('Раздел 4'!S141:S141)=0),"","Неверно!")</f>
        <v/>
      </c>
      <c r="B598" s="178" t="s">
        <v>17843</v>
      </c>
      <c r="C598" s="191" t="s">
        <v>3027</v>
      </c>
      <c r="D598" s="191" t="s">
        <v>13773</v>
      </c>
      <c r="E598" s="191" t="str">
        <f>CONCATENATE(SUM('Раздел 4'!S141:S141),"=",0)</f>
        <v>0=0</v>
      </c>
    </row>
    <row r="599" spans="1:5" ht="42" customHeight="1" x14ac:dyDescent="0.3">
      <c r="A599" s="205" t="str">
        <f>IF((SUM('Раздел 4'!S142:S142)=0),"","Неверно!")</f>
        <v/>
      </c>
      <c r="B599" s="178" t="s">
        <v>17843</v>
      </c>
      <c r="C599" s="191" t="s">
        <v>3028</v>
      </c>
      <c r="D599" s="191" t="s">
        <v>13773</v>
      </c>
      <c r="E599" s="191" t="str">
        <f>CONCATENATE(SUM('Раздел 4'!S142:S142),"=",0)</f>
        <v>0=0</v>
      </c>
    </row>
    <row r="600" spans="1:5" ht="42" customHeight="1" x14ac:dyDescent="0.3">
      <c r="A600" s="205" t="str">
        <f>IF((SUM('Раздел 4'!S143:S143)=0),"","Неверно!")</f>
        <v/>
      </c>
      <c r="B600" s="178" t="s">
        <v>17843</v>
      </c>
      <c r="C600" s="191" t="s">
        <v>3029</v>
      </c>
      <c r="D600" s="191" t="s">
        <v>13773</v>
      </c>
      <c r="E600" s="191" t="str">
        <f>CONCATENATE(SUM('Раздел 4'!S143:S143),"=",0)</f>
        <v>0=0</v>
      </c>
    </row>
    <row r="601" spans="1:5" ht="42" customHeight="1" x14ac:dyDescent="0.3">
      <c r="A601" s="205" t="str">
        <f>IF((SUM('Раздел 4'!S144:S144)=0),"","Неверно!")</f>
        <v/>
      </c>
      <c r="B601" s="178" t="s">
        <v>17843</v>
      </c>
      <c r="C601" s="191" t="s">
        <v>3030</v>
      </c>
      <c r="D601" s="191" t="s">
        <v>13773</v>
      </c>
      <c r="E601" s="191" t="str">
        <f>CONCATENATE(SUM('Раздел 4'!S144:S144),"=",0)</f>
        <v>0=0</v>
      </c>
    </row>
    <row r="602" spans="1:5" ht="42" customHeight="1" x14ac:dyDescent="0.3">
      <c r="A602" s="205" t="str">
        <f>IF((SUM('Раздел 4'!S145:S145)=0),"","Неверно!")</f>
        <v/>
      </c>
      <c r="B602" s="178" t="s">
        <v>17843</v>
      </c>
      <c r="C602" s="191" t="s">
        <v>3031</v>
      </c>
      <c r="D602" s="191" t="s">
        <v>13773</v>
      </c>
      <c r="E602" s="191" t="str">
        <f>CONCATENATE(SUM('Раздел 4'!S145:S145),"=",0)</f>
        <v>0=0</v>
      </c>
    </row>
    <row r="603" spans="1:5" ht="42" customHeight="1" x14ac:dyDescent="0.3">
      <c r="A603" s="205" t="str">
        <f>IF((SUM('Раздел 4'!S146:S146)=0),"","Неверно!")</f>
        <v/>
      </c>
      <c r="B603" s="178" t="s">
        <v>17843</v>
      </c>
      <c r="C603" s="191" t="s">
        <v>3032</v>
      </c>
      <c r="D603" s="191" t="s">
        <v>13773</v>
      </c>
      <c r="E603" s="191" t="str">
        <f>CONCATENATE(SUM('Раздел 4'!S146:S146),"=",0)</f>
        <v>0=0</v>
      </c>
    </row>
    <row r="604" spans="1:5" ht="42" customHeight="1" x14ac:dyDescent="0.3">
      <c r="A604" s="205" t="str">
        <f>IF((SUM('Раздел 4'!S147:S147)=0),"","Неверно!")</f>
        <v/>
      </c>
      <c r="B604" s="178" t="s">
        <v>17843</v>
      </c>
      <c r="C604" s="191" t="s">
        <v>3033</v>
      </c>
      <c r="D604" s="191" t="s">
        <v>13773</v>
      </c>
      <c r="E604" s="191" t="str">
        <f>CONCATENATE(SUM('Раздел 4'!S147:S147),"=",0)</f>
        <v>0=0</v>
      </c>
    </row>
    <row r="605" spans="1:5" ht="42" customHeight="1" x14ac:dyDescent="0.3">
      <c r="A605" s="205" t="str">
        <f>IF((SUM('Раздел 4'!S148:S148)=0),"","Неверно!")</f>
        <v/>
      </c>
      <c r="B605" s="178" t="s">
        <v>17843</v>
      </c>
      <c r="C605" s="191" t="s">
        <v>3034</v>
      </c>
      <c r="D605" s="191" t="s">
        <v>13773</v>
      </c>
      <c r="E605" s="191" t="str">
        <f>CONCATENATE(SUM('Раздел 4'!S148:S148),"=",0)</f>
        <v>0=0</v>
      </c>
    </row>
    <row r="606" spans="1:5" ht="42" customHeight="1" x14ac:dyDescent="0.3">
      <c r="A606" s="205" t="str">
        <f>IF((SUM('Раздел 4'!S149:S149)=0),"","Неверно!")</f>
        <v/>
      </c>
      <c r="B606" s="178" t="s">
        <v>17843</v>
      </c>
      <c r="C606" s="191" t="s">
        <v>3035</v>
      </c>
      <c r="D606" s="191" t="s">
        <v>13773</v>
      </c>
      <c r="E606" s="191" t="str">
        <f>CONCATENATE(SUM('Раздел 4'!S149:S149),"=",0)</f>
        <v>0=0</v>
      </c>
    </row>
    <row r="607" spans="1:5" ht="42" customHeight="1" x14ac:dyDescent="0.3">
      <c r="A607" s="205" t="str">
        <f>IF((SUM('Раздел 4'!S150:S150)=0),"","Неверно!")</f>
        <v/>
      </c>
      <c r="B607" s="178" t="s">
        <v>17843</v>
      </c>
      <c r="C607" s="191" t="s">
        <v>3282</v>
      </c>
      <c r="D607" s="191" t="s">
        <v>13773</v>
      </c>
      <c r="E607" s="191" t="str">
        <f>CONCATENATE(SUM('Раздел 4'!S150:S150),"=",0)</f>
        <v>0=0</v>
      </c>
    </row>
    <row r="608" spans="1:5" ht="42" customHeight="1" x14ac:dyDescent="0.3">
      <c r="A608" s="205" t="str">
        <f>IF((SUM('Раздел 4'!S151:S151)=0),"","Неверно!")</f>
        <v/>
      </c>
      <c r="B608" s="178" t="s">
        <v>17843</v>
      </c>
      <c r="C608" s="191" t="s">
        <v>3283</v>
      </c>
      <c r="D608" s="191" t="s">
        <v>13773</v>
      </c>
      <c r="E608" s="191" t="str">
        <f>CONCATENATE(SUM('Раздел 4'!S151:S151),"=",0)</f>
        <v>0=0</v>
      </c>
    </row>
    <row r="609" spans="1:5" ht="42" customHeight="1" x14ac:dyDescent="0.3">
      <c r="A609" s="205" t="str">
        <f>IF((SUM('Раздел 4'!S152:S152)=0),"","Неверно!")</f>
        <v/>
      </c>
      <c r="B609" s="178" t="s">
        <v>17843</v>
      </c>
      <c r="C609" s="191" t="s">
        <v>13775</v>
      </c>
      <c r="D609" s="191" t="s">
        <v>13773</v>
      </c>
      <c r="E609" s="191" t="str">
        <f>CONCATENATE(SUM('Раздел 4'!S152:S152),"=",0)</f>
        <v>0=0</v>
      </c>
    </row>
    <row r="610" spans="1:5" ht="42" customHeight="1" x14ac:dyDescent="0.3">
      <c r="A610" s="205" t="str">
        <f>IF((SUM('Раздел 4'!S153:S153)=0),"","Неверно!")</f>
        <v/>
      </c>
      <c r="B610" s="178" t="s">
        <v>17843</v>
      </c>
      <c r="C610" s="191" t="s">
        <v>2730</v>
      </c>
      <c r="D610" s="191" t="s">
        <v>13773</v>
      </c>
      <c r="E610" s="191" t="str">
        <f>CONCATENATE(SUM('Раздел 4'!S153:S153),"=",0)</f>
        <v>0=0</v>
      </c>
    </row>
    <row r="611" spans="1:5" ht="42" customHeight="1" x14ac:dyDescent="0.3">
      <c r="A611" s="205" t="str">
        <f>IF((SUM('Раздел 4'!T136:T136)=0),"","Неверно!")</f>
        <v/>
      </c>
      <c r="B611" s="178" t="s">
        <v>17843</v>
      </c>
      <c r="C611" s="191" t="s">
        <v>3038</v>
      </c>
      <c r="D611" s="191" t="s">
        <v>13773</v>
      </c>
      <c r="E611" s="191" t="str">
        <f>CONCATENATE(SUM('Раздел 4'!T136:T136),"=",0)</f>
        <v>0=0</v>
      </c>
    </row>
    <row r="612" spans="1:5" ht="42" customHeight="1" x14ac:dyDescent="0.3">
      <c r="A612" s="205" t="str">
        <f>IF((SUM('Раздел 4'!T137:T137)=0),"","Неверно!")</f>
        <v/>
      </c>
      <c r="B612" s="178" t="s">
        <v>17843</v>
      </c>
      <c r="C612" s="191" t="s">
        <v>3039</v>
      </c>
      <c r="D612" s="191" t="s">
        <v>13773</v>
      </c>
      <c r="E612" s="191" t="str">
        <f>CONCATENATE(SUM('Раздел 4'!T137:T137),"=",0)</f>
        <v>0=0</v>
      </c>
    </row>
    <row r="613" spans="1:5" ht="42" customHeight="1" x14ac:dyDescent="0.3">
      <c r="A613" s="205" t="str">
        <f>IF((SUM('Раздел 4'!T138:T138)=0),"","Неверно!")</f>
        <v/>
      </c>
      <c r="B613" s="178" t="s">
        <v>17843</v>
      </c>
      <c r="C613" s="191" t="s">
        <v>3040</v>
      </c>
      <c r="D613" s="191" t="s">
        <v>13773</v>
      </c>
      <c r="E613" s="191" t="str">
        <f>CONCATENATE(SUM('Раздел 4'!T138:T138),"=",0)</f>
        <v>0=0</v>
      </c>
    </row>
    <row r="614" spans="1:5" ht="42" customHeight="1" x14ac:dyDescent="0.3">
      <c r="A614" s="205" t="str">
        <f>IF((SUM('Раздел 4'!T139:T139)=0),"","Неверно!")</f>
        <v/>
      </c>
      <c r="B614" s="178" t="s">
        <v>17843</v>
      </c>
      <c r="C614" s="191" t="s">
        <v>3041</v>
      </c>
      <c r="D614" s="191" t="s">
        <v>13773</v>
      </c>
      <c r="E614" s="191" t="str">
        <f>CONCATENATE(SUM('Раздел 4'!T139:T139),"=",0)</f>
        <v>0=0</v>
      </c>
    </row>
    <row r="615" spans="1:5" ht="42" customHeight="1" x14ac:dyDescent="0.3">
      <c r="A615" s="205" t="str">
        <f>IF((SUM('Раздел 4'!T140:T140)=0),"","Неверно!")</f>
        <v/>
      </c>
      <c r="B615" s="178" t="s">
        <v>17843</v>
      </c>
      <c r="C615" s="191" t="s">
        <v>3042</v>
      </c>
      <c r="D615" s="191" t="s">
        <v>13773</v>
      </c>
      <c r="E615" s="191" t="str">
        <f>CONCATENATE(SUM('Раздел 4'!T140:T140),"=",0)</f>
        <v>0=0</v>
      </c>
    </row>
    <row r="616" spans="1:5" ht="42" customHeight="1" x14ac:dyDescent="0.3">
      <c r="A616" s="205" t="str">
        <f>IF((SUM('Раздел 4'!T141:T141)=0),"","Неверно!")</f>
        <v/>
      </c>
      <c r="B616" s="178" t="s">
        <v>17843</v>
      </c>
      <c r="C616" s="191" t="s">
        <v>3043</v>
      </c>
      <c r="D616" s="191" t="s">
        <v>13773</v>
      </c>
      <c r="E616" s="191" t="str">
        <f>CONCATENATE(SUM('Раздел 4'!T141:T141),"=",0)</f>
        <v>0=0</v>
      </c>
    </row>
    <row r="617" spans="1:5" ht="42" customHeight="1" x14ac:dyDescent="0.3">
      <c r="A617" s="205" t="str">
        <f>IF((SUM('Раздел 4'!T142:T142)=0),"","Неверно!")</f>
        <v/>
      </c>
      <c r="B617" s="178" t="s">
        <v>17843</v>
      </c>
      <c r="C617" s="191" t="s">
        <v>3044</v>
      </c>
      <c r="D617" s="191" t="s">
        <v>13773</v>
      </c>
      <c r="E617" s="191" t="str">
        <f>CONCATENATE(SUM('Раздел 4'!T142:T142),"=",0)</f>
        <v>0=0</v>
      </c>
    </row>
    <row r="618" spans="1:5" ht="42" customHeight="1" x14ac:dyDescent="0.3">
      <c r="A618" s="205" t="str">
        <f>IF((SUM('Раздел 4'!T143:T143)=0),"","Неверно!")</f>
        <v/>
      </c>
      <c r="B618" s="178" t="s">
        <v>17843</v>
      </c>
      <c r="C618" s="191" t="s">
        <v>3045</v>
      </c>
      <c r="D618" s="191" t="s">
        <v>13773</v>
      </c>
      <c r="E618" s="191" t="str">
        <f>CONCATENATE(SUM('Раздел 4'!T143:T143),"=",0)</f>
        <v>0=0</v>
      </c>
    </row>
    <row r="619" spans="1:5" ht="42" customHeight="1" x14ac:dyDescent="0.3">
      <c r="A619" s="205" t="str">
        <f>IF((SUM('Раздел 4'!T144:T144)=0),"","Неверно!")</f>
        <v/>
      </c>
      <c r="B619" s="178" t="s">
        <v>17843</v>
      </c>
      <c r="C619" s="191" t="s">
        <v>3046</v>
      </c>
      <c r="D619" s="191" t="s">
        <v>13773</v>
      </c>
      <c r="E619" s="191" t="str">
        <f>CONCATENATE(SUM('Раздел 4'!T144:T144),"=",0)</f>
        <v>0=0</v>
      </c>
    </row>
    <row r="620" spans="1:5" ht="42" customHeight="1" x14ac:dyDescent="0.3">
      <c r="A620" s="205" t="str">
        <f>IF((SUM('Раздел 4'!T145:T145)=0),"","Неверно!")</f>
        <v/>
      </c>
      <c r="B620" s="178" t="s">
        <v>17843</v>
      </c>
      <c r="C620" s="191" t="s">
        <v>3047</v>
      </c>
      <c r="D620" s="191" t="s">
        <v>13773</v>
      </c>
      <c r="E620" s="191" t="str">
        <f>CONCATENATE(SUM('Раздел 4'!T145:T145),"=",0)</f>
        <v>0=0</v>
      </c>
    </row>
    <row r="621" spans="1:5" ht="42" customHeight="1" x14ac:dyDescent="0.3">
      <c r="A621" s="205" t="str">
        <f>IF((SUM('Раздел 4'!T146:T146)=0),"","Неверно!")</f>
        <v/>
      </c>
      <c r="B621" s="178" t="s">
        <v>17843</v>
      </c>
      <c r="C621" s="191" t="s">
        <v>3048</v>
      </c>
      <c r="D621" s="191" t="s">
        <v>13773</v>
      </c>
      <c r="E621" s="191" t="str">
        <f>CONCATENATE(SUM('Раздел 4'!T146:T146),"=",0)</f>
        <v>0=0</v>
      </c>
    </row>
    <row r="622" spans="1:5" ht="42" customHeight="1" x14ac:dyDescent="0.3">
      <c r="A622" s="205" t="str">
        <f>IF((SUM('Раздел 4'!T147:T147)=0),"","Неверно!")</f>
        <v/>
      </c>
      <c r="B622" s="178" t="s">
        <v>17843</v>
      </c>
      <c r="C622" s="191" t="s">
        <v>3049</v>
      </c>
      <c r="D622" s="191" t="s">
        <v>13773</v>
      </c>
      <c r="E622" s="191" t="str">
        <f>CONCATENATE(SUM('Раздел 4'!T147:T147),"=",0)</f>
        <v>0=0</v>
      </c>
    </row>
    <row r="623" spans="1:5" ht="42" customHeight="1" x14ac:dyDescent="0.3">
      <c r="A623" s="205" t="str">
        <f>IF((SUM('Раздел 4'!T148:T148)=0),"","Неверно!")</f>
        <v/>
      </c>
      <c r="B623" s="178" t="s">
        <v>17843</v>
      </c>
      <c r="C623" s="191" t="s">
        <v>3050</v>
      </c>
      <c r="D623" s="191" t="s">
        <v>13773</v>
      </c>
      <c r="E623" s="191" t="str">
        <f>CONCATENATE(SUM('Раздел 4'!T148:T148),"=",0)</f>
        <v>0=0</v>
      </c>
    </row>
    <row r="624" spans="1:5" ht="42" customHeight="1" x14ac:dyDescent="0.3">
      <c r="A624" s="205" t="str">
        <f>IF((SUM('Раздел 4'!T149:T149)=0),"","Неверно!")</f>
        <v/>
      </c>
      <c r="B624" s="178" t="s">
        <v>17843</v>
      </c>
      <c r="C624" s="191" t="s">
        <v>3051</v>
      </c>
      <c r="D624" s="191" t="s">
        <v>13773</v>
      </c>
      <c r="E624" s="191" t="str">
        <f>CONCATENATE(SUM('Раздел 4'!T149:T149),"=",0)</f>
        <v>0=0</v>
      </c>
    </row>
    <row r="625" spans="1:5" ht="42" customHeight="1" x14ac:dyDescent="0.3">
      <c r="A625" s="205" t="str">
        <f>IF((SUM('Раздел 4'!T150:T150)=0),"","Неверно!")</f>
        <v/>
      </c>
      <c r="B625" s="178" t="s">
        <v>17843</v>
      </c>
      <c r="C625" s="191" t="s">
        <v>3284</v>
      </c>
      <c r="D625" s="191" t="s">
        <v>13773</v>
      </c>
      <c r="E625" s="191" t="str">
        <f>CONCATENATE(SUM('Раздел 4'!T150:T150),"=",0)</f>
        <v>0=0</v>
      </c>
    </row>
    <row r="626" spans="1:5" ht="42" customHeight="1" x14ac:dyDescent="0.3">
      <c r="A626" s="205" t="str">
        <f>IF((SUM('Раздел 4'!T151:T151)=0),"","Неверно!")</f>
        <v/>
      </c>
      <c r="B626" s="178" t="s">
        <v>17843</v>
      </c>
      <c r="C626" s="191" t="s">
        <v>3285</v>
      </c>
      <c r="D626" s="191" t="s">
        <v>13773</v>
      </c>
      <c r="E626" s="191" t="str">
        <f>CONCATENATE(SUM('Раздел 4'!T151:T151),"=",0)</f>
        <v>0=0</v>
      </c>
    </row>
    <row r="627" spans="1:5" ht="42" customHeight="1" x14ac:dyDescent="0.3">
      <c r="A627" s="205" t="str">
        <f>IF((SUM('Раздел 4'!T152:T152)=0),"","Неверно!")</f>
        <v/>
      </c>
      <c r="B627" s="178" t="s">
        <v>17843</v>
      </c>
      <c r="C627" s="191" t="s">
        <v>13776</v>
      </c>
      <c r="D627" s="191" t="s">
        <v>13773</v>
      </c>
      <c r="E627" s="191" t="str">
        <f>CONCATENATE(SUM('Раздел 4'!T152:T152),"=",0)</f>
        <v>0=0</v>
      </c>
    </row>
    <row r="628" spans="1:5" ht="42" customHeight="1" x14ac:dyDescent="0.3">
      <c r="A628" s="205" t="str">
        <f>IF((SUM('Раздел 4'!T153:T153)=0),"","Неверно!")</f>
        <v/>
      </c>
      <c r="B628" s="178" t="s">
        <v>17843</v>
      </c>
      <c r="C628" s="191" t="s">
        <v>2733</v>
      </c>
      <c r="D628" s="191" t="s">
        <v>13773</v>
      </c>
      <c r="E628" s="191" t="str">
        <f>CONCATENATE(SUM('Раздел 4'!T153:T153),"=",0)</f>
        <v>0=0</v>
      </c>
    </row>
    <row r="629" spans="1:5" ht="42" customHeight="1" x14ac:dyDescent="0.3">
      <c r="A629" s="205" t="str">
        <f>IF((SUM('Раздел 4'!AC136:AC136)=0),"","Неверно!")</f>
        <v/>
      </c>
      <c r="B629" s="178" t="s">
        <v>17844</v>
      </c>
      <c r="C629" s="191" t="s">
        <v>2846</v>
      </c>
      <c r="D629" s="191" t="s">
        <v>13777</v>
      </c>
      <c r="E629" s="191" t="str">
        <f>CONCATENATE(SUM('Раздел 4'!AC136:AC136),"=",0)</f>
        <v>0=0</v>
      </c>
    </row>
    <row r="630" spans="1:5" ht="42" customHeight="1" x14ac:dyDescent="0.3">
      <c r="A630" s="205" t="str">
        <f>IF((SUM('Раздел 4'!AC137:AC137)=0),"","Неверно!")</f>
        <v/>
      </c>
      <c r="B630" s="178" t="s">
        <v>17844</v>
      </c>
      <c r="C630" s="191" t="s">
        <v>2847</v>
      </c>
      <c r="D630" s="191" t="s">
        <v>13777</v>
      </c>
      <c r="E630" s="191" t="str">
        <f>CONCATENATE(SUM('Раздел 4'!AC137:AC137),"=",0)</f>
        <v>0=0</v>
      </c>
    </row>
    <row r="631" spans="1:5" ht="42" customHeight="1" x14ac:dyDescent="0.3">
      <c r="A631" s="205" t="str">
        <f>IF((SUM('Раздел 4'!AC138:AC138)=0),"","Неверно!")</f>
        <v/>
      </c>
      <c r="B631" s="178" t="s">
        <v>17844</v>
      </c>
      <c r="C631" s="191" t="s">
        <v>2848</v>
      </c>
      <c r="D631" s="191" t="s">
        <v>13777</v>
      </c>
      <c r="E631" s="191" t="str">
        <f>CONCATENATE(SUM('Раздел 4'!AC138:AC138),"=",0)</f>
        <v>0=0</v>
      </c>
    </row>
    <row r="632" spans="1:5" ht="42" customHeight="1" x14ac:dyDescent="0.3">
      <c r="A632" s="205" t="str">
        <f>IF((SUM('Раздел 4'!AC139:AC139)=0),"","Неверно!")</f>
        <v/>
      </c>
      <c r="B632" s="178" t="s">
        <v>17844</v>
      </c>
      <c r="C632" s="191" t="s">
        <v>2849</v>
      </c>
      <c r="D632" s="191" t="s">
        <v>13777</v>
      </c>
      <c r="E632" s="191" t="str">
        <f>CONCATENATE(SUM('Раздел 4'!AC139:AC139),"=",0)</f>
        <v>0=0</v>
      </c>
    </row>
    <row r="633" spans="1:5" ht="42" customHeight="1" x14ac:dyDescent="0.3">
      <c r="A633" s="205" t="str">
        <f>IF((SUM('Раздел 4'!AC140:AC140)=0),"","Неверно!")</f>
        <v/>
      </c>
      <c r="B633" s="178" t="s">
        <v>17844</v>
      </c>
      <c r="C633" s="191" t="s">
        <v>2850</v>
      </c>
      <c r="D633" s="191" t="s">
        <v>13777</v>
      </c>
      <c r="E633" s="191" t="str">
        <f>CONCATENATE(SUM('Раздел 4'!AC140:AC140),"=",0)</f>
        <v>0=0</v>
      </c>
    </row>
    <row r="634" spans="1:5" ht="42" customHeight="1" x14ac:dyDescent="0.3">
      <c r="A634" s="205" t="str">
        <f>IF((SUM('Раздел 4'!AC141:AC141)=0),"","Неверно!")</f>
        <v/>
      </c>
      <c r="B634" s="178" t="s">
        <v>17844</v>
      </c>
      <c r="C634" s="191" t="s">
        <v>2851</v>
      </c>
      <c r="D634" s="191" t="s">
        <v>13777</v>
      </c>
      <c r="E634" s="191" t="str">
        <f>CONCATENATE(SUM('Раздел 4'!AC141:AC141),"=",0)</f>
        <v>0=0</v>
      </c>
    </row>
    <row r="635" spans="1:5" ht="42" customHeight="1" x14ac:dyDescent="0.3">
      <c r="A635" s="205" t="str">
        <f>IF((SUM('Раздел 4'!AC142:AC142)=0),"","Неверно!")</f>
        <v/>
      </c>
      <c r="B635" s="178" t="s">
        <v>17844</v>
      </c>
      <c r="C635" s="191" t="s">
        <v>2852</v>
      </c>
      <c r="D635" s="191" t="s">
        <v>13777</v>
      </c>
      <c r="E635" s="191" t="str">
        <f>CONCATENATE(SUM('Раздел 4'!AC142:AC142),"=",0)</f>
        <v>0=0</v>
      </c>
    </row>
    <row r="636" spans="1:5" ht="42" customHeight="1" x14ac:dyDescent="0.3">
      <c r="A636" s="205" t="str">
        <f>IF((SUM('Раздел 4'!AC143:AC143)=0),"","Неверно!")</f>
        <v/>
      </c>
      <c r="B636" s="178" t="s">
        <v>17844</v>
      </c>
      <c r="C636" s="191" t="s">
        <v>2853</v>
      </c>
      <c r="D636" s="191" t="s">
        <v>13777</v>
      </c>
      <c r="E636" s="191" t="str">
        <f>CONCATENATE(SUM('Раздел 4'!AC143:AC143),"=",0)</f>
        <v>0=0</v>
      </c>
    </row>
    <row r="637" spans="1:5" ht="42" customHeight="1" x14ac:dyDescent="0.3">
      <c r="A637" s="205" t="str">
        <f>IF((SUM('Раздел 4'!AC144:AC144)=0),"","Неверно!")</f>
        <v/>
      </c>
      <c r="B637" s="178" t="s">
        <v>17844</v>
      </c>
      <c r="C637" s="191" t="s">
        <v>2854</v>
      </c>
      <c r="D637" s="191" t="s">
        <v>13777</v>
      </c>
      <c r="E637" s="191" t="str">
        <f>CONCATENATE(SUM('Раздел 4'!AC144:AC144),"=",0)</f>
        <v>0=0</v>
      </c>
    </row>
    <row r="638" spans="1:5" ht="42" customHeight="1" x14ac:dyDescent="0.3">
      <c r="A638" s="205" t="str">
        <f>IF((SUM('Раздел 4'!AC145:AC145)=0),"","Неверно!")</f>
        <v/>
      </c>
      <c r="B638" s="178" t="s">
        <v>17844</v>
      </c>
      <c r="C638" s="191" t="s">
        <v>2855</v>
      </c>
      <c r="D638" s="191" t="s">
        <v>13777</v>
      </c>
      <c r="E638" s="191" t="str">
        <f>CONCATENATE(SUM('Раздел 4'!AC145:AC145),"=",0)</f>
        <v>0=0</v>
      </c>
    </row>
    <row r="639" spans="1:5" ht="42" customHeight="1" x14ac:dyDescent="0.3">
      <c r="A639" s="205" t="str">
        <f>IF((SUM('Раздел 4'!AC146:AC146)=0),"","Неверно!")</f>
        <v/>
      </c>
      <c r="B639" s="178" t="s">
        <v>17844</v>
      </c>
      <c r="C639" s="191" t="s">
        <v>2856</v>
      </c>
      <c r="D639" s="191" t="s">
        <v>13777</v>
      </c>
      <c r="E639" s="191" t="str">
        <f>CONCATENATE(SUM('Раздел 4'!AC146:AC146),"=",0)</f>
        <v>0=0</v>
      </c>
    </row>
    <row r="640" spans="1:5" ht="42" customHeight="1" x14ac:dyDescent="0.3">
      <c r="A640" s="205" t="str">
        <f>IF((SUM('Раздел 4'!AC147:AC147)=0),"","Неверно!")</f>
        <v/>
      </c>
      <c r="B640" s="178" t="s">
        <v>17844</v>
      </c>
      <c r="C640" s="191" t="s">
        <v>2857</v>
      </c>
      <c r="D640" s="191" t="s">
        <v>13777</v>
      </c>
      <c r="E640" s="191" t="str">
        <f>CONCATENATE(SUM('Раздел 4'!AC147:AC147),"=",0)</f>
        <v>0=0</v>
      </c>
    </row>
    <row r="641" spans="1:5" ht="42" customHeight="1" x14ac:dyDescent="0.3">
      <c r="A641" s="205" t="str">
        <f>IF((SUM('Раздел 4'!AC148:AC148)=0),"","Неверно!")</f>
        <v/>
      </c>
      <c r="B641" s="178" t="s">
        <v>17844</v>
      </c>
      <c r="C641" s="191" t="s">
        <v>2858</v>
      </c>
      <c r="D641" s="191" t="s">
        <v>13777</v>
      </c>
      <c r="E641" s="191" t="str">
        <f>CONCATENATE(SUM('Раздел 4'!AC148:AC148),"=",0)</f>
        <v>0=0</v>
      </c>
    </row>
    <row r="642" spans="1:5" ht="42" customHeight="1" x14ac:dyDescent="0.3">
      <c r="A642" s="205" t="str">
        <f>IF((SUM('Раздел 4'!AC149:AC149)=0),"","Неверно!")</f>
        <v/>
      </c>
      <c r="B642" s="178" t="s">
        <v>17844</v>
      </c>
      <c r="C642" s="191" t="s">
        <v>2859</v>
      </c>
      <c r="D642" s="191" t="s">
        <v>13777</v>
      </c>
      <c r="E642" s="191" t="str">
        <f>CONCATENATE(SUM('Раздел 4'!AC149:AC149),"=",0)</f>
        <v>0=0</v>
      </c>
    </row>
    <row r="643" spans="1:5" ht="42" customHeight="1" x14ac:dyDescent="0.3">
      <c r="A643" s="205" t="str">
        <f>IF((SUM('Раздел 4'!AC150:AC150)=0),"","Неверно!")</f>
        <v/>
      </c>
      <c r="B643" s="178" t="s">
        <v>17844</v>
      </c>
      <c r="C643" s="191" t="s">
        <v>4077</v>
      </c>
      <c r="D643" s="191" t="s">
        <v>13777</v>
      </c>
      <c r="E643" s="191" t="str">
        <f>CONCATENATE(SUM('Раздел 4'!AC150:AC150),"=",0)</f>
        <v>0=0</v>
      </c>
    </row>
    <row r="644" spans="1:5" ht="42" customHeight="1" x14ac:dyDescent="0.3">
      <c r="A644" s="205" t="str">
        <f>IF((SUM('Раздел 4'!AC151:AC151)=0),"","Неверно!")</f>
        <v/>
      </c>
      <c r="B644" s="178" t="s">
        <v>17844</v>
      </c>
      <c r="C644" s="191" t="s">
        <v>4078</v>
      </c>
      <c r="D644" s="191" t="s">
        <v>13777</v>
      </c>
      <c r="E644" s="191" t="str">
        <f>CONCATENATE(SUM('Раздел 4'!AC151:AC151),"=",0)</f>
        <v>0=0</v>
      </c>
    </row>
    <row r="645" spans="1:5" ht="42" customHeight="1" x14ac:dyDescent="0.3">
      <c r="A645" s="205" t="str">
        <f>IF((SUM('Раздел 4'!AC152:AC152)=0),"","Неверно!")</f>
        <v/>
      </c>
      <c r="B645" s="178" t="s">
        <v>17844</v>
      </c>
      <c r="C645" s="191" t="s">
        <v>13778</v>
      </c>
      <c r="D645" s="191" t="s">
        <v>13777</v>
      </c>
      <c r="E645" s="191" t="str">
        <f>CONCATENATE(SUM('Раздел 4'!AC152:AC152),"=",0)</f>
        <v>0=0</v>
      </c>
    </row>
    <row r="646" spans="1:5" ht="42" customHeight="1" x14ac:dyDescent="0.3">
      <c r="A646" s="205" t="str">
        <f>IF((SUM('Раздел 4'!AC153:AC153)=0),"","Неверно!")</f>
        <v/>
      </c>
      <c r="B646" s="178" t="s">
        <v>17844</v>
      </c>
      <c r="C646" s="191" t="s">
        <v>4047</v>
      </c>
      <c r="D646" s="191" t="s">
        <v>13777</v>
      </c>
      <c r="E646" s="191" t="str">
        <f>CONCATENATE(SUM('Раздел 4'!AC153:AC153),"=",0)</f>
        <v>0=0</v>
      </c>
    </row>
    <row r="647" spans="1:5" ht="42" customHeight="1" x14ac:dyDescent="0.3">
      <c r="A647" s="205" t="str">
        <f>IF((SUM('Раздел 4'!AD136:AD136)=0),"","Неверно!")</f>
        <v/>
      </c>
      <c r="B647" s="178" t="s">
        <v>17844</v>
      </c>
      <c r="C647" s="191" t="s">
        <v>2862</v>
      </c>
      <c r="D647" s="191" t="s">
        <v>13777</v>
      </c>
      <c r="E647" s="191" t="str">
        <f>CONCATENATE(SUM('Раздел 4'!AD136:AD136),"=",0)</f>
        <v>0=0</v>
      </c>
    </row>
    <row r="648" spans="1:5" ht="42" customHeight="1" x14ac:dyDescent="0.3">
      <c r="A648" s="205" t="str">
        <f>IF((SUM('Раздел 4'!AD137:AD137)=0),"","Неверно!")</f>
        <v/>
      </c>
      <c r="B648" s="178" t="s">
        <v>17844</v>
      </c>
      <c r="C648" s="191" t="s">
        <v>2863</v>
      </c>
      <c r="D648" s="191" t="s">
        <v>13777</v>
      </c>
      <c r="E648" s="191" t="str">
        <f>CONCATENATE(SUM('Раздел 4'!AD137:AD137),"=",0)</f>
        <v>0=0</v>
      </c>
    </row>
    <row r="649" spans="1:5" ht="42" customHeight="1" x14ac:dyDescent="0.3">
      <c r="A649" s="205" t="str">
        <f>IF((SUM('Раздел 4'!AD138:AD138)=0),"","Неверно!")</f>
        <v/>
      </c>
      <c r="B649" s="178" t="s">
        <v>17844</v>
      </c>
      <c r="C649" s="191" t="s">
        <v>2864</v>
      </c>
      <c r="D649" s="191" t="s">
        <v>13777</v>
      </c>
      <c r="E649" s="191" t="str">
        <f>CONCATENATE(SUM('Раздел 4'!AD138:AD138),"=",0)</f>
        <v>0=0</v>
      </c>
    </row>
    <row r="650" spans="1:5" ht="42" customHeight="1" x14ac:dyDescent="0.3">
      <c r="A650" s="205" t="str">
        <f>IF((SUM('Раздел 4'!AD139:AD139)=0),"","Неверно!")</f>
        <v/>
      </c>
      <c r="B650" s="178" t="s">
        <v>17844</v>
      </c>
      <c r="C650" s="191" t="s">
        <v>2865</v>
      </c>
      <c r="D650" s="191" t="s">
        <v>13777</v>
      </c>
      <c r="E650" s="191" t="str">
        <f>CONCATENATE(SUM('Раздел 4'!AD139:AD139),"=",0)</f>
        <v>0=0</v>
      </c>
    </row>
    <row r="651" spans="1:5" ht="42" customHeight="1" x14ac:dyDescent="0.3">
      <c r="A651" s="205" t="str">
        <f>IF((SUM('Раздел 4'!AD140:AD140)=0),"","Неверно!")</f>
        <v/>
      </c>
      <c r="B651" s="178" t="s">
        <v>17844</v>
      </c>
      <c r="C651" s="191" t="s">
        <v>2866</v>
      </c>
      <c r="D651" s="191" t="s">
        <v>13777</v>
      </c>
      <c r="E651" s="191" t="str">
        <f>CONCATENATE(SUM('Раздел 4'!AD140:AD140),"=",0)</f>
        <v>0=0</v>
      </c>
    </row>
    <row r="652" spans="1:5" ht="42" customHeight="1" x14ac:dyDescent="0.3">
      <c r="A652" s="205" t="str">
        <f>IF((SUM('Раздел 4'!AD141:AD141)=0),"","Неверно!")</f>
        <v/>
      </c>
      <c r="B652" s="178" t="s">
        <v>17844</v>
      </c>
      <c r="C652" s="191" t="s">
        <v>2867</v>
      </c>
      <c r="D652" s="191" t="s">
        <v>13777</v>
      </c>
      <c r="E652" s="191" t="str">
        <f>CONCATENATE(SUM('Раздел 4'!AD141:AD141),"=",0)</f>
        <v>0=0</v>
      </c>
    </row>
    <row r="653" spans="1:5" ht="42" customHeight="1" x14ac:dyDescent="0.3">
      <c r="A653" s="205" t="str">
        <f>IF((SUM('Раздел 4'!AD142:AD142)=0),"","Неверно!")</f>
        <v/>
      </c>
      <c r="B653" s="178" t="s">
        <v>17844</v>
      </c>
      <c r="C653" s="191" t="s">
        <v>2868</v>
      </c>
      <c r="D653" s="191" t="s">
        <v>13777</v>
      </c>
      <c r="E653" s="191" t="str">
        <f>CONCATENATE(SUM('Раздел 4'!AD142:AD142),"=",0)</f>
        <v>0=0</v>
      </c>
    </row>
    <row r="654" spans="1:5" ht="42" customHeight="1" x14ac:dyDescent="0.3">
      <c r="A654" s="205" t="str">
        <f>IF((SUM('Раздел 4'!AD143:AD143)=0),"","Неверно!")</f>
        <v/>
      </c>
      <c r="B654" s="178" t="s">
        <v>17844</v>
      </c>
      <c r="C654" s="191" t="s">
        <v>2869</v>
      </c>
      <c r="D654" s="191" t="s">
        <v>13777</v>
      </c>
      <c r="E654" s="191" t="str">
        <f>CONCATENATE(SUM('Раздел 4'!AD143:AD143),"=",0)</f>
        <v>0=0</v>
      </c>
    </row>
    <row r="655" spans="1:5" ht="42" customHeight="1" x14ac:dyDescent="0.3">
      <c r="A655" s="205" t="str">
        <f>IF((SUM('Раздел 4'!AD144:AD144)=0),"","Неверно!")</f>
        <v/>
      </c>
      <c r="B655" s="178" t="s">
        <v>17844</v>
      </c>
      <c r="C655" s="191" t="s">
        <v>2870</v>
      </c>
      <c r="D655" s="191" t="s">
        <v>13777</v>
      </c>
      <c r="E655" s="191" t="str">
        <f>CONCATENATE(SUM('Раздел 4'!AD144:AD144),"=",0)</f>
        <v>0=0</v>
      </c>
    </row>
    <row r="656" spans="1:5" ht="42" customHeight="1" x14ac:dyDescent="0.3">
      <c r="A656" s="205" t="str">
        <f>IF((SUM('Раздел 4'!AD145:AD145)=0),"","Неверно!")</f>
        <v/>
      </c>
      <c r="B656" s="178" t="s">
        <v>17844</v>
      </c>
      <c r="C656" s="191" t="s">
        <v>2871</v>
      </c>
      <c r="D656" s="191" t="s">
        <v>13777</v>
      </c>
      <c r="E656" s="191" t="str">
        <f>CONCATENATE(SUM('Раздел 4'!AD145:AD145),"=",0)</f>
        <v>0=0</v>
      </c>
    </row>
    <row r="657" spans="1:5" ht="42" customHeight="1" x14ac:dyDescent="0.3">
      <c r="A657" s="205" t="str">
        <f>IF((SUM('Раздел 4'!AD146:AD146)=0),"","Неверно!")</f>
        <v/>
      </c>
      <c r="B657" s="178" t="s">
        <v>17844</v>
      </c>
      <c r="C657" s="191" t="s">
        <v>2872</v>
      </c>
      <c r="D657" s="191" t="s">
        <v>13777</v>
      </c>
      <c r="E657" s="191" t="str">
        <f>CONCATENATE(SUM('Раздел 4'!AD146:AD146),"=",0)</f>
        <v>0=0</v>
      </c>
    </row>
    <row r="658" spans="1:5" ht="42" customHeight="1" x14ac:dyDescent="0.3">
      <c r="A658" s="205" t="str">
        <f>IF((SUM('Раздел 4'!AD147:AD147)=0),"","Неверно!")</f>
        <v/>
      </c>
      <c r="B658" s="178" t="s">
        <v>17844</v>
      </c>
      <c r="C658" s="191" t="s">
        <v>2873</v>
      </c>
      <c r="D658" s="191" t="s">
        <v>13777</v>
      </c>
      <c r="E658" s="191" t="str">
        <f>CONCATENATE(SUM('Раздел 4'!AD147:AD147),"=",0)</f>
        <v>0=0</v>
      </c>
    </row>
    <row r="659" spans="1:5" ht="42" customHeight="1" x14ac:dyDescent="0.3">
      <c r="A659" s="205" t="str">
        <f>IF((SUM('Раздел 4'!AD148:AD148)=0),"","Неверно!")</f>
        <v/>
      </c>
      <c r="B659" s="178" t="s">
        <v>17844</v>
      </c>
      <c r="C659" s="191" t="s">
        <v>2874</v>
      </c>
      <c r="D659" s="191" t="s">
        <v>13777</v>
      </c>
      <c r="E659" s="191" t="str">
        <f>CONCATENATE(SUM('Раздел 4'!AD148:AD148),"=",0)</f>
        <v>0=0</v>
      </c>
    </row>
    <row r="660" spans="1:5" ht="42" customHeight="1" x14ac:dyDescent="0.3">
      <c r="A660" s="205" t="str">
        <f>IF((SUM('Раздел 4'!AD149:AD149)=0),"","Неверно!")</f>
        <v/>
      </c>
      <c r="B660" s="178" t="s">
        <v>17844</v>
      </c>
      <c r="C660" s="191" t="s">
        <v>2875</v>
      </c>
      <c r="D660" s="191" t="s">
        <v>13777</v>
      </c>
      <c r="E660" s="191" t="str">
        <f>CONCATENATE(SUM('Раздел 4'!AD149:AD149),"=",0)</f>
        <v>0=0</v>
      </c>
    </row>
    <row r="661" spans="1:5" ht="42" customHeight="1" x14ac:dyDescent="0.3">
      <c r="A661" s="205" t="str">
        <f>IF((SUM('Раздел 4'!AD150:AD150)=0),"","Неверно!")</f>
        <v/>
      </c>
      <c r="B661" s="178" t="s">
        <v>17844</v>
      </c>
      <c r="C661" s="191" t="s">
        <v>4079</v>
      </c>
      <c r="D661" s="191" t="s">
        <v>13777</v>
      </c>
      <c r="E661" s="191" t="str">
        <f>CONCATENATE(SUM('Раздел 4'!AD150:AD150),"=",0)</f>
        <v>0=0</v>
      </c>
    </row>
    <row r="662" spans="1:5" ht="42" customHeight="1" x14ac:dyDescent="0.3">
      <c r="A662" s="205" t="str">
        <f>IF((SUM('Раздел 4'!AD151:AD151)=0),"","Неверно!")</f>
        <v/>
      </c>
      <c r="B662" s="178" t="s">
        <v>17844</v>
      </c>
      <c r="C662" s="191" t="s">
        <v>4080</v>
      </c>
      <c r="D662" s="191" t="s">
        <v>13777</v>
      </c>
      <c r="E662" s="191" t="str">
        <f>CONCATENATE(SUM('Раздел 4'!AD151:AD151),"=",0)</f>
        <v>0=0</v>
      </c>
    </row>
    <row r="663" spans="1:5" ht="42" customHeight="1" x14ac:dyDescent="0.3">
      <c r="A663" s="205" t="str">
        <f>IF((SUM('Раздел 4'!AD152:AD152)=0),"","Неверно!")</f>
        <v/>
      </c>
      <c r="B663" s="178" t="s">
        <v>17844</v>
      </c>
      <c r="C663" s="191" t="s">
        <v>13779</v>
      </c>
      <c r="D663" s="191" t="s">
        <v>13777</v>
      </c>
      <c r="E663" s="191" t="str">
        <f>CONCATENATE(SUM('Раздел 4'!AD152:AD152),"=",0)</f>
        <v>0=0</v>
      </c>
    </row>
    <row r="664" spans="1:5" ht="42" customHeight="1" x14ac:dyDescent="0.3">
      <c r="A664" s="205" t="str">
        <f>IF((SUM('Раздел 4'!AD153:AD153)=0),"","Неверно!")</f>
        <v/>
      </c>
      <c r="B664" s="178" t="s">
        <v>17844</v>
      </c>
      <c r="C664" s="191" t="s">
        <v>4050</v>
      </c>
      <c r="D664" s="191" t="s">
        <v>13777</v>
      </c>
      <c r="E664" s="191" t="str">
        <f>CONCATENATE(SUM('Раздел 4'!AD153:AD153),"=",0)</f>
        <v>0=0</v>
      </c>
    </row>
    <row r="665" spans="1:5" ht="42" customHeight="1" x14ac:dyDescent="0.3">
      <c r="A665" s="205" t="str">
        <f>IF((SUM('Раздел 4'!AE136:AE136)=0),"","Неверно!")</f>
        <v/>
      </c>
      <c r="B665" s="178" t="s">
        <v>17844</v>
      </c>
      <c r="C665" s="191" t="s">
        <v>2878</v>
      </c>
      <c r="D665" s="191" t="s">
        <v>13777</v>
      </c>
      <c r="E665" s="191" t="str">
        <f>CONCATENATE(SUM('Раздел 4'!AE136:AE136),"=",0)</f>
        <v>0=0</v>
      </c>
    </row>
    <row r="666" spans="1:5" ht="42" customHeight="1" x14ac:dyDescent="0.3">
      <c r="A666" s="205" t="str">
        <f>IF((SUM('Раздел 4'!AE137:AE137)=0),"","Неверно!")</f>
        <v/>
      </c>
      <c r="B666" s="178" t="s">
        <v>17844</v>
      </c>
      <c r="C666" s="191" t="s">
        <v>2879</v>
      </c>
      <c r="D666" s="191" t="s">
        <v>13777</v>
      </c>
      <c r="E666" s="191" t="str">
        <f>CONCATENATE(SUM('Раздел 4'!AE137:AE137),"=",0)</f>
        <v>0=0</v>
      </c>
    </row>
    <row r="667" spans="1:5" ht="42" customHeight="1" x14ac:dyDescent="0.3">
      <c r="A667" s="205" t="str">
        <f>IF((SUM('Раздел 4'!AE138:AE138)=0),"","Неверно!")</f>
        <v/>
      </c>
      <c r="B667" s="178" t="s">
        <v>17844</v>
      </c>
      <c r="C667" s="191" t="s">
        <v>2880</v>
      </c>
      <c r="D667" s="191" t="s">
        <v>13777</v>
      </c>
      <c r="E667" s="191" t="str">
        <f>CONCATENATE(SUM('Раздел 4'!AE138:AE138),"=",0)</f>
        <v>0=0</v>
      </c>
    </row>
    <row r="668" spans="1:5" ht="42" customHeight="1" x14ac:dyDescent="0.3">
      <c r="A668" s="205" t="str">
        <f>IF((SUM('Раздел 4'!AE139:AE139)=0),"","Неверно!")</f>
        <v/>
      </c>
      <c r="B668" s="178" t="s">
        <v>17844</v>
      </c>
      <c r="C668" s="191" t="s">
        <v>2881</v>
      </c>
      <c r="D668" s="191" t="s">
        <v>13777</v>
      </c>
      <c r="E668" s="191" t="str">
        <f>CONCATENATE(SUM('Раздел 4'!AE139:AE139),"=",0)</f>
        <v>0=0</v>
      </c>
    </row>
    <row r="669" spans="1:5" ht="42" customHeight="1" x14ac:dyDescent="0.3">
      <c r="A669" s="205" t="str">
        <f>IF((SUM('Раздел 4'!AE140:AE140)=0),"","Неверно!")</f>
        <v/>
      </c>
      <c r="B669" s="178" t="s">
        <v>17844</v>
      </c>
      <c r="C669" s="191" t="s">
        <v>2882</v>
      </c>
      <c r="D669" s="191" t="s">
        <v>13777</v>
      </c>
      <c r="E669" s="191" t="str">
        <f>CONCATENATE(SUM('Раздел 4'!AE140:AE140),"=",0)</f>
        <v>0=0</v>
      </c>
    </row>
    <row r="670" spans="1:5" ht="42" customHeight="1" x14ac:dyDescent="0.3">
      <c r="A670" s="205" t="str">
        <f>IF((SUM('Раздел 4'!AE141:AE141)=0),"","Неверно!")</f>
        <v/>
      </c>
      <c r="B670" s="178" t="s">
        <v>17844</v>
      </c>
      <c r="C670" s="191" t="s">
        <v>2883</v>
      </c>
      <c r="D670" s="191" t="s">
        <v>13777</v>
      </c>
      <c r="E670" s="191" t="str">
        <f>CONCATENATE(SUM('Раздел 4'!AE141:AE141),"=",0)</f>
        <v>0=0</v>
      </c>
    </row>
    <row r="671" spans="1:5" ht="42" customHeight="1" x14ac:dyDescent="0.3">
      <c r="A671" s="205" t="str">
        <f>IF((SUM('Раздел 4'!AE142:AE142)=0),"","Неверно!")</f>
        <v/>
      </c>
      <c r="B671" s="178" t="s">
        <v>17844</v>
      </c>
      <c r="C671" s="191" t="s">
        <v>2884</v>
      </c>
      <c r="D671" s="191" t="s">
        <v>13777</v>
      </c>
      <c r="E671" s="191" t="str">
        <f>CONCATENATE(SUM('Раздел 4'!AE142:AE142),"=",0)</f>
        <v>0=0</v>
      </c>
    </row>
    <row r="672" spans="1:5" ht="42" customHeight="1" x14ac:dyDescent="0.3">
      <c r="A672" s="205" t="str">
        <f>IF((SUM('Раздел 4'!AE143:AE143)=0),"","Неверно!")</f>
        <v/>
      </c>
      <c r="B672" s="178" t="s">
        <v>17844</v>
      </c>
      <c r="C672" s="191" t="s">
        <v>2885</v>
      </c>
      <c r="D672" s="191" t="s">
        <v>13777</v>
      </c>
      <c r="E672" s="191" t="str">
        <f>CONCATENATE(SUM('Раздел 4'!AE143:AE143),"=",0)</f>
        <v>0=0</v>
      </c>
    </row>
    <row r="673" spans="1:5" ht="42" customHeight="1" x14ac:dyDescent="0.3">
      <c r="A673" s="205" t="str">
        <f>IF((SUM('Раздел 4'!AE144:AE144)=0),"","Неверно!")</f>
        <v/>
      </c>
      <c r="B673" s="178" t="s">
        <v>17844</v>
      </c>
      <c r="C673" s="191" t="s">
        <v>2886</v>
      </c>
      <c r="D673" s="191" t="s">
        <v>13777</v>
      </c>
      <c r="E673" s="191" t="str">
        <f>CONCATENATE(SUM('Раздел 4'!AE144:AE144),"=",0)</f>
        <v>0=0</v>
      </c>
    </row>
    <row r="674" spans="1:5" ht="42" customHeight="1" x14ac:dyDescent="0.3">
      <c r="A674" s="205" t="str">
        <f>IF((SUM('Раздел 4'!AE145:AE145)=0),"","Неверно!")</f>
        <v/>
      </c>
      <c r="B674" s="178" t="s">
        <v>17844</v>
      </c>
      <c r="C674" s="191" t="s">
        <v>2887</v>
      </c>
      <c r="D674" s="191" t="s">
        <v>13777</v>
      </c>
      <c r="E674" s="191" t="str">
        <f>CONCATENATE(SUM('Раздел 4'!AE145:AE145),"=",0)</f>
        <v>0=0</v>
      </c>
    </row>
    <row r="675" spans="1:5" ht="42" customHeight="1" x14ac:dyDescent="0.3">
      <c r="A675" s="205" t="str">
        <f>IF((SUM('Раздел 4'!AE146:AE146)=0),"","Неверно!")</f>
        <v/>
      </c>
      <c r="B675" s="178" t="s">
        <v>17844</v>
      </c>
      <c r="C675" s="191" t="s">
        <v>2888</v>
      </c>
      <c r="D675" s="191" t="s">
        <v>13777</v>
      </c>
      <c r="E675" s="191" t="str">
        <f>CONCATENATE(SUM('Раздел 4'!AE146:AE146),"=",0)</f>
        <v>0=0</v>
      </c>
    </row>
    <row r="676" spans="1:5" ht="42" customHeight="1" x14ac:dyDescent="0.3">
      <c r="A676" s="205" t="str">
        <f>IF((SUM('Раздел 4'!AE147:AE147)=0),"","Неверно!")</f>
        <v/>
      </c>
      <c r="B676" s="178" t="s">
        <v>17844</v>
      </c>
      <c r="C676" s="191" t="s">
        <v>2889</v>
      </c>
      <c r="D676" s="191" t="s">
        <v>13777</v>
      </c>
      <c r="E676" s="191" t="str">
        <f>CONCATENATE(SUM('Раздел 4'!AE147:AE147),"=",0)</f>
        <v>0=0</v>
      </c>
    </row>
    <row r="677" spans="1:5" ht="42" customHeight="1" x14ac:dyDescent="0.3">
      <c r="A677" s="205" t="str">
        <f>IF((SUM('Раздел 4'!AE148:AE148)=0),"","Неверно!")</f>
        <v/>
      </c>
      <c r="B677" s="178" t="s">
        <v>17844</v>
      </c>
      <c r="C677" s="191" t="s">
        <v>2890</v>
      </c>
      <c r="D677" s="191" t="s">
        <v>13777</v>
      </c>
      <c r="E677" s="191" t="str">
        <f>CONCATENATE(SUM('Раздел 4'!AE148:AE148),"=",0)</f>
        <v>0=0</v>
      </c>
    </row>
    <row r="678" spans="1:5" ht="42" customHeight="1" x14ac:dyDescent="0.3">
      <c r="A678" s="205" t="str">
        <f>IF((SUM('Раздел 4'!AE149:AE149)=0),"","Неверно!")</f>
        <v/>
      </c>
      <c r="B678" s="178" t="s">
        <v>17844</v>
      </c>
      <c r="C678" s="191" t="s">
        <v>2891</v>
      </c>
      <c r="D678" s="191" t="s">
        <v>13777</v>
      </c>
      <c r="E678" s="191" t="str">
        <f>CONCATENATE(SUM('Раздел 4'!AE149:AE149),"=",0)</f>
        <v>0=0</v>
      </c>
    </row>
    <row r="679" spans="1:5" ht="42" customHeight="1" x14ac:dyDescent="0.3">
      <c r="A679" s="205" t="str">
        <f>IF((SUM('Раздел 4'!AE150:AE150)=0),"","Неверно!")</f>
        <v/>
      </c>
      <c r="B679" s="178" t="s">
        <v>17844</v>
      </c>
      <c r="C679" s="191" t="s">
        <v>4081</v>
      </c>
      <c r="D679" s="191" t="s">
        <v>13777</v>
      </c>
      <c r="E679" s="191" t="str">
        <f>CONCATENATE(SUM('Раздел 4'!AE150:AE150),"=",0)</f>
        <v>0=0</v>
      </c>
    </row>
    <row r="680" spans="1:5" ht="42" customHeight="1" x14ac:dyDescent="0.3">
      <c r="A680" s="205" t="str">
        <f>IF((SUM('Раздел 4'!AE151:AE151)=0),"","Неверно!")</f>
        <v/>
      </c>
      <c r="B680" s="178" t="s">
        <v>17844</v>
      </c>
      <c r="C680" s="191" t="s">
        <v>4082</v>
      </c>
      <c r="D680" s="191" t="s">
        <v>13777</v>
      </c>
      <c r="E680" s="191" t="str">
        <f>CONCATENATE(SUM('Раздел 4'!AE151:AE151),"=",0)</f>
        <v>0=0</v>
      </c>
    </row>
    <row r="681" spans="1:5" ht="42" customHeight="1" x14ac:dyDescent="0.3">
      <c r="A681" s="205" t="str">
        <f>IF((SUM('Раздел 4'!AE152:AE152)=0),"","Неверно!")</f>
        <v/>
      </c>
      <c r="B681" s="178" t="s">
        <v>17844</v>
      </c>
      <c r="C681" s="191" t="s">
        <v>13780</v>
      </c>
      <c r="D681" s="191" t="s">
        <v>13777</v>
      </c>
      <c r="E681" s="191" t="str">
        <f>CONCATENATE(SUM('Раздел 4'!AE152:AE152),"=",0)</f>
        <v>0=0</v>
      </c>
    </row>
    <row r="682" spans="1:5" ht="42" customHeight="1" x14ac:dyDescent="0.3">
      <c r="A682" s="205" t="str">
        <f>IF((SUM('Раздел 4'!AE153:AE153)=0),"","Неверно!")</f>
        <v/>
      </c>
      <c r="B682" s="178" t="s">
        <v>17844</v>
      </c>
      <c r="C682" s="191" t="s">
        <v>4053</v>
      </c>
      <c r="D682" s="191" t="s">
        <v>13777</v>
      </c>
      <c r="E682" s="191" t="str">
        <f>CONCATENATE(SUM('Раздел 4'!AE153:AE153),"=",0)</f>
        <v>0=0</v>
      </c>
    </row>
    <row r="683" spans="1:5" ht="42" customHeight="1" x14ac:dyDescent="0.3">
      <c r="A683" s="205" t="str">
        <f>IF((SUM('Раздел 4'!AF136:AF136)=0),"","Неверно!")</f>
        <v/>
      </c>
      <c r="B683" s="178" t="s">
        <v>17844</v>
      </c>
      <c r="C683" s="191" t="s">
        <v>2894</v>
      </c>
      <c r="D683" s="191" t="s">
        <v>13777</v>
      </c>
      <c r="E683" s="191" t="str">
        <f>CONCATENATE(SUM('Раздел 4'!AF136:AF136),"=",0)</f>
        <v>0=0</v>
      </c>
    </row>
    <row r="684" spans="1:5" ht="42" customHeight="1" x14ac:dyDescent="0.3">
      <c r="A684" s="205" t="str">
        <f>IF((SUM('Раздел 4'!AF137:AF137)=0),"","Неверно!")</f>
        <v/>
      </c>
      <c r="B684" s="178" t="s">
        <v>17844</v>
      </c>
      <c r="C684" s="191" t="s">
        <v>2895</v>
      </c>
      <c r="D684" s="191" t="s">
        <v>13777</v>
      </c>
      <c r="E684" s="191" t="str">
        <f>CONCATENATE(SUM('Раздел 4'!AF137:AF137),"=",0)</f>
        <v>0=0</v>
      </c>
    </row>
    <row r="685" spans="1:5" ht="42" customHeight="1" x14ac:dyDescent="0.3">
      <c r="A685" s="205" t="str">
        <f>IF((SUM('Раздел 4'!AF138:AF138)=0),"","Неверно!")</f>
        <v/>
      </c>
      <c r="B685" s="178" t="s">
        <v>17844</v>
      </c>
      <c r="C685" s="191" t="s">
        <v>2896</v>
      </c>
      <c r="D685" s="191" t="s">
        <v>13777</v>
      </c>
      <c r="E685" s="191" t="str">
        <f>CONCATENATE(SUM('Раздел 4'!AF138:AF138),"=",0)</f>
        <v>0=0</v>
      </c>
    </row>
    <row r="686" spans="1:5" ht="42" customHeight="1" x14ac:dyDescent="0.3">
      <c r="A686" s="205" t="str">
        <f>IF((SUM('Раздел 4'!AF139:AF139)=0),"","Неверно!")</f>
        <v/>
      </c>
      <c r="B686" s="178" t="s">
        <v>17844</v>
      </c>
      <c r="C686" s="191" t="s">
        <v>2897</v>
      </c>
      <c r="D686" s="191" t="s">
        <v>13777</v>
      </c>
      <c r="E686" s="191" t="str">
        <f>CONCATENATE(SUM('Раздел 4'!AF139:AF139),"=",0)</f>
        <v>0=0</v>
      </c>
    </row>
    <row r="687" spans="1:5" ht="42" customHeight="1" x14ac:dyDescent="0.3">
      <c r="A687" s="205" t="str">
        <f>IF((SUM('Раздел 4'!AF140:AF140)=0),"","Неверно!")</f>
        <v/>
      </c>
      <c r="B687" s="178" t="s">
        <v>17844</v>
      </c>
      <c r="C687" s="191" t="s">
        <v>2898</v>
      </c>
      <c r="D687" s="191" t="s">
        <v>13777</v>
      </c>
      <c r="E687" s="191" t="str">
        <f>CONCATENATE(SUM('Раздел 4'!AF140:AF140),"=",0)</f>
        <v>0=0</v>
      </c>
    </row>
    <row r="688" spans="1:5" ht="42" customHeight="1" x14ac:dyDescent="0.3">
      <c r="A688" s="205" t="str">
        <f>IF((SUM('Раздел 4'!AF141:AF141)=0),"","Неверно!")</f>
        <v/>
      </c>
      <c r="B688" s="178" t="s">
        <v>17844</v>
      </c>
      <c r="C688" s="191" t="s">
        <v>2899</v>
      </c>
      <c r="D688" s="191" t="s">
        <v>13777</v>
      </c>
      <c r="E688" s="191" t="str">
        <f>CONCATENATE(SUM('Раздел 4'!AF141:AF141),"=",0)</f>
        <v>0=0</v>
      </c>
    </row>
    <row r="689" spans="1:5" ht="42" customHeight="1" x14ac:dyDescent="0.3">
      <c r="A689" s="205" t="str">
        <f>IF((SUM('Раздел 4'!AF142:AF142)=0),"","Неверно!")</f>
        <v/>
      </c>
      <c r="B689" s="178" t="s">
        <v>17844</v>
      </c>
      <c r="C689" s="191" t="s">
        <v>2900</v>
      </c>
      <c r="D689" s="191" t="s">
        <v>13777</v>
      </c>
      <c r="E689" s="191" t="str">
        <f>CONCATENATE(SUM('Раздел 4'!AF142:AF142),"=",0)</f>
        <v>0=0</v>
      </c>
    </row>
    <row r="690" spans="1:5" ht="42" customHeight="1" x14ac:dyDescent="0.3">
      <c r="A690" s="205" t="str">
        <f>IF((SUM('Раздел 4'!AF143:AF143)=0),"","Неверно!")</f>
        <v/>
      </c>
      <c r="B690" s="178" t="s">
        <v>17844</v>
      </c>
      <c r="C690" s="191" t="s">
        <v>2901</v>
      </c>
      <c r="D690" s="191" t="s">
        <v>13777</v>
      </c>
      <c r="E690" s="191" t="str">
        <f>CONCATENATE(SUM('Раздел 4'!AF143:AF143),"=",0)</f>
        <v>0=0</v>
      </c>
    </row>
    <row r="691" spans="1:5" ht="42" customHeight="1" x14ac:dyDescent="0.3">
      <c r="A691" s="205" t="str">
        <f>IF((SUM('Раздел 4'!AF144:AF144)=0),"","Неверно!")</f>
        <v/>
      </c>
      <c r="B691" s="178" t="s">
        <v>17844</v>
      </c>
      <c r="C691" s="191" t="s">
        <v>2902</v>
      </c>
      <c r="D691" s="191" t="s">
        <v>13777</v>
      </c>
      <c r="E691" s="191" t="str">
        <f>CONCATENATE(SUM('Раздел 4'!AF144:AF144),"=",0)</f>
        <v>0=0</v>
      </c>
    </row>
    <row r="692" spans="1:5" ht="42" customHeight="1" x14ac:dyDescent="0.3">
      <c r="A692" s="205" t="str">
        <f>IF((SUM('Раздел 4'!AF145:AF145)=0),"","Неверно!")</f>
        <v/>
      </c>
      <c r="B692" s="178" t="s">
        <v>17844</v>
      </c>
      <c r="C692" s="191" t="s">
        <v>2903</v>
      </c>
      <c r="D692" s="191" t="s">
        <v>13777</v>
      </c>
      <c r="E692" s="191" t="str">
        <f>CONCATENATE(SUM('Раздел 4'!AF145:AF145),"=",0)</f>
        <v>0=0</v>
      </c>
    </row>
    <row r="693" spans="1:5" ht="42" customHeight="1" x14ac:dyDescent="0.3">
      <c r="A693" s="205" t="str">
        <f>IF((SUM('Раздел 4'!AF146:AF146)=0),"","Неверно!")</f>
        <v/>
      </c>
      <c r="B693" s="178" t="s">
        <v>17844</v>
      </c>
      <c r="C693" s="191" t="s">
        <v>2904</v>
      </c>
      <c r="D693" s="191" t="s">
        <v>13777</v>
      </c>
      <c r="E693" s="191" t="str">
        <f>CONCATENATE(SUM('Раздел 4'!AF146:AF146),"=",0)</f>
        <v>0=0</v>
      </c>
    </row>
    <row r="694" spans="1:5" ht="42" customHeight="1" x14ac:dyDescent="0.3">
      <c r="A694" s="205" t="str">
        <f>IF((SUM('Раздел 4'!AF147:AF147)=0),"","Неверно!")</f>
        <v/>
      </c>
      <c r="B694" s="178" t="s">
        <v>17844</v>
      </c>
      <c r="C694" s="191" t="s">
        <v>2905</v>
      </c>
      <c r="D694" s="191" t="s">
        <v>13777</v>
      </c>
      <c r="E694" s="191" t="str">
        <f>CONCATENATE(SUM('Раздел 4'!AF147:AF147),"=",0)</f>
        <v>0=0</v>
      </c>
    </row>
    <row r="695" spans="1:5" ht="42" customHeight="1" x14ac:dyDescent="0.3">
      <c r="A695" s="205" t="str">
        <f>IF((SUM('Раздел 4'!AF148:AF148)=0),"","Неверно!")</f>
        <v/>
      </c>
      <c r="B695" s="178" t="s">
        <v>17844</v>
      </c>
      <c r="C695" s="191" t="s">
        <v>2906</v>
      </c>
      <c r="D695" s="191" t="s">
        <v>13777</v>
      </c>
      <c r="E695" s="191" t="str">
        <f>CONCATENATE(SUM('Раздел 4'!AF148:AF148),"=",0)</f>
        <v>0=0</v>
      </c>
    </row>
    <row r="696" spans="1:5" ht="42" customHeight="1" x14ac:dyDescent="0.3">
      <c r="A696" s="205" t="str">
        <f>IF((SUM('Раздел 4'!AF149:AF149)=0),"","Неверно!")</f>
        <v/>
      </c>
      <c r="B696" s="178" t="s">
        <v>17844</v>
      </c>
      <c r="C696" s="191" t="s">
        <v>2907</v>
      </c>
      <c r="D696" s="191" t="s">
        <v>13777</v>
      </c>
      <c r="E696" s="191" t="str">
        <f>CONCATENATE(SUM('Раздел 4'!AF149:AF149),"=",0)</f>
        <v>0=0</v>
      </c>
    </row>
    <row r="697" spans="1:5" ht="42" customHeight="1" x14ac:dyDescent="0.3">
      <c r="A697" s="205" t="str">
        <f>IF((SUM('Раздел 4'!AF150:AF150)=0),"","Неверно!")</f>
        <v/>
      </c>
      <c r="B697" s="178" t="s">
        <v>17844</v>
      </c>
      <c r="C697" s="191" t="s">
        <v>4083</v>
      </c>
      <c r="D697" s="191" t="s">
        <v>13777</v>
      </c>
      <c r="E697" s="191" t="str">
        <f>CONCATENATE(SUM('Раздел 4'!AF150:AF150),"=",0)</f>
        <v>0=0</v>
      </c>
    </row>
    <row r="698" spans="1:5" ht="42" customHeight="1" x14ac:dyDescent="0.3">
      <c r="A698" s="205" t="str">
        <f>IF((SUM('Раздел 4'!AF151:AF151)=0),"","Неверно!")</f>
        <v/>
      </c>
      <c r="B698" s="178" t="s">
        <v>17844</v>
      </c>
      <c r="C698" s="191" t="s">
        <v>4084</v>
      </c>
      <c r="D698" s="191" t="s">
        <v>13777</v>
      </c>
      <c r="E698" s="191" t="str">
        <f>CONCATENATE(SUM('Раздел 4'!AF151:AF151),"=",0)</f>
        <v>0=0</v>
      </c>
    </row>
    <row r="699" spans="1:5" ht="42" customHeight="1" x14ac:dyDescent="0.3">
      <c r="A699" s="205" t="str">
        <f>IF((SUM('Раздел 4'!AF152:AF152)=0),"","Неверно!")</f>
        <v/>
      </c>
      <c r="B699" s="178" t="s">
        <v>17844</v>
      </c>
      <c r="C699" s="191" t="s">
        <v>13781</v>
      </c>
      <c r="D699" s="191" t="s">
        <v>13777</v>
      </c>
      <c r="E699" s="191" t="str">
        <f>CONCATENATE(SUM('Раздел 4'!AF152:AF152),"=",0)</f>
        <v>0=0</v>
      </c>
    </row>
    <row r="700" spans="1:5" ht="42" customHeight="1" x14ac:dyDescent="0.3">
      <c r="A700" s="205" t="str">
        <f>IF((SUM('Раздел 4'!AF153:AF153)=0),"","Неверно!")</f>
        <v/>
      </c>
      <c r="B700" s="178" t="s">
        <v>17844</v>
      </c>
      <c r="C700" s="191" t="s">
        <v>4056</v>
      </c>
      <c r="D700" s="191" t="s">
        <v>13777</v>
      </c>
      <c r="E700" s="191" t="str">
        <f>CONCATENATE(SUM('Раздел 4'!AF153:AF153),"=",0)</f>
        <v>0=0</v>
      </c>
    </row>
    <row r="701" spans="1:5" ht="42" customHeight="1" x14ac:dyDescent="0.3">
      <c r="A701" s="205" t="str">
        <f>IF((SUM('Раздел 4'!AG136:AG136)=0),"","Неверно!")</f>
        <v/>
      </c>
      <c r="B701" s="178" t="s">
        <v>17844</v>
      </c>
      <c r="C701" s="191" t="s">
        <v>2910</v>
      </c>
      <c r="D701" s="191" t="s">
        <v>13777</v>
      </c>
      <c r="E701" s="191" t="str">
        <f>CONCATENATE(SUM('Раздел 4'!AG136:AG136),"=",0)</f>
        <v>0=0</v>
      </c>
    </row>
    <row r="702" spans="1:5" ht="42" customHeight="1" x14ac:dyDescent="0.3">
      <c r="A702" s="205" t="str">
        <f>IF((SUM('Раздел 4'!AG137:AG137)=0),"","Неверно!")</f>
        <v/>
      </c>
      <c r="B702" s="178" t="s">
        <v>17844</v>
      </c>
      <c r="C702" s="191" t="s">
        <v>2911</v>
      </c>
      <c r="D702" s="191" t="s">
        <v>13777</v>
      </c>
      <c r="E702" s="191" t="str">
        <f>CONCATENATE(SUM('Раздел 4'!AG137:AG137),"=",0)</f>
        <v>0=0</v>
      </c>
    </row>
    <row r="703" spans="1:5" ht="42" customHeight="1" x14ac:dyDescent="0.3">
      <c r="A703" s="205" t="str">
        <f>IF((SUM('Раздел 4'!AG138:AG138)=0),"","Неверно!")</f>
        <v/>
      </c>
      <c r="B703" s="178" t="s">
        <v>17844</v>
      </c>
      <c r="C703" s="191" t="s">
        <v>2912</v>
      </c>
      <c r="D703" s="191" t="s">
        <v>13777</v>
      </c>
      <c r="E703" s="191" t="str">
        <f>CONCATENATE(SUM('Раздел 4'!AG138:AG138),"=",0)</f>
        <v>0=0</v>
      </c>
    </row>
    <row r="704" spans="1:5" ht="42" customHeight="1" x14ac:dyDescent="0.3">
      <c r="A704" s="205" t="str">
        <f>IF((SUM('Раздел 4'!AG139:AG139)=0),"","Неверно!")</f>
        <v/>
      </c>
      <c r="B704" s="178" t="s">
        <v>17844</v>
      </c>
      <c r="C704" s="191" t="s">
        <v>2913</v>
      </c>
      <c r="D704" s="191" t="s">
        <v>13777</v>
      </c>
      <c r="E704" s="191" t="str">
        <f>CONCATENATE(SUM('Раздел 4'!AG139:AG139),"=",0)</f>
        <v>0=0</v>
      </c>
    </row>
    <row r="705" spans="1:5" ht="42" customHeight="1" x14ac:dyDescent="0.3">
      <c r="A705" s="205" t="str">
        <f>IF((SUM('Раздел 4'!AG140:AG140)=0),"","Неверно!")</f>
        <v/>
      </c>
      <c r="B705" s="178" t="s">
        <v>17844</v>
      </c>
      <c r="C705" s="191" t="s">
        <v>2914</v>
      </c>
      <c r="D705" s="191" t="s">
        <v>13777</v>
      </c>
      <c r="E705" s="191" t="str">
        <f>CONCATENATE(SUM('Раздел 4'!AG140:AG140),"=",0)</f>
        <v>0=0</v>
      </c>
    </row>
    <row r="706" spans="1:5" ht="42" customHeight="1" x14ac:dyDescent="0.3">
      <c r="A706" s="205" t="str">
        <f>IF((SUM('Раздел 4'!AG141:AG141)=0),"","Неверно!")</f>
        <v/>
      </c>
      <c r="B706" s="178" t="s">
        <v>17844</v>
      </c>
      <c r="C706" s="191" t="s">
        <v>2915</v>
      </c>
      <c r="D706" s="191" t="s">
        <v>13777</v>
      </c>
      <c r="E706" s="191" t="str">
        <f>CONCATENATE(SUM('Раздел 4'!AG141:AG141),"=",0)</f>
        <v>0=0</v>
      </c>
    </row>
    <row r="707" spans="1:5" ht="42" customHeight="1" x14ac:dyDescent="0.3">
      <c r="A707" s="205" t="str">
        <f>IF((SUM('Раздел 4'!AG142:AG142)=0),"","Неверно!")</f>
        <v/>
      </c>
      <c r="B707" s="178" t="s">
        <v>17844</v>
      </c>
      <c r="C707" s="191" t="s">
        <v>2916</v>
      </c>
      <c r="D707" s="191" t="s">
        <v>13777</v>
      </c>
      <c r="E707" s="191" t="str">
        <f>CONCATENATE(SUM('Раздел 4'!AG142:AG142),"=",0)</f>
        <v>0=0</v>
      </c>
    </row>
    <row r="708" spans="1:5" ht="42" customHeight="1" x14ac:dyDescent="0.3">
      <c r="A708" s="205" t="str">
        <f>IF((SUM('Раздел 4'!AG143:AG143)=0),"","Неверно!")</f>
        <v/>
      </c>
      <c r="B708" s="178" t="s">
        <v>17844</v>
      </c>
      <c r="C708" s="191" t="s">
        <v>2917</v>
      </c>
      <c r="D708" s="191" t="s">
        <v>13777</v>
      </c>
      <c r="E708" s="191" t="str">
        <f>CONCATENATE(SUM('Раздел 4'!AG143:AG143),"=",0)</f>
        <v>0=0</v>
      </c>
    </row>
    <row r="709" spans="1:5" ht="42" customHeight="1" x14ac:dyDescent="0.3">
      <c r="A709" s="205" t="str">
        <f>IF((SUM('Раздел 4'!AG144:AG144)=0),"","Неверно!")</f>
        <v/>
      </c>
      <c r="B709" s="178" t="s">
        <v>17844</v>
      </c>
      <c r="C709" s="191" t="s">
        <v>2918</v>
      </c>
      <c r="D709" s="191" t="s">
        <v>13777</v>
      </c>
      <c r="E709" s="191" t="str">
        <f>CONCATENATE(SUM('Раздел 4'!AG144:AG144),"=",0)</f>
        <v>0=0</v>
      </c>
    </row>
    <row r="710" spans="1:5" ht="42" customHeight="1" x14ac:dyDescent="0.3">
      <c r="A710" s="205" t="str">
        <f>IF((SUM('Раздел 4'!AG145:AG145)=0),"","Неверно!")</f>
        <v/>
      </c>
      <c r="B710" s="178" t="s">
        <v>17844</v>
      </c>
      <c r="C710" s="191" t="s">
        <v>2919</v>
      </c>
      <c r="D710" s="191" t="s">
        <v>13777</v>
      </c>
      <c r="E710" s="191" t="str">
        <f>CONCATENATE(SUM('Раздел 4'!AG145:AG145),"=",0)</f>
        <v>0=0</v>
      </c>
    </row>
    <row r="711" spans="1:5" ht="42" customHeight="1" x14ac:dyDescent="0.3">
      <c r="A711" s="205" t="str">
        <f>IF((SUM('Раздел 4'!AG146:AG146)=0),"","Неверно!")</f>
        <v/>
      </c>
      <c r="B711" s="178" t="s">
        <v>17844</v>
      </c>
      <c r="C711" s="191" t="s">
        <v>2920</v>
      </c>
      <c r="D711" s="191" t="s">
        <v>13777</v>
      </c>
      <c r="E711" s="191" t="str">
        <f>CONCATENATE(SUM('Раздел 4'!AG146:AG146),"=",0)</f>
        <v>0=0</v>
      </c>
    </row>
    <row r="712" spans="1:5" ht="42" customHeight="1" x14ac:dyDescent="0.3">
      <c r="A712" s="205" t="str">
        <f>IF((SUM('Раздел 4'!AG147:AG147)=0),"","Неверно!")</f>
        <v/>
      </c>
      <c r="B712" s="178" t="s">
        <v>17844</v>
      </c>
      <c r="C712" s="191" t="s">
        <v>2921</v>
      </c>
      <c r="D712" s="191" t="s">
        <v>13777</v>
      </c>
      <c r="E712" s="191" t="str">
        <f>CONCATENATE(SUM('Раздел 4'!AG147:AG147),"=",0)</f>
        <v>0=0</v>
      </c>
    </row>
    <row r="713" spans="1:5" ht="42" customHeight="1" x14ac:dyDescent="0.3">
      <c r="A713" s="205" t="str">
        <f>IF((SUM('Раздел 4'!AG148:AG148)=0),"","Неверно!")</f>
        <v/>
      </c>
      <c r="B713" s="178" t="s">
        <v>17844</v>
      </c>
      <c r="C713" s="191" t="s">
        <v>2922</v>
      </c>
      <c r="D713" s="191" t="s">
        <v>13777</v>
      </c>
      <c r="E713" s="191" t="str">
        <f>CONCATENATE(SUM('Раздел 4'!AG148:AG148),"=",0)</f>
        <v>0=0</v>
      </c>
    </row>
    <row r="714" spans="1:5" ht="42" customHeight="1" x14ac:dyDescent="0.3">
      <c r="A714" s="205" t="str">
        <f>IF((SUM('Раздел 4'!AG149:AG149)=0),"","Неверно!")</f>
        <v/>
      </c>
      <c r="B714" s="178" t="s">
        <v>17844</v>
      </c>
      <c r="C714" s="191" t="s">
        <v>2923</v>
      </c>
      <c r="D714" s="191" t="s">
        <v>13777</v>
      </c>
      <c r="E714" s="191" t="str">
        <f>CONCATENATE(SUM('Раздел 4'!AG149:AG149),"=",0)</f>
        <v>0=0</v>
      </c>
    </row>
    <row r="715" spans="1:5" ht="42" customHeight="1" x14ac:dyDescent="0.3">
      <c r="A715" s="205" t="str">
        <f>IF((SUM('Раздел 4'!AG150:AG150)=0),"","Неверно!")</f>
        <v/>
      </c>
      <c r="B715" s="178" t="s">
        <v>17844</v>
      </c>
      <c r="C715" s="191" t="s">
        <v>4085</v>
      </c>
      <c r="D715" s="191" t="s">
        <v>13777</v>
      </c>
      <c r="E715" s="191" t="str">
        <f>CONCATENATE(SUM('Раздел 4'!AG150:AG150),"=",0)</f>
        <v>0=0</v>
      </c>
    </row>
    <row r="716" spans="1:5" ht="42" customHeight="1" x14ac:dyDescent="0.3">
      <c r="A716" s="205" t="str">
        <f>IF((SUM('Раздел 4'!AG151:AG151)=0),"","Неверно!")</f>
        <v/>
      </c>
      <c r="B716" s="178" t="s">
        <v>17844</v>
      </c>
      <c r="C716" s="191" t="s">
        <v>4086</v>
      </c>
      <c r="D716" s="191" t="s">
        <v>13777</v>
      </c>
      <c r="E716" s="191" t="str">
        <f>CONCATENATE(SUM('Раздел 4'!AG151:AG151),"=",0)</f>
        <v>0=0</v>
      </c>
    </row>
    <row r="717" spans="1:5" ht="42" customHeight="1" x14ac:dyDescent="0.3">
      <c r="A717" s="205" t="str">
        <f>IF((SUM('Раздел 4'!AG152:AG152)=0),"","Неверно!")</f>
        <v/>
      </c>
      <c r="B717" s="178" t="s">
        <v>17844</v>
      </c>
      <c r="C717" s="191" t="s">
        <v>13782</v>
      </c>
      <c r="D717" s="191" t="s">
        <v>13777</v>
      </c>
      <c r="E717" s="191" t="str">
        <f>CONCATENATE(SUM('Раздел 4'!AG152:AG152),"=",0)</f>
        <v>0=0</v>
      </c>
    </row>
    <row r="718" spans="1:5" ht="42" customHeight="1" x14ac:dyDescent="0.3">
      <c r="A718" s="205" t="str">
        <f>IF((SUM('Раздел 4'!AG153:AG153)=0),"","Неверно!")</f>
        <v/>
      </c>
      <c r="B718" s="178" t="s">
        <v>17844</v>
      </c>
      <c r="C718" s="191" t="s">
        <v>4059</v>
      </c>
      <c r="D718" s="191" t="s">
        <v>13777</v>
      </c>
      <c r="E718" s="191" t="str">
        <f>CONCATENATE(SUM('Раздел 4'!AG153:AG153),"=",0)</f>
        <v>0=0</v>
      </c>
    </row>
    <row r="719" spans="1:5" ht="42" customHeight="1" x14ac:dyDescent="0.3">
      <c r="A719" s="205" t="str">
        <f>IF((SUM('Раздел 4'!AH136:AH136)=0),"","Неверно!")</f>
        <v/>
      </c>
      <c r="B719" s="178" t="s">
        <v>17844</v>
      </c>
      <c r="C719" s="191" t="s">
        <v>2926</v>
      </c>
      <c r="D719" s="191" t="s">
        <v>13777</v>
      </c>
      <c r="E719" s="191" t="str">
        <f>CONCATENATE(SUM('Раздел 4'!AH136:AH136),"=",0)</f>
        <v>0=0</v>
      </c>
    </row>
    <row r="720" spans="1:5" ht="42" customHeight="1" x14ac:dyDescent="0.3">
      <c r="A720" s="205" t="str">
        <f>IF((SUM('Раздел 4'!AH137:AH137)=0),"","Неверно!")</f>
        <v/>
      </c>
      <c r="B720" s="178" t="s">
        <v>17844</v>
      </c>
      <c r="C720" s="191" t="s">
        <v>2927</v>
      </c>
      <c r="D720" s="191" t="s">
        <v>13777</v>
      </c>
      <c r="E720" s="191" t="str">
        <f>CONCATENATE(SUM('Раздел 4'!AH137:AH137),"=",0)</f>
        <v>0=0</v>
      </c>
    </row>
    <row r="721" spans="1:5" ht="42" customHeight="1" x14ac:dyDescent="0.3">
      <c r="A721" s="205" t="str">
        <f>IF((SUM('Раздел 4'!AH138:AH138)=0),"","Неверно!")</f>
        <v/>
      </c>
      <c r="B721" s="178" t="s">
        <v>17844</v>
      </c>
      <c r="C721" s="191" t="s">
        <v>2928</v>
      </c>
      <c r="D721" s="191" t="s">
        <v>13777</v>
      </c>
      <c r="E721" s="191" t="str">
        <f>CONCATENATE(SUM('Раздел 4'!AH138:AH138),"=",0)</f>
        <v>0=0</v>
      </c>
    </row>
    <row r="722" spans="1:5" ht="42" customHeight="1" x14ac:dyDescent="0.3">
      <c r="A722" s="205" t="str">
        <f>IF((SUM('Раздел 4'!AH139:AH139)=0),"","Неверно!")</f>
        <v/>
      </c>
      <c r="B722" s="178" t="s">
        <v>17844</v>
      </c>
      <c r="C722" s="191" t="s">
        <v>2929</v>
      </c>
      <c r="D722" s="191" t="s">
        <v>13777</v>
      </c>
      <c r="E722" s="191" t="str">
        <f>CONCATENATE(SUM('Раздел 4'!AH139:AH139),"=",0)</f>
        <v>0=0</v>
      </c>
    </row>
    <row r="723" spans="1:5" ht="42" customHeight="1" x14ac:dyDescent="0.3">
      <c r="A723" s="205" t="str">
        <f>IF((SUM('Раздел 4'!AH140:AH140)=0),"","Неверно!")</f>
        <v/>
      </c>
      <c r="B723" s="178" t="s">
        <v>17844</v>
      </c>
      <c r="C723" s="191" t="s">
        <v>2930</v>
      </c>
      <c r="D723" s="191" t="s">
        <v>13777</v>
      </c>
      <c r="E723" s="191" t="str">
        <f>CONCATENATE(SUM('Раздел 4'!AH140:AH140),"=",0)</f>
        <v>0=0</v>
      </c>
    </row>
    <row r="724" spans="1:5" ht="42" customHeight="1" x14ac:dyDescent="0.3">
      <c r="A724" s="205" t="str">
        <f>IF((SUM('Раздел 4'!AH141:AH141)=0),"","Неверно!")</f>
        <v/>
      </c>
      <c r="B724" s="178" t="s">
        <v>17844</v>
      </c>
      <c r="C724" s="191" t="s">
        <v>2931</v>
      </c>
      <c r="D724" s="191" t="s">
        <v>13777</v>
      </c>
      <c r="E724" s="191" t="str">
        <f>CONCATENATE(SUM('Раздел 4'!AH141:AH141),"=",0)</f>
        <v>0=0</v>
      </c>
    </row>
    <row r="725" spans="1:5" ht="42" customHeight="1" x14ac:dyDescent="0.3">
      <c r="A725" s="205" t="str">
        <f>IF((SUM('Раздел 4'!AH142:AH142)=0),"","Неверно!")</f>
        <v/>
      </c>
      <c r="B725" s="178" t="s">
        <v>17844</v>
      </c>
      <c r="C725" s="191" t="s">
        <v>2932</v>
      </c>
      <c r="D725" s="191" t="s">
        <v>13777</v>
      </c>
      <c r="E725" s="191" t="str">
        <f>CONCATENATE(SUM('Раздел 4'!AH142:AH142),"=",0)</f>
        <v>0=0</v>
      </c>
    </row>
    <row r="726" spans="1:5" ht="42" customHeight="1" x14ac:dyDescent="0.3">
      <c r="A726" s="205" t="str">
        <f>IF((SUM('Раздел 4'!AH143:AH143)=0),"","Неверно!")</f>
        <v/>
      </c>
      <c r="B726" s="178" t="s">
        <v>17844</v>
      </c>
      <c r="C726" s="191" t="s">
        <v>2933</v>
      </c>
      <c r="D726" s="191" t="s">
        <v>13777</v>
      </c>
      <c r="E726" s="191" t="str">
        <f>CONCATENATE(SUM('Раздел 4'!AH143:AH143),"=",0)</f>
        <v>0=0</v>
      </c>
    </row>
    <row r="727" spans="1:5" ht="42" customHeight="1" x14ac:dyDescent="0.3">
      <c r="A727" s="205" t="str">
        <f>IF((SUM('Раздел 4'!AH144:AH144)=0),"","Неверно!")</f>
        <v/>
      </c>
      <c r="B727" s="178" t="s">
        <v>17844</v>
      </c>
      <c r="C727" s="191" t="s">
        <v>2934</v>
      </c>
      <c r="D727" s="191" t="s">
        <v>13777</v>
      </c>
      <c r="E727" s="191" t="str">
        <f>CONCATENATE(SUM('Раздел 4'!AH144:AH144),"=",0)</f>
        <v>0=0</v>
      </c>
    </row>
    <row r="728" spans="1:5" ht="42" customHeight="1" x14ac:dyDescent="0.3">
      <c r="A728" s="205" t="str">
        <f>IF((SUM('Раздел 4'!AH145:AH145)=0),"","Неверно!")</f>
        <v/>
      </c>
      <c r="B728" s="178" t="s">
        <v>17844</v>
      </c>
      <c r="C728" s="191" t="s">
        <v>2935</v>
      </c>
      <c r="D728" s="191" t="s">
        <v>13777</v>
      </c>
      <c r="E728" s="191" t="str">
        <f>CONCATENATE(SUM('Раздел 4'!AH145:AH145),"=",0)</f>
        <v>0=0</v>
      </c>
    </row>
    <row r="729" spans="1:5" ht="42" customHeight="1" x14ac:dyDescent="0.3">
      <c r="A729" s="205" t="str">
        <f>IF((SUM('Раздел 4'!AH146:AH146)=0),"","Неверно!")</f>
        <v/>
      </c>
      <c r="B729" s="178" t="s">
        <v>17844</v>
      </c>
      <c r="C729" s="191" t="s">
        <v>2936</v>
      </c>
      <c r="D729" s="191" t="s">
        <v>13777</v>
      </c>
      <c r="E729" s="191" t="str">
        <f>CONCATENATE(SUM('Раздел 4'!AH146:AH146),"=",0)</f>
        <v>0=0</v>
      </c>
    </row>
    <row r="730" spans="1:5" ht="42" customHeight="1" x14ac:dyDescent="0.3">
      <c r="A730" s="205" t="str">
        <f>IF((SUM('Раздел 4'!AH147:AH147)=0),"","Неверно!")</f>
        <v/>
      </c>
      <c r="B730" s="178" t="s">
        <v>17844</v>
      </c>
      <c r="C730" s="191" t="s">
        <v>2937</v>
      </c>
      <c r="D730" s="191" t="s">
        <v>13777</v>
      </c>
      <c r="E730" s="191" t="str">
        <f>CONCATENATE(SUM('Раздел 4'!AH147:AH147),"=",0)</f>
        <v>0=0</v>
      </c>
    </row>
    <row r="731" spans="1:5" ht="42" customHeight="1" x14ac:dyDescent="0.3">
      <c r="A731" s="205" t="str">
        <f>IF((SUM('Раздел 4'!AH148:AH148)=0),"","Неверно!")</f>
        <v/>
      </c>
      <c r="B731" s="178" t="s">
        <v>17844</v>
      </c>
      <c r="C731" s="191" t="s">
        <v>2938</v>
      </c>
      <c r="D731" s="191" t="s">
        <v>13777</v>
      </c>
      <c r="E731" s="191" t="str">
        <f>CONCATENATE(SUM('Раздел 4'!AH148:AH148),"=",0)</f>
        <v>0=0</v>
      </c>
    </row>
    <row r="732" spans="1:5" ht="42" customHeight="1" x14ac:dyDescent="0.3">
      <c r="A732" s="205" t="str">
        <f>IF((SUM('Раздел 4'!AH149:AH149)=0),"","Неверно!")</f>
        <v/>
      </c>
      <c r="B732" s="178" t="s">
        <v>17844</v>
      </c>
      <c r="C732" s="191" t="s">
        <v>2939</v>
      </c>
      <c r="D732" s="191" t="s">
        <v>13777</v>
      </c>
      <c r="E732" s="191" t="str">
        <f>CONCATENATE(SUM('Раздел 4'!AH149:AH149),"=",0)</f>
        <v>0=0</v>
      </c>
    </row>
    <row r="733" spans="1:5" ht="42" customHeight="1" x14ac:dyDescent="0.3">
      <c r="A733" s="205" t="str">
        <f>IF((SUM('Раздел 4'!AH150:AH150)=0),"","Неверно!")</f>
        <v/>
      </c>
      <c r="B733" s="178" t="s">
        <v>17844</v>
      </c>
      <c r="C733" s="191" t="s">
        <v>4087</v>
      </c>
      <c r="D733" s="191" t="s">
        <v>13777</v>
      </c>
      <c r="E733" s="191" t="str">
        <f>CONCATENATE(SUM('Раздел 4'!AH150:AH150),"=",0)</f>
        <v>0=0</v>
      </c>
    </row>
    <row r="734" spans="1:5" ht="42" customHeight="1" x14ac:dyDescent="0.3">
      <c r="A734" s="205" t="str">
        <f>IF((SUM('Раздел 4'!AH151:AH151)=0),"","Неверно!")</f>
        <v/>
      </c>
      <c r="B734" s="178" t="s">
        <v>17844</v>
      </c>
      <c r="C734" s="191" t="s">
        <v>4088</v>
      </c>
      <c r="D734" s="191" t="s">
        <v>13777</v>
      </c>
      <c r="E734" s="191" t="str">
        <f>CONCATENATE(SUM('Раздел 4'!AH151:AH151),"=",0)</f>
        <v>0=0</v>
      </c>
    </row>
    <row r="735" spans="1:5" ht="42" customHeight="1" x14ac:dyDescent="0.3">
      <c r="A735" s="205" t="str">
        <f>IF((SUM('Раздел 4'!AH152:AH152)=0),"","Неверно!")</f>
        <v/>
      </c>
      <c r="B735" s="178" t="s">
        <v>17844</v>
      </c>
      <c r="C735" s="191" t="s">
        <v>13783</v>
      </c>
      <c r="D735" s="191" t="s">
        <v>13777</v>
      </c>
      <c r="E735" s="191" t="str">
        <f>CONCATENATE(SUM('Раздел 4'!AH152:AH152),"=",0)</f>
        <v>0=0</v>
      </c>
    </row>
    <row r="736" spans="1:5" ht="42" customHeight="1" x14ac:dyDescent="0.3">
      <c r="A736" s="205" t="str">
        <f>IF((SUM('Раздел 4'!AH153:AH153)=0),"","Неверно!")</f>
        <v/>
      </c>
      <c r="B736" s="178" t="s">
        <v>17844</v>
      </c>
      <c r="C736" s="191" t="s">
        <v>4062</v>
      </c>
      <c r="D736" s="191" t="s">
        <v>13777</v>
      </c>
      <c r="E736" s="191" t="str">
        <f>CONCATENATE(SUM('Раздел 4'!AH153:AH153),"=",0)</f>
        <v>0=0</v>
      </c>
    </row>
    <row r="737" spans="1:5" ht="42" customHeight="1" x14ac:dyDescent="0.3">
      <c r="A737" s="205" t="str">
        <f>IF((SUM('Раздел 4'!AI136:AI136)=0),"","Неверно!")</f>
        <v/>
      </c>
      <c r="B737" s="178" t="s">
        <v>17844</v>
      </c>
      <c r="C737" s="191" t="s">
        <v>2942</v>
      </c>
      <c r="D737" s="191" t="s">
        <v>13777</v>
      </c>
      <c r="E737" s="191" t="str">
        <f>CONCATENATE(SUM('Раздел 4'!AI136:AI136),"=",0)</f>
        <v>0=0</v>
      </c>
    </row>
    <row r="738" spans="1:5" ht="42" customHeight="1" x14ac:dyDescent="0.3">
      <c r="A738" s="205" t="str">
        <f>IF((SUM('Раздел 4'!AI137:AI137)=0),"","Неверно!")</f>
        <v/>
      </c>
      <c r="B738" s="178" t="s">
        <v>17844</v>
      </c>
      <c r="C738" s="191" t="s">
        <v>2943</v>
      </c>
      <c r="D738" s="191" t="s">
        <v>13777</v>
      </c>
      <c r="E738" s="191" t="str">
        <f>CONCATENATE(SUM('Раздел 4'!AI137:AI137),"=",0)</f>
        <v>0=0</v>
      </c>
    </row>
    <row r="739" spans="1:5" ht="42" customHeight="1" x14ac:dyDescent="0.3">
      <c r="A739" s="205" t="str">
        <f>IF((SUM('Раздел 4'!AI138:AI138)=0),"","Неверно!")</f>
        <v/>
      </c>
      <c r="B739" s="178" t="s">
        <v>17844</v>
      </c>
      <c r="C739" s="191" t="s">
        <v>2944</v>
      </c>
      <c r="D739" s="191" t="s">
        <v>13777</v>
      </c>
      <c r="E739" s="191" t="str">
        <f>CONCATENATE(SUM('Раздел 4'!AI138:AI138),"=",0)</f>
        <v>0=0</v>
      </c>
    </row>
    <row r="740" spans="1:5" ht="42" customHeight="1" x14ac:dyDescent="0.3">
      <c r="A740" s="205" t="str">
        <f>IF((SUM('Раздел 4'!AI139:AI139)=0),"","Неверно!")</f>
        <v/>
      </c>
      <c r="B740" s="178" t="s">
        <v>17844</v>
      </c>
      <c r="C740" s="191" t="s">
        <v>2945</v>
      </c>
      <c r="D740" s="191" t="s">
        <v>13777</v>
      </c>
      <c r="E740" s="191" t="str">
        <f>CONCATENATE(SUM('Раздел 4'!AI139:AI139),"=",0)</f>
        <v>0=0</v>
      </c>
    </row>
    <row r="741" spans="1:5" ht="42" customHeight="1" x14ac:dyDescent="0.3">
      <c r="A741" s="205" t="str">
        <f>IF((SUM('Раздел 4'!AI140:AI140)=0),"","Неверно!")</f>
        <v/>
      </c>
      <c r="B741" s="178" t="s">
        <v>17844</v>
      </c>
      <c r="C741" s="191" t="s">
        <v>2946</v>
      </c>
      <c r="D741" s="191" t="s">
        <v>13777</v>
      </c>
      <c r="E741" s="191" t="str">
        <f>CONCATENATE(SUM('Раздел 4'!AI140:AI140),"=",0)</f>
        <v>0=0</v>
      </c>
    </row>
    <row r="742" spans="1:5" ht="42" customHeight="1" x14ac:dyDescent="0.3">
      <c r="A742" s="205" t="str">
        <f>IF((SUM('Раздел 4'!AI141:AI141)=0),"","Неверно!")</f>
        <v/>
      </c>
      <c r="B742" s="178" t="s">
        <v>17844</v>
      </c>
      <c r="C742" s="191" t="s">
        <v>2947</v>
      </c>
      <c r="D742" s="191" t="s">
        <v>13777</v>
      </c>
      <c r="E742" s="191" t="str">
        <f>CONCATENATE(SUM('Раздел 4'!AI141:AI141),"=",0)</f>
        <v>0=0</v>
      </c>
    </row>
    <row r="743" spans="1:5" ht="42" customHeight="1" x14ac:dyDescent="0.3">
      <c r="A743" s="205" t="str">
        <f>IF((SUM('Раздел 4'!AI142:AI142)=0),"","Неверно!")</f>
        <v/>
      </c>
      <c r="B743" s="178" t="s">
        <v>17844</v>
      </c>
      <c r="C743" s="191" t="s">
        <v>2948</v>
      </c>
      <c r="D743" s="191" t="s">
        <v>13777</v>
      </c>
      <c r="E743" s="191" t="str">
        <f>CONCATENATE(SUM('Раздел 4'!AI142:AI142),"=",0)</f>
        <v>0=0</v>
      </c>
    </row>
    <row r="744" spans="1:5" ht="42" customHeight="1" x14ac:dyDescent="0.3">
      <c r="A744" s="205" t="str">
        <f>IF((SUM('Раздел 4'!AI143:AI143)=0),"","Неверно!")</f>
        <v/>
      </c>
      <c r="B744" s="178" t="s">
        <v>17844</v>
      </c>
      <c r="C744" s="191" t="s">
        <v>2949</v>
      </c>
      <c r="D744" s="191" t="s">
        <v>13777</v>
      </c>
      <c r="E744" s="191" t="str">
        <f>CONCATENATE(SUM('Раздел 4'!AI143:AI143),"=",0)</f>
        <v>0=0</v>
      </c>
    </row>
    <row r="745" spans="1:5" ht="42" customHeight="1" x14ac:dyDescent="0.3">
      <c r="A745" s="205" t="str">
        <f>IF((SUM('Раздел 4'!AI144:AI144)=0),"","Неверно!")</f>
        <v/>
      </c>
      <c r="B745" s="178" t="s">
        <v>17844</v>
      </c>
      <c r="C745" s="191" t="s">
        <v>2950</v>
      </c>
      <c r="D745" s="191" t="s">
        <v>13777</v>
      </c>
      <c r="E745" s="191" t="str">
        <f>CONCATENATE(SUM('Раздел 4'!AI144:AI144),"=",0)</f>
        <v>0=0</v>
      </c>
    </row>
    <row r="746" spans="1:5" ht="42" customHeight="1" x14ac:dyDescent="0.3">
      <c r="A746" s="205" t="str">
        <f>IF((SUM('Раздел 4'!AI145:AI145)=0),"","Неверно!")</f>
        <v/>
      </c>
      <c r="B746" s="178" t="s">
        <v>17844</v>
      </c>
      <c r="C746" s="191" t="s">
        <v>2951</v>
      </c>
      <c r="D746" s="191" t="s">
        <v>13777</v>
      </c>
      <c r="E746" s="191" t="str">
        <f>CONCATENATE(SUM('Раздел 4'!AI145:AI145),"=",0)</f>
        <v>0=0</v>
      </c>
    </row>
    <row r="747" spans="1:5" ht="42" customHeight="1" x14ac:dyDescent="0.3">
      <c r="A747" s="205" t="str">
        <f>IF((SUM('Раздел 4'!AI146:AI146)=0),"","Неверно!")</f>
        <v/>
      </c>
      <c r="B747" s="178" t="s">
        <v>17844</v>
      </c>
      <c r="C747" s="191" t="s">
        <v>2952</v>
      </c>
      <c r="D747" s="191" t="s">
        <v>13777</v>
      </c>
      <c r="E747" s="191" t="str">
        <f>CONCATENATE(SUM('Раздел 4'!AI146:AI146),"=",0)</f>
        <v>0=0</v>
      </c>
    </row>
    <row r="748" spans="1:5" ht="42" customHeight="1" x14ac:dyDescent="0.3">
      <c r="A748" s="205" t="str">
        <f>IF((SUM('Раздел 4'!AI147:AI147)=0),"","Неверно!")</f>
        <v/>
      </c>
      <c r="B748" s="178" t="s">
        <v>17844</v>
      </c>
      <c r="C748" s="191" t="s">
        <v>2953</v>
      </c>
      <c r="D748" s="191" t="s">
        <v>13777</v>
      </c>
      <c r="E748" s="191" t="str">
        <f>CONCATENATE(SUM('Раздел 4'!AI147:AI147),"=",0)</f>
        <v>0=0</v>
      </c>
    </row>
    <row r="749" spans="1:5" ht="42" customHeight="1" x14ac:dyDescent="0.3">
      <c r="A749" s="205" t="str">
        <f>IF((SUM('Раздел 4'!AI148:AI148)=0),"","Неверно!")</f>
        <v/>
      </c>
      <c r="B749" s="178" t="s">
        <v>17844</v>
      </c>
      <c r="C749" s="191" t="s">
        <v>2954</v>
      </c>
      <c r="D749" s="191" t="s">
        <v>13777</v>
      </c>
      <c r="E749" s="191" t="str">
        <f>CONCATENATE(SUM('Раздел 4'!AI148:AI148),"=",0)</f>
        <v>0=0</v>
      </c>
    </row>
    <row r="750" spans="1:5" ht="42" customHeight="1" x14ac:dyDescent="0.3">
      <c r="A750" s="205" t="str">
        <f>IF((SUM('Раздел 4'!AI149:AI149)=0),"","Неверно!")</f>
        <v/>
      </c>
      <c r="B750" s="178" t="s">
        <v>17844</v>
      </c>
      <c r="C750" s="191" t="s">
        <v>2955</v>
      </c>
      <c r="D750" s="191" t="s">
        <v>13777</v>
      </c>
      <c r="E750" s="191" t="str">
        <f>CONCATENATE(SUM('Раздел 4'!AI149:AI149),"=",0)</f>
        <v>0=0</v>
      </c>
    </row>
    <row r="751" spans="1:5" ht="42" customHeight="1" x14ac:dyDescent="0.3">
      <c r="A751" s="205" t="str">
        <f>IF((SUM('Раздел 4'!AI150:AI150)=0),"","Неверно!")</f>
        <v/>
      </c>
      <c r="B751" s="178" t="s">
        <v>17844</v>
      </c>
      <c r="C751" s="191" t="s">
        <v>4089</v>
      </c>
      <c r="D751" s="191" t="s">
        <v>13777</v>
      </c>
      <c r="E751" s="191" t="str">
        <f>CONCATENATE(SUM('Раздел 4'!AI150:AI150),"=",0)</f>
        <v>0=0</v>
      </c>
    </row>
    <row r="752" spans="1:5" ht="42" customHeight="1" x14ac:dyDescent="0.3">
      <c r="A752" s="205" t="str">
        <f>IF((SUM('Раздел 4'!AI151:AI151)=0),"","Неверно!")</f>
        <v/>
      </c>
      <c r="B752" s="178" t="s">
        <v>17844</v>
      </c>
      <c r="C752" s="191" t="s">
        <v>4090</v>
      </c>
      <c r="D752" s="191" t="s">
        <v>13777</v>
      </c>
      <c r="E752" s="191" t="str">
        <f>CONCATENATE(SUM('Раздел 4'!AI151:AI151),"=",0)</f>
        <v>0=0</v>
      </c>
    </row>
    <row r="753" spans="1:5" ht="42" customHeight="1" x14ac:dyDescent="0.3">
      <c r="A753" s="205" t="str">
        <f>IF((SUM('Раздел 4'!AI152:AI152)=0),"","Неверно!")</f>
        <v/>
      </c>
      <c r="B753" s="178" t="s">
        <v>17844</v>
      </c>
      <c r="C753" s="191" t="s">
        <v>13784</v>
      </c>
      <c r="D753" s="191" t="s">
        <v>13777</v>
      </c>
      <c r="E753" s="191" t="str">
        <f>CONCATENATE(SUM('Раздел 4'!AI152:AI152),"=",0)</f>
        <v>0=0</v>
      </c>
    </row>
    <row r="754" spans="1:5" ht="42" customHeight="1" x14ac:dyDescent="0.3">
      <c r="A754" s="205" t="str">
        <f>IF((SUM('Раздел 4'!AI153:AI153)=0),"","Неверно!")</f>
        <v/>
      </c>
      <c r="B754" s="178" t="s">
        <v>17844</v>
      </c>
      <c r="C754" s="191" t="s">
        <v>4065</v>
      </c>
      <c r="D754" s="191" t="s">
        <v>13777</v>
      </c>
      <c r="E754" s="191" t="str">
        <f>CONCATENATE(SUM('Раздел 4'!AI153:AI153),"=",0)</f>
        <v>0=0</v>
      </c>
    </row>
    <row r="755" spans="1:5" ht="42" customHeight="1" x14ac:dyDescent="0.3">
      <c r="A755" s="205" t="str">
        <f>IF((SUM('Раздел 4'!AJ136:AJ136)=0),"","Неверно!")</f>
        <v/>
      </c>
      <c r="B755" s="178" t="s">
        <v>17844</v>
      </c>
      <c r="C755" s="191" t="s">
        <v>2958</v>
      </c>
      <c r="D755" s="191" t="s">
        <v>13777</v>
      </c>
      <c r="E755" s="191" t="str">
        <f>CONCATENATE(SUM('Раздел 4'!AJ136:AJ136),"=",0)</f>
        <v>0=0</v>
      </c>
    </row>
    <row r="756" spans="1:5" ht="42" customHeight="1" x14ac:dyDescent="0.3">
      <c r="A756" s="205" t="str">
        <f>IF((SUM('Раздел 4'!AJ137:AJ137)=0),"","Неверно!")</f>
        <v/>
      </c>
      <c r="B756" s="178" t="s">
        <v>17844</v>
      </c>
      <c r="C756" s="191" t="s">
        <v>2959</v>
      </c>
      <c r="D756" s="191" t="s">
        <v>13777</v>
      </c>
      <c r="E756" s="191" t="str">
        <f>CONCATENATE(SUM('Раздел 4'!AJ137:AJ137),"=",0)</f>
        <v>0=0</v>
      </c>
    </row>
    <row r="757" spans="1:5" ht="42" customHeight="1" x14ac:dyDescent="0.3">
      <c r="A757" s="205" t="str">
        <f>IF((SUM('Раздел 4'!AJ138:AJ138)=0),"","Неверно!")</f>
        <v/>
      </c>
      <c r="B757" s="178" t="s">
        <v>17844</v>
      </c>
      <c r="C757" s="191" t="s">
        <v>2960</v>
      </c>
      <c r="D757" s="191" t="s">
        <v>13777</v>
      </c>
      <c r="E757" s="191" t="str">
        <f>CONCATENATE(SUM('Раздел 4'!AJ138:AJ138),"=",0)</f>
        <v>0=0</v>
      </c>
    </row>
    <row r="758" spans="1:5" ht="42" customHeight="1" x14ac:dyDescent="0.3">
      <c r="A758" s="205" t="str">
        <f>IF((SUM('Раздел 4'!AJ139:AJ139)=0),"","Неверно!")</f>
        <v/>
      </c>
      <c r="B758" s="178" t="s">
        <v>17844</v>
      </c>
      <c r="C758" s="191" t="s">
        <v>2961</v>
      </c>
      <c r="D758" s="191" t="s">
        <v>13777</v>
      </c>
      <c r="E758" s="191" t="str">
        <f>CONCATENATE(SUM('Раздел 4'!AJ139:AJ139),"=",0)</f>
        <v>0=0</v>
      </c>
    </row>
    <row r="759" spans="1:5" ht="42" customHeight="1" x14ac:dyDescent="0.3">
      <c r="A759" s="205" t="str">
        <f>IF((SUM('Раздел 4'!AJ140:AJ140)=0),"","Неверно!")</f>
        <v/>
      </c>
      <c r="B759" s="178" t="s">
        <v>17844</v>
      </c>
      <c r="C759" s="191" t="s">
        <v>2962</v>
      </c>
      <c r="D759" s="191" t="s">
        <v>13777</v>
      </c>
      <c r="E759" s="191" t="str">
        <f>CONCATENATE(SUM('Раздел 4'!AJ140:AJ140),"=",0)</f>
        <v>0=0</v>
      </c>
    </row>
    <row r="760" spans="1:5" ht="42" customHeight="1" x14ac:dyDescent="0.3">
      <c r="A760" s="205" t="str">
        <f>IF((SUM('Раздел 4'!AJ141:AJ141)=0),"","Неверно!")</f>
        <v/>
      </c>
      <c r="B760" s="178" t="s">
        <v>17844</v>
      </c>
      <c r="C760" s="191" t="s">
        <v>2963</v>
      </c>
      <c r="D760" s="191" t="s">
        <v>13777</v>
      </c>
      <c r="E760" s="191" t="str">
        <f>CONCATENATE(SUM('Раздел 4'!AJ141:AJ141),"=",0)</f>
        <v>0=0</v>
      </c>
    </row>
    <row r="761" spans="1:5" ht="42" customHeight="1" x14ac:dyDescent="0.3">
      <c r="A761" s="205" t="str">
        <f>IF((SUM('Раздел 4'!AJ142:AJ142)=0),"","Неверно!")</f>
        <v/>
      </c>
      <c r="B761" s="178" t="s">
        <v>17844</v>
      </c>
      <c r="C761" s="191" t="s">
        <v>2964</v>
      </c>
      <c r="D761" s="191" t="s">
        <v>13777</v>
      </c>
      <c r="E761" s="191" t="str">
        <f>CONCATENATE(SUM('Раздел 4'!AJ142:AJ142),"=",0)</f>
        <v>0=0</v>
      </c>
    </row>
    <row r="762" spans="1:5" ht="42" customHeight="1" x14ac:dyDescent="0.3">
      <c r="A762" s="205" t="str">
        <f>IF((SUM('Раздел 4'!AJ143:AJ143)=0),"","Неверно!")</f>
        <v/>
      </c>
      <c r="B762" s="178" t="s">
        <v>17844</v>
      </c>
      <c r="C762" s="191" t="s">
        <v>2965</v>
      </c>
      <c r="D762" s="191" t="s">
        <v>13777</v>
      </c>
      <c r="E762" s="191" t="str">
        <f>CONCATENATE(SUM('Раздел 4'!AJ143:AJ143),"=",0)</f>
        <v>0=0</v>
      </c>
    </row>
    <row r="763" spans="1:5" ht="42" customHeight="1" x14ac:dyDescent="0.3">
      <c r="A763" s="205" t="str">
        <f>IF((SUM('Раздел 4'!AJ144:AJ144)=0),"","Неверно!")</f>
        <v/>
      </c>
      <c r="B763" s="178" t="s">
        <v>17844</v>
      </c>
      <c r="C763" s="191" t="s">
        <v>2966</v>
      </c>
      <c r="D763" s="191" t="s">
        <v>13777</v>
      </c>
      <c r="E763" s="191" t="str">
        <f>CONCATENATE(SUM('Раздел 4'!AJ144:AJ144),"=",0)</f>
        <v>0=0</v>
      </c>
    </row>
    <row r="764" spans="1:5" ht="42" customHeight="1" x14ac:dyDescent="0.3">
      <c r="A764" s="205" t="str">
        <f>IF((SUM('Раздел 4'!AJ145:AJ145)=0),"","Неверно!")</f>
        <v/>
      </c>
      <c r="B764" s="178" t="s">
        <v>17844</v>
      </c>
      <c r="C764" s="191" t="s">
        <v>2967</v>
      </c>
      <c r="D764" s="191" t="s">
        <v>13777</v>
      </c>
      <c r="E764" s="191" t="str">
        <f>CONCATENATE(SUM('Раздел 4'!AJ145:AJ145),"=",0)</f>
        <v>0=0</v>
      </c>
    </row>
    <row r="765" spans="1:5" ht="42" customHeight="1" x14ac:dyDescent="0.3">
      <c r="A765" s="205" t="str">
        <f>IF((SUM('Раздел 4'!AJ146:AJ146)=0),"","Неверно!")</f>
        <v/>
      </c>
      <c r="B765" s="178" t="s">
        <v>17844</v>
      </c>
      <c r="C765" s="191" t="s">
        <v>2968</v>
      </c>
      <c r="D765" s="191" t="s">
        <v>13777</v>
      </c>
      <c r="E765" s="191" t="str">
        <f>CONCATENATE(SUM('Раздел 4'!AJ146:AJ146),"=",0)</f>
        <v>0=0</v>
      </c>
    </row>
    <row r="766" spans="1:5" ht="42" customHeight="1" x14ac:dyDescent="0.3">
      <c r="A766" s="205" t="str">
        <f>IF((SUM('Раздел 4'!AJ147:AJ147)=0),"","Неверно!")</f>
        <v/>
      </c>
      <c r="B766" s="178" t="s">
        <v>17844</v>
      </c>
      <c r="C766" s="191" t="s">
        <v>2969</v>
      </c>
      <c r="D766" s="191" t="s">
        <v>13777</v>
      </c>
      <c r="E766" s="191" t="str">
        <f>CONCATENATE(SUM('Раздел 4'!AJ147:AJ147),"=",0)</f>
        <v>0=0</v>
      </c>
    </row>
    <row r="767" spans="1:5" ht="42" customHeight="1" x14ac:dyDescent="0.3">
      <c r="A767" s="205" t="str">
        <f>IF((SUM('Раздел 4'!AJ148:AJ148)=0),"","Неверно!")</f>
        <v/>
      </c>
      <c r="B767" s="178" t="s">
        <v>17844</v>
      </c>
      <c r="C767" s="191" t="s">
        <v>2970</v>
      </c>
      <c r="D767" s="191" t="s">
        <v>13777</v>
      </c>
      <c r="E767" s="191" t="str">
        <f>CONCATENATE(SUM('Раздел 4'!AJ148:AJ148),"=",0)</f>
        <v>0=0</v>
      </c>
    </row>
    <row r="768" spans="1:5" ht="42" customHeight="1" x14ac:dyDescent="0.3">
      <c r="A768" s="205" t="str">
        <f>IF((SUM('Раздел 4'!AJ149:AJ149)=0),"","Неверно!")</f>
        <v/>
      </c>
      <c r="B768" s="178" t="s">
        <v>17844</v>
      </c>
      <c r="C768" s="191" t="s">
        <v>2971</v>
      </c>
      <c r="D768" s="191" t="s">
        <v>13777</v>
      </c>
      <c r="E768" s="191" t="str">
        <f>CONCATENATE(SUM('Раздел 4'!AJ149:AJ149),"=",0)</f>
        <v>0=0</v>
      </c>
    </row>
    <row r="769" spans="1:5" ht="42" customHeight="1" x14ac:dyDescent="0.3">
      <c r="A769" s="205" t="str">
        <f>IF((SUM('Раздел 4'!AJ150:AJ150)=0),"","Неверно!")</f>
        <v/>
      </c>
      <c r="B769" s="178" t="s">
        <v>17844</v>
      </c>
      <c r="C769" s="191" t="s">
        <v>4091</v>
      </c>
      <c r="D769" s="191" t="s">
        <v>13777</v>
      </c>
      <c r="E769" s="191" t="str">
        <f>CONCATENATE(SUM('Раздел 4'!AJ150:AJ150),"=",0)</f>
        <v>0=0</v>
      </c>
    </row>
    <row r="770" spans="1:5" ht="42" customHeight="1" x14ac:dyDescent="0.3">
      <c r="A770" s="205" t="str">
        <f>IF((SUM('Раздел 4'!AJ151:AJ151)=0),"","Неверно!")</f>
        <v/>
      </c>
      <c r="B770" s="178" t="s">
        <v>17844</v>
      </c>
      <c r="C770" s="191" t="s">
        <v>4092</v>
      </c>
      <c r="D770" s="191" t="s">
        <v>13777</v>
      </c>
      <c r="E770" s="191" t="str">
        <f>CONCATENATE(SUM('Раздел 4'!AJ151:AJ151),"=",0)</f>
        <v>0=0</v>
      </c>
    </row>
    <row r="771" spans="1:5" ht="42" customHeight="1" x14ac:dyDescent="0.3">
      <c r="A771" s="205" t="str">
        <f>IF((SUM('Раздел 4'!AJ152:AJ152)=0),"","Неверно!")</f>
        <v/>
      </c>
      <c r="B771" s="178" t="s">
        <v>17844</v>
      </c>
      <c r="C771" s="191" t="s">
        <v>13785</v>
      </c>
      <c r="D771" s="191" t="s">
        <v>13777</v>
      </c>
      <c r="E771" s="191" t="str">
        <f>CONCATENATE(SUM('Раздел 4'!AJ152:AJ152),"=",0)</f>
        <v>0=0</v>
      </c>
    </row>
    <row r="772" spans="1:5" ht="42" customHeight="1" x14ac:dyDescent="0.3">
      <c r="A772" s="205" t="str">
        <f>IF((SUM('Раздел 4'!AJ153:AJ153)=0),"","Неверно!")</f>
        <v/>
      </c>
      <c r="B772" s="178" t="s">
        <v>17844</v>
      </c>
      <c r="C772" s="191" t="s">
        <v>4068</v>
      </c>
      <c r="D772" s="191" t="s">
        <v>13777</v>
      </c>
      <c r="E772" s="191" t="str">
        <f>CONCATENATE(SUM('Раздел 4'!AJ153:AJ153),"=",0)</f>
        <v>0=0</v>
      </c>
    </row>
    <row r="773" spans="1:5" ht="42" customHeight="1" x14ac:dyDescent="0.3">
      <c r="A773" s="205" t="str">
        <f>IF((SUM('Раздел 4'!AK136:AK136)=0),"","Неверно!")</f>
        <v/>
      </c>
      <c r="B773" s="178" t="s">
        <v>17844</v>
      </c>
      <c r="C773" s="191" t="s">
        <v>2974</v>
      </c>
      <c r="D773" s="191" t="s">
        <v>13777</v>
      </c>
      <c r="E773" s="191" t="str">
        <f>CONCATENATE(SUM('Раздел 4'!AK136:AK136),"=",0)</f>
        <v>0=0</v>
      </c>
    </row>
    <row r="774" spans="1:5" ht="42" customHeight="1" x14ac:dyDescent="0.3">
      <c r="A774" s="205" t="str">
        <f>IF((SUM('Раздел 4'!AK137:AK137)=0),"","Неверно!")</f>
        <v/>
      </c>
      <c r="B774" s="178" t="s">
        <v>17844</v>
      </c>
      <c r="C774" s="191" t="s">
        <v>2975</v>
      </c>
      <c r="D774" s="191" t="s">
        <v>13777</v>
      </c>
      <c r="E774" s="191" t="str">
        <f>CONCATENATE(SUM('Раздел 4'!AK137:AK137),"=",0)</f>
        <v>0=0</v>
      </c>
    </row>
    <row r="775" spans="1:5" ht="42" customHeight="1" x14ac:dyDescent="0.3">
      <c r="A775" s="205" t="str">
        <f>IF((SUM('Раздел 4'!AK138:AK138)=0),"","Неверно!")</f>
        <v/>
      </c>
      <c r="B775" s="178" t="s">
        <v>17844</v>
      </c>
      <c r="C775" s="191" t="s">
        <v>2976</v>
      </c>
      <c r="D775" s="191" t="s">
        <v>13777</v>
      </c>
      <c r="E775" s="191" t="str">
        <f>CONCATENATE(SUM('Раздел 4'!AK138:AK138),"=",0)</f>
        <v>0=0</v>
      </c>
    </row>
    <row r="776" spans="1:5" ht="42" customHeight="1" x14ac:dyDescent="0.3">
      <c r="A776" s="205" t="str">
        <f>IF((SUM('Раздел 4'!AK139:AK139)=0),"","Неверно!")</f>
        <v/>
      </c>
      <c r="B776" s="178" t="s">
        <v>17844</v>
      </c>
      <c r="C776" s="191" t="s">
        <v>2977</v>
      </c>
      <c r="D776" s="191" t="s">
        <v>13777</v>
      </c>
      <c r="E776" s="191" t="str">
        <f>CONCATENATE(SUM('Раздел 4'!AK139:AK139),"=",0)</f>
        <v>0=0</v>
      </c>
    </row>
    <row r="777" spans="1:5" ht="42" customHeight="1" x14ac:dyDescent="0.3">
      <c r="A777" s="205" t="str">
        <f>IF((SUM('Раздел 4'!AK140:AK140)=0),"","Неверно!")</f>
        <v/>
      </c>
      <c r="B777" s="178" t="s">
        <v>17844</v>
      </c>
      <c r="C777" s="191" t="s">
        <v>2978</v>
      </c>
      <c r="D777" s="191" t="s">
        <v>13777</v>
      </c>
      <c r="E777" s="191" t="str">
        <f>CONCATENATE(SUM('Раздел 4'!AK140:AK140),"=",0)</f>
        <v>0=0</v>
      </c>
    </row>
    <row r="778" spans="1:5" ht="42" customHeight="1" x14ac:dyDescent="0.3">
      <c r="A778" s="205" t="str">
        <f>IF((SUM('Раздел 4'!AK141:AK141)=0),"","Неверно!")</f>
        <v/>
      </c>
      <c r="B778" s="178" t="s">
        <v>17844</v>
      </c>
      <c r="C778" s="191" t="s">
        <v>2979</v>
      </c>
      <c r="D778" s="191" t="s">
        <v>13777</v>
      </c>
      <c r="E778" s="191" t="str">
        <f>CONCATENATE(SUM('Раздел 4'!AK141:AK141),"=",0)</f>
        <v>0=0</v>
      </c>
    </row>
    <row r="779" spans="1:5" ht="42" customHeight="1" x14ac:dyDescent="0.3">
      <c r="A779" s="205" t="str">
        <f>IF((SUM('Раздел 4'!AK142:AK142)=0),"","Неверно!")</f>
        <v/>
      </c>
      <c r="B779" s="178" t="s">
        <v>17844</v>
      </c>
      <c r="C779" s="191" t="s">
        <v>2980</v>
      </c>
      <c r="D779" s="191" t="s">
        <v>13777</v>
      </c>
      <c r="E779" s="191" t="str">
        <f>CONCATENATE(SUM('Раздел 4'!AK142:AK142),"=",0)</f>
        <v>0=0</v>
      </c>
    </row>
    <row r="780" spans="1:5" ht="42" customHeight="1" x14ac:dyDescent="0.3">
      <c r="A780" s="205" t="str">
        <f>IF((SUM('Раздел 4'!AK143:AK143)=0),"","Неверно!")</f>
        <v/>
      </c>
      <c r="B780" s="178" t="s">
        <v>17844</v>
      </c>
      <c r="C780" s="191" t="s">
        <v>2981</v>
      </c>
      <c r="D780" s="191" t="s">
        <v>13777</v>
      </c>
      <c r="E780" s="191" t="str">
        <f>CONCATENATE(SUM('Раздел 4'!AK143:AK143),"=",0)</f>
        <v>0=0</v>
      </c>
    </row>
    <row r="781" spans="1:5" ht="42" customHeight="1" x14ac:dyDescent="0.3">
      <c r="A781" s="205" t="str">
        <f>IF((SUM('Раздел 4'!AK144:AK144)=0),"","Неверно!")</f>
        <v/>
      </c>
      <c r="B781" s="178" t="s">
        <v>17844</v>
      </c>
      <c r="C781" s="191" t="s">
        <v>2982</v>
      </c>
      <c r="D781" s="191" t="s">
        <v>13777</v>
      </c>
      <c r="E781" s="191" t="str">
        <f>CONCATENATE(SUM('Раздел 4'!AK144:AK144),"=",0)</f>
        <v>0=0</v>
      </c>
    </row>
    <row r="782" spans="1:5" ht="42" customHeight="1" x14ac:dyDescent="0.3">
      <c r="A782" s="205" t="str">
        <f>IF((SUM('Раздел 4'!AK145:AK145)=0),"","Неверно!")</f>
        <v/>
      </c>
      <c r="B782" s="178" t="s">
        <v>17844</v>
      </c>
      <c r="C782" s="191" t="s">
        <v>2983</v>
      </c>
      <c r="D782" s="191" t="s">
        <v>13777</v>
      </c>
      <c r="E782" s="191" t="str">
        <f>CONCATENATE(SUM('Раздел 4'!AK145:AK145),"=",0)</f>
        <v>0=0</v>
      </c>
    </row>
    <row r="783" spans="1:5" ht="42" customHeight="1" x14ac:dyDescent="0.3">
      <c r="A783" s="205" t="str">
        <f>IF((SUM('Раздел 4'!AK146:AK146)=0),"","Неверно!")</f>
        <v/>
      </c>
      <c r="B783" s="178" t="s">
        <v>17844</v>
      </c>
      <c r="C783" s="191" t="s">
        <v>2984</v>
      </c>
      <c r="D783" s="191" t="s">
        <v>13777</v>
      </c>
      <c r="E783" s="191" t="str">
        <f>CONCATENATE(SUM('Раздел 4'!AK146:AK146),"=",0)</f>
        <v>0=0</v>
      </c>
    </row>
    <row r="784" spans="1:5" ht="42" customHeight="1" x14ac:dyDescent="0.3">
      <c r="A784" s="205" t="str">
        <f>IF((SUM('Раздел 4'!AK147:AK147)=0),"","Неверно!")</f>
        <v/>
      </c>
      <c r="B784" s="178" t="s">
        <v>17844</v>
      </c>
      <c r="C784" s="191" t="s">
        <v>2985</v>
      </c>
      <c r="D784" s="191" t="s">
        <v>13777</v>
      </c>
      <c r="E784" s="191" t="str">
        <f>CONCATENATE(SUM('Раздел 4'!AK147:AK147),"=",0)</f>
        <v>0=0</v>
      </c>
    </row>
    <row r="785" spans="1:5" ht="42" customHeight="1" x14ac:dyDescent="0.3">
      <c r="A785" s="205" t="str">
        <f>IF((SUM('Раздел 4'!AK148:AK148)=0),"","Неверно!")</f>
        <v/>
      </c>
      <c r="B785" s="178" t="s">
        <v>17844</v>
      </c>
      <c r="C785" s="191" t="s">
        <v>2986</v>
      </c>
      <c r="D785" s="191" t="s">
        <v>13777</v>
      </c>
      <c r="E785" s="191" t="str">
        <f>CONCATENATE(SUM('Раздел 4'!AK148:AK148),"=",0)</f>
        <v>0=0</v>
      </c>
    </row>
    <row r="786" spans="1:5" ht="42" customHeight="1" x14ac:dyDescent="0.3">
      <c r="A786" s="205" t="str">
        <f>IF((SUM('Раздел 4'!AK149:AK149)=0),"","Неверно!")</f>
        <v/>
      </c>
      <c r="B786" s="178" t="s">
        <v>17844</v>
      </c>
      <c r="C786" s="191" t="s">
        <v>2987</v>
      </c>
      <c r="D786" s="191" t="s">
        <v>13777</v>
      </c>
      <c r="E786" s="191" t="str">
        <f>CONCATENATE(SUM('Раздел 4'!AK149:AK149),"=",0)</f>
        <v>0=0</v>
      </c>
    </row>
    <row r="787" spans="1:5" ht="42" customHeight="1" x14ac:dyDescent="0.3">
      <c r="A787" s="205" t="str">
        <f>IF((SUM('Раздел 4'!AK150:AK150)=0),"","Неверно!")</f>
        <v/>
      </c>
      <c r="B787" s="178" t="s">
        <v>17844</v>
      </c>
      <c r="C787" s="191" t="s">
        <v>4093</v>
      </c>
      <c r="D787" s="191" t="s">
        <v>13777</v>
      </c>
      <c r="E787" s="191" t="str">
        <f>CONCATENATE(SUM('Раздел 4'!AK150:AK150),"=",0)</f>
        <v>0=0</v>
      </c>
    </row>
    <row r="788" spans="1:5" ht="42" customHeight="1" x14ac:dyDescent="0.3">
      <c r="A788" s="205" t="str">
        <f>IF((SUM('Раздел 4'!AK151:AK151)=0),"","Неверно!")</f>
        <v/>
      </c>
      <c r="B788" s="178" t="s">
        <v>17844</v>
      </c>
      <c r="C788" s="191" t="s">
        <v>4094</v>
      </c>
      <c r="D788" s="191" t="s">
        <v>13777</v>
      </c>
      <c r="E788" s="191" t="str">
        <f>CONCATENATE(SUM('Раздел 4'!AK151:AK151),"=",0)</f>
        <v>0=0</v>
      </c>
    </row>
    <row r="789" spans="1:5" ht="42" customHeight="1" x14ac:dyDescent="0.3">
      <c r="A789" s="205" t="str">
        <f>IF((SUM('Раздел 4'!AK152:AK152)=0),"","Неверно!")</f>
        <v/>
      </c>
      <c r="B789" s="178" t="s">
        <v>17844</v>
      </c>
      <c r="C789" s="191" t="s">
        <v>13786</v>
      </c>
      <c r="D789" s="191" t="s">
        <v>13777</v>
      </c>
      <c r="E789" s="191" t="str">
        <f>CONCATENATE(SUM('Раздел 4'!AK152:AK152),"=",0)</f>
        <v>0=0</v>
      </c>
    </row>
    <row r="790" spans="1:5" ht="42" customHeight="1" x14ac:dyDescent="0.3">
      <c r="A790" s="205" t="str">
        <f>IF((SUM('Раздел 4'!AK153:AK153)=0),"","Неверно!")</f>
        <v/>
      </c>
      <c r="B790" s="178" t="s">
        <v>17844</v>
      </c>
      <c r="C790" s="191" t="s">
        <v>4071</v>
      </c>
      <c r="D790" s="191" t="s">
        <v>13777</v>
      </c>
      <c r="E790" s="191" t="str">
        <f>CONCATENATE(SUM('Раздел 4'!AK153:AK153),"=",0)</f>
        <v>0=0</v>
      </c>
    </row>
    <row r="791" spans="1:5" ht="42" customHeight="1" x14ac:dyDescent="0.3">
      <c r="A791" s="205" t="str">
        <f>IF((SUM('Раздел 4'!AL136:AL136)=0),"","Неверно!")</f>
        <v/>
      </c>
      <c r="B791" s="178" t="s">
        <v>17844</v>
      </c>
      <c r="C791" s="191" t="s">
        <v>2990</v>
      </c>
      <c r="D791" s="191" t="s">
        <v>13777</v>
      </c>
      <c r="E791" s="191" t="str">
        <f>CONCATENATE(SUM('Раздел 4'!AL136:AL136),"=",0)</f>
        <v>0=0</v>
      </c>
    </row>
    <row r="792" spans="1:5" ht="42" customHeight="1" x14ac:dyDescent="0.3">
      <c r="A792" s="205" t="str">
        <f>IF((SUM('Раздел 4'!AL137:AL137)=0),"","Неверно!")</f>
        <v/>
      </c>
      <c r="B792" s="178" t="s">
        <v>17844</v>
      </c>
      <c r="C792" s="191" t="s">
        <v>2991</v>
      </c>
      <c r="D792" s="191" t="s">
        <v>13777</v>
      </c>
      <c r="E792" s="191" t="str">
        <f>CONCATENATE(SUM('Раздел 4'!AL137:AL137),"=",0)</f>
        <v>0=0</v>
      </c>
    </row>
    <row r="793" spans="1:5" ht="42" customHeight="1" x14ac:dyDescent="0.3">
      <c r="A793" s="205" t="str">
        <f>IF((SUM('Раздел 4'!AL138:AL138)=0),"","Неверно!")</f>
        <v/>
      </c>
      <c r="B793" s="178" t="s">
        <v>17844</v>
      </c>
      <c r="C793" s="191" t="s">
        <v>2992</v>
      </c>
      <c r="D793" s="191" t="s">
        <v>13777</v>
      </c>
      <c r="E793" s="191" t="str">
        <f>CONCATENATE(SUM('Раздел 4'!AL138:AL138),"=",0)</f>
        <v>0=0</v>
      </c>
    </row>
    <row r="794" spans="1:5" ht="42" customHeight="1" x14ac:dyDescent="0.3">
      <c r="A794" s="205" t="str">
        <f>IF((SUM('Раздел 4'!AL139:AL139)=0),"","Неверно!")</f>
        <v/>
      </c>
      <c r="B794" s="178" t="s">
        <v>17844</v>
      </c>
      <c r="C794" s="191" t="s">
        <v>2993</v>
      </c>
      <c r="D794" s="191" t="s">
        <v>13777</v>
      </c>
      <c r="E794" s="191" t="str">
        <f>CONCATENATE(SUM('Раздел 4'!AL139:AL139),"=",0)</f>
        <v>0=0</v>
      </c>
    </row>
    <row r="795" spans="1:5" ht="42" customHeight="1" x14ac:dyDescent="0.3">
      <c r="A795" s="205" t="str">
        <f>IF((SUM('Раздел 4'!AL140:AL140)=0),"","Неверно!")</f>
        <v/>
      </c>
      <c r="B795" s="178" t="s">
        <v>17844</v>
      </c>
      <c r="C795" s="191" t="s">
        <v>2994</v>
      </c>
      <c r="D795" s="191" t="s">
        <v>13777</v>
      </c>
      <c r="E795" s="191" t="str">
        <f>CONCATENATE(SUM('Раздел 4'!AL140:AL140),"=",0)</f>
        <v>0=0</v>
      </c>
    </row>
    <row r="796" spans="1:5" ht="42" customHeight="1" x14ac:dyDescent="0.3">
      <c r="A796" s="205" t="str">
        <f>IF((SUM('Раздел 4'!AL141:AL141)=0),"","Неверно!")</f>
        <v/>
      </c>
      <c r="B796" s="178" t="s">
        <v>17844</v>
      </c>
      <c r="C796" s="191" t="s">
        <v>2995</v>
      </c>
      <c r="D796" s="191" t="s">
        <v>13777</v>
      </c>
      <c r="E796" s="191" t="str">
        <f>CONCATENATE(SUM('Раздел 4'!AL141:AL141),"=",0)</f>
        <v>0=0</v>
      </c>
    </row>
    <row r="797" spans="1:5" ht="42" customHeight="1" x14ac:dyDescent="0.3">
      <c r="A797" s="205" t="str">
        <f>IF((SUM('Раздел 4'!AL142:AL142)=0),"","Неверно!")</f>
        <v/>
      </c>
      <c r="B797" s="178" t="s">
        <v>17844</v>
      </c>
      <c r="C797" s="191" t="s">
        <v>2996</v>
      </c>
      <c r="D797" s="191" t="s">
        <v>13777</v>
      </c>
      <c r="E797" s="191" t="str">
        <f>CONCATENATE(SUM('Раздел 4'!AL142:AL142),"=",0)</f>
        <v>0=0</v>
      </c>
    </row>
    <row r="798" spans="1:5" ht="42" customHeight="1" x14ac:dyDescent="0.3">
      <c r="A798" s="205" t="str">
        <f>IF((SUM('Раздел 4'!AL143:AL143)=0),"","Неверно!")</f>
        <v/>
      </c>
      <c r="B798" s="178" t="s">
        <v>17844</v>
      </c>
      <c r="C798" s="191" t="s">
        <v>2997</v>
      </c>
      <c r="D798" s="191" t="s">
        <v>13777</v>
      </c>
      <c r="E798" s="191" t="str">
        <f>CONCATENATE(SUM('Раздел 4'!AL143:AL143),"=",0)</f>
        <v>0=0</v>
      </c>
    </row>
    <row r="799" spans="1:5" ht="42" customHeight="1" x14ac:dyDescent="0.3">
      <c r="A799" s="205" t="str">
        <f>IF((SUM('Раздел 4'!AL144:AL144)=0),"","Неверно!")</f>
        <v/>
      </c>
      <c r="B799" s="178" t="s">
        <v>17844</v>
      </c>
      <c r="C799" s="191" t="s">
        <v>2998</v>
      </c>
      <c r="D799" s="191" t="s">
        <v>13777</v>
      </c>
      <c r="E799" s="191" t="str">
        <f>CONCATENATE(SUM('Раздел 4'!AL144:AL144),"=",0)</f>
        <v>0=0</v>
      </c>
    </row>
    <row r="800" spans="1:5" ht="42" customHeight="1" x14ac:dyDescent="0.3">
      <c r="A800" s="205" t="str">
        <f>IF((SUM('Раздел 4'!AL145:AL145)=0),"","Неверно!")</f>
        <v/>
      </c>
      <c r="B800" s="178" t="s">
        <v>17844</v>
      </c>
      <c r="C800" s="191" t="s">
        <v>2999</v>
      </c>
      <c r="D800" s="191" t="s">
        <v>13777</v>
      </c>
      <c r="E800" s="191" t="str">
        <f>CONCATENATE(SUM('Раздел 4'!AL145:AL145),"=",0)</f>
        <v>0=0</v>
      </c>
    </row>
    <row r="801" spans="1:5" ht="42" customHeight="1" x14ac:dyDescent="0.3">
      <c r="A801" s="205" t="str">
        <f>IF((SUM('Раздел 4'!AL146:AL146)=0),"","Неверно!")</f>
        <v/>
      </c>
      <c r="B801" s="178" t="s">
        <v>17844</v>
      </c>
      <c r="C801" s="191" t="s">
        <v>3000</v>
      </c>
      <c r="D801" s="191" t="s">
        <v>13777</v>
      </c>
      <c r="E801" s="191" t="str">
        <f>CONCATENATE(SUM('Раздел 4'!AL146:AL146),"=",0)</f>
        <v>0=0</v>
      </c>
    </row>
    <row r="802" spans="1:5" ht="42" customHeight="1" x14ac:dyDescent="0.3">
      <c r="A802" s="205" t="str">
        <f>IF((SUM('Раздел 4'!AL147:AL147)=0),"","Неверно!")</f>
        <v/>
      </c>
      <c r="B802" s="178" t="s">
        <v>17844</v>
      </c>
      <c r="C802" s="191" t="s">
        <v>3001</v>
      </c>
      <c r="D802" s="191" t="s">
        <v>13777</v>
      </c>
      <c r="E802" s="191" t="str">
        <f>CONCATENATE(SUM('Раздел 4'!AL147:AL147),"=",0)</f>
        <v>0=0</v>
      </c>
    </row>
    <row r="803" spans="1:5" ht="42" customHeight="1" x14ac:dyDescent="0.3">
      <c r="A803" s="205" t="str">
        <f>IF((SUM('Раздел 4'!AL148:AL148)=0),"","Неверно!")</f>
        <v/>
      </c>
      <c r="B803" s="178" t="s">
        <v>17844</v>
      </c>
      <c r="C803" s="191" t="s">
        <v>3002</v>
      </c>
      <c r="D803" s="191" t="s">
        <v>13777</v>
      </c>
      <c r="E803" s="191" t="str">
        <f>CONCATENATE(SUM('Раздел 4'!AL148:AL148),"=",0)</f>
        <v>0=0</v>
      </c>
    </row>
    <row r="804" spans="1:5" ht="42" customHeight="1" x14ac:dyDescent="0.3">
      <c r="A804" s="205" t="str">
        <f>IF((SUM('Раздел 4'!AL149:AL149)=0),"","Неверно!")</f>
        <v/>
      </c>
      <c r="B804" s="178" t="s">
        <v>17844</v>
      </c>
      <c r="C804" s="191" t="s">
        <v>3003</v>
      </c>
      <c r="D804" s="191" t="s">
        <v>13777</v>
      </c>
      <c r="E804" s="191" t="str">
        <f>CONCATENATE(SUM('Раздел 4'!AL149:AL149),"=",0)</f>
        <v>0=0</v>
      </c>
    </row>
    <row r="805" spans="1:5" ht="42" customHeight="1" x14ac:dyDescent="0.3">
      <c r="A805" s="205" t="str">
        <f>IF((SUM('Раздел 4'!AL150:AL150)=0),"","Неверно!")</f>
        <v/>
      </c>
      <c r="B805" s="178" t="s">
        <v>17844</v>
      </c>
      <c r="C805" s="191" t="s">
        <v>4095</v>
      </c>
      <c r="D805" s="191" t="s">
        <v>13777</v>
      </c>
      <c r="E805" s="191" t="str">
        <f>CONCATENATE(SUM('Раздел 4'!AL150:AL150),"=",0)</f>
        <v>0=0</v>
      </c>
    </row>
    <row r="806" spans="1:5" ht="42" customHeight="1" x14ac:dyDescent="0.3">
      <c r="A806" s="205" t="str">
        <f>IF((SUM('Раздел 4'!AL151:AL151)=0),"","Неверно!")</f>
        <v/>
      </c>
      <c r="B806" s="178" t="s">
        <v>17844</v>
      </c>
      <c r="C806" s="191" t="s">
        <v>4096</v>
      </c>
      <c r="D806" s="191" t="s">
        <v>13777</v>
      </c>
      <c r="E806" s="191" t="str">
        <f>CONCATENATE(SUM('Раздел 4'!AL151:AL151),"=",0)</f>
        <v>0=0</v>
      </c>
    </row>
    <row r="807" spans="1:5" ht="42" customHeight="1" x14ac:dyDescent="0.3">
      <c r="A807" s="205" t="str">
        <f>IF((SUM('Раздел 4'!AL152:AL152)=0),"","Неверно!")</f>
        <v/>
      </c>
      <c r="B807" s="178" t="s">
        <v>17844</v>
      </c>
      <c r="C807" s="191" t="s">
        <v>13787</v>
      </c>
      <c r="D807" s="191" t="s">
        <v>13777</v>
      </c>
      <c r="E807" s="191" t="str">
        <f>CONCATENATE(SUM('Раздел 4'!AL152:AL152),"=",0)</f>
        <v>0=0</v>
      </c>
    </row>
    <row r="808" spans="1:5" ht="42" customHeight="1" x14ac:dyDescent="0.3">
      <c r="A808" s="205" t="str">
        <f>IF((SUM('Раздел 4'!AL153:AL153)=0),"","Неверно!")</f>
        <v/>
      </c>
      <c r="B808" s="178" t="s">
        <v>17844</v>
      </c>
      <c r="C808" s="191" t="s">
        <v>4074</v>
      </c>
      <c r="D808" s="191" t="s">
        <v>13777</v>
      </c>
      <c r="E808" s="191" t="str">
        <f>CONCATENATE(SUM('Раздел 4'!AL153:AL153),"=",0)</f>
        <v>0=0</v>
      </c>
    </row>
    <row r="809" spans="1:5" ht="42" customHeight="1" x14ac:dyDescent="0.3">
      <c r="A809" s="205" t="str">
        <f>IF((SUM('Разделы 1, 2'!L9:L9)&gt;0),"","Неверно!")</f>
        <v/>
      </c>
      <c r="B809" s="178" t="s">
        <v>17845</v>
      </c>
      <c r="C809" s="191" t="s">
        <v>16251</v>
      </c>
      <c r="D809" s="191" t="s">
        <v>16252</v>
      </c>
      <c r="E809" s="191" t="str">
        <f>CONCATENATE(SUM('Разделы 1, 2'!L9:L9),"&gt;",0)</f>
        <v>3401&gt;0</v>
      </c>
    </row>
    <row r="810" spans="1:5" ht="42" customHeight="1" x14ac:dyDescent="0.3">
      <c r="A810" s="205" t="str">
        <f>IF((SUM('Раздел 3'!F28:F28)=0),"","Неверно!")</f>
        <v/>
      </c>
      <c r="B810" s="178" t="s">
        <v>17846</v>
      </c>
      <c r="C810" s="191" t="s">
        <v>14232</v>
      </c>
      <c r="D810" s="191" t="s">
        <v>14233</v>
      </c>
      <c r="E810" s="191" t="str">
        <f>CONCATENATE(SUM('Раздел 3'!F28:F28),"=",0)</f>
        <v>0=0</v>
      </c>
    </row>
    <row r="811" spans="1:5" ht="42" customHeight="1" x14ac:dyDescent="0.3">
      <c r="A811" s="205" t="str">
        <f>IF((SUM('Раздел 3'!O28:O28)=0),"","Неверно!")</f>
        <v/>
      </c>
      <c r="B811" s="178" t="s">
        <v>17846</v>
      </c>
      <c r="C811" s="191" t="s">
        <v>14234</v>
      </c>
      <c r="D811" s="191" t="s">
        <v>14233</v>
      </c>
      <c r="E811" s="191" t="str">
        <f>CONCATENATE(SUM('Раздел 3'!O28:O28),"=",0)</f>
        <v>0=0</v>
      </c>
    </row>
    <row r="812" spans="1:5" ht="42" customHeight="1" x14ac:dyDescent="0.3">
      <c r="A812" s="205" t="str">
        <f>IF((SUM('Раздел 3'!P28:P28)=0),"","Неверно!")</f>
        <v/>
      </c>
      <c r="B812" s="178" t="s">
        <v>17846</v>
      </c>
      <c r="C812" s="191" t="s">
        <v>14235</v>
      </c>
      <c r="D812" s="191" t="s">
        <v>14233</v>
      </c>
      <c r="E812" s="191" t="str">
        <f>CONCATENATE(SUM('Раздел 3'!P28:P28),"=",0)</f>
        <v>0=0</v>
      </c>
    </row>
    <row r="813" spans="1:5" ht="42" customHeight="1" x14ac:dyDescent="0.3">
      <c r="A813" s="205" t="str">
        <f>IF((SUM('Раздел 3'!Q28:Q28)=0),"","Неверно!")</f>
        <v/>
      </c>
      <c r="B813" s="178" t="s">
        <v>17846</v>
      </c>
      <c r="C813" s="191" t="s">
        <v>14236</v>
      </c>
      <c r="D813" s="191" t="s">
        <v>14233</v>
      </c>
      <c r="E813" s="191" t="str">
        <f>CONCATENATE(SUM('Раздел 3'!Q28:Q28),"=",0)</f>
        <v>0=0</v>
      </c>
    </row>
    <row r="814" spans="1:5" ht="42" customHeight="1" x14ac:dyDescent="0.3">
      <c r="A814" s="205" t="str">
        <f>IF((SUM('Раздел 3'!R28:R28)=0),"","Неверно!")</f>
        <v/>
      </c>
      <c r="B814" s="178" t="s">
        <v>17846</v>
      </c>
      <c r="C814" s="191" t="s">
        <v>14237</v>
      </c>
      <c r="D814" s="191" t="s">
        <v>14233</v>
      </c>
      <c r="E814" s="191" t="str">
        <f>CONCATENATE(SUM('Раздел 3'!R28:R28),"=",0)</f>
        <v>0=0</v>
      </c>
    </row>
    <row r="815" spans="1:5" ht="42" customHeight="1" x14ac:dyDescent="0.3">
      <c r="A815" s="205" t="str">
        <f>IF((SUM('Раздел 3'!S28:S28)=0),"","Неверно!")</f>
        <v/>
      </c>
      <c r="B815" s="178" t="s">
        <v>17846</v>
      </c>
      <c r="C815" s="191" t="s">
        <v>14238</v>
      </c>
      <c r="D815" s="191" t="s">
        <v>14233</v>
      </c>
      <c r="E815" s="191" t="str">
        <f>CONCATENATE(SUM('Раздел 3'!S28:S28),"=",0)</f>
        <v>0=0</v>
      </c>
    </row>
    <row r="816" spans="1:5" ht="42" customHeight="1" x14ac:dyDescent="0.3">
      <c r="A816" s="205" t="str">
        <f>IF((SUM('Раздел 3'!T28:T28)=0),"","Неверно!")</f>
        <v/>
      </c>
      <c r="B816" s="178" t="s">
        <v>17846</v>
      </c>
      <c r="C816" s="191" t="s">
        <v>14239</v>
      </c>
      <c r="D816" s="191" t="s">
        <v>14233</v>
      </c>
      <c r="E816" s="191" t="str">
        <f>CONCATENATE(SUM('Раздел 3'!T28:T28),"=",0)</f>
        <v>0=0</v>
      </c>
    </row>
    <row r="817" spans="1:5" ht="42" customHeight="1" x14ac:dyDescent="0.3">
      <c r="A817" s="205" t="str">
        <f>IF((SUM('Раздел 3'!U28:U28)=0),"","Неверно!")</f>
        <v/>
      </c>
      <c r="B817" s="178" t="s">
        <v>17846</v>
      </c>
      <c r="C817" s="191" t="s">
        <v>14240</v>
      </c>
      <c r="D817" s="191" t="s">
        <v>14233</v>
      </c>
      <c r="E817" s="191" t="str">
        <f>CONCATENATE(SUM('Раздел 3'!U28:U28),"=",0)</f>
        <v>0=0</v>
      </c>
    </row>
    <row r="818" spans="1:5" ht="42" customHeight="1" x14ac:dyDescent="0.3">
      <c r="A818" s="205" t="str">
        <f>IF((SUM('Раздел 3'!V28:V28)=0),"","Неверно!")</f>
        <v/>
      </c>
      <c r="B818" s="178" t="s">
        <v>17846</v>
      </c>
      <c r="C818" s="191" t="s">
        <v>14241</v>
      </c>
      <c r="D818" s="191" t="s">
        <v>14233</v>
      </c>
      <c r="E818" s="191" t="str">
        <f>CONCATENATE(SUM('Раздел 3'!V28:V28),"=",0)</f>
        <v>0=0</v>
      </c>
    </row>
    <row r="819" spans="1:5" ht="42" customHeight="1" x14ac:dyDescent="0.3">
      <c r="A819" s="205" t="str">
        <f>IF((SUM('Раздел 3'!W28:W28)=0),"","Неверно!")</f>
        <v/>
      </c>
      <c r="B819" s="178" t="s">
        <v>17846</v>
      </c>
      <c r="C819" s="191" t="s">
        <v>14242</v>
      </c>
      <c r="D819" s="191" t="s">
        <v>14233</v>
      </c>
      <c r="E819" s="191" t="str">
        <f>CONCATENATE(SUM('Раздел 3'!W28:W28),"=",0)</f>
        <v>0=0</v>
      </c>
    </row>
    <row r="820" spans="1:5" ht="42" customHeight="1" x14ac:dyDescent="0.3">
      <c r="A820" s="205" t="str">
        <f>IF((SUM('Раздел 3'!X28:X28)=0),"","Неверно!")</f>
        <v/>
      </c>
      <c r="B820" s="178" t="s">
        <v>17846</v>
      </c>
      <c r="C820" s="191" t="s">
        <v>14243</v>
      </c>
      <c r="D820" s="191" t="s">
        <v>14233</v>
      </c>
      <c r="E820" s="191" t="str">
        <f>CONCATENATE(SUM('Раздел 3'!X28:X28),"=",0)</f>
        <v>0=0</v>
      </c>
    </row>
    <row r="821" spans="1:5" ht="42" customHeight="1" x14ac:dyDescent="0.3">
      <c r="A821" s="205" t="str">
        <f>IF((SUM('Раздел 3'!G28:G28)=0),"","Неверно!")</f>
        <v/>
      </c>
      <c r="B821" s="178" t="s">
        <v>17846</v>
      </c>
      <c r="C821" s="191" t="s">
        <v>14244</v>
      </c>
      <c r="D821" s="191" t="s">
        <v>14233</v>
      </c>
      <c r="E821" s="191" t="str">
        <f>CONCATENATE(SUM('Раздел 3'!G28:G28),"=",0)</f>
        <v>0=0</v>
      </c>
    </row>
    <row r="822" spans="1:5" ht="42" customHeight="1" x14ac:dyDescent="0.3">
      <c r="A822" s="205" t="str">
        <f>IF((SUM('Раздел 3'!Y28:Y28)=0),"","Неверно!")</f>
        <v/>
      </c>
      <c r="B822" s="178" t="s">
        <v>17846</v>
      </c>
      <c r="C822" s="191" t="s">
        <v>14245</v>
      </c>
      <c r="D822" s="191" t="s">
        <v>14233</v>
      </c>
      <c r="E822" s="191" t="str">
        <f>CONCATENATE(SUM('Раздел 3'!Y28:Y28),"=",0)</f>
        <v>0=0</v>
      </c>
    </row>
    <row r="823" spans="1:5" ht="42" customHeight="1" x14ac:dyDescent="0.3">
      <c r="A823" s="205" t="str">
        <f>IF((SUM('Раздел 3'!Z28:Z28)=0),"","Неверно!")</f>
        <v/>
      </c>
      <c r="B823" s="178" t="s">
        <v>17846</v>
      </c>
      <c r="C823" s="191" t="s">
        <v>14246</v>
      </c>
      <c r="D823" s="191" t="s">
        <v>14233</v>
      </c>
      <c r="E823" s="191" t="str">
        <f>CONCATENATE(SUM('Раздел 3'!Z28:Z28),"=",0)</f>
        <v>0=0</v>
      </c>
    </row>
    <row r="824" spans="1:5" ht="42" customHeight="1" x14ac:dyDescent="0.3">
      <c r="A824" s="205" t="str">
        <f>IF((SUM('Раздел 3'!AA28:AA28)=0),"","Неверно!")</f>
        <v/>
      </c>
      <c r="B824" s="178" t="s">
        <v>17846</v>
      </c>
      <c r="C824" s="191" t="s">
        <v>14247</v>
      </c>
      <c r="D824" s="191" t="s">
        <v>14233</v>
      </c>
      <c r="E824" s="191" t="str">
        <f>CONCATENATE(SUM('Раздел 3'!AA28:AA28),"=",0)</f>
        <v>0=0</v>
      </c>
    </row>
    <row r="825" spans="1:5" ht="42" customHeight="1" x14ac:dyDescent="0.3">
      <c r="A825" s="205" t="str">
        <f>IF((SUM('Раздел 3'!AB28:AB28)=0),"","Неверно!")</f>
        <v/>
      </c>
      <c r="B825" s="178" t="s">
        <v>17846</v>
      </c>
      <c r="C825" s="191" t="s">
        <v>14248</v>
      </c>
      <c r="D825" s="191" t="s">
        <v>14233</v>
      </c>
      <c r="E825" s="191" t="str">
        <f>CONCATENATE(SUM('Раздел 3'!AB28:AB28),"=",0)</f>
        <v>0=0</v>
      </c>
    </row>
    <row r="826" spans="1:5" ht="42" customHeight="1" x14ac:dyDescent="0.3">
      <c r="A826" s="205" t="str">
        <f>IF((SUM('Раздел 3'!AC28:AC28)=0),"","Неверно!")</f>
        <v/>
      </c>
      <c r="B826" s="178" t="s">
        <v>17846</v>
      </c>
      <c r="C826" s="191" t="s">
        <v>14249</v>
      </c>
      <c r="D826" s="191" t="s">
        <v>14233</v>
      </c>
      <c r="E826" s="191" t="str">
        <f>CONCATENATE(SUM('Раздел 3'!AC28:AC28),"=",0)</f>
        <v>0=0</v>
      </c>
    </row>
    <row r="827" spans="1:5" ht="42" customHeight="1" x14ac:dyDescent="0.3">
      <c r="A827" s="205" t="str">
        <f>IF((SUM('Раздел 3'!AD28:AD28)=0),"","Неверно!")</f>
        <v/>
      </c>
      <c r="B827" s="178" t="s">
        <v>17846</v>
      </c>
      <c r="C827" s="191" t="s">
        <v>14250</v>
      </c>
      <c r="D827" s="191" t="s">
        <v>14233</v>
      </c>
      <c r="E827" s="191" t="str">
        <f>CONCATENATE(SUM('Раздел 3'!AD28:AD28),"=",0)</f>
        <v>0=0</v>
      </c>
    </row>
    <row r="828" spans="1:5" ht="42" customHeight="1" x14ac:dyDescent="0.3">
      <c r="A828" s="205" t="str">
        <f>IF((SUM('Раздел 3'!AE28:AE28)=0),"","Неверно!")</f>
        <v/>
      </c>
      <c r="B828" s="178" t="s">
        <v>17846</v>
      </c>
      <c r="C828" s="191" t="s">
        <v>14251</v>
      </c>
      <c r="D828" s="191" t="s">
        <v>14233</v>
      </c>
      <c r="E828" s="191" t="str">
        <f>CONCATENATE(SUM('Раздел 3'!AE28:AE28),"=",0)</f>
        <v>0=0</v>
      </c>
    </row>
    <row r="829" spans="1:5" ht="42" customHeight="1" x14ac:dyDescent="0.3">
      <c r="A829" s="205" t="str">
        <f>IF((SUM('Раздел 3'!AF28:AF28)=0),"","Неверно!")</f>
        <v/>
      </c>
      <c r="B829" s="178" t="s">
        <v>17846</v>
      </c>
      <c r="C829" s="191" t="s">
        <v>14252</v>
      </c>
      <c r="D829" s="191" t="s">
        <v>14233</v>
      </c>
      <c r="E829" s="191" t="str">
        <f>CONCATENATE(SUM('Раздел 3'!AF28:AF28),"=",0)</f>
        <v>0=0</v>
      </c>
    </row>
    <row r="830" spans="1:5" ht="42" customHeight="1" x14ac:dyDescent="0.3">
      <c r="A830" s="205" t="str">
        <f>IF((SUM('Раздел 3'!AG28:AG28)=0),"","Неверно!")</f>
        <v/>
      </c>
      <c r="B830" s="178" t="s">
        <v>17846</v>
      </c>
      <c r="C830" s="191" t="s">
        <v>14253</v>
      </c>
      <c r="D830" s="191" t="s">
        <v>14233</v>
      </c>
      <c r="E830" s="191" t="str">
        <f>CONCATENATE(SUM('Раздел 3'!AG28:AG28),"=",0)</f>
        <v>0=0</v>
      </c>
    </row>
    <row r="831" spans="1:5" ht="42" customHeight="1" x14ac:dyDescent="0.3">
      <c r="A831" s="205" t="str">
        <f>IF((SUM('Раздел 3'!AH28:AH28)=0),"","Неверно!")</f>
        <v/>
      </c>
      <c r="B831" s="178" t="s">
        <v>17846</v>
      </c>
      <c r="C831" s="191" t="s">
        <v>14254</v>
      </c>
      <c r="D831" s="191" t="s">
        <v>14233</v>
      </c>
      <c r="E831" s="191" t="str">
        <f>CONCATENATE(SUM('Раздел 3'!AH28:AH28),"=",0)</f>
        <v>0=0</v>
      </c>
    </row>
    <row r="832" spans="1:5" ht="42" customHeight="1" x14ac:dyDescent="0.3">
      <c r="A832" s="205" t="str">
        <f>IF((SUM('Раздел 3'!H28:H28)=0),"","Неверно!")</f>
        <v/>
      </c>
      <c r="B832" s="178" t="s">
        <v>17846</v>
      </c>
      <c r="C832" s="191" t="s">
        <v>14255</v>
      </c>
      <c r="D832" s="191" t="s">
        <v>14233</v>
      </c>
      <c r="E832" s="191" t="str">
        <f>CONCATENATE(SUM('Раздел 3'!H28:H28),"=",0)</f>
        <v>0=0</v>
      </c>
    </row>
    <row r="833" spans="1:5" ht="42" customHeight="1" x14ac:dyDescent="0.3">
      <c r="A833" s="205" t="str">
        <f>IF((SUM('Раздел 3'!AI28:AI28)=0),"","Неверно!")</f>
        <v/>
      </c>
      <c r="B833" s="178" t="s">
        <v>17846</v>
      </c>
      <c r="C833" s="191" t="s">
        <v>14256</v>
      </c>
      <c r="D833" s="191" t="s">
        <v>14233</v>
      </c>
      <c r="E833" s="191" t="str">
        <f>CONCATENATE(SUM('Раздел 3'!AI28:AI28),"=",0)</f>
        <v>0=0</v>
      </c>
    </row>
    <row r="834" spans="1:5" ht="42" customHeight="1" x14ac:dyDescent="0.3">
      <c r="A834" s="205" t="str">
        <f>IF((SUM('Раздел 3'!AJ28:AJ28)=0),"","Неверно!")</f>
        <v/>
      </c>
      <c r="B834" s="178" t="s">
        <v>17846</v>
      </c>
      <c r="C834" s="191" t="s">
        <v>14257</v>
      </c>
      <c r="D834" s="191" t="s">
        <v>14233</v>
      </c>
      <c r="E834" s="191" t="str">
        <f>CONCATENATE(SUM('Раздел 3'!AJ28:AJ28),"=",0)</f>
        <v>0=0</v>
      </c>
    </row>
    <row r="835" spans="1:5" ht="42" customHeight="1" x14ac:dyDescent="0.3">
      <c r="A835" s="205" t="str">
        <f>IF((SUM('Раздел 3'!AK28:AK28)=0),"","Неверно!")</f>
        <v/>
      </c>
      <c r="B835" s="178" t="s">
        <v>17846</v>
      </c>
      <c r="C835" s="191" t="s">
        <v>14258</v>
      </c>
      <c r="D835" s="191" t="s">
        <v>14233</v>
      </c>
      <c r="E835" s="191" t="str">
        <f>CONCATENATE(SUM('Раздел 3'!AK28:AK28),"=",0)</f>
        <v>0=0</v>
      </c>
    </row>
    <row r="836" spans="1:5" ht="42" customHeight="1" x14ac:dyDescent="0.3">
      <c r="A836" s="205" t="str">
        <f>IF((SUM('Раздел 3'!AL28:AL28)=0),"","Неверно!")</f>
        <v/>
      </c>
      <c r="B836" s="178" t="s">
        <v>17846</v>
      </c>
      <c r="C836" s="191" t="s">
        <v>14259</v>
      </c>
      <c r="D836" s="191" t="s">
        <v>14233</v>
      </c>
      <c r="E836" s="191" t="str">
        <f>CONCATENATE(SUM('Раздел 3'!AL28:AL28),"=",0)</f>
        <v>0=0</v>
      </c>
    </row>
    <row r="837" spans="1:5" ht="42" customHeight="1" x14ac:dyDescent="0.3">
      <c r="A837" s="205" t="str">
        <f>IF((SUM('Раздел 3'!I28:I28)=0),"","Неверно!")</f>
        <v/>
      </c>
      <c r="B837" s="178" t="s">
        <v>17846</v>
      </c>
      <c r="C837" s="191" t="s">
        <v>14260</v>
      </c>
      <c r="D837" s="191" t="s">
        <v>14233</v>
      </c>
      <c r="E837" s="191" t="str">
        <f>CONCATENATE(SUM('Раздел 3'!I28:I28),"=",0)</f>
        <v>0=0</v>
      </c>
    </row>
    <row r="838" spans="1:5" ht="42" customHeight="1" x14ac:dyDescent="0.3">
      <c r="A838" s="205" t="str">
        <f>IF((SUM('Раздел 3'!J28:J28)=0),"","Неверно!")</f>
        <v/>
      </c>
      <c r="B838" s="178" t="s">
        <v>17846</v>
      </c>
      <c r="C838" s="191" t="s">
        <v>14261</v>
      </c>
      <c r="D838" s="191" t="s">
        <v>14233</v>
      </c>
      <c r="E838" s="191" t="str">
        <f>CONCATENATE(SUM('Раздел 3'!J28:J28),"=",0)</f>
        <v>0=0</v>
      </c>
    </row>
    <row r="839" spans="1:5" ht="42" customHeight="1" x14ac:dyDescent="0.3">
      <c r="A839" s="205" t="str">
        <f>IF((SUM('Раздел 3'!K28:K28)=0),"","Неверно!")</f>
        <v/>
      </c>
      <c r="B839" s="178" t="s">
        <v>17846</v>
      </c>
      <c r="C839" s="191" t="s">
        <v>14262</v>
      </c>
      <c r="D839" s="191" t="s">
        <v>14233</v>
      </c>
      <c r="E839" s="191" t="str">
        <f>CONCATENATE(SUM('Раздел 3'!K28:K28),"=",0)</f>
        <v>0=0</v>
      </c>
    </row>
    <row r="840" spans="1:5" ht="42" customHeight="1" x14ac:dyDescent="0.3">
      <c r="A840" s="205" t="str">
        <f>IF((SUM('Раздел 3'!L28:L28)=0),"","Неверно!")</f>
        <v/>
      </c>
      <c r="B840" s="178" t="s">
        <v>17846</v>
      </c>
      <c r="C840" s="191" t="s">
        <v>14263</v>
      </c>
      <c r="D840" s="191" t="s">
        <v>14233</v>
      </c>
      <c r="E840" s="191" t="str">
        <f>CONCATENATE(SUM('Раздел 3'!L28:L28),"=",0)</f>
        <v>0=0</v>
      </c>
    </row>
    <row r="841" spans="1:5" ht="42" customHeight="1" x14ac:dyDescent="0.3">
      <c r="A841" s="205" t="str">
        <f>IF((SUM('Раздел 3'!M28:M28)=0),"","Неверно!")</f>
        <v/>
      </c>
      <c r="B841" s="178" t="s">
        <v>17846</v>
      </c>
      <c r="C841" s="191" t="s">
        <v>14264</v>
      </c>
      <c r="D841" s="191" t="s">
        <v>14233</v>
      </c>
      <c r="E841" s="191" t="str">
        <f>CONCATENATE(SUM('Раздел 3'!M28:M28),"=",0)</f>
        <v>0=0</v>
      </c>
    </row>
    <row r="842" spans="1:5" ht="42" customHeight="1" x14ac:dyDescent="0.3">
      <c r="A842" s="205" t="str">
        <f>IF((SUM('Раздел 3'!N28:N28)=0),"","Неверно!")</f>
        <v/>
      </c>
      <c r="B842" s="178" t="s">
        <v>17846</v>
      </c>
      <c r="C842" s="191" t="s">
        <v>14265</v>
      </c>
      <c r="D842" s="191" t="s">
        <v>14233</v>
      </c>
      <c r="E842" s="191" t="str">
        <f>CONCATENATE(SUM('Раздел 3'!N28:N28),"=",0)</f>
        <v>0=0</v>
      </c>
    </row>
    <row r="843" spans="1:5" ht="42" customHeight="1" x14ac:dyDescent="0.3">
      <c r="A843" s="205" t="str">
        <f>IF((SUM('Раздел 4'!F9:F9)&lt;=SUM('Раздел 4'!L9:M9)+SUM('Раздел 4'!P9:P9)+SUM('Раздел 4'!V9:X9)),"","Неверно!")</f>
        <v/>
      </c>
      <c r="B843" s="178" t="s">
        <v>17847</v>
      </c>
      <c r="C843" s="191" t="s">
        <v>13121</v>
      </c>
      <c r="D843" s="191" t="s">
        <v>16184</v>
      </c>
      <c r="E843" s="191" t="str">
        <f>CONCATENATE(SUM('Раздел 4'!F9:F9),"&lt;=",SUM('Раздел 4'!L9:M9),"+",SUM('Раздел 4'!P9:P9),"+",SUM('Раздел 4'!V9:X9))</f>
        <v>369&lt;=113+62+194</v>
      </c>
    </row>
    <row r="844" spans="1:5" ht="42" customHeight="1" x14ac:dyDescent="0.3">
      <c r="A844" s="205" t="str">
        <f>IF((SUM('Раздел 4'!F18:F18)&lt;=SUM('Раздел 4'!L18:M18)+SUM('Раздел 4'!P18:P18)+SUM('Раздел 4'!V18:X18)),"","Неверно!")</f>
        <v/>
      </c>
      <c r="B844" s="178" t="s">
        <v>17847</v>
      </c>
      <c r="C844" s="191" t="s">
        <v>13122</v>
      </c>
      <c r="D844" s="191" t="s">
        <v>16184</v>
      </c>
      <c r="E844" s="191" t="str">
        <f>CONCATENATE(SUM('Раздел 4'!F18:F18),"&lt;=",SUM('Раздел 4'!L18:M18),"+",SUM('Раздел 4'!P18:P18),"+",SUM('Раздел 4'!V18:X18))</f>
        <v>0&lt;=0+0+0</v>
      </c>
    </row>
    <row r="845" spans="1:5" ht="42" customHeight="1" x14ac:dyDescent="0.3">
      <c r="A845" s="205" t="str">
        <f>IF((SUM('Раздел 4'!F108:F108)&lt;=SUM('Раздел 4'!L108:M108)+SUM('Раздел 4'!P108:P108)+SUM('Раздел 4'!V108:X108)),"","Неверно!")</f>
        <v/>
      </c>
      <c r="B845" s="178" t="s">
        <v>17847</v>
      </c>
      <c r="C845" s="191" t="s">
        <v>13123</v>
      </c>
      <c r="D845" s="191" t="s">
        <v>16184</v>
      </c>
      <c r="E845" s="191" t="str">
        <f>CONCATENATE(SUM('Раздел 4'!F108:F108),"&lt;=",SUM('Раздел 4'!L108:M108),"+",SUM('Раздел 4'!P108:P108),"+",SUM('Раздел 4'!V108:X108))</f>
        <v>0&lt;=0+0+0</v>
      </c>
    </row>
    <row r="846" spans="1:5" ht="42" customHeight="1" x14ac:dyDescent="0.3">
      <c r="A846" s="205" t="str">
        <f>IF((SUM('Раздел 4'!F109:F109)&lt;=SUM('Раздел 4'!L109:M109)+SUM('Раздел 4'!P109:P109)+SUM('Раздел 4'!V109:X109)),"","Неверно!")</f>
        <v/>
      </c>
      <c r="B846" s="178" t="s">
        <v>17847</v>
      </c>
      <c r="C846" s="191" t="s">
        <v>13124</v>
      </c>
      <c r="D846" s="191" t="s">
        <v>16184</v>
      </c>
      <c r="E846" s="191" t="str">
        <f>CONCATENATE(SUM('Раздел 4'!F109:F109),"&lt;=",SUM('Раздел 4'!L109:M109),"+",SUM('Раздел 4'!P109:P109),"+",SUM('Раздел 4'!V109:X109))</f>
        <v>0&lt;=0+0+0</v>
      </c>
    </row>
    <row r="847" spans="1:5" ht="42" customHeight="1" x14ac:dyDescent="0.3">
      <c r="A847" s="205" t="str">
        <f>IF((SUM('Раздел 4'!F110:F110)&lt;=SUM('Раздел 4'!L110:M110)+SUM('Раздел 4'!P110:P110)+SUM('Раздел 4'!V110:X110)),"","Неверно!")</f>
        <v/>
      </c>
      <c r="B847" s="178" t="s">
        <v>17847</v>
      </c>
      <c r="C847" s="191" t="s">
        <v>13125</v>
      </c>
      <c r="D847" s="191" t="s">
        <v>16184</v>
      </c>
      <c r="E847" s="191" t="str">
        <f>CONCATENATE(SUM('Раздел 4'!F110:F110),"&lt;=",SUM('Раздел 4'!L110:M110),"+",SUM('Раздел 4'!P110:P110),"+",SUM('Раздел 4'!V110:X110))</f>
        <v>0&lt;=0+0+0</v>
      </c>
    </row>
    <row r="848" spans="1:5" ht="42" customHeight="1" x14ac:dyDescent="0.3">
      <c r="A848" s="205" t="str">
        <f>IF((SUM('Раздел 4'!F111:F111)&lt;=SUM('Раздел 4'!L111:M111)+SUM('Раздел 4'!P111:P111)+SUM('Раздел 4'!V111:X111)),"","Неверно!")</f>
        <v/>
      </c>
      <c r="B848" s="178" t="s">
        <v>17847</v>
      </c>
      <c r="C848" s="191" t="s">
        <v>13126</v>
      </c>
      <c r="D848" s="191" t="s">
        <v>16184</v>
      </c>
      <c r="E848" s="191" t="str">
        <f>CONCATENATE(SUM('Раздел 4'!F111:F111),"&lt;=",SUM('Раздел 4'!L111:M111),"+",SUM('Раздел 4'!P111:P111),"+",SUM('Раздел 4'!V111:X111))</f>
        <v>0&lt;=0+0+0</v>
      </c>
    </row>
    <row r="849" spans="1:5" ht="42" customHeight="1" x14ac:dyDescent="0.3">
      <c r="A849" s="205" t="str">
        <f>IF((SUM('Раздел 4'!F112:F112)&lt;=SUM('Раздел 4'!L112:M112)+SUM('Раздел 4'!P112:P112)+SUM('Раздел 4'!V112:X112)),"","Неверно!")</f>
        <v/>
      </c>
      <c r="B849" s="178" t="s">
        <v>17847</v>
      </c>
      <c r="C849" s="191" t="s">
        <v>13127</v>
      </c>
      <c r="D849" s="191" t="s">
        <v>16184</v>
      </c>
      <c r="E849" s="191" t="str">
        <f>CONCATENATE(SUM('Раздел 4'!F112:F112),"&lt;=",SUM('Раздел 4'!L112:M112),"+",SUM('Раздел 4'!P112:P112),"+",SUM('Раздел 4'!V112:X112))</f>
        <v>0&lt;=0+0+0</v>
      </c>
    </row>
    <row r="850" spans="1:5" ht="42" customHeight="1" x14ac:dyDescent="0.3">
      <c r="A850" s="205" t="str">
        <f>IF((SUM('Раздел 4'!F113:F113)&lt;=SUM('Раздел 4'!L113:M113)+SUM('Раздел 4'!P113:P113)+SUM('Раздел 4'!V113:X113)),"","Неверно!")</f>
        <v/>
      </c>
      <c r="B850" s="178" t="s">
        <v>17847</v>
      </c>
      <c r="C850" s="191" t="s">
        <v>13128</v>
      </c>
      <c r="D850" s="191" t="s">
        <v>16184</v>
      </c>
      <c r="E850" s="191" t="str">
        <f>CONCATENATE(SUM('Раздел 4'!F113:F113),"&lt;=",SUM('Раздел 4'!L113:M113),"+",SUM('Раздел 4'!P113:P113),"+",SUM('Раздел 4'!V113:X113))</f>
        <v>0&lt;=0+0+0</v>
      </c>
    </row>
    <row r="851" spans="1:5" ht="42" customHeight="1" x14ac:dyDescent="0.3">
      <c r="A851" s="205" t="str">
        <f>IF((SUM('Раздел 4'!F114:F114)&lt;=SUM('Раздел 4'!L114:M114)+SUM('Раздел 4'!P114:P114)+SUM('Раздел 4'!V114:X114)),"","Неверно!")</f>
        <v/>
      </c>
      <c r="B851" s="178" t="s">
        <v>17847</v>
      </c>
      <c r="C851" s="191" t="s">
        <v>13129</v>
      </c>
      <c r="D851" s="191" t="s">
        <v>16184</v>
      </c>
      <c r="E851" s="191" t="str">
        <f>CONCATENATE(SUM('Раздел 4'!F114:F114),"&lt;=",SUM('Раздел 4'!L114:M114),"+",SUM('Раздел 4'!P114:P114),"+",SUM('Раздел 4'!V114:X114))</f>
        <v>0&lt;=0+0+0</v>
      </c>
    </row>
    <row r="852" spans="1:5" ht="42" customHeight="1" x14ac:dyDescent="0.3">
      <c r="A852" s="205" t="str">
        <f>IF((SUM('Раздел 4'!F115:F115)&lt;=SUM('Раздел 4'!L115:M115)+SUM('Раздел 4'!P115:P115)+SUM('Раздел 4'!V115:X115)),"","Неверно!")</f>
        <v/>
      </c>
      <c r="B852" s="178" t="s">
        <v>17847</v>
      </c>
      <c r="C852" s="191" t="s">
        <v>13130</v>
      </c>
      <c r="D852" s="191" t="s">
        <v>16184</v>
      </c>
      <c r="E852" s="191" t="str">
        <f>CONCATENATE(SUM('Раздел 4'!F115:F115),"&lt;=",SUM('Раздел 4'!L115:M115),"+",SUM('Раздел 4'!P115:P115),"+",SUM('Раздел 4'!V115:X115))</f>
        <v>0&lt;=0+0+0</v>
      </c>
    </row>
    <row r="853" spans="1:5" ht="42" customHeight="1" x14ac:dyDescent="0.3">
      <c r="A853" s="205" t="str">
        <f>IF((SUM('Раздел 4'!F116:F116)&lt;=SUM('Раздел 4'!L116:M116)+SUM('Раздел 4'!P116:P116)+SUM('Раздел 4'!V116:X116)),"","Неверно!")</f>
        <v/>
      </c>
      <c r="B853" s="178" t="s">
        <v>17847</v>
      </c>
      <c r="C853" s="191" t="s">
        <v>13131</v>
      </c>
      <c r="D853" s="191" t="s">
        <v>16184</v>
      </c>
      <c r="E853" s="191" t="str">
        <f>CONCATENATE(SUM('Раздел 4'!F116:F116),"&lt;=",SUM('Раздел 4'!L116:M116),"+",SUM('Раздел 4'!P116:P116),"+",SUM('Раздел 4'!V116:X116))</f>
        <v>0&lt;=0+0+0</v>
      </c>
    </row>
    <row r="854" spans="1:5" ht="42" customHeight="1" x14ac:dyDescent="0.3">
      <c r="A854" s="205" t="str">
        <f>IF((SUM('Раздел 4'!F117:F117)&lt;=SUM('Раздел 4'!L117:M117)+SUM('Раздел 4'!P117:P117)+SUM('Раздел 4'!V117:X117)),"","Неверно!")</f>
        <v/>
      </c>
      <c r="B854" s="178" t="s">
        <v>17847</v>
      </c>
      <c r="C854" s="191" t="s">
        <v>13132</v>
      </c>
      <c r="D854" s="191" t="s">
        <v>16184</v>
      </c>
      <c r="E854" s="191" t="str">
        <f>CONCATENATE(SUM('Раздел 4'!F117:F117),"&lt;=",SUM('Раздел 4'!L117:M117),"+",SUM('Раздел 4'!P117:P117),"+",SUM('Раздел 4'!V117:X117))</f>
        <v>0&lt;=0+0+0</v>
      </c>
    </row>
    <row r="855" spans="1:5" ht="42" customHeight="1" x14ac:dyDescent="0.3">
      <c r="A855" s="205" t="str">
        <f>IF((SUM('Раздел 4'!F19:F19)&lt;=SUM('Раздел 4'!L19:M19)+SUM('Раздел 4'!P19:P19)+SUM('Раздел 4'!V19:X19)),"","Неверно!")</f>
        <v/>
      </c>
      <c r="B855" s="178" t="s">
        <v>17847</v>
      </c>
      <c r="C855" s="191" t="s">
        <v>13133</v>
      </c>
      <c r="D855" s="191" t="s">
        <v>16184</v>
      </c>
      <c r="E855" s="191" t="str">
        <f>CONCATENATE(SUM('Раздел 4'!F19:F19),"&lt;=",SUM('Раздел 4'!L19:M19),"+",SUM('Раздел 4'!P19:P19),"+",SUM('Раздел 4'!V19:X19))</f>
        <v>0&lt;=0+0+0</v>
      </c>
    </row>
    <row r="856" spans="1:5" ht="42" customHeight="1" x14ac:dyDescent="0.3">
      <c r="A856" s="205" t="str">
        <f>IF((SUM('Раздел 4'!F118:F118)&lt;=SUM('Раздел 4'!L118:M118)+SUM('Раздел 4'!P118:P118)+SUM('Раздел 4'!V118:X118)),"","Неверно!")</f>
        <v/>
      </c>
      <c r="B856" s="178" t="s">
        <v>17847</v>
      </c>
      <c r="C856" s="191" t="s">
        <v>13134</v>
      </c>
      <c r="D856" s="191" t="s">
        <v>16184</v>
      </c>
      <c r="E856" s="191" t="str">
        <f>CONCATENATE(SUM('Раздел 4'!F118:F118),"&lt;=",SUM('Раздел 4'!L118:M118),"+",SUM('Раздел 4'!P118:P118),"+",SUM('Раздел 4'!V118:X118))</f>
        <v>0&lt;=0+0+0</v>
      </c>
    </row>
    <row r="857" spans="1:5" ht="42" customHeight="1" x14ac:dyDescent="0.3">
      <c r="A857" s="205" t="str">
        <f>IF((SUM('Раздел 4'!F119:F119)&lt;=SUM('Раздел 4'!L119:M119)+SUM('Раздел 4'!P119:P119)+SUM('Раздел 4'!V119:X119)),"","Неверно!")</f>
        <v/>
      </c>
      <c r="B857" s="178" t="s">
        <v>17847</v>
      </c>
      <c r="C857" s="191" t="s">
        <v>13135</v>
      </c>
      <c r="D857" s="191" t="s">
        <v>16184</v>
      </c>
      <c r="E857" s="191" t="str">
        <f>CONCATENATE(SUM('Раздел 4'!F119:F119),"&lt;=",SUM('Раздел 4'!L119:M119),"+",SUM('Раздел 4'!P119:P119),"+",SUM('Раздел 4'!V119:X119))</f>
        <v>0&lt;=0+0+0</v>
      </c>
    </row>
    <row r="858" spans="1:5" ht="42" customHeight="1" x14ac:dyDescent="0.3">
      <c r="A858" s="205" t="str">
        <f>IF((SUM('Раздел 4'!F120:F120)&lt;=SUM('Раздел 4'!L120:M120)+SUM('Раздел 4'!P120:P120)+SUM('Раздел 4'!V120:X120)),"","Неверно!")</f>
        <v/>
      </c>
      <c r="B858" s="178" t="s">
        <v>17847</v>
      </c>
      <c r="C858" s="191" t="s">
        <v>13136</v>
      </c>
      <c r="D858" s="191" t="s">
        <v>16184</v>
      </c>
      <c r="E858" s="191" t="str">
        <f>CONCATENATE(SUM('Раздел 4'!F120:F120),"&lt;=",SUM('Раздел 4'!L120:M120),"+",SUM('Раздел 4'!P120:P120),"+",SUM('Раздел 4'!V120:X120))</f>
        <v>0&lt;=0+0+0</v>
      </c>
    </row>
    <row r="859" spans="1:5" ht="42" customHeight="1" x14ac:dyDescent="0.3">
      <c r="A859" s="205" t="str">
        <f>IF((SUM('Раздел 4'!F121:F121)&lt;=SUM('Раздел 4'!L121:M121)+SUM('Раздел 4'!P121:P121)+SUM('Раздел 4'!V121:X121)),"","Неверно!")</f>
        <v/>
      </c>
      <c r="B859" s="178" t="s">
        <v>17847</v>
      </c>
      <c r="C859" s="191" t="s">
        <v>13137</v>
      </c>
      <c r="D859" s="191" t="s">
        <v>16184</v>
      </c>
      <c r="E859" s="191" t="str">
        <f>CONCATENATE(SUM('Раздел 4'!F121:F121),"&lt;=",SUM('Раздел 4'!L121:M121),"+",SUM('Раздел 4'!P121:P121),"+",SUM('Раздел 4'!V121:X121))</f>
        <v>0&lt;=0+0+0</v>
      </c>
    </row>
    <row r="860" spans="1:5" ht="42" customHeight="1" x14ac:dyDescent="0.3">
      <c r="A860" s="205" t="str">
        <f>IF((SUM('Раздел 4'!F122:F122)&lt;=SUM('Раздел 4'!L122:M122)+SUM('Раздел 4'!P122:P122)+SUM('Раздел 4'!V122:X122)),"","Неверно!")</f>
        <v/>
      </c>
      <c r="B860" s="178" t="s">
        <v>17847</v>
      </c>
      <c r="C860" s="191" t="s">
        <v>13138</v>
      </c>
      <c r="D860" s="191" t="s">
        <v>16184</v>
      </c>
      <c r="E860" s="191" t="str">
        <f>CONCATENATE(SUM('Раздел 4'!F122:F122),"&lt;=",SUM('Раздел 4'!L122:M122),"+",SUM('Раздел 4'!P122:P122),"+",SUM('Раздел 4'!V122:X122))</f>
        <v>0&lt;=0+0+0</v>
      </c>
    </row>
    <row r="861" spans="1:5" ht="42" customHeight="1" x14ac:dyDescent="0.3">
      <c r="A861" s="205" t="str">
        <f>IF((SUM('Раздел 4'!F123:F123)&lt;=SUM('Раздел 4'!L123:M123)+SUM('Раздел 4'!P123:P123)+SUM('Раздел 4'!V123:X123)),"","Неверно!")</f>
        <v/>
      </c>
      <c r="B861" s="178" t="s">
        <v>17847</v>
      </c>
      <c r="C861" s="191" t="s">
        <v>13139</v>
      </c>
      <c r="D861" s="191" t="s">
        <v>16184</v>
      </c>
      <c r="E861" s="191" t="str">
        <f>CONCATENATE(SUM('Раздел 4'!F123:F123),"&lt;=",SUM('Раздел 4'!L123:M123),"+",SUM('Раздел 4'!P123:P123),"+",SUM('Раздел 4'!V123:X123))</f>
        <v>0&lt;=0+0+0</v>
      </c>
    </row>
    <row r="862" spans="1:5" ht="42" customHeight="1" x14ac:dyDescent="0.3">
      <c r="A862" s="205" t="str">
        <f>IF((SUM('Раздел 4'!F124:F124)&lt;=SUM('Раздел 4'!L124:M124)+SUM('Раздел 4'!P124:P124)+SUM('Раздел 4'!V124:X124)),"","Неверно!")</f>
        <v/>
      </c>
      <c r="B862" s="178" t="s">
        <v>17847</v>
      </c>
      <c r="C862" s="191" t="s">
        <v>13140</v>
      </c>
      <c r="D862" s="191" t="s">
        <v>16184</v>
      </c>
      <c r="E862" s="191" t="str">
        <f>CONCATENATE(SUM('Раздел 4'!F124:F124),"&lt;=",SUM('Раздел 4'!L124:M124),"+",SUM('Раздел 4'!P124:P124),"+",SUM('Раздел 4'!V124:X124))</f>
        <v>0&lt;=0+0+0</v>
      </c>
    </row>
    <row r="863" spans="1:5" ht="42" customHeight="1" x14ac:dyDescent="0.3">
      <c r="A863" s="205" t="str">
        <f>IF((SUM('Раздел 4'!F125:F125)&lt;=SUM('Раздел 4'!L125:M125)+SUM('Раздел 4'!P125:P125)+SUM('Раздел 4'!V125:X125)),"","Неверно!")</f>
        <v/>
      </c>
      <c r="B863" s="178" t="s">
        <v>17847</v>
      </c>
      <c r="C863" s="191" t="s">
        <v>13141</v>
      </c>
      <c r="D863" s="191" t="s">
        <v>16184</v>
      </c>
      <c r="E863" s="191" t="str">
        <f>CONCATENATE(SUM('Раздел 4'!F125:F125),"&lt;=",SUM('Раздел 4'!L125:M125),"+",SUM('Раздел 4'!P125:P125),"+",SUM('Раздел 4'!V125:X125))</f>
        <v>0&lt;=0+0+0</v>
      </c>
    </row>
    <row r="864" spans="1:5" ht="42" customHeight="1" x14ac:dyDescent="0.3">
      <c r="A864" s="205" t="str">
        <f>IF((SUM('Раздел 4'!F126:F126)&lt;=SUM('Раздел 4'!L126:M126)+SUM('Раздел 4'!P126:P126)+SUM('Раздел 4'!V126:X126)),"","Неверно!")</f>
        <v/>
      </c>
      <c r="B864" s="178" t="s">
        <v>17847</v>
      </c>
      <c r="C864" s="191" t="s">
        <v>13142</v>
      </c>
      <c r="D864" s="191" t="s">
        <v>16184</v>
      </c>
      <c r="E864" s="191" t="str">
        <f>CONCATENATE(SUM('Раздел 4'!F126:F126),"&lt;=",SUM('Раздел 4'!L126:M126),"+",SUM('Раздел 4'!P126:P126),"+",SUM('Раздел 4'!V126:X126))</f>
        <v>0&lt;=0+0+0</v>
      </c>
    </row>
    <row r="865" spans="1:5" ht="42" customHeight="1" x14ac:dyDescent="0.3">
      <c r="A865" s="205" t="str">
        <f>IF((SUM('Раздел 4'!F127:F127)&lt;=SUM('Раздел 4'!L127:M127)+SUM('Раздел 4'!P127:P127)+SUM('Раздел 4'!V127:X127)),"","Неверно!")</f>
        <v/>
      </c>
      <c r="B865" s="178" t="s">
        <v>17847</v>
      </c>
      <c r="C865" s="191" t="s">
        <v>13143</v>
      </c>
      <c r="D865" s="191" t="s">
        <v>16184</v>
      </c>
      <c r="E865" s="191" t="str">
        <f>CONCATENATE(SUM('Раздел 4'!F127:F127),"&lt;=",SUM('Раздел 4'!L127:M127),"+",SUM('Раздел 4'!P127:P127),"+",SUM('Раздел 4'!V127:X127))</f>
        <v>0&lt;=0+0+0</v>
      </c>
    </row>
    <row r="866" spans="1:5" ht="42" customHeight="1" x14ac:dyDescent="0.3">
      <c r="A866" s="205" t="str">
        <f>IF((SUM('Раздел 4'!F20:F20)&lt;=SUM('Раздел 4'!L20:M20)+SUM('Раздел 4'!P20:P20)+SUM('Раздел 4'!V20:X20)),"","Неверно!")</f>
        <v/>
      </c>
      <c r="B866" s="178" t="s">
        <v>17847</v>
      </c>
      <c r="C866" s="191" t="s">
        <v>13144</v>
      </c>
      <c r="D866" s="191" t="s">
        <v>16184</v>
      </c>
      <c r="E866" s="191" t="str">
        <f>CONCATENATE(SUM('Раздел 4'!F20:F20),"&lt;=",SUM('Раздел 4'!L20:M20),"+",SUM('Раздел 4'!P20:P20),"+",SUM('Раздел 4'!V20:X20))</f>
        <v>5&lt;=2+1+2</v>
      </c>
    </row>
    <row r="867" spans="1:5" ht="42" customHeight="1" x14ac:dyDescent="0.3">
      <c r="A867" s="205" t="str">
        <f>IF((SUM('Раздел 4'!F128:F128)&lt;=SUM('Раздел 4'!L128:M128)+SUM('Раздел 4'!P128:P128)+SUM('Раздел 4'!V128:X128)),"","Неверно!")</f>
        <v/>
      </c>
      <c r="B867" s="178" t="s">
        <v>17847</v>
      </c>
      <c r="C867" s="191" t="s">
        <v>13145</v>
      </c>
      <c r="D867" s="191" t="s">
        <v>16184</v>
      </c>
      <c r="E867" s="191" t="str">
        <f>CONCATENATE(SUM('Раздел 4'!F128:F128),"&lt;=",SUM('Раздел 4'!L128:M128),"+",SUM('Раздел 4'!P128:P128),"+",SUM('Раздел 4'!V128:X128))</f>
        <v>0&lt;=0+0+0</v>
      </c>
    </row>
    <row r="868" spans="1:5" ht="42" customHeight="1" x14ac:dyDescent="0.3">
      <c r="A868" s="205" t="str">
        <f>IF((SUM('Раздел 4'!F129:F129)&lt;=SUM('Раздел 4'!L129:M129)+SUM('Раздел 4'!P129:P129)+SUM('Раздел 4'!V129:X129)),"","Неверно!")</f>
        <v/>
      </c>
      <c r="B868" s="178" t="s">
        <v>17847</v>
      </c>
      <c r="C868" s="191" t="s">
        <v>13146</v>
      </c>
      <c r="D868" s="191" t="s">
        <v>16184</v>
      </c>
      <c r="E868" s="191" t="str">
        <f>CONCATENATE(SUM('Раздел 4'!F129:F129),"&lt;=",SUM('Раздел 4'!L129:M129),"+",SUM('Раздел 4'!P129:P129),"+",SUM('Раздел 4'!V129:X129))</f>
        <v>0&lt;=0+0+0</v>
      </c>
    </row>
    <row r="869" spans="1:5" ht="42" customHeight="1" x14ac:dyDescent="0.3">
      <c r="A869" s="205" t="str">
        <f>IF((SUM('Раздел 4'!F130:F130)&lt;=SUM('Раздел 4'!L130:M130)+SUM('Раздел 4'!P130:P130)+SUM('Раздел 4'!V130:X130)),"","Неверно!")</f>
        <v/>
      </c>
      <c r="B869" s="178" t="s">
        <v>17847</v>
      </c>
      <c r="C869" s="191" t="s">
        <v>13147</v>
      </c>
      <c r="D869" s="191" t="s">
        <v>16184</v>
      </c>
      <c r="E869" s="191" t="str">
        <f>CONCATENATE(SUM('Раздел 4'!F130:F130),"&lt;=",SUM('Раздел 4'!L130:M130),"+",SUM('Раздел 4'!P130:P130),"+",SUM('Раздел 4'!V130:X130))</f>
        <v>0&lt;=0+0+0</v>
      </c>
    </row>
    <row r="870" spans="1:5" ht="42" customHeight="1" x14ac:dyDescent="0.3">
      <c r="A870" s="205" t="str">
        <f>IF((SUM('Раздел 4'!F131:F131)&lt;=SUM('Раздел 4'!L131:M131)+SUM('Раздел 4'!P131:P131)+SUM('Раздел 4'!V131:X131)),"","Неверно!")</f>
        <v/>
      </c>
      <c r="B870" s="178" t="s">
        <v>17847</v>
      </c>
      <c r="C870" s="191" t="s">
        <v>13148</v>
      </c>
      <c r="D870" s="191" t="s">
        <v>16184</v>
      </c>
      <c r="E870" s="191" t="str">
        <f>CONCATENATE(SUM('Раздел 4'!F131:F131),"&lt;=",SUM('Раздел 4'!L131:M131),"+",SUM('Раздел 4'!P131:P131),"+",SUM('Раздел 4'!V131:X131))</f>
        <v>0&lt;=0+0+0</v>
      </c>
    </row>
    <row r="871" spans="1:5" ht="42" customHeight="1" x14ac:dyDescent="0.3">
      <c r="A871" s="205" t="str">
        <f>IF((SUM('Раздел 4'!F132:F132)&lt;=SUM('Раздел 4'!L132:M132)+SUM('Раздел 4'!P132:P132)+SUM('Раздел 4'!V132:X132)),"","Неверно!")</f>
        <v/>
      </c>
      <c r="B871" s="178" t="s">
        <v>17847</v>
      </c>
      <c r="C871" s="191" t="s">
        <v>13149</v>
      </c>
      <c r="D871" s="191" t="s">
        <v>16184</v>
      </c>
      <c r="E871" s="191" t="str">
        <f>CONCATENATE(SUM('Раздел 4'!F132:F132),"&lt;=",SUM('Раздел 4'!L132:M132),"+",SUM('Раздел 4'!P132:P132),"+",SUM('Раздел 4'!V132:X132))</f>
        <v>0&lt;=0+0+0</v>
      </c>
    </row>
    <row r="872" spans="1:5" ht="42" customHeight="1" x14ac:dyDescent="0.3">
      <c r="A872" s="205" t="str">
        <f>IF((SUM('Раздел 4'!F133:F133)&lt;=SUM('Раздел 4'!L133:M133)+SUM('Раздел 4'!P133:P133)+SUM('Раздел 4'!V133:X133)),"","Неверно!")</f>
        <v/>
      </c>
      <c r="B872" s="178" t="s">
        <v>17847</v>
      </c>
      <c r="C872" s="191" t="s">
        <v>13150</v>
      </c>
      <c r="D872" s="191" t="s">
        <v>16184</v>
      </c>
      <c r="E872" s="191" t="str">
        <f>CONCATENATE(SUM('Раздел 4'!F133:F133),"&lt;=",SUM('Раздел 4'!L133:M133),"+",SUM('Раздел 4'!P133:P133),"+",SUM('Раздел 4'!V133:X133))</f>
        <v>0&lt;=0+0+0</v>
      </c>
    </row>
    <row r="873" spans="1:5" ht="42" customHeight="1" x14ac:dyDescent="0.3">
      <c r="A873" s="205" t="str">
        <f>IF((SUM('Раздел 4'!F134:F134)&lt;=SUM('Раздел 4'!L134:M134)+SUM('Раздел 4'!P134:P134)+SUM('Раздел 4'!V134:X134)),"","Неверно!")</f>
        <v/>
      </c>
      <c r="B873" s="178" t="s">
        <v>17847</v>
      </c>
      <c r="C873" s="191" t="s">
        <v>13151</v>
      </c>
      <c r="D873" s="191" t="s">
        <v>16184</v>
      </c>
      <c r="E873" s="191" t="str">
        <f>CONCATENATE(SUM('Раздел 4'!F134:F134),"&lt;=",SUM('Раздел 4'!L134:M134),"+",SUM('Раздел 4'!P134:P134),"+",SUM('Раздел 4'!V134:X134))</f>
        <v>0&lt;=0+0+0</v>
      </c>
    </row>
    <row r="874" spans="1:5" ht="42" customHeight="1" x14ac:dyDescent="0.3">
      <c r="A874" s="205" t="str">
        <f>IF((SUM('Раздел 4'!F135:F135)&lt;=SUM('Раздел 4'!L135:M135)+SUM('Раздел 4'!P135:P135)+SUM('Раздел 4'!V135:X135)),"","Неверно!")</f>
        <v/>
      </c>
      <c r="B874" s="178" t="s">
        <v>17847</v>
      </c>
      <c r="C874" s="191" t="s">
        <v>13152</v>
      </c>
      <c r="D874" s="191" t="s">
        <v>16184</v>
      </c>
      <c r="E874" s="191" t="str">
        <f>CONCATENATE(SUM('Раздел 4'!F135:F135),"&lt;=",SUM('Раздел 4'!L135:M135),"+",SUM('Раздел 4'!P135:P135),"+",SUM('Раздел 4'!V135:X135))</f>
        <v>0&lt;=0+0+0</v>
      </c>
    </row>
    <row r="875" spans="1:5" ht="42" customHeight="1" x14ac:dyDescent="0.3">
      <c r="A875" s="205" t="str">
        <f>IF((SUM('Раздел 4'!F136:F136)&lt;=SUM('Раздел 4'!L136:M136)+SUM('Раздел 4'!P136:P136)+SUM('Раздел 4'!V136:X136)),"","Неверно!")</f>
        <v/>
      </c>
      <c r="B875" s="178" t="s">
        <v>17847</v>
      </c>
      <c r="C875" s="191" t="s">
        <v>13153</v>
      </c>
      <c r="D875" s="191" t="s">
        <v>16184</v>
      </c>
      <c r="E875" s="191" t="str">
        <f>CONCATENATE(SUM('Раздел 4'!F136:F136),"&lt;=",SUM('Раздел 4'!L136:M136),"+",SUM('Раздел 4'!P136:P136),"+",SUM('Раздел 4'!V136:X136))</f>
        <v>0&lt;=0+0+0</v>
      </c>
    </row>
    <row r="876" spans="1:5" ht="42" customHeight="1" x14ac:dyDescent="0.3">
      <c r="A876" s="205" t="str">
        <f>IF((SUM('Раздел 4'!F137:F137)&lt;=SUM('Раздел 4'!L137:M137)+SUM('Раздел 4'!P137:P137)+SUM('Раздел 4'!V137:X137)),"","Неверно!")</f>
        <v/>
      </c>
      <c r="B876" s="178" t="s">
        <v>17847</v>
      </c>
      <c r="C876" s="191" t="s">
        <v>13154</v>
      </c>
      <c r="D876" s="191" t="s">
        <v>16184</v>
      </c>
      <c r="E876" s="191" t="str">
        <f>CONCATENATE(SUM('Раздел 4'!F137:F137),"&lt;=",SUM('Раздел 4'!L137:M137),"+",SUM('Раздел 4'!P137:P137),"+",SUM('Раздел 4'!V137:X137))</f>
        <v>0&lt;=0+0+0</v>
      </c>
    </row>
    <row r="877" spans="1:5" ht="42" customHeight="1" x14ac:dyDescent="0.3">
      <c r="A877" s="205" t="str">
        <f>IF((SUM('Раздел 4'!F21:F21)&lt;=SUM('Раздел 4'!L21:M21)+SUM('Раздел 4'!P21:P21)+SUM('Раздел 4'!V21:X21)),"","Неверно!")</f>
        <v/>
      </c>
      <c r="B877" s="178" t="s">
        <v>17847</v>
      </c>
      <c r="C877" s="191" t="s">
        <v>13155</v>
      </c>
      <c r="D877" s="191" t="s">
        <v>16184</v>
      </c>
      <c r="E877" s="191" t="str">
        <f>CONCATENATE(SUM('Раздел 4'!F21:F21),"&lt;=",SUM('Раздел 4'!L21:M21),"+",SUM('Раздел 4'!P21:P21),"+",SUM('Раздел 4'!V21:X21))</f>
        <v>0&lt;=0+0+0</v>
      </c>
    </row>
    <row r="878" spans="1:5" ht="42" customHeight="1" x14ac:dyDescent="0.3">
      <c r="A878" s="205" t="str">
        <f>IF((SUM('Раздел 4'!F138:F138)&lt;=SUM('Раздел 4'!L138:M138)+SUM('Раздел 4'!P138:P138)+SUM('Раздел 4'!V138:X138)),"","Неверно!")</f>
        <v/>
      </c>
      <c r="B878" s="178" t="s">
        <v>17847</v>
      </c>
      <c r="C878" s="191" t="s">
        <v>13156</v>
      </c>
      <c r="D878" s="191" t="s">
        <v>16184</v>
      </c>
      <c r="E878" s="191" t="str">
        <f>CONCATENATE(SUM('Раздел 4'!F138:F138),"&lt;=",SUM('Раздел 4'!L138:M138),"+",SUM('Раздел 4'!P138:P138),"+",SUM('Раздел 4'!V138:X138))</f>
        <v>0&lt;=0+0+0</v>
      </c>
    </row>
    <row r="879" spans="1:5" ht="42" customHeight="1" x14ac:dyDescent="0.3">
      <c r="A879" s="205" t="str">
        <f>IF((SUM('Раздел 4'!F139:F139)&lt;=SUM('Раздел 4'!L139:M139)+SUM('Раздел 4'!P139:P139)+SUM('Раздел 4'!V139:X139)),"","Неверно!")</f>
        <v/>
      </c>
      <c r="B879" s="178" t="s">
        <v>17847</v>
      </c>
      <c r="C879" s="191" t="s">
        <v>13157</v>
      </c>
      <c r="D879" s="191" t="s">
        <v>16184</v>
      </c>
      <c r="E879" s="191" t="str">
        <f>CONCATENATE(SUM('Раздел 4'!F139:F139),"&lt;=",SUM('Раздел 4'!L139:M139),"+",SUM('Раздел 4'!P139:P139),"+",SUM('Раздел 4'!V139:X139))</f>
        <v>0&lt;=0+0+0</v>
      </c>
    </row>
    <row r="880" spans="1:5" ht="42" customHeight="1" x14ac:dyDescent="0.3">
      <c r="A880" s="205" t="str">
        <f>IF((SUM('Раздел 4'!F140:F140)&lt;=SUM('Раздел 4'!L140:M140)+SUM('Раздел 4'!P140:P140)+SUM('Раздел 4'!V140:X140)),"","Неверно!")</f>
        <v/>
      </c>
      <c r="B880" s="178" t="s">
        <v>17847</v>
      </c>
      <c r="C880" s="191" t="s">
        <v>13158</v>
      </c>
      <c r="D880" s="191" t="s">
        <v>16184</v>
      </c>
      <c r="E880" s="191" t="str">
        <f>CONCATENATE(SUM('Раздел 4'!F140:F140),"&lt;=",SUM('Раздел 4'!L140:M140),"+",SUM('Раздел 4'!P140:P140),"+",SUM('Раздел 4'!V140:X140))</f>
        <v>0&lt;=0+0+0</v>
      </c>
    </row>
    <row r="881" spans="1:5" ht="42" customHeight="1" x14ac:dyDescent="0.3">
      <c r="A881" s="205" t="str">
        <f>IF((SUM('Раздел 4'!F141:F141)&lt;=SUM('Раздел 4'!L141:M141)+SUM('Раздел 4'!P141:P141)+SUM('Раздел 4'!V141:X141)),"","Неверно!")</f>
        <v/>
      </c>
      <c r="B881" s="178" t="s">
        <v>17847</v>
      </c>
      <c r="C881" s="191" t="s">
        <v>13159</v>
      </c>
      <c r="D881" s="191" t="s">
        <v>16184</v>
      </c>
      <c r="E881" s="191" t="str">
        <f>CONCATENATE(SUM('Раздел 4'!F141:F141),"&lt;=",SUM('Раздел 4'!L141:M141),"+",SUM('Раздел 4'!P141:P141),"+",SUM('Раздел 4'!V141:X141))</f>
        <v>0&lt;=0+0+0</v>
      </c>
    </row>
    <row r="882" spans="1:5" ht="42" customHeight="1" x14ac:dyDescent="0.3">
      <c r="A882" s="205" t="str">
        <f>IF((SUM('Раздел 4'!F142:F142)&lt;=SUM('Раздел 4'!L142:M142)+SUM('Раздел 4'!P142:P142)+SUM('Раздел 4'!V142:X142)),"","Неверно!")</f>
        <v/>
      </c>
      <c r="B882" s="178" t="s">
        <v>17847</v>
      </c>
      <c r="C882" s="191" t="s">
        <v>13160</v>
      </c>
      <c r="D882" s="191" t="s">
        <v>16184</v>
      </c>
      <c r="E882" s="191" t="str">
        <f>CONCATENATE(SUM('Раздел 4'!F142:F142),"&lt;=",SUM('Раздел 4'!L142:M142),"+",SUM('Раздел 4'!P142:P142),"+",SUM('Раздел 4'!V142:X142))</f>
        <v>0&lt;=0+0+0</v>
      </c>
    </row>
    <row r="883" spans="1:5" ht="42" customHeight="1" x14ac:dyDescent="0.3">
      <c r="A883" s="205" t="str">
        <f>IF((SUM('Раздел 4'!F143:F143)&lt;=SUM('Раздел 4'!L143:M143)+SUM('Раздел 4'!P143:P143)+SUM('Раздел 4'!V143:X143)),"","Неверно!")</f>
        <v/>
      </c>
      <c r="B883" s="178" t="s">
        <v>17847</v>
      </c>
      <c r="C883" s="191" t="s">
        <v>13161</v>
      </c>
      <c r="D883" s="191" t="s">
        <v>16184</v>
      </c>
      <c r="E883" s="191" t="str">
        <f>CONCATENATE(SUM('Раздел 4'!F143:F143),"&lt;=",SUM('Раздел 4'!L143:M143),"+",SUM('Раздел 4'!P143:P143),"+",SUM('Раздел 4'!V143:X143))</f>
        <v>0&lt;=0+0+0</v>
      </c>
    </row>
    <row r="884" spans="1:5" ht="42" customHeight="1" x14ac:dyDescent="0.3">
      <c r="A884" s="205" t="str">
        <f>IF((SUM('Раздел 4'!F144:F144)&lt;=SUM('Раздел 4'!L144:M144)+SUM('Раздел 4'!P144:P144)+SUM('Раздел 4'!V144:X144)),"","Неверно!")</f>
        <v/>
      </c>
      <c r="B884" s="178" t="s">
        <v>17847</v>
      </c>
      <c r="C884" s="191" t="s">
        <v>13162</v>
      </c>
      <c r="D884" s="191" t="s">
        <v>16184</v>
      </c>
      <c r="E884" s="191" t="str">
        <f>CONCATENATE(SUM('Раздел 4'!F144:F144),"&lt;=",SUM('Раздел 4'!L144:M144),"+",SUM('Раздел 4'!P144:P144),"+",SUM('Раздел 4'!V144:X144))</f>
        <v>0&lt;=0+0+0</v>
      </c>
    </row>
    <row r="885" spans="1:5" ht="42" customHeight="1" x14ac:dyDescent="0.3">
      <c r="A885" s="205" t="str">
        <f>IF((SUM('Раздел 4'!F145:F145)&lt;=SUM('Раздел 4'!L145:M145)+SUM('Раздел 4'!P145:P145)+SUM('Раздел 4'!V145:X145)),"","Неверно!")</f>
        <v/>
      </c>
      <c r="B885" s="178" t="s">
        <v>17847</v>
      </c>
      <c r="C885" s="191" t="s">
        <v>13163</v>
      </c>
      <c r="D885" s="191" t="s">
        <v>16184</v>
      </c>
      <c r="E885" s="191" t="str">
        <f>CONCATENATE(SUM('Раздел 4'!F145:F145),"&lt;=",SUM('Раздел 4'!L145:M145),"+",SUM('Раздел 4'!P145:P145),"+",SUM('Раздел 4'!V145:X145))</f>
        <v>0&lt;=0+0+0</v>
      </c>
    </row>
    <row r="886" spans="1:5" ht="42" customHeight="1" x14ac:dyDescent="0.3">
      <c r="A886" s="205" t="str">
        <f>IF((SUM('Раздел 4'!F146:F146)&lt;=SUM('Раздел 4'!L146:M146)+SUM('Раздел 4'!P146:P146)+SUM('Раздел 4'!V146:X146)),"","Неверно!")</f>
        <v/>
      </c>
      <c r="B886" s="178" t="s">
        <v>17847</v>
      </c>
      <c r="C886" s="191" t="s">
        <v>13164</v>
      </c>
      <c r="D886" s="191" t="s">
        <v>16184</v>
      </c>
      <c r="E886" s="191" t="str">
        <f>CONCATENATE(SUM('Раздел 4'!F146:F146),"&lt;=",SUM('Раздел 4'!L146:M146),"+",SUM('Раздел 4'!P146:P146),"+",SUM('Раздел 4'!V146:X146))</f>
        <v>0&lt;=0+0+0</v>
      </c>
    </row>
    <row r="887" spans="1:5" ht="42" customHeight="1" x14ac:dyDescent="0.3">
      <c r="A887" s="205" t="str">
        <f>IF((SUM('Раздел 4'!F147:F147)&lt;=SUM('Раздел 4'!L147:M147)+SUM('Раздел 4'!P147:P147)+SUM('Раздел 4'!V147:X147)),"","Неверно!")</f>
        <v/>
      </c>
      <c r="B887" s="178" t="s">
        <v>17847</v>
      </c>
      <c r="C887" s="191" t="s">
        <v>13165</v>
      </c>
      <c r="D887" s="191" t="s">
        <v>16184</v>
      </c>
      <c r="E887" s="191" t="str">
        <f>CONCATENATE(SUM('Раздел 4'!F147:F147),"&lt;=",SUM('Раздел 4'!L147:M147),"+",SUM('Раздел 4'!P147:P147),"+",SUM('Раздел 4'!V147:X147))</f>
        <v>0&lt;=0+0+0</v>
      </c>
    </row>
    <row r="888" spans="1:5" ht="42" customHeight="1" x14ac:dyDescent="0.3">
      <c r="A888" s="205" t="str">
        <f>IF((SUM('Раздел 4'!F22:F22)&lt;=SUM('Раздел 4'!L22:M22)+SUM('Раздел 4'!P22:P22)+SUM('Раздел 4'!V22:X22)),"","Неверно!")</f>
        <v/>
      </c>
      <c r="B888" s="178" t="s">
        <v>17847</v>
      </c>
      <c r="C888" s="191" t="s">
        <v>13166</v>
      </c>
      <c r="D888" s="191" t="s">
        <v>16184</v>
      </c>
      <c r="E888" s="191" t="str">
        <f>CONCATENATE(SUM('Раздел 4'!F22:F22),"&lt;=",SUM('Раздел 4'!L22:M22),"+",SUM('Раздел 4'!P22:P22),"+",SUM('Раздел 4'!V22:X22))</f>
        <v>0&lt;=0+0+0</v>
      </c>
    </row>
    <row r="889" spans="1:5" ht="42" customHeight="1" x14ac:dyDescent="0.3">
      <c r="A889" s="205" t="str">
        <f>IF((SUM('Раздел 4'!F148:F148)&lt;=SUM('Раздел 4'!L148:M148)+SUM('Раздел 4'!P148:P148)+SUM('Раздел 4'!V148:X148)),"","Неверно!")</f>
        <v/>
      </c>
      <c r="B889" s="178" t="s">
        <v>17847</v>
      </c>
      <c r="C889" s="191" t="s">
        <v>13167</v>
      </c>
      <c r="D889" s="191" t="s">
        <v>16184</v>
      </c>
      <c r="E889" s="191" t="str">
        <f>CONCATENATE(SUM('Раздел 4'!F148:F148),"&lt;=",SUM('Раздел 4'!L148:M148),"+",SUM('Раздел 4'!P148:P148),"+",SUM('Раздел 4'!V148:X148))</f>
        <v>0&lt;=0+0+0</v>
      </c>
    </row>
    <row r="890" spans="1:5" ht="42" customHeight="1" x14ac:dyDescent="0.3">
      <c r="A890" s="205" t="str">
        <f>IF((SUM('Раздел 4'!F149:F149)&lt;=SUM('Раздел 4'!L149:M149)+SUM('Раздел 4'!P149:P149)+SUM('Раздел 4'!V149:X149)),"","Неверно!")</f>
        <v/>
      </c>
      <c r="B890" s="178" t="s">
        <v>17847</v>
      </c>
      <c r="C890" s="191" t="s">
        <v>13168</v>
      </c>
      <c r="D890" s="191" t="s">
        <v>16184</v>
      </c>
      <c r="E890" s="191" t="str">
        <f>CONCATENATE(SUM('Раздел 4'!F149:F149),"&lt;=",SUM('Раздел 4'!L149:M149),"+",SUM('Раздел 4'!P149:P149),"+",SUM('Раздел 4'!V149:X149))</f>
        <v>0&lt;=0+0+0</v>
      </c>
    </row>
    <row r="891" spans="1:5" ht="42" customHeight="1" x14ac:dyDescent="0.3">
      <c r="A891" s="205" t="str">
        <f>IF((SUM('Раздел 4'!F150:F150)&lt;=SUM('Раздел 4'!L150:M150)+SUM('Раздел 4'!P150:P150)+SUM('Раздел 4'!V150:X150)),"","Неверно!")</f>
        <v/>
      </c>
      <c r="B891" s="178" t="s">
        <v>17847</v>
      </c>
      <c r="C891" s="191" t="s">
        <v>13169</v>
      </c>
      <c r="D891" s="191" t="s">
        <v>16184</v>
      </c>
      <c r="E891" s="191" t="str">
        <f>CONCATENATE(SUM('Раздел 4'!F150:F150),"&lt;=",SUM('Раздел 4'!L150:M150),"+",SUM('Раздел 4'!P150:P150),"+",SUM('Раздел 4'!V150:X150))</f>
        <v>0&lt;=0+0+0</v>
      </c>
    </row>
    <row r="892" spans="1:5" ht="42" customHeight="1" x14ac:dyDescent="0.3">
      <c r="A892" s="205" t="str">
        <f>IF((SUM('Раздел 4'!F151:F151)&lt;=SUM('Раздел 4'!L151:M151)+SUM('Раздел 4'!P151:P151)+SUM('Раздел 4'!V151:X151)),"","Неверно!")</f>
        <v/>
      </c>
      <c r="B892" s="178" t="s">
        <v>17847</v>
      </c>
      <c r="C892" s="191" t="s">
        <v>13170</v>
      </c>
      <c r="D892" s="191" t="s">
        <v>16184</v>
      </c>
      <c r="E892" s="191" t="str">
        <f>CONCATENATE(SUM('Раздел 4'!F151:F151),"&lt;=",SUM('Раздел 4'!L151:M151),"+",SUM('Раздел 4'!P151:P151),"+",SUM('Раздел 4'!V151:X151))</f>
        <v>0&lt;=0+0+0</v>
      </c>
    </row>
    <row r="893" spans="1:5" ht="42" customHeight="1" x14ac:dyDescent="0.3">
      <c r="A893" s="205" t="str">
        <f>IF((SUM('Раздел 4'!F152:F152)&lt;=SUM('Раздел 4'!L152:M152)+SUM('Раздел 4'!P152:P152)+SUM('Раздел 4'!V152:X152)),"","Неверно!")</f>
        <v/>
      </c>
      <c r="B893" s="178" t="s">
        <v>17847</v>
      </c>
      <c r="C893" s="191" t="s">
        <v>13171</v>
      </c>
      <c r="D893" s="191" t="s">
        <v>16184</v>
      </c>
      <c r="E893" s="191" t="str">
        <f>CONCATENATE(SUM('Раздел 4'!F152:F152),"&lt;=",SUM('Раздел 4'!L152:M152),"+",SUM('Раздел 4'!P152:P152),"+",SUM('Раздел 4'!V152:X152))</f>
        <v>0&lt;=0+0+0</v>
      </c>
    </row>
    <row r="894" spans="1:5" ht="42" customHeight="1" x14ac:dyDescent="0.3">
      <c r="A894" s="205" t="str">
        <f>IF((SUM('Раздел 4'!F153:F153)&lt;=SUM('Раздел 4'!L153:M153)+SUM('Раздел 4'!P153:P153)+SUM('Раздел 4'!V153:X153)),"","Неверно!")</f>
        <v/>
      </c>
      <c r="B894" s="178" t="s">
        <v>17847</v>
      </c>
      <c r="C894" s="191" t="s">
        <v>13172</v>
      </c>
      <c r="D894" s="191" t="s">
        <v>16184</v>
      </c>
      <c r="E894" s="191" t="str">
        <f>CONCATENATE(SUM('Раздел 4'!F153:F153),"&lt;=",SUM('Раздел 4'!L153:M153),"+",SUM('Раздел 4'!P153:P153),"+",SUM('Раздел 4'!V153:X153))</f>
        <v>0&lt;=0+0+0</v>
      </c>
    </row>
    <row r="895" spans="1:5" ht="42" customHeight="1" x14ac:dyDescent="0.3">
      <c r="A895" s="205" t="str">
        <f>IF((SUM('Раздел 4'!F154:F154)&lt;=SUM('Раздел 4'!L154:M154)+SUM('Раздел 4'!P154:P154)+SUM('Раздел 4'!V154:X154)),"","Неверно!")</f>
        <v/>
      </c>
      <c r="B895" s="178" t="s">
        <v>17847</v>
      </c>
      <c r="C895" s="191" t="s">
        <v>13173</v>
      </c>
      <c r="D895" s="191" t="s">
        <v>16184</v>
      </c>
      <c r="E895" s="191" t="str">
        <f>CONCATENATE(SUM('Раздел 4'!F154:F154),"&lt;=",SUM('Раздел 4'!L154:M154),"+",SUM('Раздел 4'!P154:P154),"+",SUM('Раздел 4'!V154:X154))</f>
        <v>0&lt;=0+0+0</v>
      </c>
    </row>
    <row r="896" spans="1:5" ht="42" customHeight="1" x14ac:dyDescent="0.3">
      <c r="A896" s="205" t="str">
        <f>IF((SUM('Раздел 4'!F155:F155)&lt;=SUM('Раздел 4'!L155:M155)+SUM('Раздел 4'!P155:P155)+SUM('Раздел 4'!V155:X155)),"","Неверно!")</f>
        <v/>
      </c>
      <c r="B896" s="178" t="s">
        <v>17847</v>
      </c>
      <c r="C896" s="191" t="s">
        <v>13174</v>
      </c>
      <c r="D896" s="191" t="s">
        <v>16184</v>
      </c>
      <c r="E896" s="191" t="str">
        <f>CONCATENATE(SUM('Раздел 4'!F155:F155),"&lt;=",SUM('Раздел 4'!L155:M155),"+",SUM('Раздел 4'!P155:P155),"+",SUM('Раздел 4'!V155:X155))</f>
        <v>0&lt;=0+0+0</v>
      </c>
    </row>
    <row r="897" spans="1:5" ht="42" customHeight="1" x14ac:dyDescent="0.3">
      <c r="A897" s="205" t="str">
        <f>IF((SUM('Раздел 4'!F156:F156)&lt;=SUM('Раздел 4'!L156:M156)+SUM('Раздел 4'!P156:P156)+SUM('Раздел 4'!V156:X156)),"","Неверно!")</f>
        <v/>
      </c>
      <c r="B897" s="178" t="s">
        <v>17847</v>
      </c>
      <c r="C897" s="191" t="s">
        <v>13175</v>
      </c>
      <c r="D897" s="191" t="s">
        <v>16184</v>
      </c>
      <c r="E897" s="191" t="str">
        <f>CONCATENATE(SUM('Раздел 4'!F156:F156),"&lt;=",SUM('Раздел 4'!L156:M156),"+",SUM('Раздел 4'!P156:P156),"+",SUM('Раздел 4'!V156:X156))</f>
        <v>0&lt;=0+0+0</v>
      </c>
    </row>
    <row r="898" spans="1:5" ht="42" customHeight="1" x14ac:dyDescent="0.3">
      <c r="A898" s="205" t="str">
        <f>IF((SUM('Раздел 4'!F157:F157)&lt;=SUM('Раздел 4'!L157:M157)+SUM('Раздел 4'!P157:P157)+SUM('Раздел 4'!V157:X157)),"","Неверно!")</f>
        <v/>
      </c>
      <c r="B898" s="178" t="s">
        <v>17847</v>
      </c>
      <c r="C898" s="191" t="s">
        <v>13176</v>
      </c>
      <c r="D898" s="191" t="s">
        <v>16184</v>
      </c>
      <c r="E898" s="191" t="str">
        <f>CONCATENATE(SUM('Раздел 4'!F157:F157),"&lt;=",SUM('Раздел 4'!L157:M157),"+",SUM('Раздел 4'!P157:P157),"+",SUM('Раздел 4'!V157:X157))</f>
        <v>0&lt;=0+0+0</v>
      </c>
    </row>
    <row r="899" spans="1:5" ht="42" customHeight="1" x14ac:dyDescent="0.3">
      <c r="A899" s="205" t="str">
        <f>IF((SUM('Раздел 4'!F23:F23)&lt;=SUM('Раздел 4'!L23:M23)+SUM('Раздел 4'!P23:P23)+SUM('Раздел 4'!V23:X23)),"","Неверно!")</f>
        <v/>
      </c>
      <c r="B899" s="178" t="s">
        <v>17847</v>
      </c>
      <c r="C899" s="191" t="s">
        <v>13177</v>
      </c>
      <c r="D899" s="191" t="s">
        <v>16184</v>
      </c>
      <c r="E899" s="191" t="str">
        <f>CONCATENATE(SUM('Раздел 4'!F23:F23),"&lt;=",SUM('Раздел 4'!L23:M23),"+",SUM('Раздел 4'!P23:P23),"+",SUM('Раздел 4'!V23:X23))</f>
        <v>0&lt;=0+0+0</v>
      </c>
    </row>
    <row r="900" spans="1:5" ht="42" customHeight="1" x14ac:dyDescent="0.3">
      <c r="A900" s="205" t="str">
        <f>IF((SUM('Раздел 4'!F158:F158)&lt;=SUM('Раздел 4'!L158:M158)+SUM('Раздел 4'!P158:P158)+SUM('Раздел 4'!V158:X158)),"","Неверно!")</f>
        <v/>
      </c>
      <c r="B900" s="178" t="s">
        <v>17847</v>
      </c>
      <c r="C900" s="191" t="s">
        <v>13178</v>
      </c>
      <c r="D900" s="191" t="s">
        <v>16184</v>
      </c>
      <c r="E900" s="191" t="str">
        <f>CONCATENATE(SUM('Раздел 4'!F158:F158),"&lt;=",SUM('Раздел 4'!L158:M158),"+",SUM('Раздел 4'!P158:P158),"+",SUM('Раздел 4'!V158:X158))</f>
        <v>0&lt;=0+0+0</v>
      </c>
    </row>
    <row r="901" spans="1:5" ht="42" customHeight="1" x14ac:dyDescent="0.3">
      <c r="A901" s="205" t="str">
        <f>IF((SUM('Раздел 4'!F159:F159)&lt;=SUM('Раздел 4'!L159:M159)+SUM('Раздел 4'!P159:P159)+SUM('Раздел 4'!V159:X159)),"","Неверно!")</f>
        <v/>
      </c>
      <c r="B901" s="178" t="s">
        <v>17847</v>
      </c>
      <c r="C901" s="191" t="s">
        <v>13179</v>
      </c>
      <c r="D901" s="191" t="s">
        <v>16184</v>
      </c>
      <c r="E901" s="191" t="str">
        <f>CONCATENATE(SUM('Раздел 4'!F159:F159),"&lt;=",SUM('Раздел 4'!L159:M159),"+",SUM('Раздел 4'!P159:P159),"+",SUM('Раздел 4'!V159:X159))</f>
        <v>0&lt;=0+0+0</v>
      </c>
    </row>
    <row r="902" spans="1:5" ht="42" customHeight="1" x14ac:dyDescent="0.3">
      <c r="A902" s="205" t="str">
        <f>IF((SUM('Раздел 4'!F160:F160)&lt;=SUM('Раздел 4'!L160:M160)+SUM('Раздел 4'!P160:P160)+SUM('Раздел 4'!V160:X160)),"","Неверно!")</f>
        <v/>
      </c>
      <c r="B902" s="178" t="s">
        <v>17847</v>
      </c>
      <c r="C902" s="191" t="s">
        <v>13180</v>
      </c>
      <c r="D902" s="191" t="s">
        <v>16184</v>
      </c>
      <c r="E902" s="191" t="str">
        <f>CONCATENATE(SUM('Раздел 4'!F160:F160),"&lt;=",SUM('Раздел 4'!L160:M160),"+",SUM('Раздел 4'!P160:P160),"+",SUM('Раздел 4'!V160:X160))</f>
        <v>0&lt;=0+0+0</v>
      </c>
    </row>
    <row r="903" spans="1:5" ht="42" customHeight="1" x14ac:dyDescent="0.3">
      <c r="A903" s="205" t="str">
        <f>IF((SUM('Раздел 4'!F161:F161)&lt;=SUM('Раздел 4'!L161:M161)+SUM('Раздел 4'!P161:P161)+SUM('Раздел 4'!V161:X161)),"","Неверно!")</f>
        <v/>
      </c>
      <c r="B903" s="178" t="s">
        <v>17847</v>
      </c>
      <c r="C903" s="191" t="s">
        <v>13181</v>
      </c>
      <c r="D903" s="191" t="s">
        <v>16184</v>
      </c>
      <c r="E903" s="191" t="str">
        <f>CONCATENATE(SUM('Раздел 4'!F161:F161),"&lt;=",SUM('Раздел 4'!L161:M161),"+",SUM('Раздел 4'!P161:P161),"+",SUM('Раздел 4'!V161:X161))</f>
        <v>0&lt;=0+0+0</v>
      </c>
    </row>
    <row r="904" spans="1:5" ht="42" customHeight="1" x14ac:dyDescent="0.3">
      <c r="A904" s="205" t="str">
        <f>IF((SUM('Раздел 4'!F162:F162)&lt;=SUM('Раздел 4'!L162:M162)+SUM('Раздел 4'!P162:P162)+SUM('Раздел 4'!V162:X162)),"","Неверно!")</f>
        <v/>
      </c>
      <c r="B904" s="178" t="s">
        <v>17847</v>
      </c>
      <c r="C904" s="191" t="s">
        <v>13182</v>
      </c>
      <c r="D904" s="191" t="s">
        <v>16184</v>
      </c>
      <c r="E904" s="191" t="str">
        <f>CONCATENATE(SUM('Раздел 4'!F162:F162),"&lt;=",SUM('Раздел 4'!L162:M162),"+",SUM('Раздел 4'!P162:P162),"+",SUM('Раздел 4'!V162:X162))</f>
        <v>0&lt;=0+0+0</v>
      </c>
    </row>
    <row r="905" spans="1:5" ht="42" customHeight="1" x14ac:dyDescent="0.3">
      <c r="A905" s="205" t="str">
        <f>IF((SUM('Раздел 4'!F163:F163)&lt;=SUM('Раздел 4'!L163:M163)+SUM('Раздел 4'!P163:P163)+SUM('Раздел 4'!V163:X163)),"","Неверно!")</f>
        <v/>
      </c>
      <c r="B905" s="178" t="s">
        <v>17847</v>
      </c>
      <c r="C905" s="191" t="s">
        <v>13183</v>
      </c>
      <c r="D905" s="191" t="s">
        <v>16184</v>
      </c>
      <c r="E905" s="191" t="str">
        <f>CONCATENATE(SUM('Раздел 4'!F163:F163),"&lt;=",SUM('Раздел 4'!L163:M163),"+",SUM('Раздел 4'!P163:P163),"+",SUM('Раздел 4'!V163:X163))</f>
        <v>0&lt;=0+0+0</v>
      </c>
    </row>
    <row r="906" spans="1:5" ht="42" customHeight="1" x14ac:dyDescent="0.3">
      <c r="A906" s="205" t="str">
        <f>IF((SUM('Раздел 4'!F164:F164)&lt;=SUM('Раздел 4'!L164:M164)+SUM('Раздел 4'!P164:P164)+SUM('Раздел 4'!V164:X164)),"","Неверно!")</f>
        <v/>
      </c>
      <c r="B906" s="178" t="s">
        <v>17847</v>
      </c>
      <c r="C906" s="191" t="s">
        <v>13184</v>
      </c>
      <c r="D906" s="191" t="s">
        <v>16184</v>
      </c>
      <c r="E906" s="191" t="str">
        <f>CONCATENATE(SUM('Раздел 4'!F164:F164),"&lt;=",SUM('Раздел 4'!L164:M164),"+",SUM('Раздел 4'!P164:P164),"+",SUM('Раздел 4'!V164:X164))</f>
        <v>0&lt;=0+0+0</v>
      </c>
    </row>
    <row r="907" spans="1:5" ht="42" customHeight="1" x14ac:dyDescent="0.3">
      <c r="A907" s="205" t="str">
        <f>IF((SUM('Раздел 4'!F165:F165)&lt;=SUM('Раздел 4'!L165:M165)+SUM('Раздел 4'!P165:P165)+SUM('Раздел 4'!V165:X165)),"","Неверно!")</f>
        <v/>
      </c>
      <c r="B907" s="178" t="s">
        <v>17847</v>
      </c>
      <c r="C907" s="191" t="s">
        <v>13185</v>
      </c>
      <c r="D907" s="191" t="s">
        <v>16184</v>
      </c>
      <c r="E907" s="191" t="str">
        <f>CONCATENATE(SUM('Раздел 4'!F165:F165),"&lt;=",SUM('Раздел 4'!L165:M165),"+",SUM('Раздел 4'!P165:P165),"+",SUM('Раздел 4'!V165:X165))</f>
        <v>0&lt;=0+0+0</v>
      </c>
    </row>
    <row r="908" spans="1:5" ht="42" customHeight="1" x14ac:dyDescent="0.3">
      <c r="A908" s="205" t="str">
        <f>IF((SUM('Раздел 4'!F166:F166)&lt;=SUM('Раздел 4'!L166:M166)+SUM('Раздел 4'!P166:P166)+SUM('Раздел 4'!V166:X166)),"","Неверно!")</f>
        <v/>
      </c>
      <c r="B908" s="178" t="s">
        <v>17847</v>
      </c>
      <c r="C908" s="191" t="s">
        <v>13186</v>
      </c>
      <c r="D908" s="191" t="s">
        <v>16184</v>
      </c>
      <c r="E908" s="191" t="str">
        <f>CONCATENATE(SUM('Раздел 4'!F166:F166),"&lt;=",SUM('Раздел 4'!L166:M166),"+",SUM('Раздел 4'!P166:P166),"+",SUM('Раздел 4'!V166:X166))</f>
        <v>0&lt;=0+0+0</v>
      </c>
    </row>
    <row r="909" spans="1:5" ht="42" customHeight="1" x14ac:dyDescent="0.3">
      <c r="A909" s="205" t="str">
        <f>IF((SUM('Раздел 4'!F167:F167)&lt;=SUM('Раздел 4'!L167:M167)+SUM('Раздел 4'!P167:P167)+SUM('Раздел 4'!V167:X167)),"","Неверно!")</f>
        <v/>
      </c>
      <c r="B909" s="178" t="s">
        <v>17847</v>
      </c>
      <c r="C909" s="191" t="s">
        <v>13187</v>
      </c>
      <c r="D909" s="191" t="s">
        <v>16184</v>
      </c>
      <c r="E909" s="191" t="str">
        <f>CONCATENATE(SUM('Раздел 4'!F167:F167),"&lt;=",SUM('Раздел 4'!L167:M167),"+",SUM('Раздел 4'!P167:P167),"+",SUM('Раздел 4'!V167:X167))</f>
        <v>0&lt;=0+0+0</v>
      </c>
    </row>
    <row r="910" spans="1:5" ht="42" customHeight="1" x14ac:dyDescent="0.3">
      <c r="A910" s="205" t="str">
        <f>IF((SUM('Раздел 4'!F24:F24)&lt;=SUM('Раздел 4'!L24:M24)+SUM('Раздел 4'!P24:P24)+SUM('Раздел 4'!V24:X24)),"","Неверно!")</f>
        <v/>
      </c>
      <c r="B910" s="178" t="s">
        <v>17847</v>
      </c>
      <c r="C910" s="191" t="s">
        <v>13188</v>
      </c>
      <c r="D910" s="191" t="s">
        <v>16184</v>
      </c>
      <c r="E910" s="191" t="str">
        <f>CONCATENATE(SUM('Раздел 4'!F24:F24),"&lt;=",SUM('Раздел 4'!L24:M24),"+",SUM('Раздел 4'!P24:P24),"+",SUM('Раздел 4'!V24:X24))</f>
        <v>1&lt;=0+0+1</v>
      </c>
    </row>
    <row r="911" spans="1:5" ht="42" customHeight="1" x14ac:dyDescent="0.3">
      <c r="A911" s="205" t="str">
        <f>IF((SUM('Раздел 4'!F168:F168)&lt;=SUM('Раздел 4'!L168:M168)+SUM('Раздел 4'!P168:P168)+SUM('Раздел 4'!V168:X168)),"","Неверно!")</f>
        <v/>
      </c>
      <c r="B911" s="178" t="s">
        <v>17847</v>
      </c>
      <c r="C911" s="191" t="s">
        <v>13189</v>
      </c>
      <c r="D911" s="191" t="s">
        <v>16184</v>
      </c>
      <c r="E911" s="191" t="str">
        <f>CONCATENATE(SUM('Раздел 4'!F168:F168),"&lt;=",SUM('Раздел 4'!L168:M168),"+",SUM('Раздел 4'!P168:P168),"+",SUM('Раздел 4'!V168:X168))</f>
        <v>0&lt;=0+0+0</v>
      </c>
    </row>
    <row r="912" spans="1:5" ht="42" customHeight="1" x14ac:dyDescent="0.3">
      <c r="A912" s="205" t="str">
        <f>IF((SUM('Раздел 4'!F169:F169)&lt;=SUM('Раздел 4'!L169:M169)+SUM('Раздел 4'!P169:P169)+SUM('Раздел 4'!V169:X169)),"","Неверно!")</f>
        <v/>
      </c>
      <c r="B912" s="178" t="s">
        <v>17847</v>
      </c>
      <c r="C912" s="191" t="s">
        <v>13190</v>
      </c>
      <c r="D912" s="191" t="s">
        <v>16184</v>
      </c>
      <c r="E912" s="191" t="str">
        <f>CONCATENATE(SUM('Раздел 4'!F169:F169),"&lt;=",SUM('Раздел 4'!L169:M169),"+",SUM('Раздел 4'!P169:P169),"+",SUM('Раздел 4'!V169:X169))</f>
        <v>0&lt;=0+0+0</v>
      </c>
    </row>
    <row r="913" spans="1:5" ht="42" customHeight="1" x14ac:dyDescent="0.3">
      <c r="A913" s="205" t="str">
        <f>IF((SUM('Раздел 4'!F170:F170)&lt;=SUM('Раздел 4'!L170:M170)+SUM('Раздел 4'!P170:P170)+SUM('Раздел 4'!V170:X170)),"","Неверно!")</f>
        <v/>
      </c>
      <c r="B913" s="178" t="s">
        <v>17847</v>
      </c>
      <c r="C913" s="191" t="s">
        <v>13191</v>
      </c>
      <c r="D913" s="191" t="s">
        <v>16184</v>
      </c>
      <c r="E913" s="191" t="str">
        <f>CONCATENATE(SUM('Раздел 4'!F170:F170),"&lt;=",SUM('Раздел 4'!L170:M170),"+",SUM('Раздел 4'!P170:P170),"+",SUM('Раздел 4'!V170:X170))</f>
        <v>0&lt;=0+0+0</v>
      </c>
    </row>
    <row r="914" spans="1:5" ht="42" customHeight="1" x14ac:dyDescent="0.3">
      <c r="A914" s="205" t="str">
        <f>IF((SUM('Раздел 4'!F171:F171)&lt;=SUM('Раздел 4'!L171:M171)+SUM('Раздел 4'!P171:P171)+SUM('Раздел 4'!V171:X171)),"","Неверно!")</f>
        <v/>
      </c>
      <c r="B914" s="178" t="s">
        <v>17847</v>
      </c>
      <c r="C914" s="191" t="s">
        <v>13192</v>
      </c>
      <c r="D914" s="191" t="s">
        <v>16184</v>
      </c>
      <c r="E914" s="191" t="str">
        <f>CONCATENATE(SUM('Раздел 4'!F171:F171),"&lt;=",SUM('Раздел 4'!L171:M171),"+",SUM('Раздел 4'!P171:P171),"+",SUM('Раздел 4'!V171:X171))</f>
        <v>0&lt;=0+0+0</v>
      </c>
    </row>
    <row r="915" spans="1:5" ht="42" customHeight="1" x14ac:dyDescent="0.3">
      <c r="A915" s="205" t="str">
        <f>IF((SUM('Раздел 4'!F172:F172)&lt;=SUM('Раздел 4'!L172:M172)+SUM('Раздел 4'!P172:P172)+SUM('Раздел 4'!V172:X172)),"","Неверно!")</f>
        <v/>
      </c>
      <c r="B915" s="178" t="s">
        <v>17847</v>
      </c>
      <c r="C915" s="191" t="s">
        <v>13193</v>
      </c>
      <c r="D915" s="191" t="s">
        <v>16184</v>
      </c>
      <c r="E915" s="191" t="str">
        <f>CONCATENATE(SUM('Раздел 4'!F172:F172),"&lt;=",SUM('Раздел 4'!L172:M172),"+",SUM('Раздел 4'!P172:P172),"+",SUM('Раздел 4'!V172:X172))</f>
        <v>0&lt;=0+0+0</v>
      </c>
    </row>
    <row r="916" spans="1:5" ht="42" customHeight="1" x14ac:dyDescent="0.3">
      <c r="A916" s="205" t="str">
        <f>IF((SUM('Раздел 4'!F173:F173)&lt;=SUM('Раздел 4'!L173:M173)+SUM('Раздел 4'!P173:P173)+SUM('Раздел 4'!V173:X173)),"","Неверно!")</f>
        <v/>
      </c>
      <c r="B916" s="178" t="s">
        <v>17847</v>
      </c>
      <c r="C916" s="191" t="s">
        <v>13194</v>
      </c>
      <c r="D916" s="191" t="s">
        <v>16184</v>
      </c>
      <c r="E916" s="191" t="str">
        <f>CONCATENATE(SUM('Раздел 4'!F173:F173),"&lt;=",SUM('Раздел 4'!L173:M173),"+",SUM('Раздел 4'!P173:P173),"+",SUM('Раздел 4'!V173:X173))</f>
        <v>0&lt;=0+0+0</v>
      </c>
    </row>
    <row r="917" spans="1:5" ht="42" customHeight="1" x14ac:dyDescent="0.3">
      <c r="A917" s="205" t="str">
        <f>IF((SUM('Раздел 4'!F174:F174)&lt;=SUM('Раздел 4'!L174:M174)+SUM('Раздел 4'!P174:P174)+SUM('Раздел 4'!V174:X174)),"","Неверно!")</f>
        <v/>
      </c>
      <c r="B917" s="178" t="s">
        <v>17847</v>
      </c>
      <c r="C917" s="191" t="s">
        <v>13195</v>
      </c>
      <c r="D917" s="191" t="s">
        <v>16184</v>
      </c>
      <c r="E917" s="191" t="str">
        <f>CONCATENATE(SUM('Раздел 4'!F174:F174),"&lt;=",SUM('Раздел 4'!L174:M174),"+",SUM('Раздел 4'!P174:P174),"+",SUM('Раздел 4'!V174:X174))</f>
        <v>0&lt;=0+0+0</v>
      </c>
    </row>
    <row r="918" spans="1:5" ht="42" customHeight="1" x14ac:dyDescent="0.3">
      <c r="A918" s="205" t="str">
        <f>IF((SUM('Раздел 4'!F175:F175)&lt;=SUM('Раздел 4'!L175:M175)+SUM('Раздел 4'!P175:P175)+SUM('Раздел 4'!V175:X175)),"","Неверно!")</f>
        <v/>
      </c>
      <c r="B918" s="178" t="s">
        <v>17847</v>
      </c>
      <c r="C918" s="191" t="s">
        <v>13196</v>
      </c>
      <c r="D918" s="191" t="s">
        <v>16184</v>
      </c>
      <c r="E918" s="191" t="str">
        <f>CONCATENATE(SUM('Раздел 4'!F175:F175),"&lt;=",SUM('Раздел 4'!L175:M175),"+",SUM('Раздел 4'!P175:P175),"+",SUM('Раздел 4'!V175:X175))</f>
        <v>0&lt;=0+0+0</v>
      </c>
    </row>
    <row r="919" spans="1:5" ht="42" customHeight="1" x14ac:dyDescent="0.3">
      <c r="A919" s="205" t="str">
        <f>IF((SUM('Раздел 4'!F176:F176)&lt;=SUM('Раздел 4'!L176:M176)+SUM('Раздел 4'!P176:P176)+SUM('Раздел 4'!V176:X176)),"","Неверно!")</f>
        <v/>
      </c>
      <c r="B919" s="178" t="s">
        <v>17847</v>
      </c>
      <c r="C919" s="191" t="s">
        <v>13197</v>
      </c>
      <c r="D919" s="191" t="s">
        <v>16184</v>
      </c>
      <c r="E919" s="191" t="str">
        <f>CONCATENATE(SUM('Раздел 4'!F176:F176),"&lt;=",SUM('Раздел 4'!L176:M176),"+",SUM('Раздел 4'!P176:P176),"+",SUM('Раздел 4'!V176:X176))</f>
        <v>0&lt;=0+0+0</v>
      </c>
    </row>
    <row r="920" spans="1:5" ht="42" customHeight="1" x14ac:dyDescent="0.3">
      <c r="A920" s="205" t="str">
        <f>IF((SUM('Раздел 4'!F177:F177)&lt;=SUM('Раздел 4'!L177:M177)+SUM('Раздел 4'!P177:P177)+SUM('Раздел 4'!V177:X177)),"","Неверно!")</f>
        <v/>
      </c>
      <c r="B920" s="178" t="s">
        <v>17847</v>
      </c>
      <c r="C920" s="191" t="s">
        <v>13198</v>
      </c>
      <c r="D920" s="191" t="s">
        <v>16184</v>
      </c>
      <c r="E920" s="191" t="str">
        <f>CONCATENATE(SUM('Раздел 4'!F177:F177),"&lt;=",SUM('Раздел 4'!L177:M177),"+",SUM('Раздел 4'!P177:P177),"+",SUM('Раздел 4'!V177:X177))</f>
        <v>0&lt;=0+0+0</v>
      </c>
    </row>
    <row r="921" spans="1:5" ht="42" customHeight="1" x14ac:dyDescent="0.3">
      <c r="A921" s="205" t="str">
        <f>IF((SUM('Раздел 4'!F25:F25)&lt;=SUM('Раздел 4'!L25:M25)+SUM('Раздел 4'!P25:P25)+SUM('Раздел 4'!V25:X25)),"","Неверно!")</f>
        <v/>
      </c>
      <c r="B921" s="178" t="s">
        <v>17847</v>
      </c>
      <c r="C921" s="191" t="s">
        <v>13199</v>
      </c>
      <c r="D921" s="191" t="s">
        <v>16184</v>
      </c>
      <c r="E921" s="191" t="str">
        <f>CONCATENATE(SUM('Раздел 4'!F25:F25),"&lt;=",SUM('Раздел 4'!L25:M25),"+",SUM('Раздел 4'!P25:P25),"+",SUM('Раздел 4'!V25:X25))</f>
        <v>1&lt;=0+0+1</v>
      </c>
    </row>
    <row r="922" spans="1:5" ht="42" customHeight="1" x14ac:dyDescent="0.3">
      <c r="A922" s="205" t="str">
        <f>IF((SUM('Раздел 4'!F178:F178)&lt;=SUM('Раздел 4'!L178:M178)+SUM('Раздел 4'!P178:P178)+SUM('Раздел 4'!V178:X178)),"","Неверно!")</f>
        <v/>
      </c>
      <c r="B922" s="178" t="s">
        <v>17847</v>
      </c>
      <c r="C922" s="191" t="s">
        <v>13200</v>
      </c>
      <c r="D922" s="191" t="s">
        <v>16184</v>
      </c>
      <c r="E922" s="191" t="str">
        <f>CONCATENATE(SUM('Раздел 4'!F178:F178),"&lt;=",SUM('Раздел 4'!L178:M178),"+",SUM('Раздел 4'!P178:P178),"+",SUM('Раздел 4'!V178:X178))</f>
        <v>0&lt;=0+0+0</v>
      </c>
    </row>
    <row r="923" spans="1:5" ht="42" customHeight="1" x14ac:dyDescent="0.3">
      <c r="A923" s="205" t="str">
        <f>IF((SUM('Раздел 4'!F179:F179)&lt;=SUM('Раздел 4'!L179:M179)+SUM('Раздел 4'!P179:P179)+SUM('Раздел 4'!V179:X179)),"","Неверно!")</f>
        <v/>
      </c>
      <c r="B923" s="178" t="s">
        <v>17847</v>
      </c>
      <c r="C923" s="191" t="s">
        <v>13201</v>
      </c>
      <c r="D923" s="191" t="s">
        <v>16184</v>
      </c>
      <c r="E923" s="191" t="str">
        <f>CONCATENATE(SUM('Раздел 4'!F179:F179),"&lt;=",SUM('Раздел 4'!L179:M179),"+",SUM('Раздел 4'!P179:P179),"+",SUM('Раздел 4'!V179:X179))</f>
        <v>0&lt;=0+0+0</v>
      </c>
    </row>
    <row r="924" spans="1:5" ht="42" customHeight="1" x14ac:dyDescent="0.3">
      <c r="A924" s="205" t="str">
        <f>IF((SUM('Раздел 4'!F180:F180)&lt;=SUM('Раздел 4'!L180:M180)+SUM('Раздел 4'!P180:P180)+SUM('Раздел 4'!V180:X180)),"","Неверно!")</f>
        <v/>
      </c>
      <c r="B924" s="178" t="s">
        <v>17847</v>
      </c>
      <c r="C924" s="191" t="s">
        <v>13202</v>
      </c>
      <c r="D924" s="191" t="s">
        <v>16184</v>
      </c>
      <c r="E924" s="191" t="str">
        <f>CONCATENATE(SUM('Раздел 4'!F180:F180),"&lt;=",SUM('Раздел 4'!L180:M180),"+",SUM('Раздел 4'!P180:P180),"+",SUM('Раздел 4'!V180:X180))</f>
        <v>0&lt;=0+0+0</v>
      </c>
    </row>
    <row r="925" spans="1:5" ht="42" customHeight="1" x14ac:dyDescent="0.3">
      <c r="A925" s="205" t="str">
        <f>IF((SUM('Раздел 4'!F181:F181)&lt;=SUM('Раздел 4'!L181:M181)+SUM('Раздел 4'!P181:P181)+SUM('Раздел 4'!V181:X181)),"","Неверно!")</f>
        <v/>
      </c>
      <c r="B925" s="178" t="s">
        <v>17847</v>
      </c>
      <c r="C925" s="191" t="s">
        <v>13203</v>
      </c>
      <c r="D925" s="191" t="s">
        <v>16184</v>
      </c>
      <c r="E925" s="191" t="str">
        <f>CONCATENATE(SUM('Раздел 4'!F181:F181),"&lt;=",SUM('Раздел 4'!L181:M181),"+",SUM('Раздел 4'!P181:P181),"+",SUM('Раздел 4'!V181:X181))</f>
        <v>0&lt;=0+0+0</v>
      </c>
    </row>
    <row r="926" spans="1:5" ht="42" customHeight="1" x14ac:dyDescent="0.3">
      <c r="A926" s="205" t="str">
        <f>IF((SUM('Раздел 4'!F182:F182)&lt;=SUM('Раздел 4'!L182:M182)+SUM('Раздел 4'!P182:P182)+SUM('Раздел 4'!V182:X182)),"","Неверно!")</f>
        <v/>
      </c>
      <c r="B926" s="178" t="s">
        <v>17847</v>
      </c>
      <c r="C926" s="191" t="s">
        <v>13204</v>
      </c>
      <c r="D926" s="191" t="s">
        <v>16184</v>
      </c>
      <c r="E926" s="191" t="str">
        <f>CONCATENATE(SUM('Раздел 4'!F182:F182),"&lt;=",SUM('Раздел 4'!L182:M182),"+",SUM('Раздел 4'!P182:P182),"+",SUM('Раздел 4'!V182:X182))</f>
        <v>0&lt;=0+0+0</v>
      </c>
    </row>
    <row r="927" spans="1:5" ht="42" customHeight="1" x14ac:dyDescent="0.3">
      <c r="A927" s="205" t="str">
        <f>IF((SUM('Раздел 4'!F183:F183)&lt;=SUM('Раздел 4'!L183:M183)+SUM('Раздел 4'!P183:P183)+SUM('Раздел 4'!V183:X183)),"","Неверно!")</f>
        <v/>
      </c>
      <c r="B927" s="178" t="s">
        <v>17847</v>
      </c>
      <c r="C927" s="191" t="s">
        <v>13205</v>
      </c>
      <c r="D927" s="191" t="s">
        <v>16184</v>
      </c>
      <c r="E927" s="191" t="str">
        <f>CONCATENATE(SUM('Раздел 4'!F183:F183),"&lt;=",SUM('Раздел 4'!L183:M183),"+",SUM('Раздел 4'!P183:P183),"+",SUM('Раздел 4'!V183:X183))</f>
        <v>0&lt;=0+0+0</v>
      </c>
    </row>
    <row r="928" spans="1:5" ht="42" customHeight="1" x14ac:dyDescent="0.3">
      <c r="A928" s="205" t="str">
        <f>IF((SUM('Раздел 4'!F184:F184)&lt;=SUM('Раздел 4'!L184:M184)+SUM('Раздел 4'!P184:P184)+SUM('Раздел 4'!V184:X184)),"","Неверно!")</f>
        <v/>
      </c>
      <c r="B928" s="178" t="s">
        <v>17847</v>
      </c>
      <c r="C928" s="191" t="s">
        <v>13206</v>
      </c>
      <c r="D928" s="191" t="s">
        <v>16184</v>
      </c>
      <c r="E928" s="191" t="str">
        <f>CONCATENATE(SUM('Раздел 4'!F184:F184),"&lt;=",SUM('Раздел 4'!L184:M184),"+",SUM('Раздел 4'!P184:P184),"+",SUM('Раздел 4'!V184:X184))</f>
        <v>0&lt;=0+0+0</v>
      </c>
    </row>
    <row r="929" spans="1:5" ht="42" customHeight="1" x14ac:dyDescent="0.3">
      <c r="A929" s="205" t="str">
        <f>IF((SUM('Раздел 4'!F185:F185)&lt;=SUM('Раздел 4'!L185:M185)+SUM('Раздел 4'!P185:P185)+SUM('Раздел 4'!V185:X185)),"","Неверно!")</f>
        <v/>
      </c>
      <c r="B929" s="178" t="s">
        <v>17847</v>
      </c>
      <c r="C929" s="191" t="s">
        <v>13207</v>
      </c>
      <c r="D929" s="191" t="s">
        <v>16184</v>
      </c>
      <c r="E929" s="191" t="str">
        <f>CONCATENATE(SUM('Раздел 4'!F185:F185),"&lt;=",SUM('Раздел 4'!L185:M185),"+",SUM('Раздел 4'!P185:P185),"+",SUM('Раздел 4'!V185:X185))</f>
        <v>1&lt;=0+0+1</v>
      </c>
    </row>
    <row r="930" spans="1:5" ht="42" customHeight="1" x14ac:dyDescent="0.3">
      <c r="A930" s="205" t="str">
        <f>IF((SUM('Раздел 4'!F186:F186)&lt;=SUM('Раздел 4'!L186:M186)+SUM('Раздел 4'!P186:P186)+SUM('Раздел 4'!V186:X186)),"","Неверно!")</f>
        <v/>
      </c>
      <c r="B930" s="178" t="s">
        <v>17847</v>
      </c>
      <c r="C930" s="191" t="s">
        <v>13208</v>
      </c>
      <c r="D930" s="191" t="s">
        <v>16184</v>
      </c>
      <c r="E930" s="191" t="str">
        <f>CONCATENATE(SUM('Раздел 4'!F186:F186),"&lt;=",SUM('Раздел 4'!L186:M186),"+",SUM('Раздел 4'!P186:P186),"+",SUM('Раздел 4'!V186:X186))</f>
        <v>0&lt;=0+0+0</v>
      </c>
    </row>
    <row r="931" spans="1:5" ht="42" customHeight="1" x14ac:dyDescent="0.3">
      <c r="A931" s="205" t="str">
        <f>IF((SUM('Раздел 4'!F187:F187)&lt;=SUM('Раздел 4'!L187:M187)+SUM('Раздел 4'!P187:P187)+SUM('Раздел 4'!V187:X187)),"","Неверно!")</f>
        <v/>
      </c>
      <c r="B931" s="178" t="s">
        <v>17847</v>
      </c>
      <c r="C931" s="191" t="s">
        <v>13209</v>
      </c>
      <c r="D931" s="191" t="s">
        <v>16184</v>
      </c>
      <c r="E931" s="191" t="str">
        <f>CONCATENATE(SUM('Раздел 4'!F187:F187),"&lt;=",SUM('Раздел 4'!L187:M187),"+",SUM('Раздел 4'!P187:P187),"+",SUM('Раздел 4'!V187:X187))</f>
        <v>1&lt;=0+0+1</v>
      </c>
    </row>
    <row r="932" spans="1:5" ht="42" customHeight="1" x14ac:dyDescent="0.3">
      <c r="A932" s="205" t="str">
        <f>IF((SUM('Раздел 4'!F26:F26)&lt;=SUM('Раздел 4'!L26:M26)+SUM('Раздел 4'!P26:P26)+SUM('Раздел 4'!V26:X26)),"","Неверно!")</f>
        <v/>
      </c>
      <c r="B932" s="178" t="s">
        <v>17847</v>
      </c>
      <c r="C932" s="191" t="s">
        <v>13210</v>
      </c>
      <c r="D932" s="191" t="s">
        <v>16184</v>
      </c>
      <c r="E932" s="191" t="str">
        <f>CONCATENATE(SUM('Раздел 4'!F26:F26),"&lt;=",SUM('Раздел 4'!L26:M26),"+",SUM('Раздел 4'!P26:P26),"+",SUM('Раздел 4'!V26:X26))</f>
        <v>0&lt;=0+0+0</v>
      </c>
    </row>
    <row r="933" spans="1:5" ht="42" customHeight="1" x14ac:dyDescent="0.3">
      <c r="A933" s="205" t="str">
        <f>IF((SUM('Раздел 4'!F188:F188)&lt;=SUM('Раздел 4'!L188:M188)+SUM('Раздел 4'!P188:P188)+SUM('Раздел 4'!V188:X188)),"","Неверно!")</f>
        <v/>
      </c>
      <c r="B933" s="178" t="s">
        <v>17847</v>
      </c>
      <c r="C933" s="191" t="s">
        <v>13211</v>
      </c>
      <c r="D933" s="191" t="s">
        <v>16184</v>
      </c>
      <c r="E933" s="191" t="str">
        <f>CONCATENATE(SUM('Раздел 4'!F188:F188),"&lt;=",SUM('Раздел 4'!L188:M188),"+",SUM('Раздел 4'!P188:P188),"+",SUM('Раздел 4'!V188:X188))</f>
        <v>15&lt;=2+5+8</v>
      </c>
    </row>
    <row r="934" spans="1:5" ht="42" customHeight="1" x14ac:dyDescent="0.3">
      <c r="A934" s="205" t="str">
        <f>IF((SUM('Раздел 4'!F189:F189)&lt;=SUM('Раздел 4'!L189:M189)+SUM('Раздел 4'!P189:P189)+SUM('Раздел 4'!V189:X189)),"","Неверно!")</f>
        <v/>
      </c>
      <c r="B934" s="178" t="s">
        <v>17847</v>
      </c>
      <c r="C934" s="191" t="s">
        <v>13212</v>
      </c>
      <c r="D934" s="191" t="s">
        <v>16184</v>
      </c>
      <c r="E934" s="191" t="str">
        <f>CONCATENATE(SUM('Раздел 4'!F189:F189),"&lt;=",SUM('Раздел 4'!L189:M189),"+",SUM('Раздел 4'!P189:P189),"+",SUM('Раздел 4'!V189:X189))</f>
        <v>1&lt;=0+1+0</v>
      </c>
    </row>
    <row r="935" spans="1:5" ht="42" customHeight="1" x14ac:dyDescent="0.3">
      <c r="A935" s="205" t="str">
        <f>IF((SUM('Раздел 4'!F190:F190)&lt;=SUM('Раздел 4'!L190:M190)+SUM('Раздел 4'!P190:P190)+SUM('Раздел 4'!V190:X190)),"","Неверно!")</f>
        <v/>
      </c>
      <c r="B935" s="178" t="s">
        <v>17847</v>
      </c>
      <c r="C935" s="191" t="s">
        <v>13213</v>
      </c>
      <c r="D935" s="191" t="s">
        <v>16184</v>
      </c>
      <c r="E935" s="191" t="str">
        <f>CONCATENATE(SUM('Раздел 4'!F190:F190),"&lt;=",SUM('Раздел 4'!L190:M190),"+",SUM('Раздел 4'!P190:P190),"+",SUM('Раздел 4'!V190:X190))</f>
        <v>1&lt;=1+0+0</v>
      </c>
    </row>
    <row r="936" spans="1:5" ht="42" customHeight="1" x14ac:dyDescent="0.3">
      <c r="A936" s="205" t="str">
        <f>IF((SUM('Раздел 4'!F191:F191)&lt;=SUM('Раздел 4'!L191:M191)+SUM('Раздел 4'!P191:P191)+SUM('Раздел 4'!V191:X191)),"","Неверно!")</f>
        <v/>
      </c>
      <c r="B936" s="178" t="s">
        <v>17847</v>
      </c>
      <c r="C936" s="191" t="s">
        <v>13214</v>
      </c>
      <c r="D936" s="191" t="s">
        <v>16184</v>
      </c>
      <c r="E936" s="191" t="str">
        <f>CONCATENATE(SUM('Раздел 4'!F191:F191),"&lt;=",SUM('Раздел 4'!L191:M191),"+",SUM('Раздел 4'!P191:P191),"+",SUM('Раздел 4'!V191:X191))</f>
        <v>0&lt;=0+0+0</v>
      </c>
    </row>
    <row r="937" spans="1:5" ht="42" customHeight="1" x14ac:dyDescent="0.3">
      <c r="A937" s="205" t="str">
        <f>IF((SUM('Раздел 4'!F192:F192)&lt;=SUM('Раздел 4'!L192:M192)+SUM('Раздел 4'!P192:P192)+SUM('Раздел 4'!V192:X192)),"","Неверно!")</f>
        <v/>
      </c>
      <c r="B937" s="178" t="s">
        <v>17847</v>
      </c>
      <c r="C937" s="191" t="s">
        <v>13215</v>
      </c>
      <c r="D937" s="191" t="s">
        <v>16184</v>
      </c>
      <c r="E937" s="191" t="str">
        <f>CONCATENATE(SUM('Раздел 4'!F192:F192),"&lt;=",SUM('Раздел 4'!L192:M192),"+",SUM('Раздел 4'!P192:P192),"+",SUM('Раздел 4'!V192:X192))</f>
        <v>2&lt;=0+1+1</v>
      </c>
    </row>
    <row r="938" spans="1:5" ht="42" customHeight="1" x14ac:dyDescent="0.3">
      <c r="A938" s="205" t="str">
        <f>IF((SUM('Раздел 4'!F193:F193)&lt;=SUM('Раздел 4'!L193:M193)+SUM('Раздел 4'!P193:P193)+SUM('Раздел 4'!V193:X193)),"","Неверно!")</f>
        <v/>
      </c>
      <c r="B938" s="178" t="s">
        <v>17847</v>
      </c>
      <c r="C938" s="191" t="s">
        <v>13216</v>
      </c>
      <c r="D938" s="191" t="s">
        <v>16184</v>
      </c>
      <c r="E938" s="191" t="str">
        <f>CONCATENATE(SUM('Раздел 4'!F193:F193),"&lt;=",SUM('Раздел 4'!L193:M193),"+",SUM('Раздел 4'!P193:P193),"+",SUM('Раздел 4'!V193:X193))</f>
        <v>0&lt;=0+0+0</v>
      </c>
    </row>
    <row r="939" spans="1:5" ht="42" customHeight="1" x14ac:dyDescent="0.3">
      <c r="A939" s="205" t="str">
        <f>IF((SUM('Раздел 4'!F194:F194)&lt;=SUM('Раздел 4'!L194:M194)+SUM('Раздел 4'!P194:P194)+SUM('Раздел 4'!V194:X194)),"","Неверно!")</f>
        <v/>
      </c>
      <c r="B939" s="178" t="s">
        <v>17847</v>
      </c>
      <c r="C939" s="191" t="s">
        <v>13217</v>
      </c>
      <c r="D939" s="191" t="s">
        <v>16184</v>
      </c>
      <c r="E939" s="191" t="str">
        <f>CONCATENATE(SUM('Раздел 4'!F194:F194),"&lt;=",SUM('Раздел 4'!L194:M194),"+",SUM('Раздел 4'!P194:P194),"+",SUM('Раздел 4'!V194:X194))</f>
        <v>19&lt;=3+7+9</v>
      </c>
    </row>
    <row r="940" spans="1:5" ht="42" customHeight="1" x14ac:dyDescent="0.3">
      <c r="A940" s="205" t="str">
        <f>IF((SUM('Раздел 4'!F195:F195)&lt;=SUM('Раздел 4'!L195:M195)+SUM('Раздел 4'!P195:P195)+SUM('Раздел 4'!V195:X195)),"","Неверно!")</f>
        <v/>
      </c>
      <c r="B940" s="178" t="s">
        <v>17847</v>
      </c>
      <c r="C940" s="191" t="s">
        <v>13218</v>
      </c>
      <c r="D940" s="191" t="s">
        <v>16184</v>
      </c>
      <c r="E940" s="191" t="str">
        <f>CONCATENATE(SUM('Раздел 4'!F195:F195),"&lt;=",SUM('Раздел 4'!L195:M195),"+",SUM('Раздел 4'!P195:P195),"+",SUM('Раздел 4'!V195:X195))</f>
        <v>2&lt;=0+0+2</v>
      </c>
    </row>
    <row r="941" spans="1:5" ht="42" customHeight="1" x14ac:dyDescent="0.3">
      <c r="A941" s="205" t="str">
        <f>IF((SUM('Раздел 4'!F196:F196)&lt;=SUM('Раздел 4'!L196:M196)+SUM('Раздел 4'!P196:P196)+SUM('Раздел 4'!V196:X196)),"","Неверно!")</f>
        <v/>
      </c>
      <c r="B941" s="178" t="s">
        <v>17847</v>
      </c>
      <c r="C941" s="191" t="s">
        <v>13219</v>
      </c>
      <c r="D941" s="191" t="s">
        <v>16184</v>
      </c>
      <c r="E941" s="191" t="str">
        <f>CONCATENATE(SUM('Раздел 4'!F196:F196),"&lt;=",SUM('Раздел 4'!L196:M196),"+",SUM('Раздел 4'!P196:P196),"+",SUM('Раздел 4'!V196:X196))</f>
        <v>0&lt;=0+0+0</v>
      </c>
    </row>
    <row r="942" spans="1:5" ht="42" customHeight="1" x14ac:dyDescent="0.3">
      <c r="A942" s="205" t="str">
        <f>IF((SUM('Раздел 4'!F197:F197)&lt;=SUM('Раздел 4'!L197:M197)+SUM('Раздел 4'!P197:P197)+SUM('Раздел 4'!V197:X197)),"","Неверно!")</f>
        <v/>
      </c>
      <c r="B942" s="178" t="s">
        <v>17847</v>
      </c>
      <c r="C942" s="191" t="s">
        <v>13220</v>
      </c>
      <c r="D942" s="191" t="s">
        <v>16184</v>
      </c>
      <c r="E942" s="191" t="str">
        <f>CONCATENATE(SUM('Раздел 4'!F197:F197),"&lt;=",SUM('Раздел 4'!L197:M197),"+",SUM('Раздел 4'!P197:P197),"+",SUM('Раздел 4'!V197:X197))</f>
        <v>0&lt;=0+0+0</v>
      </c>
    </row>
    <row r="943" spans="1:5" ht="42" customHeight="1" x14ac:dyDescent="0.3">
      <c r="A943" s="205" t="str">
        <f>IF((SUM('Раздел 4'!F27:F27)&lt;=SUM('Раздел 4'!L27:M27)+SUM('Раздел 4'!P27:P27)+SUM('Раздел 4'!V27:X27)),"","Неверно!")</f>
        <v/>
      </c>
      <c r="B943" s="178" t="s">
        <v>17847</v>
      </c>
      <c r="C943" s="191" t="s">
        <v>13221</v>
      </c>
      <c r="D943" s="191" t="s">
        <v>16184</v>
      </c>
      <c r="E943" s="191" t="str">
        <f>CONCATENATE(SUM('Раздел 4'!F27:F27),"&lt;=",SUM('Раздел 4'!L27:M27),"+",SUM('Раздел 4'!P27:P27),"+",SUM('Раздел 4'!V27:X27))</f>
        <v>7&lt;=2+1+4</v>
      </c>
    </row>
    <row r="944" spans="1:5" ht="42" customHeight="1" x14ac:dyDescent="0.3">
      <c r="A944" s="205" t="str">
        <f>IF((SUM('Раздел 4'!F198:F198)&lt;=SUM('Раздел 4'!L198:M198)+SUM('Раздел 4'!P198:P198)+SUM('Раздел 4'!V198:X198)),"","Неверно!")</f>
        <v/>
      </c>
      <c r="B944" s="178" t="s">
        <v>17847</v>
      </c>
      <c r="C944" s="191" t="s">
        <v>13222</v>
      </c>
      <c r="D944" s="191" t="s">
        <v>16184</v>
      </c>
      <c r="E944" s="191" t="str">
        <f>CONCATENATE(SUM('Раздел 4'!F198:F198),"&lt;=",SUM('Раздел 4'!L198:M198),"+",SUM('Раздел 4'!P198:P198),"+",SUM('Раздел 4'!V198:X198))</f>
        <v>0&lt;=0+0+0</v>
      </c>
    </row>
    <row r="945" spans="1:5" ht="42" customHeight="1" x14ac:dyDescent="0.3">
      <c r="A945" s="205" t="str">
        <f>IF((SUM('Раздел 4'!F199:F199)&lt;=SUM('Раздел 4'!L199:M199)+SUM('Раздел 4'!P199:P199)+SUM('Раздел 4'!V199:X199)),"","Неверно!")</f>
        <v/>
      </c>
      <c r="B945" s="178" t="s">
        <v>17847</v>
      </c>
      <c r="C945" s="191" t="s">
        <v>13223</v>
      </c>
      <c r="D945" s="191" t="s">
        <v>16184</v>
      </c>
      <c r="E945" s="191" t="str">
        <f>CONCATENATE(SUM('Раздел 4'!F199:F199),"&lt;=",SUM('Раздел 4'!L199:M199),"+",SUM('Раздел 4'!P199:P199),"+",SUM('Раздел 4'!V199:X199))</f>
        <v>2&lt;=0+0+2</v>
      </c>
    </row>
    <row r="946" spans="1:5" ht="42" customHeight="1" x14ac:dyDescent="0.3">
      <c r="A946" s="205" t="str">
        <f>IF((SUM('Раздел 4'!F200:F200)&lt;=SUM('Раздел 4'!L200:M200)+SUM('Раздел 4'!P200:P200)+SUM('Раздел 4'!V200:X200)),"","Неверно!")</f>
        <v/>
      </c>
      <c r="B946" s="178" t="s">
        <v>17847</v>
      </c>
      <c r="C946" s="191" t="s">
        <v>13224</v>
      </c>
      <c r="D946" s="191" t="s">
        <v>16184</v>
      </c>
      <c r="E946" s="191" t="str">
        <f>CONCATENATE(SUM('Раздел 4'!F200:F200),"&lt;=",SUM('Раздел 4'!L200:M200),"+",SUM('Раздел 4'!P200:P200),"+",SUM('Раздел 4'!V200:X200))</f>
        <v>0&lt;=0+0+0</v>
      </c>
    </row>
    <row r="947" spans="1:5" ht="42" customHeight="1" x14ac:dyDescent="0.3">
      <c r="A947" s="205" t="str">
        <f>IF((SUM('Раздел 4'!F201:F201)&lt;=SUM('Раздел 4'!L201:M201)+SUM('Раздел 4'!P201:P201)+SUM('Раздел 4'!V201:X201)),"","Неверно!")</f>
        <v/>
      </c>
      <c r="B947" s="178" t="s">
        <v>17847</v>
      </c>
      <c r="C947" s="191" t="s">
        <v>13225</v>
      </c>
      <c r="D947" s="191" t="s">
        <v>16184</v>
      </c>
      <c r="E947" s="191" t="str">
        <f>CONCATENATE(SUM('Раздел 4'!F201:F201),"&lt;=",SUM('Раздел 4'!L201:M201),"+",SUM('Раздел 4'!P201:P201),"+",SUM('Раздел 4'!V201:X201))</f>
        <v>0&lt;=0+0+0</v>
      </c>
    </row>
    <row r="948" spans="1:5" ht="42" customHeight="1" x14ac:dyDescent="0.3">
      <c r="A948" s="205" t="str">
        <f>IF((SUM('Раздел 4'!F202:F202)&lt;=SUM('Раздел 4'!L202:M202)+SUM('Раздел 4'!P202:P202)+SUM('Раздел 4'!V202:X202)),"","Неверно!")</f>
        <v/>
      </c>
      <c r="B948" s="178" t="s">
        <v>17847</v>
      </c>
      <c r="C948" s="191" t="s">
        <v>13226</v>
      </c>
      <c r="D948" s="191" t="s">
        <v>16184</v>
      </c>
      <c r="E948" s="191" t="str">
        <f>CONCATENATE(SUM('Раздел 4'!F202:F202),"&lt;=",SUM('Раздел 4'!L202:M202),"+",SUM('Раздел 4'!P202:P202),"+",SUM('Раздел 4'!V202:X202))</f>
        <v>0&lt;=0+0+0</v>
      </c>
    </row>
    <row r="949" spans="1:5" ht="42" customHeight="1" x14ac:dyDescent="0.3">
      <c r="A949" s="205" t="str">
        <f>IF((SUM('Раздел 4'!F203:F203)&lt;=SUM('Раздел 4'!L203:M203)+SUM('Раздел 4'!P203:P203)+SUM('Раздел 4'!V203:X203)),"","Неверно!")</f>
        <v/>
      </c>
      <c r="B949" s="178" t="s">
        <v>17847</v>
      </c>
      <c r="C949" s="191" t="s">
        <v>13227</v>
      </c>
      <c r="D949" s="191" t="s">
        <v>16184</v>
      </c>
      <c r="E949" s="191" t="str">
        <f>CONCATENATE(SUM('Раздел 4'!F203:F203),"&lt;=",SUM('Раздел 4'!L203:M203),"+",SUM('Раздел 4'!P203:P203),"+",SUM('Раздел 4'!V203:X203))</f>
        <v>1&lt;=0+0+1</v>
      </c>
    </row>
    <row r="950" spans="1:5" ht="42" customHeight="1" x14ac:dyDescent="0.3">
      <c r="A950" s="205" t="str">
        <f>IF((SUM('Раздел 4'!F204:F204)&lt;=SUM('Раздел 4'!L204:M204)+SUM('Раздел 4'!P204:P204)+SUM('Раздел 4'!V204:X204)),"","Неверно!")</f>
        <v/>
      </c>
      <c r="B950" s="178" t="s">
        <v>17847</v>
      </c>
      <c r="C950" s="191" t="s">
        <v>13228</v>
      </c>
      <c r="D950" s="191" t="s">
        <v>16184</v>
      </c>
      <c r="E950" s="191" t="str">
        <f>CONCATENATE(SUM('Раздел 4'!F204:F204),"&lt;=",SUM('Раздел 4'!L204:M204),"+",SUM('Раздел 4'!P204:P204),"+",SUM('Раздел 4'!V204:X204))</f>
        <v>1&lt;=0+0+1</v>
      </c>
    </row>
    <row r="951" spans="1:5" ht="42" customHeight="1" x14ac:dyDescent="0.3">
      <c r="A951" s="205" t="str">
        <f>IF((SUM('Раздел 4'!F205:F205)&lt;=SUM('Раздел 4'!L205:M205)+SUM('Раздел 4'!P205:P205)+SUM('Раздел 4'!V205:X205)),"","Неверно!")</f>
        <v/>
      </c>
      <c r="B951" s="178" t="s">
        <v>17847</v>
      </c>
      <c r="C951" s="191" t="s">
        <v>13229</v>
      </c>
      <c r="D951" s="191" t="s">
        <v>16184</v>
      </c>
      <c r="E951" s="191" t="str">
        <f>CONCATENATE(SUM('Раздел 4'!F205:F205),"&lt;=",SUM('Раздел 4'!L205:M205),"+",SUM('Раздел 4'!P205:P205),"+",SUM('Раздел 4'!V205:X205))</f>
        <v>0&lt;=0+0+0</v>
      </c>
    </row>
    <row r="952" spans="1:5" ht="42" customHeight="1" x14ac:dyDescent="0.3">
      <c r="A952" s="205" t="str">
        <f>IF((SUM('Раздел 4'!F206:F206)&lt;=SUM('Раздел 4'!L206:M206)+SUM('Раздел 4'!P206:P206)+SUM('Раздел 4'!V206:X206)),"","Неверно!")</f>
        <v/>
      </c>
      <c r="B952" s="178" t="s">
        <v>17847</v>
      </c>
      <c r="C952" s="191" t="s">
        <v>13230</v>
      </c>
      <c r="D952" s="191" t="s">
        <v>16184</v>
      </c>
      <c r="E952" s="191" t="str">
        <f>CONCATENATE(SUM('Раздел 4'!F206:F206),"&lt;=",SUM('Раздел 4'!L206:M206),"+",SUM('Раздел 4'!P206:P206),"+",SUM('Раздел 4'!V206:X206))</f>
        <v>42&lt;=24+8+10</v>
      </c>
    </row>
    <row r="953" spans="1:5" ht="42" customHeight="1" x14ac:dyDescent="0.3">
      <c r="A953" s="205" t="str">
        <f>IF((SUM('Раздел 4'!F207:F207)&lt;=SUM('Раздел 4'!L207:M207)+SUM('Раздел 4'!P207:P207)+SUM('Раздел 4'!V207:X207)),"","Неверно!")</f>
        <v/>
      </c>
      <c r="B953" s="178" t="s">
        <v>17847</v>
      </c>
      <c r="C953" s="191" t="s">
        <v>13231</v>
      </c>
      <c r="D953" s="191" t="s">
        <v>16184</v>
      </c>
      <c r="E953" s="191" t="str">
        <f>CONCATENATE(SUM('Раздел 4'!F207:F207),"&lt;=",SUM('Раздел 4'!L207:M207),"+",SUM('Раздел 4'!P207:P207),"+",SUM('Раздел 4'!V207:X207))</f>
        <v>1&lt;=1+0+0</v>
      </c>
    </row>
    <row r="954" spans="1:5" ht="42" customHeight="1" x14ac:dyDescent="0.3">
      <c r="A954" s="205" t="str">
        <f>IF((SUM('Раздел 4'!F10:F10)&lt;=SUM('Раздел 4'!L10:M10)+SUM('Раздел 4'!P10:P10)+SUM('Раздел 4'!V10:X10)),"","Неверно!")</f>
        <v/>
      </c>
      <c r="B954" s="178" t="s">
        <v>17847</v>
      </c>
      <c r="C954" s="191" t="s">
        <v>13232</v>
      </c>
      <c r="D954" s="191" t="s">
        <v>16184</v>
      </c>
      <c r="E954" s="191" t="str">
        <f>CONCATENATE(SUM('Раздел 4'!F10:F10),"&lt;=",SUM('Раздел 4'!L10:M10),"+",SUM('Раздел 4'!P10:P10),"+",SUM('Раздел 4'!V10:X10))</f>
        <v>0&lt;=0+0+0</v>
      </c>
    </row>
    <row r="955" spans="1:5" ht="42" customHeight="1" x14ac:dyDescent="0.3">
      <c r="A955" s="205" t="str">
        <f>IF((SUM('Раздел 4'!F28:F28)&lt;=SUM('Раздел 4'!L28:M28)+SUM('Раздел 4'!P28:P28)+SUM('Раздел 4'!V28:X28)),"","Неверно!")</f>
        <v/>
      </c>
      <c r="B955" s="178" t="s">
        <v>17847</v>
      </c>
      <c r="C955" s="191" t="s">
        <v>13233</v>
      </c>
      <c r="D955" s="191" t="s">
        <v>16184</v>
      </c>
      <c r="E955" s="191" t="str">
        <f>CONCATENATE(SUM('Раздел 4'!F28:F28),"&lt;=",SUM('Раздел 4'!L28:M28),"+",SUM('Раздел 4'!P28:P28),"+",SUM('Раздел 4'!V28:X28))</f>
        <v>31&lt;=6+6+19</v>
      </c>
    </row>
    <row r="956" spans="1:5" ht="42" customHeight="1" x14ac:dyDescent="0.3">
      <c r="A956" s="205" t="str">
        <f>IF((SUM('Раздел 4'!F208:F208)&lt;=SUM('Раздел 4'!L208:M208)+SUM('Раздел 4'!P208:P208)+SUM('Раздел 4'!V208:X208)),"","Неверно!")</f>
        <v/>
      </c>
      <c r="B956" s="178" t="s">
        <v>17847</v>
      </c>
      <c r="C956" s="191" t="s">
        <v>13234</v>
      </c>
      <c r="D956" s="191" t="s">
        <v>16184</v>
      </c>
      <c r="E956" s="191" t="str">
        <f>CONCATENATE(SUM('Раздел 4'!F208:F208),"&lt;=",SUM('Раздел 4'!L208:M208),"+",SUM('Раздел 4'!P208:P208),"+",SUM('Раздел 4'!V208:X208))</f>
        <v>1&lt;=1+0+0</v>
      </c>
    </row>
    <row r="957" spans="1:5" ht="42" customHeight="1" x14ac:dyDescent="0.3">
      <c r="A957" s="205" t="str">
        <f>IF((SUM('Раздел 4'!F209:F209)&lt;=SUM('Раздел 4'!L209:M209)+SUM('Раздел 4'!P209:P209)+SUM('Раздел 4'!V209:X209)),"","Неверно!")</f>
        <v/>
      </c>
      <c r="B957" s="178" t="s">
        <v>17847</v>
      </c>
      <c r="C957" s="191" t="s">
        <v>13235</v>
      </c>
      <c r="D957" s="191" t="s">
        <v>16184</v>
      </c>
      <c r="E957" s="191" t="str">
        <f>CONCATENATE(SUM('Раздел 4'!F209:F209),"&lt;=",SUM('Раздел 4'!L209:M209),"+",SUM('Раздел 4'!P209:P209),"+",SUM('Раздел 4'!V209:X209))</f>
        <v>0&lt;=0+0+0</v>
      </c>
    </row>
    <row r="958" spans="1:5" ht="42" customHeight="1" x14ac:dyDescent="0.3">
      <c r="A958" s="205" t="str">
        <f>IF((SUM('Раздел 4'!F210:F210)&lt;=SUM('Раздел 4'!L210:M210)+SUM('Раздел 4'!P210:P210)+SUM('Раздел 4'!V210:X210)),"","Неверно!")</f>
        <v/>
      </c>
      <c r="B958" s="178" t="s">
        <v>17847</v>
      </c>
      <c r="C958" s="191" t="s">
        <v>13236</v>
      </c>
      <c r="D958" s="191" t="s">
        <v>16184</v>
      </c>
      <c r="E958" s="191" t="str">
        <f>CONCATENATE(SUM('Раздел 4'!F210:F210),"&lt;=",SUM('Раздел 4'!L210:M210),"+",SUM('Раздел 4'!P210:P210),"+",SUM('Раздел 4'!V210:X210))</f>
        <v>5&lt;=1+2+2</v>
      </c>
    </row>
    <row r="959" spans="1:5" ht="42" customHeight="1" x14ac:dyDescent="0.3">
      <c r="A959" s="205" t="str">
        <f>IF((SUM('Раздел 4'!F211:F211)&lt;=SUM('Раздел 4'!L211:M211)+SUM('Раздел 4'!P211:P211)+SUM('Раздел 4'!V211:X211)),"","Неверно!")</f>
        <v/>
      </c>
      <c r="B959" s="178" t="s">
        <v>17847</v>
      </c>
      <c r="C959" s="191" t="s">
        <v>13237</v>
      </c>
      <c r="D959" s="191" t="s">
        <v>16184</v>
      </c>
      <c r="E959" s="191" t="str">
        <f>CONCATENATE(SUM('Раздел 4'!F211:F211),"&lt;=",SUM('Раздел 4'!L211:M211),"+",SUM('Раздел 4'!P211:P211),"+",SUM('Раздел 4'!V211:X211))</f>
        <v>2&lt;=0+1+1</v>
      </c>
    </row>
    <row r="960" spans="1:5" ht="42" customHeight="1" x14ac:dyDescent="0.3">
      <c r="A960" s="205" t="str">
        <f>IF((SUM('Раздел 4'!F212:F212)&lt;=SUM('Раздел 4'!L212:M212)+SUM('Раздел 4'!P212:P212)+SUM('Раздел 4'!V212:X212)),"","Неверно!")</f>
        <v/>
      </c>
      <c r="B960" s="178" t="s">
        <v>17847</v>
      </c>
      <c r="C960" s="191" t="s">
        <v>13238</v>
      </c>
      <c r="D960" s="191" t="s">
        <v>16184</v>
      </c>
      <c r="E960" s="191" t="str">
        <f>CONCATENATE(SUM('Раздел 4'!F212:F212),"&lt;=",SUM('Раздел 4'!L212:M212),"+",SUM('Раздел 4'!P212:P212),"+",SUM('Раздел 4'!V212:X212))</f>
        <v>51&lt;=27+11+13</v>
      </c>
    </row>
    <row r="961" spans="1:5" ht="42" customHeight="1" x14ac:dyDescent="0.3">
      <c r="A961" s="205" t="str">
        <f>IF((SUM('Раздел 4'!F213:F213)&lt;=SUM('Раздел 4'!L213:M213)+SUM('Раздел 4'!P213:P213)+SUM('Раздел 4'!V213:X213)),"","Неверно!")</f>
        <v/>
      </c>
      <c r="B961" s="178" t="s">
        <v>17847</v>
      </c>
      <c r="C961" s="191" t="s">
        <v>13239</v>
      </c>
      <c r="D961" s="191" t="s">
        <v>16184</v>
      </c>
      <c r="E961" s="191" t="str">
        <f>CONCATENATE(SUM('Раздел 4'!F213:F213),"&lt;=",SUM('Раздел 4'!L213:M213),"+",SUM('Раздел 4'!P213:P213),"+",SUM('Раздел 4'!V213:X213))</f>
        <v>0&lt;=0+0+0</v>
      </c>
    </row>
    <row r="962" spans="1:5" ht="42" customHeight="1" x14ac:dyDescent="0.3">
      <c r="A962" s="205" t="str">
        <f>IF((SUM('Раздел 4'!F214:F214)&lt;=SUM('Раздел 4'!L214:M214)+SUM('Раздел 4'!P214:P214)+SUM('Раздел 4'!V214:X214)),"","Неверно!")</f>
        <v/>
      </c>
      <c r="B962" s="178" t="s">
        <v>17847</v>
      </c>
      <c r="C962" s="191" t="s">
        <v>13240</v>
      </c>
      <c r="D962" s="191" t="s">
        <v>16184</v>
      </c>
      <c r="E962" s="191" t="str">
        <f>CONCATENATE(SUM('Раздел 4'!F214:F214),"&lt;=",SUM('Раздел 4'!L214:M214),"+",SUM('Раздел 4'!P214:P214),"+",SUM('Раздел 4'!V214:X214))</f>
        <v>0&lt;=0+0+0</v>
      </c>
    </row>
    <row r="963" spans="1:5" ht="42" customHeight="1" x14ac:dyDescent="0.3">
      <c r="A963" s="205" t="str">
        <f>IF((SUM('Раздел 4'!F215:F215)&lt;=SUM('Раздел 4'!L215:M215)+SUM('Раздел 4'!P215:P215)+SUM('Раздел 4'!V215:X215)),"","Неверно!")</f>
        <v/>
      </c>
      <c r="B963" s="178" t="s">
        <v>17847</v>
      </c>
      <c r="C963" s="191" t="s">
        <v>13241</v>
      </c>
      <c r="D963" s="191" t="s">
        <v>16184</v>
      </c>
      <c r="E963" s="191" t="str">
        <f>CONCATENATE(SUM('Раздел 4'!F215:F215),"&lt;=",SUM('Раздел 4'!L215:M215),"+",SUM('Раздел 4'!P215:P215),"+",SUM('Раздел 4'!V215:X215))</f>
        <v>24&lt;=3+6+15</v>
      </c>
    </row>
    <row r="964" spans="1:5" ht="42" customHeight="1" x14ac:dyDescent="0.3">
      <c r="A964" s="205" t="str">
        <f>IF((SUM('Раздел 4'!F216:F216)&lt;=SUM('Раздел 4'!L216:M216)+SUM('Раздел 4'!P216:P216)+SUM('Раздел 4'!V216:X216)),"","Неверно!")</f>
        <v/>
      </c>
      <c r="B964" s="178" t="s">
        <v>17847</v>
      </c>
      <c r="C964" s="191" t="s">
        <v>13242</v>
      </c>
      <c r="D964" s="191" t="s">
        <v>16184</v>
      </c>
      <c r="E964" s="191" t="str">
        <f>CONCATENATE(SUM('Раздел 4'!F216:F216),"&lt;=",SUM('Раздел 4'!L216:M216),"+",SUM('Раздел 4'!P216:P216),"+",SUM('Раздел 4'!V216:X216))</f>
        <v>0&lt;=0+0+0</v>
      </c>
    </row>
    <row r="965" spans="1:5" ht="42" customHeight="1" x14ac:dyDescent="0.3">
      <c r="A965" s="205" t="str">
        <f>IF((SUM('Раздел 4'!F217:F217)&lt;=SUM('Раздел 4'!L217:M217)+SUM('Раздел 4'!P217:P217)+SUM('Раздел 4'!V217:X217)),"","Неверно!")</f>
        <v/>
      </c>
      <c r="B965" s="178" t="s">
        <v>17847</v>
      </c>
      <c r="C965" s="191" t="s">
        <v>13243</v>
      </c>
      <c r="D965" s="191" t="s">
        <v>16184</v>
      </c>
      <c r="E965" s="191" t="str">
        <f>CONCATENATE(SUM('Раздел 4'!F217:F217),"&lt;=",SUM('Раздел 4'!L217:M217),"+",SUM('Раздел 4'!P217:P217),"+",SUM('Раздел 4'!V217:X217))</f>
        <v>0&lt;=0+0+0</v>
      </c>
    </row>
    <row r="966" spans="1:5" ht="42" customHeight="1" x14ac:dyDescent="0.3">
      <c r="A966" s="205" t="str">
        <f>IF((SUM('Раздел 4'!F29:F29)&lt;=SUM('Раздел 4'!L29:M29)+SUM('Раздел 4'!P29:P29)+SUM('Раздел 4'!V29:X29)),"","Неверно!")</f>
        <v/>
      </c>
      <c r="B966" s="178" t="s">
        <v>17847</v>
      </c>
      <c r="C966" s="191" t="s">
        <v>13244</v>
      </c>
      <c r="D966" s="191" t="s">
        <v>16184</v>
      </c>
      <c r="E966" s="191" t="str">
        <f>CONCATENATE(SUM('Раздел 4'!F29:F29),"&lt;=",SUM('Раздел 4'!L29:M29),"+",SUM('Раздел 4'!P29:P29),"+",SUM('Раздел 4'!V29:X29))</f>
        <v>0&lt;=0+0+0</v>
      </c>
    </row>
    <row r="967" spans="1:5" ht="42" customHeight="1" x14ac:dyDescent="0.3">
      <c r="A967" s="205" t="str">
        <f>IF((SUM('Раздел 4'!F218:F218)&lt;=SUM('Раздел 4'!L218:M218)+SUM('Раздел 4'!P218:P218)+SUM('Раздел 4'!V218:X218)),"","Неверно!")</f>
        <v/>
      </c>
      <c r="B967" s="178" t="s">
        <v>17847</v>
      </c>
      <c r="C967" s="191" t="s">
        <v>13245</v>
      </c>
      <c r="D967" s="191" t="s">
        <v>16184</v>
      </c>
      <c r="E967" s="191" t="str">
        <f>CONCATENATE(SUM('Раздел 4'!F218:F218),"&lt;=",SUM('Раздел 4'!L218:M218),"+",SUM('Раздел 4'!P218:P218),"+",SUM('Раздел 4'!V218:X218))</f>
        <v>0&lt;=0+0+0</v>
      </c>
    </row>
    <row r="968" spans="1:5" ht="42" customHeight="1" x14ac:dyDescent="0.3">
      <c r="A968" s="205" t="str">
        <f>IF((SUM('Раздел 4'!F219:F219)&lt;=SUM('Раздел 4'!L219:M219)+SUM('Раздел 4'!P219:P219)+SUM('Раздел 4'!V219:X219)),"","Неверно!")</f>
        <v/>
      </c>
      <c r="B968" s="178" t="s">
        <v>17847</v>
      </c>
      <c r="C968" s="191" t="s">
        <v>13246</v>
      </c>
      <c r="D968" s="191" t="s">
        <v>16184</v>
      </c>
      <c r="E968" s="191" t="str">
        <f>CONCATENATE(SUM('Раздел 4'!F219:F219),"&lt;=",SUM('Раздел 4'!L219:M219),"+",SUM('Раздел 4'!P219:P219),"+",SUM('Раздел 4'!V219:X219))</f>
        <v>0&lt;=0+0+0</v>
      </c>
    </row>
    <row r="969" spans="1:5" ht="42" customHeight="1" x14ac:dyDescent="0.3">
      <c r="A969" s="205" t="str">
        <f>IF((SUM('Раздел 4'!F220:F220)&lt;=SUM('Раздел 4'!L220:M220)+SUM('Раздел 4'!P220:P220)+SUM('Раздел 4'!V220:X220)),"","Неверно!")</f>
        <v/>
      </c>
      <c r="B969" s="178" t="s">
        <v>17847</v>
      </c>
      <c r="C969" s="191" t="s">
        <v>13247</v>
      </c>
      <c r="D969" s="191" t="s">
        <v>16184</v>
      </c>
      <c r="E969" s="191" t="str">
        <f>CONCATENATE(SUM('Раздел 4'!F220:F220),"&lt;=",SUM('Раздел 4'!L220:M220),"+",SUM('Раздел 4'!P220:P220),"+",SUM('Раздел 4'!V220:X220))</f>
        <v>0&lt;=0+0+0</v>
      </c>
    </row>
    <row r="970" spans="1:5" ht="42" customHeight="1" x14ac:dyDescent="0.3">
      <c r="A970" s="205" t="str">
        <f>IF((SUM('Раздел 4'!F221:F221)&lt;=SUM('Раздел 4'!L221:M221)+SUM('Раздел 4'!P221:P221)+SUM('Раздел 4'!V221:X221)),"","Неверно!")</f>
        <v/>
      </c>
      <c r="B970" s="178" t="s">
        <v>17847</v>
      </c>
      <c r="C970" s="191" t="s">
        <v>13248</v>
      </c>
      <c r="D970" s="191" t="s">
        <v>16184</v>
      </c>
      <c r="E970" s="191" t="str">
        <f>CONCATENATE(SUM('Раздел 4'!F221:F221),"&lt;=",SUM('Раздел 4'!L221:M221),"+",SUM('Раздел 4'!P221:P221),"+",SUM('Раздел 4'!V221:X221))</f>
        <v>0&lt;=0+0+0</v>
      </c>
    </row>
    <row r="971" spans="1:5" ht="42" customHeight="1" x14ac:dyDescent="0.3">
      <c r="A971" s="205" t="str">
        <f>IF((SUM('Раздел 4'!F222:F222)&lt;=SUM('Раздел 4'!L222:M222)+SUM('Раздел 4'!P222:P222)+SUM('Раздел 4'!V222:X222)),"","Неверно!")</f>
        <v/>
      </c>
      <c r="B971" s="178" t="s">
        <v>17847</v>
      </c>
      <c r="C971" s="191" t="s">
        <v>13249</v>
      </c>
      <c r="D971" s="191" t="s">
        <v>16184</v>
      </c>
      <c r="E971" s="191" t="str">
        <f>CONCATENATE(SUM('Раздел 4'!F222:F222),"&lt;=",SUM('Раздел 4'!L222:M222),"+",SUM('Раздел 4'!P222:P222),"+",SUM('Раздел 4'!V222:X222))</f>
        <v>7&lt;=0+1+6</v>
      </c>
    </row>
    <row r="972" spans="1:5" ht="42" customHeight="1" x14ac:dyDescent="0.3">
      <c r="A972" s="205" t="str">
        <f>IF((SUM('Раздел 4'!F223:F223)&lt;=SUM('Раздел 4'!L223:M223)+SUM('Раздел 4'!P223:P223)+SUM('Раздел 4'!V223:X223)),"","Неверно!")</f>
        <v/>
      </c>
      <c r="B972" s="178" t="s">
        <v>17847</v>
      </c>
      <c r="C972" s="191" t="s">
        <v>13250</v>
      </c>
      <c r="D972" s="191" t="s">
        <v>16184</v>
      </c>
      <c r="E972" s="191" t="str">
        <f>CONCATENATE(SUM('Раздел 4'!F223:F223),"&lt;=",SUM('Раздел 4'!L223:M223),"+",SUM('Раздел 4'!P223:P223),"+",SUM('Раздел 4'!V223:X223))</f>
        <v>0&lt;=0+0+0</v>
      </c>
    </row>
    <row r="973" spans="1:5" ht="42" customHeight="1" x14ac:dyDescent="0.3">
      <c r="A973" s="205" t="str">
        <f>IF((SUM('Раздел 4'!F224:F224)&lt;=SUM('Раздел 4'!L224:M224)+SUM('Раздел 4'!P224:P224)+SUM('Раздел 4'!V224:X224)),"","Неверно!")</f>
        <v/>
      </c>
      <c r="B973" s="178" t="s">
        <v>17847</v>
      </c>
      <c r="C973" s="191" t="s">
        <v>13251</v>
      </c>
      <c r="D973" s="191" t="s">
        <v>16184</v>
      </c>
      <c r="E973" s="191" t="str">
        <f>CONCATENATE(SUM('Раздел 4'!F224:F224),"&lt;=",SUM('Раздел 4'!L224:M224),"+",SUM('Раздел 4'!P224:P224),"+",SUM('Раздел 4'!V224:X224))</f>
        <v>0&lt;=0+0+0</v>
      </c>
    </row>
    <row r="974" spans="1:5" ht="42" customHeight="1" x14ac:dyDescent="0.3">
      <c r="A974" s="205" t="str">
        <f>IF((SUM('Раздел 4'!F225:F225)&lt;=SUM('Раздел 4'!L225:M225)+SUM('Раздел 4'!P225:P225)+SUM('Раздел 4'!V225:X225)),"","Неверно!")</f>
        <v/>
      </c>
      <c r="B974" s="178" t="s">
        <v>17847</v>
      </c>
      <c r="C974" s="191" t="s">
        <v>13252</v>
      </c>
      <c r="D974" s="191" t="s">
        <v>16184</v>
      </c>
      <c r="E974" s="191" t="str">
        <f>CONCATENATE(SUM('Раздел 4'!F225:F225),"&lt;=",SUM('Раздел 4'!L225:M225),"+",SUM('Раздел 4'!P225:P225),"+",SUM('Раздел 4'!V225:X225))</f>
        <v>0&lt;=0+0+0</v>
      </c>
    </row>
    <row r="975" spans="1:5" ht="42" customHeight="1" x14ac:dyDescent="0.3">
      <c r="A975" s="205" t="str">
        <f>IF((SUM('Раздел 4'!F226:F226)&lt;=SUM('Раздел 4'!L226:M226)+SUM('Раздел 4'!P226:P226)+SUM('Раздел 4'!V226:X226)),"","Неверно!")</f>
        <v/>
      </c>
      <c r="B975" s="178" t="s">
        <v>17847</v>
      </c>
      <c r="C975" s="191" t="s">
        <v>13253</v>
      </c>
      <c r="D975" s="191" t="s">
        <v>16184</v>
      </c>
      <c r="E975" s="191" t="str">
        <f>CONCATENATE(SUM('Раздел 4'!F226:F226),"&lt;=",SUM('Раздел 4'!L226:M226),"+",SUM('Раздел 4'!P226:P226),"+",SUM('Раздел 4'!V226:X226))</f>
        <v>0&lt;=0+0+0</v>
      </c>
    </row>
    <row r="976" spans="1:5" ht="42" customHeight="1" x14ac:dyDescent="0.3">
      <c r="A976" s="205" t="str">
        <f>IF((SUM('Раздел 4'!F227:F227)&lt;=SUM('Раздел 4'!L227:M227)+SUM('Раздел 4'!P227:P227)+SUM('Раздел 4'!V227:X227)),"","Неверно!")</f>
        <v/>
      </c>
      <c r="B976" s="178" t="s">
        <v>17847</v>
      </c>
      <c r="C976" s="191" t="s">
        <v>13254</v>
      </c>
      <c r="D976" s="191" t="s">
        <v>16184</v>
      </c>
      <c r="E976" s="191" t="str">
        <f>CONCATENATE(SUM('Раздел 4'!F227:F227),"&lt;=",SUM('Раздел 4'!L227:M227),"+",SUM('Раздел 4'!P227:P227),"+",SUM('Раздел 4'!V227:X227))</f>
        <v>0&lt;=0+0+0</v>
      </c>
    </row>
    <row r="977" spans="1:5" ht="42" customHeight="1" x14ac:dyDescent="0.3">
      <c r="A977" s="205" t="str">
        <f>IF((SUM('Раздел 4'!F30:F30)&lt;=SUM('Раздел 4'!L30:M30)+SUM('Раздел 4'!P30:P30)+SUM('Раздел 4'!V30:X30)),"","Неверно!")</f>
        <v/>
      </c>
      <c r="B977" s="178" t="s">
        <v>17847</v>
      </c>
      <c r="C977" s="191" t="s">
        <v>13255</v>
      </c>
      <c r="D977" s="191" t="s">
        <v>16184</v>
      </c>
      <c r="E977" s="191" t="str">
        <f>CONCATENATE(SUM('Раздел 4'!F30:F30),"&lt;=",SUM('Раздел 4'!L30:M30),"+",SUM('Раздел 4'!P30:P30),"+",SUM('Раздел 4'!V30:X30))</f>
        <v>96&lt;=38+19+39</v>
      </c>
    </row>
    <row r="978" spans="1:5" ht="42" customHeight="1" x14ac:dyDescent="0.3">
      <c r="A978" s="205" t="str">
        <f>IF((SUM('Раздел 4'!F228:F228)&lt;=SUM('Раздел 4'!L228:M228)+SUM('Раздел 4'!P228:P228)+SUM('Раздел 4'!V228:X228)),"","Неверно!")</f>
        <v/>
      </c>
      <c r="B978" s="178" t="s">
        <v>17847</v>
      </c>
      <c r="C978" s="191" t="s">
        <v>13256</v>
      </c>
      <c r="D978" s="191" t="s">
        <v>16184</v>
      </c>
      <c r="E978" s="191" t="str">
        <f>CONCATENATE(SUM('Раздел 4'!F228:F228),"&lt;=",SUM('Раздел 4'!L228:M228),"+",SUM('Раздел 4'!P228:P228),"+",SUM('Раздел 4'!V228:X228))</f>
        <v>0&lt;=0+0+0</v>
      </c>
    </row>
    <row r="979" spans="1:5" ht="42" customHeight="1" x14ac:dyDescent="0.3">
      <c r="A979" s="205" t="str">
        <f>IF((SUM('Раздел 4'!F229:F229)&lt;=SUM('Раздел 4'!L229:M229)+SUM('Раздел 4'!P229:P229)+SUM('Раздел 4'!V229:X229)),"","Неверно!")</f>
        <v/>
      </c>
      <c r="B979" s="178" t="s">
        <v>17847</v>
      </c>
      <c r="C979" s="191" t="s">
        <v>13257</v>
      </c>
      <c r="D979" s="191" t="s">
        <v>16184</v>
      </c>
      <c r="E979" s="191" t="str">
        <f>CONCATENATE(SUM('Раздел 4'!F229:F229),"&lt;=",SUM('Раздел 4'!L229:M229),"+",SUM('Раздел 4'!P229:P229),"+",SUM('Раздел 4'!V229:X229))</f>
        <v>162&lt;=46+18+98</v>
      </c>
    </row>
    <row r="980" spans="1:5" ht="42" customHeight="1" x14ac:dyDescent="0.3">
      <c r="A980" s="205" t="str">
        <f>IF((SUM('Раздел 4'!F230:F230)&lt;=SUM('Раздел 4'!L230:M230)+SUM('Раздел 4'!P230:P230)+SUM('Раздел 4'!V230:X230)),"","Неверно!")</f>
        <v/>
      </c>
      <c r="B980" s="178" t="s">
        <v>17847</v>
      </c>
      <c r="C980" s="191" t="s">
        <v>13258</v>
      </c>
      <c r="D980" s="191" t="s">
        <v>16184</v>
      </c>
      <c r="E980" s="191" t="str">
        <f>CONCATENATE(SUM('Раздел 4'!F230:F230),"&lt;=",SUM('Раздел 4'!L230:M230),"+",SUM('Раздел 4'!P230:P230),"+",SUM('Раздел 4'!V230:X230))</f>
        <v>3&lt;=1+0+2</v>
      </c>
    </row>
    <row r="981" spans="1:5" ht="42" customHeight="1" x14ac:dyDescent="0.3">
      <c r="A981" s="205" t="str">
        <f>IF((SUM('Раздел 4'!F231:F231)&lt;=SUM('Раздел 4'!L231:M231)+SUM('Раздел 4'!P231:P231)+SUM('Раздел 4'!V231:X231)),"","Неверно!")</f>
        <v/>
      </c>
      <c r="B981" s="178" t="s">
        <v>17847</v>
      </c>
      <c r="C981" s="191" t="s">
        <v>13259</v>
      </c>
      <c r="D981" s="191" t="s">
        <v>16184</v>
      </c>
      <c r="E981" s="191" t="str">
        <f>CONCATENATE(SUM('Раздел 4'!F231:F231),"&lt;=",SUM('Раздел 4'!L231:M231),"+",SUM('Раздел 4'!P231:P231),"+",SUM('Раздел 4'!V231:X231))</f>
        <v>0&lt;=0+0+0</v>
      </c>
    </row>
    <row r="982" spans="1:5" ht="42" customHeight="1" x14ac:dyDescent="0.3">
      <c r="A982" s="205" t="str">
        <f>IF((SUM('Раздел 4'!F232:F232)&lt;=SUM('Раздел 4'!L232:M232)+SUM('Раздел 4'!P232:P232)+SUM('Раздел 4'!V232:X232)),"","Неверно!")</f>
        <v/>
      </c>
      <c r="B982" s="178" t="s">
        <v>17847</v>
      </c>
      <c r="C982" s="191" t="s">
        <v>13260</v>
      </c>
      <c r="D982" s="191" t="s">
        <v>16184</v>
      </c>
      <c r="E982" s="191" t="str">
        <f>CONCATENATE(SUM('Раздел 4'!F232:F232),"&lt;=",SUM('Раздел 4'!L232:M232),"+",SUM('Раздел 4'!P232:P232),"+",SUM('Раздел 4'!V232:X232))</f>
        <v>11&lt;=2+4+5</v>
      </c>
    </row>
    <row r="983" spans="1:5" ht="42" customHeight="1" x14ac:dyDescent="0.3">
      <c r="A983" s="205" t="str">
        <f>IF((SUM('Раздел 4'!F233:F233)&lt;=SUM('Раздел 4'!L233:M233)+SUM('Раздел 4'!P233:P233)+SUM('Раздел 4'!V233:X233)),"","Неверно!")</f>
        <v/>
      </c>
      <c r="B983" s="178" t="s">
        <v>17847</v>
      </c>
      <c r="C983" s="191" t="s">
        <v>13261</v>
      </c>
      <c r="D983" s="191" t="s">
        <v>16184</v>
      </c>
      <c r="E983" s="191" t="str">
        <f>CONCATENATE(SUM('Раздел 4'!F233:F233),"&lt;=",SUM('Раздел 4'!L233:M233),"+",SUM('Раздел 4'!P233:P233),"+",SUM('Раздел 4'!V233:X233))</f>
        <v>0&lt;=0+0+0</v>
      </c>
    </row>
    <row r="984" spans="1:5" ht="42" customHeight="1" x14ac:dyDescent="0.3">
      <c r="A984" s="205" t="str">
        <f>IF((SUM('Раздел 4'!F234:F234)&lt;=SUM('Раздел 4'!L234:M234)+SUM('Раздел 4'!P234:P234)+SUM('Раздел 4'!V234:X234)),"","Неверно!")</f>
        <v/>
      </c>
      <c r="B984" s="178" t="s">
        <v>17847</v>
      </c>
      <c r="C984" s="191" t="s">
        <v>13262</v>
      </c>
      <c r="D984" s="191" t="s">
        <v>16184</v>
      </c>
      <c r="E984" s="191" t="str">
        <f>CONCATENATE(SUM('Раздел 4'!F234:F234),"&lt;=",SUM('Раздел 4'!L234:M234),"+",SUM('Раздел 4'!P234:P234),"+",SUM('Раздел 4'!V234:X234))</f>
        <v>0&lt;=0+0+0</v>
      </c>
    </row>
    <row r="985" spans="1:5" ht="42" customHeight="1" x14ac:dyDescent="0.3">
      <c r="A985" s="205" t="str">
        <f>IF((SUM('Раздел 4'!F235:F235)&lt;=SUM('Раздел 4'!L235:M235)+SUM('Раздел 4'!P235:P235)+SUM('Раздел 4'!V235:X235)),"","Неверно!")</f>
        <v/>
      </c>
      <c r="B985" s="178" t="s">
        <v>17847</v>
      </c>
      <c r="C985" s="191" t="s">
        <v>13263</v>
      </c>
      <c r="D985" s="191" t="s">
        <v>16184</v>
      </c>
      <c r="E985" s="191" t="str">
        <f>CONCATENATE(SUM('Раздел 4'!F235:F235),"&lt;=",SUM('Раздел 4'!L235:M235),"+",SUM('Раздел 4'!P235:P235),"+",SUM('Раздел 4'!V235:X235))</f>
        <v>0&lt;=0+0+0</v>
      </c>
    </row>
    <row r="986" spans="1:5" ht="42" customHeight="1" x14ac:dyDescent="0.3">
      <c r="A986" s="205" t="str">
        <f>IF((SUM('Раздел 4'!F236:F236)&lt;=SUM('Раздел 4'!L236:M236)+SUM('Раздел 4'!P236:P236)+SUM('Раздел 4'!V236:X236)),"","Неверно!")</f>
        <v/>
      </c>
      <c r="B986" s="178" t="s">
        <v>17847</v>
      </c>
      <c r="C986" s="191" t="s">
        <v>13264</v>
      </c>
      <c r="D986" s="191" t="s">
        <v>16184</v>
      </c>
      <c r="E986" s="191" t="str">
        <f>CONCATENATE(SUM('Раздел 4'!F236:F236),"&lt;=",SUM('Раздел 4'!L236:M236),"+",SUM('Раздел 4'!P236:P236),"+",SUM('Раздел 4'!V236:X236))</f>
        <v>0&lt;=0+0+0</v>
      </c>
    </row>
    <row r="987" spans="1:5" ht="42" customHeight="1" x14ac:dyDescent="0.3">
      <c r="A987" s="205" t="str">
        <f>IF((SUM('Раздел 4'!F237:F237)&lt;=SUM('Раздел 4'!L237:M237)+SUM('Раздел 4'!P237:P237)+SUM('Раздел 4'!V237:X237)),"","Неверно!")</f>
        <v/>
      </c>
      <c r="B987" s="178" t="s">
        <v>17847</v>
      </c>
      <c r="C987" s="191" t="s">
        <v>13265</v>
      </c>
      <c r="D987" s="191" t="s">
        <v>16184</v>
      </c>
      <c r="E987" s="191" t="str">
        <f>CONCATENATE(SUM('Раздел 4'!F237:F237),"&lt;=",SUM('Раздел 4'!L237:M237),"+",SUM('Раздел 4'!P237:P237),"+",SUM('Раздел 4'!V237:X237))</f>
        <v>0&lt;=0+0+0</v>
      </c>
    </row>
    <row r="988" spans="1:5" ht="42" customHeight="1" x14ac:dyDescent="0.3">
      <c r="A988" s="205" t="str">
        <f>IF((SUM('Раздел 4'!F31:F31)&lt;=SUM('Раздел 4'!L31:M31)+SUM('Раздел 4'!P31:P31)+SUM('Раздел 4'!V31:X31)),"","Неверно!")</f>
        <v/>
      </c>
      <c r="B988" s="178" t="s">
        <v>17847</v>
      </c>
      <c r="C988" s="191" t="s">
        <v>13266</v>
      </c>
      <c r="D988" s="191" t="s">
        <v>16184</v>
      </c>
      <c r="E988" s="191" t="str">
        <f>CONCATENATE(SUM('Раздел 4'!F31:F31),"&lt;=",SUM('Раздел 4'!L31:M31),"+",SUM('Раздел 4'!P31:P31),"+",SUM('Раздел 4'!V31:X31))</f>
        <v>0&lt;=0+0+0</v>
      </c>
    </row>
    <row r="989" spans="1:5" ht="42" customHeight="1" x14ac:dyDescent="0.3">
      <c r="A989" s="205" t="str">
        <f>IF((SUM('Раздел 4'!F238:F238)&lt;=SUM('Раздел 4'!L238:M238)+SUM('Раздел 4'!P238:P238)+SUM('Раздел 4'!V238:X238)),"","Неверно!")</f>
        <v/>
      </c>
      <c r="B989" s="178" t="s">
        <v>17847</v>
      </c>
      <c r="C989" s="191" t="s">
        <v>13267</v>
      </c>
      <c r="D989" s="191" t="s">
        <v>16184</v>
      </c>
      <c r="E989" s="191" t="str">
        <f>CONCATENATE(SUM('Раздел 4'!F238:F238),"&lt;=",SUM('Раздел 4'!L238:M238),"+",SUM('Раздел 4'!P238:P238),"+",SUM('Раздел 4'!V238:X238))</f>
        <v>0&lt;=0+0+0</v>
      </c>
    </row>
    <row r="990" spans="1:5" ht="42" customHeight="1" x14ac:dyDescent="0.3">
      <c r="A990" s="205" t="str">
        <f>IF((SUM('Раздел 4'!F239:F239)&lt;=SUM('Раздел 4'!L239:M239)+SUM('Раздел 4'!P239:P239)+SUM('Раздел 4'!V239:X239)),"","Неверно!")</f>
        <v/>
      </c>
      <c r="B990" s="178" t="s">
        <v>17847</v>
      </c>
      <c r="C990" s="191" t="s">
        <v>13268</v>
      </c>
      <c r="D990" s="191" t="s">
        <v>16184</v>
      </c>
      <c r="E990" s="191" t="str">
        <f>CONCATENATE(SUM('Раздел 4'!F239:F239),"&lt;=",SUM('Раздел 4'!L239:M239),"+",SUM('Раздел 4'!P239:P239),"+",SUM('Раздел 4'!V239:X239))</f>
        <v>0&lt;=0+0+0</v>
      </c>
    </row>
    <row r="991" spans="1:5" ht="42" customHeight="1" x14ac:dyDescent="0.3">
      <c r="A991" s="205" t="str">
        <f>IF((SUM('Раздел 4'!F240:F240)&lt;=SUM('Раздел 4'!L240:M240)+SUM('Раздел 4'!P240:P240)+SUM('Раздел 4'!V240:X240)),"","Неверно!")</f>
        <v/>
      </c>
      <c r="B991" s="178" t="s">
        <v>17847</v>
      </c>
      <c r="C991" s="191" t="s">
        <v>13269</v>
      </c>
      <c r="D991" s="191" t="s">
        <v>16184</v>
      </c>
      <c r="E991" s="191" t="str">
        <f>CONCATENATE(SUM('Раздел 4'!F240:F240),"&lt;=",SUM('Раздел 4'!L240:M240),"+",SUM('Раздел 4'!P240:P240),"+",SUM('Раздел 4'!V240:X240))</f>
        <v>0&lt;=0+0+0</v>
      </c>
    </row>
    <row r="992" spans="1:5" ht="42" customHeight="1" x14ac:dyDescent="0.3">
      <c r="A992" s="205" t="str">
        <f>IF((SUM('Раздел 4'!F241:F241)&lt;=SUM('Раздел 4'!L241:M241)+SUM('Раздел 4'!P241:P241)+SUM('Раздел 4'!V241:X241)),"","Неверно!")</f>
        <v/>
      </c>
      <c r="B992" s="178" t="s">
        <v>17847</v>
      </c>
      <c r="C992" s="191" t="s">
        <v>13270</v>
      </c>
      <c r="D992" s="191" t="s">
        <v>16184</v>
      </c>
      <c r="E992" s="191" t="str">
        <f>CONCATENATE(SUM('Раздел 4'!F241:F241),"&lt;=",SUM('Раздел 4'!L241:M241),"+",SUM('Раздел 4'!P241:P241),"+",SUM('Раздел 4'!V241:X241))</f>
        <v>0&lt;=0+0+0</v>
      </c>
    </row>
    <row r="993" spans="1:5" ht="42" customHeight="1" x14ac:dyDescent="0.3">
      <c r="A993" s="205" t="str">
        <f>IF((SUM('Раздел 4'!F242:F242)&lt;=SUM('Раздел 4'!L242:M242)+SUM('Раздел 4'!P242:P242)+SUM('Раздел 4'!V242:X242)),"","Неверно!")</f>
        <v/>
      </c>
      <c r="B993" s="178" t="s">
        <v>17847</v>
      </c>
      <c r="C993" s="191" t="s">
        <v>13271</v>
      </c>
      <c r="D993" s="191" t="s">
        <v>16184</v>
      </c>
      <c r="E993" s="191" t="str">
        <f>CONCATENATE(SUM('Раздел 4'!F242:F242),"&lt;=",SUM('Раздел 4'!L242:M242),"+",SUM('Раздел 4'!P242:P242),"+",SUM('Раздел 4'!V242:X242))</f>
        <v>0&lt;=0+0+0</v>
      </c>
    </row>
    <row r="994" spans="1:5" ht="42" customHeight="1" x14ac:dyDescent="0.3">
      <c r="A994" s="205" t="str">
        <f>IF((SUM('Раздел 4'!F243:F243)&lt;=SUM('Раздел 4'!L243:M243)+SUM('Раздел 4'!P243:P243)+SUM('Раздел 4'!V243:X243)),"","Неверно!")</f>
        <v/>
      </c>
      <c r="B994" s="178" t="s">
        <v>17847</v>
      </c>
      <c r="C994" s="191" t="s">
        <v>13272</v>
      </c>
      <c r="D994" s="191" t="s">
        <v>16184</v>
      </c>
      <c r="E994" s="191" t="str">
        <f>CONCATENATE(SUM('Раздел 4'!F243:F243),"&lt;=",SUM('Раздел 4'!L243:M243),"+",SUM('Раздел 4'!P243:P243),"+",SUM('Раздел 4'!V243:X243))</f>
        <v>85&lt;=28+14+43</v>
      </c>
    </row>
    <row r="995" spans="1:5" ht="42" customHeight="1" x14ac:dyDescent="0.3">
      <c r="A995" s="205" t="str">
        <f>IF((SUM('Раздел 4'!F244:F244)&lt;=SUM('Раздел 4'!L244:M244)+SUM('Раздел 4'!P244:P244)+SUM('Раздел 4'!V244:X244)),"","Неверно!")</f>
        <v/>
      </c>
      <c r="B995" s="178" t="s">
        <v>17847</v>
      </c>
      <c r="C995" s="191" t="s">
        <v>13273</v>
      </c>
      <c r="D995" s="191" t="s">
        <v>16184</v>
      </c>
      <c r="E995" s="191" t="str">
        <f>CONCATENATE(SUM('Раздел 4'!F244:F244),"&lt;=",SUM('Раздел 4'!L244:M244),"+",SUM('Раздел 4'!P244:P244),"+",SUM('Раздел 4'!V244:X244))</f>
        <v>18&lt;=5+5+8</v>
      </c>
    </row>
    <row r="996" spans="1:5" ht="42" customHeight="1" x14ac:dyDescent="0.3">
      <c r="A996" s="205" t="str">
        <f>IF((SUM('Раздел 4'!F245:F245)&lt;=SUM('Раздел 4'!L245:M245)+SUM('Раздел 4'!P245:P245)+SUM('Раздел 4'!V245:X245)),"","Неверно!")</f>
        <v/>
      </c>
      <c r="B996" s="178" t="s">
        <v>17847</v>
      </c>
      <c r="C996" s="191" t="s">
        <v>13274</v>
      </c>
      <c r="D996" s="191" t="s">
        <v>16184</v>
      </c>
      <c r="E996" s="191" t="str">
        <f>CONCATENATE(SUM('Раздел 4'!F245:F245),"&lt;=",SUM('Раздел 4'!L245:M245),"+",SUM('Раздел 4'!P245:P245),"+",SUM('Раздел 4'!V245:X245))</f>
        <v>6&lt;=3+0+3</v>
      </c>
    </row>
    <row r="997" spans="1:5" ht="42" customHeight="1" x14ac:dyDescent="0.3">
      <c r="A997" s="205" t="str">
        <f>IF((SUM('Раздел 4'!F246:F246)&lt;=SUM('Раздел 4'!L246:M246)+SUM('Раздел 4'!P246:P246)+SUM('Раздел 4'!V246:X246)),"","Неверно!")</f>
        <v/>
      </c>
      <c r="B997" s="178" t="s">
        <v>17847</v>
      </c>
      <c r="C997" s="191" t="s">
        <v>13275</v>
      </c>
      <c r="D997" s="191" t="s">
        <v>16184</v>
      </c>
      <c r="E997" s="191" t="str">
        <f>CONCATENATE(SUM('Раздел 4'!F246:F246),"&lt;=",SUM('Раздел 4'!L246:M246),"+",SUM('Раздел 4'!P246:P246),"+",SUM('Раздел 4'!V246:X246))</f>
        <v>0&lt;=0+0+0</v>
      </c>
    </row>
    <row r="998" spans="1:5" ht="42" customHeight="1" x14ac:dyDescent="0.3">
      <c r="A998" s="205" t="str">
        <f>IF((SUM('Раздел 4'!F247:F247)&lt;=SUM('Раздел 4'!L247:M247)+SUM('Раздел 4'!P247:P247)+SUM('Раздел 4'!V247:X247)),"","Неверно!")</f>
        <v/>
      </c>
      <c r="B998" s="178" t="s">
        <v>17847</v>
      </c>
      <c r="C998" s="191" t="s">
        <v>13276</v>
      </c>
      <c r="D998" s="191" t="s">
        <v>16184</v>
      </c>
      <c r="E998" s="191" t="str">
        <f>CONCATENATE(SUM('Раздел 4'!F247:F247),"&lt;=",SUM('Раздел 4'!L247:M247),"+",SUM('Раздел 4'!P247:P247),"+",SUM('Раздел 4'!V247:X247))</f>
        <v>0&lt;=0+0+0</v>
      </c>
    </row>
    <row r="999" spans="1:5" ht="42" customHeight="1" x14ac:dyDescent="0.3">
      <c r="A999" s="205" t="str">
        <f>IF((SUM('Раздел 4'!F32:F32)&lt;=SUM('Раздел 4'!L32:M32)+SUM('Раздел 4'!P32:P32)+SUM('Раздел 4'!V32:X32)),"","Неверно!")</f>
        <v/>
      </c>
      <c r="B999" s="178" t="s">
        <v>17847</v>
      </c>
      <c r="C999" s="191" t="s">
        <v>13277</v>
      </c>
      <c r="D999" s="191" t="s">
        <v>16184</v>
      </c>
      <c r="E999" s="191" t="str">
        <f>CONCATENATE(SUM('Раздел 4'!F32:F32),"&lt;=",SUM('Раздел 4'!L32:M32),"+",SUM('Раздел 4'!P32:P32),"+",SUM('Раздел 4'!V32:X32))</f>
        <v>18&lt;=2+1+15</v>
      </c>
    </row>
    <row r="1000" spans="1:5" ht="42" customHeight="1" x14ac:dyDescent="0.3">
      <c r="A1000" s="205" t="str">
        <f>IF((SUM('Раздел 4'!F248:F248)&lt;=SUM('Раздел 4'!L248:M248)+SUM('Раздел 4'!P248:P248)+SUM('Раздел 4'!V248:X248)),"","Неверно!")</f>
        <v/>
      </c>
      <c r="B1000" s="178" t="s">
        <v>17847</v>
      </c>
      <c r="C1000" s="191" t="s">
        <v>13278</v>
      </c>
      <c r="D1000" s="191" t="s">
        <v>16184</v>
      </c>
      <c r="E1000" s="191" t="str">
        <f>CONCATENATE(SUM('Раздел 4'!F248:F248),"&lt;=",SUM('Раздел 4'!L248:M248),"+",SUM('Раздел 4'!P248:P248),"+",SUM('Раздел 4'!V248:X248))</f>
        <v>11&lt;=4+2+5</v>
      </c>
    </row>
    <row r="1001" spans="1:5" ht="42" customHeight="1" x14ac:dyDescent="0.3">
      <c r="A1001" s="205" t="str">
        <f>IF((SUM('Раздел 4'!F249:F249)&lt;=SUM('Раздел 4'!L249:M249)+SUM('Раздел 4'!P249:P249)+SUM('Раздел 4'!V249:X249)),"","Неверно!")</f>
        <v/>
      </c>
      <c r="B1001" s="178" t="s">
        <v>17847</v>
      </c>
      <c r="C1001" s="191" t="s">
        <v>13279</v>
      </c>
      <c r="D1001" s="191" t="s">
        <v>16184</v>
      </c>
      <c r="E1001" s="191" t="str">
        <f>CONCATENATE(SUM('Раздел 4'!F249:F249),"&lt;=",SUM('Раздел 4'!L249:M249),"+",SUM('Раздел 4'!P249:P249),"+",SUM('Раздел 4'!V249:X249))</f>
        <v>72&lt;=23+19+30</v>
      </c>
    </row>
    <row r="1002" spans="1:5" ht="42" customHeight="1" x14ac:dyDescent="0.3">
      <c r="A1002" s="205" t="str">
        <f>IF((SUM('Раздел 4'!F250:F250)&lt;=SUM('Раздел 4'!L250:M250)+SUM('Раздел 4'!P250:P250)+SUM('Раздел 4'!V250:X250)),"","Неверно!")</f>
        <v/>
      </c>
      <c r="B1002" s="178" t="s">
        <v>17847</v>
      </c>
      <c r="C1002" s="191" t="s">
        <v>13280</v>
      </c>
      <c r="D1002" s="191" t="s">
        <v>16184</v>
      </c>
      <c r="E1002" s="191" t="str">
        <f>CONCATENATE(SUM('Раздел 4'!F250:F250),"&lt;=",SUM('Раздел 4'!L250:M250),"+",SUM('Раздел 4'!P250:P250),"+",SUM('Раздел 4'!V250:X250))</f>
        <v>92&lt;=33+20+39</v>
      </c>
    </row>
    <row r="1003" spans="1:5" ht="42" customHeight="1" x14ac:dyDescent="0.3">
      <c r="A1003" s="205" t="str">
        <f>IF((SUM('Раздел 4'!F251:F251)&lt;=SUM('Раздел 4'!L251:M251)+SUM('Раздел 4'!P251:P251)+SUM('Раздел 4'!V251:X251)),"","Неверно!")</f>
        <v/>
      </c>
      <c r="B1003" s="178" t="s">
        <v>17847</v>
      </c>
      <c r="C1003" s="191" t="s">
        <v>13281</v>
      </c>
      <c r="D1003" s="191" t="s">
        <v>16184</v>
      </c>
      <c r="E1003" s="191" t="str">
        <f>CONCATENATE(SUM('Раздел 4'!F251:F251),"&lt;=",SUM('Раздел 4'!L251:M251),"+",SUM('Раздел 4'!P251:P251),"+",SUM('Раздел 4'!V251:X251))</f>
        <v>1&lt;=0+0+1</v>
      </c>
    </row>
    <row r="1004" spans="1:5" ht="42" customHeight="1" x14ac:dyDescent="0.3">
      <c r="A1004" s="205" t="str">
        <f>IF((SUM('Раздел 4'!F252:F252)&lt;=SUM('Раздел 4'!L252:M252)+SUM('Раздел 4'!P252:P252)+SUM('Раздел 4'!V252:X252)),"","Неверно!")</f>
        <v/>
      </c>
      <c r="B1004" s="178" t="s">
        <v>17847</v>
      </c>
      <c r="C1004" s="191" t="s">
        <v>13282</v>
      </c>
      <c r="D1004" s="191" t="s">
        <v>16184</v>
      </c>
      <c r="E1004" s="191" t="str">
        <f>CONCATENATE(SUM('Раздел 4'!F252:F252),"&lt;=",SUM('Раздел 4'!L252:M252),"+",SUM('Раздел 4'!P252:P252),"+",SUM('Раздел 4'!V252:X252))</f>
        <v>0&lt;=0+0+0</v>
      </c>
    </row>
    <row r="1005" spans="1:5" ht="42" customHeight="1" x14ac:dyDescent="0.3">
      <c r="A1005" s="205" t="str">
        <f>IF((SUM('Раздел 4'!F253:F253)&lt;=SUM('Раздел 4'!L253:M253)+SUM('Раздел 4'!P253:P253)+SUM('Раздел 4'!V253:X253)),"","Неверно!")</f>
        <v/>
      </c>
      <c r="B1005" s="178" t="s">
        <v>17847</v>
      </c>
      <c r="C1005" s="191" t="s">
        <v>13283</v>
      </c>
      <c r="D1005" s="191" t="s">
        <v>16184</v>
      </c>
      <c r="E1005" s="191" t="str">
        <f>CONCATENATE(SUM('Раздел 4'!F253:F253),"&lt;=",SUM('Раздел 4'!L253:M253),"+",SUM('Раздел 4'!P253:P253),"+",SUM('Раздел 4'!V253:X253))</f>
        <v>133&lt;=35+17+81</v>
      </c>
    </row>
    <row r="1006" spans="1:5" ht="42" customHeight="1" x14ac:dyDescent="0.3">
      <c r="A1006" s="205" t="str">
        <f>IF((SUM('Раздел 4'!F254:F254)&lt;=SUM('Раздел 4'!L254:M254)+SUM('Раздел 4'!P254:P254)+SUM('Раздел 4'!V254:X254)),"","Неверно!")</f>
        <v/>
      </c>
      <c r="B1006" s="178" t="s">
        <v>17847</v>
      </c>
      <c r="C1006" s="191" t="s">
        <v>13284</v>
      </c>
      <c r="D1006" s="191" t="s">
        <v>16184</v>
      </c>
      <c r="E1006" s="191" t="str">
        <f>CONCATENATE(SUM('Раздел 4'!F254:F254),"&lt;=",SUM('Раздел 4'!L254:M254),"+",SUM('Раздел 4'!P254:P254),"+",SUM('Раздел 4'!V254:X254))</f>
        <v>43&lt;=12+5+26</v>
      </c>
    </row>
    <row r="1007" spans="1:5" ht="42" customHeight="1" x14ac:dyDescent="0.3">
      <c r="A1007" s="205" t="str">
        <f>IF((SUM('Раздел 4'!F255:F255)&lt;=SUM('Раздел 4'!L255:M255)+SUM('Раздел 4'!P255:P255)+SUM('Раздел 4'!V255:X255)),"","Неверно!")</f>
        <v/>
      </c>
      <c r="B1007" s="178" t="s">
        <v>17847</v>
      </c>
      <c r="C1007" s="191" t="s">
        <v>13285</v>
      </c>
      <c r="D1007" s="191" t="s">
        <v>16184</v>
      </c>
      <c r="E1007" s="191" t="str">
        <f>CONCATENATE(SUM('Раздел 4'!F255:F255),"&lt;=",SUM('Раздел 4'!L255:M255),"+",SUM('Раздел 4'!P255:P255),"+",SUM('Раздел 4'!V255:X255))</f>
        <v>65&lt;=26+15+24</v>
      </c>
    </row>
    <row r="1008" spans="1:5" ht="42" customHeight="1" x14ac:dyDescent="0.3">
      <c r="A1008" s="205" t="str">
        <f>IF((SUM('Раздел 4'!F256:F256)&lt;=SUM('Раздел 4'!L256:M256)+SUM('Раздел 4'!P256:P256)+SUM('Раздел 4'!V256:X256)),"","Неверно!")</f>
        <v/>
      </c>
      <c r="B1008" s="178" t="s">
        <v>17847</v>
      </c>
      <c r="C1008" s="191" t="s">
        <v>13286</v>
      </c>
      <c r="D1008" s="191" t="s">
        <v>16184</v>
      </c>
      <c r="E1008" s="191" t="str">
        <f>CONCATENATE(SUM('Раздел 4'!F256:F256),"&lt;=",SUM('Раздел 4'!L256:M256),"+",SUM('Раздел 4'!P256:P256),"+",SUM('Раздел 4'!V256:X256))</f>
        <v>0&lt;=0+0+0</v>
      </c>
    </row>
    <row r="1009" spans="1:5" ht="42" customHeight="1" x14ac:dyDescent="0.3">
      <c r="A1009" s="205" t="str">
        <f>IF((SUM('Раздел 4'!F257:F257)&lt;=SUM('Раздел 4'!L257:M257)+SUM('Раздел 4'!P257:P257)+SUM('Раздел 4'!V257:X257)),"","Неверно!")</f>
        <v/>
      </c>
      <c r="B1009" s="178" t="s">
        <v>17847</v>
      </c>
      <c r="C1009" s="191" t="s">
        <v>13287</v>
      </c>
      <c r="D1009" s="191" t="s">
        <v>16184</v>
      </c>
      <c r="E1009" s="191" t="str">
        <f>CONCATENATE(SUM('Раздел 4'!F257:F257),"&lt;=",SUM('Раздел 4'!L257:M257),"+",SUM('Раздел 4'!P257:P257),"+",SUM('Раздел 4'!V257:X257))</f>
        <v>0&lt;=0+0+0</v>
      </c>
    </row>
    <row r="1010" spans="1:5" ht="42" customHeight="1" x14ac:dyDescent="0.3">
      <c r="A1010" s="205" t="str">
        <f>IF((SUM('Раздел 4'!F33:F33)&lt;=SUM('Раздел 4'!L33:M33)+SUM('Раздел 4'!P33:P33)+SUM('Раздел 4'!V33:X33)),"","Неверно!")</f>
        <v/>
      </c>
      <c r="B1010" s="178" t="s">
        <v>17847</v>
      </c>
      <c r="C1010" s="191" t="s">
        <v>13288</v>
      </c>
      <c r="D1010" s="191" t="s">
        <v>16184</v>
      </c>
      <c r="E1010" s="191" t="str">
        <f>CONCATENATE(SUM('Раздел 4'!F33:F33),"&lt;=",SUM('Раздел 4'!L33:M33),"+",SUM('Раздел 4'!P33:P33),"+",SUM('Раздел 4'!V33:X33))</f>
        <v>31&lt;=7+4+20</v>
      </c>
    </row>
    <row r="1011" spans="1:5" ht="42" customHeight="1" x14ac:dyDescent="0.3">
      <c r="A1011" s="205" t="str">
        <f>IF((SUM('Раздел 4'!F258:F258)&lt;=SUM('Раздел 4'!L258:M258)+SUM('Раздел 4'!P258:P258)+SUM('Раздел 4'!V258:X258)),"","Неверно!")</f>
        <v/>
      </c>
      <c r="B1011" s="178" t="s">
        <v>17847</v>
      </c>
      <c r="C1011" s="191" t="s">
        <v>13289</v>
      </c>
      <c r="D1011" s="191" t="s">
        <v>16184</v>
      </c>
      <c r="E1011" s="191" t="str">
        <f>CONCATENATE(SUM('Раздел 4'!F258:F258),"&lt;=",SUM('Раздел 4'!L258:M258),"+",SUM('Раздел 4'!P258:P258),"+",SUM('Раздел 4'!V258:X258))</f>
        <v>12&lt;=0+1+11</v>
      </c>
    </row>
    <row r="1012" spans="1:5" ht="42" customHeight="1" x14ac:dyDescent="0.3">
      <c r="A1012" s="205" t="str">
        <f>IF((SUM('Раздел 4'!F259:F259)&lt;=SUM('Раздел 4'!L259:M259)+SUM('Раздел 4'!P259:P259)+SUM('Раздел 4'!V259:X259)),"","Неверно!")</f>
        <v/>
      </c>
      <c r="B1012" s="178" t="s">
        <v>17847</v>
      </c>
      <c r="C1012" s="191" t="s">
        <v>13290</v>
      </c>
      <c r="D1012" s="191" t="s">
        <v>16184</v>
      </c>
      <c r="E1012" s="191" t="str">
        <f>CONCATENATE(SUM('Раздел 4'!F259:F259),"&lt;=",SUM('Раздел 4'!L259:M259),"+",SUM('Раздел 4'!P259:P259),"+",SUM('Раздел 4'!V259:X259))</f>
        <v>12&lt;=5+0+7</v>
      </c>
    </row>
    <row r="1013" spans="1:5" ht="42" customHeight="1" x14ac:dyDescent="0.3">
      <c r="A1013" s="205" t="str">
        <f>IF((SUM('Раздел 4'!F260:F260)&lt;=SUM('Раздел 4'!L260:M260)+SUM('Раздел 4'!P260:P260)+SUM('Раздел 4'!V260:X260)),"","Неверно!")</f>
        <v/>
      </c>
      <c r="B1013" s="178" t="s">
        <v>17847</v>
      </c>
      <c r="C1013" s="191" t="s">
        <v>13291</v>
      </c>
      <c r="D1013" s="191" t="s">
        <v>16184</v>
      </c>
      <c r="E1013" s="191" t="str">
        <f>CONCATENATE(SUM('Раздел 4'!F260:F260),"&lt;=",SUM('Раздел 4'!L260:M260),"+",SUM('Раздел 4'!P260:P260),"+",SUM('Раздел 4'!V260:X260))</f>
        <v>9&lt;=0+4+5</v>
      </c>
    </row>
    <row r="1014" spans="1:5" ht="42" customHeight="1" x14ac:dyDescent="0.3">
      <c r="A1014" s="205" t="str">
        <f>IF((SUM('Раздел 4'!F261:F261)&lt;=SUM('Раздел 4'!L261:M261)+SUM('Раздел 4'!P261:P261)+SUM('Раздел 4'!V261:X261)),"","Неверно!")</f>
        <v/>
      </c>
      <c r="B1014" s="178" t="s">
        <v>17847</v>
      </c>
      <c r="C1014" s="191" t="s">
        <v>13292</v>
      </c>
      <c r="D1014" s="191" t="s">
        <v>16184</v>
      </c>
      <c r="E1014" s="191" t="str">
        <f>CONCATENATE(SUM('Раздел 4'!F261:F261),"&lt;=",SUM('Раздел 4'!L261:M261),"+",SUM('Раздел 4'!P261:P261),"+",SUM('Раздел 4'!V261:X261))</f>
        <v>2&lt;=2+0+0</v>
      </c>
    </row>
    <row r="1015" spans="1:5" ht="42" customHeight="1" x14ac:dyDescent="0.3">
      <c r="A1015" s="205" t="str">
        <f>IF((SUM('Раздел 4'!F262:F262)&lt;=SUM('Раздел 4'!L262:M262)+SUM('Раздел 4'!P262:P262)+SUM('Раздел 4'!V262:X262)),"","Неверно!")</f>
        <v/>
      </c>
      <c r="B1015" s="178" t="s">
        <v>17847</v>
      </c>
      <c r="C1015" s="191" t="s">
        <v>13293</v>
      </c>
      <c r="D1015" s="191" t="s">
        <v>16184</v>
      </c>
      <c r="E1015" s="191" t="str">
        <f>CONCATENATE(SUM('Раздел 4'!F262:F262),"&lt;=",SUM('Раздел 4'!L262:M262),"+",SUM('Раздел 4'!P262:P262),"+",SUM('Раздел 4'!V262:X262))</f>
        <v>0&lt;=0+0+0</v>
      </c>
    </row>
    <row r="1016" spans="1:5" ht="42" customHeight="1" x14ac:dyDescent="0.3">
      <c r="A1016" s="205" t="str">
        <f>IF((SUM('Раздел 4'!F263:F263)&lt;=SUM('Раздел 4'!L263:M263)+SUM('Раздел 4'!P263:P263)+SUM('Раздел 4'!V263:X263)),"","Неверно!")</f>
        <v/>
      </c>
      <c r="B1016" s="178" t="s">
        <v>17847</v>
      </c>
      <c r="C1016" s="191" t="s">
        <v>13294</v>
      </c>
      <c r="D1016" s="191" t="s">
        <v>16184</v>
      </c>
      <c r="E1016" s="191" t="str">
        <f>CONCATENATE(SUM('Раздел 4'!F263:F263),"&lt;=",SUM('Раздел 4'!L263:M263),"+",SUM('Раздел 4'!P263:P263),"+",SUM('Раздел 4'!V263:X263))</f>
        <v>0&lt;=0+0+0</v>
      </c>
    </row>
    <row r="1017" spans="1:5" ht="42" customHeight="1" x14ac:dyDescent="0.3">
      <c r="A1017" s="205" t="str">
        <f>IF((SUM('Раздел 4'!F264:F264)&lt;=SUM('Раздел 4'!L264:M264)+SUM('Раздел 4'!P264:P264)+SUM('Раздел 4'!V264:X264)),"","Неверно!")</f>
        <v/>
      </c>
      <c r="B1017" s="178" t="s">
        <v>17847</v>
      </c>
      <c r="C1017" s="191" t="s">
        <v>13295</v>
      </c>
      <c r="D1017" s="191" t="s">
        <v>16184</v>
      </c>
      <c r="E1017" s="191" t="str">
        <f>CONCATENATE(SUM('Раздел 4'!F264:F264),"&lt;=",SUM('Раздел 4'!L264:M264),"+",SUM('Раздел 4'!P264:P264),"+",SUM('Раздел 4'!V264:X264))</f>
        <v>0&lt;=0+0+0</v>
      </c>
    </row>
    <row r="1018" spans="1:5" ht="42" customHeight="1" x14ac:dyDescent="0.3">
      <c r="A1018" s="205" t="str">
        <f>IF((SUM('Раздел 4'!F265:F265)&lt;=SUM('Раздел 4'!L265:M265)+SUM('Раздел 4'!P265:P265)+SUM('Раздел 4'!V265:X265)),"","Неверно!")</f>
        <v/>
      </c>
      <c r="B1018" s="178" t="s">
        <v>17847</v>
      </c>
      <c r="C1018" s="191" t="s">
        <v>13296</v>
      </c>
      <c r="D1018" s="191" t="s">
        <v>16184</v>
      </c>
      <c r="E1018" s="191" t="str">
        <f>CONCATENATE(SUM('Раздел 4'!F265:F265),"&lt;=",SUM('Раздел 4'!L265:M265),"+",SUM('Раздел 4'!P265:P265),"+",SUM('Раздел 4'!V265:X265))</f>
        <v>0&lt;=0+0+0</v>
      </c>
    </row>
    <row r="1019" spans="1:5" ht="42" customHeight="1" x14ac:dyDescent="0.3">
      <c r="A1019" s="205" t="str">
        <f>IF((SUM('Раздел 4'!F266:F266)&lt;=SUM('Раздел 4'!L266:M266)+SUM('Раздел 4'!P266:P266)+SUM('Раздел 4'!V266:X266)),"","Неверно!")</f>
        <v/>
      </c>
      <c r="B1019" s="178" t="s">
        <v>17847</v>
      </c>
      <c r="C1019" s="191" t="s">
        <v>13297</v>
      </c>
      <c r="D1019" s="191" t="s">
        <v>16184</v>
      </c>
      <c r="E1019" s="191" t="str">
        <f>CONCATENATE(SUM('Раздел 4'!F266:F266),"&lt;=",SUM('Раздел 4'!L266:M266),"+",SUM('Раздел 4'!P266:P266),"+",SUM('Раздел 4'!V266:X266))</f>
        <v>0&lt;=0+0+0</v>
      </c>
    </row>
    <row r="1020" spans="1:5" ht="42" customHeight="1" x14ac:dyDescent="0.3">
      <c r="A1020" s="205" t="str">
        <f>IF((SUM('Раздел 4'!F267:F267)&lt;=SUM('Раздел 4'!L267:M267)+SUM('Раздел 4'!P267:P267)+SUM('Раздел 4'!V267:X267)),"","Неверно!")</f>
        <v/>
      </c>
      <c r="B1020" s="178" t="s">
        <v>17847</v>
      </c>
      <c r="C1020" s="191" t="s">
        <v>13298</v>
      </c>
      <c r="D1020" s="191" t="s">
        <v>16184</v>
      </c>
      <c r="E1020" s="191" t="str">
        <f>CONCATENATE(SUM('Раздел 4'!F267:F267),"&lt;=",SUM('Раздел 4'!L267:M267),"+",SUM('Раздел 4'!P267:P267),"+",SUM('Раздел 4'!V267:X267))</f>
        <v>0&lt;=0+0+0</v>
      </c>
    </row>
    <row r="1021" spans="1:5" ht="42" customHeight="1" x14ac:dyDescent="0.3">
      <c r="A1021" s="205" t="str">
        <f>IF((SUM('Раздел 4'!F34:F34)&lt;=SUM('Раздел 4'!L34:M34)+SUM('Раздел 4'!P34:P34)+SUM('Раздел 4'!V34:X34)),"","Неверно!")</f>
        <v/>
      </c>
      <c r="B1021" s="178" t="s">
        <v>17847</v>
      </c>
      <c r="C1021" s="191" t="s">
        <v>13299</v>
      </c>
      <c r="D1021" s="191" t="s">
        <v>16184</v>
      </c>
      <c r="E1021" s="191" t="str">
        <f>CONCATENATE(SUM('Раздел 4'!F34:F34),"&lt;=",SUM('Раздел 4'!L34:M34),"+",SUM('Раздел 4'!P34:P34),"+",SUM('Раздел 4'!V34:X34))</f>
        <v>4&lt;=3+0+1</v>
      </c>
    </row>
    <row r="1022" spans="1:5" ht="42" customHeight="1" x14ac:dyDescent="0.3">
      <c r="A1022" s="205" t="str">
        <f>IF((SUM('Раздел 4'!F268:F268)&lt;=SUM('Раздел 4'!L268:M268)+SUM('Раздел 4'!P268:P268)+SUM('Раздел 4'!V268:X268)),"","Неверно!")</f>
        <v/>
      </c>
      <c r="B1022" s="178" t="s">
        <v>17847</v>
      </c>
      <c r="C1022" s="191" t="s">
        <v>13300</v>
      </c>
      <c r="D1022" s="191" t="s">
        <v>16184</v>
      </c>
      <c r="E1022" s="191" t="str">
        <f>CONCATENATE(SUM('Раздел 4'!F268:F268),"&lt;=",SUM('Раздел 4'!L268:M268),"+",SUM('Раздел 4'!P268:P268),"+",SUM('Раздел 4'!V268:X268))</f>
        <v>8&lt;=0+0+8</v>
      </c>
    </row>
    <row r="1023" spans="1:5" ht="42" customHeight="1" x14ac:dyDescent="0.3">
      <c r="A1023" s="205" t="str">
        <f>IF((SUM('Раздел 4'!F269:F269)&lt;=SUM('Раздел 4'!L269:M269)+SUM('Раздел 4'!P269:P269)+SUM('Раздел 4'!V269:X269)),"","Неверно!")</f>
        <v/>
      </c>
      <c r="B1023" s="178" t="s">
        <v>17847</v>
      </c>
      <c r="C1023" s="191" t="s">
        <v>13301</v>
      </c>
      <c r="D1023" s="191" t="s">
        <v>16184</v>
      </c>
      <c r="E1023" s="191" t="str">
        <f>CONCATENATE(SUM('Раздел 4'!F269:F269),"&lt;=",SUM('Раздел 4'!L269:M269),"+",SUM('Раздел 4'!P269:P269),"+",SUM('Раздел 4'!V269:X269))</f>
        <v>0&lt;=0+0+0</v>
      </c>
    </row>
    <row r="1024" spans="1:5" ht="42" customHeight="1" x14ac:dyDescent="0.3">
      <c r="A1024" s="205" t="str">
        <f>IF((SUM('Раздел 4'!F270:F270)&lt;=SUM('Раздел 4'!L270:M270)+SUM('Раздел 4'!P270:P270)+SUM('Раздел 4'!V270:X270)),"","Неверно!")</f>
        <v/>
      </c>
      <c r="B1024" s="178" t="s">
        <v>17847</v>
      </c>
      <c r="C1024" s="191" t="s">
        <v>13302</v>
      </c>
      <c r="D1024" s="191" t="s">
        <v>16184</v>
      </c>
      <c r="E1024" s="191" t="str">
        <f>CONCATENATE(SUM('Раздел 4'!F270:F270),"&lt;=",SUM('Раздел 4'!L270:M270),"+",SUM('Раздел 4'!P270:P270),"+",SUM('Раздел 4'!V270:X270))</f>
        <v>0&lt;=0+0+0</v>
      </c>
    </row>
    <row r="1025" spans="1:5" ht="42" customHeight="1" x14ac:dyDescent="0.3">
      <c r="A1025" s="205" t="str">
        <f>IF((SUM('Раздел 4'!F271:F271)&lt;=SUM('Раздел 4'!L271:M271)+SUM('Раздел 4'!P271:P271)+SUM('Раздел 4'!V271:X271)),"","Неверно!")</f>
        <v/>
      </c>
      <c r="B1025" s="178" t="s">
        <v>17847</v>
      </c>
      <c r="C1025" s="191" t="s">
        <v>13303</v>
      </c>
      <c r="D1025" s="191" t="s">
        <v>16184</v>
      </c>
      <c r="E1025" s="191" t="str">
        <f>CONCATENATE(SUM('Раздел 4'!F271:F271),"&lt;=",SUM('Раздел 4'!L271:M271),"+",SUM('Раздел 4'!P271:P271),"+",SUM('Раздел 4'!V271:X271))</f>
        <v>0&lt;=0+0+0</v>
      </c>
    </row>
    <row r="1026" spans="1:5" ht="42" customHeight="1" x14ac:dyDescent="0.3">
      <c r="A1026" s="205" t="str">
        <f>IF((SUM('Раздел 4'!F272:F272)&lt;=SUM('Раздел 4'!L272:M272)+SUM('Раздел 4'!P272:P272)+SUM('Раздел 4'!V272:X272)),"","Неверно!")</f>
        <v/>
      </c>
      <c r="B1026" s="178" t="s">
        <v>17847</v>
      </c>
      <c r="C1026" s="191" t="s">
        <v>13304</v>
      </c>
      <c r="D1026" s="191" t="s">
        <v>16184</v>
      </c>
      <c r="E1026" s="191" t="str">
        <f>CONCATENATE(SUM('Раздел 4'!F272:F272),"&lt;=",SUM('Раздел 4'!L272:M272),"+",SUM('Раздел 4'!P272:P272),"+",SUM('Раздел 4'!V272:X272))</f>
        <v>2&lt;=0+1+1</v>
      </c>
    </row>
    <row r="1027" spans="1:5" ht="42" customHeight="1" x14ac:dyDescent="0.3">
      <c r="A1027" s="205" t="str">
        <f>IF((SUM('Раздел 4'!F273:F273)&lt;=SUM('Раздел 4'!L273:M273)+SUM('Раздел 4'!P273:P273)+SUM('Раздел 4'!V273:X273)),"","Неверно!")</f>
        <v/>
      </c>
      <c r="B1027" s="178" t="s">
        <v>17847</v>
      </c>
      <c r="C1027" s="191" t="s">
        <v>13305</v>
      </c>
      <c r="D1027" s="191" t="s">
        <v>16184</v>
      </c>
      <c r="E1027" s="191" t="str">
        <f>CONCATENATE(SUM('Раздел 4'!F273:F273),"&lt;=",SUM('Раздел 4'!L273:M273),"+",SUM('Раздел 4'!P273:P273),"+",SUM('Раздел 4'!V273:X273))</f>
        <v>2&lt;=1+1+0</v>
      </c>
    </row>
    <row r="1028" spans="1:5" ht="42" customHeight="1" x14ac:dyDescent="0.3">
      <c r="A1028" s="205" t="str">
        <f>IF((SUM('Раздел 4'!F274:F274)&lt;=SUM('Раздел 4'!L274:M274)+SUM('Раздел 4'!P274:P274)+SUM('Раздел 4'!V274:X274)),"","Неверно!")</f>
        <v/>
      </c>
      <c r="B1028" s="178" t="s">
        <v>17847</v>
      </c>
      <c r="C1028" s="191" t="s">
        <v>13306</v>
      </c>
      <c r="D1028" s="191" t="s">
        <v>16184</v>
      </c>
      <c r="E1028" s="191" t="str">
        <f>CONCATENATE(SUM('Раздел 4'!F274:F274),"&lt;=",SUM('Раздел 4'!L274:M274),"+",SUM('Раздел 4'!P274:P274),"+",SUM('Раздел 4'!V274:X274))</f>
        <v>6&lt;=0+1+5</v>
      </c>
    </row>
    <row r="1029" spans="1:5" ht="42" customHeight="1" x14ac:dyDescent="0.3">
      <c r="A1029" s="205" t="str">
        <f>IF((SUM('Раздел 4'!F275:F275)&lt;=SUM('Раздел 4'!L275:M275)+SUM('Раздел 4'!P275:P275)+SUM('Раздел 4'!V275:X275)),"","Неверно!")</f>
        <v/>
      </c>
      <c r="B1029" s="178" t="s">
        <v>17847</v>
      </c>
      <c r="C1029" s="191" t="s">
        <v>13307</v>
      </c>
      <c r="D1029" s="191" t="s">
        <v>16184</v>
      </c>
      <c r="E1029" s="191" t="str">
        <f>CONCATENATE(SUM('Раздел 4'!F275:F275),"&lt;=",SUM('Раздел 4'!L275:M275),"+",SUM('Раздел 4'!P275:P275),"+",SUM('Раздел 4'!V275:X275))</f>
        <v>0&lt;=0+0+0</v>
      </c>
    </row>
    <row r="1030" spans="1:5" ht="42" customHeight="1" x14ac:dyDescent="0.3">
      <c r="A1030" s="205" t="str">
        <f>IF((SUM('Раздел 4'!F276:F276)&lt;=SUM('Раздел 4'!L276:M276)+SUM('Раздел 4'!P276:P276)+SUM('Раздел 4'!V276:X276)),"","Неверно!")</f>
        <v/>
      </c>
      <c r="B1030" s="178" t="s">
        <v>17847</v>
      </c>
      <c r="C1030" s="191" t="s">
        <v>13308</v>
      </c>
      <c r="D1030" s="191" t="s">
        <v>16184</v>
      </c>
      <c r="E1030" s="191" t="str">
        <f>CONCATENATE(SUM('Раздел 4'!F276:F276),"&lt;=",SUM('Раздел 4'!L276:M276),"+",SUM('Раздел 4'!P276:P276),"+",SUM('Раздел 4'!V276:X276))</f>
        <v>0&lt;=0+0+0</v>
      </c>
    </row>
    <row r="1031" spans="1:5" ht="42" customHeight="1" x14ac:dyDescent="0.3">
      <c r="A1031" s="205" t="str">
        <f>IF((SUM('Раздел 4'!F277:F277)&lt;=SUM('Раздел 4'!L277:M277)+SUM('Раздел 4'!P277:P277)+SUM('Раздел 4'!V277:X277)),"","Неверно!")</f>
        <v/>
      </c>
      <c r="B1031" s="178" t="s">
        <v>17847</v>
      </c>
      <c r="C1031" s="191" t="s">
        <v>13309</v>
      </c>
      <c r="D1031" s="191" t="s">
        <v>16184</v>
      </c>
      <c r="E1031" s="191" t="str">
        <f>CONCATENATE(SUM('Раздел 4'!F277:F277),"&lt;=",SUM('Раздел 4'!L277:M277),"+",SUM('Раздел 4'!P277:P277),"+",SUM('Раздел 4'!V277:X277))</f>
        <v>0&lt;=0+0+0</v>
      </c>
    </row>
    <row r="1032" spans="1:5" ht="42" customHeight="1" x14ac:dyDescent="0.3">
      <c r="A1032" s="205" t="str">
        <f>IF((SUM('Раздел 4'!F35:F35)&lt;=SUM('Раздел 4'!L35:M35)+SUM('Раздел 4'!P35:P35)+SUM('Раздел 4'!V35:X35)),"","Неверно!")</f>
        <v/>
      </c>
      <c r="B1032" s="178" t="s">
        <v>17847</v>
      </c>
      <c r="C1032" s="191" t="s">
        <v>13310</v>
      </c>
      <c r="D1032" s="191" t="s">
        <v>16184</v>
      </c>
      <c r="E1032" s="191" t="str">
        <f>CONCATENATE(SUM('Раздел 4'!F35:F35),"&lt;=",SUM('Раздел 4'!L35:M35),"+",SUM('Раздел 4'!P35:P35),"+",SUM('Раздел 4'!V35:X35))</f>
        <v>80&lt;=21+6+53</v>
      </c>
    </row>
    <row r="1033" spans="1:5" ht="42" customHeight="1" x14ac:dyDescent="0.3">
      <c r="A1033" s="205" t="str">
        <f>IF((SUM('Раздел 4'!F278:F278)&lt;=SUM('Раздел 4'!L278:M278)+SUM('Раздел 4'!P278:P278)+SUM('Раздел 4'!V278:X278)),"","Неверно!")</f>
        <v/>
      </c>
      <c r="B1033" s="178" t="s">
        <v>17847</v>
      </c>
      <c r="C1033" s="191" t="s">
        <v>13311</v>
      </c>
      <c r="D1033" s="191" t="s">
        <v>16184</v>
      </c>
      <c r="E1033" s="191" t="str">
        <f>CONCATENATE(SUM('Раздел 4'!F278:F278),"&lt;=",SUM('Раздел 4'!L278:M278),"+",SUM('Раздел 4'!P278:P278),"+",SUM('Раздел 4'!V278:X278))</f>
        <v>0&lt;=0+0+0</v>
      </c>
    </row>
    <row r="1034" spans="1:5" ht="42" customHeight="1" x14ac:dyDescent="0.3">
      <c r="A1034" s="205" t="str">
        <f>IF((SUM('Раздел 4'!F279:F279)&lt;=SUM('Раздел 4'!L279:M279)+SUM('Раздел 4'!P279:P279)+SUM('Раздел 4'!V279:X279)),"","Неверно!")</f>
        <v/>
      </c>
      <c r="B1034" s="178" t="s">
        <v>17847</v>
      </c>
      <c r="C1034" s="191" t="s">
        <v>13312</v>
      </c>
      <c r="D1034" s="191" t="s">
        <v>16184</v>
      </c>
      <c r="E1034" s="191" t="str">
        <f>CONCATENATE(SUM('Раздел 4'!F279:F279),"&lt;=",SUM('Раздел 4'!L279:M279),"+",SUM('Раздел 4'!P279:P279),"+",SUM('Раздел 4'!V279:X279))</f>
        <v>0&lt;=0+0+0</v>
      </c>
    </row>
    <row r="1035" spans="1:5" ht="42" customHeight="1" x14ac:dyDescent="0.3">
      <c r="A1035" s="205" t="str">
        <f>IF((SUM('Раздел 4'!F280:F280)&lt;=SUM('Раздел 4'!L280:M280)+SUM('Раздел 4'!P280:P280)+SUM('Раздел 4'!V280:X280)),"","Неверно!")</f>
        <v/>
      </c>
      <c r="B1035" s="178" t="s">
        <v>17847</v>
      </c>
      <c r="C1035" s="191" t="s">
        <v>13313</v>
      </c>
      <c r="D1035" s="191" t="s">
        <v>16184</v>
      </c>
      <c r="E1035" s="191" t="str">
        <f>CONCATENATE(SUM('Раздел 4'!F280:F280),"&lt;=",SUM('Раздел 4'!L280:M280),"+",SUM('Раздел 4'!P280:P280),"+",SUM('Раздел 4'!V280:X280))</f>
        <v>0&lt;=0+0+0</v>
      </c>
    </row>
    <row r="1036" spans="1:5" ht="42" customHeight="1" x14ac:dyDescent="0.3">
      <c r="A1036" s="205" t="str">
        <f>IF((SUM('Раздел 4'!F281:F281)&lt;=SUM('Раздел 4'!L281:M281)+SUM('Раздел 4'!P281:P281)+SUM('Раздел 4'!V281:X281)),"","Неверно!")</f>
        <v/>
      </c>
      <c r="B1036" s="178" t="s">
        <v>17847</v>
      </c>
      <c r="C1036" s="191" t="s">
        <v>13314</v>
      </c>
      <c r="D1036" s="191" t="s">
        <v>16184</v>
      </c>
      <c r="E1036" s="191" t="str">
        <f>CONCATENATE(SUM('Раздел 4'!F281:F281),"&lt;=",SUM('Раздел 4'!L281:M281),"+",SUM('Раздел 4'!P281:P281),"+",SUM('Раздел 4'!V281:X281))</f>
        <v>0&lt;=0+0+0</v>
      </c>
    </row>
    <row r="1037" spans="1:5" ht="42" customHeight="1" x14ac:dyDescent="0.3">
      <c r="A1037" s="205" t="str">
        <f>IF((SUM('Раздел 4'!F282:F282)&lt;=SUM('Раздел 4'!L282:M282)+SUM('Раздел 4'!P282:P282)+SUM('Раздел 4'!V282:X282)),"","Неверно!")</f>
        <v/>
      </c>
      <c r="B1037" s="178" t="s">
        <v>17847</v>
      </c>
      <c r="C1037" s="191" t="s">
        <v>13315</v>
      </c>
      <c r="D1037" s="191" t="s">
        <v>16184</v>
      </c>
      <c r="E1037" s="191" t="str">
        <f>CONCATENATE(SUM('Раздел 4'!F282:F282),"&lt;=",SUM('Раздел 4'!L282:M282),"+",SUM('Раздел 4'!P282:P282),"+",SUM('Раздел 4'!V282:X282))</f>
        <v>0&lt;=0+0+0</v>
      </c>
    </row>
    <row r="1038" spans="1:5" ht="42" customHeight="1" x14ac:dyDescent="0.3">
      <c r="A1038" s="205" t="str">
        <f>IF((SUM('Раздел 4'!F283:F283)&lt;=SUM('Раздел 4'!L283:M283)+SUM('Раздел 4'!P283:P283)+SUM('Раздел 4'!V283:X283)),"","Неверно!")</f>
        <v/>
      </c>
      <c r="B1038" s="178" t="s">
        <v>17847</v>
      </c>
      <c r="C1038" s="191" t="s">
        <v>13316</v>
      </c>
      <c r="D1038" s="191" t="s">
        <v>16184</v>
      </c>
      <c r="E1038" s="191" t="str">
        <f>CONCATENATE(SUM('Раздел 4'!F283:F283),"&lt;=",SUM('Раздел 4'!L283:M283),"+",SUM('Раздел 4'!P283:P283),"+",SUM('Раздел 4'!V283:X283))</f>
        <v>0&lt;=0+0+0</v>
      </c>
    </row>
    <row r="1039" spans="1:5" ht="42" customHeight="1" x14ac:dyDescent="0.3">
      <c r="A1039" s="205" t="str">
        <f>IF((SUM('Раздел 4'!F284:F284)&lt;=SUM('Раздел 4'!L284:M284)+SUM('Раздел 4'!P284:P284)+SUM('Раздел 4'!V284:X284)),"","Неверно!")</f>
        <v/>
      </c>
      <c r="B1039" s="178" t="s">
        <v>17847</v>
      </c>
      <c r="C1039" s="191" t="s">
        <v>13317</v>
      </c>
      <c r="D1039" s="191" t="s">
        <v>16184</v>
      </c>
      <c r="E1039" s="191" t="str">
        <f>CONCATENATE(SUM('Раздел 4'!F284:F284),"&lt;=",SUM('Раздел 4'!L284:M284),"+",SUM('Раздел 4'!P284:P284),"+",SUM('Раздел 4'!V284:X284))</f>
        <v>0&lt;=0+0+0</v>
      </c>
    </row>
    <row r="1040" spans="1:5" ht="42" customHeight="1" x14ac:dyDescent="0.3">
      <c r="A1040" s="205" t="str">
        <f>IF((SUM('Раздел 4'!F285:F285)&lt;=SUM('Раздел 4'!L285:M285)+SUM('Раздел 4'!P285:P285)+SUM('Раздел 4'!V285:X285)),"","Неверно!")</f>
        <v/>
      </c>
      <c r="B1040" s="178" t="s">
        <v>17847</v>
      </c>
      <c r="C1040" s="191" t="s">
        <v>13318</v>
      </c>
      <c r="D1040" s="191" t="s">
        <v>16184</v>
      </c>
      <c r="E1040" s="191" t="str">
        <f>CONCATENATE(SUM('Раздел 4'!F285:F285),"&lt;=",SUM('Раздел 4'!L285:M285),"+",SUM('Раздел 4'!P285:P285),"+",SUM('Раздел 4'!V285:X285))</f>
        <v>0&lt;=0+0+0</v>
      </c>
    </row>
    <row r="1041" spans="1:5" ht="42" customHeight="1" x14ac:dyDescent="0.3">
      <c r="A1041" s="205" t="str">
        <f>IF((SUM('Раздел 4'!F286:F286)&lt;=SUM('Раздел 4'!L286:M286)+SUM('Раздел 4'!P286:P286)+SUM('Раздел 4'!V286:X286)),"","Неверно!")</f>
        <v/>
      </c>
      <c r="B1041" s="178" t="s">
        <v>17847</v>
      </c>
      <c r="C1041" s="191" t="s">
        <v>13319</v>
      </c>
      <c r="D1041" s="191" t="s">
        <v>16184</v>
      </c>
      <c r="E1041" s="191" t="str">
        <f>CONCATENATE(SUM('Раздел 4'!F286:F286),"&lt;=",SUM('Раздел 4'!L286:M286),"+",SUM('Раздел 4'!P286:P286),"+",SUM('Раздел 4'!V286:X286))</f>
        <v>2&lt;=1+1+0</v>
      </c>
    </row>
    <row r="1042" spans="1:5" ht="42" customHeight="1" x14ac:dyDescent="0.3">
      <c r="A1042" s="205" t="str">
        <f>IF((SUM('Раздел 4'!F287:F287)&lt;=SUM('Раздел 4'!L287:M287)+SUM('Раздел 4'!P287:P287)+SUM('Раздел 4'!V287:X287)),"","Неверно!")</f>
        <v/>
      </c>
      <c r="B1042" s="178" t="s">
        <v>17847</v>
      </c>
      <c r="C1042" s="191" t="s">
        <v>13320</v>
      </c>
      <c r="D1042" s="191" t="s">
        <v>16184</v>
      </c>
      <c r="E1042" s="191" t="str">
        <f>CONCATENATE(SUM('Раздел 4'!F287:F287),"&lt;=",SUM('Раздел 4'!L287:M287),"+",SUM('Раздел 4'!P287:P287),"+",SUM('Раздел 4'!V287:X287))</f>
        <v>0&lt;=0+0+0</v>
      </c>
    </row>
    <row r="1043" spans="1:5" ht="42" customHeight="1" x14ac:dyDescent="0.3">
      <c r="A1043" s="205" t="str">
        <f>IF((SUM('Раздел 4'!F36:F36)&lt;=SUM('Раздел 4'!L36:M36)+SUM('Раздел 4'!P36:P36)+SUM('Раздел 4'!V36:X36)),"","Неверно!")</f>
        <v/>
      </c>
      <c r="B1043" s="178" t="s">
        <v>17847</v>
      </c>
      <c r="C1043" s="191" t="s">
        <v>13321</v>
      </c>
      <c r="D1043" s="191" t="s">
        <v>16184</v>
      </c>
      <c r="E1043" s="191" t="str">
        <f>CONCATENATE(SUM('Раздел 4'!F36:F36),"&lt;=",SUM('Раздел 4'!L36:M36),"+",SUM('Раздел 4'!P36:P36),"+",SUM('Раздел 4'!V36:X36))</f>
        <v>6&lt;=4+1+1</v>
      </c>
    </row>
    <row r="1044" spans="1:5" ht="42" customHeight="1" x14ac:dyDescent="0.3">
      <c r="A1044" s="205" t="str">
        <f>IF((SUM('Раздел 4'!F288:F288)&lt;=SUM('Раздел 4'!L288:M288)+SUM('Раздел 4'!P288:P288)+SUM('Раздел 4'!V288:X288)),"","Неверно!")</f>
        <v/>
      </c>
      <c r="B1044" s="178" t="s">
        <v>17847</v>
      </c>
      <c r="C1044" s="191" t="s">
        <v>13322</v>
      </c>
      <c r="D1044" s="191" t="s">
        <v>16184</v>
      </c>
      <c r="E1044" s="191" t="str">
        <f>CONCATENATE(SUM('Раздел 4'!F288:F288),"&lt;=",SUM('Раздел 4'!L288:M288),"+",SUM('Раздел 4'!P288:P288),"+",SUM('Раздел 4'!V288:X288))</f>
        <v>0&lt;=0+0+0</v>
      </c>
    </row>
    <row r="1045" spans="1:5" ht="42" customHeight="1" x14ac:dyDescent="0.3">
      <c r="A1045" s="205" t="str">
        <f>IF((SUM('Раздел 4'!F289:F289)&lt;=SUM('Раздел 4'!L289:M289)+SUM('Раздел 4'!P289:P289)+SUM('Раздел 4'!V289:X289)),"","Неверно!")</f>
        <v/>
      </c>
      <c r="B1045" s="178" t="s">
        <v>17847</v>
      </c>
      <c r="C1045" s="191" t="s">
        <v>13323</v>
      </c>
      <c r="D1045" s="191" t="s">
        <v>16184</v>
      </c>
      <c r="E1045" s="191" t="str">
        <f>CONCATENATE(SUM('Раздел 4'!F289:F289),"&lt;=",SUM('Раздел 4'!L289:M289),"+",SUM('Раздел 4'!P289:P289),"+",SUM('Раздел 4'!V289:X289))</f>
        <v>1&lt;=0+0+1</v>
      </c>
    </row>
    <row r="1046" spans="1:5" ht="42" customHeight="1" x14ac:dyDescent="0.3">
      <c r="A1046" s="205" t="str">
        <f>IF((SUM('Раздел 4'!F290:F290)&lt;=SUM('Раздел 4'!L290:M290)+SUM('Раздел 4'!P290:P290)+SUM('Раздел 4'!V290:X290)),"","Неверно!")</f>
        <v/>
      </c>
      <c r="B1046" s="178" t="s">
        <v>17847</v>
      </c>
      <c r="C1046" s="191" t="s">
        <v>13324</v>
      </c>
      <c r="D1046" s="191" t="s">
        <v>16184</v>
      </c>
      <c r="E1046" s="191" t="str">
        <f>CONCATENATE(SUM('Раздел 4'!F290:F290),"&lt;=",SUM('Раздел 4'!L290:M290),"+",SUM('Раздел 4'!P290:P290),"+",SUM('Раздел 4'!V290:X290))</f>
        <v>0&lt;=0+0+0</v>
      </c>
    </row>
    <row r="1047" spans="1:5" ht="42" customHeight="1" x14ac:dyDescent="0.3">
      <c r="A1047" s="205" t="str">
        <f>IF((SUM('Раздел 4'!F291:F291)&lt;=SUM('Раздел 4'!L291:M291)+SUM('Раздел 4'!P291:P291)+SUM('Раздел 4'!V291:X291)),"","Неверно!")</f>
        <v/>
      </c>
      <c r="B1047" s="178" t="s">
        <v>17847</v>
      </c>
      <c r="C1047" s="191" t="s">
        <v>13325</v>
      </c>
      <c r="D1047" s="191" t="s">
        <v>16184</v>
      </c>
      <c r="E1047" s="191" t="str">
        <f>CONCATENATE(SUM('Раздел 4'!F291:F291),"&lt;=",SUM('Раздел 4'!L291:M291),"+",SUM('Раздел 4'!P291:P291),"+",SUM('Раздел 4'!V291:X291))</f>
        <v>0&lt;=0+0+0</v>
      </c>
    </row>
    <row r="1048" spans="1:5" ht="42" customHeight="1" x14ac:dyDescent="0.3">
      <c r="A1048" s="205" t="str">
        <f>IF((SUM('Раздел 4'!F292:F292)&lt;=SUM('Раздел 4'!L292:M292)+SUM('Раздел 4'!P292:P292)+SUM('Раздел 4'!V292:X292)),"","Неверно!")</f>
        <v/>
      </c>
      <c r="B1048" s="178" t="s">
        <v>17847</v>
      </c>
      <c r="C1048" s="191" t="s">
        <v>13326</v>
      </c>
      <c r="D1048" s="191" t="s">
        <v>16184</v>
      </c>
      <c r="E1048" s="191" t="str">
        <f>CONCATENATE(SUM('Раздел 4'!F292:F292),"&lt;=",SUM('Раздел 4'!L292:M292),"+",SUM('Раздел 4'!P292:P292),"+",SUM('Раздел 4'!V292:X292))</f>
        <v>0&lt;=0+0+0</v>
      </c>
    </row>
    <row r="1049" spans="1:5" ht="42" customHeight="1" x14ac:dyDescent="0.3">
      <c r="A1049" s="205" t="str">
        <f>IF((SUM('Раздел 4'!F293:F293)&lt;=SUM('Раздел 4'!L293:M293)+SUM('Раздел 4'!P293:P293)+SUM('Раздел 4'!V293:X293)),"","Неверно!")</f>
        <v/>
      </c>
      <c r="B1049" s="178" t="s">
        <v>17847</v>
      </c>
      <c r="C1049" s="191" t="s">
        <v>13327</v>
      </c>
      <c r="D1049" s="191" t="s">
        <v>16184</v>
      </c>
      <c r="E1049" s="191" t="str">
        <f>CONCATENATE(SUM('Раздел 4'!F293:F293),"&lt;=",SUM('Раздел 4'!L293:M293),"+",SUM('Раздел 4'!P293:P293),"+",SUM('Раздел 4'!V293:X293))</f>
        <v>3&lt;=3+0+0</v>
      </c>
    </row>
    <row r="1050" spans="1:5" ht="42" customHeight="1" x14ac:dyDescent="0.3">
      <c r="A1050" s="205" t="str">
        <f>IF((SUM('Раздел 4'!F294:F294)&lt;=SUM('Раздел 4'!L294:M294)+SUM('Раздел 4'!P294:P294)+SUM('Раздел 4'!V294:X294)),"","Неверно!")</f>
        <v/>
      </c>
      <c r="B1050" s="178" t="s">
        <v>17847</v>
      </c>
      <c r="C1050" s="191" t="s">
        <v>13328</v>
      </c>
      <c r="D1050" s="191" t="s">
        <v>16184</v>
      </c>
      <c r="E1050" s="191" t="str">
        <f>CONCATENATE(SUM('Раздел 4'!F294:F294),"&lt;=",SUM('Раздел 4'!L294:M294),"+",SUM('Раздел 4'!P294:P294),"+",SUM('Раздел 4'!V294:X294))</f>
        <v>0&lt;=0+0+0</v>
      </c>
    </row>
    <row r="1051" spans="1:5" ht="42" customHeight="1" x14ac:dyDescent="0.3">
      <c r="A1051" s="205" t="str">
        <f>IF((SUM('Раздел 4'!F295:F295)&lt;=SUM('Раздел 4'!L295:M295)+SUM('Раздел 4'!P295:P295)+SUM('Раздел 4'!V295:X295)),"","Неверно!")</f>
        <v/>
      </c>
      <c r="B1051" s="178" t="s">
        <v>17847</v>
      </c>
      <c r="C1051" s="191" t="s">
        <v>13329</v>
      </c>
      <c r="D1051" s="191" t="s">
        <v>16184</v>
      </c>
      <c r="E1051" s="191" t="str">
        <f>CONCATENATE(SUM('Раздел 4'!F295:F295),"&lt;=",SUM('Раздел 4'!L295:M295),"+",SUM('Раздел 4'!P295:P295),"+",SUM('Раздел 4'!V295:X295))</f>
        <v>0&lt;=0+0+0</v>
      </c>
    </row>
    <row r="1052" spans="1:5" ht="42" customHeight="1" x14ac:dyDescent="0.3">
      <c r="A1052" s="205" t="str">
        <f>IF((SUM('Раздел 4'!F296:F296)&lt;=SUM('Раздел 4'!L296:M296)+SUM('Раздел 4'!P296:P296)+SUM('Раздел 4'!V296:X296)),"","Неверно!")</f>
        <v/>
      </c>
      <c r="B1052" s="178" t="s">
        <v>17847</v>
      </c>
      <c r="C1052" s="191" t="s">
        <v>13330</v>
      </c>
      <c r="D1052" s="191" t="s">
        <v>16184</v>
      </c>
      <c r="E1052" s="191" t="str">
        <f>CONCATENATE(SUM('Раздел 4'!F296:F296),"&lt;=",SUM('Раздел 4'!L296:M296),"+",SUM('Раздел 4'!P296:P296),"+",SUM('Раздел 4'!V296:X296))</f>
        <v>0&lt;=0+0+0</v>
      </c>
    </row>
    <row r="1053" spans="1:5" ht="42" customHeight="1" x14ac:dyDescent="0.3">
      <c r="A1053" s="205" t="str">
        <f>IF((SUM('Раздел 4'!F297:F297)&lt;=SUM('Раздел 4'!L297:M297)+SUM('Раздел 4'!P297:P297)+SUM('Раздел 4'!V297:X297)),"","Неверно!")</f>
        <v/>
      </c>
      <c r="B1053" s="178" t="s">
        <v>17847</v>
      </c>
      <c r="C1053" s="191" t="s">
        <v>13331</v>
      </c>
      <c r="D1053" s="191" t="s">
        <v>16184</v>
      </c>
      <c r="E1053" s="191" t="str">
        <f>CONCATENATE(SUM('Раздел 4'!F297:F297),"&lt;=",SUM('Раздел 4'!L297:M297),"+",SUM('Раздел 4'!P297:P297),"+",SUM('Раздел 4'!V297:X297))</f>
        <v>0&lt;=0+0+0</v>
      </c>
    </row>
    <row r="1054" spans="1:5" ht="42" customHeight="1" x14ac:dyDescent="0.3">
      <c r="A1054" s="205" t="str">
        <f>IF((SUM('Раздел 4'!F37:F37)&lt;=SUM('Раздел 4'!L37:M37)+SUM('Раздел 4'!P37:P37)+SUM('Раздел 4'!V37:X37)),"","Неверно!")</f>
        <v/>
      </c>
      <c r="B1054" s="178" t="s">
        <v>17847</v>
      </c>
      <c r="C1054" s="191" t="s">
        <v>13332</v>
      </c>
      <c r="D1054" s="191" t="s">
        <v>16184</v>
      </c>
      <c r="E1054" s="191" t="str">
        <f>CONCATENATE(SUM('Раздел 4'!F37:F37),"&lt;=",SUM('Раздел 4'!L37:M37),"+",SUM('Раздел 4'!P37:P37),"+",SUM('Раздел 4'!V37:X37))</f>
        <v>0&lt;=0+0+0</v>
      </c>
    </row>
    <row r="1055" spans="1:5" ht="42" customHeight="1" x14ac:dyDescent="0.3">
      <c r="A1055" s="205" t="str">
        <f>IF((SUM('Раздел 4'!F298:F298)&lt;=SUM('Раздел 4'!L298:M298)+SUM('Раздел 4'!P298:P298)+SUM('Раздел 4'!V298:X298)),"","Неверно!")</f>
        <v/>
      </c>
      <c r="B1055" s="178" t="s">
        <v>17847</v>
      </c>
      <c r="C1055" s="191" t="s">
        <v>13333</v>
      </c>
      <c r="D1055" s="191" t="s">
        <v>16184</v>
      </c>
      <c r="E1055" s="191" t="str">
        <f>CONCATENATE(SUM('Раздел 4'!F298:F298),"&lt;=",SUM('Раздел 4'!L298:M298),"+",SUM('Раздел 4'!P298:P298),"+",SUM('Раздел 4'!V298:X298))</f>
        <v>0&lt;=0+0+0</v>
      </c>
    </row>
    <row r="1056" spans="1:5" ht="42" customHeight="1" x14ac:dyDescent="0.3">
      <c r="A1056" s="205" t="str">
        <f>IF((SUM('Раздел 4'!F299:F299)&lt;=SUM('Раздел 4'!L299:M299)+SUM('Раздел 4'!P299:P299)+SUM('Раздел 4'!V299:X299)),"","Неверно!")</f>
        <v/>
      </c>
      <c r="B1056" s="178" t="s">
        <v>17847</v>
      </c>
      <c r="C1056" s="191" t="s">
        <v>13334</v>
      </c>
      <c r="D1056" s="191" t="s">
        <v>16184</v>
      </c>
      <c r="E1056" s="191" t="str">
        <f>CONCATENATE(SUM('Раздел 4'!F299:F299),"&lt;=",SUM('Раздел 4'!L299:M299),"+",SUM('Раздел 4'!P299:P299),"+",SUM('Раздел 4'!V299:X299))</f>
        <v>3&lt;=0+1+2</v>
      </c>
    </row>
    <row r="1057" spans="1:5" ht="42" customHeight="1" x14ac:dyDescent="0.3">
      <c r="A1057" s="205" t="str">
        <f>IF((SUM('Раздел 4'!F300:F300)&lt;=SUM('Раздел 4'!L300:M300)+SUM('Раздел 4'!P300:P300)+SUM('Раздел 4'!V300:X300)),"","Неверно!")</f>
        <v/>
      </c>
      <c r="B1057" s="178" t="s">
        <v>17847</v>
      </c>
      <c r="C1057" s="191" t="s">
        <v>13335</v>
      </c>
      <c r="D1057" s="191" t="s">
        <v>16184</v>
      </c>
      <c r="E1057" s="191" t="str">
        <f>CONCATENATE(SUM('Раздел 4'!F300:F300),"&lt;=",SUM('Раздел 4'!L300:M300),"+",SUM('Раздел 4'!P300:P300),"+",SUM('Раздел 4'!V300:X300))</f>
        <v>0&lt;=0+0+0</v>
      </c>
    </row>
    <row r="1058" spans="1:5" ht="42" customHeight="1" x14ac:dyDescent="0.3">
      <c r="A1058" s="205" t="str">
        <f>IF((SUM('Раздел 4'!F301:F301)&lt;=SUM('Раздел 4'!L301:M301)+SUM('Раздел 4'!P301:P301)+SUM('Раздел 4'!V301:X301)),"","Неверно!")</f>
        <v/>
      </c>
      <c r="B1058" s="178" t="s">
        <v>17847</v>
      </c>
      <c r="C1058" s="191" t="s">
        <v>13336</v>
      </c>
      <c r="D1058" s="191" t="s">
        <v>16184</v>
      </c>
      <c r="E1058" s="191" t="str">
        <f>CONCATENATE(SUM('Раздел 4'!F301:F301),"&lt;=",SUM('Раздел 4'!L301:M301),"+",SUM('Раздел 4'!P301:P301),"+",SUM('Раздел 4'!V301:X301))</f>
        <v>0&lt;=0+0+0</v>
      </c>
    </row>
    <row r="1059" spans="1:5" ht="42" customHeight="1" x14ac:dyDescent="0.3">
      <c r="A1059" s="205" t="str">
        <f>IF((SUM('Раздел 4'!F302:F302)&lt;=SUM('Раздел 4'!L302:M302)+SUM('Раздел 4'!P302:P302)+SUM('Раздел 4'!V302:X302)),"","Неверно!")</f>
        <v/>
      </c>
      <c r="B1059" s="178" t="s">
        <v>17847</v>
      </c>
      <c r="C1059" s="191" t="s">
        <v>13337</v>
      </c>
      <c r="D1059" s="191" t="s">
        <v>16184</v>
      </c>
      <c r="E1059" s="191" t="str">
        <f>CONCATENATE(SUM('Раздел 4'!F302:F302),"&lt;=",SUM('Раздел 4'!L302:M302),"+",SUM('Раздел 4'!P302:P302),"+",SUM('Раздел 4'!V302:X302))</f>
        <v>0&lt;=0+0+0</v>
      </c>
    </row>
    <row r="1060" spans="1:5" ht="42" customHeight="1" x14ac:dyDescent="0.3">
      <c r="A1060" s="205" t="str">
        <f>IF((SUM('Раздел 4'!F303:F303)&lt;=SUM('Раздел 4'!L303:M303)+SUM('Раздел 4'!P303:P303)+SUM('Раздел 4'!V303:X303)),"","Неверно!")</f>
        <v/>
      </c>
      <c r="B1060" s="178" t="s">
        <v>17847</v>
      </c>
      <c r="C1060" s="191" t="s">
        <v>13338</v>
      </c>
      <c r="D1060" s="191" t="s">
        <v>16184</v>
      </c>
      <c r="E1060" s="191" t="str">
        <f>CONCATENATE(SUM('Раздел 4'!F303:F303),"&lt;=",SUM('Раздел 4'!L303:M303),"+",SUM('Раздел 4'!P303:P303),"+",SUM('Раздел 4'!V303:X303))</f>
        <v>0&lt;=0+0+0</v>
      </c>
    </row>
    <row r="1061" spans="1:5" ht="42" customHeight="1" x14ac:dyDescent="0.3">
      <c r="A1061" s="205" t="str">
        <f>IF((SUM('Раздел 4'!F304:F304)&lt;=SUM('Раздел 4'!L304:M304)+SUM('Раздел 4'!P304:P304)+SUM('Раздел 4'!V304:X304)),"","Неверно!")</f>
        <v/>
      </c>
      <c r="B1061" s="178" t="s">
        <v>17847</v>
      </c>
      <c r="C1061" s="191" t="s">
        <v>13339</v>
      </c>
      <c r="D1061" s="191" t="s">
        <v>16184</v>
      </c>
      <c r="E1061" s="191" t="str">
        <f>CONCATENATE(SUM('Раздел 4'!F304:F304),"&lt;=",SUM('Раздел 4'!L304:M304),"+",SUM('Раздел 4'!P304:P304),"+",SUM('Раздел 4'!V304:X304))</f>
        <v>0&lt;=0+0+0</v>
      </c>
    </row>
    <row r="1062" spans="1:5" ht="42" customHeight="1" x14ac:dyDescent="0.3">
      <c r="A1062" s="205" t="str">
        <f>IF((SUM('Раздел 4'!F305:F305)&lt;=SUM('Раздел 4'!L305:M305)+SUM('Раздел 4'!P305:P305)+SUM('Раздел 4'!V305:X305)),"","Неверно!")</f>
        <v/>
      </c>
      <c r="B1062" s="178" t="s">
        <v>17847</v>
      </c>
      <c r="C1062" s="191" t="s">
        <v>13340</v>
      </c>
      <c r="D1062" s="191" t="s">
        <v>16184</v>
      </c>
      <c r="E1062" s="191" t="str">
        <f>CONCATENATE(SUM('Раздел 4'!F305:F305),"&lt;=",SUM('Раздел 4'!L305:M305),"+",SUM('Раздел 4'!P305:P305),"+",SUM('Раздел 4'!V305:X305))</f>
        <v>0&lt;=0+0+0</v>
      </c>
    </row>
    <row r="1063" spans="1:5" ht="42" customHeight="1" x14ac:dyDescent="0.3">
      <c r="A1063" s="205" t="str">
        <f>IF((SUM('Раздел 4'!F306:F306)&lt;=SUM('Раздел 4'!L306:M306)+SUM('Раздел 4'!P306:P306)+SUM('Раздел 4'!V306:X306)),"","Неверно!")</f>
        <v/>
      </c>
      <c r="B1063" s="178" t="s">
        <v>17847</v>
      </c>
      <c r="C1063" s="191" t="s">
        <v>13341</v>
      </c>
      <c r="D1063" s="191" t="s">
        <v>16184</v>
      </c>
      <c r="E1063" s="191" t="str">
        <f>CONCATENATE(SUM('Раздел 4'!F306:F306),"&lt;=",SUM('Раздел 4'!L306:M306),"+",SUM('Раздел 4'!P306:P306),"+",SUM('Раздел 4'!V306:X306))</f>
        <v>1&lt;=0+0+1</v>
      </c>
    </row>
    <row r="1064" spans="1:5" ht="42" customHeight="1" x14ac:dyDescent="0.3">
      <c r="A1064" s="205" t="str">
        <f>IF((SUM('Раздел 4'!F307:F307)&lt;=SUM('Раздел 4'!L307:M307)+SUM('Раздел 4'!P307:P307)+SUM('Раздел 4'!V307:X307)),"","Неверно!")</f>
        <v/>
      </c>
      <c r="B1064" s="178" t="s">
        <v>17847</v>
      </c>
      <c r="C1064" s="191" t="s">
        <v>13342</v>
      </c>
      <c r="D1064" s="191" t="s">
        <v>16184</v>
      </c>
      <c r="E1064" s="191" t="str">
        <f>CONCATENATE(SUM('Раздел 4'!F307:F307),"&lt;=",SUM('Раздел 4'!L307:M307),"+",SUM('Раздел 4'!P307:P307),"+",SUM('Раздел 4'!V307:X307))</f>
        <v>0&lt;=0+0+0</v>
      </c>
    </row>
    <row r="1065" spans="1:5" ht="42" customHeight="1" x14ac:dyDescent="0.3">
      <c r="A1065" s="205" t="str">
        <f>IF((SUM('Раздел 4'!F11:F11)&lt;=SUM('Раздел 4'!L11:M11)+SUM('Раздел 4'!P11:P11)+SUM('Раздел 4'!V11:X11)),"","Неверно!")</f>
        <v/>
      </c>
      <c r="B1065" s="178" t="s">
        <v>17847</v>
      </c>
      <c r="C1065" s="191" t="s">
        <v>13343</v>
      </c>
      <c r="D1065" s="191" t="s">
        <v>16184</v>
      </c>
      <c r="E1065" s="191" t="str">
        <f>CONCATENATE(SUM('Раздел 4'!F11:F11),"&lt;=",SUM('Раздел 4'!L11:M11),"+",SUM('Раздел 4'!P11:P11),"+",SUM('Раздел 4'!V11:X11))</f>
        <v>0&lt;=0+0+0</v>
      </c>
    </row>
    <row r="1066" spans="1:5" ht="42" customHeight="1" x14ac:dyDescent="0.3">
      <c r="A1066" s="205" t="str">
        <f>IF((SUM('Раздел 4'!F38:F38)&lt;=SUM('Раздел 4'!L38:M38)+SUM('Раздел 4'!P38:P38)+SUM('Раздел 4'!V38:X38)),"","Неверно!")</f>
        <v/>
      </c>
      <c r="B1066" s="178" t="s">
        <v>17847</v>
      </c>
      <c r="C1066" s="191" t="s">
        <v>13344</v>
      </c>
      <c r="D1066" s="191" t="s">
        <v>16184</v>
      </c>
      <c r="E1066" s="191" t="str">
        <f>CONCATENATE(SUM('Раздел 4'!F38:F38),"&lt;=",SUM('Раздел 4'!L38:M38),"+",SUM('Раздел 4'!P38:P38),"+",SUM('Раздел 4'!V38:X38))</f>
        <v>3&lt;=2+0+1</v>
      </c>
    </row>
    <row r="1067" spans="1:5" ht="42" customHeight="1" x14ac:dyDescent="0.3">
      <c r="A1067" s="205" t="str">
        <f>IF((SUM('Раздел 4'!F308:F308)&lt;=SUM('Раздел 4'!L308:M308)+SUM('Раздел 4'!P308:P308)+SUM('Раздел 4'!V308:X308)),"","Неверно!")</f>
        <v/>
      </c>
      <c r="B1067" s="178" t="s">
        <v>17847</v>
      </c>
      <c r="C1067" s="191" t="s">
        <v>13345</v>
      </c>
      <c r="D1067" s="191" t="s">
        <v>16184</v>
      </c>
      <c r="E1067" s="191" t="str">
        <f>CONCATENATE(SUM('Раздел 4'!F308:F308),"&lt;=",SUM('Раздел 4'!L308:M308),"+",SUM('Раздел 4'!P308:P308),"+",SUM('Раздел 4'!V308:X308))</f>
        <v>0&lt;=0+0+0</v>
      </c>
    </row>
    <row r="1068" spans="1:5" ht="42" customHeight="1" x14ac:dyDescent="0.3">
      <c r="A1068" s="205" t="str">
        <f>IF((SUM('Раздел 4'!F309:F309)&lt;=SUM('Раздел 4'!L309:M309)+SUM('Раздел 4'!P309:P309)+SUM('Раздел 4'!V309:X309)),"","Неверно!")</f>
        <v/>
      </c>
      <c r="B1068" s="178" t="s">
        <v>17847</v>
      </c>
      <c r="C1068" s="191" t="s">
        <v>13346</v>
      </c>
      <c r="D1068" s="191" t="s">
        <v>16184</v>
      </c>
      <c r="E1068" s="191" t="str">
        <f>CONCATENATE(SUM('Раздел 4'!F309:F309),"&lt;=",SUM('Раздел 4'!L309:M309),"+",SUM('Раздел 4'!P309:P309),"+",SUM('Раздел 4'!V309:X309))</f>
        <v>0&lt;=0+0+0</v>
      </c>
    </row>
    <row r="1069" spans="1:5" ht="42" customHeight="1" x14ac:dyDescent="0.3">
      <c r="A1069" s="205" t="str">
        <f>IF((SUM('Раздел 4'!F310:F310)&lt;=SUM('Раздел 4'!L310:M310)+SUM('Раздел 4'!P310:P310)+SUM('Раздел 4'!V310:X310)),"","Неверно!")</f>
        <v/>
      </c>
      <c r="B1069" s="178" t="s">
        <v>17847</v>
      </c>
      <c r="C1069" s="191" t="s">
        <v>13347</v>
      </c>
      <c r="D1069" s="191" t="s">
        <v>16184</v>
      </c>
      <c r="E1069" s="191" t="str">
        <f>CONCATENATE(SUM('Раздел 4'!F310:F310),"&lt;=",SUM('Раздел 4'!L310:M310),"+",SUM('Раздел 4'!P310:P310),"+",SUM('Раздел 4'!V310:X310))</f>
        <v>0&lt;=0+0+0</v>
      </c>
    </row>
    <row r="1070" spans="1:5" ht="42" customHeight="1" x14ac:dyDescent="0.3">
      <c r="A1070" s="205" t="str">
        <f>IF((SUM('Раздел 4'!F311:F311)&lt;=SUM('Раздел 4'!L311:M311)+SUM('Раздел 4'!P311:P311)+SUM('Раздел 4'!V311:X311)),"","Неверно!")</f>
        <v/>
      </c>
      <c r="B1070" s="178" t="s">
        <v>17847</v>
      </c>
      <c r="C1070" s="191" t="s">
        <v>13348</v>
      </c>
      <c r="D1070" s="191" t="s">
        <v>16184</v>
      </c>
      <c r="E1070" s="191" t="str">
        <f>CONCATENATE(SUM('Раздел 4'!F311:F311),"&lt;=",SUM('Раздел 4'!L311:M311),"+",SUM('Раздел 4'!P311:P311),"+",SUM('Раздел 4'!V311:X311))</f>
        <v>0&lt;=0+0+0</v>
      </c>
    </row>
    <row r="1071" spans="1:5" ht="42" customHeight="1" x14ac:dyDescent="0.3">
      <c r="A1071" s="205" t="str">
        <f>IF((SUM('Раздел 4'!F312:F312)&lt;=SUM('Раздел 4'!L312:M312)+SUM('Раздел 4'!P312:P312)+SUM('Раздел 4'!V312:X312)),"","Неверно!")</f>
        <v/>
      </c>
      <c r="B1071" s="178" t="s">
        <v>17847</v>
      </c>
      <c r="C1071" s="191" t="s">
        <v>13349</v>
      </c>
      <c r="D1071" s="191" t="s">
        <v>16184</v>
      </c>
      <c r="E1071" s="191" t="str">
        <f>CONCATENATE(SUM('Раздел 4'!F312:F312),"&lt;=",SUM('Раздел 4'!L312:M312),"+",SUM('Раздел 4'!P312:P312),"+",SUM('Раздел 4'!V312:X312))</f>
        <v>0&lt;=0+0+0</v>
      </c>
    </row>
    <row r="1072" spans="1:5" ht="42" customHeight="1" x14ac:dyDescent="0.3">
      <c r="A1072" s="205" t="str">
        <f>IF((SUM('Раздел 4'!F313:F313)&lt;=SUM('Раздел 4'!L313:M313)+SUM('Раздел 4'!P313:P313)+SUM('Раздел 4'!V313:X313)),"","Неверно!")</f>
        <v/>
      </c>
      <c r="B1072" s="178" t="s">
        <v>17847</v>
      </c>
      <c r="C1072" s="191" t="s">
        <v>13350</v>
      </c>
      <c r="D1072" s="191" t="s">
        <v>16184</v>
      </c>
      <c r="E1072" s="191" t="str">
        <f>CONCATENATE(SUM('Раздел 4'!F313:F313),"&lt;=",SUM('Раздел 4'!L313:M313),"+",SUM('Раздел 4'!P313:P313),"+",SUM('Раздел 4'!V313:X313))</f>
        <v>2&lt;=0+0+2</v>
      </c>
    </row>
    <row r="1073" spans="1:5" ht="42" customHeight="1" x14ac:dyDescent="0.3">
      <c r="A1073" s="205" t="str">
        <f>IF((SUM('Раздел 4'!F314:F314)&lt;=SUM('Раздел 4'!L314:M314)+SUM('Раздел 4'!P314:P314)+SUM('Раздел 4'!V314:X314)),"","Неверно!")</f>
        <v/>
      </c>
      <c r="B1073" s="178" t="s">
        <v>17847</v>
      </c>
      <c r="C1073" s="191" t="s">
        <v>13351</v>
      </c>
      <c r="D1073" s="191" t="s">
        <v>16184</v>
      </c>
      <c r="E1073" s="191" t="str">
        <f>CONCATENATE(SUM('Раздел 4'!F314:F314),"&lt;=",SUM('Раздел 4'!L314:M314),"+",SUM('Раздел 4'!P314:P314),"+",SUM('Раздел 4'!V314:X314))</f>
        <v>0&lt;=0+0+0</v>
      </c>
    </row>
    <row r="1074" spans="1:5" ht="42" customHeight="1" x14ac:dyDescent="0.3">
      <c r="A1074" s="205" t="str">
        <f>IF((SUM('Раздел 4'!F315:F315)&lt;=SUM('Раздел 4'!L315:M315)+SUM('Раздел 4'!P315:P315)+SUM('Раздел 4'!V315:X315)),"","Неверно!")</f>
        <v/>
      </c>
      <c r="B1074" s="178" t="s">
        <v>17847</v>
      </c>
      <c r="C1074" s="191" t="s">
        <v>13352</v>
      </c>
      <c r="D1074" s="191" t="s">
        <v>16184</v>
      </c>
      <c r="E1074" s="191" t="str">
        <f>CONCATENATE(SUM('Раздел 4'!F315:F315),"&lt;=",SUM('Раздел 4'!L315:M315),"+",SUM('Раздел 4'!P315:P315),"+",SUM('Раздел 4'!V315:X315))</f>
        <v>0&lt;=0+0+0</v>
      </c>
    </row>
    <row r="1075" spans="1:5" ht="42" customHeight="1" x14ac:dyDescent="0.3">
      <c r="A1075" s="205" t="str">
        <f>IF((SUM('Раздел 4'!F316:F316)&lt;=SUM('Раздел 4'!L316:M316)+SUM('Раздел 4'!P316:P316)+SUM('Раздел 4'!V316:X316)),"","Неверно!")</f>
        <v/>
      </c>
      <c r="B1075" s="178" t="s">
        <v>17847</v>
      </c>
      <c r="C1075" s="191" t="s">
        <v>13353</v>
      </c>
      <c r="D1075" s="191" t="s">
        <v>16184</v>
      </c>
      <c r="E1075" s="191" t="str">
        <f>CONCATENATE(SUM('Раздел 4'!F316:F316),"&lt;=",SUM('Раздел 4'!L316:M316),"+",SUM('Раздел 4'!P316:P316),"+",SUM('Раздел 4'!V316:X316))</f>
        <v>0&lt;=0+0+0</v>
      </c>
    </row>
    <row r="1076" spans="1:5" ht="42" customHeight="1" x14ac:dyDescent="0.3">
      <c r="A1076" s="205" t="str">
        <f>IF((SUM('Раздел 4'!F317:F317)&lt;=SUM('Раздел 4'!L317:M317)+SUM('Раздел 4'!P317:P317)+SUM('Раздел 4'!V317:X317)),"","Неверно!")</f>
        <v/>
      </c>
      <c r="B1076" s="178" t="s">
        <v>17847</v>
      </c>
      <c r="C1076" s="191" t="s">
        <v>13354</v>
      </c>
      <c r="D1076" s="191" t="s">
        <v>16184</v>
      </c>
      <c r="E1076" s="191" t="str">
        <f>CONCATENATE(SUM('Раздел 4'!F317:F317),"&lt;=",SUM('Раздел 4'!L317:M317),"+",SUM('Раздел 4'!P317:P317),"+",SUM('Раздел 4'!V317:X317))</f>
        <v>0&lt;=0+0+0</v>
      </c>
    </row>
    <row r="1077" spans="1:5" ht="42" customHeight="1" x14ac:dyDescent="0.3">
      <c r="A1077" s="205" t="str">
        <f>IF((SUM('Раздел 4'!F39:F39)&lt;=SUM('Раздел 4'!L39:M39)+SUM('Раздел 4'!P39:P39)+SUM('Раздел 4'!V39:X39)),"","Неверно!")</f>
        <v/>
      </c>
      <c r="B1077" s="178" t="s">
        <v>17847</v>
      </c>
      <c r="C1077" s="191" t="s">
        <v>13355</v>
      </c>
      <c r="D1077" s="191" t="s">
        <v>16184</v>
      </c>
      <c r="E1077" s="191" t="str">
        <f>CONCATENATE(SUM('Раздел 4'!F39:F39),"&lt;=",SUM('Раздел 4'!L39:M39),"+",SUM('Раздел 4'!P39:P39),"+",SUM('Раздел 4'!V39:X39))</f>
        <v>0&lt;=0+0+0</v>
      </c>
    </row>
    <row r="1078" spans="1:5" ht="42" customHeight="1" x14ac:dyDescent="0.3">
      <c r="A1078" s="205" t="str">
        <f>IF((SUM('Раздел 4'!F318:F318)&lt;=SUM('Раздел 4'!L318:M318)+SUM('Раздел 4'!P318:P318)+SUM('Раздел 4'!V318:X318)),"","Неверно!")</f>
        <v/>
      </c>
      <c r="B1078" s="178" t="s">
        <v>17847</v>
      </c>
      <c r="C1078" s="191" t="s">
        <v>13356</v>
      </c>
      <c r="D1078" s="191" t="s">
        <v>16184</v>
      </c>
      <c r="E1078" s="191" t="str">
        <f>CONCATENATE(SUM('Раздел 4'!F318:F318),"&lt;=",SUM('Раздел 4'!L318:M318),"+",SUM('Раздел 4'!P318:P318),"+",SUM('Раздел 4'!V318:X318))</f>
        <v>1&lt;=0+0+1</v>
      </c>
    </row>
    <row r="1079" spans="1:5" ht="42" customHeight="1" x14ac:dyDescent="0.3">
      <c r="A1079" s="205" t="str">
        <f>IF((SUM('Раздел 4'!F319:F319)&lt;=SUM('Раздел 4'!L319:M319)+SUM('Раздел 4'!P319:P319)+SUM('Раздел 4'!V319:X319)),"","Неверно!")</f>
        <v/>
      </c>
      <c r="B1079" s="178" t="s">
        <v>17847</v>
      </c>
      <c r="C1079" s="191" t="s">
        <v>13357</v>
      </c>
      <c r="D1079" s="191" t="s">
        <v>16184</v>
      </c>
      <c r="E1079" s="191" t="str">
        <f>CONCATENATE(SUM('Раздел 4'!F319:F319),"&lt;=",SUM('Раздел 4'!L319:M319),"+",SUM('Раздел 4'!P319:P319),"+",SUM('Раздел 4'!V319:X319))</f>
        <v>0&lt;=0+0+0</v>
      </c>
    </row>
    <row r="1080" spans="1:5" ht="42" customHeight="1" x14ac:dyDescent="0.3">
      <c r="A1080" s="205" t="str">
        <f>IF((SUM('Раздел 4'!F320:F320)&lt;=SUM('Раздел 4'!L320:M320)+SUM('Раздел 4'!P320:P320)+SUM('Раздел 4'!V320:X320)),"","Неверно!")</f>
        <v/>
      </c>
      <c r="B1080" s="178" t="s">
        <v>17847</v>
      </c>
      <c r="C1080" s="191" t="s">
        <v>13358</v>
      </c>
      <c r="D1080" s="191" t="s">
        <v>16184</v>
      </c>
      <c r="E1080" s="191" t="str">
        <f>CONCATENATE(SUM('Раздел 4'!F320:F320),"&lt;=",SUM('Раздел 4'!L320:M320),"+",SUM('Раздел 4'!P320:P320),"+",SUM('Раздел 4'!V320:X320))</f>
        <v>52&lt;=13+5+34</v>
      </c>
    </row>
    <row r="1081" spans="1:5" ht="42" customHeight="1" x14ac:dyDescent="0.3">
      <c r="A1081" s="205" t="str">
        <f>IF((SUM('Раздел 4'!F321:F321)&lt;=SUM('Раздел 4'!L321:M321)+SUM('Раздел 4'!P321:P321)+SUM('Раздел 4'!V321:X321)),"","Неверно!")</f>
        <v/>
      </c>
      <c r="B1081" s="178" t="s">
        <v>17847</v>
      </c>
      <c r="C1081" s="191" t="s">
        <v>13359</v>
      </c>
      <c r="D1081" s="191" t="s">
        <v>16184</v>
      </c>
      <c r="E1081" s="191" t="str">
        <f>CONCATENATE(SUM('Раздел 4'!F321:F321),"&lt;=",SUM('Раздел 4'!L321:M321),"+",SUM('Раздел 4'!P321:P321),"+",SUM('Раздел 4'!V321:X321))</f>
        <v>0&lt;=0+0+0</v>
      </c>
    </row>
    <row r="1082" spans="1:5" ht="42" customHeight="1" x14ac:dyDescent="0.3">
      <c r="A1082" s="205" t="str">
        <f>IF((SUM('Раздел 4'!F322:F322)&lt;=SUM('Раздел 4'!L322:M322)+SUM('Раздел 4'!P322:P322)+SUM('Раздел 4'!V322:X322)),"","Неверно!")</f>
        <v/>
      </c>
      <c r="B1082" s="178" t="s">
        <v>17847</v>
      </c>
      <c r="C1082" s="191" t="s">
        <v>13360</v>
      </c>
      <c r="D1082" s="191" t="s">
        <v>16184</v>
      </c>
      <c r="E1082" s="191" t="str">
        <f>CONCATENATE(SUM('Раздел 4'!F322:F322),"&lt;=",SUM('Раздел 4'!L322:M322),"+",SUM('Раздел 4'!P322:P322),"+",SUM('Раздел 4'!V322:X322))</f>
        <v>0&lt;=0+0+0</v>
      </c>
    </row>
    <row r="1083" spans="1:5" ht="42" customHeight="1" x14ac:dyDescent="0.3">
      <c r="A1083" s="205" t="str">
        <f>IF((SUM('Раздел 4'!F323:F323)&lt;=SUM('Раздел 4'!L323:M323)+SUM('Раздел 4'!P323:P323)+SUM('Раздел 4'!V323:X323)),"","Неверно!")</f>
        <v/>
      </c>
      <c r="B1083" s="178" t="s">
        <v>17847</v>
      </c>
      <c r="C1083" s="191" t="s">
        <v>13361</v>
      </c>
      <c r="D1083" s="191" t="s">
        <v>16184</v>
      </c>
      <c r="E1083" s="191" t="str">
        <f>CONCATENATE(SUM('Раздел 4'!F323:F323),"&lt;=",SUM('Раздел 4'!L323:M323),"+",SUM('Раздел 4'!P323:P323),"+",SUM('Раздел 4'!V323:X323))</f>
        <v>3&lt;=1+0+2</v>
      </c>
    </row>
    <row r="1084" spans="1:5" ht="42" customHeight="1" x14ac:dyDescent="0.3">
      <c r="A1084" s="205" t="str">
        <f>IF((SUM('Раздел 4'!F324:F324)&lt;=SUM('Раздел 4'!L324:M324)+SUM('Раздел 4'!P324:P324)+SUM('Раздел 4'!V324:X324)),"","Неверно!")</f>
        <v/>
      </c>
      <c r="B1084" s="178" t="s">
        <v>17847</v>
      </c>
      <c r="C1084" s="191" t="s">
        <v>13362</v>
      </c>
      <c r="D1084" s="191" t="s">
        <v>16184</v>
      </c>
      <c r="E1084" s="191" t="str">
        <f>CONCATENATE(SUM('Раздел 4'!F324:F324),"&lt;=",SUM('Раздел 4'!L324:M324),"+",SUM('Раздел 4'!P324:P324),"+",SUM('Раздел 4'!V324:X324))</f>
        <v>0&lt;=0+0+0</v>
      </c>
    </row>
    <row r="1085" spans="1:5" ht="42" customHeight="1" x14ac:dyDescent="0.3">
      <c r="A1085" s="205" t="str">
        <f>IF((SUM('Раздел 4'!F325:F325)&lt;=SUM('Раздел 4'!L325:M325)+SUM('Раздел 4'!P325:P325)+SUM('Раздел 4'!V325:X325)),"","Неверно!")</f>
        <v/>
      </c>
      <c r="B1085" s="178" t="s">
        <v>17847</v>
      </c>
      <c r="C1085" s="191" t="s">
        <v>13363</v>
      </c>
      <c r="D1085" s="191" t="s">
        <v>16184</v>
      </c>
      <c r="E1085" s="191" t="str">
        <f>CONCATENATE(SUM('Раздел 4'!F325:F325),"&lt;=",SUM('Раздел 4'!L325:M325),"+",SUM('Раздел 4'!P325:P325),"+",SUM('Раздел 4'!V325:X325))</f>
        <v>12&lt;=1+0+11</v>
      </c>
    </row>
    <row r="1086" spans="1:5" ht="42" customHeight="1" x14ac:dyDescent="0.3">
      <c r="A1086" s="205" t="str">
        <f>IF((SUM('Раздел 4'!F326:F326)&lt;=SUM('Раздел 4'!L326:M326)+SUM('Раздел 4'!P326:P326)+SUM('Раздел 4'!V326:X326)),"","Неверно!")</f>
        <v/>
      </c>
      <c r="B1086" s="178" t="s">
        <v>17847</v>
      </c>
      <c r="C1086" s="191" t="s">
        <v>13364</v>
      </c>
      <c r="D1086" s="191" t="s">
        <v>16184</v>
      </c>
      <c r="E1086" s="191" t="str">
        <f>CONCATENATE(SUM('Раздел 4'!F326:F326),"&lt;=",SUM('Раздел 4'!L326:M326),"+",SUM('Раздел 4'!P326:P326),"+",SUM('Раздел 4'!V326:X326))</f>
        <v>37&lt;=16+7+14</v>
      </c>
    </row>
    <row r="1087" spans="1:5" ht="42" customHeight="1" x14ac:dyDescent="0.3">
      <c r="A1087" s="205" t="str">
        <f>IF((SUM('Раздел 4'!F327:F327)&lt;=SUM('Раздел 4'!L327:M327)+SUM('Раздел 4'!P327:P327)+SUM('Раздел 4'!V327:X327)),"","Неверно!")</f>
        <v/>
      </c>
      <c r="B1087" s="178" t="s">
        <v>17847</v>
      </c>
      <c r="C1087" s="191" t="s">
        <v>13365</v>
      </c>
      <c r="D1087" s="191" t="s">
        <v>16184</v>
      </c>
      <c r="E1087" s="191" t="str">
        <f>CONCATENATE(SUM('Раздел 4'!F327:F327),"&lt;=",SUM('Раздел 4'!L327:M327),"+",SUM('Раздел 4'!P327:P327),"+",SUM('Раздел 4'!V327:X327))</f>
        <v>0&lt;=0+0+0</v>
      </c>
    </row>
    <row r="1088" spans="1:5" ht="42" customHeight="1" x14ac:dyDescent="0.3">
      <c r="A1088" s="205" t="str">
        <f>IF((SUM('Раздел 4'!F40:F40)&lt;=SUM('Раздел 4'!L40:M40)+SUM('Раздел 4'!P40:P40)+SUM('Раздел 4'!V40:X40)),"","Неверно!")</f>
        <v/>
      </c>
      <c r="B1088" s="178" t="s">
        <v>17847</v>
      </c>
      <c r="C1088" s="191" t="s">
        <v>13366</v>
      </c>
      <c r="D1088" s="191" t="s">
        <v>16184</v>
      </c>
      <c r="E1088" s="191" t="str">
        <f>CONCATENATE(SUM('Раздел 4'!F40:F40),"&lt;=",SUM('Раздел 4'!L40:M40),"+",SUM('Раздел 4'!P40:P40),"+",SUM('Раздел 4'!V40:X40))</f>
        <v>0&lt;=0+0+0</v>
      </c>
    </row>
    <row r="1089" spans="1:5" ht="42" customHeight="1" x14ac:dyDescent="0.3">
      <c r="A1089" s="205" t="str">
        <f>IF((SUM('Раздел 4'!F328:F328)&lt;=SUM('Раздел 4'!L328:M328)+SUM('Раздел 4'!P328:P328)+SUM('Раздел 4'!V328:X328)),"","Неверно!")</f>
        <v/>
      </c>
      <c r="B1089" s="178" t="s">
        <v>17847</v>
      </c>
      <c r="C1089" s="191" t="s">
        <v>13367</v>
      </c>
      <c r="D1089" s="191" t="s">
        <v>16184</v>
      </c>
      <c r="E1089" s="191" t="str">
        <f>CONCATENATE(SUM('Раздел 4'!F328:F328),"&lt;=",SUM('Раздел 4'!L328:M328),"+",SUM('Раздел 4'!P328:P328),"+",SUM('Раздел 4'!V328:X328))</f>
        <v>0&lt;=0+0+0</v>
      </c>
    </row>
    <row r="1090" spans="1:5" ht="42" customHeight="1" x14ac:dyDescent="0.3">
      <c r="A1090" s="205" t="str">
        <f>IF((SUM('Раздел 4'!F329:F329)&lt;=SUM('Раздел 4'!L329:M329)+SUM('Раздел 4'!P329:P329)+SUM('Раздел 4'!V329:X329)),"","Неверно!")</f>
        <v/>
      </c>
      <c r="B1090" s="178" t="s">
        <v>17847</v>
      </c>
      <c r="C1090" s="191" t="s">
        <v>13368</v>
      </c>
      <c r="D1090" s="191" t="s">
        <v>16184</v>
      </c>
      <c r="E1090" s="191" t="str">
        <f>CONCATENATE(SUM('Раздел 4'!F329:F329),"&lt;=",SUM('Раздел 4'!L329:M329),"+",SUM('Раздел 4'!P329:P329),"+",SUM('Раздел 4'!V329:X329))</f>
        <v>9&lt;=4+4+1</v>
      </c>
    </row>
    <row r="1091" spans="1:5" ht="42" customHeight="1" x14ac:dyDescent="0.3">
      <c r="A1091" s="205" t="str">
        <f>IF((SUM('Раздел 4'!F330:F330)&lt;=SUM('Раздел 4'!L330:M330)+SUM('Раздел 4'!P330:P330)+SUM('Раздел 4'!V330:X330)),"","Неверно!")</f>
        <v/>
      </c>
      <c r="B1091" s="178" t="s">
        <v>17847</v>
      </c>
      <c r="C1091" s="191" t="s">
        <v>13369</v>
      </c>
      <c r="D1091" s="191" t="s">
        <v>16184</v>
      </c>
      <c r="E1091" s="191" t="str">
        <f>CONCATENATE(SUM('Раздел 4'!F330:F330),"&lt;=",SUM('Раздел 4'!L330:M330),"+",SUM('Раздел 4'!P330:P330),"+",SUM('Раздел 4'!V330:X330))</f>
        <v>59&lt;=16+15+28</v>
      </c>
    </row>
    <row r="1092" spans="1:5" ht="42" customHeight="1" x14ac:dyDescent="0.3">
      <c r="A1092" s="205" t="str">
        <f>IF((SUM('Раздел 4'!F331:F331)&lt;=SUM('Раздел 4'!L331:M331)+SUM('Раздел 4'!P331:P331)+SUM('Раздел 4'!V331:X331)),"","Неверно!")</f>
        <v/>
      </c>
      <c r="B1092" s="178" t="s">
        <v>17847</v>
      </c>
      <c r="C1092" s="191" t="s">
        <v>16185</v>
      </c>
      <c r="D1092" s="191" t="s">
        <v>16184</v>
      </c>
      <c r="E1092" s="191" t="str">
        <f>CONCATENATE(SUM('Раздел 4'!F331:F331),"&lt;=",SUM('Раздел 4'!L331:M331),"+",SUM('Раздел 4'!P331:P331),"+",SUM('Раздел 4'!V331:X331))</f>
        <v>0&lt;=0+0+0</v>
      </c>
    </row>
    <row r="1093" spans="1:5" ht="42" customHeight="1" x14ac:dyDescent="0.3">
      <c r="A1093" s="205" t="str">
        <f>IF((SUM('Раздел 4'!F332:F332)&lt;=SUM('Раздел 4'!L332:M332)+SUM('Раздел 4'!P332:P332)+SUM('Раздел 4'!V332:X332)),"","Неверно!")</f>
        <v/>
      </c>
      <c r="B1093" s="178" t="s">
        <v>17847</v>
      </c>
      <c r="C1093" s="191" t="s">
        <v>16186</v>
      </c>
      <c r="D1093" s="191" t="s">
        <v>16184</v>
      </c>
      <c r="E1093" s="191" t="str">
        <f>CONCATENATE(SUM('Раздел 4'!F332:F332),"&lt;=",SUM('Раздел 4'!L332:M332),"+",SUM('Раздел 4'!P332:P332),"+",SUM('Раздел 4'!V332:X332))</f>
        <v>0&lt;=0+0+0</v>
      </c>
    </row>
    <row r="1094" spans="1:5" ht="42" customHeight="1" x14ac:dyDescent="0.3">
      <c r="A1094" s="205" t="str">
        <f>IF((SUM('Раздел 4'!F333:F333)&lt;=SUM('Раздел 4'!L333:M333)+SUM('Раздел 4'!P333:P333)+SUM('Раздел 4'!V333:X333)),"","Неверно!")</f>
        <v/>
      </c>
      <c r="B1094" s="178" t="s">
        <v>17847</v>
      </c>
      <c r="C1094" s="191" t="s">
        <v>16187</v>
      </c>
      <c r="D1094" s="191" t="s">
        <v>16184</v>
      </c>
      <c r="E1094" s="191" t="str">
        <f>CONCATENATE(SUM('Раздел 4'!F333:F333),"&lt;=",SUM('Раздел 4'!L333:M333),"+",SUM('Раздел 4'!P333:P333),"+",SUM('Раздел 4'!V333:X333))</f>
        <v>7&lt;=3+3+1</v>
      </c>
    </row>
    <row r="1095" spans="1:5" ht="42" customHeight="1" x14ac:dyDescent="0.3">
      <c r="A1095" s="205" t="str">
        <f>IF((SUM('Раздел 4'!F334:F334)&lt;=SUM('Раздел 4'!L334:M334)+SUM('Раздел 4'!P334:P334)+SUM('Раздел 4'!V334:X334)),"","Неверно!")</f>
        <v/>
      </c>
      <c r="B1095" s="178" t="s">
        <v>17847</v>
      </c>
      <c r="C1095" s="191" t="s">
        <v>16188</v>
      </c>
      <c r="D1095" s="191" t="s">
        <v>16184</v>
      </c>
      <c r="E1095" s="191" t="str">
        <f>CONCATENATE(SUM('Раздел 4'!F334:F334),"&lt;=",SUM('Раздел 4'!L334:M334),"+",SUM('Раздел 4'!P334:P334),"+",SUM('Раздел 4'!V334:X334))</f>
        <v>0&lt;=0+0+0</v>
      </c>
    </row>
    <row r="1096" spans="1:5" ht="42" customHeight="1" x14ac:dyDescent="0.3">
      <c r="A1096" s="205" t="str">
        <f>IF((SUM('Раздел 4'!F335:F335)&lt;=SUM('Раздел 4'!L335:M335)+SUM('Раздел 4'!P335:P335)+SUM('Раздел 4'!V335:X335)),"","Неверно!")</f>
        <v/>
      </c>
      <c r="B1096" s="178" t="s">
        <v>17847</v>
      </c>
      <c r="C1096" s="191" t="s">
        <v>16189</v>
      </c>
      <c r="D1096" s="191" t="s">
        <v>16184</v>
      </c>
      <c r="E1096" s="191" t="str">
        <f>CONCATENATE(SUM('Раздел 4'!F335:F335),"&lt;=",SUM('Раздел 4'!L335:M335),"+",SUM('Раздел 4'!P335:P335),"+",SUM('Раздел 4'!V335:X335))</f>
        <v>0&lt;=0+0+0</v>
      </c>
    </row>
    <row r="1097" spans="1:5" ht="42" customHeight="1" x14ac:dyDescent="0.3">
      <c r="A1097" s="205" t="str">
        <f>IF((SUM('Раздел 4'!F336:F336)&lt;=SUM('Раздел 4'!L336:M336)+SUM('Раздел 4'!P336:P336)+SUM('Раздел 4'!V336:X336)),"","Неверно!")</f>
        <v/>
      </c>
      <c r="B1097" s="178" t="s">
        <v>17847</v>
      </c>
      <c r="C1097" s="191" t="s">
        <v>16190</v>
      </c>
      <c r="D1097" s="191" t="s">
        <v>16184</v>
      </c>
      <c r="E1097" s="191" t="str">
        <f>CONCATENATE(SUM('Раздел 4'!F336:F336),"&lt;=",SUM('Раздел 4'!L336:M336),"+",SUM('Раздел 4'!P336:P336),"+",SUM('Раздел 4'!V336:X336))</f>
        <v>0&lt;=0+0+0</v>
      </c>
    </row>
    <row r="1098" spans="1:5" ht="42" customHeight="1" x14ac:dyDescent="0.3">
      <c r="A1098" s="205" t="str">
        <f>IF((SUM('Раздел 4'!F41:F41)&lt;=SUM('Раздел 4'!L41:M41)+SUM('Раздел 4'!P41:P41)+SUM('Раздел 4'!V41:X41)),"","Неверно!")</f>
        <v/>
      </c>
      <c r="B1098" s="178" t="s">
        <v>17847</v>
      </c>
      <c r="C1098" s="191" t="s">
        <v>13370</v>
      </c>
      <c r="D1098" s="191" t="s">
        <v>16184</v>
      </c>
      <c r="E1098" s="191" t="str">
        <f>CONCATENATE(SUM('Раздел 4'!F41:F41),"&lt;=",SUM('Раздел 4'!L41:M41),"+",SUM('Раздел 4'!P41:P41),"+",SUM('Раздел 4'!V41:X41))</f>
        <v>0&lt;=0+0+0</v>
      </c>
    </row>
    <row r="1099" spans="1:5" ht="42" customHeight="1" x14ac:dyDescent="0.3">
      <c r="A1099" s="205" t="str">
        <f>IF((SUM('Раздел 4'!F42:F42)&lt;=SUM('Раздел 4'!L42:M42)+SUM('Раздел 4'!P42:P42)+SUM('Раздел 4'!V42:X42)),"","Неверно!")</f>
        <v/>
      </c>
      <c r="B1099" s="178" t="s">
        <v>17847</v>
      </c>
      <c r="C1099" s="191" t="s">
        <v>13371</v>
      </c>
      <c r="D1099" s="191" t="s">
        <v>16184</v>
      </c>
      <c r="E1099" s="191" t="str">
        <f>CONCATENATE(SUM('Раздел 4'!F42:F42),"&lt;=",SUM('Раздел 4'!L42:M42),"+",SUM('Раздел 4'!P42:P42),"+",SUM('Раздел 4'!V42:X42))</f>
        <v>0&lt;=0+0+0</v>
      </c>
    </row>
    <row r="1100" spans="1:5" ht="42" customHeight="1" x14ac:dyDescent="0.3">
      <c r="A1100" s="205" t="str">
        <f>IF((SUM('Раздел 4'!F43:F43)&lt;=SUM('Раздел 4'!L43:M43)+SUM('Раздел 4'!P43:P43)+SUM('Раздел 4'!V43:X43)),"","Неверно!")</f>
        <v/>
      </c>
      <c r="B1100" s="178" t="s">
        <v>17847</v>
      </c>
      <c r="C1100" s="191" t="s">
        <v>13372</v>
      </c>
      <c r="D1100" s="191" t="s">
        <v>16184</v>
      </c>
      <c r="E1100" s="191" t="str">
        <f>CONCATENATE(SUM('Раздел 4'!F43:F43),"&lt;=",SUM('Раздел 4'!L43:M43),"+",SUM('Раздел 4'!P43:P43),"+",SUM('Раздел 4'!V43:X43))</f>
        <v>0&lt;=0+0+0</v>
      </c>
    </row>
    <row r="1101" spans="1:5" ht="42" customHeight="1" x14ac:dyDescent="0.3">
      <c r="A1101" s="205" t="str">
        <f>IF((SUM('Раздел 4'!F44:F44)&lt;=SUM('Раздел 4'!L44:M44)+SUM('Раздел 4'!P44:P44)+SUM('Раздел 4'!V44:X44)),"","Неверно!")</f>
        <v/>
      </c>
      <c r="B1101" s="178" t="s">
        <v>17847</v>
      </c>
      <c r="C1101" s="191" t="s">
        <v>13373</v>
      </c>
      <c r="D1101" s="191" t="s">
        <v>16184</v>
      </c>
      <c r="E1101" s="191" t="str">
        <f>CONCATENATE(SUM('Раздел 4'!F44:F44),"&lt;=",SUM('Раздел 4'!L44:M44),"+",SUM('Раздел 4'!P44:P44),"+",SUM('Раздел 4'!V44:X44))</f>
        <v>0&lt;=0+0+0</v>
      </c>
    </row>
    <row r="1102" spans="1:5" ht="42" customHeight="1" x14ac:dyDescent="0.3">
      <c r="A1102" s="205" t="str">
        <f>IF((SUM('Раздел 4'!F45:F45)&lt;=SUM('Раздел 4'!L45:M45)+SUM('Раздел 4'!P45:P45)+SUM('Раздел 4'!V45:X45)),"","Неверно!")</f>
        <v/>
      </c>
      <c r="B1102" s="178" t="s">
        <v>17847</v>
      </c>
      <c r="C1102" s="191" t="s">
        <v>13374</v>
      </c>
      <c r="D1102" s="191" t="s">
        <v>16184</v>
      </c>
      <c r="E1102" s="191" t="str">
        <f>CONCATENATE(SUM('Раздел 4'!F45:F45),"&lt;=",SUM('Раздел 4'!L45:M45),"+",SUM('Раздел 4'!P45:P45),"+",SUM('Раздел 4'!V45:X45))</f>
        <v>0&lt;=0+0+0</v>
      </c>
    </row>
    <row r="1103" spans="1:5" ht="42" customHeight="1" x14ac:dyDescent="0.3">
      <c r="A1103" s="205" t="str">
        <f>IF((SUM('Раздел 4'!F46:F46)&lt;=SUM('Раздел 4'!L46:M46)+SUM('Раздел 4'!P46:P46)+SUM('Раздел 4'!V46:X46)),"","Неверно!")</f>
        <v/>
      </c>
      <c r="B1103" s="178" t="s">
        <v>17847</v>
      </c>
      <c r="C1103" s="191" t="s">
        <v>13375</v>
      </c>
      <c r="D1103" s="191" t="s">
        <v>16184</v>
      </c>
      <c r="E1103" s="191" t="str">
        <f>CONCATENATE(SUM('Раздел 4'!F46:F46),"&lt;=",SUM('Раздел 4'!L46:M46),"+",SUM('Раздел 4'!P46:P46),"+",SUM('Раздел 4'!V46:X46))</f>
        <v>0&lt;=0+0+0</v>
      </c>
    </row>
    <row r="1104" spans="1:5" ht="42" customHeight="1" x14ac:dyDescent="0.3">
      <c r="A1104" s="205" t="str">
        <f>IF((SUM('Раздел 4'!F47:F47)&lt;=SUM('Раздел 4'!L47:M47)+SUM('Раздел 4'!P47:P47)+SUM('Раздел 4'!V47:X47)),"","Неверно!")</f>
        <v/>
      </c>
      <c r="B1104" s="178" t="s">
        <v>17847</v>
      </c>
      <c r="C1104" s="191" t="s">
        <v>13376</v>
      </c>
      <c r="D1104" s="191" t="s">
        <v>16184</v>
      </c>
      <c r="E1104" s="191" t="str">
        <f>CONCATENATE(SUM('Раздел 4'!F47:F47),"&lt;=",SUM('Раздел 4'!L47:M47),"+",SUM('Раздел 4'!P47:P47),"+",SUM('Раздел 4'!V47:X47))</f>
        <v>0&lt;=0+0+0</v>
      </c>
    </row>
    <row r="1105" spans="1:5" ht="42" customHeight="1" x14ac:dyDescent="0.3">
      <c r="A1105" s="205" t="str">
        <f>IF((SUM('Раздел 4'!F12:F12)&lt;=SUM('Раздел 4'!L12:M12)+SUM('Раздел 4'!P12:P12)+SUM('Раздел 4'!V12:X12)),"","Неверно!")</f>
        <v/>
      </c>
      <c r="B1105" s="178" t="s">
        <v>17847</v>
      </c>
      <c r="C1105" s="191" t="s">
        <v>13377</v>
      </c>
      <c r="D1105" s="191" t="s">
        <v>16184</v>
      </c>
      <c r="E1105" s="191" t="str">
        <f>CONCATENATE(SUM('Раздел 4'!F12:F12),"&lt;=",SUM('Раздел 4'!L12:M12),"+",SUM('Раздел 4'!P12:P12),"+",SUM('Раздел 4'!V12:X12))</f>
        <v>0&lt;=0+0+0</v>
      </c>
    </row>
    <row r="1106" spans="1:5" ht="42" customHeight="1" x14ac:dyDescent="0.3">
      <c r="A1106" s="205" t="str">
        <f>IF((SUM('Раздел 4'!F48:F48)&lt;=SUM('Раздел 4'!L48:M48)+SUM('Раздел 4'!P48:P48)+SUM('Раздел 4'!V48:X48)),"","Неверно!")</f>
        <v/>
      </c>
      <c r="B1106" s="178" t="s">
        <v>17847</v>
      </c>
      <c r="C1106" s="191" t="s">
        <v>13378</v>
      </c>
      <c r="D1106" s="191" t="s">
        <v>16184</v>
      </c>
      <c r="E1106" s="191" t="str">
        <f>CONCATENATE(SUM('Раздел 4'!F48:F48),"&lt;=",SUM('Раздел 4'!L48:M48),"+",SUM('Раздел 4'!P48:P48),"+",SUM('Раздел 4'!V48:X48))</f>
        <v>0&lt;=0+0+0</v>
      </c>
    </row>
    <row r="1107" spans="1:5" ht="42" customHeight="1" x14ac:dyDescent="0.3">
      <c r="A1107" s="205" t="str">
        <f>IF((SUM('Раздел 4'!F49:F49)&lt;=SUM('Раздел 4'!L49:M49)+SUM('Раздел 4'!P49:P49)+SUM('Раздел 4'!V49:X49)),"","Неверно!")</f>
        <v/>
      </c>
      <c r="B1107" s="178" t="s">
        <v>17847</v>
      </c>
      <c r="C1107" s="191" t="s">
        <v>13379</v>
      </c>
      <c r="D1107" s="191" t="s">
        <v>16184</v>
      </c>
      <c r="E1107" s="191" t="str">
        <f>CONCATENATE(SUM('Раздел 4'!F49:F49),"&lt;=",SUM('Раздел 4'!L49:M49),"+",SUM('Раздел 4'!P49:P49),"+",SUM('Раздел 4'!V49:X49))</f>
        <v>0&lt;=0+0+0</v>
      </c>
    </row>
    <row r="1108" spans="1:5" ht="42" customHeight="1" x14ac:dyDescent="0.3">
      <c r="A1108" s="205" t="str">
        <f>IF((SUM('Раздел 4'!F50:F50)&lt;=SUM('Раздел 4'!L50:M50)+SUM('Раздел 4'!P50:P50)+SUM('Раздел 4'!V50:X50)),"","Неверно!")</f>
        <v/>
      </c>
      <c r="B1108" s="178" t="s">
        <v>17847</v>
      </c>
      <c r="C1108" s="191" t="s">
        <v>13380</v>
      </c>
      <c r="D1108" s="191" t="s">
        <v>16184</v>
      </c>
      <c r="E1108" s="191" t="str">
        <f>CONCATENATE(SUM('Раздел 4'!F50:F50),"&lt;=",SUM('Раздел 4'!L50:M50),"+",SUM('Раздел 4'!P50:P50),"+",SUM('Раздел 4'!V50:X50))</f>
        <v>0&lt;=0+0+0</v>
      </c>
    </row>
    <row r="1109" spans="1:5" ht="42" customHeight="1" x14ac:dyDescent="0.3">
      <c r="A1109" s="205" t="str">
        <f>IF((SUM('Раздел 4'!F51:F51)&lt;=SUM('Раздел 4'!L51:M51)+SUM('Раздел 4'!P51:P51)+SUM('Раздел 4'!V51:X51)),"","Неверно!")</f>
        <v/>
      </c>
      <c r="B1109" s="178" t="s">
        <v>17847</v>
      </c>
      <c r="C1109" s="191" t="s">
        <v>13381</v>
      </c>
      <c r="D1109" s="191" t="s">
        <v>16184</v>
      </c>
      <c r="E1109" s="191" t="str">
        <f>CONCATENATE(SUM('Раздел 4'!F51:F51),"&lt;=",SUM('Раздел 4'!L51:M51),"+",SUM('Раздел 4'!P51:P51),"+",SUM('Раздел 4'!V51:X51))</f>
        <v>0&lt;=0+0+0</v>
      </c>
    </row>
    <row r="1110" spans="1:5" ht="42" customHeight="1" x14ac:dyDescent="0.3">
      <c r="A1110" s="205" t="str">
        <f>IF((SUM('Раздел 4'!F52:F52)&lt;=SUM('Раздел 4'!L52:M52)+SUM('Раздел 4'!P52:P52)+SUM('Раздел 4'!V52:X52)),"","Неверно!")</f>
        <v/>
      </c>
      <c r="B1110" s="178" t="s">
        <v>17847</v>
      </c>
      <c r="C1110" s="191" t="s">
        <v>13382</v>
      </c>
      <c r="D1110" s="191" t="s">
        <v>16184</v>
      </c>
      <c r="E1110" s="191" t="str">
        <f>CONCATENATE(SUM('Раздел 4'!F52:F52),"&lt;=",SUM('Раздел 4'!L52:M52),"+",SUM('Раздел 4'!P52:P52),"+",SUM('Раздел 4'!V52:X52))</f>
        <v>3&lt;=1+1+1</v>
      </c>
    </row>
    <row r="1111" spans="1:5" ht="42" customHeight="1" x14ac:dyDescent="0.3">
      <c r="A1111" s="205" t="str">
        <f>IF((SUM('Раздел 4'!F53:F53)&lt;=SUM('Раздел 4'!L53:M53)+SUM('Раздел 4'!P53:P53)+SUM('Раздел 4'!V53:X53)),"","Неверно!")</f>
        <v/>
      </c>
      <c r="B1111" s="178" t="s">
        <v>17847</v>
      </c>
      <c r="C1111" s="191" t="s">
        <v>13383</v>
      </c>
      <c r="D1111" s="191" t="s">
        <v>16184</v>
      </c>
      <c r="E1111" s="191" t="str">
        <f>CONCATENATE(SUM('Раздел 4'!F53:F53),"&lt;=",SUM('Раздел 4'!L53:M53),"+",SUM('Раздел 4'!P53:P53),"+",SUM('Раздел 4'!V53:X53))</f>
        <v>263&lt;=78+37+148</v>
      </c>
    </row>
    <row r="1112" spans="1:5" ht="42" customHeight="1" x14ac:dyDescent="0.3">
      <c r="A1112" s="205" t="str">
        <f>IF((SUM('Раздел 4'!F54:F54)&lt;=SUM('Раздел 4'!L54:M54)+SUM('Раздел 4'!P54:P54)+SUM('Раздел 4'!V54:X54)),"","Неверно!")</f>
        <v/>
      </c>
      <c r="B1112" s="178" t="s">
        <v>17847</v>
      </c>
      <c r="C1112" s="191" t="s">
        <v>13384</v>
      </c>
      <c r="D1112" s="191" t="s">
        <v>16184</v>
      </c>
      <c r="E1112" s="191" t="str">
        <f>CONCATENATE(SUM('Раздел 4'!F54:F54),"&lt;=",SUM('Раздел 4'!L54:M54),"+",SUM('Раздел 4'!P54:P54),"+",SUM('Раздел 4'!V54:X54))</f>
        <v>0&lt;=0+0+0</v>
      </c>
    </row>
    <row r="1113" spans="1:5" ht="42" customHeight="1" x14ac:dyDescent="0.3">
      <c r="A1113" s="205" t="str">
        <f>IF((SUM('Раздел 4'!F55:F55)&lt;=SUM('Раздел 4'!L55:M55)+SUM('Раздел 4'!P55:P55)+SUM('Раздел 4'!V55:X55)),"","Неверно!")</f>
        <v/>
      </c>
      <c r="B1113" s="178" t="s">
        <v>17847</v>
      </c>
      <c r="C1113" s="191" t="s">
        <v>13385</v>
      </c>
      <c r="D1113" s="191" t="s">
        <v>16184</v>
      </c>
      <c r="E1113" s="191" t="str">
        <f>CONCATENATE(SUM('Раздел 4'!F55:F55),"&lt;=",SUM('Раздел 4'!L55:M55),"+",SUM('Раздел 4'!P55:P55),"+",SUM('Раздел 4'!V55:X55))</f>
        <v>4&lt;=0+2+2</v>
      </c>
    </row>
    <row r="1114" spans="1:5" ht="42" customHeight="1" x14ac:dyDescent="0.3">
      <c r="A1114" s="205" t="str">
        <f>IF((SUM('Раздел 4'!F56:F56)&lt;=SUM('Раздел 4'!L56:M56)+SUM('Раздел 4'!P56:P56)+SUM('Раздел 4'!V56:X56)),"","Неверно!")</f>
        <v/>
      </c>
      <c r="B1114" s="178" t="s">
        <v>17847</v>
      </c>
      <c r="C1114" s="191" t="s">
        <v>13386</v>
      </c>
      <c r="D1114" s="191" t="s">
        <v>16184</v>
      </c>
      <c r="E1114" s="191" t="str">
        <f>CONCATENATE(SUM('Раздел 4'!F56:F56),"&lt;=",SUM('Раздел 4'!L56:M56),"+",SUM('Раздел 4'!P56:P56),"+",SUM('Раздел 4'!V56:X56))</f>
        <v>6&lt;=1+0+5</v>
      </c>
    </row>
    <row r="1115" spans="1:5" ht="42" customHeight="1" x14ac:dyDescent="0.3">
      <c r="A1115" s="205" t="str">
        <f>IF((SUM('Раздел 4'!F57:F57)&lt;=SUM('Раздел 4'!L57:M57)+SUM('Раздел 4'!P57:P57)+SUM('Раздел 4'!V57:X57)),"","Неверно!")</f>
        <v/>
      </c>
      <c r="B1115" s="178" t="s">
        <v>17847</v>
      </c>
      <c r="C1115" s="191" t="s">
        <v>13387</v>
      </c>
      <c r="D1115" s="191" t="s">
        <v>16184</v>
      </c>
      <c r="E1115" s="191" t="str">
        <f>CONCATENATE(SUM('Раздел 4'!F57:F57),"&lt;=",SUM('Раздел 4'!L57:M57),"+",SUM('Раздел 4'!P57:P57),"+",SUM('Раздел 4'!V57:X57))</f>
        <v>0&lt;=0+0+0</v>
      </c>
    </row>
    <row r="1116" spans="1:5" ht="42" customHeight="1" x14ac:dyDescent="0.3">
      <c r="A1116" s="205" t="str">
        <f>IF((SUM('Раздел 4'!F13:F13)&lt;=SUM('Раздел 4'!L13:M13)+SUM('Раздел 4'!P13:P13)+SUM('Раздел 4'!V13:X13)),"","Неверно!")</f>
        <v/>
      </c>
      <c r="B1116" s="178" t="s">
        <v>17847</v>
      </c>
      <c r="C1116" s="191" t="s">
        <v>13388</v>
      </c>
      <c r="D1116" s="191" t="s">
        <v>16184</v>
      </c>
      <c r="E1116" s="191" t="str">
        <f>CONCATENATE(SUM('Раздел 4'!F13:F13),"&lt;=",SUM('Раздел 4'!L13:M13),"+",SUM('Раздел 4'!P13:P13),"+",SUM('Раздел 4'!V13:X13))</f>
        <v>0&lt;=0+0+0</v>
      </c>
    </row>
    <row r="1117" spans="1:5" ht="42" customHeight="1" x14ac:dyDescent="0.3">
      <c r="A1117" s="205" t="str">
        <f>IF((SUM('Раздел 4'!F58:F58)&lt;=SUM('Раздел 4'!L58:M58)+SUM('Раздел 4'!P58:P58)+SUM('Раздел 4'!V58:X58)),"","Неверно!")</f>
        <v/>
      </c>
      <c r="B1117" s="178" t="s">
        <v>17847</v>
      </c>
      <c r="C1117" s="191" t="s">
        <v>13389</v>
      </c>
      <c r="D1117" s="191" t="s">
        <v>16184</v>
      </c>
      <c r="E1117" s="191" t="str">
        <f>CONCATENATE(SUM('Раздел 4'!F58:F58),"&lt;=",SUM('Раздел 4'!L58:M58),"+",SUM('Раздел 4'!P58:P58),"+",SUM('Раздел 4'!V58:X58))</f>
        <v>0&lt;=0+0+0</v>
      </c>
    </row>
    <row r="1118" spans="1:5" ht="42" customHeight="1" x14ac:dyDescent="0.3">
      <c r="A1118" s="205" t="str">
        <f>IF((SUM('Раздел 4'!F59:F59)&lt;=SUM('Раздел 4'!L59:M59)+SUM('Раздел 4'!P59:P59)+SUM('Раздел 4'!V59:X59)),"","Неверно!")</f>
        <v/>
      </c>
      <c r="B1118" s="178" t="s">
        <v>17847</v>
      </c>
      <c r="C1118" s="191" t="s">
        <v>13390</v>
      </c>
      <c r="D1118" s="191" t="s">
        <v>16184</v>
      </c>
      <c r="E1118" s="191" t="str">
        <f>CONCATENATE(SUM('Раздел 4'!F59:F59),"&lt;=",SUM('Раздел 4'!L59:M59),"+",SUM('Раздел 4'!P59:P59),"+",SUM('Раздел 4'!V59:X59))</f>
        <v>0&lt;=0+0+0</v>
      </c>
    </row>
    <row r="1119" spans="1:5" ht="42" customHeight="1" x14ac:dyDescent="0.3">
      <c r="A1119" s="205" t="str">
        <f>IF((SUM('Раздел 4'!F60:F60)&lt;=SUM('Раздел 4'!L60:M60)+SUM('Раздел 4'!P60:P60)+SUM('Раздел 4'!V60:X60)),"","Неверно!")</f>
        <v/>
      </c>
      <c r="B1119" s="178" t="s">
        <v>17847</v>
      </c>
      <c r="C1119" s="191" t="s">
        <v>13391</v>
      </c>
      <c r="D1119" s="191" t="s">
        <v>16184</v>
      </c>
      <c r="E1119" s="191" t="str">
        <f>CONCATENATE(SUM('Раздел 4'!F60:F60),"&lt;=",SUM('Раздел 4'!L60:M60),"+",SUM('Раздел 4'!P60:P60),"+",SUM('Раздел 4'!V60:X60))</f>
        <v>0&lt;=0+0+0</v>
      </c>
    </row>
    <row r="1120" spans="1:5" ht="42" customHeight="1" x14ac:dyDescent="0.3">
      <c r="A1120" s="205" t="str">
        <f>IF((SUM('Раздел 4'!F61:F61)&lt;=SUM('Раздел 4'!L61:M61)+SUM('Раздел 4'!P61:P61)+SUM('Раздел 4'!V61:X61)),"","Неверно!")</f>
        <v/>
      </c>
      <c r="B1120" s="178" t="s">
        <v>17847</v>
      </c>
      <c r="C1120" s="191" t="s">
        <v>13392</v>
      </c>
      <c r="D1120" s="191" t="s">
        <v>16184</v>
      </c>
      <c r="E1120" s="191" t="str">
        <f>CONCATENATE(SUM('Раздел 4'!F61:F61),"&lt;=",SUM('Раздел 4'!L61:M61),"+",SUM('Раздел 4'!P61:P61),"+",SUM('Раздел 4'!V61:X61))</f>
        <v>0&lt;=0+0+0</v>
      </c>
    </row>
    <row r="1121" spans="1:5" ht="42" customHeight="1" x14ac:dyDescent="0.3">
      <c r="A1121" s="205" t="str">
        <f>IF((SUM('Раздел 4'!F62:F62)&lt;=SUM('Раздел 4'!L62:M62)+SUM('Раздел 4'!P62:P62)+SUM('Раздел 4'!V62:X62)),"","Неверно!")</f>
        <v/>
      </c>
      <c r="B1121" s="178" t="s">
        <v>17847</v>
      </c>
      <c r="C1121" s="191" t="s">
        <v>13393</v>
      </c>
      <c r="D1121" s="191" t="s">
        <v>16184</v>
      </c>
      <c r="E1121" s="191" t="str">
        <f>CONCATENATE(SUM('Раздел 4'!F62:F62),"&lt;=",SUM('Раздел 4'!L62:M62),"+",SUM('Раздел 4'!P62:P62),"+",SUM('Раздел 4'!V62:X62))</f>
        <v>0&lt;=0+0+0</v>
      </c>
    </row>
    <row r="1122" spans="1:5" ht="42" customHeight="1" x14ac:dyDescent="0.3">
      <c r="A1122" s="205" t="str">
        <f>IF((SUM('Раздел 4'!F63:F63)&lt;=SUM('Раздел 4'!L63:M63)+SUM('Раздел 4'!P63:P63)+SUM('Раздел 4'!V63:X63)),"","Неверно!")</f>
        <v/>
      </c>
      <c r="B1122" s="178" t="s">
        <v>17847</v>
      </c>
      <c r="C1122" s="191" t="s">
        <v>13394</v>
      </c>
      <c r="D1122" s="191" t="s">
        <v>16184</v>
      </c>
      <c r="E1122" s="191" t="str">
        <f>CONCATENATE(SUM('Раздел 4'!F63:F63),"&lt;=",SUM('Раздел 4'!L63:M63),"+",SUM('Раздел 4'!P63:P63),"+",SUM('Раздел 4'!V63:X63))</f>
        <v>0&lt;=0+0+0</v>
      </c>
    </row>
    <row r="1123" spans="1:5" ht="42" customHeight="1" x14ac:dyDescent="0.3">
      <c r="A1123" s="205" t="str">
        <f>IF((SUM('Раздел 4'!F64:F64)&lt;=SUM('Раздел 4'!L64:M64)+SUM('Раздел 4'!P64:P64)+SUM('Раздел 4'!V64:X64)),"","Неверно!")</f>
        <v/>
      </c>
      <c r="B1123" s="178" t="s">
        <v>17847</v>
      </c>
      <c r="C1123" s="191" t="s">
        <v>13395</v>
      </c>
      <c r="D1123" s="191" t="s">
        <v>16184</v>
      </c>
      <c r="E1123" s="191" t="str">
        <f>CONCATENATE(SUM('Раздел 4'!F64:F64),"&lt;=",SUM('Раздел 4'!L64:M64),"+",SUM('Раздел 4'!P64:P64),"+",SUM('Раздел 4'!V64:X64))</f>
        <v>0&lt;=0+0+0</v>
      </c>
    </row>
    <row r="1124" spans="1:5" ht="42" customHeight="1" x14ac:dyDescent="0.3">
      <c r="A1124" s="205" t="str">
        <f>IF((SUM('Раздел 4'!F65:F65)&lt;=SUM('Раздел 4'!L65:M65)+SUM('Раздел 4'!P65:P65)+SUM('Раздел 4'!V65:X65)),"","Неверно!")</f>
        <v/>
      </c>
      <c r="B1124" s="178" t="s">
        <v>17847</v>
      </c>
      <c r="C1124" s="191" t="s">
        <v>13396</v>
      </c>
      <c r="D1124" s="191" t="s">
        <v>16184</v>
      </c>
      <c r="E1124" s="191" t="str">
        <f>CONCATENATE(SUM('Раздел 4'!F65:F65),"&lt;=",SUM('Раздел 4'!L65:M65),"+",SUM('Раздел 4'!P65:P65),"+",SUM('Раздел 4'!V65:X65))</f>
        <v>0&lt;=0+0+0</v>
      </c>
    </row>
    <row r="1125" spans="1:5" ht="42" customHeight="1" x14ac:dyDescent="0.3">
      <c r="A1125" s="205" t="str">
        <f>IF((SUM('Раздел 4'!F66:F66)&lt;=SUM('Раздел 4'!L66:M66)+SUM('Раздел 4'!P66:P66)+SUM('Раздел 4'!V66:X66)),"","Неверно!")</f>
        <v/>
      </c>
      <c r="B1125" s="178" t="s">
        <v>17847</v>
      </c>
      <c r="C1125" s="191" t="s">
        <v>13397</v>
      </c>
      <c r="D1125" s="191" t="s">
        <v>16184</v>
      </c>
      <c r="E1125" s="191" t="str">
        <f>CONCATENATE(SUM('Раздел 4'!F66:F66),"&lt;=",SUM('Раздел 4'!L66:M66),"+",SUM('Раздел 4'!P66:P66),"+",SUM('Раздел 4'!V66:X66))</f>
        <v>0&lt;=0+0+0</v>
      </c>
    </row>
    <row r="1126" spans="1:5" ht="42" customHeight="1" x14ac:dyDescent="0.3">
      <c r="A1126" s="205" t="str">
        <f>IF((SUM('Раздел 4'!F67:F67)&lt;=SUM('Раздел 4'!L67:M67)+SUM('Раздел 4'!P67:P67)+SUM('Раздел 4'!V67:X67)),"","Неверно!")</f>
        <v/>
      </c>
      <c r="B1126" s="178" t="s">
        <v>17847</v>
      </c>
      <c r="C1126" s="191" t="s">
        <v>13398</v>
      </c>
      <c r="D1126" s="191" t="s">
        <v>16184</v>
      </c>
      <c r="E1126" s="191" t="str">
        <f>CONCATENATE(SUM('Раздел 4'!F67:F67),"&lt;=",SUM('Раздел 4'!L67:M67),"+",SUM('Раздел 4'!P67:P67),"+",SUM('Раздел 4'!V67:X67))</f>
        <v>0&lt;=0+0+0</v>
      </c>
    </row>
    <row r="1127" spans="1:5" ht="42" customHeight="1" x14ac:dyDescent="0.3">
      <c r="A1127" s="205" t="str">
        <f>IF((SUM('Раздел 4'!F14:F14)&lt;=SUM('Раздел 4'!L14:M14)+SUM('Раздел 4'!P14:P14)+SUM('Раздел 4'!V14:X14)),"","Неверно!")</f>
        <v/>
      </c>
      <c r="B1127" s="178" t="s">
        <v>17847</v>
      </c>
      <c r="C1127" s="191" t="s">
        <v>13399</v>
      </c>
      <c r="D1127" s="191" t="s">
        <v>16184</v>
      </c>
      <c r="E1127" s="191" t="str">
        <f>CONCATENATE(SUM('Раздел 4'!F14:F14),"&lt;=",SUM('Раздел 4'!L14:M14),"+",SUM('Раздел 4'!P14:P14),"+",SUM('Раздел 4'!V14:X14))</f>
        <v>0&lt;=0+0+0</v>
      </c>
    </row>
    <row r="1128" spans="1:5" ht="42" customHeight="1" x14ac:dyDescent="0.3">
      <c r="A1128" s="205" t="str">
        <f>IF((SUM('Раздел 4'!F68:F68)&lt;=SUM('Раздел 4'!L68:M68)+SUM('Раздел 4'!P68:P68)+SUM('Раздел 4'!V68:X68)),"","Неверно!")</f>
        <v/>
      </c>
      <c r="B1128" s="178" t="s">
        <v>17847</v>
      </c>
      <c r="C1128" s="191" t="s">
        <v>13400</v>
      </c>
      <c r="D1128" s="191" t="s">
        <v>16184</v>
      </c>
      <c r="E1128" s="191" t="str">
        <f>CONCATENATE(SUM('Раздел 4'!F68:F68),"&lt;=",SUM('Раздел 4'!L68:M68),"+",SUM('Раздел 4'!P68:P68),"+",SUM('Раздел 4'!V68:X68))</f>
        <v>0&lt;=0+0+0</v>
      </c>
    </row>
    <row r="1129" spans="1:5" ht="42" customHeight="1" x14ac:dyDescent="0.3">
      <c r="A1129" s="205" t="str">
        <f>IF((SUM('Раздел 4'!F69:F69)&lt;=SUM('Раздел 4'!L69:M69)+SUM('Раздел 4'!P69:P69)+SUM('Раздел 4'!V69:X69)),"","Неверно!")</f>
        <v/>
      </c>
      <c r="B1129" s="178" t="s">
        <v>17847</v>
      </c>
      <c r="C1129" s="191" t="s">
        <v>13401</v>
      </c>
      <c r="D1129" s="191" t="s">
        <v>16184</v>
      </c>
      <c r="E1129" s="191" t="str">
        <f>CONCATENATE(SUM('Раздел 4'!F69:F69),"&lt;=",SUM('Раздел 4'!L69:M69),"+",SUM('Раздел 4'!P69:P69),"+",SUM('Раздел 4'!V69:X69))</f>
        <v>1&lt;=0+1+0</v>
      </c>
    </row>
    <row r="1130" spans="1:5" ht="42" customHeight="1" x14ac:dyDescent="0.3">
      <c r="A1130" s="205" t="str">
        <f>IF((SUM('Раздел 4'!F70:F70)&lt;=SUM('Раздел 4'!L70:M70)+SUM('Раздел 4'!P70:P70)+SUM('Раздел 4'!V70:X70)),"","Неверно!")</f>
        <v/>
      </c>
      <c r="B1130" s="178" t="s">
        <v>17847</v>
      </c>
      <c r="C1130" s="191" t="s">
        <v>13402</v>
      </c>
      <c r="D1130" s="191" t="s">
        <v>16184</v>
      </c>
      <c r="E1130" s="191" t="str">
        <f>CONCATENATE(SUM('Раздел 4'!F70:F70),"&lt;=",SUM('Раздел 4'!L70:M70),"+",SUM('Раздел 4'!P70:P70),"+",SUM('Раздел 4'!V70:X70))</f>
        <v>0&lt;=0+0+0</v>
      </c>
    </row>
    <row r="1131" spans="1:5" ht="42" customHeight="1" x14ac:dyDescent="0.3">
      <c r="A1131" s="205" t="str">
        <f>IF((SUM('Раздел 4'!F71:F71)&lt;=SUM('Раздел 4'!L71:M71)+SUM('Раздел 4'!P71:P71)+SUM('Раздел 4'!V71:X71)),"","Неверно!")</f>
        <v/>
      </c>
      <c r="B1131" s="178" t="s">
        <v>17847</v>
      </c>
      <c r="C1131" s="191" t="s">
        <v>13403</v>
      </c>
      <c r="D1131" s="191" t="s">
        <v>16184</v>
      </c>
      <c r="E1131" s="191" t="str">
        <f>CONCATENATE(SUM('Раздел 4'!F71:F71),"&lt;=",SUM('Раздел 4'!L71:M71),"+",SUM('Раздел 4'!P71:P71),"+",SUM('Раздел 4'!V71:X71))</f>
        <v>0&lt;=0+0+0</v>
      </c>
    </row>
    <row r="1132" spans="1:5" ht="42" customHeight="1" x14ac:dyDescent="0.3">
      <c r="A1132" s="205" t="str">
        <f>IF((SUM('Раздел 4'!F72:F72)&lt;=SUM('Раздел 4'!L72:M72)+SUM('Раздел 4'!P72:P72)+SUM('Раздел 4'!V72:X72)),"","Неверно!")</f>
        <v/>
      </c>
      <c r="B1132" s="178" t="s">
        <v>17847</v>
      </c>
      <c r="C1132" s="191" t="s">
        <v>13404</v>
      </c>
      <c r="D1132" s="191" t="s">
        <v>16184</v>
      </c>
      <c r="E1132" s="191" t="str">
        <f>CONCATENATE(SUM('Раздел 4'!F72:F72),"&lt;=",SUM('Раздел 4'!L72:M72),"+",SUM('Раздел 4'!P72:P72),"+",SUM('Раздел 4'!V72:X72))</f>
        <v>0&lt;=0+0+0</v>
      </c>
    </row>
    <row r="1133" spans="1:5" ht="42" customHeight="1" x14ac:dyDescent="0.3">
      <c r="A1133" s="205" t="str">
        <f>IF((SUM('Раздел 4'!F73:F73)&lt;=SUM('Раздел 4'!L73:M73)+SUM('Раздел 4'!P73:P73)+SUM('Раздел 4'!V73:X73)),"","Неверно!")</f>
        <v/>
      </c>
      <c r="B1133" s="178" t="s">
        <v>17847</v>
      </c>
      <c r="C1133" s="191" t="s">
        <v>13405</v>
      </c>
      <c r="D1133" s="191" t="s">
        <v>16184</v>
      </c>
      <c r="E1133" s="191" t="str">
        <f>CONCATENATE(SUM('Раздел 4'!F73:F73),"&lt;=",SUM('Раздел 4'!L73:M73),"+",SUM('Раздел 4'!P73:P73),"+",SUM('Раздел 4'!V73:X73))</f>
        <v>0&lt;=0+0+0</v>
      </c>
    </row>
    <row r="1134" spans="1:5" ht="42" customHeight="1" x14ac:dyDescent="0.3">
      <c r="A1134" s="205" t="str">
        <f>IF((SUM('Раздел 4'!F74:F74)&lt;=SUM('Раздел 4'!L74:M74)+SUM('Раздел 4'!P74:P74)+SUM('Раздел 4'!V74:X74)),"","Неверно!")</f>
        <v/>
      </c>
      <c r="B1134" s="178" t="s">
        <v>17847</v>
      </c>
      <c r="C1134" s="191" t="s">
        <v>13406</v>
      </c>
      <c r="D1134" s="191" t="s">
        <v>16184</v>
      </c>
      <c r="E1134" s="191" t="str">
        <f>CONCATENATE(SUM('Раздел 4'!F74:F74),"&lt;=",SUM('Раздел 4'!L74:M74),"+",SUM('Раздел 4'!P74:P74),"+",SUM('Раздел 4'!V74:X74))</f>
        <v>0&lt;=0+0+0</v>
      </c>
    </row>
    <row r="1135" spans="1:5" ht="42" customHeight="1" x14ac:dyDescent="0.3">
      <c r="A1135" s="205" t="str">
        <f>IF((SUM('Раздел 4'!F75:F75)&lt;=SUM('Раздел 4'!L75:M75)+SUM('Раздел 4'!P75:P75)+SUM('Раздел 4'!V75:X75)),"","Неверно!")</f>
        <v/>
      </c>
      <c r="B1135" s="178" t="s">
        <v>17847</v>
      </c>
      <c r="C1135" s="191" t="s">
        <v>13407</v>
      </c>
      <c r="D1135" s="191" t="s">
        <v>16184</v>
      </c>
      <c r="E1135" s="191" t="str">
        <f>CONCATENATE(SUM('Раздел 4'!F75:F75),"&lt;=",SUM('Раздел 4'!L75:M75),"+",SUM('Раздел 4'!P75:P75),"+",SUM('Раздел 4'!V75:X75))</f>
        <v>1&lt;=0+0+1</v>
      </c>
    </row>
    <row r="1136" spans="1:5" ht="42" customHeight="1" x14ac:dyDescent="0.3">
      <c r="A1136" s="205" t="str">
        <f>IF((SUM('Раздел 4'!F76:F76)&lt;=SUM('Раздел 4'!L76:M76)+SUM('Раздел 4'!P76:P76)+SUM('Раздел 4'!V76:X76)),"","Неверно!")</f>
        <v/>
      </c>
      <c r="B1136" s="178" t="s">
        <v>17847</v>
      </c>
      <c r="C1136" s="191" t="s">
        <v>13408</v>
      </c>
      <c r="D1136" s="191" t="s">
        <v>16184</v>
      </c>
      <c r="E1136" s="191" t="str">
        <f>CONCATENATE(SUM('Раздел 4'!F76:F76),"&lt;=",SUM('Раздел 4'!L76:M76),"+",SUM('Раздел 4'!P76:P76),"+",SUM('Раздел 4'!V76:X76))</f>
        <v>0&lt;=0+0+0</v>
      </c>
    </row>
    <row r="1137" spans="1:5" ht="42" customHeight="1" x14ac:dyDescent="0.3">
      <c r="A1137" s="205" t="str">
        <f>IF((SUM('Раздел 4'!F77:F77)&lt;=SUM('Раздел 4'!L77:M77)+SUM('Раздел 4'!P77:P77)+SUM('Раздел 4'!V77:X77)),"","Неверно!")</f>
        <v/>
      </c>
      <c r="B1137" s="178" t="s">
        <v>17847</v>
      </c>
      <c r="C1137" s="191" t="s">
        <v>13409</v>
      </c>
      <c r="D1137" s="191" t="s">
        <v>16184</v>
      </c>
      <c r="E1137" s="191" t="str">
        <f>CONCATENATE(SUM('Раздел 4'!F77:F77),"&lt;=",SUM('Раздел 4'!L77:M77),"+",SUM('Раздел 4'!P77:P77),"+",SUM('Раздел 4'!V77:X77))</f>
        <v>0&lt;=0+0+0</v>
      </c>
    </row>
    <row r="1138" spans="1:5" ht="42" customHeight="1" x14ac:dyDescent="0.3">
      <c r="A1138" s="205" t="str">
        <f>IF((SUM('Раздел 4'!F15:F15)&lt;=SUM('Раздел 4'!L15:M15)+SUM('Раздел 4'!P15:P15)+SUM('Раздел 4'!V15:X15)),"","Неверно!")</f>
        <v/>
      </c>
      <c r="B1138" s="178" t="s">
        <v>17847</v>
      </c>
      <c r="C1138" s="191" t="s">
        <v>13410</v>
      </c>
      <c r="D1138" s="191" t="s">
        <v>16184</v>
      </c>
      <c r="E1138" s="191" t="str">
        <f>CONCATENATE(SUM('Раздел 4'!F15:F15),"&lt;=",SUM('Раздел 4'!L15:M15),"+",SUM('Раздел 4'!P15:P15),"+",SUM('Раздел 4'!V15:X15))</f>
        <v>0&lt;=0+0+0</v>
      </c>
    </row>
    <row r="1139" spans="1:5" ht="42" customHeight="1" x14ac:dyDescent="0.3">
      <c r="A1139" s="205" t="str">
        <f>IF((SUM('Раздел 4'!F78:F78)&lt;=SUM('Раздел 4'!L78:M78)+SUM('Раздел 4'!P78:P78)+SUM('Раздел 4'!V78:X78)),"","Неверно!")</f>
        <v/>
      </c>
      <c r="B1139" s="178" t="s">
        <v>17847</v>
      </c>
      <c r="C1139" s="191" t="s">
        <v>13411</v>
      </c>
      <c r="D1139" s="191" t="s">
        <v>16184</v>
      </c>
      <c r="E1139" s="191" t="str">
        <f>CONCATENATE(SUM('Раздел 4'!F78:F78),"&lt;=",SUM('Раздел 4'!L78:M78),"+",SUM('Раздел 4'!P78:P78),"+",SUM('Раздел 4'!V78:X78))</f>
        <v>0&lt;=0+0+0</v>
      </c>
    </row>
    <row r="1140" spans="1:5" ht="42" customHeight="1" x14ac:dyDescent="0.3">
      <c r="A1140" s="205" t="str">
        <f>IF((SUM('Раздел 4'!F79:F79)&lt;=SUM('Раздел 4'!L79:M79)+SUM('Раздел 4'!P79:P79)+SUM('Раздел 4'!V79:X79)),"","Неверно!")</f>
        <v/>
      </c>
      <c r="B1140" s="178" t="s">
        <v>17847</v>
      </c>
      <c r="C1140" s="191" t="s">
        <v>13412</v>
      </c>
      <c r="D1140" s="191" t="s">
        <v>16184</v>
      </c>
      <c r="E1140" s="191" t="str">
        <f>CONCATENATE(SUM('Раздел 4'!F79:F79),"&lt;=",SUM('Раздел 4'!L79:M79),"+",SUM('Раздел 4'!P79:P79),"+",SUM('Раздел 4'!V79:X79))</f>
        <v>0&lt;=0+0+0</v>
      </c>
    </row>
    <row r="1141" spans="1:5" ht="42" customHeight="1" x14ac:dyDescent="0.3">
      <c r="A1141" s="205" t="str">
        <f>IF((SUM('Раздел 4'!F80:F80)&lt;=SUM('Раздел 4'!L80:M80)+SUM('Раздел 4'!P80:P80)+SUM('Раздел 4'!V80:X80)),"","Неверно!")</f>
        <v/>
      </c>
      <c r="B1141" s="178" t="s">
        <v>17847</v>
      </c>
      <c r="C1141" s="191" t="s">
        <v>13413</v>
      </c>
      <c r="D1141" s="191" t="s">
        <v>16184</v>
      </c>
      <c r="E1141" s="191" t="str">
        <f>CONCATENATE(SUM('Раздел 4'!F80:F80),"&lt;=",SUM('Раздел 4'!L80:M80),"+",SUM('Раздел 4'!P80:P80),"+",SUM('Раздел 4'!V80:X80))</f>
        <v>0&lt;=0+0+0</v>
      </c>
    </row>
    <row r="1142" spans="1:5" ht="42" customHeight="1" x14ac:dyDescent="0.3">
      <c r="A1142" s="205" t="str">
        <f>IF((SUM('Раздел 4'!F81:F81)&lt;=SUM('Раздел 4'!L81:M81)+SUM('Раздел 4'!P81:P81)+SUM('Раздел 4'!V81:X81)),"","Неверно!")</f>
        <v/>
      </c>
      <c r="B1142" s="178" t="s">
        <v>17847</v>
      </c>
      <c r="C1142" s="191" t="s">
        <v>13414</v>
      </c>
      <c r="D1142" s="191" t="s">
        <v>16184</v>
      </c>
      <c r="E1142" s="191" t="str">
        <f>CONCATENATE(SUM('Раздел 4'!F81:F81),"&lt;=",SUM('Раздел 4'!L81:M81),"+",SUM('Раздел 4'!P81:P81),"+",SUM('Раздел 4'!V81:X81))</f>
        <v>0&lt;=0+0+0</v>
      </c>
    </row>
    <row r="1143" spans="1:5" ht="42" customHeight="1" x14ac:dyDescent="0.3">
      <c r="A1143" s="205" t="str">
        <f>IF((SUM('Раздел 4'!F82:F82)&lt;=SUM('Раздел 4'!L82:M82)+SUM('Раздел 4'!P82:P82)+SUM('Раздел 4'!V82:X82)),"","Неверно!")</f>
        <v/>
      </c>
      <c r="B1143" s="178" t="s">
        <v>17847</v>
      </c>
      <c r="C1143" s="191" t="s">
        <v>13415</v>
      </c>
      <c r="D1143" s="191" t="s">
        <v>16184</v>
      </c>
      <c r="E1143" s="191" t="str">
        <f>CONCATENATE(SUM('Раздел 4'!F82:F82),"&lt;=",SUM('Раздел 4'!L82:M82),"+",SUM('Раздел 4'!P82:P82),"+",SUM('Раздел 4'!V82:X82))</f>
        <v>0&lt;=0+0+0</v>
      </c>
    </row>
    <row r="1144" spans="1:5" ht="42" customHeight="1" x14ac:dyDescent="0.3">
      <c r="A1144" s="205" t="str">
        <f>IF((SUM('Раздел 4'!F83:F83)&lt;=SUM('Раздел 4'!L83:M83)+SUM('Раздел 4'!P83:P83)+SUM('Раздел 4'!V83:X83)),"","Неверно!")</f>
        <v/>
      </c>
      <c r="B1144" s="178" t="s">
        <v>17847</v>
      </c>
      <c r="C1144" s="191" t="s">
        <v>13416</v>
      </c>
      <c r="D1144" s="191" t="s">
        <v>16184</v>
      </c>
      <c r="E1144" s="191" t="str">
        <f>CONCATENATE(SUM('Раздел 4'!F83:F83),"&lt;=",SUM('Раздел 4'!L83:M83),"+",SUM('Раздел 4'!P83:P83),"+",SUM('Раздел 4'!V83:X83))</f>
        <v>0&lt;=0+0+0</v>
      </c>
    </row>
    <row r="1145" spans="1:5" ht="42" customHeight="1" x14ac:dyDescent="0.3">
      <c r="A1145" s="205" t="str">
        <f>IF((SUM('Раздел 4'!F84:F84)&lt;=SUM('Раздел 4'!L84:M84)+SUM('Раздел 4'!P84:P84)+SUM('Раздел 4'!V84:X84)),"","Неверно!")</f>
        <v/>
      </c>
      <c r="B1145" s="178" t="s">
        <v>17847</v>
      </c>
      <c r="C1145" s="191" t="s">
        <v>13417</v>
      </c>
      <c r="D1145" s="191" t="s">
        <v>16184</v>
      </c>
      <c r="E1145" s="191" t="str">
        <f>CONCATENATE(SUM('Раздел 4'!F84:F84),"&lt;=",SUM('Раздел 4'!L84:M84),"+",SUM('Раздел 4'!P84:P84),"+",SUM('Раздел 4'!V84:X84))</f>
        <v>0&lt;=0+0+0</v>
      </c>
    </row>
    <row r="1146" spans="1:5" ht="42" customHeight="1" x14ac:dyDescent="0.3">
      <c r="A1146" s="205" t="str">
        <f>IF((SUM('Раздел 4'!F85:F85)&lt;=SUM('Раздел 4'!L85:M85)+SUM('Раздел 4'!P85:P85)+SUM('Раздел 4'!V85:X85)),"","Неверно!")</f>
        <v/>
      </c>
      <c r="B1146" s="178" t="s">
        <v>17847</v>
      </c>
      <c r="C1146" s="191" t="s">
        <v>13418</v>
      </c>
      <c r="D1146" s="191" t="s">
        <v>16184</v>
      </c>
      <c r="E1146" s="191" t="str">
        <f>CONCATENATE(SUM('Раздел 4'!F85:F85),"&lt;=",SUM('Раздел 4'!L85:M85),"+",SUM('Раздел 4'!P85:P85),"+",SUM('Раздел 4'!V85:X85))</f>
        <v>0&lt;=0+0+0</v>
      </c>
    </row>
    <row r="1147" spans="1:5" ht="42" customHeight="1" x14ac:dyDescent="0.3">
      <c r="A1147" s="205" t="str">
        <f>IF((SUM('Раздел 4'!F86:F86)&lt;=SUM('Раздел 4'!L86:M86)+SUM('Раздел 4'!P86:P86)+SUM('Раздел 4'!V86:X86)),"","Неверно!")</f>
        <v/>
      </c>
      <c r="B1147" s="178" t="s">
        <v>17847</v>
      </c>
      <c r="C1147" s="191" t="s">
        <v>13419</v>
      </c>
      <c r="D1147" s="191" t="s">
        <v>16184</v>
      </c>
      <c r="E1147" s="191" t="str">
        <f>CONCATENATE(SUM('Раздел 4'!F86:F86),"&lt;=",SUM('Раздел 4'!L86:M86),"+",SUM('Раздел 4'!P86:P86),"+",SUM('Раздел 4'!V86:X86))</f>
        <v>0&lt;=0+0+0</v>
      </c>
    </row>
    <row r="1148" spans="1:5" ht="42" customHeight="1" x14ac:dyDescent="0.3">
      <c r="A1148" s="205" t="str">
        <f>IF((SUM('Раздел 4'!F87:F87)&lt;=SUM('Раздел 4'!L87:M87)+SUM('Раздел 4'!P87:P87)+SUM('Раздел 4'!V87:X87)),"","Неверно!")</f>
        <v/>
      </c>
      <c r="B1148" s="178" t="s">
        <v>17847</v>
      </c>
      <c r="C1148" s="191" t="s">
        <v>13420</v>
      </c>
      <c r="D1148" s="191" t="s">
        <v>16184</v>
      </c>
      <c r="E1148" s="191" t="str">
        <f>CONCATENATE(SUM('Раздел 4'!F87:F87),"&lt;=",SUM('Раздел 4'!L87:M87),"+",SUM('Раздел 4'!P87:P87),"+",SUM('Раздел 4'!V87:X87))</f>
        <v>0&lt;=0+0+0</v>
      </c>
    </row>
    <row r="1149" spans="1:5" ht="42" customHeight="1" x14ac:dyDescent="0.3">
      <c r="A1149" s="205" t="str">
        <f>IF((SUM('Раздел 4'!F16:F16)&lt;=SUM('Раздел 4'!L16:M16)+SUM('Раздел 4'!P16:P16)+SUM('Раздел 4'!V16:X16)),"","Неверно!")</f>
        <v/>
      </c>
      <c r="B1149" s="178" t="s">
        <v>17847</v>
      </c>
      <c r="C1149" s="191" t="s">
        <v>13421</v>
      </c>
      <c r="D1149" s="191" t="s">
        <v>16184</v>
      </c>
      <c r="E1149" s="191" t="str">
        <f>CONCATENATE(SUM('Раздел 4'!F16:F16),"&lt;=",SUM('Раздел 4'!L16:M16),"+",SUM('Раздел 4'!P16:P16),"+",SUM('Раздел 4'!V16:X16))</f>
        <v>0&lt;=0+0+0</v>
      </c>
    </row>
    <row r="1150" spans="1:5" ht="42" customHeight="1" x14ac:dyDescent="0.3">
      <c r="A1150" s="205" t="str">
        <f>IF((SUM('Раздел 4'!F88:F88)&lt;=SUM('Раздел 4'!L88:M88)+SUM('Раздел 4'!P88:P88)+SUM('Раздел 4'!V88:X88)),"","Неверно!")</f>
        <v/>
      </c>
      <c r="B1150" s="178" t="s">
        <v>17847</v>
      </c>
      <c r="C1150" s="191" t="s">
        <v>13422</v>
      </c>
      <c r="D1150" s="191" t="s">
        <v>16184</v>
      </c>
      <c r="E1150" s="191" t="str">
        <f>CONCATENATE(SUM('Раздел 4'!F88:F88),"&lt;=",SUM('Раздел 4'!L88:M88),"+",SUM('Раздел 4'!P88:P88),"+",SUM('Раздел 4'!V88:X88))</f>
        <v>0&lt;=0+0+0</v>
      </c>
    </row>
    <row r="1151" spans="1:5" ht="42" customHeight="1" x14ac:dyDescent="0.3">
      <c r="A1151" s="205" t="str">
        <f>IF((SUM('Раздел 4'!F89:F89)&lt;=SUM('Раздел 4'!L89:M89)+SUM('Раздел 4'!P89:P89)+SUM('Раздел 4'!V89:X89)),"","Неверно!")</f>
        <v/>
      </c>
      <c r="B1151" s="178" t="s">
        <v>17847</v>
      </c>
      <c r="C1151" s="191" t="s">
        <v>13423</v>
      </c>
      <c r="D1151" s="191" t="s">
        <v>16184</v>
      </c>
      <c r="E1151" s="191" t="str">
        <f>CONCATENATE(SUM('Раздел 4'!F89:F89),"&lt;=",SUM('Раздел 4'!L89:M89),"+",SUM('Раздел 4'!P89:P89),"+",SUM('Раздел 4'!V89:X89))</f>
        <v>0&lt;=0+0+0</v>
      </c>
    </row>
    <row r="1152" spans="1:5" ht="42" customHeight="1" x14ac:dyDescent="0.3">
      <c r="A1152" s="205" t="str">
        <f>IF((SUM('Раздел 4'!F90:F90)&lt;=SUM('Раздел 4'!L90:M90)+SUM('Раздел 4'!P90:P90)+SUM('Раздел 4'!V90:X90)),"","Неверно!")</f>
        <v/>
      </c>
      <c r="B1152" s="178" t="s">
        <v>17847</v>
      </c>
      <c r="C1152" s="191" t="s">
        <v>13424</v>
      </c>
      <c r="D1152" s="191" t="s">
        <v>16184</v>
      </c>
      <c r="E1152" s="191" t="str">
        <f>CONCATENATE(SUM('Раздел 4'!F90:F90),"&lt;=",SUM('Раздел 4'!L90:M90),"+",SUM('Раздел 4'!P90:P90),"+",SUM('Раздел 4'!V90:X90))</f>
        <v>0&lt;=0+0+0</v>
      </c>
    </row>
    <row r="1153" spans="1:5" ht="42" customHeight="1" x14ac:dyDescent="0.3">
      <c r="A1153" s="205" t="str">
        <f>IF((SUM('Раздел 4'!F91:F91)&lt;=SUM('Раздел 4'!L91:M91)+SUM('Раздел 4'!P91:P91)+SUM('Раздел 4'!V91:X91)),"","Неверно!")</f>
        <v/>
      </c>
      <c r="B1153" s="178" t="s">
        <v>17847</v>
      </c>
      <c r="C1153" s="191" t="s">
        <v>13425</v>
      </c>
      <c r="D1153" s="191" t="s">
        <v>16184</v>
      </c>
      <c r="E1153" s="191" t="str">
        <f>CONCATENATE(SUM('Раздел 4'!F91:F91),"&lt;=",SUM('Раздел 4'!L91:M91),"+",SUM('Раздел 4'!P91:P91),"+",SUM('Раздел 4'!V91:X91))</f>
        <v>0&lt;=0+0+0</v>
      </c>
    </row>
    <row r="1154" spans="1:5" ht="42" customHeight="1" x14ac:dyDescent="0.3">
      <c r="A1154" s="205" t="str">
        <f>IF((SUM('Раздел 4'!F92:F92)&lt;=SUM('Раздел 4'!L92:M92)+SUM('Раздел 4'!P92:P92)+SUM('Раздел 4'!V92:X92)),"","Неверно!")</f>
        <v/>
      </c>
      <c r="B1154" s="178" t="s">
        <v>17847</v>
      </c>
      <c r="C1154" s="191" t="s">
        <v>13426</v>
      </c>
      <c r="D1154" s="191" t="s">
        <v>16184</v>
      </c>
      <c r="E1154" s="191" t="str">
        <f>CONCATENATE(SUM('Раздел 4'!F92:F92),"&lt;=",SUM('Раздел 4'!L92:M92),"+",SUM('Раздел 4'!P92:P92),"+",SUM('Раздел 4'!V92:X92))</f>
        <v>0&lt;=0+0+0</v>
      </c>
    </row>
    <row r="1155" spans="1:5" ht="42" customHeight="1" x14ac:dyDescent="0.3">
      <c r="A1155" s="205" t="str">
        <f>IF((SUM('Раздел 4'!F93:F93)&lt;=SUM('Раздел 4'!L93:M93)+SUM('Раздел 4'!P93:P93)+SUM('Раздел 4'!V93:X93)),"","Неверно!")</f>
        <v/>
      </c>
      <c r="B1155" s="178" t="s">
        <v>17847</v>
      </c>
      <c r="C1155" s="191" t="s">
        <v>13427</v>
      </c>
      <c r="D1155" s="191" t="s">
        <v>16184</v>
      </c>
      <c r="E1155" s="191" t="str">
        <f>CONCATENATE(SUM('Раздел 4'!F93:F93),"&lt;=",SUM('Раздел 4'!L93:M93),"+",SUM('Раздел 4'!P93:P93),"+",SUM('Раздел 4'!V93:X93))</f>
        <v>0&lt;=0+0+0</v>
      </c>
    </row>
    <row r="1156" spans="1:5" ht="42" customHeight="1" x14ac:dyDescent="0.3">
      <c r="A1156" s="205" t="str">
        <f>IF((SUM('Раздел 4'!F94:F94)&lt;=SUM('Раздел 4'!L94:M94)+SUM('Раздел 4'!P94:P94)+SUM('Раздел 4'!V94:X94)),"","Неверно!")</f>
        <v/>
      </c>
      <c r="B1156" s="178" t="s">
        <v>17847</v>
      </c>
      <c r="C1156" s="191" t="s">
        <v>13428</v>
      </c>
      <c r="D1156" s="191" t="s">
        <v>16184</v>
      </c>
      <c r="E1156" s="191" t="str">
        <f>CONCATENATE(SUM('Раздел 4'!F94:F94),"&lt;=",SUM('Раздел 4'!L94:M94),"+",SUM('Раздел 4'!P94:P94),"+",SUM('Раздел 4'!V94:X94))</f>
        <v>0&lt;=0+0+0</v>
      </c>
    </row>
    <row r="1157" spans="1:5" ht="42" customHeight="1" x14ac:dyDescent="0.3">
      <c r="A1157" s="205" t="str">
        <f>IF((SUM('Раздел 4'!F95:F95)&lt;=SUM('Раздел 4'!L95:M95)+SUM('Раздел 4'!P95:P95)+SUM('Раздел 4'!V95:X95)),"","Неверно!")</f>
        <v/>
      </c>
      <c r="B1157" s="178" t="s">
        <v>17847</v>
      </c>
      <c r="C1157" s="191" t="s">
        <v>13429</v>
      </c>
      <c r="D1157" s="191" t="s">
        <v>16184</v>
      </c>
      <c r="E1157" s="191" t="str">
        <f>CONCATENATE(SUM('Раздел 4'!F95:F95),"&lt;=",SUM('Раздел 4'!L95:M95),"+",SUM('Раздел 4'!P95:P95),"+",SUM('Раздел 4'!V95:X95))</f>
        <v>0&lt;=0+0+0</v>
      </c>
    </row>
    <row r="1158" spans="1:5" ht="42" customHeight="1" x14ac:dyDescent="0.3">
      <c r="A1158" s="205" t="str">
        <f>IF((SUM('Раздел 4'!F96:F96)&lt;=SUM('Раздел 4'!L96:M96)+SUM('Раздел 4'!P96:P96)+SUM('Раздел 4'!V96:X96)),"","Неверно!")</f>
        <v/>
      </c>
      <c r="B1158" s="178" t="s">
        <v>17847</v>
      </c>
      <c r="C1158" s="191" t="s">
        <v>13430</v>
      </c>
      <c r="D1158" s="191" t="s">
        <v>16184</v>
      </c>
      <c r="E1158" s="191" t="str">
        <f>CONCATENATE(SUM('Раздел 4'!F96:F96),"&lt;=",SUM('Раздел 4'!L96:M96),"+",SUM('Раздел 4'!P96:P96),"+",SUM('Раздел 4'!V96:X96))</f>
        <v>0&lt;=0+0+0</v>
      </c>
    </row>
    <row r="1159" spans="1:5" ht="42" customHeight="1" x14ac:dyDescent="0.3">
      <c r="A1159" s="205" t="str">
        <f>IF((SUM('Раздел 4'!F97:F97)&lt;=SUM('Раздел 4'!L97:M97)+SUM('Раздел 4'!P97:P97)+SUM('Раздел 4'!V97:X97)),"","Неверно!")</f>
        <v/>
      </c>
      <c r="B1159" s="178" t="s">
        <v>17847</v>
      </c>
      <c r="C1159" s="191" t="s">
        <v>13431</v>
      </c>
      <c r="D1159" s="191" t="s">
        <v>16184</v>
      </c>
      <c r="E1159" s="191" t="str">
        <f>CONCATENATE(SUM('Раздел 4'!F97:F97),"&lt;=",SUM('Раздел 4'!L97:M97),"+",SUM('Раздел 4'!P97:P97),"+",SUM('Раздел 4'!V97:X97))</f>
        <v>0&lt;=0+0+0</v>
      </c>
    </row>
    <row r="1160" spans="1:5" ht="42" customHeight="1" x14ac:dyDescent="0.3">
      <c r="A1160" s="205" t="str">
        <f>IF((SUM('Раздел 4'!F17:F17)&lt;=SUM('Раздел 4'!L17:M17)+SUM('Раздел 4'!P17:P17)+SUM('Раздел 4'!V17:X17)),"","Неверно!")</f>
        <v/>
      </c>
      <c r="B1160" s="178" t="s">
        <v>17847</v>
      </c>
      <c r="C1160" s="191" t="s">
        <v>13432</v>
      </c>
      <c r="D1160" s="191" t="s">
        <v>16184</v>
      </c>
      <c r="E1160" s="191" t="str">
        <f>CONCATENATE(SUM('Раздел 4'!F17:F17),"&lt;=",SUM('Раздел 4'!L17:M17),"+",SUM('Раздел 4'!P17:P17),"+",SUM('Раздел 4'!V17:X17))</f>
        <v>0&lt;=0+0+0</v>
      </c>
    </row>
    <row r="1161" spans="1:5" ht="42" customHeight="1" x14ac:dyDescent="0.3">
      <c r="A1161" s="205" t="str">
        <f>IF((SUM('Раздел 4'!F98:F98)&lt;=SUM('Раздел 4'!L98:M98)+SUM('Раздел 4'!P98:P98)+SUM('Раздел 4'!V98:X98)),"","Неверно!")</f>
        <v/>
      </c>
      <c r="B1161" s="178" t="s">
        <v>17847</v>
      </c>
      <c r="C1161" s="191" t="s">
        <v>13433</v>
      </c>
      <c r="D1161" s="191" t="s">
        <v>16184</v>
      </c>
      <c r="E1161" s="191" t="str">
        <f>CONCATENATE(SUM('Раздел 4'!F98:F98),"&lt;=",SUM('Раздел 4'!L98:M98),"+",SUM('Раздел 4'!P98:P98),"+",SUM('Раздел 4'!V98:X98))</f>
        <v>0&lt;=0+0+0</v>
      </c>
    </row>
    <row r="1162" spans="1:5" ht="42" customHeight="1" x14ac:dyDescent="0.3">
      <c r="A1162" s="205" t="str">
        <f>IF((SUM('Раздел 4'!F99:F99)&lt;=SUM('Раздел 4'!L99:M99)+SUM('Раздел 4'!P99:P99)+SUM('Раздел 4'!V99:X99)),"","Неверно!")</f>
        <v/>
      </c>
      <c r="B1162" s="178" t="s">
        <v>17847</v>
      </c>
      <c r="C1162" s="191" t="s">
        <v>13434</v>
      </c>
      <c r="D1162" s="191" t="s">
        <v>16184</v>
      </c>
      <c r="E1162" s="191" t="str">
        <f>CONCATENATE(SUM('Раздел 4'!F99:F99),"&lt;=",SUM('Раздел 4'!L99:M99),"+",SUM('Раздел 4'!P99:P99),"+",SUM('Раздел 4'!V99:X99))</f>
        <v>0&lt;=0+0+0</v>
      </c>
    </row>
    <row r="1163" spans="1:5" ht="42" customHeight="1" x14ac:dyDescent="0.3">
      <c r="A1163" s="205" t="str">
        <f>IF((SUM('Раздел 4'!F100:F100)&lt;=SUM('Раздел 4'!L100:M100)+SUM('Раздел 4'!P100:P100)+SUM('Раздел 4'!V100:X100)),"","Неверно!")</f>
        <v/>
      </c>
      <c r="B1163" s="178" t="s">
        <v>17847</v>
      </c>
      <c r="C1163" s="191" t="s">
        <v>13435</v>
      </c>
      <c r="D1163" s="191" t="s">
        <v>16184</v>
      </c>
      <c r="E1163" s="191" t="str">
        <f>CONCATENATE(SUM('Раздел 4'!F100:F100),"&lt;=",SUM('Раздел 4'!L100:M100),"+",SUM('Раздел 4'!P100:P100),"+",SUM('Раздел 4'!V100:X100))</f>
        <v>0&lt;=0+0+0</v>
      </c>
    </row>
    <row r="1164" spans="1:5" ht="42" customHeight="1" x14ac:dyDescent="0.3">
      <c r="A1164" s="205" t="str">
        <f>IF((SUM('Раздел 4'!F101:F101)&lt;=SUM('Раздел 4'!L101:M101)+SUM('Раздел 4'!P101:P101)+SUM('Раздел 4'!V101:X101)),"","Неверно!")</f>
        <v/>
      </c>
      <c r="B1164" s="178" t="s">
        <v>17847</v>
      </c>
      <c r="C1164" s="191" t="s">
        <v>13436</v>
      </c>
      <c r="D1164" s="191" t="s">
        <v>16184</v>
      </c>
      <c r="E1164" s="191" t="str">
        <f>CONCATENATE(SUM('Раздел 4'!F101:F101),"&lt;=",SUM('Раздел 4'!L101:M101),"+",SUM('Раздел 4'!P101:P101),"+",SUM('Раздел 4'!V101:X101))</f>
        <v>0&lt;=0+0+0</v>
      </c>
    </row>
    <row r="1165" spans="1:5" ht="42" customHeight="1" x14ac:dyDescent="0.3">
      <c r="A1165" s="205" t="str">
        <f>IF((SUM('Раздел 4'!F102:F102)&lt;=SUM('Раздел 4'!L102:M102)+SUM('Раздел 4'!P102:P102)+SUM('Раздел 4'!V102:X102)),"","Неверно!")</f>
        <v/>
      </c>
      <c r="B1165" s="178" t="s">
        <v>17847</v>
      </c>
      <c r="C1165" s="191" t="s">
        <v>13437</v>
      </c>
      <c r="D1165" s="191" t="s">
        <v>16184</v>
      </c>
      <c r="E1165" s="191" t="str">
        <f>CONCATENATE(SUM('Раздел 4'!F102:F102),"&lt;=",SUM('Раздел 4'!L102:M102),"+",SUM('Раздел 4'!P102:P102),"+",SUM('Раздел 4'!V102:X102))</f>
        <v>0&lt;=0+0+0</v>
      </c>
    </row>
    <row r="1166" spans="1:5" ht="42" customHeight="1" x14ac:dyDescent="0.3">
      <c r="A1166" s="205" t="str">
        <f>IF((SUM('Раздел 4'!F103:F103)&lt;=SUM('Раздел 4'!L103:M103)+SUM('Раздел 4'!P103:P103)+SUM('Раздел 4'!V103:X103)),"","Неверно!")</f>
        <v/>
      </c>
      <c r="B1166" s="178" t="s">
        <v>17847</v>
      </c>
      <c r="C1166" s="191" t="s">
        <v>13438</v>
      </c>
      <c r="D1166" s="191" t="s">
        <v>16184</v>
      </c>
      <c r="E1166" s="191" t="str">
        <f>CONCATENATE(SUM('Раздел 4'!F103:F103),"&lt;=",SUM('Раздел 4'!L103:M103),"+",SUM('Раздел 4'!P103:P103),"+",SUM('Раздел 4'!V103:X103))</f>
        <v>0&lt;=0+0+0</v>
      </c>
    </row>
    <row r="1167" spans="1:5" ht="42" customHeight="1" x14ac:dyDescent="0.3">
      <c r="A1167" s="205" t="str">
        <f>IF((SUM('Раздел 4'!F104:F104)&lt;=SUM('Раздел 4'!L104:M104)+SUM('Раздел 4'!P104:P104)+SUM('Раздел 4'!V104:X104)),"","Неверно!")</f>
        <v/>
      </c>
      <c r="B1167" s="178" t="s">
        <v>17847</v>
      </c>
      <c r="C1167" s="191" t="s">
        <v>13439</v>
      </c>
      <c r="D1167" s="191" t="s">
        <v>16184</v>
      </c>
      <c r="E1167" s="191" t="str">
        <f>CONCATENATE(SUM('Раздел 4'!F104:F104),"&lt;=",SUM('Раздел 4'!L104:M104),"+",SUM('Раздел 4'!P104:P104),"+",SUM('Раздел 4'!V104:X104))</f>
        <v>0&lt;=0+0+0</v>
      </c>
    </row>
    <row r="1168" spans="1:5" ht="42" customHeight="1" x14ac:dyDescent="0.3">
      <c r="A1168" s="205" t="str">
        <f>IF((SUM('Раздел 4'!F105:F105)&lt;=SUM('Раздел 4'!L105:M105)+SUM('Раздел 4'!P105:P105)+SUM('Раздел 4'!V105:X105)),"","Неверно!")</f>
        <v/>
      </c>
      <c r="B1168" s="178" t="s">
        <v>17847</v>
      </c>
      <c r="C1168" s="191" t="s">
        <v>13440</v>
      </c>
      <c r="D1168" s="191" t="s">
        <v>16184</v>
      </c>
      <c r="E1168" s="191" t="str">
        <f>CONCATENATE(SUM('Раздел 4'!F105:F105),"&lt;=",SUM('Раздел 4'!L105:M105),"+",SUM('Раздел 4'!P105:P105),"+",SUM('Раздел 4'!V105:X105))</f>
        <v>0&lt;=0+0+0</v>
      </c>
    </row>
    <row r="1169" spans="1:5" ht="42" customHeight="1" x14ac:dyDescent="0.3">
      <c r="A1169" s="205" t="str">
        <f>IF((SUM('Раздел 4'!F106:F106)&lt;=SUM('Раздел 4'!L106:M106)+SUM('Раздел 4'!P106:P106)+SUM('Раздел 4'!V106:X106)),"","Неверно!")</f>
        <v/>
      </c>
      <c r="B1169" s="178" t="s">
        <v>17847</v>
      </c>
      <c r="C1169" s="191" t="s">
        <v>13441</v>
      </c>
      <c r="D1169" s="191" t="s">
        <v>16184</v>
      </c>
      <c r="E1169" s="191" t="str">
        <f>CONCATENATE(SUM('Раздел 4'!F106:F106),"&lt;=",SUM('Раздел 4'!L106:M106),"+",SUM('Раздел 4'!P106:P106),"+",SUM('Раздел 4'!V106:X106))</f>
        <v>0&lt;=0+0+0</v>
      </c>
    </row>
    <row r="1170" spans="1:5" ht="42" customHeight="1" x14ac:dyDescent="0.3">
      <c r="A1170" s="205" t="str">
        <f>IF((SUM('Раздел 4'!F107:F107)&lt;=SUM('Раздел 4'!L107:M107)+SUM('Раздел 4'!P107:P107)+SUM('Раздел 4'!V107:X107)),"","Неверно!")</f>
        <v/>
      </c>
      <c r="B1170" s="178" t="s">
        <v>17847</v>
      </c>
      <c r="C1170" s="191" t="s">
        <v>13442</v>
      </c>
      <c r="D1170" s="191" t="s">
        <v>16184</v>
      </c>
      <c r="E1170" s="191" t="str">
        <f>CONCATENATE(SUM('Раздел 4'!F107:F107),"&lt;=",SUM('Раздел 4'!L107:M107),"+",SUM('Раздел 4'!P107:P107),"+",SUM('Раздел 4'!V107:X107))</f>
        <v>0&lt;=0+0+0</v>
      </c>
    </row>
    <row r="1171" spans="1:5" ht="42" customHeight="1" x14ac:dyDescent="0.3">
      <c r="A1171" s="205" t="str">
        <f>IF((SUM('Раздел 3'!F9:F9)&lt;=SUM('Раздел 3'!L9:M9)+SUM('Раздел 3'!P9:P9)+SUM('Раздел 3'!V9:X9)),"","Неверно!")</f>
        <v/>
      </c>
      <c r="B1171" s="178" t="s">
        <v>17848</v>
      </c>
      <c r="C1171" s="191" t="s">
        <v>13443</v>
      </c>
      <c r="D1171" s="191" t="s">
        <v>17186</v>
      </c>
      <c r="E1171" s="191" t="str">
        <f>CONCATENATE(SUM('Раздел 3'!F9:F9),"&lt;=",SUM('Раздел 3'!L9:M9),"+",SUM('Раздел 3'!P9:P9),"+",SUM('Раздел 3'!V9:X9))</f>
        <v>2267&lt;=452+416+1407</v>
      </c>
    </row>
    <row r="1172" spans="1:5" ht="42" customHeight="1" x14ac:dyDescent="0.3">
      <c r="A1172" s="205" t="str">
        <f>IF((SUM('Раздел 3'!F18:F18)&lt;=SUM('Раздел 3'!L18:M18)+SUM('Раздел 3'!P18:P18)+SUM('Раздел 3'!V18:X18)),"","Неверно!")</f>
        <v/>
      </c>
      <c r="B1172" s="178" t="s">
        <v>17848</v>
      </c>
      <c r="C1172" s="191" t="s">
        <v>13444</v>
      </c>
      <c r="D1172" s="191" t="s">
        <v>17186</v>
      </c>
      <c r="E1172" s="191" t="str">
        <f>CONCATENATE(SUM('Раздел 3'!F18:F18),"&lt;=",SUM('Раздел 3'!L18:M18),"+",SUM('Раздел 3'!P18:P18),"+",SUM('Раздел 3'!V18:X18))</f>
        <v>13&lt;=4+1+8</v>
      </c>
    </row>
    <row r="1173" spans="1:5" ht="42" customHeight="1" x14ac:dyDescent="0.3">
      <c r="A1173" s="205" t="str">
        <f>IF((SUM('Раздел 3'!F108:F108)&lt;=SUM('Раздел 3'!L108:M108)+SUM('Раздел 3'!P108:P108)+SUM('Раздел 3'!V108:X108)),"","Неверно!")</f>
        <v/>
      </c>
      <c r="B1173" s="178" t="s">
        <v>17848</v>
      </c>
      <c r="C1173" s="191" t="s">
        <v>13445</v>
      </c>
      <c r="D1173" s="191" t="s">
        <v>17186</v>
      </c>
      <c r="E1173" s="191" t="str">
        <f>CONCATENATE(SUM('Раздел 3'!F108:F108),"&lt;=",SUM('Раздел 3'!L108:M108),"+",SUM('Раздел 3'!P108:P108),"+",SUM('Раздел 3'!V108:X108))</f>
        <v>3&lt;=0+1+2</v>
      </c>
    </row>
    <row r="1174" spans="1:5" ht="42" customHeight="1" x14ac:dyDescent="0.3">
      <c r="A1174" s="205" t="str">
        <f>IF((SUM('Раздел 3'!F109:F109)&lt;=SUM('Раздел 3'!L109:M109)+SUM('Раздел 3'!P109:P109)+SUM('Раздел 3'!V109:X109)),"","Неверно!")</f>
        <v/>
      </c>
      <c r="B1174" s="178" t="s">
        <v>17848</v>
      </c>
      <c r="C1174" s="191" t="s">
        <v>13446</v>
      </c>
      <c r="D1174" s="191" t="s">
        <v>17186</v>
      </c>
      <c r="E1174" s="191" t="str">
        <f>CONCATENATE(SUM('Раздел 3'!F109:F109),"&lt;=",SUM('Раздел 3'!L109:M109),"+",SUM('Раздел 3'!P109:P109),"+",SUM('Раздел 3'!V109:X109))</f>
        <v>5&lt;=1+1+3</v>
      </c>
    </row>
    <row r="1175" spans="1:5" ht="42" customHeight="1" x14ac:dyDescent="0.3">
      <c r="A1175" s="205" t="str">
        <f>IF((SUM('Раздел 3'!F110:F110)&lt;=SUM('Раздел 3'!L110:M110)+SUM('Раздел 3'!P110:P110)+SUM('Раздел 3'!V110:X110)),"","Неверно!")</f>
        <v/>
      </c>
      <c r="B1175" s="178" t="s">
        <v>17848</v>
      </c>
      <c r="C1175" s="191" t="s">
        <v>13447</v>
      </c>
      <c r="D1175" s="191" t="s">
        <v>17186</v>
      </c>
      <c r="E1175" s="191" t="str">
        <f>CONCATENATE(SUM('Раздел 3'!F110:F110),"&lt;=",SUM('Раздел 3'!L110:M110),"+",SUM('Раздел 3'!P110:P110),"+",SUM('Раздел 3'!V110:X110))</f>
        <v>27&lt;=6+4+17</v>
      </c>
    </row>
    <row r="1176" spans="1:5" ht="42" customHeight="1" x14ac:dyDescent="0.3">
      <c r="A1176" s="205" t="str">
        <f>IF((SUM('Раздел 3'!F111:F111)&lt;=SUM('Раздел 3'!L111:M111)+SUM('Раздел 3'!P111:P111)+SUM('Раздел 3'!V111:X111)),"","Неверно!")</f>
        <v/>
      </c>
      <c r="B1176" s="178" t="s">
        <v>17848</v>
      </c>
      <c r="C1176" s="191" t="s">
        <v>13448</v>
      </c>
      <c r="D1176" s="191" t="s">
        <v>17186</v>
      </c>
      <c r="E1176" s="191" t="str">
        <f>CONCATENATE(SUM('Раздел 3'!F111:F111),"&lt;=",SUM('Раздел 3'!L111:M111),"+",SUM('Раздел 3'!P111:P111),"+",SUM('Раздел 3'!V111:X111))</f>
        <v>0&lt;=0+0+0</v>
      </c>
    </row>
    <row r="1177" spans="1:5" ht="42" customHeight="1" x14ac:dyDescent="0.3">
      <c r="A1177" s="205" t="str">
        <f>IF((SUM('Раздел 3'!F112:F112)&lt;=SUM('Раздел 3'!L112:M112)+SUM('Раздел 3'!P112:P112)+SUM('Раздел 3'!V112:X112)),"","Неверно!")</f>
        <v/>
      </c>
      <c r="B1177" s="178" t="s">
        <v>17848</v>
      </c>
      <c r="C1177" s="191" t="s">
        <v>13449</v>
      </c>
      <c r="D1177" s="191" t="s">
        <v>17186</v>
      </c>
      <c r="E1177" s="191" t="str">
        <f>CONCATENATE(SUM('Раздел 3'!F112:F112),"&lt;=",SUM('Раздел 3'!L112:M112),"+",SUM('Раздел 3'!P112:P112),"+",SUM('Раздел 3'!V112:X112))</f>
        <v>83&lt;=14+10+60</v>
      </c>
    </row>
    <row r="1178" spans="1:5" ht="42" customHeight="1" x14ac:dyDescent="0.3">
      <c r="A1178" s="205" t="str">
        <f>IF((SUM('Раздел 3'!F113:F113)&lt;=SUM('Раздел 3'!L113:M113)+SUM('Раздел 3'!P113:P113)+SUM('Раздел 3'!V113:X113)),"","Неверно!")</f>
        <v/>
      </c>
      <c r="B1178" s="178" t="s">
        <v>17848</v>
      </c>
      <c r="C1178" s="191" t="s">
        <v>13450</v>
      </c>
      <c r="D1178" s="191" t="s">
        <v>17186</v>
      </c>
      <c r="E1178" s="191" t="str">
        <f>CONCATENATE(SUM('Раздел 3'!F113:F113),"&lt;=",SUM('Раздел 3'!L113:M113),"+",SUM('Раздел 3'!P113:P113),"+",SUM('Раздел 3'!V113:X113))</f>
        <v>145&lt;=27+21+98</v>
      </c>
    </row>
    <row r="1179" spans="1:5" ht="42" customHeight="1" x14ac:dyDescent="0.3">
      <c r="A1179" s="205" t="str">
        <f>IF((SUM('Раздел 3'!F114:F114)&lt;=SUM('Раздел 3'!L114:M114)+SUM('Раздел 3'!P114:P114)+SUM('Раздел 3'!V114:X114)),"","Неверно!")</f>
        <v/>
      </c>
      <c r="B1179" s="178" t="s">
        <v>17848</v>
      </c>
      <c r="C1179" s="191" t="s">
        <v>13451</v>
      </c>
      <c r="D1179" s="191" t="s">
        <v>17186</v>
      </c>
      <c r="E1179" s="191" t="str">
        <f>CONCATENATE(SUM('Раздел 3'!F114:F114),"&lt;=",SUM('Раздел 3'!L114:M114),"+",SUM('Раздел 3'!P114:P114),"+",SUM('Раздел 3'!V114:X114))</f>
        <v>0&lt;=0+0+0</v>
      </c>
    </row>
    <row r="1180" spans="1:5" ht="42" customHeight="1" x14ac:dyDescent="0.3">
      <c r="A1180" s="205" t="str">
        <f>IF((SUM('Раздел 3'!F115:F115)&lt;=SUM('Раздел 3'!L115:M115)+SUM('Раздел 3'!P115:P115)+SUM('Раздел 3'!V115:X115)),"","Неверно!")</f>
        <v/>
      </c>
      <c r="B1180" s="178" t="s">
        <v>17848</v>
      </c>
      <c r="C1180" s="191" t="s">
        <v>13452</v>
      </c>
      <c r="D1180" s="191" t="s">
        <v>17186</v>
      </c>
      <c r="E1180" s="191" t="str">
        <f>CONCATENATE(SUM('Раздел 3'!F115:F115),"&lt;=",SUM('Раздел 3'!L115:M115),"+",SUM('Раздел 3'!P115:P115),"+",SUM('Раздел 3'!V115:X115))</f>
        <v>11&lt;=2+0+9</v>
      </c>
    </row>
    <row r="1181" spans="1:5" ht="42" customHeight="1" x14ac:dyDescent="0.3">
      <c r="A1181" s="205" t="str">
        <f>IF((SUM('Раздел 3'!F116:F116)&lt;=SUM('Раздел 3'!L116:M116)+SUM('Раздел 3'!P116:P116)+SUM('Раздел 3'!V116:X116)),"","Неверно!")</f>
        <v/>
      </c>
      <c r="B1181" s="178" t="s">
        <v>17848</v>
      </c>
      <c r="C1181" s="191" t="s">
        <v>13453</v>
      </c>
      <c r="D1181" s="191" t="s">
        <v>17186</v>
      </c>
      <c r="E1181" s="191" t="str">
        <f>CONCATENATE(SUM('Раздел 3'!F116:F116),"&lt;=",SUM('Раздел 3'!L116:M116),"+",SUM('Раздел 3'!P116:P116),"+",SUM('Раздел 3'!V116:X116))</f>
        <v>0&lt;=0+0+0</v>
      </c>
    </row>
    <row r="1182" spans="1:5" ht="42" customHeight="1" x14ac:dyDescent="0.3">
      <c r="A1182" s="205" t="str">
        <f>IF((SUM('Раздел 3'!F117:F117)&lt;=SUM('Раздел 3'!L117:M117)+SUM('Раздел 3'!P117:P117)+SUM('Раздел 3'!V117:X117)),"","Неверно!")</f>
        <v/>
      </c>
      <c r="B1182" s="178" t="s">
        <v>17848</v>
      </c>
      <c r="C1182" s="191" t="s">
        <v>13454</v>
      </c>
      <c r="D1182" s="191" t="s">
        <v>17186</v>
      </c>
      <c r="E1182" s="191" t="str">
        <f>CONCATENATE(SUM('Раздел 3'!F117:F117),"&lt;=",SUM('Раздел 3'!L117:M117),"+",SUM('Раздел 3'!P117:P117),"+",SUM('Раздел 3'!V117:X117))</f>
        <v>0&lt;=0+0+0</v>
      </c>
    </row>
    <row r="1183" spans="1:5" ht="42" customHeight="1" x14ac:dyDescent="0.3">
      <c r="A1183" s="205" t="str">
        <f>IF((SUM('Раздел 3'!F19:F19)&lt;=SUM('Раздел 3'!L19:M19)+SUM('Раздел 3'!P19:P19)+SUM('Раздел 3'!V19:X19)),"","Неверно!")</f>
        <v/>
      </c>
      <c r="B1183" s="178" t="s">
        <v>17848</v>
      </c>
      <c r="C1183" s="191" t="s">
        <v>13455</v>
      </c>
      <c r="D1183" s="191" t="s">
        <v>17186</v>
      </c>
      <c r="E1183" s="191" t="str">
        <f>CONCATENATE(SUM('Раздел 3'!F19:F19),"&lt;=",SUM('Раздел 3'!L19:M19),"+",SUM('Раздел 3'!P19:P19),"+",SUM('Раздел 3'!V19:X19))</f>
        <v>4&lt;=0+1+3</v>
      </c>
    </row>
    <row r="1184" spans="1:5" ht="42" customHeight="1" x14ac:dyDescent="0.3">
      <c r="A1184" s="205" t="str">
        <f>IF((SUM('Раздел 3'!F118:F118)&lt;=SUM('Раздел 3'!L118:M118)+SUM('Раздел 3'!P118:P118)+SUM('Раздел 3'!V118:X118)),"","Неверно!")</f>
        <v/>
      </c>
      <c r="B1184" s="178" t="s">
        <v>17848</v>
      </c>
      <c r="C1184" s="191" t="s">
        <v>13456</v>
      </c>
      <c r="D1184" s="191" t="s">
        <v>17186</v>
      </c>
      <c r="E1184" s="191" t="str">
        <f>CONCATENATE(SUM('Раздел 3'!F118:F118),"&lt;=",SUM('Раздел 3'!L118:M118),"+",SUM('Раздел 3'!P118:P118),"+",SUM('Раздел 3'!V118:X118))</f>
        <v>0&lt;=0+0+0</v>
      </c>
    </row>
    <row r="1185" spans="1:5" ht="42" customHeight="1" x14ac:dyDescent="0.3">
      <c r="A1185" s="205" t="str">
        <f>IF((SUM('Раздел 3'!F119:F119)&lt;=SUM('Раздел 3'!L119:M119)+SUM('Раздел 3'!P119:P119)+SUM('Раздел 3'!V119:X119)),"","Неверно!")</f>
        <v/>
      </c>
      <c r="B1185" s="178" t="s">
        <v>17848</v>
      </c>
      <c r="C1185" s="191" t="s">
        <v>13457</v>
      </c>
      <c r="D1185" s="191" t="s">
        <v>17186</v>
      </c>
      <c r="E1185" s="191" t="str">
        <f>CONCATENATE(SUM('Раздел 3'!F119:F119),"&lt;=",SUM('Раздел 3'!L119:M119),"+",SUM('Раздел 3'!P119:P119),"+",SUM('Раздел 3'!V119:X119))</f>
        <v>1&lt;=0+1+0</v>
      </c>
    </row>
    <row r="1186" spans="1:5" ht="42" customHeight="1" x14ac:dyDescent="0.3">
      <c r="A1186" s="205" t="str">
        <f>IF((SUM('Раздел 3'!F120:F120)&lt;=SUM('Раздел 3'!L120:M120)+SUM('Раздел 3'!P120:P120)+SUM('Раздел 3'!V120:X120)),"","Неверно!")</f>
        <v/>
      </c>
      <c r="B1186" s="178" t="s">
        <v>17848</v>
      </c>
      <c r="C1186" s="191" t="s">
        <v>13458</v>
      </c>
      <c r="D1186" s="191" t="s">
        <v>17186</v>
      </c>
      <c r="E1186" s="191" t="str">
        <f>CONCATENATE(SUM('Раздел 3'!F120:F120),"&lt;=",SUM('Раздел 3'!L120:M120),"+",SUM('Раздел 3'!P120:P120),"+",SUM('Раздел 3'!V120:X120))</f>
        <v>0&lt;=0+0+0</v>
      </c>
    </row>
    <row r="1187" spans="1:5" ht="42" customHeight="1" x14ac:dyDescent="0.3">
      <c r="A1187" s="205" t="str">
        <f>IF((SUM('Раздел 3'!F121:F121)&lt;=SUM('Раздел 3'!L121:M121)+SUM('Раздел 3'!P121:P121)+SUM('Раздел 3'!V121:X121)),"","Неверно!")</f>
        <v/>
      </c>
      <c r="B1187" s="178" t="s">
        <v>17848</v>
      </c>
      <c r="C1187" s="191" t="s">
        <v>13459</v>
      </c>
      <c r="D1187" s="191" t="s">
        <v>17186</v>
      </c>
      <c r="E1187" s="191" t="str">
        <f>CONCATENATE(SUM('Раздел 3'!F121:F121),"&lt;=",SUM('Раздел 3'!L121:M121),"+",SUM('Раздел 3'!P121:P121),"+",SUM('Раздел 3'!V121:X121))</f>
        <v>1&lt;=0+1+0</v>
      </c>
    </row>
    <row r="1188" spans="1:5" ht="42" customHeight="1" x14ac:dyDescent="0.3">
      <c r="A1188" s="205" t="str">
        <f>IF((SUM('Раздел 3'!F122:F122)&lt;=SUM('Раздел 3'!L122:M122)+SUM('Раздел 3'!P122:P122)+SUM('Раздел 3'!V122:X122)),"","Неверно!")</f>
        <v/>
      </c>
      <c r="B1188" s="178" t="s">
        <v>17848</v>
      </c>
      <c r="C1188" s="191" t="s">
        <v>13460</v>
      </c>
      <c r="D1188" s="191" t="s">
        <v>17186</v>
      </c>
      <c r="E1188" s="191" t="str">
        <f>CONCATENATE(SUM('Раздел 3'!F122:F122),"&lt;=",SUM('Раздел 3'!L122:M122),"+",SUM('Раздел 3'!P122:P122),"+",SUM('Раздел 3'!V122:X122))</f>
        <v>0&lt;=0+0+0</v>
      </c>
    </row>
    <row r="1189" spans="1:5" ht="42" customHeight="1" x14ac:dyDescent="0.3">
      <c r="A1189" s="205" t="str">
        <f>IF((SUM('Раздел 3'!F123:F123)&lt;=SUM('Раздел 3'!L123:M123)+SUM('Раздел 3'!P123:P123)+SUM('Раздел 3'!V123:X123)),"","Неверно!")</f>
        <v/>
      </c>
      <c r="B1189" s="178" t="s">
        <v>17848</v>
      </c>
      <c r="C1189" s="191" t="s">
        <v>13461</v>
      </c>
      <c r="D1189" s="191" t="s">
        <v>17186</v>
      </c>
      <c r="E1189" s="191" t="str">
        <f>CONCATENATE(SUM('Раздел 3'!F123:F123),"&lt;=",SUM('Раздел 3'!L123:M123),"+",SUM('Раздел 3'!P123:P123),"+",SUM('Раздел 3'!V123:X123))</f>
        <v>0&lt;=0+0+0</v>
      </c>
    </row>
    <row r="1190" spans="1:5" ht="42" customHeight="1" x14ac:dyDescent="0.3">
      <c r="A1190" s="205" t="str">
        <f>IF((SUM('Раздел 3'!F124:F124)&lt;=SUM('Раздел 3'!L124:M124)+SUM('Раздел 3'!P124:P124)+SUM('Раздел 3'!V124:X124)),"","Неверно!")</f>
        <v/>
      </c>
      <c r="B1190" s="178" t="s">
        <v>17848</v>
      </c>
      <c r="C1190" s="191" t="s">
        <v>13462</v>
      </c>
      <c r="D1190" s="191" t="s">
        <v>17186</v>
      </c>
      <c r="E1190" s="191" t="str">
        <f>CONCATENATE(SUM('Раздел 3'!F124:F124),"&lt;=",SUM('Раздел 3'!L124:M124),"+",SUM('Раздел 3'!P124:P124),"+",SUM('Раздел 3'!V124:X124))</f>
        <v>1&lt;=0+1+0</v>
      </c>
    </row>
    <row r="1191" spans="1:5" ht="42" customHeight="1" x14ac:dyDescent="0.3">
      <c r="A1191" s="205" t="str">
        <f>IF((SUM('Раздел 3'!F125:F125)&lt;=SUM('Раздел 3'!L125:M125)+SUM('Раздел 3'!P125:P125)+SUM('Раздел 3'!V125:X125)),"","Неверно!")</f>
        <v/>
      </c>
      <c r="B1191" s="178" t="s">
        <v>17848</v>
      </c>
      <c r="C1191" s="191" t="s">
        <v>13463</v>
      </c>
      <c r="D1191" s="191" t="s">
        <v>17186</v>
      </c>
      <c r="E1191" s="191" t="str">
        <f>CONCATENATE(SUM('Раздел 3'!F125:F125),"&lt;=",SUM('Раздел 3'!L125:M125),"+",SUM('Раздел 3'!P125:P125),"+",SUM('Раздел 3'!V125:X125))</f>
        <v>0&lt;=0+0+0</v>
      </c>
    </row>
    <row r="1192" spans="1:5" ht="42" customHeight="1" x14ac:dyDescent="0.3">
      <c r="A1192" s="205" t="str">
        <f>IF((SUM('Раздел 3'!F126:F126)&lt;=SUM('Раздел 3'!L126:M126)+SUM('Раздел 3'!P126:P126)+SUM('Раздел 3'!V126:X126)),"","Неверно!")</f>
        <v/>
      </c>
      <c r="B1192" s="178" t="s">
        <v>17848</v>
      </c>
      <c r="C1192" s="191" t="s">
        <v>13464</v>
      </c>
      <c r="D1192" s="191" t="s">
        <v>17186</v>
      </c>
      <c r="E1192" s="191" t="str">
        <f>CONCATENATE(SUM('Раздел 3'!F126:F126),"&lt;=",SUM('Раздел 3'!L126:M126),"+",SUM('Раздел 3'!P126:P126),"+",SUM('Раздел 3'!V126:X126))</f>
        <v>1&lt;=0+1+0</v>
      </c>
    </row>
    <row r="1193" spans="1:5" ht="42" customHeight="1" x14ac:dyDescent="0.3">
      <c r="A1193" s="205" t="str">
        <f>IF((SUM('Раздел 3'!F127:F127)&lt;=SUM('Раздел 3'!L127:M127)+SUM('Раздел 3'!P127:P127)+SUM('Раздел 3'!V127:X127)),"","Неверно!")</f>
        <v/>
      </c>
      <c r="B1193" s="178" t="s">
        <v>17848</v>
      </c>
      <c r="C1193" s="191" t="s">
        <v>13465</v>
      </c>
      <c r="D1193" s="191" t="s">
        <v>17186</v>
      </c>
      <c r="E1193" s="191" t="str">
        <f>CONCATENATE(SUM('Раздел 3'!F127:F127),"&lt;=",SUM('Раздел 3'!L127:M127),"+",SUM('Раздел 3'!P127:P127),"+",SUM('Раздел 3'!V127:X127))</f>
        <v>3&lt;=0+0+3</v>
      </c>
    </row>
    <row r="1194" spans="1:5" ht="42" customHeight="1" x14ac:dyDescent="0.3">
      <c r="A1194" s="205" t="str">
        <f>IF((SUM('Раздел 3'!F20:F20)&lt;=SUM('Раздел 3'!L20:M20)+SUM('Раздел 3'!P20:P20)+SUM('Раздел 3'!V20:X20)),"","Неверно!")</f>
        <v/>
      </c>
      <c r="B1194" s="178" t="s">
        <v>17848</v>
      </c>
      <c r="C1194" s="191" t="s">
        <v>13466</v>
      </c>
      <c r="D1194" s="191" t="s">
        <v>17186</v>
      </c>
      <c r="E1194" s="191" t="str">
        <f>CONCATENATE(SUM('Раздел 3'!F20:F20),"&lt;=",SUM('Раздел 3'!L20:M20),"+",SUM('Раздел 3'!P20:P20),"+",SUM('Раздел 3'!V20:X20))</f>
        <v>34&lt;=13+5+16</v>
      </c>
    </row>
    <row r="1195" spans="1:5" ht="42" customHeight="1" x14ac:dyDescent="0.3">
      <c r="A1195" s="205" t="str">
        <f>IF((SUM('Раздел 3'!F128:F128)&lt;=SUM('Раздел 3'!L128:M128)+SUM('Раздел 3'!P128:P128)+SUM('Раздел 3'!V128:X128)),"","Неверно!")</f>
        <v/>
      </c>
      <c r="B1195" s="178" t="s">
        <v>17848</v>
      </c>
      <c r="C1195" s="191" t="s">
        <v>13467</v>
      </c>
      <c r="D1195" s="191" t="s">
        <v>17186</v>
      </c>
      <c r="E1195" s="191" t="str">
        <f>CONCATENATE(SUM('Раздел 3'!F128:F128),"&lt;=",SUM('Раздел 3'!L128:M128),"+",SUM('Раздел 3'!P128:P128),"+",SUM('Раздел 3'!V128:X128))</f>
        <v>1&lt;=0+1+0</v>
      </c>
    </row>
    <row r="1196" spans="1:5" ht="42" customHeight="1" x14ac:dyDescent="0.3">
      <c r="A1196" s="205" t="str">
        <f>IF((SUM('Раздел 3'!F129:F129)&lt;=SUM('Раздел 3'!L129:M129)+SUM('Раздел 3'!P129:P129)+SUM('Раздел 3'!V129:X129)),"","Неверно!")</f>
        <v/>
      </c>
      <c r="B1196" s="178" t="s">
        <v>17848</v>
      </c>
      <c r="C1196" s="191" t="s">
        <v>13468</v>
      </c>
      <c r="D1196" s="191" t="s">
        <v>17186</v>
      </c>
      <c r="E1196" s="191" t="str">
        <f>CONCATENATE(SUM('Раздел 3'!F129:F129),"&lt;=",SUM('Раздел 3'!L129:M129),"+",SUM('Раздел 3'!P129:P129),"+",SUM('Раздел 3'!V129:X129))</f>
        <v>8&lt;=3+2+3</v>
      </c>
    </row>
    <row r="1197" spans="1:5" ht="42" customHeight="1" x14ac:dyDescent="0.3">
      <c r="A1197" s="205" t="str">
        <f>IF((SUM('Раздел 3'!F130:F130)&lt;=SUM('Раздел 3'!L130:M130)+SUM('Раздел 3'!P130:P130)+SUM('Раздел 3'!V130:X130)),"","Неверно!")</f>
        <v/>
      </c>
      <c r="B1197" s="178" t="s">
        <v>17848</v>
      </c>
      <c r="C1197" s="191" t="s">
        <v>13469</v>
      </c>
      <c r="D1197" s="191" t="s">
        <v>17186</v>
      </c>
      <c r="E1197" s="191" t="str">
        <f>CONCATENATE(SUM('Раздел 3'!F130:F130),"&lt;=",SUM('Раздел 3'!L130:M130),"+",SUM('Раздел 3'!P130:P130),"+",SUM('Раздел 3'!V130:X130))</f>
        <v>0&lt;=0+0+0</v>
      </c>
    </row>
    <row r="1198" spans="1:5" ht="42" customHeight="1" x14ac:dyDescent="0.3">
      <c r="A1198" s="205" t="str">
        <f>IF((SUM('Раздел 3'!F131:F131)&lt;=SUM('Раздел 3'!L131:M131)+SUM('Раздел 3'!P131:P131)+SUM('Раздел 3'!V131:X131)),"","Неверно!")</f>
        <v/>
      </c>
      <c r="B1198" s="178" t="s">
        <v>17848</v>
      </c>
      <c r="C1198" s="191" t="s">
        <v>13470</v>
      </c>
      <c r="D1198" s="191" t="s">
        <v>17186</v>
      </c>
      <c r="E1198" s="191" t="str">
        <f>CONCATENATE(SUM('Раздел 3'!F131:F131),"&lt;=",SUM('Раздел 3'!L131:M131),"+",SUM('Раздел 3'!P131:P131),"+",SUM('Раздел 3'!V131:X131))</f>
        <v>6&lt;=3+0+3</v>
      </c>
    </row>
    <row r="1199" spans="1:5" ht="42" customHeight="1" x14ac:dyDescent="0.3">
      <c r="A1199" s="205" t="str">
        <f>IF((SUM('Раздел 3'!F132:F132)&lt;=SUM('Раздел 3'!L132:M132)+SUM('Раздел 3'!P132:P132)+SUM('Раздел 3'!V132:X132)),"","Неверно!")</f>
        <v/>
      </c>
      <c r="B1199" s="178" t="s">
        <v>17848</v>
      </c>
      <c r="C1199" s="191" t="s">
        <v>13471</v>
      </c>
      <c r="D1199" s="191" t="s">
        <v>17186</v>
      </c>
      <c r="E1199" s="191" t="str">
        <f>CONCATENATE(SUM('Раздел 3'!F132:F132),"&lt;=",SUM('Раздел 3'!L132:M132),"+",SUM('Раздел 3'!P132:P132),"+",SUM('Раздел 3'!V132:X132))</f>
        <v>26&lt;=9+6+11</v>
      </c>
    </row>
    <row r="1200" spans="1:5" ht="42" customHeight="1" x14ac:dyDescent="0.3">
      <c r="A1200" s="205" t="str">
        <f>IF((SUM('Раздел 3'!F133:F133)&lt;=SUM('Раздел 3'!L133:M133)+SUM('Раздел 3'!P133:P133)+SUM('Раздел 3'!V133:X133)),"","Неверно!")</f>
        <v/>
      </c>
      <c r="B1200" s="178" t="s">
        <v>17848</v>
      </c>
      <c r="C1200" s="191" t="s">
        <v>13472</v>
      </c>
      <c r="D1200" s="191" t="s">
        <v>17186</v>
      </c>
      <c r="E1200" s="191" t="str">
        <f>CONCATENATE(SUM('Раздел 3'!F133:F133),"&lt;=",SUM('Раздел 3'!L133:M133),"+",SUM('Раздел 3'!P133:P133),"+",SUM('Раздел 3'!V133:X133))</f>
        <v>1&lt;=1+0+0</v>
      </c>
    </row>
    <row r="1201" spans="1:5" ht="42" customHeight="1" x14ac:dyDescent="0.3">
      <c r="A1201" s="205" t="str">
        <f>IF((SUM('Раздел 3'!F134:F134)&lt;=SUM('Раздел 3'!L134:M134)+SUM('Раздел 3'!P134:P134)+SUM('Раздел 3'!V134:X134)),"","Неверно!")</f>
        <v/>
      </c>
      <c r="B1201" s="178" t="s">
        <v>17848</v>
      </c>
      <c r="C1201" s="191" t="s">
        <v>13473</v>
      </c>
      <c r="D1201" s="191" t="s">
        <v>17186</v>
      </c>
      <c r="E1201" s="191" t="str">
        <f>CONCATENATE(SUM('Раздел 3'!F134:F134),"&lt;=",SUM('Раздел 3'!L134:M134),"+",SUM('Раздел 3'!P134:P134),"+",SUM('Раздел 3'!V134:X134))</f>
        <v>36&lt;=9+9+18</v>
      </c>
    </row>
    <row r="1202" spans="1:5" ht="42" customHeight="1" x14ac:dyDescent="0.3">
      <c r="A1202" s="205" t="str">
        <f>IF((SUM('Раздел 3'!F135:F135)&lt;=SUM('Раздел 3'!L135:M135)+SUM('Раздел 3'!P135:P135)+SUM('Раздел 3'!V135:X135)),"","Неверно!")</f>
        <v/>
      </c>
      <c r="B1202" s="178" t="s">
        <v>17848</v>
      </c>
      <c r="C1202" s="191" t="s">
        <v>13474</v>
      </c>
      <c r="D1202" s="191" t="s">
        <v>17186</v>
      </c>
      <c r="E1202" s="191" t="str">
        <f>CONCATENATE(SUM('Раздел 3'!F135:F135),"&lt;=",SUM('Раздел 3'!L135:M135),"+",SUM('Раздел 3'!P135:P135),"+",SUM('Раздел 3'!V135:X135))</f>
        <v>0&lt;=0+0+0</v>
      </c>
    </row>
    <row r="1203" spans="1:5" ht="42" customHeight="1" x14ac:dyDescent="0.3">
      <c r="A1203" s="205" t="str">
        <f>IF((SUM('Раздел 3'!F136:F136)&lt;=SUM('Раздел 3'!L136:M136)+SUM('Раздел 3'!P136:P136)+SUM('Раздел 3'!V136:X136)),"","Неверно!")</f>
        <v/>
      </c>
      <c r="B1203" s="178" t="s">
        <v>17848</v>
      </c>
      <c r="C1203" s="191" t="s">
        <v>13475</v>
      </c>
      <c r="D1203" s="191" t="s">
        <v>17186</v>
      </c>
      <c r="E1203" s="191" t="str">
        <f>CONCATENATE(SUM('Раздел 3'!F136:F136),"&lt;=",SUM('Раздел 3'!L136:M136),"+",SUM('Раздел 3'!P136:P136),"+",SUM('Раздел 3'!V136:X136))</f>
        <v>6&lt;=2+2+2</v>
      </c>
    </row>
    <row r="1204" spans="1:5" ht="42" customHeight="1" x14ac:dyDescent="0.3">
      <c r="A1204" s="205" t="str">
        <f>IF((SUM('Раздел 3'!F137:F137)&lt;=SUM('Раздел 3'!L137:M137)+SUM('Раздел 3'!P137:P137)+SUM('Раздел 3'!V137:X137)),"","Неверно!")</f>
        <v/>
      </c>
      <c r="B1204" s="178" t="s">
        <v>17848</v>
      </c>
      <c r="C1204" s="191" t="s">
        <v>13476</v>
      </c>
      <c r="D1204" s="191" t="s">
        <v>17186</v>
      </c>
      <c r="E1204" s="191" t="str">
        <f>CONCATENATE(SUM('Раздел 3'!F137:F137),"&lt;=",SUM('Раздел 3'!L137:M137),"+",SUM('Раздел 3'!P137:P137),"+",SUM('Раздел 3'!V137:X137))</f>
        <v>1&lt;=0+0+1</v>
      </c>
    </row>
    <row r="1205" spans="1:5" ht="42" customHeight="1" x14ac:dyDescent="0.3">
      <c r="A1205" s="205" t="str">
        <f>IF((SUM('Раздел 3'!F21:F21)&lt;=SUM('Раздел 3'!L21:M21)+SUM('Раздел 3'!P21:P21)+SUM('Раздел 3'!V21:X21)),"","Неверно!")</f>
        <v/>
      </c>
      <c r="B1205" s="178" t="s">
        <v>17848</v>
      </c>
      <c r="C1205" s="191" t="s">
        <v>13477</v>
      </c>
      <c r="D1205" s="191" t="s">
        <v>17186</v>
      </c>
      <c r="E1205" s="191" t="str">
        <f>CONCATENATE(SUM('Раздел 3'!F21:F21),"&lt;=",SUM('Раздел 3'!L21:M21),"+",SUM('Раздел 3'!P21:P21),"+",SUM('Раздел 3'!V21:X21))</f>
        <v>8&lt;=1+4+3</v>
      </c>
    </row>
    <row r="1206" spans="1:5" ht="42" customHeight="1" x14ac:dyDescent="0.3">
      <c r="A1206" s="205" t="str">
        <f>IF((SUM('Раздел 3'!F138:F138)&lt;=SUM('Раздел 3'!L138:M138)+SUM('Раздел 3'!P138:P138)+SUM('Раздел 3'!V138:X138)),"","Неверно!")</f>
        <v/>
      </c>
      <c r="B1206" s="178" t="s">
        <v>17848</v>
      </c>
      <c r="C1206" s="191" t="s">
        <v>13478</v>
      </c>
      <c r="D1206" s="191" t="s">
        <v>17186</v>
      </c>
      <c r="E1206" s="191" t="str">
        <f>CONCATENATE(SUM('Раздел 3'!F138:F138),"&lt;=",SUM('Раздел 3'!L138:M138),"+",SUM('Раздел 3'!P138:P138),"+",SUM('Раздел 3'!V138:X138))</f>
        <v>8&lt;=3+1+4</v>
      </c>
    </row>
    <row r="1207" spans="1:5" ht="42" customHeight="1" x14ac:dyDescent="0.3">
      <c r="A1207" s="205" t="str">
        <f>IF((SUM('Раздел 3'!F139:F139)&lt;=SUM('Раздел 3'!L139:M139)+SUM('Раздел 3'!P139:P139)+SUM('Раздел 3'!V139:X139)),"","Неверно!")</f>
        <v/>
      </c>
      <c r="B1207" s="178" t="s">
        <v>17848</v>
      </c>
      <c r="C1207" s="191" t="s">
        <v>13479</v>
      </c>
      <c r="D1207" s="191" t="s">
        <v>17186</v>
      </c>
      <c r="E1207" s="191" t="str">
        <f>CONCATENATE(SUM('Раздел 3'!F139:F139),"&lt;=",SUM('Раздел 3'!L139:M139),"+",SUM('Раздел 3'!P139:P139),"+",SUM('Раздел 3'!V139:X139))</f>
        <v>1&lt;=0+1+0</v>
      </c>
    </row>
    <row r="1208" spans="1:5" ht="42" customHeight="1" x14ac:dyDescent="0.3">
      <c r="A1208" s="205" t="str">
        <f>IF((SUM('Раздел 3'!F140:F140)&lt;=SUM('Раздел 3'!L140:M140)+SUM('Раздел 3'!P140:P140)+SUM('Раздел 3'!V140:X140)),"","Неверно!")</f>
        <v/>
      </c>
      <c r="B1208" s="178" t="s">
        <v>17848</v>
      </c>
      <c r="C1208" s="191" t="s">
        <v>13480</v>
      </c>
      <c r="D1208" s="191" t="s">
        <v>17186</v>
      </c>
      <c r="E1208" s="191" t="str">
        <f>CONCATENATE(SUM('Раздел 3'!F140:F140),"&lt;=",SUM('Раздел 3'!L140:M140),"+",SUM('Раздел 3'!P140:P140),"+",SUM('Раздел 3'!V140:X140))</f>
        <v>0&lt;=0+0+0</v>
      </c>
    </row>
    <row r="1209" spans="1:5" ht="42" customHeight="1" x14ac:dyDescent="0.3">
      <c r="A1209" s="205" t="str">
        <f>IF((SUM('Раздел 3'!F141:F141)&lt;=SUM('Раздел 3'!L141:M141)+SUM('Раздел 3'!P141:P141)+SUM('Раздел 3'!V141:X141)),"","Неверно!")</f>
        <v/>
      </c>
      <c r="B1209" s="178" t="s">
        <v>17848</v>
      </c>
      <c r="C1209" s="191" t="s">
        <v>13481</v>
      </c>
      <c r="D1209" s="191" t="s">
        <v>17186</v>
      </c>
      <c r="E1209" s="191" t="str">
        <f>CONCATENATE(SUM('Раздел 3'!F141:F141),"&lt;=",SUM('Раздел 3'!L141:M141),"+",SUM('Раздел 3'!P141:P141),"+",SUM('Раздел 3'!V141:X141))</f>
        <v>0&lt;=0+0+0</v>
      </c>
    </row>
    <row r="1210" spans="1:5" ht="42" customHeight="1" x14ac:dyDescent="0.3">
      <c r="A1210" s="205" t="str">
        <f>IF((SUM('Раздел 3'!F142:F142)&lt;=SUM('Раздел 3'!L142:M142)+SUM('Раздел 3'!P142:P142)+SUM('Раздел 3'!V142:X142)),"","Неверно!")</f>
        <v/>
      </c>
      <c r="B1210" s="178" t="s">
        <v>17848</v>
      </c>
      <c r="C1210" s="191" t="s">
        <v>13482</v>
      </c>
      <c r="D1210" s="191" t="s">
        <v>17186</v>
      </c>
      <c r="E1210" s="191" t="str">
        <f>CONCATENATE(SUM('Раздел 3'!F142:F142),"&lt;=",SUM('Раздел 3'!L142:M142),"+",SUM('Раздел 3'!P142:P142),"+",SUM('Раздел 3'!V142:X142))</f>
        <v>7&lt;=2+1+4</v>
      </c>
    </row>
    <row r="1211" spans="1:5" ht="42" customHeight="1" x14ac:dyDescent="0.3">
      <c r="A1211" s="205" t="str">
        <f>IF((SUM('Раздел 3'!F143:F143)&lt;=SUM('Раздел 3'!L143:M143)+SUM('Раздел 3'!P143:P143)+SUM('Раздел 3'!V143:X143)),"","Неверно!")</f>
        <v/>
      </c>
      <c r="B1211" s="178" t="s">
        <v>17848</v>
      </c>
      <c r="C1211" s="191" t="s">
        <v>13483</v>
      </c>
      <c r="D1211" s="191" t="s">
        <v>17186</v>
      </c>
      <c r="E1211" s="191" t="str">
        <f>CONCATENATE(SUM('Раздел 3'!F143:F143),"&lt;=",SUM('Раздел 3'!L143:M143),"+",SUM('Раздел 3'!P143:P143),"+",SUM('Раздел 3'!V143:X143))</f>
        <v>0&lt;=0+0+0</v>
      </c>
    </row>
    <row r="1212" spans="1:5" ht="42" customHeight="1" x14ac:dyDescent="0.3">
      <c r="A1212" s="205" t="str">
        <f>IF((SUM('Раздел 3'!F144:F144)&lt;=SUM('Раздел 3'!L144:M144)+SUM('Раздел 3'!P144:P144)+SUM('Раздел 3'!V144:X144)),"","Неверно!")</f>
        <v/>
      </c>
      <c r="B1212" s="178" t="s">
        <v>17848</v>
      </c>
      <c r="C1212" s="191" t="s">
        <v>13484</v>
      </c>
      <c r="D1212" s="191" t="s">
        <v>17186</v>
      </c>
      <c r="E1212" s="191" t="str">
        <f>CONCATENATE(SUM('Раздел 3'!F144:F144),"&lt;=",SUM('Раздел 3'!L144:M144),"+",SUM('Раздел 3'!P144:P144),"+",SUM('Раздел 3'!V144:X144))</f>
        <v>7&lt;=1+1+5</v>
      </c>
    </row>
    <row r="1213" spans="1:5" ht="42" customHeight="1" x14ac:dyDescent="0.3">
      <c r="A1213" s="205" t="str">
        <f>IF((SUM('Раздел 3'!F145:F145)&lt;=SUM('Раздел 3'!L145:M145)+SUM('Раздел 3'!P145:P145)+SUM('Раздел 3'!V145:X145)),"","Неверно!")</f>
        <v/>
      </c>
      <c r="B1213" s="178" t="s">
        <v>17848</v>
      </c>
      <c r="C1213" s="191" t="s">
        <v>13485</v>
      </c>
      <c r="D1213" s="191" t="s">
        <v>17186</v>
      </c>
      <c r="E1213" s="191" t="str">
        <f>CONCATENATE(SUM('Раздел 3'!F145:F145),"&lt;=",SUM('Раздел 3'!L145:M145),"+",SUM('Раздел 3'!P145:P145),"+",SUM('Раздел 3'!V145:X145))</f>
        <v>95&lt;=28+13+54</v>
      </c>
    </row>
    <row r="1214" spans="1:5" ht="42" customHeight="1" x14ac:dyDescent="0.3">
      <c r="A1214" s="205" t="str">
        <f>IF((SUM('Раздел 3'!F146:F146)&lt;=SUM('Раздел 3'!L146:M146)+SUM('Раздел 3'!P146:P146)+SUM('Раздел 3'!V146:X146)),"","Неверно!")</f>
        <v/>
      </c>
      <c r="B1214" s="178" t="s">
        <v>17848</v>
      </c>
      <c r="C1214" s="191" t="s">
        <v>13486</v>
      </c>
      <c r="D1214" s="191" t="s">
        <v>17186</v>
      </c>
      <c r="E1214" s="191" t="str">
        <f>CONCATENATE(SUM('Раздел 3'!F146:F146),"&lt;=",SUM('Раздел 3'!L146:M146),"+",SUM('Раздел 3'!P146:P146),"+",SUM('Раздел 3'!V146:X146))</f>
        <v>206&lt;=61+37+108</v>
      </c>
    </row>
    <row r="1215" spans="1:5" ht="42" customHeight="1" x14ac:dyDescent="0.3">
      <c r="A1215" s="205" t="str">
        <f>IF((SUM('Раздел 3'!F147:F147)&lt;=SUM('Раздел 3'!L147:M147)+SUM('Раздел 3'!P147:P147)+SUM('Раздел 3'!V147:X147)),"","Неверно!")</f>
        <v/>
      </c>
      <c r="B1215" s="178" t="s">
        <v>17848</v>
      </c>
      <c r="C1215" s="191" t="s">
        <v>13487</v>
      </c>
      <c r="D1215" s="191" t="s">
        <v>17186</v>
      </c>
      <c r="E1215" s="191" t="str">
        <f>CONCATENATE(SUM('Раздел 3'!F147:F147),"&lt;=",SUM('Раздел 3'!L147:M147),"+",SUM('Раздел 3'!P147:P147),"+",SUM('Раздел 3'!V147:X147))</f>
        <v>6&lt;=1+0+5</v>
      </c>
    </row>
    <row r="1216" spans="1:5" ht="42" customHeight="1" x14ac:dyDescent="0.3">
      <c r="A1216" s="205" t="str">
        <f>IF((SUM('Раздел 3'!F22:F22)&lt;=SUM('Раздел 3'!L22:M22)+SUM('Раздел 3'!P22:P22)+SUM('Раздел 3'!V22:X22)),"","Неверно!")</f>
        <v/>
      </c>
      <c r="B1216" s="178" t="s">
        <v>17848</v>
      </c>
      <c r="C1216" s="191" t="s">
        <v>13488</v>
      </c>
      <c r="D1216" s="191" t="s">
        <v>17186</v>
      </c>
      <c r="E1216" s="191" t="str">
        <f>CONCATENATE(SUM('Раздел 3'!F22:F22),"&lt;=",SUM('Раздел 3'!L22:M22),"+",SUM('Раздел 3'!P22:P22),"+",SUM('Раздел 3'!V22:X22))</f>
        <v>3&lt;=0+0+3</v>
      </c>
    </row>
    <row r="1217" spans="1:5" ht="42" customHeight="1" x14ac:dyDescent="0.3">
      <c r="A1217" s="205" t="str">
        <f>IF((SUM('Раздел 3'!F148:F148)&lt;=SUM('Раздел 3'!L148:M148)+SUM('Раздел 3'!P148:P148)+SUM('Раздел 3'!V148:X148)),"","Неверно!")</f>
        <v/>
      </c>
      <c r="B1217" s="178" t="s">
        <v>17848</v>
      </c>
      <c r="C1217" s="191" t="s">
        <v>13489</v>
      </c>
      <c r="D1217" s="191" t="s">
        <v>17186</v>
      </c>
      <c r="E1217" s="191" t="str">
        <f>CONCATENATE(SUM('Раздел 3'!F148:F148),"&lt;=",SUM('Раздел 3'!L148:M148),"+",SUM('Раздел 3'!P148:P148),"+",SUM('Раздел 3'!V148:X148))</f>
        <v>2&lt;=0+1+1</v>
      </c>
    </row>
    <row r="1218" spans="1:5" ht="42" customHeight="1" x14ac:dyDescent="0.3">
      <c r="A1218" s="205" t="str">
        <f>IF((SUM('Раздел 3'!F149:F149)&lt;=SUM('Раздел 3'!L149:M149)+SUM('Раздел 3'!P149:P149)+SUM('Раздел 3'!V149:X149)),"","Неверно!")</f>
        <v/>
      </c>
      <c r="B1218" s="178" t="s">
        <v>17848</v>
      </c>
      <c r="C1218" s="191" t="s">
        <v>13490</v>
      </c>
      <c r="D1218" s="191" t="s">
        <v>17186</v>
      </c>
      <c r="E1218" s="191" t="str">
        <f>CONCATENATE(SUM('Раздел 3'!F149:F149),"&lt;=",SUM('Раздел 3'!L149:M149),"+",SUM('Раздел 3'!P149:P149),"+",SUM('Раздел 3'!V149:X149))</f>
        <v>7&lt;=2+0+5</v>
      </c>
    </row>
    <row r="1219" spans="1:5" ht="42" customHeight="1" x14ac:dyDescent="0.3">
      <c r="A1219" s="205" t="str">
        <f>IF((SUM('Раздел 3'!F150:F150)&lt;=SUM('Раздел 3'!L150:M150)+SUM('Раздел 3'!P150:P150)+SUM('Раздел 3'!V150:X150)),"","Неверно!")</f>
        <v/>
      </c>
      <c r="B1219" s="178" t="s">
        <v>17848</v>
      </c>
      <c r="C1219" s="191" t="s">
        <v>13491</v>
      </c>
      <c r="D1219" s="191" t="s">
        <v>17186</v>
      </c>
      <c r="E1219" s="191" t="str">
        <f>CONCATENATE(SUM('Раздел 3'!F150:F150),"&lt;=",SUM('Раздел 3'!L150:M150),"+",SUM('Раздел 3'!P150:P150),"+",SUM('Раздел 3'!V150:X150))</f>
        <v>19&lt;=3+2+14</v>
      </c>
    </row>
    <row r="1220" spans="1:5" ht="42" customHeight="1" x14ac:dyDescent="0.3">
      <c r="A1220" s="205" t="str">
        <f>IF((SUM('Раздел 3'!F151:F151)&lt;=SUM('Раздел 3'!L151:M151)+SUM('Раздел 3'!P151:P151)+SUM('Раздел 3'!V151:X151)),"","Неверно!")</f>
        <v/>
      </c>
      <c r="B1220" s="178" t="s">
        <v>17848</v>
      </c>
      <c r="C1220" s="191" t="s">
        <v>13492</v>
      </c>
      <c r="D1220" s="191" t="s">
        <v>17186</v>
      </c>
      <c r="E1220" s="191" t="str">
        <f>CONCATENATE(SUM('Раздел 3'!F151:F151),"&lt;=",SUM('Раздел 3'!L151:M151),"+",SUM('Раздел 3'!P151:P151),"+",SUM('Раздел 3'!V151:X151))</f>
        <v>0&lt;=0+0+0</v>
      </c>
    </row>
    <row r="1221" spans="1:5" ht="42" customHeight="1" x14ac:dyDescent="0.3">
      <c r="A1221" s="205" t="str">
        <f>IF((SUM('Раздел 3'!F152:F152)&lt;=SUM('Раздел 3'!L152:M152)+SUM('Раздел 3'!P152:P152)+SUM('Раздел 3'!V152:X152)),"","Неверно!")</f>
        <v/>
      </c>
      <c r="B1221" s="178" t="s">
        <v>17848</v>
      </c>
      <c r="C1221" s="191" t="s">
        <v>13493</v>
      </c>
      <c r="D1221" s="191" t="s">
        <v>17186</v>
      </c>
      <c r="E1221" s="191" t="str">
        <f>CONCATENATE(SUM('Раздел 3'!F152:F152),"&lt;=",SUM('Раздел 3'!L152:M152),"+",SUM('Раздел 3'!P152:P152),"+",SUM('Раздел 3'!V152:X152))</f>
        <v>3&lt;=2+0+1</v>
      </c>
    </row>
    <row r="1222" spans="1:5" ht="42" customHeight="1" x14ac:dyDescent="0.3">
      <c r="A1222" s="205" t="str">
        <f>IF((SUM('Раздел 3'!F153:F153)&lt;=SUM('Раздел 3'!L153:M153)+SUM('Раздел 3'!P153:P153)+SUM('Раздел 3'!V153:X153)),"","Неверно!")</f>
        <v/>
      </c>
      <c r="B1222" s="178" t="s">
        <v>17848</v>
      </c>
      <c r="C1222" s="191" t="s">
        <v>13494</v>
      </c>
      <c r="D1222" s="191" t="s">
        <v>17186</v>
      </c>
      <c r="E1222" s="191" t="str">
        <f>CONCATENATE(SUM('Раздел 3'!F153:F153),"&lt;=",SUM('Раздел 3'!L153:M153),"+",SUM('Раздел 3'!P153:P153),"+",SUM('Раздел 3'!V153:X153))</f>
        <v>4&lt;=0+1+3</v>
      </c>
    </row>
    <row r="1223" spans="1:5" ht="42" customHeight="1" x14ac:dyDescent="0.3">
      <c r="A1223" s="205" t="str">
        <f>IF((SUM('Раздел 3'!F154:F154)&lt;=SUM('Раздел 3'!L154:M154)+SUM('Раздел 3'!P154:P154)+SUM('Раздел 3'!V154:X154)),"","Неверно!")</f>
        <v/>
      </c>
      <c r="B1223" s="178" t="s">
        <v>17848</v>
      </c>
      <c r="C1223" s="191" t="s">
        <v>13495</v>
      </c>
      <c r="D1223" s="191" t="s">
        <v>17186</v>
      </c>
      <c r="E1223" s="191" t="str">
        <f>CONCATENATE(SUM('Раздел 3'!F154:F154),"&lt;=",SUM('Раздел 3'!L154:M154),"+",SUM('Раздел 3'!P154:P154),"+",SUM('Раздел 3'!V154:X154))</f>
        <v>0&lt;=0+0+0</v>
      </c>
    </row>
    <row r="1224" spans="1:5" ht="42" customHeight="1" x14ac:dyDescent="0.3">
      <c r="A1224" s="205" t="str">
        <f>IF((SUM('Раздел 3'!F155:F155)&lt;=SUM('Раздел 3'!L155:M155)+SUM('Раздел 3'!P155:P155)+SUM('Раздел 3'!V155:X155)),"","Неверно!")</f>
        <v/>
      </c>
      <c r="B1224" s="178" t="s">
        <v>17848</v>
      </c>
      <c r="C1224" s="191" t="s">
        <v>13496</v>
      </c>
      <c r="D1224" s="191" t="s">
        <v>17186</v>
      </c>
      <c r="E1224" s="191" t="str">
        <f>CONCATENATE(SUM('Раздел 3'!F155:F155),"&lt;=",SUM('Раздел 3'!L155:M155),"+",SUM('Раздел 3'!P155:P155),"+",SUM('Раздел 3'!V155:X155))</f>
        <v>2&lt;=0+2+0</v>
      </c>
    </row>
    <row r="1225" spans="1:5" ht="42" customHeight="1" x14ac:dyDescent="0.3">
      <c r="A1225" s="205" t="str">
        <f>IF((SUM('Раздел 3'!F156:F156)&lt;=SUM('Раздел 3'!L156:M156)+SUM('Раздел 3'!P156:P156)+SUM('Раздел 3'!V156:X156)),"","Неверно!")</f>
        <v/>
      </c>
      <c r="B1225" s="178" t="s">
        <v>17848</v>
      </c>
      <c r="C1225" s="191" t="s">
        <v>13497</v>
      </c>
      <c r="D1225" s="191" t="s">
        <v>17186</v>
      </c>
      <c r="E1225" s="191" t="str">
        <f>CONCATENATE(SUM('Раздел 3'!F156:F156),"&lt;=",SUM('Раздел 3'!L156:M156),"+",SUM('Раздел 3'!P156:P156),"+",SUM('Раздел 3'!V156:X156))</f>
        <v>3&lt;=1+0+2</v>
      </c>
    </row>
    <row r="1226" spans="1:5" ht="42" customHeight="1" x14ac:dyDescent="0.3">
      <c r="A1226" s="205" t="str">
        <f>IF((SUM('Раздел 3'!F157:F157)&lt;=SUM('Раздел 3'!L157:M157)+SUM('Раздел 3'!P157:P157)+SUM('Раздел 3'!V157:X157)),"","Неверно!")</f>
        <v/>
      </c>
      <c r="B1226" s="178" t="s">
        <v>17848</v>
      </c>
      <c r="C1226" s="191" t="s">
        <v>13498</v>
      </c>
      <c r="D1226" s="191" t="s">
        <v>17186</v>
      </c>
      <c r="E1226" s="191" t="str">
        <f>CONCATENATE(SUM('Раздел 3'!F157:F157),"&lt;=",SUM('Раздел 3'!L157:M157),"+",SUM('Раздел 3'!P157:P157),"+",SUM('Раздел 3'!V157:X157))</f>
        <v>1&lt;=1+0+0</v>
      </c>
    </row>
    <row r="1227" spans="1:5" ht="42" customHeight="1" x14ac:dyDescent="0.3">
      <c r="A1227" s="205" t="str">
        <f>IF((SUM('Раздел 3'!F23:F23)&lt;=SUM('Раздел 3'!L23:M23)+SUM('Раздел 3'!P23:P23)+SUM('Раздел 3'!V23:X23)),"","Неверно!")</f>
        <v/>
      </c>
      <c r="B1227" s="178" t="s">
        <v>17848</v>
      </c>
      <c r="C1227" s="191" t="s">
        <v>13499</v>
      </c>
      <c r="D1227" s="191" t="s">
        <v>17186</v>
      </c>
      <c r="E1227" s="191" t="str">
        <f>CONCATENATE(SUM('Раздел 3'!F23:F23),"&lt;=",SUM('Раздел 3'!L23:M23),"+",SUM('Раздел 3'!P23:P23),"+",SUM('Раздел 3'!V23:X23))</f>
        <v>10&lt;=2+1+7</v>
      </c>
    </row>
    <row r="1228" spans="1:5" ht="42" customHeight="1" x14ac:dyDescent="0.3">
      <c r="A1228" s="205" t="str">
        <f>IF((SUM('Раздел 3'!F158:F158)&lt;=SUM('Раздел 3'!L158:M158)+SUM('Раздел 3'!P158:P158)+SUM('Раздел 3'!V158:X158)),"","Неверно!")</f>
        <v/>
      </c>
      <c r="B1228" s="178" t="s">
        <v>17848</v>
      </c>
      <c r="C1228" s="191" t="s">
        <v>13500</v>
      </c>
      <c r="D1228" s="191" t="s">
        <v>17186</v>
      </c>
      <c r="E1228" s="191" t="str">
        <f>CONCATENATE(SUM('Раздел 3'!F158:F158),"&lt;=",SUM('Раздел 3'!L158:M158),"+",SUM('Раздел 3'!P158:P158),"+",SUM('Раздел 3'!V158:X158))</f>
        <v>18&lt;=6+3+9</v>
      </c>
    </row>
    <row r="1229" spans="1:5" ht="42" customHeight="1" x14ac:dyDescent="0.3">
      <c r="A1229" s="205" t="str">
        <f>IF((SUM('Раздел 3'!F159:F159)&lt;=SUM('Раздел 3'!L159:M159)+SUM('Раздел 3'!P159:P159)+SUM('Раздел 3'!V159:X159)),"","Неверно!")</f>
        <v/>
      </c>
      <c r="B1229" s="178" t="s">
        <v>17848</v>
      </c>
      <c r="C1229" s="191" t="s">
        <v>13501</v>
      </c>
      <c r="D1229" s="191" t="s">
        <v>17186</v>
      </c>
      <c r="E1229" s="191" t="str">
        <f>CONCATENATE(SUM('Раздел 3'!F159:F159),"&lt;=",SUM('Раздел 3'!L159:M159),"+",SUM('Раздел 3'!P159:P159),"+",SUM('Раздел 3'!V159:X159))</f>
        <v>31&lt;=3+7+21</v>
      </c>
    </row>
    <row r="1230" spans="1:5" ht="42" customHeight="1" x14ac:dyDescent="0.3">
      <c r="A1230" s="205" t="str">
        <f>IF((SUM('Раздел 3'!F160:F160)&lt;=SUM('Раздел 3'!L160:M160)+SUM('Раздел 3'!P160:P160)+SUM('Раздел 3'!V160:X160)),"","Неверно!")</f>
        <v/>
      </c>
      <c r="B1230" s="178" t="s">
        <v>17848</v>
      </c>
      <c r="C1230" s="191" t="s">
        <v>13502</v>
      </c>
      <c r="D1230" s="191" t="s">
        <v>17186</v>
      </c>
      <c r="E1230" s="191" t="str">
        <f>CONCATENATE(SUM('Раздел 3'!F160:F160),"&lt;=",SUM('Раздел 3'!L160:M160),"+",SUM('Раздел 3'!P160:P160),"+",SUM('Раздел 3'!V160:X160))</f>
        <v>0&lt;=0+0+0</v>
      </c>
    </row>
    <row r="1231" spans="1:5" ht="42" customHeight="1" x14ac:dyDescent="0.3">
      <c r="A1231" s="205" t="str">
        <f>IF((SUM('Раздел 3'!F161:F161)&lt;=SUM('Раздел 3'!L161:M161)+SUM('Раздел 3'!P161:P161)+SUM('Раздел 3'!V161:X161)),"","Неверно!")</f>
        <v/>
      </c>
      <c r="B1231" s="178" t="s">
        <v>17848</v>
      </c>
      <c r="C1231" s="191" t="s">
        <v>13503</v>
      </c>
      <c r="D1231" s="191" t="s">
        <v>17186</v>
      </c>
      <c r="E1231" s="191" t="str">
        <f>CONCATENATE(SUM('Раздел 3'!F161:F161),"&lt;=",SUM('Раздел 3'!L161:M161),"+",SUM('Раздел 3'!P161:P161),"+",SUM('Раздел 3'!V161:X161))</f>
        <v>0&lt;=0+0+0</v>
      </c>
    </row>
    <row r="1232" spans="1:5" ht="42" customHeight="1" x14ac:dyDescent="0.3">
      <c r="A1232" s="205" t="str">
        <f>IF((SUM('Раздел 3'!F162:F162)&lt;=SUM('Раздел 3'!L162:M162)+SUM('Раздел 3'!P162:P162)+SUM('Раздел 3'!V162:X162)),"","Неверно!")</f>
        <v/>
      </c>
      <c r="B1232" s="178" t="s">
        <v>17848</v>
      </c>
      <c r="C1232" s="191" t="s">
        <v>13504</v>
      </c>
      <c r="D1232" s="191" t="s">
        <v>17186</v>
      </c>
      <c r="E1232" s="191" t="str">
        <f>CONCATENATE(SUM('Раздел 3'!F162:F162),"&lt;=",SUM('Раздел 3'!L162:M162),"+",SUM('Раздел 3'!P162:P162),"+",SUM('Раздел 3'!V162:X162))</f>
        <v>2&lt;=0+1+1</v>
      </c>
    </row>
    <row r="1233" spans="1:5" ht="42" customHeight="1" x14ac:dyDescent="0.3">
      <c r="A1233" s="205" t="str">
        <f>IF((SUM('Раздел 3'!F163:F163)&lt;=SUM('Раздел 3'!L163:M163)+SUM('Раздел 3'!P163:P163)+SUM('Раздел 3'!V163:X163)),"","Неверно!")</f>
        <v/>
      </c>
      <c r="B1233" s="178" t="s">
        <v>17848</v>
      </c>
      <c r="C1233" s="191" t="s">
        <v>13505</v>
      </c>
      <c r="D1233" s="191" t="s">
        <v>17186</v>
      </c>
      <c r="E1233" s="191" t="str">
        <f>CONCATENATE(SUM('Раздел 3'!F163:F163),"&lt;=",SUM('Раздел 3'!L163:M163),"+",SUM('Раздел 3'!P163:P163),"+",SUM('Раздел 3'!V163:X163))</f>
        <v>14&lt;=2+1+11</v>
      </c>
    </row>
    <row r="1234" spans="1:5" ht="42" customHeight="1" x14ac:dyDescent="0.3">
      <c r="A1234" s="205" t="str">
        <f>IF((SUM('Раздел 3'!F164:F164)&lt;=SUM('Раздел 3'!L164:M164)+SUM('Раздел 3'!P164:P164)+SUM('Раздел 3'!V164:X164)),"","Неверно!")</f>
        <v/>
      </c>
      <c r="B1234" s="178" t="s">
        <v>17848</v>
      </c>
      <c r="C1234" s="191" t="s">
        <v>13506</v>
      </c>
      <c r="D1234" s="191" t="s">
        <v>17186</v>
      </c>
      <c r="E1234" s="191" t="str">
        <f>CONCATENATE(SUM('Раздел 3'!F164:F164),"&lt;=",SUM('Раздел 3'!L164:M164),"+",SUM('Раздел 3'!P164:P164),"+",SUM('Раздел 3'!V164:X164))</f>
        <v>37&lt;=3+4+31</v>
      </c>
    </row>
    <row r="1235" spans="1:5" ht="42" customHeight="1" x14ac:dyDescent="0.3">
      <c r="A1235" s="205" t="str">
        <f>IF((SUM('Раздел 3'!F165:F165)&lt;=SUM('Раздел 3'!L165:M165)+SUM('Раздел 3'!P165:P165)+SUM('Раздел 3'!V165:X165)),"","Неверно!")</f>
        <v/>
      </c>
      <c r="B1235" s="178" t="s">
        <v>17848</v>
      </c>
      <c r="C1235" s="191" t="s">
        <v>13507</v>
      </c>
      <c r="D1235" s="191" t="s">
        <v>17186</v>
      </c>
      <c r="E1235" s="191" t="str">
        <f>CONCATENATE(SUM('Раздел 3'!F165:F165),"&lt;=",SUM('Раздел 3'!L165:M165),"+",SUM('Раздел 3'!P165:P165),"+",SUM('Раздел 3'!V165:X165))</f>
        <v>149&lt;=24+22+104</v>
      </c>
    </row>
    <row r="1236" spans="1:5" ht="42" customHeight="1" x14ac:dyDescent="0.3">
      <c r="A1236" s="205" t="str">
        <f>IF((SUM('Раздел 3'!F166:F166)&lt;=SUM('Раздел 3'!L166:M166)+SUM('Раздел 3'!P166:P166)+SUM('Раздел 3'!V166:X166)),"","Неверно!")</f>
        <v/>
      </c>
      <c r="B1236" s="178" t="s">
        <v>17848</v>
      </c>
      <c r="C1236" s="191" t="s">
        <v>13508</v>
      </c>
      <c r="D1236" s="191" t="s">
        <v>17186</v>
      </c>
      <c r="E1236" s="191" t="str">
        <f>CONCATENATE(SUM('Раздел 3'!F166:F166),"&lt;=",SUM('Раздел 3'!L166:M166),"+",SUM('Раздел 3'!P166:P166),"+",SUM('Раздел 3'!V166:X166))</f>
        <v>4&lt;=2+0+2</v>
      </c>
    </row>
    <row r="1237" spans="1:5" ht="42" customHeight="1" x14ac:dyDescent="0.3">
      <c r="A1237" s="205" t="str">
        <f>IF((SUM('Раздел 3'!F167:F167)&lt;=SUM('Раздел 3'!L167:M167)+SUM('Раздел 3'!P167:P167)+SUM('Раздел 3'!V167:X167)),"","Неверно!")</f>
        <v/>
      </c>
      <c r="B1237" s="178" t="s">
        <v>17848</v>
      </c>
      <c r="C1237" s="191" t="s">
        <v>13509</v>
      </c>
      <c r="D1237" s="191" t="s">
        <v>17186</v>
      </c>
      <c r="E1237" s="191" t="str">
        <f>CONCATENATE(SUM('Раздел 3'!F167:F167),"&lt;=",SUM('Раздел 3'!L167:M167),"+",SUM('Раздел 3'!P167:P167),"+",SUM('Раздел 3'!V167:X167))</f>
        <v>1&lt;=1+0+0</v>
      </c>
    </row>
    <row r="1238" spans="1:5" ht="42" customHeight="1" x14ac:dyDescent="0.3">
      <c r="A1238" s="205" t="str">
        <f>IF((SUM('Раздел 3'!F24:F24)&lt;=SUM('Раздел 3'!L24:M24)+SUM('Раздел 3'!P24:P24)+SUM('Раздел 3'!V24:X24)),"","Неверно!")</f>
        <v/>
      </c>
      <c r="B1238" s="178" t="s">
        <v>17848</v>
      </c>
      <c r="C1238" s="191" t="s">
        <v>13510</v>
      </c>
      <c r="D1238" s="191" t="s">
        <v>17186</v>
      </c>
      <c r="E1238" s="191" t="str">
        <f>CONCATENATE(SUM('Раздел 3'!F24:F24),"&lt;=",SUM('Раздел 3'!L24:M24),"+",SUM('Раздел 3'!P24:P24),"+",SUM('Раздел 3'!V24:X24))</f>
        <v>3&lt;=2+0+1</v>
      </c>
    </row>
    <row r="1239" spans="1:5" ht="42" customHeight="1" x14ac:dyDescent="0.3">
      <c r="A1239" s="205" t="str">
        <f>IF((SUM('Раздел 3'!F168:F168)&lt;=SUM('Раздел 3'!L168:M168)+SUM('Раздел 3'!P168:P168)+SUM('Раздел 3'!V168:X168)),"","Неверно!")</f>
        <v/>
      </c>
      <c r="B1239" s="178" t="s">
        <v>17848</v>
      </c>
      <c r="C1239" s="191" t="s">
        <v>13511</v>
      </c>
      <c r="D1239" s="191" t="s">
        <v>17186</v>
      </c>
      <c r="E1239" s="191" t="str">
        <f>CONCATENATE(SUM('Раздел 3'!F168:F168),"&lt;=",SUM('Раздел 3'!L168:M168),"+",SUM('Раздел 3'!P168:P168),"+",SUM('Раздел 3'!V168:X168))</f>
        <v>134&lt;=24+22+88</v>
      </c>
    </row>
    <row r="1240" spans="1:5" ht="42" customHeight="1" x14ac:dyDescent="0.3">
      <c r="A1240" s="205" t="str">
        <f>IF((SUM('Раздел 3'!F169:F169)&lt;=SUM('Раздел 3'!L169:M169)+SUM('Раздел 3'!P169:P169)+SUM('Раздел 3'!V169:X169)),"","Неверно!")</f>
        <v/>
      </c>
      <c r="B1240" s="178" t="s">
        <v>17848</v>
      </c>
      <c r="C1240" s="191" t="s">
        <v>13512</v>
      </c>
      <c r="D1240" s="191" t="s">
        <v>17186</v>
      </c>
      <c r="E1240" s="191" t="str">
        <f>CONCATENATE(SUM('Раздел 3'!F169:F169),"&lt;=",SUM('Раздел 3'!L169:M169),"+",SUM('Раздел 3'!P169:P169),"+",SUM('Раздел 3'!V169:X169))</f>
        <v>63&lt;=11+9+43</v>
      </c>
    </row>
    <row r="1241" spans="1:5" ht="42" customHeight="1" x14ac:dyDescent="0.3">
      <c r="A1241" s="205" t="str">
        <f>IF((SUM('Раздел 3'!F170:F170)&lt;=SUM('Раздел 3'!L170:M170)+SUM('Раздел 3'!P170:P170)+SUM('Раздел 3'!V170:X170)),"","Неверно!")</f>
        <v/>
      </c>
      <c r="B1241" s="178" t="s">
        <v>17848</v>
      </c>
      <c r="C1241" s="191" t="s">
        <v>13513</v>
      </c>
      <c r="D1241" s="191" t="s">
        <v>17186</v>
      </c>
      <c r="E1241" s="191" t="str">
        <f>CONCATENATE(SUM('Раздел 3'!F170:F170),"&lt;=",SUM('Раздел 3'!L170:M170),"+",SUM('Раздел 3'!P170:P170),"+",SUM('Раздел 3'!V170:X170))</f>
        <v>193&lt;=26+39+128</v>
      </c>
    </row>
    <row r="1242" spans="1:5" ht="42" customHeight="1" x14ac:dyDescent="0.3">
      <c r="A1242" s="205" t="str">
        <f>IF((SUM('Раздел 3'!F171:F171)&lt;=SUM('Раздел 3'!L171:M171)+SUM('Раздел 3'!P171:P171)+SUM('Раздел 3'!V171:X171)),"","Неверно!")</f>
        <v/>
      </c>
      <c r="B1242" s="178" t="s">
        <v>17848</v>
      </c>
      <c r="C1242" s="191" t="s">
        <v>13514</v>
      </c>
      <c r="D1242" s="191" t="s">
        <v>17186</v>
      </c>
      <c r="E1242" s="191" t="str">
        <f>CONCATENATE(SUM('Раздел 3'!F171:F171),"&lt;=",SUM('Раздел 3'!L171:M171),"+",SUM('Раздел 3'!P171:P171),"+",SUM('Раздел 3'!V171:X171))</f>
        <v>3&lt;=1+1+1</v>
      </c>
    </row>
    <row r="1243" spans="1:5" ht="42" customHeight="1" x14ac:dyDescent="0.3">
      <c r="A1243" s="205" t="str">
        <f>IF((SUM('Раздел 3'!F172:F172)&lt;=SUM('Раздел 3'!L172:M172)+SUM('Раздел 3'!P172:P172)+SUM('Раздел 3'!V172:X172)),"","Неверно!")</f>
        <v/>
      </c>
      <c r="B1243" s="178" t="s">
        <v>17848</v>
      </c>
      <c r="C1243" s="191" t="s">
        <v>13515</v>
      </c>
      <c r="D1243" s="191" t="s">
        <v>17186</v>
      </c>
      <c r="E1243" s="191" t="str">
        <f>CONCATENATE(SUM('Раздел 3'!F172:F172),"&lt;=",SUM('Раздел 3'!L172:M172),"+",SUM('Раздел 3'!P172:P172),"+",SUM('Раздел 3'!V172:X172))</f>
        <v>25&lt;=5+4+16</v>
      </c>
    </row>
    <row r="1244" spans="1:5" ht="42" customHeight="1" x14ac:dyDescent="0.3">
      <c r="A1244" s="205" t="str">
        <f>IF((SUM('Раздел 3'!F173:F173)&lt;=SUM('Раздел 3'!L173:M173)+SUM('Раздел 3'!P173:P173)+SUM('Раздел 3'!V173:X173)),"","Неверно!")</f>
        <v/>
      </c>
      <c r="B1244" s="178" t="s">
        <v>17848</v>
      </c>
      <c r="C1244" s="191" t="s">
        <v>13516</v>
      </c>
      <c r="D1244" s="191" t="s">
        <v>17186</v>
      </c>
      <c r="E1244" s="191" t="str">
        <f>CONCATENATE(SUM('Раздел 3'!F173:F173),"&lt;=",SUM('Раздел 3'!L173:M173),"+",SUM('Раздел 3'!P173:P173),"+",SUM('Раздел 3'!V173:X173))</f>
        <v>221&lt;=32+44+145</v>
      </c>
    </row>
    <row r="1245" spans="1:5" ht="42" customHeight="1" x14ac:dyDescent="0.3">
      <c r="A1245" s="205" t="str">
        <f>IF((SUM('Раздел 3'!F174:F174)&lt;=SUM('Раздел 3'!L174:M174)+SUM('Раздел 3'!P174:P174)+SUM('Раздел 3'!V174:X174)),"","Неверно!")</f>
        <v/>
      </c>
      <c r="B1245" s="178" t="s">
        <v>17848</v>
      </c>
      <c r="C1245" s="191" t="s">
        <v>13517</v>
      </c>
      <c r="D1245" s="191" t="s">
        <v>17186</v>
      </c>
      <c r="E1245" s="191" t="str">
        <f>CONCATENATE(SUM('Раздел 3'!F174:F174),"&lt;=",SUM('Раздел 3'!L174:M174),"+",SUM('Раздел 3'!P174:P174),"+",SUM('Раздел 3'!V174:X174))</f>
        <v>8&lt;=0+0+8</v>
      </c>
    </row>
    <row r="1246" spans="1:5" ht="42" customHeight="1" x14ac:dyDescent="0.3">
      <c r="A1246" s="205" t="str">
        <f>IF((SUM('Раздел 3'!F175:F175)&lt;=SUM('Раздел 3'!L175:M175)+SUM('Раздел 3'!P175:P175)+SUM('Раздел 3'!V175:X175)),"","Неверно!")</f>
        <v/>
      </c>
      <c r="B1246" s="178" t="s">
        <v>17848</v>
      </c>
      <c r="C1246" s="191" t="s">
        <v>13518</v>
      </c>
      <c r="D1246" s="191" t="s">
        <v>17186</v>
      </c>
      <c r="E1246" s="191" t="str">
        <f>CONCATENATE(SUM('Раздел 3'!F175:F175),"&lt;=",SUM('Раздел 3'!L175:M175),"+",SUM('Раздел 3'!P175:P175),"+",SUM('Раздел 3'!V175:X175))</f>
        <v>1&lt;=0+0+1</v>
      </c>
    </row>
    <row r="1247" spans="1:5" ht="42" customHeight="1" x14ac:dyDescent="0.3">
      <c r="A1247" s="205" t="str">
        <f>IF((SUM('Раздел 3'!F176:F176)&lt;=SUM('Раздел 3'!L176:M176)+SUM('Раздел 3'!P176:P176)+SUM('Раздел 3'!V176:X176)),"","Неверно!")</f>
        <v/>
      </c>
      <c r="B1247" s="178" t="s">
        <v>17848</v>
      </c>
      <c r="C1247" s="191" t="s">
        <v>13519</v>
      </c>
      <c r="D1247" s="191" t="s">
        <v>17186</v>
      </c>
      <c r="E1247" s="191" t="str">
        <f>CONCATENATE(SUM('Раздел 3'!F176:F176),"&lt;=",SUM('Раздел 3'!L176:M176),"+",SUM('Раздел 3'!P176:P176),"+",SUM('Раздел 3'!V176:X176))</f>
        <v>0&lt;=0+0+0</v>
      </c>
    </row>
    <row r="1248" spans="1:5" ht="42" customHeight="1" x14ac:dyDescent="0.3">
      <c r="A1248" s="205" t="str">
        <f>IF((SUM('Раздел 3'!F177:F177)&lt;=SUM('Раздел 3'!L177:M177)+SUM('Раздел 3'!P177:P177)+SUM('Раздел 3'!V177:X177)),"","Неверно!")</f>
        <v/>
      </c>
      <c r="B1248" s="178" t="s">
        <v>17848</v>
      </c>
      <c r="C1248" s="191" t="s">
        <v>13520</v>
      </c>
      <c r="D1248" s="191" t="s">
        <v>17186</v>
      </c>
      <c r="E1248" s="191" t="str">
        <f>CONCATENATE(SUM('Раздел 3'!F177:F177),"&lt;=",SUM('Раздел 3'!L177:M177),"+",SUM('Раздел 3'!P177:P177),"+",SUM('Раздел 3'!V177:X177))</f>
        <v>0&lt;=0+0+0</v>
      </c>
    </row>
    <row r="1249" spans="1:5" ht="42" customHeight="1" x14ac:dyDescent="0.3">
      <c r="A1249" s="205" t="str">
        <f>IF((SUM('Раздел 3'!F25:F25)&lt;=SUM('Раздел 3'!L25:M25)+SUM('Раздел 3'!P25:P25)+SUM('Раздел 3'!V25:X25)),"","Неверно!")</f>
        <v/>
      </c>
      <c r="B1249" s="178" t="s">
        <v>17848</v>
      </c>
      <c r="C1249" s="191" t="s">
        <v>13521</v>
      </c>
      <c r="D1249" s="191" t="s">
        <v>17186</v>
      </c>
      <c r="E1249" s="191" t="str">
        <f>CONCATENATE(SUM('Раздел 3'!F25:F25),"&lt;=",SUM('Раздел 3'!L25:M25),"+",SUM('Раздел 3'!P25:P25),"+",SUM('Раздел 3'!V25:X25))</f>
        <v>3&lt;=0+0+3</v>
      </c>
    </row>
    <row r="1250" spans="1:5" ht="42" customHeight="1" x14ac:dyDescent="0.3">
      <c r="A1250" s="205" t="str">
        <f>IF((SUM('Раздел 3'!F178:F178)&lt;=SUM('Раздел 3'!L178:M178)+SUM('Раздел 3'!P178:P178)+SUM('Раздел 3'!V178:X178)),"","Неверно!")</f>
        <v/>
      </c>
      <c r="B1250" s="178" t="s">
        <v>17848</v>
      </c>
      <c r="C1250" s="191" t="s">
        <v>13522</v>
      </c>
      <c r="D1250" s="191" t="s">
        <v>17186</v>
      </c>
      <c r="E1250" s="191" t="str">
        <f>CONCATENATE(SUM('Раздел 3'!F178:F178),"&lt;=",SUM('Раздел 3'!L178:M178),"+",SUM('Раздел 3'!P178:P178),"+",SUM('Раздел 3'!V178:X178))</f>
        <v>0&lt;=0+0+0</v>
      </c>
    </row>
    <row r="1251" spans="1:5" ht="42" customHeight="1" x14ac:dyDescent="0.3">
      <c r="A1251" s="205" t="str">
        <f>IF((SUM('Раздел 3'!F179:F179)&lt;=SUM('Раздел 3'!L179:M179)+SUM('Раздел 3'!P179:P179)+SUM('Раздел 3'!V179:X179)),"","Неверно!")</f>
        <v/>
      </c>
      <c r="B1251" s="178" t="s">
        <v>17848</v>
      </c>
      <c r="C1251" s="191" t="s">
        <v>13523</v>
      </c>
      <c r="D1251" s="191" t="s">
        <v>17186</v>
      </c>
      <c r="E1251" s="191" t="str">
        <f>CONCATENATE(SUM('Раздел 3'!F179:F179),"&lt;=",SUM('Раздел 3'!L179:M179),"+",SUM('Раздел 3'!P179:P179),"+",SUM('Раздел 3'!V179:X179))</f>
        <v>0&lt;=0+0+0</v>
      </c>
    </row>
    <row r="1252" spans="1:5" ht="42" customHeight="1" x14ac:dyDescent="0.3">
      <c r="A1252" s="205" t="str">
        <f>IF((SUM('Раздел 3'!F180:F180)&lt;=SUM('Раздел 3'!L180:M180)+SUM('Раздел 3'!P180:P180)+SUM('Раздел 3'!V180:X180)),"","Неверно!")</f>
        <v/>
      </c>
      <c r="B1252" s="178" t="s">
        <v>17848</v>
      </c>
      <c r="C1252" s="191" t="s">
        <v>13524</v>
      </c>
      <c r="D1252" s="191" t="s">
        <v>17186</v>
      </c>
      <c r="E1252" s="191" t="str">
        <f>CONCATENATE(SUM('Раздел 3'!F180:F180),"&lt;=",SUM('Раздел 3'!L180:M180),"+",SUM('Раздел 3'!P180:P180),"+",SUM('Раздел 3'!V180:X180))</f>
        <v>0&lt;=0+0+0</v>
      </c>
    </row>
    <row r="1253" spans="1:5" ht="42" customHeight="1" x14ac:dyDescent="0.3">
      <c r="A1253" s="205" t="str">
        <f>IF((SUM('Раздел 3'!F181:F181)&lt;=SUM('Раздел 3'!L181:M181)+SUM('Раздел 3'!P181:P181)+SUM('Раздел 3'!V181:X181)),"","Неверно!")</f>
        <v/>
      </c>
      <c r="B1253" s="178" t="s">
        <v>17848</v>
      </c>
      <c r="C1253" s="191" t="s">
        <v>13525</v>
      </c>
      <c r="D1253" s="191" t="s">
        <v>17186</v>
      </c>
      <c r="E1253" s="191" t="str">
        <f>CONCATENATE(SUM('Раздел 3'!F181:F181),"&lt;=",SUM('Раздел 3'!L181:M181),"+",SUM('Раздел 3'!P181:P181),"+",SUM('Раздел 3'!V181:X181))</f>
        <v>0&lt;=0+0+0</v>
      </c>
    </row>
    <row r="1254" spans="1:5" ht="42" customHeight="1" x14ac:dyDescent="0.3">
      <c r="A1254" s="205" t="str">
        <f>IF((SUM('Раздел 3'!F182:F182)&lt;=SUM('Раздел 3'!L182:M182)+SUM('Раздел 3'!P182:P182)+SUM('Раздел 3'!V182:X182)),"","Неверно!")</f>
        <v/>
      </c>
      <c r="B1254" s="178" t="s">
        <v>17848</v>
      </c>
      <c r="C1254" s="191" t="s">
        <v>13526</v>
      </c>
      <c r="D1254" s="191" t="s">
        <v>17186</v>
      </c>
      <c r="E1254" s="191" t="str">
        <f>CONCATENATE(SUM('Раздел 3'!F182:F182),"&lt;=",SUM('Раздел 3'!L182:M182),"+",SUM('Раздел 3'!P182:P182),"+",SUM('Раздел 3'!V182:X182))</f>
        <v>0&lt;=0+0+0</v>
      </c>
    </row>
    <row r="1255" spans="1:5" ht="42" customHeight="1" x14ac:dyDescent="0.3">
      <c r="A1255" s="205" t="str">
        <f>IF((SUM('Раздел 3'!F183:F183)&lt;=SUM('Раздел 3'!L183:M183)+SUM('Раздел 3'!P183:P183)+SUM('Раздел 3'!V183:X183)),"","Неверно!")</f>
        <v/>
      </c>
      <c r="B1255" s="178" t="s">
        <v>17848</v>
      </c>
      <c r="C1255" s="191" t="s">
        <v>13527</v>
      </c>
      <c r="D1255" s="191" t="s">
        <v>17186</v>
      </c>
      <c r="E1255" s="191" t="str">
        <f>CONCATENATE(SUM('Раздел 3'!F183:F183),"&lt;=",SUM('Раздел 3'!L183:M183),"+",SUM('Раздел 3'!P183:P183),"+",SUM('Раздел 3'!V183:X183))</f>
        <v>0&lt;=0+0+0</v>
      </c>
    </row>
    <row r="1256" spans="1:5" ht="42" customHeight="1" x14ac:dyDescent="0.3">
      <c r="A1256" s="205" t="str">
        <f>IF((SUM('Раздел 3'!F184:F184)&lt;=SUM('Раздел 3'!L184:M184)+SUM('Раздел 3'!P184:P184)+SUM('Раздел 3'!V184:X184)),"","Неверно!")</f>
        <v/>
      </c>
      <c r="B1256" s="178" t="s">
        <v>17848</v>
      </c>
      <c r="C1256" s="191" t="s">
        <v>13528</v>
      </c>
      <c r="D1256" s="191" t="s">
        <v>17186</v>
      </c>
      <c r="E1256" s="191" t="str">
        <f>CONCATENATE(SUM('Раздел 3'!F184:F184),"&lt;=",SUM('Раздел 3'!L184:M184),"+",SUM('Раздел 3'!P184:P184),"+",SUM('Раздел 3'!V184:X184))</f>
        <v>1&lt;=0+0+1</v>
      </c>
    </row>
    <row r="1257" spans="1:5" ht="42" customHeight="1" x14ac:dyDescent="0.3">
      <c r="A1257" s="205" t="str">
        <f>IF((SUM('Раздел 3'!F185:F185)&lt;=SUM('Раздел 3'!L185:M185)+SUM('Раздел 3'!P185:P185)+SUM('Раздел 3'!V185:X185)),"","Неверно!")</f>
        <v/>
      </c>
      <c r="B1257" s="178" t="s">
        <v>17848</v>
      </c>
      <c r="C1257" s="191" t="s">
        <v>13529</v>
      </c>
      <c r="D1257" s="191" t="s">
        <v>17186</v>
      </c>
      <c r="E1257" s="191" t="str">
        <f>CONCATENATE(SUM('Раздел 3'!F185:F185),"&lt;=",SUM('Раздел 3'!L185:M185),"+",SUM('Раздел 3'!P185:P185),"+",SUM('Раздел 3'!V185:X185))</f>
        <v>2&lt;=0+0+2</v>
      </c>
    </row>
    <row r="1258" spans="1:5" ht="42" customHeight="1" x14ac:dyDescent="0.3">
      <c r="A1258" s="205" t="str">
        <f>IF((SUM('Раздел 3'!F186:F186)&lt;=SUM('Раздел 3'!L186:M186)+SUM('Раздел 3'!P186:P186)+SUM('Раздел 3'!V186:X186)),"","Неверно!")</f>
        <v/>
      </c>
      <c r="B1258" s="178" t="s">
        <v>17848</v>
      </c>
      <c r="C1258" s="191" t="s">
        <v>13530</v>
      </c>
      <c r="D1258" s="191" t="s">
        <v>17186</v>
      </c>
      <c r="E1258" s="191" t="str">
        <f>CONCATENATE(SUM('Раздел 3'!F186:F186),"&lt;=",SUM('Раздел 3'!L186:M186),"+",SUM('Раздел 3'!P186:P186),"+",SUM('Раздел 3'!V186:X186))</f>
        <v>23&lt;=2+6+15</v>
      </c>
    </row>
    <row r="1259" spans="1:5" ht="42" customHeight="1" x14ac:dyDescent="0.3">
      <c r="A1259" s="205" t="str">
        <f>IF((SUM('Раздел 3'!F187:F187)&lt;=SUM('Раздел 3'!L187:M187)+SUM('Раздел 3'!P187:P187)+SUM('Раздел 3'!V187:X187)),"","Неверно!")</f>
        <v/>
      </c>
      <c r="B1259" s="178" t="s">
        <v>17848</v>
      </c>
      <c r="C1259" s="191" t="s">
        <v>13531</v>
      </c>
      <c r="D1259" s="191" t="s">
        <v>17186</v>
      </c>
      <c r="E1259" s="191" t="str">
        <f>CONCATENATE(SUM('Раздел 3'!F187:F187),"&lt;=",SUM('Раздел 3'!L187:M187),"+",SUM('Раздел 3'!P187:P187),"+",SUM('Раздел 3'!V187:X187))</f>
        <v>134&lt;=21+34+81</v>
      </c>
    </row>
    <row r="1260" spans="1:5" ht="42" customHeight="1" x14ac:dyDescent="0.3">
      <c r="A1260" s="205" t="str">
        <f>IF((SUM('Раздел 3'!F26:F26)&lt;=SUM('Раздел 3'!L26:M26)+SUM('Раздел 3'!P26:P26)+SUM('Раздел 3'!V26:X26)),"","Неверно!")</f>
        <v/>
      </c>
      <c r="B1260" s="178" t="s">
        <v>17848</v>
      </c>
      <c r="C1260" s="191" t="s">
        <v>13532</v>
      </c>
      <c r="D1260" s="191" t="s">
        <v>17186</v>
      </c>
      <c r="E1260" s="191" t="str">
        <f>CONCATENATE(SUM('Раздел 3'!F26:F26),"&lt;=",SUM('Раздел 3'!L26:M26),"+",SUM('Раздел 3'!P26:P26),"+",SUM('Раздел 3'!V26:X26))</f>
        <v>0&lt;=0+0+0</v>
      </c>
    </row>
    <row r="1261" spans="1:5" ht="42" customHeight="1" x14ac:dyDescent="0.3">
      <c r="A1261" s="205" t="str">
        <f>IF((SUM('Раздел 3'!F188:F188)&lt;=SUM('Раздел 3'!L188:M188)+SUM('Раздел 3'!P188:P188)+SUM('Раздел 3'!V188:X188)),"","Неверно!")</f>
        <v/>
      </c>
      <c r="B1261" s="178" t="s">
        <v>17848</v>
      </c>
      <c r="C1261" s="191" t="s">
        <v>13533</v>
      </c>
      <c r="D1261" s="191" t="s">
        <v>17186</v>
      </c>
      <c r="E1261" s="191" t="str">
        <f>CONCATENATE(SUM('Раздел 3'!F188:F188),"&lt;=",SUM('Раздел 3'!L188:M188),"+",SUM('Раздел 3'!P188:P188),"+",SUM('Раздел 3'!V188:X188))</f>
        <v>157&lt;=23+40+96</v>
      </c>
    </row>
    <row r="1262" spans="1:5" ht="42" customHeight="1" x14ac:dyDescent="0.3">
      <c r="A1262" s="205" t="str">
        <f>IF((SUM('Раздел 3'!F189:F189)&lt;=SUM('Раздел 3'!L189:M189)+SUM('Раздел 3'!P189:P189)+SUM('Раздел 3'!V189:X189)),"","Неверно!")</f>
        <v/>
      </c>
      <c r="B1262" s="178" t="s">
        <v>17848</v>
      </c>
      <c r="C1262" s="191" t="s">
        <v>13534</v>
      </c>
      <c r="D1262" s="191" t="s">
        <v>17186</v>
      </c>
      <c r="E1262" s="191" t="str">
        <f>CONCATENATE(SUM('Раздел 3'!F189:F189),"&lt;=",SUM('Раздел 3'!L189:M189),"+",SUM('Раздел 3'!P189:P189),"+",SUM('Раздел 3'!V189:X189))</f>
        <v>2&lt;=1+0+1</v>
      </c>
    </row>
    <row r="1263" spans="1:5" ht="42" customHeight="1" x14ac:dyDescent="0.3">
      <c r="A1263" s="205" t="str">
        <f>IF((SUM('Раздел 3'!F190:F190)&lt;=SUM('Раздел 3'!L190:M190)+SUM('Раздел 3'!P190:P190)+SUM('Раздел 3'!V190:X190)),"","Неверно!")</f>
        <v/>
      </c>
      <c r="B1263" s="178" t="s">
        <v>17848</v>
      </c>
      <c r="C1263" s="191" t="s">
        <v>13535</v>
      </c>
      <c r="D1263" s="191" t="s">
        <v>17186</v>
      </c>
      <c r="E1263" s="191" t="str">
        <f>CONCATENATE(SUM('Раздел 3'!F190:F190),"&lt;=",SUM('Раздел 3'!L190:M190),"+",SUM('Раздел 3'!P190:P190),"+",SUM('Раздел 3'!V190:X190))</f>
        <v>6&lt;=1+0+5</v>
      </c>
    </row>
    <row r="1264" spans="1:5" ht="42" customHeight="1" x14ac:dyDescent="0.3">
      <c r="A1264" s="205" t="str">
        <f>IF((SUM('Раздел 3'!F191:F191)&lt;=SUM('Раздел 3'!L191:M191)+SUM('Раздел 3'!P191:P191)+SUM('Раздел 3'!V191:X191)),"","Неверно!")</f>
        <v/>
      </c>
      <c r="B1264" s="178" t="s">
        <v>17848</v>
      </c>
      <c r="C1264" s="191" t="s">
        <v>13536</v>
      </c>
      <c r="D1264" s="191" t="s">
        <v>17186</v>
      </c>
      <c r="E1264" s="191" t="str">
        <f>CONCATENATE(SUM('Раздел 3'!F191:F191),"&lt;=",SUM('Раздел 3'!L191:M191),"+",SUM('Раздел 3'!P191:P191),"+",SUM('Раздел 3'!V191:X191))</f>
        <v>1&lt;=0+0+1</v>
      </c>
    </row>
    <row r="1265" spans="1:5" ht="42" customHeight="1" x14ac:dyDescent="0.3">
      <c r="A1265" s="205" t="str">
        <f>IF((SUM('Раздел 3'!F192:F192)&lt;=SUM('Раздел 3'!L192:M192)+SUM('Раздел 3'!P192:P192)+SUM('Раздел 3'!V192:X192)),"","Неверно!")</f>
        <v/>
      </c>
      <c r="B1265" s="178" t="s">
        <v>17848</v>
      </c>
      <c r="C1265" s="191" t="s">
        <v>13537</v>
      </c>
      <c r="D1265" s="191" t="s">
        <v>17186</v>
      </c>
      <c r="E1265" s="191" t="str">
        <f>CONCATENATE(SUM('Раздел 3'!F192:F192),"&lt;=",SUM('Раздел 3'!L192:M192),"+",SUM('Раздел 3'!P192:P192),"+",SUM('Раздел 3'!V192:X192))</f>
        <v>32&lt;=14+5+13</v>
      </c>
    </row>
    <row r="1266" spans="1:5" ht="42" customHeight="1" x14ac:dyDescent="0.3">
      <c r="A1266" s="205" t="str">
        <f>IF((SUM('Раздел 3'!F193:F193)&lt;=SUM('Раздел 3'!L193:M193)+SUM('Раздел 3'!P193:P193)+SUM('Раздел 3'!V193:X193)),"","Неверно!")</f>
        <v/>
      </c>
      <c r="B1266" s="178" t="s">
        <v>17848</v>
      </c>
      <c r="C1266" s="191" t="s">
        <v>13538</v>
      </c>
      <c r="D1266" s="191" t="s">
        <v>17186</v>
      </c>
      <c r="E1266" s="191" t="str">
        <f>CONCATENATE(SUM('Раздел 3'!F193:F193),"&lt;=",SUM('Раздел 3'!L193:M193),"+",SUM('Раздел 3'!P193:P193),"+",SUM('Раздел 3'!V193:X193))</f>
        <v>14&lt;=6+2+6</v>
      </c>
    </row>
    <row r="1267" spans="1:5" ht="42" customHeight="1" x14ac:dyDescent="0.3">
      <c r="A1267" s="205" t="str">
        <f>IF((SUM('Раздел 3'!F194:F194)&lt;=SUM('Раздел 3'!L194:M194)+SUM('Раздел 3'!P194:P194)+SUM('Раздел 3'!V194:X194)),"","Неверно!")</f>
        <v/>
      </c>
      <c r="B1267" s="178" t="s">
        <v>17848</v>
      </c>
      <c r="C1267" s="191" t="s">
        <v>13539</v>
      </c>
      <c r="D1267" s="191" t="s">
        <v>17186</v>
      </c>
      <c r="E1267" s="191" t="str">
        <f>CONCATENATE(SUM('Раздел 3'!F194:F194),"&lt;=",SUM('Раздел 3'!L194:M194),"+",SUM('Раздел 3'!P194:P194),"+",SUM('Раздел 3'!V194:X194))</f>
        <v>34&lt;=11+3+20</v>
      </c>
    </row>
    <row r="1268" spans="1:5" ht="42" customHeight="1" x14ac:dyDescent="0.3">
      <c r="A1268" s="205" t="str">
        <f>IF((SUM('Раздел 3'!F195:F195)&lt;=SUM('Раздел 3'!L195:M195)+SUM('Раздел 3'!P195:P195)+SUM('Раздел 3'!V195:X195)),"","Неверно!")</f>
        <v/>
      </c>
      <c r="B1268" s="178" t="s">
        <v>17848</v>
      </c>
      <c r="C1268" s="191" t="s">
        <v>13540</v>
      </c>
      <c r="D1268" s="191" t="s">
        <v>17186</v>
      </c>
      <c r="E1268" s="191" t="str">
        <f>CONCATENATE(SUM('Раздел 3'!F195:F195),"&lt;=",SUM('Раздел 3'!L195:M195),"+",SUM('Раздел 3'!P195:P195),"+",SUM('Раздел 3'!V195:X195))</f>
        <v>89&lt;=33+10+46</v>
      </c>
    </row>
    <row r="1269" spans="1:5" ht="42" customHeight="1" x14ac:dyDescent="0.3">
      <c r="A1269" s="205" t="str">
        <f>IF((SUM('Раздел 3'!F196:F196)&lt;=SUM('Раздел 3'!L196:M196)+SUM('Раздел 3'!P196:P196)+SUM('Раздел 3'!V196:X196)),"","Неверно!")</f>
        <v/>
      </c>
      <c r="B1269" s="178" t="s">
        <v>17848</v>
      </c>
      <c r="C1269" s="191" t="s">
        <v>13541</v>
      </c>
      <c r="D1269" s="191" t="s">
        <v>17186</v>
      </c>
      <c r="E1269" s="191" t="str">
        <f>CONCATENATE(SUM('Раздел 3'!F196:F196),"&lt;=",SUM('Раздел 3'!L196:M196),"+",SUM('Раздел 3'!P196:P196),"+",SUM('Раздел 3'!V196:X196))</f>
        <v>15&lt;=2+2+11</v>
      </c>
    </row>
    <row r="1270" spans="1:5" ht="42" customHeight="1" x14ac:dyDescent="0.3">
      <c r="A1270" s="205" t="str">
        <f>IF((SUM('Раздел 3'!F197:F197)&lt;=SUM('Раздел 3'!L197:M197)+SUM('Раздел 3'!P197:P197)+SUM('Раздел 3'!V197:X197)),"","Неверно!")</f>
        <v/>
      </c>
      <c r="B1270" s="178" t="s">
        <v>17848</v>
      </c>
      <c r="C1270" s="191" t="s">
        <v>13542</v>
      </c>
      <c r="D1270" s="191" t="s">
        <v>17186</v>
      </c>
      <c r="E1270" s="191" t="str">
        <f>CONCATENATE(SUM('Раздел 3'!F197:F197),"&lt;=",SUM('Раздел 3'!L197:M197),"+",SUM('Раздел 3'!P197:P197),"+",SUM('Раздел 3'!V197:X197))</f>
        <v>0&lt;=0+0+0</v>
      </c>
    </row>
    <row r="1271" spans="1:5" ht="42" customHeight="1" x14ac:dyDescent="0.3">
      <c r="A1271" s="205" t="str">
        <f>IF((SUM('Раздел 3'!F27:F27)&lt;=SUM('Раздел 3'!L27:M27)+SUM('Раздел 3'!P27:P27)+SUM('Раздел 3'!V27:X27)),"","Неверно!")</f>
        <v/>
      </c>
      <c r="B1271" s="178" t="s">
        <v>17848</v>
      </c>
      <c r="C1271" s="191" t="s">
        <v>13543</v>
      </c>
      <c r="D1271" s="191" t="s">
        <v>17186</v>
      </c>
      <c r="E1271" s="191" t="str">
        <f>CONCATENATE(SUM('Раздел 3'!F27:F27),"&lt;=",SUM('Раздел 3'!L27:M27),"+",SUM('Раздел 3'!P27:P27),"+",SUM('Раздел 3'!V27:X27))</f>
        <v>0&lt;=0+0+0</v>
      </c>
    </row>
    <row r="1272" spans="1:5" ht="42" customHeight="1" x14ac:dyDescent="0.3">
      <c r="A1272" s="205" t="str">
        <f>IF((SUM('Раздел 3'!F198:F198)&lt;=SUM('Раздел 3'!L198:M198)+SUM('Раздел 3'!P198:P198)+SUM('Раздел 3'!V198:X198)),"","Неверно!")</f>
        <v/>
      </c>
      <c r="B1272" s="178" t="s">
        <v>17848</v>
      </c>
      <c r="C1272" s="191" t="s">
        <v>13544</v>
      </c>
      <c r="D1272" s="191" t="s">
        <v>17186</v>
      </c>
      <c r="E1272" s="191" t="str">
        <f>CONCATENATE(SUM('Раздел 3'!F198:F198),"&lt;=",SUM('Раздел 3'!L198:M198),"+",SUM('Раздел 3'!P198:P198),"+",SUM('Раздел 3'!V198:X198))</f>
        <v>0&lt;=0+0+0</v>
      </c>
    </row>
    <row r="1273" spans="1:5" ht="42" customHeight="1" x14ac:dyDescent="0.3">
      <c r="A1273" s="205" t="str">
        <f>IF((SUM('Раздел 3'!F199:F199)&lt;=SUM('Раздел 3'!L199:M199)+SUM('Раздел 3'!P199:P199)+SUM('Раздел 3'!V199:X199)),"","Неверно!")</f>
        <v/>
      </c>
      <c r="B1273" s="178" t="s">
        <v>17848</v>
      </c>
      <c r="C1273" s="191" t="s">
        <v>13545</v>
      </c>
      <c r="D1273" s="191" t="s">
        <v>17186</v>
      </c>
      <c r="E1273" s="191" t="str">
        <f>CONCATENATE(SUM('Раздел 3'!F199:F199),"&lt;=",SUM('Раздел 3'!L199:M199),"+",SUM('Раздел 3'!P199:P199),"+",SUM('Раздел 3'!V199:X199))</f>
        <v>0&lt;=0+0+0</v>
      </c>
    </row>
    <row r="1274" spans="1:5" ht="42" customHeight="1" x14ac:dyDescent="0.3">
      <c r="A1274" s="205" t="str">
        <f>IF((SUM('Раздел 3'!F200:F200)&lt;=SUM('Раздел 3'!L200:M200)+SUM('Раздел 3'!P200:P200)+SUM('Раздел 3'!V200:X200)),"","Неверно!")</f>
        <v/>
      </c>
      <c r="B1274" s="178" t="s">
        <v>17848</v>
      </c>
      <c r="C1274" s="191" t="s">
        <v>13546</v>
      </c>
      <c r="D1274" s="191" t="s">
        <v>17186</v>
      </c>
      <c r="E1274" s="191" t="str">
        <f>CONCATENATE(SUM('Раздел 3'!F200:F200),"&lt;=",SUM('Раздел 3'!L200:M200),"+",SUM('Раздел 3'!P200:P200),"+",SUM('Раздел 3'!V200:X200))</f>
        <v>3&lt;=0+0+3</v>
      </c>
    </row>
    <row r="1275" spans="1:5" ht="42" customHeight="1" x14ac:dyDescent="0.3">
      <c r="A1275" s="205" t="str">
        <f>IF((SUM('Раздел 3'!F201:F201)&lt;=SUM('Раздел 3'!L201:M201)+SUM('Раздел 3'!P201:P201)+SUM('Раздел 3'!V201:X201)),"","Неверно!")</f>
        <v/>
      </c>
      <c r="B1275" s="178" t="s">
        <v>17848</v>
      </c>
      <c r="C1275" s="191" t="s">
        <v>13547</v>
      </c>
      <c r="D1275" s="191" t="s">
        <v>17186</v>
      </c>
      <c r="E1275" s="191" t="str">
        <f>CONCATENATE(SUM('Раздел 3'!F201:F201),"&lt;=",SUM('Раздел 3'!L201:M201),"+",SUM('Раздел 3'!P201:P201),"+",SUM('Раздел 3'!V201:X201))</f>
        <v>0&lt;=0+0+0</v>
      </c>
    </row>
    <row r="1276" spans="1:5" ht="42" customHeight="1" x14ac:dyDescent="0.3">
      <c r="A1276" s="205" t="str">
        <f>IF((SUM('Раздел 3'!F202:F202)&lt;=SUM('Раздел 3'!L202:M202)+SUM('Раздел 3'!P202:P202)+SUM('Раздел 3'!V202:X202)),"","Неверно!")</f>
        <v/>
      </c>
      <c r="B1276" s="178" t="s">
        <v>17848</v>
      </c>
      <c r="C1276" s="191" t="s">
        <v>13548</v>
      </c>
      <c r="D1276" s="191" t="s">
        <v>17186</v>
      </c>
      <c r="E1276" s="191" t="str">
        <f>CONCATENATE(SUM('Раздел 3'!F202:F202),"&lt;=",SUM('Раздел 3'!L202:M202),"+",SUM('Раздел 3'!P202:P202),"+",SUM('Раздел 3'!V202:X202))</f>
        <v>3&lt;=0+0+4</v>
      </c>
    </row>
    <row r="1277" spans="1:5" ht="42" customHeight="1" x14ac:dyDescent="0.3">
      <c r="A1277" s="205" t="str">
        <f>IF((SUM('Раздел 3'!F203:F203)&lt;=SUM('Раздел 3'!L203:M203)+SUM('Раздел 3'!P203:P203)+SUM('Раздел 3'!V203:X203)),"","Неверно!")</f>
        <v/>
      </c>
      <c r="B1277" s="178" t="s">
        <v>17848</v>
      </c>
      <c r="C1277" s="191" t="s">
        <v>13549</v>
      </c>
      <c r="D1277" s="191" t="s">
        <v>17186</v>
      </c>
      <c r="E1277" s="191" t="str">
        <f>CONCATENATE(SUM('Раздел 3'!F203:F203),"&lt;=",SUM('Раздел 3'!L203:M203),"+",SUM('Раздел 3'!P203:P203),"+",SUM('Раздел 3'!V203:X203))</f>
        <v>0&lt;=0+0+0</v>
      </c>
    </row>
    <row r="1278" spans="1:5" ht="42" customHeight="1" x14ac:dyDescent="0.3">
      <c r="A1278" s="205" t="str">
        <f>IF((SUM('Раздел 3'!F204:F204)&lt;=SUM('Раздел 3'!L204:M204)+SUM('Раздел 3'!P204:P204)+SUM('Раздел 3'!V204:X204)),"","Неверно!")</f>
        <v/>
      </c>
      <c r="B1278" s="178" t="s">
        <v>17848</v>
      </c>
      <c r="C1278" s="191" t="s">
        <v>13550</v>
      </c>
      <c r="D1278" s="191" t="s">
        <v>17186</v>
      </c>
      <c r="E1278" s="191" t="str">
        <f>CONCATENATE(SUM('Раздел 3'!F204:F204),"&lt;=",SUM('Раздел 3'!L204:M204),"+",SUM('Раздел 3'!P204:P204),"+",SUM('Раздел 3'!V204:X204))</f>
        <v>0&lt;=0+0+0</v>
      </c>
    </row>
    <row r="1279" spans="1:5" ht="42" customHeight="1" x14ac:dyDescent="0.3">
      <c r="A1279" s="205" t="str">
        <f>IF((SUM('Раздел 3'!F205:F205)&lt;=SUM('Раздел 3'!L205:M205)+SUM('Раздел 3'!P205:P205)+SUM('Раздел 3'!V205:X205)),"","Неверно!")</f>
        <v/>
      </c>
      <c r="B1279" s="178" t="s">
        <v>17848</v>
      </c>
      <c r="C1279" s="191" t="s">
        <v>13551</v>
      </c>
      <c r="D1279" s="191" t="s">
        <v>17186</v>
      </c>
      <c r="E1279" s="191" t="str">
        <f>CONCATENATE(SUM('Раздел 3'!F205:F205),"&lt;=",SUM('Раздел 3'!L205:M205),"+",SUM('Раздел 3'!P205:P205),"+",SUM('Раздел 3'!V205:X205))</f>
        <v>0&lt;=0+0+0</v>
      </c>
    </row>
    <row r="1280" spans="1:5" ht="42" customHeight="1" x14ac:dyDescent="0.3">
      <c r="A1280" s="205" t="str">
        <f>IF((SUM('Раздел 3'!F206:F206)&lt;=SUM('Раздел 3'!L206:M206)+SUM('Раздел 3'!P206:P206)+SUM('Раздел 3'!V206:X206)),"","Неверно!")</f>
        <v/>
      </c>
      <c r="B1280" s="178" t="s">
        <v>17848</v>
      </c>
      <c r="C1280" s="191" t="s">
        <v>13552</v>
      </c>
      <c r="D1280" s="191" t="s">
        <v>17186</v>
      </c>
      <c r="E1280" s="191" t="str">
        <f>CONCATENATE(SUM('Раздел 3'!F206:F206),"&lt;=",SUM('Раздел 3'!L206:M206),"+",SUM('Раздел 3'!P206:P206),"+",SUM('Раздел 3'!V206:X206))</f>
        <v>2&lt;=0+0+2</v>
      </c>
    </row>
    <row r="1281" spans="1:5" ht="42" customHeight="1" x14ac:dyDescent="0.3">
      <c r="A1281" s="205" t="str">
        <f>IF((SUM('Раздел 3'!F207:F207)&lt;=SUM('Раздел 3'!L207:M207)+SUM('Раздел 3'!P207:P207)+SUM('Раздел 3'!V207:X207)),"","Неверно!")</f>
        <v/>
      </c>
      <c r="B1281" s="178" t="s">
        <v>17848</v>
      </c>
      <c r="C1281" s="191" t="s">
        <v>13553</v>
      </c>
      <c r="D1281" s="191" t="s">
        <v>17186</v>
      </c>
      <c r="E1281" s="191" t="str">
        <f>CONCATENATE(SUM('Раздел 3'!F207:F207),"&lt;=",SUM('Раздел 3'!L207:M207),"+",SUM('Раздел 3'!P207:P207),"+",SUM('Раздел 3'!V207:X207))</f>
        <v>6&lt;=1+0+5</v>
      </c>
    </row>
    <row r="1282" spans="1:5" ht="42" customHeight="1" x14ac:dyDescent="0.3">
      <c r="A1282" s="205" t="str">
        <f>IF((SUM('Раздел 3'!F10:F10)&lt;=SUM('Раздел 3'!L10:M10)+SUM('Раздел 3'!P10:P10)+SUM('Раздел 3'!V10:X10)),"","Неверно!")</f>
        <v/>
      </c>
      <c r="B1282" s="178" t="s">
        <v>17848</v>
      </c>
      <c r="C1282" s="191" t="s">
        <v>13554</v>
      </c>
      <c r="D1282" s="191" t="s">
        <v>17186</v>
      </c>
      <c r="E1282" s="191" t="str">
        <f>CONCATENATE(SUM('Раздел 3'!F10:F10),"&lt;=",SUM('Раздел 3'!L10:M10),"+",SUM('Раздел 3'!P10:P10),"+",SUM('Раздел 3'!V10:X10))</f>
        <v>1&lt;=1+0+0</v>
      </c>
    </row>
    <row r="1283" spans="1:5" ht="42" customHeight="1" x14ac:dyDescent="0.3">
      <c r="A1283" s="205" t="str">
        <f>IF((SUM('Раздел 3'!F28:F28)&lt;=SUM('Раздел 3'!L28:M28)+SUM('Раздел 3'!P28:P28)+SUM('Раздел 3'!V28:X28)),"","Неверно!")</f>
        <v/>
      </c>
      <c r="B1283" s="178" t="s">
        <v>17848</v>
      </c>
      <c r="C1283" s="191" t="s">
        <v>13555</v>
      </c>
      <c r="D1283" s="191" t="s">
        <v>17186</v>
      </c>
      <c r="E1283" s="191" t="str">
        <f>CONCATENATE(SUM('Раздел 3'!F28:F28),"&lt;=",SUM('Раздел 3'!L28:M28),"+",SUM('Раздел 3'!P28:P28),"+",SUM('Раздел 3'!V28:X28))</f>
        <v>0&lt;=0+0+0</v>
      </c>
    </row>
    <row r="1284" spans="1:5" ht="42" customHeight="1" x14ac:dyDescent="0.3">
      <c r="A1284" s="205" t="str">
        <f>IF((SUM('Раздел 3'!F208:F208)&lt;=SUM('Раздел 3'!L208:M208)+SUM('Раздел 3'!P208:P208)+SUM('Раздел 3'!V208:X208)),"","Неверно!")</f>
        <v/>
      </c>
      <c r="B1284" s="178" t="s">
        <v>17848</v>
      </c>
      <c r="C1284" s="191" t="s">
        <v>13556</v>
      </c>
      <c r="D1284" s="191" t="s">
        <v>17186</v>
      </c>
      <c r="E1284" s="191" t="str">
        <f>CONCATENATE(SUM('Раздел 3'!F208:F208),"&lt;=",SUM('Раздел 3'!L208:M208),"+",SUM('Раздел 3'!P208:P208),"+",SUM('Раздел 3'!V208:X208))</f>
        <v>1&lt;=0+0+1</v>
      </c>
    </row>
    <row r="1285" spans="1:5" ht="42" customHeight="1" x14ac:dyDescent="0.3">
      <c r="A1285" s="205" t="str">
        <f>IF((SUM('Раздел 3'!F209:F209)&lt;=SUM('Раздел 3'!L209:M209)+SUM('Раздел 3'!P209:P209)+SUM('Раздел 3'!V209:X209)),"","Неверно!")</f>
        <v/>
      </c>
      <c r="B1285" s="178" t="s">
        <v>17848</v>
      </c>
      <c r="C1285" s="191" t="s">
        <v>13557</v>
      </c>
      <c r="D1285" s="191" t="s">
        <v>17186</v>
      </c>
      <c r="E1285" s="191" t="str">
        <f>CONCATENATE(SUM('Раздел 3'!F209:F209),"&lt;=",SUM('Раздел 3'!L209:M209),"+",SUM('Раздел 3'!P209:P209),"+",SUM('Раздел 3'!V209:X209))</f>
        <v>5&lt;=3+0+2</v>
      </c>
    </row>
    <row r="1286" spans="1:5" ht="42" customHeight="1" x14ac:dyDescent="0.3">
      <c r="A1286" s="205" t="str">
        <f>IF((SUM('Раздел 3'!F210:F210)&lt;=SUM('Раздел 3'!L210:M210)+SUM('Раздел 3'!P210:P210)+SUM('Раздел 3'!V210:X210)),"","Неверно!")</f>
        <v/>
      </c>
      <c r="B1286" s="178" t="s">
        <v>17848</v>
      </c>
      <c r="C1286" s="191" t="s">
        <v>13558</v>
      </c>
      <c r="D1286" s="191" t="s">
        <v>17186</v>
      </c>
      <c r="E1286" s="191" t="str">
        <f>CONCATENATE(SUM('Раздел 3'!F210:F210),"&lt;=",SUM('Раздел 3'!L210:M210),"+",SUM('Раздел 3'!P210:P210),"+",SUM('Раздел 3'!V210:X210))</f>
        <v>4&lt;=0+2+2</v>
      </c>
    </row>
    <row r="1287" spans="1:5" ht="42" customHeight="1" x14ac:dyDescent="0.3">
      <c r="A1287" s="205" t="str">
        <f>IF((SUM('Раздел 3'!F211:F211)&lt;=SUM('Раздел 3'!L211:M211)+SUM('Раздел 3'!P211:P211)+SUM('Раздел 3'!V211:X211)),"","Неверно!")</f>
        <v/>
      </c>
      <c r="B1287" s="178" t="s">
        <v>17848</v>
      </c>
      <c r="C1287" s="191" t="s">
        <v>13559</v>
      </c>
      <c r="D1287" s="191" t="s">
        <v>17186</v>
      </c>
      <c r="E1287" s="191" t="str">
        <f>CONCATENATE(SUM('Раздел 3'!F211:F211),"&lt;=",SUM('Раздел 3'!L211:M211),"+",SUM('Раздел 3'!P211:P211),"+",SUM('Раздел 3'!V211:X211))</f>
        <v>0&lt;=0+0+0</v>
      </c>
    </row>
    <row r="1288" spans="1:5" ht="42" customHeight="1" x14ac:dyDescent="0.3">
      <c r="A1288" s="205" t="str">
        <f>IF((SUM('Раздел 3'!F212:F212)&lt;=SUM('Раздел 3'!L212:M212)+SUM('Раздел 3'!P212:P212)+SUM('Раздел 3'!V212:X212)),"","Неверно!")</f>
        <v/>
      </c>
      <c r="B1288" s="178" t="s">
        <v>17848</v>
      </c>
      <c r="C1288" s="191" t="s">
        <v>13560</v>
      </c>
      <c r="D1288" s="191" t="s">
        <v>17186</v>
      </c>
      <c r="E1288" s="191" t="str">
        <f>CONCATENATE(SUM('Раздел 3'!F212:F212),"&lt;=",SUM('Раздел 3'!L212:M212),"+",SUM('Раздел 3'!P212:P212),"+",SUM('Раздел 3'!V212:X212))</f>
        <v>3&lt;=0+0+3</v>
      </c>
    </row>
    <row r="1289" spans="1:5" ht="42" customHeight="1" x14ac:dyDescent="0.3">
      <c r="A1289" s="205" t="str">
        <f>IF((SUM('Раздел 3'!F213:F213)&lt;=SUM('Раздел 3'!L213:M213)+SUM('Раздел 3'!P213:P213)+SUM('Раздел 3'!V213:X213)),"","Неверно!")</f>
        <v/>
      </c>
      <c r="B1289" s="178" t="s">
        <v>17848</v>
      </c>
      <c r="C1289" s="191" t="s">
        <v>13561</v>
      </c>
      <c r="D1289" s="191" t="s">
        <v>17186</v>
      </c>
      <c r="E1289" s="191" t="str">
        <f>CONCATENATE(SUM('Раздел 3'!F213:F213),"&lt;=",SUM('Раздел 3'!L213:M213),"+",SUM('Раздел 3'!P213:P213),"+",SUM('Раздел 3'!V213:X213))</f>
        <v>19&lt;=4+2+13</v>
      </c>
    </row>
    <row r="1290" spans="1:5" ht="42" customHeight="1" x14ac:dyDescent="0.3">
      <c r="A1290" s="205" t="str">
        <f>IF((SUM('Раздел 3'!F214:F214)&lt;=SUM('Раздел 3'!L214:M214)+SUM('Раздел 3'!P214:P214)+SUM('Раздел 3'!V214:X214)),"","Неверно!")</f>
        <v/>
      </c>
      <c r="B1290" s="178" t="s">
        <v>17848</v>
      </c>
      <c r="C1290" s="191" t="s">
        <v>13562</v>
      </c>
      <c r="D1290" s="191" t="s">
        <v>17186</v>
      </c>
      <c r="E1290" s="191" t="str">
        <f>CONCATENATE(SUM('Раздел 3'!F214:F214),"&lt;=",SUM('Раздел 3'!L214:M214),"+",SUM('Раздел 3'!P214:P214),"+",SUM('Раздел 3'!V214:X214))</f>
        <v>10&lt;=0+0+10</v>
      </c>
    </row>
    <row r="1291" spans="1:5" ht="42" customHeight="1" x14ac:dyDescent="0.3">
      <c r="A1291" s="205" t="str">
        <f>IF((SUM('Раздел 3'!F215:F215)&lt;=SUM('Раздел 3'!L215:M215)+SUM('Раздел 3'!P215:P215)+SUM('Раздел 3'!V215:X215)),"","Неверно!")</f>
        <v/>
      </c>
      <c r="B1291" s="178" t="s">
        <v>17848</v>
      </c>
      <c r="C1291" s="191" t="s">
        <v>13563</v>
      </c>
      <c r="D1291" s="191" t="s">
        <v>17186</v>
      </c>
      <c r="E1291" s="191" t="str">
        <f>CONCATENATE(SUM('Раздел 3'!F215:F215),"&lt;=",SUM('Раздел 3'!L215:M215),"+",SUM('Раздел 3'!P215:P215),"+",SUM('Раздел 3'!V215:X215))</f>
        <v>0&lt;=0+0+0</v>
      </c>
    </row>
    <row r="1292" spans="1:5" ht="42" customHeight="1" x14ac:dyDescent="0.3">
      <c r="A1292" s="205" t="str">
        <f>IF((SUM('Раздел 3'!F216:F216)&lt;=SUM('Раздел 3'!L216:M216)+SUM('Раздел 3'!P216:P216)+SUM('Раздел 3'!V216:X216)),"","Неверно!")</f>
        <v/>
      </c>
      <c r="B1292" s="178" t="s">
        <v>17848</v>
      </c>
      <c r="C1292" s="191" t="s">
        <v>13564</v>
      </c>
      <c r="D1292" s="191" t="s">
        <v>17186</v>
      </c>
      <c r="E1292" s="191" t="str">
        <f>CONCATENATE(SUM('Раздел 3'!F216:F216),"&lt;=",SUM('Раздел 3'!L216:M216),"+",SUM('Раздел 3'!P216:P216),"+",SUM('Раздел 3'!V216:X216))</f>
        <v>9&lt;=2+0+7</v>
      </c>
    </row>
    <row r="1293" spans="1:5" ht="42" customHeight="1" x14ac:dyDescent="0.3">
      <c r="A1293" s="205" t="str">
        <f>IF((SUM('Раздел 3'!F217:F217)&lt;=SUM('Раздел 3'!L217:M217)+SUM('Раздел 3'!P217:P217)+SUM('Раздел 3'!V217:X217)),"","Неверно!")</f>
        <v/>
      </c>
      <c r="B1293" s="178" t="s">
        <v>17848</v>
      </c>
      <c r="C1293" s="191" t="s">
        <v>13565</v>
      </c>
      <c r="D1293" s="191" t="s">
        <v>17186</v>
      </c>
      <c r="E1293" s="191" t="str">
        <f>CONCATENATE(SUM('Раздел 3'!F217:F217),"&lt;=",SUM('Раздел 3'!L217:M217),"+",SUM('Раздел 3'!P217:P217),"+",SUM('Раздел 3'!V217:X217))</f>
        <v>0&lt;=0+0+0</v>
      </c>
    </row>
    <row r="1294" spans="1:5" ht="42" customHeight="1" x14ac:dyDescent="0.3">
      <c r="A1294" s="205" t="str">
        <f>IF((SUM('Раздел 3'!F29:F29)&lt;=SUM('Раздел 3'!L29:M29)+SUM('Раздел 3'!P29:P29)+SUM('Раздел 3'!V29:X29)),"","Неверно!")</f>
        <v/>
      </c>
      <c r="B1294" s="178" t="s">
        <v>17848</v>
      </c>
      <c r="C1294" s="191" t="s">
        <v>13566</v>
      </c>
      <c r="D1294" s="191" t="s">
        <v>17186</v>
      </c>
      <c r="E1294" s="191" t="str">
        <f>CONCATENATE(SUM('Раздел 3'!F29:F29),"&lt;=",SUM('Раздел 3'!L29:M29),"+",SUM('Раздел 3'!P29:P29),"+",SUM('Раздел 3'!V29:X29))</f>
        <v>0&lt;=0+0+0</v>
      </c>
    </row>
    <row r="1295" spans="1:5" ht="42" customHeight="1" x14ac:dyDescent="0.3">
      <c r="A1295" s="205" t="str">
        <f>IF((SUM('Раздел 3'!F218:F218)&lt;=SUM('Раздел 3'!L218:M218)+SUM('Раздел 3'!P218:P218)+SUM('Раздел 3'!V218:X218)),"","Неверно!")</f>
        <v/>
      </c>
      <c r="B1295" s="178" t="s">
        <v>17848</v>
      </c>
      <c r="C1295" s="191" t="s">
        <v>13567</v>
      </c>
      <c r="D1295" s="191" t="s">
        <v>17186</v>
      </c>
      <c r="E1295" s="191" t="str">
        <f>CONCATENATE(SUM('Раздел 3'!F218:F218),"&lt;=",SUM('Раздел 3'!L218:M218),"+",SUM('Раздел 3'!P218:P218),"+",SUM('Раздел 3'!V218:X218))</f>
        <v>7&lt;=2+0+5</v>
      </c>
    </row>
    <row r="1296" spans="1:5" ht="42" customHeight="1" x14ac:dyDescent="0.3">
      <c r="A1296" s="205" t="str">
        <f>IF((SUM('Раздел 3'!F219:F219)&lt;=SUM('Раздел 3'!L219:M219)+SUM('Раздел 3'!P219:P219)+SUM('Раздел 3'!V219:X219)),"","Неверно!")</f>
        <v/>
      </c>
      <c r="B1296" s="178" t="s">
        <v>17848</v>
      </c>
      <c r="C1296" s="191" t="s">
        <v>13568</v>
      </c>
      <c r="D1296" s="191" t="s">
        <v>17186</v>
      </c>
      <c r="E1296" s="191" t="str">
        <f>CONCATENATE(SUM('Раздел 3'!F219:F219),"&lt;=",SUM('Раздел 3'!L219:M219),"+",SUM('Раздел 3'!P219:P219),"+",SUM('Раздел 3'!V219:X219))</f>
        <v>16&lt;=4+0+12</v>
      </c>
    </row>
    <row r="1297" spans="1:5" ht="42" customHeight="1" x14ac:dyDescent="0.3">
      <c r="A1297" s="205" t="str">
        <f>IF((SUM('Раздел 3'!F220:F220)&lt;=SUM('Раздел 3'!L220:M220)+SUM('Раздел 3'!P220:P220)+SUM('Раздел 3'!V220:X220)),"","Неверно!")</f>
        <v/>
      </c>
      <c r="B1297" s="178" t="s">
        <v>17848</v>
      </c>
      <c r="C1297" s="191" t="s">
        <v>13569</v>
      </c>
      <c r="D1297" s="191" t="s">
        <v>17186</v>
      </c>
      <c r="E1297" s="191" t="str">
        <f>CONCATENATE(SUM('Раздел 3'!F220:F220),"&lt;=",SUM('Раздел 3'!L220:M220),"+",SUM('Раздел 3'!P220:P220),"+",SUM('Раздел 3'!V220:X220))</f>
        <v>119&lt;=18+38+63</v>
      </c>
    </row>
    <row r="1298" spans="1:5" ht="42" customHeight="1" x14ac:dyDescent="0.3">
      <c r="A1298" s="205" t="str">
        <f>IF((SUM('Раздел 3'!F221:F221)&lt;=SUM('Раздел 3'!L221:M221)+SUM('Раздел 3'!P221:P221)+SUM('Раздел 3'!V221:X221)),"","Неверно!")</f>
        <v/>
      </c>
      <c r="B1298" s="178" t="s">
        <v>17848</v>
      </c>
      <c r="C1298" s="191" t="s">
        <v>13570</v>
      </c>
      <c r="D1298" s="191" t="s">
        <v>17186</v>
      </c>
      <c r="E1298" s="191" t="str">
        <f>CONCATENATE(SUM('Раздел 3'!F221:F221),"&lt;=",SUM('Раздел 3'!L221:M221),"+",SUM('Раздел 3'!P221:P221),"+",SUM('Раздел 3'!V221:X221))</f>
        <v>135&lt;=38+25+73</v>
      </c>
    </row>
    <row r="1299" spans="1:5" ht="42" customHeight="1" x14ac:dyDescent="0.3">
      <c r="A1299" s="205" t="str">
        <f>IF((SUM('Раздел 3'!F222:F222)&lt;=SUM('Раздел 3'!L222:M222)+SUM('Раздел 3'!P222:P222)+SUM('Раздел 3'!V222:X222)),"","Неверно!")</f>
        <v/>
      </c>
      <c r="B1299" s="178" t="s">
        <v>17848</v>
      </c>
      <c r="C1299" s="191" t="s">
        <v>13571</v>
      </c>
      <c r="D1299" s="191" t="s">
        <v>17186</v>
      </c>
      <c r="E1299" s="191" t="str">
        <f>CONCATENATE(SUM('Раздел 3'!F222:F222),"&lt;=",SUM('Раздел 3'!L222:M222),"+",SUM('Раздел 3'!P222:P222),"+",SUM('Раздел 3'!V222:X222))</f>
        <v>62&lt;=16+11+35</v>
      </c>
    </row>
    <row r="1300" spans="1:5" ht="42" customHeight="1" x14ac:dyDescent="0.3">
      <c r="A1300" s="205" t="str">
        <f>IF((SUM('Раздел 3'!F223:F223)&lt;=SUM('Раздел 3'!L223:M223)+SUM('Раздел 3'!P223:P223)+SUM('Раздел 3'!V223:X223)),"","Неверно!")</f>
        <v/>
      </c>
      <c r="B1300" s="178" t="s">
        <v>17848</v>
      </c>
      <c r="C1300" s="191" t="s">
        <v>13572</v>
      </c>
      <c r="D1300" s="191" t="s">
        <v>17186</v>
      </c>
      <c r="E1300" s="191" t="str">
        <f>CONCATENATE(SUM('Раздел 3'!F223:F223),"&lt;=",SUM('Раздел 3'!L223:M223),"+",SUM('Раздел 3'!P223:P223),"+",SUM('Раздел 3'!V223:X223))</f>
        <v>1&lt;=0+0+1</v>
      </c>
    </row>
    <row r="1301" spans="1:5" ht="42" customHeight="1" x14ac:dyDescent="0.3">
      <c r="A1301" s="205" t="str">
        <f>IF((SUM('Раздел 3'!F224:F224)&lt;=SUM('Раздел 3'!L224:M224)+SUM('Раздел 3'!P224:P224)+SUM('Раздел 3'!V224:X224)),"","Неверно!")</f>
        <v/>
      </c>
      <c r="B1301" s="178" t="s">
        <v>17848</v>
      </c>
      <c r="C1301" s="191" t="s">
        <v>13573</v>
      </c>
      <c r="D1301" s="191" t="s">
        <v>17186</v>
      </c>
      <c r="E1301" s="191" t="str">
        <f>CONCATENATE(SUM('Раздел 3'!F224:F224),"&lt;=",SUM('Раздел 3'!L224:M224),"+",SUM('Раздел 3'!P224:P224),"+",SUM('Раздел 3'!V224:X224))</f>
        <v>0&lt;=0+0+0</v>
      </c>
    </row>
    <row r="1302" spans="1:5" ht="42" customHeight="1" x14ac:dyDescent="0.3">
      <c r="A1302" s="205" t="str">
        <f>IF((SUM('Раздел 3'!F225:F225)&lt;=SUM('Раздел 3'!L225:M225)+SUM('Раздел 3'!P225:P225)+SUM('Раздел 3'!V225:X225)),"","Неверно!")</f>
        <v/>
      </c>
      <c r="B1302" s="178" t="s">
        <v>17848</v>
      </c>
      <c r="C1302" s="191" t="s">
        <v>13574</v>
      </c>
      <c r="D1302" s="191" t="s">
        <v>17186</v>
      </c>
      <c r="E1302" s="191" t="str">
        <f>CONCATENATE(SUM('Раздел 3'!F225:F225),"&lt;=",SUM('Раздел 3'!L225:M225),"+",SUM('Раздел 3'!P225:P225),"+",SUM('Раздел 3'!V225:X225))</f>
        <v>0&lt;=0+0+0</v>
      </c>
    </row>
    <row r="1303" spans="1:5" ht="42" customHeight="1" x14ac:dyDescent="0.3">
      <c r="A1303" s="205" t="str">
        <f>IF((SUM('Раздел 3'!F226:F226)&lt;=SUM('Раздел 3'!L226:M226)+SUM('Раздел 3'!P226:P226)+SUM('Раздел 3'!V226:X226)),"","Неверно!")</f>
        <v/>
      </c>
      <c r="B1303" s="178" t="s">
        <v>17848</v>
      </c>
      <c r="C1303" s="191" t="s">
        <v>13575</v>
      </c>
      <c r="D1303" s="191" t="s">
        <v>17186</v>
      </c>
      <c r="E1303" s="191" t="str">
        <f>CONCATENATE(SUM('Раздел 3'!F226:F226),"&lt;=",SUM('Раздел 3'!L226:M226),"+",SUM('Раздел 3'!P226:P226),"+",SUM('Раздел 3'!V226:X226))</f>
        <v>5&lt;=0+0+5</v>
      </c>
    </row>
    <row r="1304" spans="1:5" ht="42" customHeight="1" x14ac:dyDescent="0.3">
      <c r="A1304" s="205" t="str">
        <f>IF((SUM('Раздел 3'!F227:F227)&lt;=SUM('Раздел 3'!L227:M227)+SUM('Раздел 3'!P227:P227)+SUM('Раздел 3'!V227:X227)),"","Неверно!")</f>
        <v/>
      </c>
      <c r="B1304" s="178" t="s">
        <v>17848</v>
      </c>
      <c r="C1304" s="191" t="s">
        <v>13576</v>
      </c>
      <c r="D1304" s="191" t="s">
        <v>17186</v>
      </c>
      <c r="E1304" s="191" t="str">
        <f>CONCATENATE(SUM('Раздел 3'!F227:F227),"&lt;=",SUM('Раздел 3'!L227:M227),"+",SUM('Раздел 3'!P227:P227),"+",SUM('Раздел 3'!V227:X227))</f>
        <v>185&lt;=35+29+122</v>
      </c>
    </row>
    <row r="1305" spans="1:5" ht="42" customHeight="1" x14ac:dyDescent="0.3">
      <c r="A1305" s="205" t="str">
        <f>IF((SUM('Раздел 3'!F30:F30)&lt;=SUM('Раздел 3'!L30:M30)+SUM('Раздел 3'!P30:P30)+SUM('Раздел 3'!V30:X30)),"","Неверно!")</f>
        <v/>
      </c>
      <c r="B1305" s="178" t="s">
        <v>17848</v>
      </c>
      <c r="C1305" s="191" t="s">
        <v>13577</v>
      </c>
      <c r="D1305" s="191" t="s">
        <v>17186</v>
      </c>
      <c r="E1305" s="191" t="str">
        <f>CONCATENATE(SUM('Раздел 3'!F30:F30),"&lt;=",SUM('Раздел 3'!L30:M30),"+",SUM('Раздел 3'!P30:P30),"+",SUM('Раздел 3'!V30:X30))</f>
        <v>1&lt;=0+1+0</v>
      </c>
    </row>
    <row r="1306" spans="1:5" ht="42" customHeight="1" x14ac:dyDescent="0.3">
      <c r="A1306" s="205" t="str">
        <f>IF((SUM('Раздел 3'!F228:F228)&lt;=SUM('Раздел 3'!L228:M228)+SUM('Раздел 3'!P228:P228)+SUM('Раздел 3'!V228:X228)),"","Неверно!")</f>
        <v/>
      </c>
      <c r="B1306" s="178" t="s">
        <v>17848</v>
      </c>
      <c r="C1306" s="191" t="s">
        <v>13578</v>
      </c>
      <c r="D1306" s="191" t="s">
        <v>17186</v>
      </c>
      <c r="E1306" s="191" t="str">
        <f>CONCATENATE(SUM('Раздел 3'!F228:F228),"&lt;=",SUM('Раздел 3'!L228:M228),"+",SUM('Раздел 3'!P228:P228),"+",SUM('Раздел 3'!V228:X228))</f>
        <v>2245&lt;=448+414+1391</v>
      </c>
    </row>
    <row r="1307" spans="1:5" ht="42" customHeight="1" x14ac:dyDescent="0.3">
      <c r="A1307" s="205" t="str">
        <f>IF((SUM('Раздел 3'!F229:F229)&lt;=SUM('Раздел 3'!L229:M229)+SUM('Раздел 3'!P229:P229)+SUM('Раздел 3'!V229:X229)),"","Неверно!")</f>
        <v/>
      </c>
      <c r="B1307" s="178" t="s">
        <v>17848</v>
      </c>
      <c r="C1307" s="191" t="s">
        <v>13579</v>
      </c>
      <c r="D1307" s="191" t="s">
        <v>17186</v>
      </c>
      <c r="E1307" s="191" t="str">
        <f>CONCATENATE(SUM('Раздел 3'!F229:F229),"&lt;=",SUM('Раздел 3'!L229:M229),"+",SUM('Раздел 3'!P229:P229),"+",SUM('Раздел 3'!V229:X229))</f>
        <v>3&lt;=0+0+3</v>
      </c>
    </row>
    <row r="1308" spans="1:5" ht="42" customHeight="1" x14ac:dyDescent="0.3">
      <c r="A1308" s="205" t="str">
        <f>IF((SUM('Раздел 3'!F230:F230)&lt;=SUM('Раздел 3'!L230:M230)+SUM('Раздел 3'!P230:P230)+SUM('Раздел 3'!V230:X230)),"","Неверно!")</f>
        <v/>
      </c>
      <c r="B1308" s="178" t="s">
        <v>17848</v>
      </c>
      <c r="C1308" s="191" t="s">
        <v>13580</v>
      </c>
      <c r="D1308" s="191" t="s">
        <v>17186</v>
      </c>
      <c r="E1308" s="191" t="str">
        <f>CONCATENATE(SUM('Раздел 3'!F230:F230),"&lt;=",SUM('Раздел 3'!L230:M230),"+",SUM('Раздел 3'!P230:P230),"+",SUM('Раздел 3'!V230:X230))</f>
        <v>2&lt;=1+0+1</v>
      </c>
    </row>
    <row r="1309" spans="1:5" ht="42" customHeight="1" x14ac:dyDescent="0.3">
      <c r="A1309" s="205" t="str">
        <f>IF((SUM('Раздел 3'!F231:F231)&lt;=SUM('Раздел 3'!L231:M231)+SUM('Раздел 3'!P231:P231)+SUM('Раздел 3'!V231:X231)),"","Неверно!")</f>
        <v/>
      </c>
      <c r="B1309" s="178" t="s">
        <v>17848</v>
      </c>
      <c r="C1309" s="191" t="s">
        <v>13581</v>
      </c>
      <c r="D1309" s="191" t="s">
        <v>17186</v>
      </c>
      <c r="E1309" s="191" t="str">
        <f>CONCATENATE(SUM('Раздел 3'!F231:F231),"&lt;=",SUM('Раздел 3'!L231:M231),"+",SUM('Раздел 3'!P231:P231),"+",SUM('Раздел 3'!V231:X231))</f>
        <v>2&lt;=2+0+0</v>
      </c>
    </row>
    <row r="1310" spans="1:5" ht="42" customHeight="1" x14ac:dyDescent="0.3">
      <c r="A1310" s="205" t="str">
        <f>IF((SUM('Раздел 3'!F232:F232)&lt;=SUM('Раздел 3'!L232:M232)+SUM('Раздел 3'!P232:P232)+SUM('Раздел 3'!V232:X232)),"","Неверно!")</f>
        <v/>
      </c>
      <c r="B1310" s="178" t="s">
        <v>17848</v>
      </c>
      <c r="C1310" s="191" t="s">
        <v>13582</v>
      </c>
      <c r="D1310" s="191" t="s">
        <v>17186</v>
      </c>
      <c r="E1310" s="191" t="str">
        <f>CONCATENATE(SUM('Раздел 3'!F232:F232),"&lt;=",SUM('Раздел 3'!L232:M232),"+",SUM('Раздел 3'!P232:P232),"+",SUM('Раздел 3'!V232:X232))</f>
        <v>3&lt;=0+0+3</v>
      </c>
    </row>
    <row r="1311" spans="1:5" ht="42" customHeight="1" x14ac:dyDescent="0.3">
      <c r="A1311" s="205" t="str">
        <f>IF((SUM('Раздел 3'!F233:F233)&lt;=SUM('Раздел 3'!L233:M233)+SUM('Раздел 3'!P233:P233)+SUM('Раздел 3'!V233:X233)),"","Неверно!")</f>
        <v/>
      </c>
      <c r="B1311" s="178" t="s">
        <v>17848</v>
      </c>
      <c r="C1311" s="191" t="s">
        <v>13583</v>
      </c>
      <c r="D1311" s="191" t="s">
        <v>17186</v>
      </c>
      <c r="E1311" s="191" t="str">
        <f>CONCATENATE(SUM('Раздел 3'!F233:F233),"&lt;=",SUM('Раздел 3'!L233:M233),"+",SUM('Раздел 3'!P233:P233),"+",SUM('Раздел 3'!V233:X233))</f>
        <v>6&lt;=0+0+6</v>
      </c>
    </row>
    <row r="1312" spans="1:5" ht="42" customHeight="1" x14ac:dyDescent="0.3">
      <c r="A1312" s="205" t="str">
        <f>IF((SUM('Раздел 3'!F234:F234)&lt;=SUM('Раздел 3'!L234:M234)+SUM('Раздел 3'!P234:P234)+SUM('Раздел 3'!V234:X234)),"","Неверно!")</f>
        <v/>
      </c>
      <c r="B1312" s="178" t="s">
        <v>17848</v>
      </c>
      <c r="C1312" s="191" t="s">
        <v>13584</v>
      </c>
      <c r="D1312" s="191" t="s">
        <v>17186</v>
      </c>
      <c r="E1312" s="191" t="str">
        <f>CONCATENATE(SUM('Раздел 3'!F234:F234),"&lt;=",SUM('Раздел 3'!L234:M234),"+",SUM('Раздел 3'!P234:P234),"+",SUM('Раздел 3'!V234:X234))</f>
        <v>1&lt;=0+1+0</v>
      </c>
    </row>
    <row r="1313" spans="1:5" ht="42" customHeight="1" x14ac:dyDescent="0.3">
      <c r="A1313" s="205" t="str">
        <f>IF((SUM('Раздел 3'!F235:F235)&lt;=SUM('Раздел 3'!L235:M235)+SUM('Раздел 3'!P235:P235)+SUM('Раздел 3'!V235:X235)),"","Неверно!")</f>
        <v/>
      </c>
      <c r="B1313" s="178" t="s">
        <v>17848</v>
      </c>
      <c r="C1313" s="191" t="s">
        <v>13585</v>
      </c>
      <c r="D1313" s="191" t="s">
        <v>17186</v>
      </c>
      <c r="E1313" s="191" t="str">
        <f>CONCATENATE(SUM('Раздел 3'!F235:F235),"&lt;=",SUM('Раздел 3'!L235:M235),"+",SUM('Раздел 3'!P235:P235),"+",SUM('Раздел 3'!V235:X235))</f>
        <v>2&lt;=0+1+1</v>
      </c>
    </row>
    <row r="1314" spans="1:5" ht="42" customHeight="1" x14ac:dyDescent="0.3">
      <c r="A1314" s="205" t="str">
        <f>IF((SUM('Раздел 3'!F236:F236)&lt;=SUM('Раздел 3'!L236:M236)+SUM('Раздел 3'!P236:P236)+SUM('Раздел 3'!V236:X236)),"","Неверно!")</f>
        <v/>
      </c>
      <c r="B1314" s="178" t="s">
        <v>17848</v>
      </c>
      <c r="C1314" s="191" t="s">
        <v>13586</v>
      </c>
      <c r="D1314" s="191" t="s">
        <v>17186</v>
      </c>
      <c r="E1314" s="191" t="str">
        <f>CONCATENATE(SUM('Раздел 3'!F236:F236),"&lt;=",SUM('Раздел 3'!L236:M236),"+",SUM('Раздел 3'!P236:P236),"+",SUM('Раздел 3'!V236:X236))</f>
        <v>0&lt;=0+0+0</v>
      </c>
    </row>
    <row r="1315" spans="1:5" ht="42" customHeight="1" x14ac:dyDescent="0.3">
      <c r="A1315" s="205" t="str">
        <f>IF((SUM('Раздел 3'!F237:F237)&lt;=SUM('Раздел 3'!L237:M237)+SUM('Раздел 3'!P237:P237)+SUM('Раздел 3'!V237:X237)),"","Неверно!")</f>
        <v/>
      </c>
      <c r="B1315" s="178" t="s">
        <v>17848</v>
      </c>
      <c r="C1315" s="191" t="s">
        <v>13587</v>
      </c>
      <c r="D1315" s="191" t="s">
        <v>17186</v>
      </c>
      <c r="E1315" s="191" t="str">
        <f>CONCATENATE(SUM('Раздел 3'!F237:F237),"&lt;=",SUM('Раздел 3'!L237:M237),"+",SUM('Раздел 3'!P237:P237),"+",SUM('Раздел 3'!V237:X237))</f>
        <v>1&lt;=0+0+1</v>
      </c>
    </row>
    <row r="1316" spans="1:5" ht="42" customHeight="1" x14ac:dyDescent="0.3">
      <c r="A1316" s="205" t="str">
        <f>IF((SUM('Раздел 3'!F31:F31)&lt;=SUM('Раздел 3'!L31:M31)+SUM('Раздел 3'!P31:P31)+SUM('Раздел 3'!V31:X31)),"","Неверно!")</f>
        <v/>
      </c>
      <c r="B1316" s="178" t="s">
        <v>17848</v>
      </c>
      <c r="C1316" s="191" t="s">
        <v>13588</v>
      </c>
      <c r="D1316" s="191" t="s">
        <v>17186</v>
      </c>
      <c r="E1316" s="191" t="str">
        <f>CONCATENATE(SUM('Раздел 3'!F31:F31),"&lt;=",SUM('Раздел 3'!L31:M31),"+",SUM('Раздел 3'!P31:P31),"+",SUM('Раздел 3'!V31:X31))</f>
        <v>0&lt;=0+0+0</v>
      </c>
    </row>
    <row r="1317" spans="1:5" ht="42" customHeight="1" x14ac:dyDescent="0.3">
      <c r="A1317" s="205" t="str">
        <f>IF((SUM('Раздел 3'!F238:F238)&lt;=SUM('Раздел 3'!L238:M238)+SUM('Раздел 3'!P238:P238)+SUM('Раздел 3'!V238:X238)),"","Неверно!")</f>
        <v/>
      </c>
      <c r="B1317" s="178" t="s">
        <v>17848</v>
      </c>
      <c r="C1317" s="191" t="s">
        <v>13589</v>
      </c>
      <c r="D1317" s="191" t="s">
        <v>17186</v>
      </c>
      <c r="E1317" s="191" t="str">
        <f>CONCATENATE(SUM('Раздел 3'!F238:F238),"&lt;=",SUM('Раздел 3'!L238:M238),"+",SUM('Раздел 3'!P238:P238),"+",SUM('Раздел 3'!V238:X238))</f>
        <v>0&lt;=0+0+0</v>
      </c>
    </row>
    <row r="1318" spans="1:5" ht="42" customHeight="1" x14ac:dyDescent="0.3">
      <c r="A1318" s="205" t="str">
        <f>IF((SUM('Раздел 3'!F239:F239)&lt;=SUM('Раздел 3'!L239:M239)+SUM('Раздел 3'!P239:P239)+SUM('Раздел 3'!V239:X239)),"","Неверно!")</f>
        <v/>
      </c>
      <c r="B1318" s="178" t="s">
        <v>17848</v>
      </c>
      <c r="C1318" s="191" t="s">
        <v>13590</v>
      </c>
      <c r="D1318" s="191" t="s">
        <v>17186</v>
      </c>
      <c r="E1318" s="191" t="str">
        <f>CONCATENATE(SUM('Раздел 3'!F239:F239),"&lt;=",SUM('Раздел 3'!L239:M239),"+",SUM('Раздел 3'!P239:P239),"+",SUM('Раздел 3'!V239:X239))</f>
        <v>0&lt;=0+0+0</v>
      </c>
    </row>
    <row r="1319" spans="1:5" ht="42" customHeight="1" x14ac:dyDescent="0.3">
      <c r="A1319" s="205" t="str">
        <f>IF((SUM('Раздел 3'!F240:F240)&lt;=SUM('Раздел 3'!L240:M240)+SUM('Раздел 3'!P240:P240)+SUM('Раздел 3'!V240:X240)),"","Неверно!")</f>
        <v/>
      </c>
      <c r="B1319" s="178" t="s">
        <v>17848</v>
      </c>
      <c r="C1319" s="191" t="s">
        <v>13591</v>
      </c>
      <c r="D1319" s="191" t="s">
        <v>17186</v>
      </c>
      <c r="E1319" s="191" t="str">
        <f>CONCATENATE(SUM('Раздел 3'!F240:F240),"&lt;=",SUM('Раздел 3'!L240:M240),"+",SUM('Раздел 3'!P240:P240),"+",SUM('Раздел 3'!V240:X240))</f>
        <v>0&lt;=0+0+0</v>
      </c>
    </row>
    <row r="1320" spans="1:5" ht="42" customHeight="1" x14ac:dyDescent="0.3">
      <c r="A1320" s="205" t="str">
        <f>IF((SUM('Раздел 3'!F241:F241)&lt;=SUM('Раздел 3'!L241:M241)+SUM('Раздел 3'!P241:P241)+SUM('Раздел 3'!V241:X241)),"","Неверно!")</f>
        <v/>
      </c>
      <c r="B1320" s="178" t="s">
        <v>17848</v>
      </c>
      <c r="C1320" s="191" t="s">
        <v>13592</v>
      </c>
      <c r="D1320" s="191" t="s">
        <v>17186</v>
      </c>
      <c r="E1320" s="191" t="str">
        <f>CONCATENATE(SUM('Раздел 3'!F241:F241),"&lt;=",SUM('Раздел 3'!L241:M241),"+",SUM('Раздел 3'!P241:P241),"+",SUM('Раздел 3'!V241:X241))</f>
        <v>0&lt;=0+0+0</v>
      </c>
    </row>
    <row r="1321" spans="1:5" ht="42" customHeight="1" x14ac:dyDescent="0.3">
      <c r="A1321" s="205" t="str">
        <f>IF((SUM('Раздел 3'!F242:F242)&lt;=SUM('Раздел 3'!L242:M242)+SUM('Раздел 3'!P242:P242)+SUM('Раздел 3'!V242:X242)),"","Неверно!")</f>
        <v/>
      </c>
      <c r="B1321" s="178" t="s">
        <v>17848</v>
      </c>
      <c r="C1321" s="191" t="s">
        <v>13593</v>
      </c>
      <c r="D1321" s="191" t="s">
        <v>17186</v>
      </c>
      <c r="E1321" s="191" t="str">
        <f>CONCATENATE(SUM('Раздел 3'!F242:F242),"&lt;=",SUM('Раздел 3'!L242:M242),"+",SUM('Раздел 3'!P242:P242),"+",SUM('Раздел 3'!V242:X242))</f>
        <v>1&lt;=0+0+1</v>
      </c>
    </row>
    <row r="1322" spans="1:5" ht="42" customHeight="1" x14ac:dyDescent="0.3">
      <c r="A1322" s="205" t="str">
        <f>IF((SUM('Раздел 3'!F243:F243)&lt;=SUM('Раздел 3'!L243:M243)+SUM('Раздел 3'!P243:P243)+SUM('Раздел 3'!V243:X243)),"","Неверно!")</f>
        <v/>
      </c>
      <c r="B1322" s="178" t="s">
        <v>17848</v>
      </c>
      <c r="C1322" s="191" t="s">
        <v>13594</v>
      </c>
      <c r="D1322" s="191" t="s">
        <v>17186</v>
      </c>
      <c r="E1322" s="191" t="str">
        <f>CONCATENATE(SUM('Раздел 3'!F243:F243),"&lt;=",SUM('Раздел 3'!L243:M243),"+",SUM('Раздел 3'!P243:P243),"+",SUM('Раздел 3'!V243:X243))</f>
        <v>0&lt;=0+0+0</v>
      </c>
    </row>
    <row r="1323" spans="1:5" ht="42" customHeight="1" x14ac:dyDescent="0.3">
      <c r="A1323" s="205" t="str">
        <f>IF((SUM('Раздел 3'!F244:F244)&lt;=SUM('Раздел 3'!L244:M244)+SUM('Раздел 3'!P244:P244)+SUM('Раздел 3'!V244:X244)),"","Неверно!")</f>
        <v/>
      </c>
      <c r="B1323" s="178" t="s">
        <v>17848</v>
      </c>
      <c r="C1323" s="191" t="s">
        <v>13595</v>
      </c>
      <c r="D1323" s="191" t="s">
        <v>17186</v>
      </c>
      <c r="E1323" s="191" t="str">
        <f>CONCATENATE(SUM('Раздел 3'!F244:F244),"&lt;=",SUM('Раздел 3'!L244:M244),"+",SUM('Раздел 3'!P244:P244),"+",SUM('Раздел 3'!V244:X244))</f>
        <v>0&lt;=0+0+0</v>
      </c>
    </row>
    <row r="1324" spans="1:5" ht="42" customHeight="1" x14ac:dyDescent="0.3">
      <c r="A1324" s="205" t="str">
        <f>IF((SUM('Раздел 3'!F245:F245)&lt;=SUM('Раздел 3'!L245:M245)+SUM('Раздел 3'!P245:P245)+SUM('Раздел 3'!V245:X245)),"","Неверно!")</f>
        <v/>
      </c>
      <c r="B1324" s="178" t="s">
        <v>17848</v>
      </c>
      <c r="C1324" s="191" t="s">
        <v>13596</v>
      </c>
      <c r="D1324" s="191" t="s">
        <v>17186</v>
      </c>
      <c r="E1324" s="191" t="str">
        <f>CONCATENATE(SUM('Раздел 3'!F245:F245),"&lt;=",SUM('Раздел 3'!L245:M245),"+",SUM('Раздел 3'!P245:P245),"+",SUM('Раздел 3'!V245:X245))</f>
        <v>1&lt;=1+0+0</v>
      </c>
    </row>
    <row r="1325" spans="1:5" ht="42" customHeight="1" x14ac:dyDescent="0.3">
      <c r="A1325" s="205" t="str">
        <f>IF((SUM('Раздел 3'!F246:F246)&lt;=SUM('Раздел 3'!L246:M246)+SUM('Раздел 3'!P246:P246)+SUM('Раздел 3'!V246:X246)),"","Неверно!")</f>
        <v/>
      </c>
      <c r="B1325" s="178" t="s">
        <v>17848</v>
      </c>
      <c r="C1325" s="191" t="s">
        <v>13597</v>
      </c>
      <c r="D1325" s="191" t="s">
        <v>17186</v>
      </c>
      <c r="E1325" s="191" t="str">
        <f>CONCATENATE(SUM('Раздел 3'!F246:F246),"&lt;=",SUM('Раздел 3'!L246:M246),"+",SUM('Раздел 3'!P246:P246),"+",SUM('Раздел 3'!V246:X246))</f>
        <v>0&lt;=0+0+0</v>
      </c>
    </row>
    <row r="1326" spans="1:5" ht="42" customHeight="1" x14ac:dyDescent="0.3">
      <c r="A1326" s="205" t="str">
        <f>IF((SUM('Раздел 3'!F247:F247)&lt;=SUM('Раздел 3'!L247:M247)+SUM('Раздел 3'!P247:P247)+SUM('Раздел 3'!V247:X247)),"","Неверно!")</f>
        <v/>
      </c>
      <c r="B1326" s="178" t="s">
        <v>17848</v>
      </c>
      <c r="C1326" s="191" t="s">
        <v>13598</v>
      </c>
      <c r="D1326" s="191" t="s">
        <v>17186</v>
      </c>
      <c r="E1326" s="191" t="str">
        <f>CONCATENATE(SUM('Раздел 3'!F247:F247),"&lt;=",SUM('Раздел 3'!L247:M247),"+",SUM('Раздел 3'!P247:P247),"+",SUM('Раздел 3'!V247:X247))</f>
        <v>0&lt;=0+0+0</v>
      </c>
    </row>
    <row r="1327" spans="1:5" ht="42" customHeight="1" x14ac:dyDescent="0.3">
      <c r="A1327" s="205" t="str">
        <f>IF((SUM('Раздел 3'!F32:F32)&lt;=SUM('Раздел 3'!L32:M32)+SUM('Раздел 3'!P32:P32)+SUM('Раздел 3'!V32:X32)),"","Неверно!")</f>
        <v/>
      </c>
      <c r="B1327" s="178" t="s">
        <v>17848</v>
      </c>
      <c r="C1327" s="191" t="s">
        <v>13599</v>
      </c>
      <c r="D1327" s="191" t="s">
        <v>17186</v>
      </c>
      <c r="E1327" s="191" t="str">
        <f>CONCATENATE(SUM('Раздел 3'!F32:F32),"&lt;=",SUM('Раздел 3'!L32:M32),"+",SUM('Раздел 3'!P32:P32),"+",SUM('Раздел 3'!V32:X32))</f>
        <v>0&lt;=0+0+0</v>
      </c>
    </row>
    <row r="1328" spans="1:5" ht="42" customHeight="1" x14ac:dyDescent="0.3">
      <c r="A1328" s="205" t="str">
        <f>IF((SUM('Раздел 3'!F248:F248)&lt;=SUM('Раздел 3'!L248:M248)+SUM('Раздел 3'!P248:P248)+SUM('Раздел 3'!V248:X248)),"","Неверно!")</f>
        <v/>
      </c>
      <c r="B1328" s="178" t="s">
        <v>17848</v>
      </c>
      <c r="C1328" s="191" t="s">
        <v>13600</v>
      </c>
      <c r="D1328" s="191" t="s">
        <v>17186</v>
      </c>
      <c r="E1328" s="191" t="str">
        <f>CONCATENATE(SUM('Раздел 3'!F248:F248),"&lt;=",SUM('Раздел 3'!L248:M248),"+",SUM('Раздел 3'!P248:P248),"+",SUM('Раздел 3'!V248:X248))</f>
        <v>0&lt;=0+0+0</v>
      </c>
    </row>
    <row r="1329" spans="1:5" ht="42" customHeight="1" x14ac:dyDescent="0.3">
      <c r="A1329" s="205" t="str">
        <f>IF((SUM('Раздел 3'!F249:F249)&lt;=SUM('Раздел 3'!L249:M249)+SUM('Раздел 3'!P249:P249)+SUM('Раздел 3'!V249:X249)),"","Неверно!")</f>
        <v/>
      </c>
      <c r="B1329" s="178" t="s">
        <v>17848</v>
      </c>
      <c r="C1329" s="191" t="s">
        <v>13601</v>
      </c>
      <c r="D1329" s="191" t="s">
        <v>17186</v>
      </c>
      <c r="E1329" s="191" t="str">
        <f>CONCATENATE(SUM('Раздел 3'!F249:F249),"&lt;=",SUM('Раздел 3'!L249:M249),"+",SUM('Раздел 3'!P249:P249),"+",SUM('Раздел 3'!V249:X249))</f>
        <v>22&lt;=4+2+16</v>
      </c>
    </row>
    <row r="1330" spans="1:5" ht="42" customHeight="1" x14ac:dyDescent="0.3">
      <c r="A1330" s="205" t="str">
        <f>IF((SUM('Раздел 3'!F250:F250)&lt;=SUM('Раздел 3'!L250:M250)+SUM('Раздел 3'!P250:P250)+SUM('Раздел 3'!V250:X250)),"","Неверно!")</f>
        <v/>
      </c>
      <c r="B1330" s="178" t="s">
        <v>17848</v>
      </c>
      <c r="C1330" s="191" t="s">
        <v>13602</v>
      </c>
      <c r="D1330" s="191" t="s">
        <v>17186</v>
      </c>
      <c r="E1330" s="191" t="str">
        <f>CONCATENATE(SUM('Раздел 3'!F250:F250),"&lt;=",SUM('Раздел 3'!L250:M250),"+",SUM('Раздел 3'!P250:P250),"+",SUM('Раздел 3'!V250:X250))</f>
        <v>0&lt;=0+0+0</v>
      </c>
    </row>
    <row r="1331" spans="1:5" ht="42" customHeight="1" x14ac:dyDescent="0.3">
      <c r="A1331" s="205" t="str">
        <f>IF((SUM('Раздел 3'!F251:F251)&lt;=SUM('Раздел 3'!L251:M251)+SUM('Раздел 3'!P251:P251)+SUM('Раздел 3'!V251:X251)),"","Неверно!")</f>
        <v/>
      </c>
      <c r="B1331" s="178" t="s">
        <v>17848</v>
      </c>
      <c r="C1331" s="191" t="s">
        <v>13603</v>
      </c>
      <c r="D1331" s="191" t="s">
        <v>17186</v>
      </c>
      <c r="E1331" s="191" t="str">
        <f>CONCATENATE(SUM('Раздел 3'!F251:F251),"&lt;=",SUM('Раздел 3'!L251:M251),"+",SUM('Раздел 3'!P251:P251),"+",SUM('Раздел 3'!V251:X251))</f>
        <v>0&lt;=0+0+0</v>
      </c>
    </row>
    <row r="1332" spans="1:5" ht="42" customHeight="1" x14ac:dyDescent="0.3">
      <c r="A1332" s="205" t="str">
        <f>IF((SUM('Раздел 3'!F252:F252)&lt;=SUM('Раздел 3'!L252:M252)+SUM('Раздел 3'!P252:P252)+SUM('Раздел 3'!V252:X252)),"","Неверно!")</f>
        <v/>
      </c>
      <c r="B1332" s="178" t="s">
        <v>17848</v>
      </c>
      <c r="C1332" s="191" t="s">
        <v>13604</v>
      </c>
      <c r="D1332" s="191" t="s">
        <v>17186</v>
      </c>
      <c r="E1332" s="191" t="str">
        <f>CONCATENATE(SUM('Раздел 3'!F252:F252),"&lt;=",SUM('Раздел 3'!L252:M252),"+",SUM('Раздел 3'!P252:P252),"+",SUM('Раздел 3'!V252:X252))</f>
        <v>2&lt;=1+0+1</v>
      </c>
    </row>
    <row r="1333" spans="1:5" ht="42" customHeight="1" x14ac:dyDescent="0.3">
      <c r="A1333" s="205" t="str">
        <f>IF((SUM('Раздел 3'!F253:F253)&lt;=SUM('Раздел 3'!L253:M253)+SUM('Раздел 3'!P253:P253)+SUM('Раздел 3'!V253:X253)),"","Неверно!")</f>
        <v/>
      </c>
      <c r="B1333" s="178" t="s">
        <v>17848</v>
      </c>
      <c r="C1333" s="191" t="s">
        <v>13605</v>
      </c>
      <c r="D1333" s="191" t="s">
        <v>17186</v>
      </c>
      <c r="E1333" s="191" t="str">
        <f>CONCATENATE(SUM('Раздел 3'!F253:F253),"&lt;=",SUM('Раздел 3'!L253:M253),"+",SUM('Раздел 3'!P253:P253),"+",SUM('Раздел 3'!V253:X253))</f>
        <v>954&lt;=146+189+623</v>
      </c>
    </row>
    <row r="1334" spans="1:5" ht="42" customHeight="1" x14ac:dyDescent="0.3">
      <c r="A1334" s="205" t="str">
        <f>IF((SUM('Раздел 3'!F254:F254)&lt;=SUM('Раздел 3'!L254:M254)+SUM('Раздел 3'!P254:P254)+SUM('Раздел 3'!V254:X254)),"","Неверно!")</f>
        <v/>
      </c>
      <c r="B1334" s="178" t="s">
        <v>17848</v>
      </c>
      <c r="C1334" s="191" t="s">
        <v>13606</v>
      </c>
      <c r="D1334" s="191" t="s">
        <v>17186</v>
      </c>
      <c r="E1334" s="191" t="str">
        <f>CONCATENATE(SUM('Раздел 3'!F254:F254),"&lt;=",SUM('Раздел 3'!L254:M254),"+",SUM('Раздел 3'!P254:P254),"+",SUM('Раздел 3'!V254:X254))</f>
        <v>372&lt;=58+72+242</v>
      </c>
    </row>
    <row r="1335" spans="1:5" ht="42" customHeight="1" x14ac:dyDescent="0.3">
      <c r="A1335" s="205" t="str">
        <f>IF((SUM('Раздел 3'!F255:F255)&lt;=SUM('Раздел 3'!L255:M255)+SUM('Раздел 3'!P255:P255)+SUM('Раздел 3'!V255:X255)),"","Неверно!")</f>
        <v/>
      </c>
      <c r="B1335" s="178" t="s">
        <v>17848</v>
      </c>
      <c r="C1335" s="191" t="s">
        <v>13607</v>
      </c>
      <c r="D1335" s="191" t="s">
        <v>17186</v>
      </c>
      <c r="E1335" s="191" t="str">
        <f>CONCATENATE(SUM('Раздел 3'!F255:F255),"&lt;=",SUM('Раздел 3'!L255:M255),"+",SUM('Раздел 3'!P255:P255),"+",SUM('Раздел 3'!V255:X255))</f>
        <v>333&lt;=83+54+199</v>
      </c>
    </row>
    <row r="1336" spans="1:5" ht="42" customHeight="1" x14ac:dyDescent="0.3">
      <c r="A1336" s="205" t="str">
        <f>IF((SUM('Раздел 3'!F256:F256)&lt;=SUM('Раздел 3'!L256:M256)+SUM('Раздел 3'!P256:P256)+SUM('Раздел 3'!V256:X256)),"","Неверно!")</f>
        <v/>
      </c>
      <c r="B1336" s="178" t="s">
        <v>17848</v>
      </c>
      <c r="C1336" s="191" t="s">
        <v>16182</v>
      </c>
      <c r="D1336" s="191" t="s">
        <v>17186</v>
      </c>
      <c r="E1336" s="191" t="str">
        <f>CONCATENATE(SUM('Раздел 3'!F256:F256),"&lt;=",SUM('Раздел 3'!L256:M256),"+",SUM('Раздел 3'!P256:P256),"+",SUM('Раздел 3'!V256:X256))</f>
        <v>73&lt;=16+9+48</v>
      </c>
    </row>
    <row r="1337" spans="1:5" ht="42" customHeight="1" x14ac:dyDescent="0.3">
      <c r="A1337" s="205" t="str">
        <f>IF((SUM('Раздел 3'!F257:F257)&lt;=SUM('Раздел 3'!L257:M257)+SUM('Раздел 3'!P257:P257)+SUM('Раздел 3'!V257:X257)),"","Неверно!")</f>
        <v/>
      </c>
      <c r="B1337" s="178" t="s">
        <v>17848</v>
      </c>
      <c r="C1337" s="191" t="s">
        <v>16183</v>
      </c>
      <c r="D1337" s="191" t="s">
        <v>17186</v>
      </c>
      <c r="E1337" s="191" t="str">
        <f>CONCATENATE(SUM('Раздел 3'!F257:F257),"&lt;=",SUM('Раздел 3'!L257:M257),"+",SUM('Раздел 3'!P257:P257),"+",SUM('Раздел 3'!V257:X257))</f>
        <v>941&lt;=216+169+557</v>
      </c>
    </row>
    <row r="1338" spans="1:5" ht="42" customHeight="1" x14ac:dyDescent="0.3">
      <c r="A1338" s="205" t="str">
        <f>IF((SUM('Раздел 3'!F33:F33)&lt;=SUM('Раздел 3'!L33:M33)+SUM('Раздел 3'!P33:P33)+SUM('Раздел 3'!V33:X33)),"","Неверно!")</f>
        <v/>
      </c>
      <c r="B1338" s="178" t="s">
        <v>17848</v>
      </c>
      <c r="C1338" s="191" t="s">
        <v>13608</v>
      </c>
      <c r="D1338" s="191" t="s">
        <v>17186</v>
      </c>
      <c r="E1338" s="191" t="str">
        <f>CONCATENATE(SUM('Раздел 3'!F33:F33),"&lt;=",SUM('Раздел 3'!L33:M33),"+",SUM('Раздел 3'!P33:P33),"+",SUM('Раздел 3'!V33:X33))</f>
        <v>35&lt;=9+8+18</v>
      </c>
    </row>
    <row r="1339" spans="1:5" ht="42" customHeight="1" x14ac:dyDescent="0.3">
      <c r="A1339" s="205" t="str">
        <f>IF((SUM('Раздел 3'!F258:F258)&lt;=SUM('Раздел 3'!L258:M258)+SUM('Раздел 3'!P258:P258)+SUM('Раздел 3'!V258:X258)),"","Неверно!")</f>
        <v/>
      </c>
      <c r="B1339" s="178" t="s">
        <v>17848</v>
      </c>
      <c r="C1339" s="191" t="s">
        <v>17187</v>
      </c>
      <c r="D1339" s="191" t="s">
        <v>17186</v>
      </c>
      <c r="E1339" s="191" t="str">
        <f>CONCATENATE(SUM('Раздел 3'!F258:F258),"&lt;=",SUM('Раздел 3'!L258:M258),"+",SUM('Раздел 3'!P258:P258),"+",SUM('Раздел 3'!V258:X258))</f>
        <v>17&lt;=3+2+12</v>
      </c>
    </row>
    <row r="1340" spans="1:5" ht="42" customHeight="1" x14ac:dyDescent="0.3">
      <c r="A1340" s="205" t="str">
        <f>IF((SUM('Раздел 3'!F259:F259)&lt;=SUM('Раздел 3'!L259:M259)+SUM('Раздел 3'!P259:P259)+SUM('Раздел 3'!V259:X259)),"","Неверно!")</f>
        <v/>
      </c>
      <c r="B1340" s="178" t="s">
        <v>17848</v>
      </c>
      <c r="C1340" s="191" t="s">
        <v>17188</v>
      </c>
      <c r="D1340" s="191" t="s">
        <v>17186</v>
      </c>
      <c r="E1340" s="191" t="str">
        <f>CONCATENATE(SUM('Раздел 3'!F259:F259),"&lt;=",SUM('Раздел 3'!L259:M259),"+",SUM('Раздел 3'!P259:P259),"+",SUM('Раздел 3'!V259:X259))</f>
        <v>0&lt;=0+0+0</v>
      </c>
    </row>
    <row r="1341" spans="1:5" ht="42" customHeight="1" x14ac:dyDescent="0.3">
      <c r="A1341" s="205" t="str">
        <f>IF((SUM('Раздел 3'!F260:F260)&lt;=SUM('Раздел 3'!L260:M260)+SUM('Раздел 3'!P260:P260)+SUM('Раздел 3'!V260:X260)),"","Неверно!")</f>
        <v/>
      </c>
      <c r="B1341" s="178" t="s">
        <v>17848</v>
      </c>
      <c r="C1341" s="191" t="s">
        <v>17189</v>
      </c>
      <c r="D1341" s="191" t="s">
        <v>17186</v>
      </c>
      <c r="E1341" s="191" t="str">
        <f>CONCATENATE(SUM('Раздел 3'!F260:F260),"&lt;=",SUM('Раздел 3'!L260:M260),"+",SUM('Раздел 3'!P260:P260),"+",SUM('Раздел 3'!V260:X260))</f>
        <v>0&lt;=0+0+0</v>
      </c>
    </row>
    <row r="1342" spans="1:5" ht="42" customHeight="1" x14ac:dyDescent="0.3">
      <c r="A1342" s="205" t="str">
        <f>IF((SUM('Раздел 3'!F261:F261)&lt;=SUM('Раздел 3'!L261:M261)+SUM('Раздел 3'!P261:P261)+SUM('Раздел 3'!V261:X261)),"","Неверно!")</f>
        <v/>
      </c>
      <c r="B1342" s="178" t="s">
        <v>17848</v>
      </c>
      <c r="C1342" s="191" t="s">
        <v>17190</v>
      </c>
      <c r="D1342" s="191" t="s">
        <v>17186</v>
      </c>
      <c r="E1342" s="191" t="str">
        <f>CONCATENATE(SUM('Раздел 3'!F261:F261),"&lt;=",SUM('Раздел 3'!L261:M261),"+",SUM('Раздел 3'!P261:P261),"+",SUM('Раздел 3'!V261:X261))</f>
        <v>78&lt;=22+27+29</v>
      </c>
    </row>
    <row r="1343" spans="1:5" ht="42" customHeight="1" x14ac:dyDescent="0.3">
      <c r="A1343" s="205" t="str">
        <f>IF((SUM('Раздел 3'!F262:F262)&lt;=SUM('Раздел 3'!L262:M262)+SUM('Раздел 3'!P262:P262)+SUM('Раздел 3'!V262:X262)),"","Неверно!")</f>
        <v/>
      </c>
      <c r="B1343" s="178" t="s">
        <v>17848</v>
      </c>
      <c r="C1343" s="191" t="s">
        <v>17191</v>
      </c>
      <c r="D1343" s="191" t="s">
        <v>17186</v>
      </c>
      <c r="E1343" s="191" t="str">
        <f>CONCATENATE(SUM('Раздел 3'!F262:F262),"&lt;=",SUM('Раздел 3'!L262:M262),"+",SUM('Раздел 3'!P262:P262),"+",SUM('Раздел 3'!V262:X262))</f>
        <v>80&lt;=13+15+52</v>
      </c>
    </row>
    <row r="1344" spans="1:5" ht="42" customHeight="1" x14ac:dyDescent="0.3">
      <c r="A1344" s="205" t="str">
        <f>IF((SUM('Раздел 3'!F263:F263)&lt;=SUM('Раздел 3'!L263:M263)+SUM('Раздел 3'!P263:P263)+SUM('Раздел 3'!V263:X263)),"","Неверно!")</f>
        <v/>
      </c>
      <c r="B1344" s="178" t="s">
        <v>17848</v>
      </c>
      <c r="C1344" s="191" t="s">
        <v>17192</v>
      </c>
      <c r="D1344" s="191" t="s">
        <v>17186</v>
      </c>
      <c r="E1344" s="191" t="str">
        <f>CONCATENATE(SUM('Раздел 3'!F263:F263),"&lt;=",SUM('Раздел 3'!L263:M263),"+",SUM('Раздел 3'!P263:P263),"+",SUM('Раздел 3'!V263:X263))</f>
        <v>0&lt;=0+0+0</v>
      </c>
    </row>
    <row r="1345" spans="1:5" ht="42" customHeight="1" x14ac:dyDescent="0.3">
      <c r="A1345" s="205" t="str">
        <f>IF((SUM('Раздел 3'!F264:F264)&lt;=SUM('Раздел 3'!L264:M264)+SUM('Раздел 3'!P264:P264)+SUM('Раздел 3'!V264:X264)),"","Неверно!")</f>
        <v/>
      </c>
      <c r="B1345" s="178" t="s">
        <v>17848</v>
      </c>
      <c r="C1345" s="191" t="s">
        <v>17193</v>
      </c>
      <c r="D1345" s="191" t="s">
        <v>17186</v>
      </c>
      <c r="E1345" s="191" t="str">
        <f>CONCATENATE(SUM('Раздел 3'!F264:F264),"&lt;=",SUM('Раздел 3'!L264:M264),"+",SUM('Раздел 3'!P264:P264),"+",SUM('Раздел 3'!V264:X264))</f>
        <v>0&lt;=0+0+0</v>
      </c>
    </row>
    <row r="1346" spans="1:5" ht="42" customHeight="1" x14ac:dyDescent="0.3">
      <c r="A1346" s="205" t="str">
        <f>IF((SUM('Раздел 3'!F265:F265)&lt;=SUM('Раздел 3'!L265:M265)+SUM('Раздел 3'!P265:P265)+SUM('Раздел 3'!V265:X265)),"","Неверно!")</f>
        <v/>
      </c>
      <c r="B1346" s="178" t="s">
        <v>17848</v>
      </c>
      <c r="C1346" s="191" t="s">
        <v>17194</v>
      </c>
      <c r="D1346" s="191" t="s">
        <v>17186</v>
      </c>
      <c r="E1346" s="191" t="str">
        <f>CONCATENATE(SUM('Раздел 3'!F265:F265),"&lt;=",SUM('Раздел 3'!L265:M265),"+",SUM('Раздел 3'!P265:P265),"+",SUM('Раздел 3'!V265:X265))</f>
        <v>85&lt;=38+28+19</v>
      </c>
    </row>
    <row r="1347" spans="1:5" ht="42" customHeight="1" x14ac:dyDescent="0.3">
      <c r="A1347" s="205" t="str">
        <f>IF((SUM('Раздел 3'!F266:F266)&lt;=SUM('Раздел 3'!L266:M266)+SUM('Раздел 3'!P266:P266)+SUM('Раздел 3'!V266:X266)),"","Неверно!")</f>
        <v/>
      </c>
      <c r="B1347" s="178" t="s">
        <v>17848</v>
      </c>
      <c r="C1347" s="191" t="s">
        <v>17195</v>
      </c>
      <c r="D1347" s="191" t="s">
        <v>17186</v>
      </c>
      <c r="E1347" s="191" t="str">
        <f>CONCATENATE(SUM('Раздел 3'!F266:F266),"&lt;=",SUM('Раздел 3'!L266:M266),"+",SUM('Раздел 3'!P266:P266),"+",SUM('Раздел 3'!V266:X266))</f>
        <v>0&lt;=0+0+0</v>
      </c>
    </row>
    <row r="1348" spans="1:5" ht="42" customHeight="1" x14ac:dyDescent="0.3">
      <c r="A1348" s="205" t="str">
        <f>IF((SUM('Раздел 3'!F267:F267)&lt;=SUM('Раздел 3'!L267:M267)+SUM('Раздел 3'!P267:P267)+SUM('Раздел 3'!V267:X267)),"","Неверно!")</f>
        <v/>
      </c>
      <c r="B1348" s="178" t="s">
        <v>17848</v>
      </c>
      <c r="C1348" s="191" t="s">
        <v>17196</v>
      </c>
      <c r="D1348" s="191" t="s">
        <v>17186</v>
      </c>
      <c r="E1348" s="191" t="str">
        <f>CONCATENATE(SUM('Раздел 3'!F267:F267),"&lt;=",SUM('Раздел 3'!L267:M267),"+",SUM('Раздел 3'!P267:P267),"+",SUM('Раздел 3'!V267:X267))</f>
        <v>0&lt;=0+0+0</v>
      </c>
    </row>
    <row r="1349" spans="1:5" ht="42" customHeight="1" x14ac:dyDescent="0.3">
      <c r="A1349" s="205" t="str">
        <f>IF((SUM('Раздел 3'!F34:F34)&lt;=SUM('Раздел 3'!L34:M34)+SUM('Раздел 3'!P34:P34)+SUM('Раздел 3'!V34:X34)),"","Неверно!")</f>
        <v/>
      </c>
      <c r="B1349" s="178" t="s">
        <v>17848</v>
      </c>
      <c r="C1349" s="191" t="s">
        <v>13609</v>
      </c>
      <c r="D1349" s="191" t="s">
        <v>17186</v>
      </c>
      <c r="E1349" s="191" t="str">
        <f>CONCATENATE(SUM('Раздел 3'!F34:F34),"&lt;=",SUM('Раздел 3'!L34:M34),"+",SUM('Раздел 3'!P34:P34),"+",SUM('Раздел 3'!V34:X34))</f>
        <v>20&lt;=7+4+9</v>
      </c>
    </row>
    <row r="1350" spans="1:5" ht="42" customHeight="1" x14ac:dyDescent="0.3">
      <c r="A1350" s="205" t="str">
        <f>IF((SUM('Раздел 3'!F268:F268)&lt;=SUM('Раздел 3'!L268:M268)+SUM('Раздел 3'!P268:P268)+SUM('Раздел 3'!V268:X268)),"","Неверно!")</f>
        <v/>
      </c>
      <c r="B1350" s="178" t="s">
        <v>17848</v>
      </c>
      <c r="C1350" s="191" t="s">
        <v>17197</v>
      </c>
      <c r="D1350" s="191" t="s">
        <v>17186</v>
      </c>
      <c r="E1350" s="191" t="str">
        <f>CONCATENATE(SUM('Раздел 3'!F268:F268),"&lt;=",SUM('Раздел 3'!L268:M268),"+",SUM('Раздел 3'!P268:P268),"+",SUM('Раздел 3'!V268:X268))</f>
        <v>0&lt;=0+0+0</v>
      </c>
    </row>
    <row r="1351" spans="1:5" ht="42" customHeight="1" x14ac:dyDescent="0.3">
      <c r="A1351" s="205" t="str">
        <f>IF((SUM('Раздел 3'!F35:F35)&lt;=SUM('Раздел 3'!L35:M35)+SUM('Раздел 3'!P35:P35)+SUM('Раздел 3'!V35:X35)),"","Неверно!")</f>
        <v/>
      </c>
      <c r="B1351" s="178" t="s">
        <v>17848</v>
      </c>
      <c r="C1351" s="191" t="s">
        <v>13610</v>
      </c>
      <c r="D1351" s="191" t="s">
        <v>17186</v>
      </c>
      <c r="E1351" s="191" t="str">
        <f>CONCATENATE(SUM('Раздел 3'!F35:F35),"&lt;=",SUM('Раздел 3'!L35:M35),"+",SUM('Раздел 3'!P35:P35),"+",SUM('Раздел 3'!V35:X35))</f>
        <v>5&lt;=0+2+3</v>
      </c>
    </row>
    <row r="1352" spans="1:5" ht="42" customHeight="1" x14ac:dyDescent="0.3">
      <c r="A1352" s="205" t="str">
        <f>IF((SUM('Раздел 3'!F36:F36)&lt;=SUM('Раздел 3'!L36:M36)+SUM('Раздел 3'!P36:P36)+SUM('Раздел 3'!V36:X36)),"","Неверно!")</f>
        <v/>
      </c>
      <c r="B1352" s="178" t="s">
        <v>17848</v>
      </c>
      <c r="C1352" s="191" t="s">
        <v>13611</v>
      </c>
      <c r="D1352" s="191" t="s">
        <v>17186</v>
      </c>
      <c r="E1352" s="191" t="str">
        <f>CONCATENATE(SUM('Раздел 3'!F36:F36),"&lt;=",SUM('Раздел 3'!L36:M36),"+",SUM('Раздел 3'!P36:P36),"+",SUM('Раздел 3'!V36:X36))</f>
        <v>7&lt;=1+0+6</v>
      </c>
    </row>
    <row r="1353" spans="1:5" ht="42" customHeight="1" x14ac:dyDescent="0.3">
      <c r="A1353" s="205" t="str">
        <f>IF((SUM('Раздел 3'!F37:F37)&lt;=SUM('Раздел 3'!L37:M37)+SUM('Раздел 3'!P37:P37)+SUM('Раздел 3'!V37:X37)),"","Неверно!")</f>
        <v/>
      </c>
      <c r="B1353" s="178" t="s">
        <v>17848</v>
      </c>
      <c r="C1353" s="191" t="s">
        <v>13612</v>
      </c>
      <c r="D1353" s="191" t="s">
        <v>17186</v>
      </c>
      <c r="E1353" s="191" t="str">
        <f>CONCATENATE(SUM('Раздел 3'!F37:F37),"&lt;=",SUM('Раздел 3'!L37:M37),"+",SUM('Раздел 3'!P37:P37),"+",SUM('Раздел 3'!V37:X37))</f>
        <v>0&lt;=0+0+0</v>
      </c>
    </row>
    <row r="1354" spans="1:5" ht="42" customHeight="1" x14ac:dyDescent="0.3">
      <c r="A1354" s="205" t="str">
        <f>IF((SUM('Раздел 3'!F11:F11)&lt;=SUM('Раздел 3'!L11:M11)+SUM('Раздел 3'!P11:P11)+SUM('Раздел 3'!V11:X11)),"","Неверно!")</f>
        <v/>
      </c>
      <c r="B1354" s="178" t="s">
        <v>17848</v>
      </c>
      <c r="C1354" s="191" t="s">
        <v>13613</v>
      </c>
      <c r="D1354" s="191" t="s">
        <v>17186</v>
      </c>
      <c r="E1354" s="191" t="str">
        <f>CONCATENATE(SUM('Раздел 3'!F11:F11),"&lt;=",SUM('Раздел 3'!L11:M11),"+",SUM('Раздел 3'!P11:P11),"+",SUM('Раздел 3'!V11:X11))</f>
        <v>0&lt;=0+0+0</v>
      </c>
    </row>
    <row r="1355" spans="1:5" ht="42" customHeight="1" x14ac:dyDescent="0.3">
      <c r="A1355" s="205" t="str">
        <f>IF((SUM('Раздел 3'!F38:F38)&lt;=SUM('Раздел 3'!L38:M38)+SUM('Раздел 3'!P38:P38)+SUM('Раздел 3'!V38:X38)),"","Неверно!")</f>
        <v/>
      </c>
      <c r="B1355" s="178" t="s">
        <v>17848</v>
      </c>
      <c r="C1355" s="191" t="s">
        <v>13614</v>
      </c>
      <c r="D1355" s="191" t="s">
        <v>17186</v>
      </c>
      <c r="E1355" s="191" t="str">
        <f>CONCATENATE(SUM('Раздел 3'!F38:F38),"&lt;=",SUM('Раздел 3'!L38:M38),"+",SUM('Раздел 3'!P38:P38),"+",SUM('Раздел 3'!V38:X38))</f>
        <v>0&lt;=0+0+0</v>
      </c>
    </row>
    <row r="1356" spans="1:5" ht="42" customHeight="1" x14ac:dyDescent="0.3">
      <c r="A1356" s="205" t="str">
        <f>IF((SUM('Раздел 3'!F39:F39)&lt;=SUM('Раздел 3'!L39:M39)+SUM('Раздел 3'!P39:P39)+SUM('Раздел 3'!V39:X39)),"","Неверно!")</f>
        <v/>
      </c>
      <c r="B1356" s="178" t="s">
        <v>17848</v>
      </c>
      <c r="C1356" s="191" t="s">
        <v>13615</v>
      </c>
      <c r="D1356" s="191" t="s">
        <v>17186</v>
      </c>
      <c r="E1356" s="191" t="str">
        <f>CONCATENATE(SUM('Раздел 3'!F39:F39),"&lt;=",SUM('Раздел 3'!L39:M39),"+",SUM('Раздел 3'!P39:P39),"+",SUM('Раздел 3'!V39:X39))</f>
        <v>0&lt;=0+0+0</v>
      </c>
    </row>
    <row r="1357" spans="1:5" ht="42" customHeight="1" x14ac:dyDescent="0.3">
      <c r="A1357" s="205" t="str">
        <f>IF((SUM('Раздел 3'!F40:F40)&lt;=SUM('Раздел 3'!L40:M40)+SUM('Раздел 3'!P40:P40)+SUM('Раздел 3'!V40:X40)),"","Неверно!")</f>
        <v/>
      </c>
      <c r="B1357" s="178" t="s">
        <v>17848</v>
      </c>
      <c r="C1357" s="191" t="s">
        <v>13616</v>
      </c>
      <c r="D1357" s="191" t="s">
        <v>17186</v>
      </c>
      <c r="E1357" s="191" t="str">
        <f>CONCATENATE(SUM('Раздел 3'!F40:F40),"&lt;=",SUM('Раздел 3'!L40:M40),"+",SUM('Раздел 3'!P40:P40),"+",SUM('Раздел 3'!V40:X40))</f>
        <v>0&lt;=0+0+0</v>
      </c>
    </row>
    <row r="1358" spans="1:5" ht="42" customHeight="1" x14ac:dyDescent="0.3">
      <c r="A1358" s="205" t="str">
        <f>IF((SUM('Раздел 3'!F41:F41)&lt;=SUM('Раздел 3'!L41:M41)+SUM('Раздел 3'!P41:P41)+SUM('Раздел 3'!V41:X41)),"","Неверно!")</f>
        <v/>
      </c>
      <c r="B1358" s="178" t="s">
        <v>17848</v>
      </c>
      <c r="C1358" s="191" t="s">
        <v>13617</v>
      </c>
      <c r="D1358" s="191" t="s">
        <v>17186</v>
      </c>
      <c r="E1358" s="191" t="str">
        <f>CONCATENATE(SUM('Раздел 3'!F41:F41),"&lt;=",SUM('Раздел 3'!L41:M41),"+",SUM('Раздел 3'!P41:P41),"+",SUM('Раздел 3'!V41:X41))</f>
        <v>0&lt;=0+0+0</v>
      </c>
    </row>
    <row r="1359" spans="1:5" ht="42" customHeight="1" x14ac:dyDescent="0.3">
      <c r="A1359" s="205" t="str">
        <f>IF((SUM('Раздел 3'!F42:F42)&lt;=SUM('Раздел 3'!L42:M42)+SUM('Раздел 3'!P42:P42)+SUM('Раздел 3'!V42:X42)),"","Неверно!")</f>
        <v/>
      </c>
      <c r="B1359" s="178" t="s">
        <v>17848</v>
      </c>
      <c r="C1359" s="191" t="s">
        <v>13618</v>
      </c>
      <c r="D1359" s="191" t="s">
        <v>17186</v>
      </c>
      <c r="E1359" s="191" t="str">
        <f>CONCATENATE(SUM('Раздел 3'!F42:F42),"&lt;=",SUM('Раздел 3'!L42:M42),"+",SUM('Раздел 3'!P42:P42),"+",SUM('Раздел 3'!V42:X42))</f>
        <v>0&lt;=0+0+0</v>
      </c>
    </row>
    <row r="1360" spans="1:5" ht="42" customHeight="1" x14ac:dyDescent="0.3">
      <c r="A1360" s="205" t="str">
        <f>IF((SUM('Раздел 3'!F43:F43)&lt;=SUM('Раздел 3'!L43:M43)+SUM('Раздел 3'!P43:P43)+SUM('Раздел 3'!V43:X43)),"","Неверно!")</f>
        <v/>
      </c>
      <c r="B1360" s="178" t="s">
        <v>17848</v>
      </c>
      <c r="C1360" s="191" t="s">
        <v>13619</v>
      </c>
      <c r="D1360" s="191" t="s">
        <v>17186</v>
      </c>
      <c r="E1360" s="191" t="str">
        <f>CONCATENATE(SUM('Раздел 3'!F43:F43),"&lt;=",SUM('Раздел 3'!L43:M43),"+",SUM('Раздел 3'!P43:P43),"+",SUM('Раздел 3'!V43:X43))</f>
        <v>37&lt;=0+0+37</v>
      </c>
    </row>
    <row r="1361" spans="1:5" ht="42" customHeight="1" x14ac:dyDescent="0.3">
      <c r="A1361" s="205" t="str">
        <f>IF((SUM('Раздел 3'!F44:F44)&lt;=SUM('Раздел 3'!L44:M44)+SUM('Раздел 3'!P44:P44)+SUM('Раздел 3'!V44:X44)),"","Неверно!")</f>
        <v/>
      </c>
      <c r="B1361" s="178" t="s">
        <v>17848</v>
      </c>
      <c r="C1361" s="191" t="s">
        <v>13620</v>
      </c>
      <c r="D1361" s="191" t="s">
        <v>17186</v>
      </c>
      <c r="E1361" s="191" t="str">
        <f>CONCATENATE(SUM('Раздел 3'!F44:F44),"&lt;=",SUM('Раздел 3'!L44:M44),"+",SUM('Раздел 3'!P44:P44),"+",SUM('Раздел 3'!V44:X44))</f>
        <v>0&lt;=0+0+0</v>
      </c>
    </row>
    <row r="1362" spans="1:5" ht="42" customHeight="1" x14ac:dyDescent="0.3">
      <c r="A1362" s="205" t="str">
        <f>IF((SUM('Раздел 3'!F45:F45)&lt;=SUM('Раздел 3'!L45:M45)+SUM('Раздел 3'!P45:P45)+SUM('Раздел 3'!V45:X45)),"","Неверно!")</f>
        <v/>
      </c>
      <c r="B1362" s="178" t="s">
        <v>17848</v>
      </c>
      <c r="C1362" s="191" t="s">
        <v>13621</v>
      </c>
      <c r="D1362" s="191" t="s">
        <v>17186</v>
      </c>
      <c r="E1362" s="191" t="str">
        <f>CONCATENATE(SUM('Раздел 3'!F45:F45),"&lt;=",SUM('Раздел 3'!L45:M45),"+",SUM('Раздел 3'!P45:P45),"+",SUM('Раздел 3'!V45:X45))</f>
        <v>0&lt;=0+0+0</v>
      </c>
    </row>
    <row r="1363" spans="1:5" ht="42" customHeight="1" x14ac:dyDescent="0.3">
      <c r="A1363" s="205" t="str">
        <f>IF((SUM('Раздел 3'!F46:F46)&lt;=SUM('Раздел 3'!L46:M46)+SUM('Раздел 3'!P46:P46)+SUM('Раздел 3'!V46:X46)),"","Неверно!")</f>
        <v/>
      </c>
      <c r="B1363" s="178" t="s">
        <v>17848</v>
      </c>
      <c r="C1363" s="191" t="s">
        <v>13622</v>
      </c>
      <c r="D1363" s="191" t="s">
        <v>17186</v>
      </c>
      <c r="E1363" s="191" t="str">
        <f>CONCATENATE(SUM('Раздел 3'!F46:F46),"&lt;=",SUM('Раздел 3'!L46:M46),"+",SUM('Раздел 3'!P46:P46),"+",SUM('Раздел 3'!V46:X46))</f>
        <v>0&lt;=0+0+0</v>
      </c>
    </row>
    <row r="1364" spans="1:5" ht="42" customHeight="1" x14ac:dyDescent="0.3">
      <c r="A1364" s="205" t="str">
        <f>IF((SUM('Раздел 3'!F47:F47)&lt;=SUM('Раздел 3'!L47:M47)+SUM('Раздел 3'!P47:P47)+SUM('Раздел 3'!V47:X47)),"","Неверно!")</f>
        <v/>
      </c>
      <c r="B1364" s="178" t="s">
        <v>17848</v>
      </c>
      <c r="C1364" s="191" t="s">
        <v>13623</v>
      </c>
      <c r="D1364" s="191" t="s">
        <v>17186</v>
      </c>
      <c r="E1364" s="191" t="str">
        <f>CONCATENATE(SUM('Раздел 3'!F47:F47),"&lt;=",SUM('Раздел 3'!L47:M47),"+",SUM('Раздел 3'!P47:P47),"+",SUM('Раздел 3'!V47:X47))</f>
        <v>17&lt;=1+6+10</v>
      </c>
    </row>
    <row r="1365" spans="1:5" ht="42" customHeight="1" x14ac:dyDescent="0.3">
      <c r="A1365" s="205" t="str">
        <f>IF((SUM('Раздел 3'!F12:F12)&lt;=SUM('Раздел 3'!L12:M12)+SUM('Раздел 3'!P12:P12)+SUM('Раздел 3'!V12:X12)),"","Неверно!")</f>
        <v/>
      </c>
      <c r="B1365" s="178" t="s">
        <v>17848</v>
      </c>
      <c r="C1365" s="191" t="s">
        <v>13624</v>
      </c>
      <c r="D1365" s="191" t="s">
        <v>17186</v>
      </c>
      <c r="E1365" s="191" t="str">
        <f>CONCATENATE(SUM('Раздел 3'!F12:F12),"&lt;=",SUM('Раздел 3'!L12:M12),"+",SUM('Раздел 3'!P12:P12),"+",SUM('Раздел 3'!V12:X12))</f>
        <v>1&lt;=1+0+0</v>
      </c>
    </row>
    <row r="1366" spans="1:5" ht="42" customHeight="1" x14ac:dyDescent="0.3">
      <c r="A1366" s="205" t="str">
        <f>IF((SUM('Раздел 3'!F48:F48)&lt;=SUM('Раздел 3'!L48:M48)+SUM('Раздел 3'!P48:P48)+SUM('Раздел 3'!V48:X48)),"","Неверно!")</f>
        <v/>
      </c>
      <c r="B1366" s="178" t="s">
        <v>17848</v>
      </c>
      <c r="C1366" s="191" t="s">
        <v>13625</v>
      </c>
      <c r="D1366" s="191" t="s">
        <v>17186</v>
      </c>
      <c r="E1366" s="191" t="str">
        <f>CONCATENATE(SUM('Раздел 3'!F48:F48),"&lt;=",SUM('Раздел 3'!L48:M48),"+",SUM('Раздел 3'!P48:P48),"+",SUM('Раздел 3'!V48:X48))</f>
        <v>245&lt;=58+47+140</v>
      </c>
    </row>
    <row r="1367" spans="1:5" ht="42" customHeight="1" x14ac:dyDescent="0.3">
      <c r="A1367" s="205" t="str">
        <f>IF((SUM('Раздел 3'!F49:F49)&lt;=SUM('Раздел 3'!L49:M49)+SUM('Раздел 3'!P49:P49)+SUM('Раздел 3'!V49:X49)),"","Неверно!")</f>
        <v/>
      </c>
      <c r="B1367" s="178" t="s">
        <v>17848</v>
      </c>
      <c r="C1367" s="191" t="s">
        <v>13626</v>
      </c>
      <c r="D1367" s="191" t="s">
        <v>17186</v>
      </c>
      <c r="E1367" s="191" t="str">
        <f>CONCATENATE(SUM('Раздел 3'!F49:F49),"&lt;=",SUM('Раздел 3'!L49:M49),"+",SUM('Раздел 3'!P49:P49),"+",SUM('Раздел 3'!V49:X49))</f>
        <v>6&lt;=2+2+3</v>
      </c>
    </row>
    <row r="1368" spans="1:5" ht="42" customHeight="1" x14ac:dyDescent="0.3">
      <c r="A1368" s="205" t="str">
        <f>IF((SUM('Раздел 3'!F50:F50)&lt;=SUM('Раздел 3'!L50:M50)+SUM('Раздел 3'!P50:P50)+SUM('Раздел 3'!V50:X50)),"","Неверно!")</f>
        <v/>
      </c>
      <c r="B1368" s="178" t="s">
        <v>17848</v>
      </c>
      <c r="C1368" s="191" t="s">
        <v>13627</v>
      </c>
      <c r="D1368" s="191" t="s">
        <v>17186</v>
      </c>
      <c r="E1368" s="191" t="str">
        <f>CONCATENATE(SUM('Раздел 3'!F50:F50),"&lt;=",SUM('Раздел 3'!L50:M50),"+",SUM('Раздел 3'!P50:P50),"+",SUM('Раздел 3'!V50:X50))</f>
        <v>0&lt;=0+0+0</v>
      </c>
    </row>
    <row r="1369" spans="1:5" ht="42" customHeight="1" x14ac:dyDescent="0.3">
      <c r="A1369" s="205" t="str">
        <f>IF((SUM('Раздел 3'!F51:F51)&lt;=SUM('Раздел 3'!L51:M51)+SUM('Раздел 3'!P51:P51)+SUM('Раздел 3'!V51:X51)),"","Неверно!")</f>
        <v/>
      </c>
      <c r="B1369" s="178" t="s">
        <v>17848</v>
      </c>
      <c r="C1369" s="191" t="s">
        <v>13628</v>
      </c>
      <c r="D1369" s="191" t="s">
        <v>17186</v>
      </c>
      <c r="E1369" s="191" t="str">
        <f>CONCATENATE(SUM('Раздел 3'!F51:F51),"&lt;=",SUM('Раздел 3'!L51:M51),"+",SUM('Раздел 3'!P51:P51),"+",SUM('Раздел 3'!V51:X51))</f>
        <v>0&lt;=0+0+0</v>
      </c>
    </row>
    <row r="1370" spans="1:5" ht="42" customHeight="1" x14ac:dyDescent="0.3">
      <c r="A1370" s="205" t="str">
        <f>IF((SUM('Раздел 3'!F52:F52)&lt;=SUM('Раздел 3'!L52:M52)+SUM('Раздел 3'!P52:P52)+SUM('Раздел 3'!V52:X52)),"","Неверно!")</f>
        <v/>
      </c>
      <c r="B1370" s="178" t="s">
        <v>17848</v>
      </c>
      <c r="C1370" s="191" t="s">
        <v>13629</v>
      </c>
      <c r="D1370" s="191" t="s">
        <v>17186</v>
      </c>
      <c r="E1370" s="191" t="str">
        <f>CONCATENATE(SUM('Раздел 3'!F52:F52),"&lt;=",SUM('Раздел 3'!L52:M52),"+",SUM('Раздел 3'!P52:P52),"+",SUM('Раздел 3'!V52:X52))</f>
        <v>1&lt;=0+0+1</v>
      </c>
    </row>
    <row r="1371" spans="1:5" ht="42" customHeight="1" x14ac:dyDescent="0.3">
      <c r="A1371" s="205" t="str">
        <f>IF((SUM('Раздел 3'!F53:F53)&lt;=SUM('Раздел 3'!L53:M53)+SUM('Раздел 3'!P53:P53)+SUM('Раздел 3'!V53:X53)),"","Неверно!")</f>
        <v/>
      </c>
      <c r="B1371" s="178" t="s">
        <v>17848</v>
      </c>
      <c r="C1371" s="191" t="s">
        <v>13630</v>
      </c>
      <c r="D1371" s="191" t="s">
        <v>17186</v>
      </c>
      <c r="E1371" s="191" t="str">
        <f>CONCATENATE(SUM('Раздел 3'!F53:F53),"&lt;=",SUM('Раздел 3'!L53:M53),"+",SUM('Раздел 3'!P53:P53),"+",SUM('Раздел 3'!V53:X53))</f>
        <v>0&lt;=0+0+0</v>
      </c>
    </row>
    <row r="1372" spans="1:5" ht="42" customHeight="1" x14ac:dyDescent="0.3">
      <c r="A1372" s="205" t="str">
        <f>IF((SUM('Раздел 3'!F54:F54)&lt;=SUM('Раздел 3'!L54:M54)+SUM('Раздел 3'!P54:P54)+SUM('Раздел 3'!V54:X54)),"","Неверно!")</f>
        <v/>
      </c>
      <c r="B1372" s="178" t="s">
        <v>17848</v>
      </c>
      <c r="C1372" s="191" t="s">
        <v>13631</v>
      </c>
      <c r="D1372" s="191" t="s">
        <v>17186</v>
      </c>
      <c r="E1372" s="191" t="str">
        <f>CONCATENATE(SUM('Раздел 3'!F54:F54),"&lt;=",SUM('Раздел 3'!L54:M54),"+",SUM('Раздел 3'!P54:P54),"+",SUM('Раздел 3'!V54:X54))</f>
        <v>1&lt;=0+0+1</v>
      </c>
    </row>
    <row r="1373" spans="1:5" ht="42" customHeight="1" x14ac:dyDescent="0.3">
      <c r="A1373" s="205" t="str">
        <f>IF((SUM('Раздел 3'!F55:F55)&lt;=SUM('Раздел 3'!L55:M55)+SUM('Раздел 3'!P55:P55)+SUM('Раздел 3'!V55:X55)),"","Неверно!")</f>
        <v/>
      </c>
      <c r="B1373" s="178" t="s">
        <v>17848</v>
      </c>
      <c r="C1373" s="191" t="s">
        <v>13632</v>
      </c>
      <c r="D1373" s="191" t="s">
        <v>17186</v>
      </c>
      <c r="E1373" s="191" t="str">
        <f>CONCATENATE(SUM('Раздел 3'!F55:F55),"&lt;=",SUM('Раздел 3'!L55:M55),"+",SUM('Раздел 3'!P55:P55),"+",SUM('Раздел 3'!V55:X55))</f>
        <v>3&lt;=0+0+3</v>
      </c>
    </row>
    <row r="1374" spans="1:5" ht="42" customHeight="1" x14ac:dyDescent="0.3">
      <c r="A1374" s="205" t="str">
        <f>IF((SUM('Раздел 3'!F56:F56)&lt;=SUM('Раздел 3'!L56:M56)+SUM('Раздел 3'!P56:P56)+SUM('Раздел 3'!V56:X56)),"","Неверно!")</f>
        <v/>
      </c>
      <c r="B1374" s="178" t="s">
        <v>17848</v>
      </c>
      <c r="C1374" s="191" t="s">
        <v>13633</v>
      </c>
      <c r="D1374" s="191" t="s">
        <v>17186</v>
      </c>
      <c r="E1374" s="191" t="str">
        <f>CONCATENATE(SUM('Раздел 3'!F56:F56),"&lt;=",SUM('Раздел 3'!L56:M56),"+",SUM('Раздел 3'!P56:P56),"+",SUM('Раздел 3'!V56:X56))</f>
        <v>0&lt;=0+0+0</v>
      </c>
    </row>
    <row r="1375" spans="1:5" ht="42" customHeight="1" x14ac:dyDescent="0.3">
      <c r="A1375" s="205" t="str">
        <f>IF((SUM('Раздел 3'!F57:F57)&lt;=SUM('Раздел 3'!L57:M57)+SUM('Раздел 3'!P57:P57)+SUM('Раздел 3'!V57:X57)),"","Неверно!")</f>
        <v/>
      </c>
      <c r="B1375" s="178" t="s">
        <v>17848</v>
      </c>
      <c r="C1375" s="191" t="s">
        <v>13634</v>
      </c>
      <c r="D1375" s="191" t="s">
        <v>17186</v>
      </c>
      <c r="E1375" s="191" t="str">
        <f>CONCATENATE(SUM('Раздел 3'!F57:F57),"&lt;=",SUM('Раздел 3'!L57:M57),"+",SUM('Раздел 3'!P57:P57),"+",SUM('Раздел 3'!V57:X57))</f>
        <v>0&lt;=0+0+0</v>
      </c>
    </row>
    <row r="1376" spans="1:5" ht="42" customHeight="1" x14ac:dyDescent="0.3">
      <c r="A1376" s="205" t="str">
        <f>IF((SUM('Раздел 3'!F13:F13)&lt;=SUM('Раздел 3'!L13:M13)+SUM('Раздел 3'!P13:P13)+SUM('Раздел 3'!V13:X13)),"","Неверно!")</f>
        <v/>
      </c>
      <c r="B1376" s="178" t="s">
        <v>17848</v>
      </c>
      <c r="C1376" s="191" t="s">
        <v>13635</v>
      </c>
      <c r="D1376" s="191" t="s">
        <v>17186</v>
      </c>
      <c r="E1376" s="191" t="str">
        <f>CONCATENATE(SUM('Раздел 3'!F13:F13),"&lt;=",SUM('Раздел 3'!L13:M13),"+",SUM('Раздел 3'!P13:P13),"+",SUM('Раздел 3'!V13:X13))</f>
        <v>0&lt;=0+0+0</v>
      </c>
    </row>
    <row r="1377" spans="1:5" ht="42" customHeight="1" x14ac:dyDescent="0.3">
      <c r="A1377" s="205" t="str">
        <f>IF((SUM('Раздел 3'!F58:F58)&lt;=SUM('Раздел 3'!L58:M58)+SUM('Раздел 3'!P58:P58)+SUM('Раздел 3'!V58:X58)),"","Неверно!")</f>
        <v/>
      </c>
      <c r="B1377" s="178" t="s">
        <v>17848</v>
      </c>
      <c r="C1377" s="191" t="s">
        <v>13636</v>
      </c>
      <c r="D1377" s="191" t="s">
        <v>17186</v>
      </c>
      <c r="E1377" s="191" t="str">
        <f>CONCATENATE(SUM('Раздел 3'!F58:F58),"&lt;=",SUM('Раздел 3'!L58:M58),"+",SUM('Раздел 3'!P58:P58),"+",SUM('Раздел 3'!V58:X58))</f>
        <v>0&lt;=0+0+0</v>
      </c>
    </row>
    <row r="1378" spans="1:5" ht="42" customHeight="1" x14ac:dyDescent="0.3">
      <c r="A1378" s="205" t="str">
        <f>IF((SUM('Раздел 3'!F59:F59)&lt;=SUM('Раздел 3'!L59:M59)+SUM('Раздел 3'!P59:P59)+SUM('Раздел 3'!V59:X59)),"","Неверно!")</f>
        <v/>
      </c>
      <c r="B1378" s="178" t="s">
        <v>17848</v>
      </c>
      <c r="C1378" s="191" t="s">
        <v>13637</v>
      </c>
      <c r="D1378" s="191" t="s">
        <v>17186</v>
      </c>
      <c r="E1378" s="191" t="str">
        <f>CONCATENATE(SUM('Раздел 3'!F59:F59),"&lt;=",SUM('Раздел 3'!L59:M59),"+",SUM('Раздел 3'!P59:P59),"+",SUM('Раздел 3'!V59:X59))</f>
        <v>10&lt;=3+0+7</v>
      </c>
    </row>
    <row r="1379" spans="1:5" ht="42" customHeight="1" x14ac:dyDescent="0.3">
      <c r="A1379" s="205" t="str">
        <f>IF((SUM('Раздел 3'!F60:F60)&lt;=SUM('Раздел 3'!L60:M60)+SUM('Раздел 3'!P60:P60)+SUM('Раздел 3'!V60:X60)),"","Неверно!")</f>
        <v/>
      </c>
      <c r="B1379" s="178" t="s">
        <v>17848</v>
      </c>
      <c r="C1379" s="191" t="s">
        <v>13638</v>
      </c>
      <c r="D1379" s="191" t="s">
        <v>17186</v>
      </c>
      <c r="E1379" s="191" t="str">
        <f>CONCATENATE(SUM('Раздел 3'!F60:F60),"&lt;=",SUM('Раздел 3'!L60:M60),"+",SUM('Раздел 3'!P60:P60),"+",SUM('Раздел 3'!V60:X60))</f>
        <v>0&lt;=0+0+0</v>
      </c>
    </row>
    <row r="1380" spans="1:5" ht="42" customHeight="1" x14ac:dyDescent="0.3">
      <c r="A1380" s="205" t="str">
        <f>IF((SUM('Раздел 3'!F61:F61)&lt;=SUM('Раздел 3'!L61:M61)+SUM('Раздел 3'!P61:P61)+SUM('Раздел 3'!V61:X61)),"","Неверно!")</f>
        <v/>
      </c>
      <c r="B1380" s="178" t="s">
        <v>17848</v>
      </c>
      <c r="C1380" s="191" t="s">
        <v>13639</v>
      </c>
      <c r="D1380" s="191" t="s">
        <v>17186</v>
      </c>
      <c r="E1380" s="191" t="str">
        <f>CONCATENATE(SUM('Раздел 3'!F61:F61),"&lt;=",SUM('Раздел 3'!L61:M61),"+",SUM('Раздел 3'!P61:P61),"+",SUM('Раздел 3'!V61:X61))</f>
        <v>1&lt;=0+0+1</v>
      </c>
    </row>
    <row r="1381" spans="1:5" ht="42" customHeight="1" x14ac:dyDescent="0.3">
      <c r="A1381" s="205" t="str">
        <f>IF((SUM('Раздел 3'!F62:F62)&lt;=SUM('Раздел 3'!L62:M62)+SUM('Раздел 3'!P62:P62)+SUM('Раздел 3'!V62:X62)),"","Неверно!")</f>
        <v/>
      </c>
      <c r="B1381" s="178" t="s">
        <v>17848</v>
      </c>
      <c r="C1381" s="191" t="s">
        <v>13640</v>
      </c>
      <c r="D1381" s="191" t="s">
        <v>17186</v>
      </c>
      <c r="E1381" s="191" t="str">
        <f>CONCATENATE(SUM('Раздел 3'!F62:F62),"&lt;=",SUM('Раздел 3'!L62:M62),"+",SUM('Раздел 3'!P62:P62),"+",SUM('Раздел 3'!V62:X62))</f>
        <v>11&lt;=1+3+7</v>
      </c>
    </row>
    <row r="1382" spans="1:5" ht="42" customHeight="1" x14ac:dyDescent="0.3">
      <c r="A1382" s="205" t="str">
        <f>IF((SUM('Раздел 3'!F63:F63)&lt;=SUM('Раздел 3'!L63:M63)+SUM('Раздел 3'!P63:P63)+SUM('Раздел 3'!V63:X63)),"","Неверно!")</f>
        <v/>
      </c>
      <c r="B1382" s="178" t="s">
        <v>17848</v>
      </c>
      <c r="C1382" s="191" t="s">
        <v>13641</v>
      </c>
      <c r="D1382" s="191" t="s">
        <v>17186</v>
      </c>
      <c r="E1382" s="191" t="str">
        <f>CONCATENATE(SUM('Раздел 3'!F63:F63),"&lt;=",SUM('Раздел 3'!L63:M63),"+",SUM('Раздел 3'!P63:P63),"+",SUM('Раздел 3'!V63:X63))</f>
        <v>0&lt;=0+0+0</v>
      </c>
    </row>
    <row r="1383" spans="1:5" ht="42" customHeight="1" x14ac:dyDescent="0.3">
      <c r="A1383" s="205" t="str">
        <f>IF((SUM('Раздел 3'!F64:F64)&lt;=SUM('Раздел 3'!L64:M64)+SUM('Раздел 3'!P64:P64)+SUM('Раздел 3'!V64:X64)),"","Неверно!")</f>
        <v/>
      </c>
      <c r="B1383" s="178" t="s">
        <v>17848</v>
      </c>
      <c r="C1383" s="191" t="s">
        <v>13642</v>
      </c>
      <c r="D1383" s="191" t="s">
        <v>17186</v>
      </c>
      <c r="E1383" s="191" t="str">
        <f>CONCATENATE(SUM('Раздел 3'!F64:F64),"&lt;=",SUM('Раздел 3'!L64:M64),"+",SUM('Раздел 3'!P64:P64),"+",SUM('Раздел 3'!V64:X64))</f>
        <v>1&lt;=0+0+1</v>
      </c>
    </row>
    <row r="1384" spans="1:5" ht="42" customHeight="1" x14ac:dyDescent="0.3">
      <c r="A1384" s="205" t="str">
        <f>IF((SUM('Раздел 3'!F65:F65)&lt;=SUM('Раздел 3'!L65:M65)+SUM('Раздел 3'!P65:P65)+SUM('Раздел 3'!V65:X65)),"","Неверно!")</f>
        <v/>
      </c>
      <c r="B1384" s="178" t="s">
        <v>17848</v>
      </c>
      <c r="C1384" s="191" t="s">
        <v>13643</v>
      </c>
      <c r="D1384" s="191" t="s">
        <v>17186</v>
      </c>
      <c r="E1384" s="191" t="str">
        <f>CONCATENATE(SUM('Раздел 3'!F65:F65),"&lt;=",SUM('Раздел 3'!L65:M65),"+",SUM('Раздел 3'!P65:P65),"+",SUM('Раздел 3'!V65:X65))</f>
        <v>5&lt;=2+1+2</v>
      </c>
    </row>
    <row r="1385" spans="1:5" ht="42" customHeight="1" x14ac:dyDescent="0.3">
      <c r="A1385" s="205" t="str">
        <f>IF((SUM('Раздел 3'!F66:F66)&lt;=SUM('Раздел 3'!L66:M66)+SUM('Раздел 3'!P66:P66)+SUM('Раздел 3'!V66:X66)),"","Неверно!")</f>
        <v/>
      </c>
      <c r="B1385" s="178" t="s">
        <v>17848</v>
      </c>
      <c r="C1385" s="191" t="s">
        <v>13644</v>
      </c>
      <c r="D1385" s="191" t="s">
        <v>17186</v>
      </c>
      <c r="E1385" s="191" t="str">
        <f>CONCATENATE(SUM('Раздел 3'!F66:F66),"&lt;=",SUM('Раздел 3'!L66:M66),"+",SUM('Раздел 3'!P66:P66),"+",SUM('Раздел 3'!V66:X66))</f>
        <v>0&lt;=0+0+0</v>
      </c>
    </row>
    <row r="1386" spans="1:5" ht="42" customHeight="1" x14ac:dyDescent="0.3">
      <c r="A1386" s="205" t="str">
        <f>IF((SUM('Раздел 3'!F67:F67)&lt;=SUM('Раздел 3'!L67:M67)+SUM('Раздел 3'!P67:P67)+SUM('Раздел 3'!V67:X67)),"","Неверно!")</f>
        <v/>
      </c>
      <c r="B1386" s="178" t="s">
        <v>17848</v>
      </c>
      <c r="C1386" s="191" t="s">
        <v>13645</v>
      </c>
      <c r="D1386" s="191" t="s">
        <v>17186</v>
      </c>
      <c r="E1386" s="191" t="str">
        <f>CONCATENATE(SUM('Раздел 3'!F67:F67),"&lt;=",SUM('Раздел 3'!L67:M67),"+",SUM('Раздел 3'!P67:P67),"+",SUM('Раздел 3'!V67:X67))</f>
        <v>1&lt;=0+0+1</v>
      </c>
    </row>
    <row r="1387" spans="1:5" ht="42" customHeight="1" x14ac:dyDescent="0.3">
      <c r="A1387" s="205" t="str">
        <f>IF((SUM('Раздел 3'!F14:F14)&lt;=SUM('Раздел 3'!L14:M14)+SUM('Раздел 3'!P14:P14)+SUM('Раздел 3'!V14:X14)),"","Неверно!")</f>
        <v/>
      </c>
      <c r="B1387" s="178" t="s">
        <v>17848</v>
      </c>
      <c r="C1387" s="191" t="s">
        <v>13646</v>
      </c>
      <c r="D1387" s="191" t="s">
        <v>17186</v>
      </c>
      <c r="E1387" s="191" t="str">
        <f>CONCATENATE(SUM('Раздел 3'!F14:F14),"&lt;=",SUM('Раздел 3'!L14:M14),"+",SUM('Раздел 3'!P14:P14),"+",SUM('Раздел 3'!V14:X14))</f>
        <v>70&lt;=22+19+29</v>
      </c>
    </row>
    <row r="1388" spans="1:5" ht="42" customHeight="1" x14ac:dyDescent="0.3">
      <c r="A1388" s="205" t="str">
        <f>IF((SUM('Раздел 3'!F68:F68)&lt;=SUM('Раздел 3'!L68:M68)+SUM('Раздел 3'!P68:P68)+SUM('Раздел 3'!V68:X68)),"","Неверно!")</f>
        <v/>
      </c>
      <c r="B1388" s="178" t="s">
        <v>17848</v>
      </c>
      <c r="C1388" s="191" t="s">
        <v>13647</v>
      </c>
      <c r="D1388" s="191" t="s">
        <v>17186</v>
      </c>
      <c r="E1388" s="191" t="str">
        <f>CONCATENATE(SUM('Раздел 3'!F68:F68),"&lt;=",SUM('Раздел 3'!L68:M68),"+",SUM('Раздел 3'!P68:P68),"+",SUM('Раздел 3'!V68:X68))</f>
        <v>9&lt;=4+0+5</v>
      </c>
    </row>
    <row r="1389" spans="1:5" ht="42" customHeight="1" x14ac:dyDescent="0.3">
      <c r="A1389" s="205" t="str">
        <f>IF((SUM('Раздел 3'!F69:F69)&lt;=SUM('Раздел 3'!L69:M69)+SUM('Раздел 3'!P69:P69)+SUM('Раздел 3'!V69:X69)),"","Неверно!")</f>
        <v/>
      </c>
      <c r="B1389" s="178" t="s">
        <v>17848</v>
      </c>
      <c r="C1389" s="191" t="s">
        <v>13648</v>
      </c>
      <c r="D1389" s="191" t="s">
        <v>17186</v>
      </c>
      <c r="E1389" s="191" t="str">
        <f>CONCATENATE(SUM('Раздел 3'!F69:F69),"&lt;=",SUM('Раздел 3'!L69:M69),"+",SUM('Раздел 3'!P69:P69),"+",SUM('Раздел 3'!V69:X69))</f>
        <v>0&lt;=0+0+0</v>
      </c>
    </row>
    <row r="1390" spans="1:5" ht="42" customHeight="1" x14ac:dyDescent="0.3">
      <c r="A1390" s="205" t="str">
        <f>IF((SUM('Раздел 3'!F70:F70)&lt;=SUM('Раздел 3'!L70:M70)+SUM('Раздел 3'!P70:P70)+SUM('Раздел 3'!V70:X70)),"","Неверно!")</f>
        <v/>
      </c>
      <c r="B1390" s="178" t="s">
        <v>17848</v>
      </c>
      <c r="C1390" s="191" t="s">
        <v>13649</v>
      </c>
      <c r="D1390" s="191" t="s">
        <v>17186</v>
      </c>
      <c r="E1390" s="191" t="str">
        <f>CONCATENATE(SUM('Раздел 3'!F70:F70),"&lt;=",SUM('Раздел 3'!L70:M70),"+",SUM('Раздел 3'!P70:P70),"+",SUM('Раздел 3'!V70:X70))</f>
        <v>0&lt;=0+0+0</v>
      </c>
    </row>
    <row r="1391" spans="1:5" ht="42" customHeight="1" x14ac:dyDescent="0.3">
      <c r="A1391" s="205" t="str">
        <f>IF((SUM('Раздел 3'!F71:F71)&lt;=SUM('Раздел 3'!L71:M71)+SUM('Раздел 3'!P71:P71)+SUM('Раздел 3'!V71:X71)),"","Неверно!")</f>
        <v/>
      </c>
      <c r="B1391" s="178" t="s">
        <v>17848</v>
      </c>
      <c r="C1391" s="191" t="s">
        <v>13650</v>
      </c>
      <c r="D1391" s="191" t="s">
        <v>17186</v>
      </c>
      <c r="E1391" s="191" t="str">
        <f>CONCATENATE(SUM('Раздел 3'!F71:F71),"&lt;=",SUM('Раздел 3'!L71:M71),"+",SUM('Раздел 3'!P71:P71),"+",SUM('Раздел 3'!V71:X71))</f>
        <v>0&lt;=0+0+0</v>
      </c>
    </row>
    <row r="1392" spans="1:5" ht="42" customHeight="1" x14ac:dyDescent="0.3">
      <c r="A1392" s="205" t="str">
        <f>IF((SUM('Раздел 3'!F72:F72)&lt;=SUM('Раздел 3'!L72:M72)+SUM('Раздел 3'!P72:P72)+SUM('Раздел 3'!V72:X72)),"","Неверно!")</f>
        <v/>
      </c>
      <c r="B1392" s="178" t="s">
        <v>17848</v>
      </c>
      <c r="C1392" s="191" t="s">
        <v>13651</v>
      </c>
      <c r="D1392" s="191" t="s">
        <v>17186</v>
      </c>
      <c r="E1392" s="191" t="str">
        <f>CONCATENATE(SUM('Раздел 3'!F72:F72),"&lt;=",SUM('Раздел 3'!L72:M72),"+",SUM('Раздел 3'!P72:P72),"+",SUM('Раздел 3'!V72:X72))</f>
        <v>2&lt;=1+0+1</v>
      </c>
    </row>
    <row r="1393" spans="1:5" ht="42" customHeight="1" x14ac:dyDescent="0.3">
      <c r="A1393" s="205" t="str">
        <f>IF((SUM('Раздел 3'!F73:F73)&lt;=SUM('Раздел 3'!L73:M73)+SUM('Раздел 3'!P73:P73)+SUM('Раздел 3'!V73:X73)),"","Неверно!")</f>
        <v/>
      </c>
      <c r="B1393" s="178" t="s">
        <v>17848</v>
      </c>
      <c r="C1393" s="191" t="s">
        <v>13652</v>
      </c>
      <c r="D1393" s="191" t="s">
        <v>17186</v>
      </c>
      <c r="E1393" s="191" t="str">
        <f>CONCATENATE(SUM('Раздел 3'!F73:F73),"&lt;=",SUM('Раздел 3'!L73:M73),"+",SUM('Раздел 3'!P73:P73),"+",SUM('Раздел 3'!V73:X73))</f>
        <v>0&lt;=0+0+0</v>
      </c>
    </row>
    <row r="1394" spans="1:5" ht="42" customHeight="1" x14ac:dyDescent="0.3">
      <c r="A1394" s="205" t="str">
        <f>IF((SUM('Раздел 3'!F74:F74)&lt;=SUM('Раздел 3'!L74:M74)+SUM('Раздел 3'!P74:P74)+SUM('Раздел 3'!V74:X74)),"","Неверно!")</f>
        <v/>
      </c>
      <c r="B1394" s="178" t="s">
        <v>17848</v>
      </c>
      <c r="C1394" s="191" t="s">
        <v>13653</v>
      </c>
      <c r="D1394" s="191" t="s">
        <v>17186</v>
      </c>
      <c r="E1394" s="191" t="str">
        <f>CONCATENATE(SUM('Раздел 3'!F74:F74),"&lt;=",SUM('Раздел 3'!L74:M74),"+",SUM('Раздел 3'!P74:P74),"+",SUM('Раздел 3'!V74:X74))</f>
        <v>2&lt;=0+0+2</v>
      </c>
    </row>
    <row r="1395" spans="1:5" ht="42" customHeight="1" x14ac:dyDescent="0.3">
      <c r="A1395" s="205" t="str">
        <f>IF((SUM('Раздел 3'!F75:F75)&lt;=SUM('Раздел 3'!L75:M75)+SUM('Раздел 3'!P75:P75)+SUM('Раздел 3'!V75:X75)),"","Неверно!")</f>
        <v/>
      </c>
      <c r="B1395" s="178" t="s">
        <v>17848</v>
      </c>
      <c r="C1395" s="191" t="s">
        <v>13654</v>
      </c>
      <c r="D1395" s="191" t="s">
        <v>17186</v>
      </c>
      <c r="E1395" s="191" t="str">
        <f>CONCATENATE(SUM('Раздел 3'!F75:F75),"&lt;=",SUM('Раздел 3'!L75:M75),"+",SUM('Раздел 3'!P75:P75),"+",SUM('Раздел 3'!V75:X75))</f>
        <v>0&lt;=0+0+0</v>
      </c>
    </row>
    <row r="1396" spans="1:5" ht="42" customHeight="1" x14ac:dyDescent="0.3">
      <c r="A1396" s="205" t="str">
        <f>IF((SUM('Раздел 3'!F76:F76)&lt;=SUM('Раздел 3'!L76:M76)+SUM('Раздел 3'!P76:P76)+SUM('Раздел 3'!V76:X76)),"","Неверно!")</f>
        <v/>
      </c>
      <c r="B1396" s="178" t="s">
        <v>17848</v>
      </c>
      <c r="C1396" s="191" t="s">
        <v>13655</v>
      </c>
      <c r="D1396" s="191" t="s">
        <v>17186</v>
      </c>
      <c r="E1396" s="191" t="str">
        <f>CONCATENATE(SUM('Раздел 3'!F76:F76),"&lt;=",SUM('Раздел 3'!L76:M76),"+",SUM('Раздел 3'!P76:P76),"+",SUM('Раздел 3'!V76:X76))</f>
        <v>0&lt;=0+0+0</v>
      </c>
    </row>
    <row r="1397" spans="1:5" ht="42" customHeight="1" x14ac:dyDescent="0.3">
      <c r="A1397" s="205" t="str">
        <f>IF((SUM('Раздел 3'!F77:F77)&lt;=SUM('Раздел 3'!L77:M77)+SUM('Раздел 3'!P77:P77)+SUM('Раздел 3'!V77:X77)),"","Неверно!")</f>
        <v/>
      </c>
      <c r="B1397" s="178" t="s">
        <v>17848</v>
      </c>
      <c r="C1397" s="191" t="s">
        <v>13656</v>
      </c>
      <c r="D1397" s="191" t="s">
        <v>17186</v>
      </c>
      <c r="E1397" s="191" t="str">
        <f>CONCATENATE(SUM('Раздел 3'!F77:F77),"&lt;=",SUM('Раздел 3'!L77:M77),"+",SUM('Раздел 3'!P77:P77),"+",SUM('Раздел 3'!V77:X77))</f>
        <v>1&lt;=0+0+1</v>
      </c>
    </row>
    <row r="1398" spans="1:5" ht="42" customHeight="1" x14ac:dyDescent="0.3">
      <c r="A1398" s="205" t="str">
        <f>IF((SUM('Раздел 3'!F15:F15)&lt;=SUM('Раздел 3'!L15:M15)+SUM('Раздел 3'!P15:P15)+SUM('Раздел 3'!V15:X15)),"","Неверно!")</f>
        <v/>
      </c>
      <c r="B1398" s="178" t="s">
        <v>17848</v>
      </c>
      <c r="C1398" s="191" t="s">
        <v>13657</v>
      </c>
      <c r="D1398" s="191" t="s">
        <v>17186</v>
      </c>
      <c r="E1398" s="191" t="str">
        <f>CONCATENATE(SUM('Раздел 3'!F15:F15),"&lt;=",SUM('Раздел 3'!L15:M15),"+",SUM('Раздел 3'!P15:P15),"+",SUM('Раздел 3'!V15:X15))</f>
        <v>2&lt;=1+0+1</v>
      </c>
    </row>
    <row r="1399" spans="1:5" ht="42" customHeight="1" x14ac:dyDescent="0.3">
      <c r="A1399" s="205" t="str">
        <f>IF((SUM('Раздел 3'!F78:F78)&lt;=SUM('Раздел 3'!L78:M78)+SUM('Раздел 3'!P78:P78)+SUM('Раздел 3'!V78:X78)),"","Неверно!")</f>
        <v/>
      </c>
      <c r="B1399" s="178" t="s">
        <v>17848</v>
      </c>
      <c r="C1399" s="191" t="s">
        <v>13658</v>
      </c>
      <c r="D1399" s="191" t="s">
        <v>17186</v>
      </c>
      <c r="E1399" s="191" t="str">
        <f>CONCATENATE(SUM('Раздел 3'!F78:F78),"&lt;=",SUM('Раздел 3'!L78:M78),"+",SUM('Раздел 3'!P78:P78),"+",SUM('Раздел 3'!V78:X78))</f>
        <v>0&lt;=0+0+0</v>
      </c>
    </row>
    <row r="1400" spans="1:5" ht="42" customHeight="1" x14ac:dyDescent="0.3">
      <c r="A1400" s="205" t="str">
        <f>IF((SUM('Раздел 3'!F79:F79)&lt;=SUM('Раздел 3'!L79:M79)+SUM('Раздел 3'!P79:P79)+SUM('Раздел 3'!V79:X79)),"","Неверно!")</f>
        <v/>
      </c>
      <c r="B1400" s="178" t="s">
        <v>17848</v>
      </c>
      <c r="C1400" s="191" t="s">
        <v>13659</v>
      </c>
      <c r="D1400" s="191" t="s">
        <v>17186</v>
      </c>
      <c r="E1400" s="191" t="str">
        <f>CONCATENATE(SUM('Раздел 3'!F79:F79),"&lt;=",SUM('Раздел 3'!L79:M79),"+",SUM('Раздел 3'!P79:P79),"+",SUM('Раздел 3'!V79:X79))</f>
        <v>0&lt;=0+0+0</v>
      </c>
    </row>
    <row r="1401" spans="1:5" ht="42" customHeight="1" x14ac:dyDescent="0.3">
      <c r="A1401" s="205" t="str">
        <f>IF((SUM('Раздел 3'!F80:F80)&lt;=SUM('Раздел 3'!L80:M80)+SUM('Раздел 3'!P80:P80)+SUM('Раздел 3'!V80:X80)),"","Неверно!")</f>
        <v/>
      </c>
      <c r="B1401" s="178" t="s">
        <v>17848</v>
      </c>
      <c r="C1401" s="191" t="s">
        <v>13660</v>
      </c>
      <c r="D1401" s="191" t="s">
        <v>17186</v>
      </c>
      <c r="E1401" s="191" t="str">
        <f>CONCATENATE(SUM('Раздел 3'!F80:F80),"&lt;=",SUM('Раздел 3'!L80:M80),"+",SUM('Раздел 3'!P80:P80),"+",SUM('Раздел 3'!V80:X80))</f>
        <v>4&lt;=1+0+3</v>
      </c>
    </row>
    <row r="1402" spans="1:5" ht="42" customHeight="1" x14ac:dyDescent="0.3">
      <c r="A1402" s="205" t="str">
        <f>IF((SUM('Раздел 3'!F81:F81)&lt;=SUM('Раздел 3'!L81:M81)+SUM('Раздел 3'!P81:P81)+SUM('Раздел 3'!V81:X81)),"","Неверно!")</f>
        <v/>
      </c>
      <c r="B1402" s="178" t="s">
        <v>17848</v>
      </c>
      <c r="C1402" s="191" t="s">
        <v>13661</v>
      </c>
      <c r="D1402" s="191" t="s">
        <v>17186</v>
      </c>
      <c r="E1402" s="191" t="str">
        <f>CONCATENATE(SUM('Раздел 3'!F81:F81),"&lt;=",SUM('Раздел 3'!L81:M81),"+",SUM('Раздел 3'!P81:P81),"+",SUM('Раздел 3'!V81:X81))</f>
        <v>0&lt;=0+0+0</v>
      </c>
    </row>
    <row r="1403" spans="1:5" ht="42" customHeight="1" x14ac:dyDescent="0.3">
      <c r="A1403" s="205" t="str">
        <f>IF((SUM('Раздел 3'!F82:F82)&lt;=SUM('Раздел 3'!L82:M82)+SUM('Раздел 3'!P82:P82)+SUM('Раздел 3'!V82:X82)),"","Неверно!")</f>
        <v/>
      </c>
      <c r="B1403" s="178" t="s">
        <v>17848</v>
      </c>
      <c r="C1403" s="191" t="s">
        <v>13662</v>
      </c>
      <c r="D1403" s="191" t="s">
        <v>17186</v>
      </c>
      <c r="E1403" s="191" t="str">
        <f>CONCATENATE(SUM('Раздел 3'!F82:F82),"&lt;=",SUM('Раздел 3'!L82:M82),"+",SUM('Раздел 3'!P82:P82),"+",SUM('Раздел 3'!V82:X82))</f>
        <v>53&lt;=7+13+33</v>
      </c>
    </row>
    <row r="1404" spans="1:5" ht="42" customHeight="1" x14ac:dyDescent="0.3">
      <c r="A1404" s="205" t="str">
        <f>IF((SUM('Раздел 3'!F83:F83)&lt;=SUM('Раздел 3'!L83:M83)+SUM('Раздел 3'!P83:P83)+SUM('Раздел 3'!V83:X83)),"","Неверно!")</f>
        <v/>
      </c>
      <c r="B1404" s="178" t="s">
        <v>17848</v>
      </c>
      <c r="C1404" s="191" t="s">
        <v>13663</v>
      </c>
      <c r="D1404" s="191" t="s">
        <v>17186</v>
      </c>
      <c r="E1404" s="191" t="str">
        <f>CONCATENATE(SUM('Раздел 3'!F83:F83),"&lt;=",SUM('Раздел 3'!L83:M83),"+",SUM('Раздел 3'!P83:P83),"+",SUM('Раздел 3'!V83:X83))</f>
        <v>111&lt;=21+19+72</v>
      </c>
    </row>
    <row r="1405" spans="1:5" ht="42" customHeight="1" x14ac:dyDescent="0.3">
      <c r="A1405" s="205" t="str">
        <f>IF((SUM('Раздел 3'!F84:F84)&lt;=SUM('Раздел 3'!L84:M84)+SUM('Раздел 3'!P84:P84)+SUM('Раздел 3'!V84:X84)),"","Неверно!")</f>
        <v/>
      </c>
      <c r="B1405" s="178" t="s">
        <v>17848</v>
      </c>
      <c r="C1405" s="191" t="s">
        <v>13664</v>
      </c>
      <c r="D1405" s="191" t="s">
        <v>17186</v>
      </c>
      <c r="E1405" s="191" t="str">
        <f>CONCATENATE(SUM('Раздел 3'!F84:F84),"&lt;=",SUM('Раздел 3'!L84:M84),"+",SUM('Раздел 3'!P84:P84),"+",SUM('Раздел 3'!V84:X84))</f>
        <v>1&lt;=0+0+1</v>
      </c>
    </row>
    <row r="1406" spans="1:5" ht="42" customHeight="1" x14ac:dyDescent="0.3">
      <c r="A1406" s="205" t="str">
        <f>IF((SUM('Раздел 3'!F85:F85)&lt;=SUM('Раздел 3'!L85:M85)+SUM('Раздел 3'!P85:P85)+SUM('Раздел 3'!V85:X85)),"","Неверно!")</f>
        <v/>
      </c>
      <c r="B1406" s="178" t="s">
        <v>17848</v>
      </c>
      <c r="C1406" s="191" t="s">
        <v>13665</v>
      </c>
      <c r="D1406" s="191" t="s">
        <v>17186</v>
      </c>
      <c r="E1406" s="191" t="str">
        <f>CONCATENATE(SUM('Раздел 3'!F85:F85),"&lt;=",SUM('Раздел 3'!L85:M85),"+",SUM('Раздел 3'!P85:P85),"+",SUM('Раздел 3'!V85:X85))</f>
        <v>60&lt;=6+18+36</v>
      </c>
    </row>
    <row r="1407" spans="1:5" ht="42" customHeight="1" x14ac:dyDescent="0.3">
      <c r="A1407" s="205" t="str">
        <f>IF((SUM('Раздел 3'!F86:F86)&lt;=SUM('Раздел 3'!L86:M86)+SUM('Раздел 3'!P86:P86)+SUM('Раздел 3'!V86:X86)),"","Неверно!")</f>
        <v/>
      </c>
      <c r="B1407" s="178" t="s">
        <v>17848</v>
      </c>
      <c r="C1407" s="191" t="s">
        <v>13666</v>
      </c>
      <c r="D1407" s="191" t="s">
        <v>17186</v>
      </c>
      <c r="E1407" s="191" t="str">
        <f>CONCATENATE(SUM('Раздел 3'!F86:F86),"&lt;=",SUM('Раздел 3'!L86:M86),"+",SUM('Раздел 3'!P86:P86),"+",SUM('Раздел 3'!V86:X86))</f>
        <v>21&lt;=0+7+14</v>
      </c>
    </row>
    <row r="1408" spans="1:5" ht="42" customHeight="1" x14ac:dyDescent="0.3">
      <c r="A1408" s="205" t="str">
        <f>IF((SUM('Раздел 3'!F87:F87)&lt;=SUM('Раздел 3'!L87:M87)+SUM('Раздел 3'!P87:P87)+SUM('Раздел 3'!V87:X87)),"","Неверно!")</f>
        <v/>
      </c>
      <c r="B1408" s="178" t="s">
        <v>17848</v>
      </c>
      <c r="C1408" s="191" t="s">
        <v>13667</v>
      </c>
      <c r="D1408" s="191" t="s">
        <v>17186</v>
      </c>
      <c r="E1408" s="191" t="str">
        <f>CONCATENATE(SUM('Раздел 3'!F87:F87),"&lt;=",SUM('Раздел 3'!L87:M87),"+",SUM('Раздел 3'!P87:P87),"+",SUM('Раздел 3'!V87:X87))</f>
        <v>0&lt;=0+0+0</v>
      </c>
    </row>
    <row r="1409" spans="1:5" ht="42" customHeight="1" x14ac:dyDescent="0.3">
      <c r="A1409" s="205" t="str">
        <f>IF((SUM('Раздел 3'!F16:F16)&lt;=SUM('Раздел 3'!L16:M16)+SUM('Раздел 3'!P16:P16)+SUM('Раздел 3'!V16:X16)),"","Неверно!")</f>
        <v/>
      </c>
      <c r="B1409" s="178" t="s">
        <v>17848</v>
      </c>
      <c r="C1409" s="191" t="s">
        <v>13668</v>
      </c>
      <c r="D1409" s="191" t="s">
        <v>17186</v>
      </c>
      <c r="E1409" s="191" t="str">
        <f>CONCATENATE(SUM('Раздел 3'!F16:F16),"&lt;=",SUM('Раздел 3'!L16:M16),"+",SUM('Раздел 3'!P16:P16),"+",SUM('Раздел 3'!V16:X16))</f>
        <v>0&lt;=0+0+0</v>
      </c>
    </row>
    <row r="1410" spans="1:5" ht="42" customHeight="1" x14ac:dyDescent="0.3">
      <c r="A1410" s="205" t="str">
        <f>IF((SUM('Раздел 3'!F88:F88)&lt;=SUM('Раздел 3'!L88:M88)+SUM('Раздел 3'!P88:P88)+SUM('Раздел 3'!V88:X88)),"","Неверно!")</f>
        <v/>
      </c>
      <c r="B1410" s="178" t="s">
        <v>17848</v>
      </c>
      <c r="C1410" s="191" t="s">
        <v>13669</v>
      </c>
      <c r="D1410" s="191" t="s">
        <v>17186</v>
      </c>
      <c r="E1410" s="191" t="str">
        <f>CONCATENATE(SUM('Раздел 3'!F88:F88),"&lt;=",SUM('Раздел 3'!L88:M88),"+",SUM('Раздел 3'!P88:P88),"+",SUM('Раздел 3'!V88:X88))</f>
        <v>0&lt;=0+0+0</v>
      </c>
    </row>
    <row r="1411" spans="1:5" ht="42" customHeight="1" x14ac:dyDescent="0.3">
      <c r="A1411" s="205" t="str">
        <f>IF((SUM('Раздел 3'!F89:F89)&lt;=SUM('Раздел 3'!L89:M89)+SUM('Раздел 3'!P89:P89)+SUM('Раздел 3'!V89:X89)),"","Неверно!")</f>
        <v/>
      </c>
      <c r="B1411" s="178" t="s">
        <v>17848</v>
      </c>
      <c r="C1411" s="191" t="s">
        <v>13670</v>
      </c>
      <c r="D1411" s="191" t="s">
        <v>17186</v>
      </c>
      <c r="E1411" s="191" t="str">
        <f>CONCATENATE(SUM('Раздел 3'!F89:F89),"&lt;=",SUM('Раздел 3'!L89:M89),"+",SUM('Раздел 3'!P89:P89),"+",SUM('Раздел 3'!V89:X89))</f>
        <v>20&lt;=2+7+11</v>
      </c>
    </row>
    <row r="1412" spans="1:5" ht="42" customHeight="1" x14ac:dyDescent="0.3">
      <c r="A1412" s="205" t="str">
        <f>IF((SUM('Раздел 3'!F90:F90)&lt;=SUM('Раздел 3'!L90:M90)+SUM('Раздел 3'!P90:P90)+SUM('Раздел 3'!V90:X90)),"","Неверно!")</f>
        <v/>
      </c>
      <c r="B1412" s="178" t="s">
        <v>17848</v>
      </c>
      <c r="C1412" s="191" t="s">
        <v>13671</v>
      </c>
      <c r="D1412" s="191" t="s">
        <v>17186</v>
      </c>
      <c r="E1412" s="191" t="str">
        <f>CONCATENATE(SUM('Раздел 3'!F90:F90),"&lt;=",SUM('Раздел 3'!L90:M90),"+",SUM('Раздел 3'!P90:P90),"+",SUM('Раздел 3'!V90:X90))</f>
        <v>0&lt;=0+0+0</v>
      </c>
    </row>
    <row r="1413" spans="1:5" ht="42" customHeight="1" x14ac:dyDescent="0.3">
      <c r="A1413" s="205" t="str">
        <f>IF((SUM('Раздел 3'!F91:F91)&lt;=SUM('Раздел 3'!L91:M91)+SUM('Раздел 3'!P91:P91)+SUM('Раздел 3'!V91:X91)),"","Неверно!")</f>
        <v/>
      </c>
      <c r="B1413" s="178" t="s">
        <v>17848</v>
      </c>
      <c r="C1413" s="191" t="s">
        <v>13672</v>
      </c>
      <c r="D1413" s="191" t="s">
        <v>17186</v>
      </c>
      <c r="E1413" s="191" t="str">
        <f>CONCATENATE(SUM('Раздел 3'!F91:F91),"&lt;=",SUM('Раздел 3'!L91:M91),"+",SUM('Раздел 3'!P91:P91),"+",SUM('Раздел 3'!V91:X91))</f>
        <v>0&lt;=0+0+0</v>
      </c>
    </row>
    <row r="1414" spans="1:5" ht="42" customHeight="1" x14ac:dyDescent="0.3">
      <c r="A1414" s="205" t="str">
        <f>IF((SUM('Раздел 3'!F92:F92)&lt;=SUM('Раздел 3'!L92:M92)+SUM('Раздел 3'!P92:P92)+SUM('Раздел 3'!V92:X92)),"","Неверно!")</f>
        <v/>
      </c>
      <c r="B1414" s="178" t="s">
        <v>17848</v>
      </c>
      <c r="C1414" s="191" t="s">
        <v>13673</v>
      </c>
      <c r="D1414" s="191" t="s">
        <v>17186</v>
      </c>
      <c r="E1414" s="191" t="str">
        <f>CONCATENATE(SUM('Раздел 3'!F92:F92),"&lt;=",SUM('Раздел 3'!L92:M92),"+",SUM('Раздел 3'!P92:P92),"+",SUM('Раздел 3'!V92:X92))</f>
        <v>20&lt;=4+2+14</v>
      </c>
    </row>
    <row r="1415" spans="1:5" ht="42" customHeight="1" x14ac:dyDescent="0.3">
      <c r="A1415" s="205" t="str">
        <f>IF((SUM('Раздел 3'!F93:F93)&lt;=SUM('Раздел 3'!L93:M93)+SUM('Раздел 3'!P93:P93)+SUM('Раздел 3'!V93:X93)),"","Неверно!")</f>
        <v/>
      </c>
      <c r="B1415" s="178" t="s">
        <v>17848</v>
      </c>
      <c r="C1415" s="191" t="s">
        <v>13674</v>
      </c>
      <c r="D1415" s="191" t="s">
        <v>17186</v>
      </c>
      <c r="E1415" s="191" t="str">
        <f>CONCATENATE(SUM('Раздел 3'!F93:F93),"&lt;=",SUM('Раздел 3'!L93:M93),"+",SUM('Раздел 3'!P93:P93),"+",SUM('Раздел 3'!V93:X93))</f>
        <v>122&lt;=12+34+76</v>
      </c>
    </row>
    <row r="1416" spans="1:5" ht="42" customHeight="1" x14ac:dyDescent="0.3">
      <c r="A1416" s="205" t="str">
        <f>IF((SUM('Раздел 3'!F94:F94)&lt;=SUM('Раздел 3'!L94:M94)+SUM('Раздел 3'!P94:P94)+SUM('Раздел 3'!V94:X94)),"","Неверно!")</f>
        <v/>
      </c>
      <c r="B1416" s="178" t="s">
        <v>17848</v>
      </c>
      <c r="C1416" s="191" t="s">
        <v>13675</v>
      </c>
      <c r="D1416" s="191" t="s">
        <v>17186</v>
      </c>
      <c r="E1416" s="191" t="str">
        <f>CONCATENATE(SUM('Раздел 3'!F94:F94),"&lt;=",SUM('Раздел 3'!L94:M94),"+",SUM('Раздел 3'!P94:P94),"+",SUM('Раздел 3'!V94:X94))</f>
        <v>0&lt;=0+0+0</v>
      </c>
    </row>
    <row r="1417" spans="1:5" ht="42" customHeight="1" x14ac:dyDescent="0.3">
      <c r="A1417" s="205" t="str">
        <f>IF((SUM('Раздел 3'!F95:F95)&lt;=SUM('Раздел 3'!L95:M95)+SUM('Раздел 3'!P95:P95)+SUM('Раздел 3'!V95:X95)),"","Неверно!")</f>
        <v/>
      </c>
      <c r="B1417" s="178" t="s">
        <v>17848</v>
      </c>
      <c r="C1417" s="191" t="s">
        <v>13676</v>
      </c>
      <c r="D1417" s="191" t="s">
        <v>17186</v>
      </c>
      <c r="E1417" s="191" t="str">
        <f>CONCATENATE(SUM('Раздел 3'!F95:F95),"&lt;=",SUM('Раздел 3'!L95:M95),"+",SUM('Раздел 3'!P95:P95),"+",SUM('Раздел 3'!V95:X95))</f>
        <v>0&lt;=0+0+0</v>
      </c>
    </row>
    <row r="1418" spans="1:5" ht="42" customHeight="1" x14ac:dyDescent="0.3">
      <c r="A1418" s="205" t="str">
        <f>IF((SUM('Раздел 3'!F96:F96)&lt;=SUM('Раздел 3'!L96:M96)+SUM('Раздел 3'!P96:P96)+SUM('Раздел 3'!V96:X96)),"","Неверно!")</f>
        <v/>
      </c>
      <c r="B1418" s="178" t="s">
        <v>17848</v>
      </c>
      <c r="C1418" s="191" t="s">
        <v>13677</v>
      </c>
      <c r="D1418" s="191" t="s">
        <v>17186</v>
      </c>
      <c r="E1418" s="191" t="str">
        <f>CONCATENATE(SUM('Раздел 3'!F96:F96),"&lt;=",SUM('Раздел 3'!L96:M96),"+",SUM('Раздел 3'!P96:P96),"+",SUM('Раздел 3'!V96:X96))</f>
        <v>3&lt;=1+0+2</v>
      </c>
    </row>
    <row r="1419" spans="1:5" ht="42" customHeight="1" x14ac:dyDescent="0.3">
      <c r="A1419" s="205" t="str">
        <f>IF((SUM('Раздел 3'!F97:F97)&lt;=SUM('Раздел 3'!L97:M97)+SUM('Раздел 3'!P97:P97)+SUM('Раздел 3'!V97:X97)),"","Неверно!")</f>
        <v/>
      </c>
      <c r="B1419" s="178" t="s">
        <v>17848</v>
      </c>
      <c r="C1419" s="191" t="s">
        <v>13678</v>
      </c>
      <c r="D1419" s="191" t="s">
        <v>17186</v>
      </c>
      <c r="E1419" s="191" t="str">
        <f>CONCATENATE(SUM('Раздел 3'!F97:F97),"&lt;=",SUM('Раздел 3'!L97:M97),"+",SUM('Раздел 3'!P97:P97),"+",SUM('Раздел 3'!V97:X97))</f>
        <v>0&lt;=0+0+0</v>
      </c>
    </row>
    <row r="1420" spans="1:5" ht="42" customHeight="1" x14ac:dyDescent="0.3">
      <c r="A1420" s="205" t="str">
        <f>IF((SUM('Раздел 3'!F17:F17)&lt;=SUM('Раздел 3'!L17:M17)+SUM('Раздел 3'!P17:P17)+SUM('Раздел 3'!V17:X17)),"","Неверно!")</f>
        <v/>
      </c>
      <c r="B1420" s="178" t="s">
        <v>17848</v>
      </c>
      <c r="C1420" s="191" t="s">
        <v>13679</v>
      </c>
      <c r="D1420" s="191" t="s">
        <v>17186</v>
      </c>
      <c r="E1420" s="191" t="str">
        <f>CONCATENATE(SUM('Раздел 3'!F17:F17),"&lt;=",SUM('Раздел 3'!L17:M17),"+",SUM('Раздел 3'!P17:P17),"+",SUM('Раздел 3'!V17:X17))</f>
        <v>3&lt;=1+1+1</v>
      </c>
    </row>
    <row r="1421" spans="1:5" ht="42" customHeight="1" x14ac:dyDescent="0.3">
      <c r="A1421" s="205" t="str">
        <f>IF((SUM('Раздел 3'!F98:F98)&lt;=SUM('Раздел 3'!L98:M98)+SUM('Раздел 3'!P98:P98)+SUM('Раздел 3'!V98:X98)),"","Неверно!")</f>
        <v/>
      </c>
      <c r="B1421" s="178" t="s">
        <v>17848</v>
      </c>
      <c r="C1421" s="191" t="s">
        <v>13680</v>
      </c>
      <c r="D1421" s="191" t="s">
        <v>17186</v>
      </c>
      <c r="E1421" s="191" t="str">
        <f>CONCATENATE(SUM('Раздел 3'!F98:F98),"&lt;=",SUM('Раздел 3'!L98:M98),"+",SUM('Раздел 3'!P98:P98),"+",SUM('Раздел 3'!V98:X98))</f>
        <v>4&lt;=2+0+2</v>
      </c>
    </row>
    <row r="1422" spans="1:5" ht="42" customHeight="1" x14ac:dyDescent="0.3">
      <c r="A1422" s="205" t="str">
        <f>IF((SUM('Раздел 3'!F99:F99)&lt;=SUM('Раздел 3'!L99:M99)+SUM('Раздел 3'!P99:P99)+SUM('Раздел 3'!V99:X99)),"","Неверно!")</f>
        <v/>
      </c>
      <c r="B1422" s="178" t="s">
        <v>17848</v>
      </c>
      <c r="C1422" s="191" t="s">
        <v>13681</v>
      </c>
      <c r="D1422" s="191" t="s">
        <v>17186</v>
      </c>
      <c r="E1422" s="191" t="str">
        <f>CONCATENATE(SUM('Раздел 3'!F99:F99),"&lt;=",SUM('Раздел 3'!L99:M99),"+",SUM('Раздел 3'!P99:P99),"+",SUM('Раздел 3'!V99:X99))</f>
        <v>1&lt;=0+0+1</v>
      </c>
    </row>
    <row r="1423" spans="1:5" ht="42" customHeight="1" x14ac:dyDescent="0.3">
      <c r="A1423" s="205" t="str">
        <f>IF((SUM('Раздел 3'!F100:F100)&lt;=SUM('Раздел 3'!L100:M100)+SUM('Раздел 3'!P100:P100)+SUM('Раздел 3'!V100:X100)),"","Неверно!")</f>
        <v/>
      </c>
      <c r="B1423" s="178" t="s">
        <v>17848</v>
      </c>
      <c r="C1423" s="191" t="s">
        <v>13682</v>
      </c>
      <c r="D1423" s="191" t="s">
        <v>17186</v>
      </c>
      <c r="E1423" s="191" t="str">
        <f>CONCATENATE(SUM('Раздел 3'!F100:F100),"&lt;=",SUM('Раздел 3'!L100:M100),"+",SUM('Раздел 3'!P100:P100),"+",SUM('Раздел 3'!V100:X100))</f>
        <v>0&lt;=0+0+0</v>
      </c>
    </row>
    <row r="1424" spans="1:5" ht="42" customHeight="1" x14ac:dyDescent="0.3">
      <c r="A1424" s="205" t="str">
        <f>IF((SUM('Раздел 3'!F101:F101)&lt;=SUM('Раздел 3'!L101:M101)+SUM('Раздел 3'!P101:P101)+SUM('Раздел 3'!V101:X101)),"","Неверно!")</f>
        <v/>
      </c>
      <c r="B1424" s="178" t="s">
        <v>17848</v>
      </c>
      <c r="C1424" s="191" t="s">
        <v>13683</v>
      </c>
      <c r="D1424" s="191" t="s">
        <v>17186</v>
      </c>
      <c r="E1424" s="191" t="str">
        <f>CONCATENATE(SUM('Раздел 3'!F101:F101),"&lt;=",SUM('Раздел 3'!L101:M101),"+",SUM('Раздел 3'!P101:P101),"+",SUM('Раздел 3'!V101:X101))</f>
        <v>0&lt;=0+0+0</v>
      </c>
    </row>
    <row r="1425" spans="1:5" ht="42" customHeight="1" x14ac:dyDescent="0.3">
      <c r="A1425" s="205" t="str">
        <f>IF((SUM('Раздел 3'!F102:F102)&lt;=SUM('Раздел 3'!L102:M102)+SUM('Раздел 3'!P102:P102)+SUM('Раздел 3'!V102:X102)),"","Неверно!")</f>
        <v/>
      </c>
      <c r="B1425" s="178" t="s">
        <v>17848</v>
      </c>
      <c r="C1425" s="191" t="s">
        <v>13684</v>
      </c>
      <c r="D1425" s="191" t="s">
        <v>17186</v>
      </c>
      <c r="E1425" s="191" t="str">
        <f>CONCATENATE(SUM('Раздел 3'!F102:F102),"&lt;=",SUM('Раздел 3'!L102:M102),"+",SUM('Раздел 3'!P102:P102),"+",SUM('Раздел 3'!V102:X102))</f>
        <v>13&lt;=2+5+6</v>
      </c>
    </row>
    <row r="1426" spans="1:5" ht="42" customHeight="1" x14ac:dyDescent="0.3">
      <c r="A1426" s="205" t="str">
        <f>IF((SUM('Раздел 3'!F103:F103)&lt;=SUM('Раздел 3'!L103:M103)+SUM('Раздел 3'!P103:P103)+SUM('Раздел 3'!V103:X103)),"","Неверно!")</f>
        <v/>
      </c>
      <c r="B1426" s="178" t="s">
        <v>17848</v>
      </c>
      <c r="C1426" s="191" t="s">
        <v>13685</v>
      </c>
      <c r="D1426" s="191" t="s">
        <v>17186</v>
      </c>
      <c r="E1426" s="191" t="str">
        <f>CONCATENATE(SUM('Раздел 3'!F103:F103),"&lt;=",SUM('Раздел 3'!L103:M103),"+",SUM('Раздел 3'!P103:P103),"+",SUM('Раздел 3'!V103:X103))</f>
        <v>2&lt;=0+0+2</v>
      </c>
    </row>
    <row r="1427" spans="1:5" ht="42" customHeight="1" x14ac:dyDescent="0.3">
      <c r="A1427" s="205" t="str">
        <f>IF((SUM('Раздел 3'!F104:F104)&lt;=SUM('Раздел 3'!L104:M104)+SUM('Раздел 3'!P104:P104)+SUM('Раздел 3'!V104:X104)),"","Неверно!")</f>
        <v/>
      </c>
      <c r="B1427" s="178" t="s">
        <v>17848</v>
      </c>
      <c r="C1427" s="191" t="s">
        <v>13686</v>
      </c>
      <c r="D1427" s="191" t="s">
        <v>17186</v>
      </c>
      <c r="E1427" s="191" t="str">
        <f>CONCATENATE(SUM('Раздел 3'!F104:F104),"&lt;=",SUM('Раздел 3'!L104:M104),"+",SUM('Раздел 3'!P104:P104),"+",SUM('Раздел 3'!V104:X104))</f>
        <v>0&lt;=0+0+0</v>
      </c>
    </row>
    <row r="1428" spans="1:5" ht="42" customHeight="1" x14ac:dyDescent="0.3">
      <c r="A1428" s="205" t="str">
        <f>IF((SUM('Раздел 3'!F105:F105)&lt;=SUM('Раздел 3'!L105:M105)+SUM('Раздел 3'!P105:P105)+SUM('Раздел 3'!V105:X105)),"","Неверно!")</f>
        <v/>
      </c>
      <c r="B1428" s="178" t="s">
        <v>17848</v>
      </c>
      <c r="C1428" s="191" t="s">
        <v>13687</v>
      </c>
      <c r="D1428" s="191" t="s">
        <v>17186</v>
      </c>
      <c r="E1428" s="191" t="str">
        <f>CONCATENATE(SUM('Раздел 3'!F105:F105),"&lt;=",SUM('Раздел 3'!L105:M105),"+",SUM('Раздел 3'!P105:P105),"+",SUM('Раздел 3'!V105:X105))</f>
        <v>0&lt;=0+0+0</v>
      </c>
    </row>
    <row r="1429" spans="1:5" ht="42" customHeight="1" x14ac:dyDescent="0.3">
      <c r="A1429" s="205" t="str">
        <f>IF((SUM('Раздел 3'!F106:F106)&lt;=SUM('Раздел 3'!L106:M106)+SUM('Раздел 3'!P106:P106)+SUM('Раздел 3'!V106:X106)),"","Неверно!")</f>
        <v/>
      </c>
      <c r="B1429" s="178" t="s">
        <v>17848</v>
      </c>
      <c r="C1429" s="191" t="s">
        <v>13688</v>
      </c>
      <c r="D1429" s="191" t="s">
        <v>17186</v>
      </c>
      <c r="E1429" s="191" t="str">
        <f>CONCATENATE(SUM('Раздел 3'!F106:F106),"&lt;=",SUM('Раздел 3'!L106:M106),"+",SUM('Раздел 3'!P106:P106),"+",SUM('Раздел 3'!V106:X106))</f>
        <v>3&lt;=0+0+3</v>
      </c>
    </row>
    <row r="1430" spans="1:5" ht="42" customHeight="1" x14ac:dyDescent="0.3">
      <c r="A1430" s="205" t="str">
        <f>IF((SUM('Раздел 3'!F107:F107)&lt;=SUM('Раздел 3'!L107:M107)+SUM('Раздел 3'!P107:P107)+SUM('Раздел 3'!V107:X107)),"","Неверно!")</f>
        <v/>
      </c>
      <c r="B1430" s="178" t="s">
        <v>17848</v>
      </c>
      <c r="C1430" s="191" t="s">
        <v>13689</v>
      </c>
      <c r="D1430" s="191" t="s">
        <v>17186</v>
      </c>
      <c r="E1430" s="191" t="str">
        <f>CONCATENATE(SUM('Раздел 3'!F107:F107),"&lt;=",SUM('Раздел 3'!L107:M107),"+",SUM('Раздел 3'!P107:P107),"+",SUM('Раздел 3'!V107:X107))</f>
        <v>1&lt;=1+0+0</v>
      </c>
    </row>
    <row r="1431" spans="1:5" ht="42" customHeight="1" x14ac:dyDescent="0.3">
      <c r="A1431" s="205" t="str">
        <f>IF((SUM('Раздел 4'!F9:F9)&gt;=SUM('Раздел 4'!L9:M9)+SUM('Раздел 4'!P9:P9)+SUM('Раздел 4'!X9:X9)),"","Неверно!")</f>
        <v/>
      </c>
      <c r="B1431" s="178" t="s">
        <v>17849</v>
      </c>
      <c r="C1431" s="191" t="s">
        <v>12552</v>
      </c>
      <c r="D1431" s="191" t="s">
        <v>16175</v>
      </c>
      <c r="E1431" s="191" t="str">
        <f>CONCATENATE(SUM('Раздел 4'!F9:F9),"&gt;=",SUM('Раздел 4'!L9:M9),"+",SUM('Раздел 4'!P9:P9),"+",SUM('Раздел 4'!X9:X9))</f>
        <v>369&gt;=113+62+191</v>
      </c>
    </row>
    <row r="1432" spans="1:5" ht="42" customHeight="1" x14ac:dyDescent="0.3">
      <c r="A1432" s="205" t="str">
        <f>IF((SUM('Раздел 4'!F18:F18)&gt;=SUM('Раздел 4'!L18:M18)+SUM('Раздел 4'!P18:P18)+SUM('Раздел 4'!X18:X18)),"","Неверно!")</f>
        <v/>
      </c>
      <c r="B1432" s="178" t="s">
        <v>17849</v>
      </c>
      <c r="C1432" s="191" t="s">
        <v>12553</v>
      </c>
      <c r="D1432" s="191" t="s">
        <v>16175</v>
      </c>
      <c r="E1432" s="191" t="str">
        <f>CONCATENATE(SUM('Раздел 4'!F18:F18),"&gt;=",SUM('Раздел 4'!L18:M18),"+",SUM('Раздел 4'!P18:P18),"+",SUM('Раздел 4'!X18:X18))</f>
        <v>0&gt;=0+0+0</v>
      </c>
    </row>
    <row r="1433" spans="1:5" ht="42" customHeight="1" x14ac:dyDescent="0.3">
      <c r="A1433" s="205" t="str">
        <f>IF((SUM('Раздел 4'!F108:F108)&gt;=SUM('Раздел 4'!L108:M108)+SUM('Раздел 4'!P108:P108)+SUM('Раздел 4'!X108:X108)),"","Неверно!")</f>
        <v/>
      </c>
      <c r="B1433" s="178" t="s">
        <v>17849</v>
      </c>
      <c r="C1433" s="191" t="s">
        <v>12554</v>
      </c>
      <c r="D1433" s="191" t="s">
        <v>16175</v>
      </c>
      <c r="E1433" s="191" t="str">
        <f>CONCATENATE(SUM('Раздел 4'!F108:F108),"&gt;=",SUM('Раздел 4'!L108:M108),"+",SUM('Раздел 4'!P108:P108),"+",SUM('Раздел 4'!X108:X108))</f>
        <v>0&gt;=0+0+0</v>
      </c>
    </row>
    <row r="1434" spans="1:5" ht="42" customHeight="1" x14ac:dyDescent="0.3">
      <c r="A1434" s="205" t="str">
        <f>IF((SUM('Раздел 4'!F109:F109)&gt;=SUM('Раздел 4'!L109:M109)+SUM('Раздел 4'!P109:P109)+SUM('Раздел 4'!X109:X109)),"","Неверно!")</f>
        <v/>
      </c>
      <c r="B1434" s="178" t="s">
        <v>17849</v>
      </c>
      <c r="C1434" s="191" t="s">
        <v>12555</v>
      </c>
      <c r="D1434" s="191" t="s">
        <v>16175</v>
      </c>
      <c r="E1434" s="191" t="str">
        <f>CONCATENATE(SUM('Раздел 4'!F109:F109),"&gt;=",SUM('Раздел 4'!L109:M109),"+",SUM('Раздел 4'!P109:P109),"+",SUM('Раздел 4'!X109:X109))</f>
        <v>0&gt;=0+0+0</v>
      </c>
    </row>
    <row r="1435" spans="1:5" ht="42" customHeight="1" x14ac:dyDescent="0.3">
      <c r="A1435" s="205" t="str">
        <f>IF((SUM('Раздел 4'!F110:F110)&gt;=SUM('Раздел 4'!L110:M110)+SUM('Раздел 4'!P110:P110)+SUM('Раздел 4'!X110:X110)),"","Неверно!")</f>
        <v/>
      </c>
      <c r="B1435" s="178" t="s">
        <v>17849</v>
      </c>
      <c r="C1435" s="191" t="s">
        <v>12556</v>
      </c>
      <c r="D1435" s="191" t="s">
        <v>16175</v>
      </c>
      <c r="E1435" s="191" t="str">
        <f>CONCATENATE(SUM('Раздел 4'!F110:F110),"&gt;=",SUM('Раздел 4'!L110:M110),"+",SUM('Раздел 4'!P110:P110),"+",SUM('Раздел 4'!X110:X110))</f>
        <v>0&gt;=0+0+0</v>
      </c>
    </row>
    <row r="1436" spans="1:5" ht="42" customHeight="1" x14ac:dyDescent="0.3">
      <c r="A1436" s="205" t="str">
        <f>IF((SUM('Раздел 4'!F111:F111)&gt;=SUM('Раздел 4'!L111:M111)+SUM('Раздел 4'!P111:P111)+SUM('Раздел 4'!X111:X111)),"","Неверно!")</f>
        <v/>
      </c>
      <c r="B1436" s="178" t="s">
        <v>17849</v>
      </c>
      <c r="C1436" s="191" t="s">
        <v>12557</v>
      </c>
      <c r="D1436" s="191" t="s">
        <v>16175</v>
      </c>
      <c r="E1436" s="191" t="str">
        <f>CONCATENATE(SUM('Раздел 4'!F111:F111),"&gt;=",SUM('Раздел 4'!L111:M111),"+",SUM('Раздел 4'!P111:P111),"+",SUM('Раздел 4'!X111:X111))</f>
        <v>0&gt;=0+0+0</v>
      </c>
    </row>
    <row r="1437" spans="1:5" ht="42" customHeight="1" x14ac:dyDescent="0.3">
      <c r="A1437" s="205" t="str">
        <f>IF((SUM('Раздел 4'!F112:F112)&gt;=SUM('Раздел 4'!L112:M112)+SUM('Раздел 4'!P112:P112)+SUM('Раздел 4'!X112:X112)),"","Неверно!")</f>
        <v/>
      </c>
      <c r="B1437" s="178" t="s">
        <v>17849</v>
      </c>
      <c r="C1437" s="191" t="s">
        <v>12558</v>
      </c>
      <c r="D1437" s="191" t="s">
        <v>16175</v>
      </c>
      <c r="E1437" s="191" t="str">
        <f>CONCATENATE(SUM('Раздел 4'!F112:F112),"&gt;=",SUM('Раздел 4'!L112:M112),"+",SUM('Раздел 4'!P112:P112),"+",SUM('Раздел 4'!X112:X112))</f>
        <v>0&gt;=0+0+0</v>
      </c>
    </row>
    <row r="1438" spans="1:5" ht="42" customHeight="1" x14ac:dyDescent="0.3">
      <c r="A1438" s="205" t="str">
        <f>IF((SUM('Раздел 4'!F113:F113)&gt;=SUM('Раздел 4'!L113:M113)+SUM('Раздел 4'!P113:P113)+SUM('Раздел 4'!X113:X113)),"","Неверно!")</f>
        <v/>
      </c>
      <c r="B1438" s="178" t="s">
        <v>17849</v>
      </c>
      <c r="C1438" s="191" t="s">
        <v>12559</v>
      </c>
      <c r="D1438" s="191" t="s">
        <v>16175</v>
      </c>
      <c r="E1438" s="191" t="str">
        <f>CONCATENATE(SUM('Раздел 4'!F113:F113),"&gt;=",SUM('Раздел 4'!L113:M113),"+",SUM('Раздел 4'!P113:P113),"+",SUM('Раздел 4'!X113:X113))</f>
        <v>0&gt;=0+0+0</v>
      </c>
    </row>
    <row r="1439" spans="1:5" ht="42" customHeight="1" x14ac:dyDescent="0.3">
      <c r="A1439" s="205" t="str">
        <f>IF((SUM('Раздел 4'!F114:F114)&gt;=SUM('Раздел 4'!L114:M114)+SUM('Раздел 4'!P114:P114)+SUM('Раздел 4'!X114:X114)),"","Неверно!")</f>
        <v/>
      </c>
      <c r="B1439" s="178" t="s">
        <v>17849</v>
      </c>
      <c r="C1439" s="191" t="s">
        <v>12560</v>
      </c>
      <c r="D1439" s="191" t="s">
        <v>16175</v>
      </c>
      <c r="E1439" s="191" t="str">
        <f>CONCATENATE(SUM('Раздел 4'!F114:F114),"&gt;=",SUM('Раздел 4'!L114:M114),"+",SUM('Раздел 4'!P114:P114),"+",SUM('Раздел 4'!X114:X114))</f>
        <v>0&gt;=0+0+0</v>
      </c>
    </row>
    <row r="1440" spans="1:5" ht="42" customHeight="1" x14ac:dyDescent="0.3">
      <c r="A1440" s="205" t="str">
        <f>IF((SUM('Раздел 4'!F115:F115)&gt;=SUM('Раздел 4'!L115:M115)+SUM('Раздел 4'!P115:P115)+SUM('Раздел 4'!X115:X115)),"","Неверно!")</f>
        <v/>
      </c>
      <c r="B1440" s="178" t="s">
        <v>17849</v>
      </c>
      <c r="C1440" s="191" t="s">
        <v>12561</v>
      </c>
      <c r="D1440" s="191" t="s">
        <v>16175</v>
      </c>
      <c r="E1440" s="191" t="str">
        <f>CONCATENATE(SUM('Раздел 4'!F115:F115),"&gt;=",SUM('Раздел 4'!L115:M115),"+",SUM('Раздел 4'!P115:P115),"+",SUM('Раздел 4'!X115:X115))</f>
        <v>0&gt;=0+0+0</v>
      </c>
    </row>
    <row r="1441" spans="1:5" ht="42" customHeight="1" x14ac:dyDescent="0.3">
      <c r="A1441" s="205" t="str">
        <f>IF((SUM('Раздел 4'!F116:F116)&gt;=SUM('Раздел 4'!L116:M116)+SUM('Раздел 4'!P116:P116)+SUM('Раздел 4'!X116:X116)),"","Неверно!")</f>
        <v/>
      </c>
      <c r="B1441" s="178" t="s">
        <v>17849</v>
      </c>
      <c r="C1441" s="191" t="s">
        <v>12562</v>
      </c>
      <c r="D1441" s="191" t="s">
        <v>16175</v>
      </c>
      <c r="E1441" s="191" t="str">
        <f>CONCATENATE(SUM('Раздел 4'!F116:F116),"&gt;=",SUM('Раздел 4'!L116:M116),"+",SUM('Раздел 4'!P116:P116),"+",SUM('Раздел 4'!X116:X116))</f>
        <v>0&gt;=0+0+0</v>
      </c>
    </row>
    <row r="1442" spans="1:5" ht="42" customHeight="1" x14ac:dyDescent="0.3">
      <c r="A1442" s="205" t="str">
        <f>IF((SUM('Раздел 4'!F117:F117)&gt;=SUM('Раздел 4'!L117:M117)+SUM('Раздел 4'!P117:P117)+SUM('Раздел 4'!X117:X117)),"","Неверно!")</f>
        <v/>
      </c>
      <c r="B1442" s="178" t="s">
        <v>17849</v>
      </c>
      <c r="C1442" s="191" t="s">
        <v>12563</v>
      </c>
      <c r="D1442" s="191" t="s">
        <v>16175</v>
      </c>
      <c r="E1442" s="191" t="str">
        <f>CONCATENATE(SUM('Раздел 4'!F117:F117),"&gt;=",SUM('Раздел 4'!L117:M117),"+",SUM('Раздел 4'!P117:P117),"+",SUM('Раздел 4'!X117:X117))</f>
        <v>0&gt;=0+0+0</v>
      </c>
    </row>
    <row r="1443" spans="1:5" ht="42" customHeight="1" x14ac:dyDescent="0.3">
      <c r="A1443" s="205" t="str">
        <f>IF((SUM('Раздел 4'!F19:F19)&gt;=SUM('Раздел 4'!L19:M19)+SUM('Раздел 4'!P19:P19)+SUM('Раздел 4'!X19:X19)),"","Неверно!")</f>
        <v/>
      </c>
      <c r="B1443" s="178" t="s">
        <v>17849</v>
      </c>
      <c r="C1443" s="191" t="s">
        <v>12564</v>
      </c>
      <c r="D1443" s="191" t="s">
        <v>16175</v>
      </c>
      <c r="E1443" s="191" t="str">
        <f>CONCATENATE(SUM('Раздел 4'!F19:F19),"&gt;=",SUM('Раздел 4'!L19:M19),"+",SUM('Раздел 4'!P19:P19),"+",SUM('Раздел 4'!X19:X19))</f>
        <v>0&gt;=0+0+0</v>
      </c>
    </row>
    <row r="1444" spans="1:5" ht="42" customHeight="1" x14ac:dyDescent="0.3">
      <c r="A1444" s="205" t="str">
        <f>IF((SUM('Раздел 4'!F118:F118)&gt;=SUM('Раздел 4'!L118:M118)+SUM('Раздел 4'!P118:P118)+SUM('Раздел 4'!X118:X118)),"","Неверно!")</f>
        <v/>
      </c>
      <c r="B1444" s="178" t="s">
        <v>17849</v>
      </c>
      <c r="C1444" s="191" t="s">
        <v>12565</v>
      </c>
      <c r="D1444" s="191" t="s">
        <v>16175</v>
      </c>
      <c r="E1444" s="191" t="str">
        <f>CONCATENATE(SUM('Раздел 4'!F118:F118),"&gt;=",SUM('Раздел 4'!L118:M118),"+",SUM('Раздел 4'!P118:P118),"+",SUM('Раздел 4'!X118:X118))</f>
        <v>0&gt;=0+0+0</v>
      </c>
    </row>
    <row r="1445" spans="1:5" ht="42" customHeight="1" x14ac:dyDescent="0.3">
      <c r="A1445" s="205" t="str">
        <f>IF((SUM('Раздел 4'!F119:F119)&gt;=SUM('Раздел 4'!L119:M119)+SUM('Раздел 4'!P119:P119)+SUM('Раздел 4'!X119:X119)),"","Неверно!")</f>
        <v/>
      </c>
      <c r="B1445" s="178" t="s">
        <v>17849</v>
      </c>
      <c r="C1445" s="191" t="s">
        <v>12566</v>
      </c>
      <c r="D1445" s="191" t="s">
        <v>16175</v>
      </c>
      <c r="E1445" s="191" t="str">
        <f>CONCATENATE(SUM('Раздел 4'!F119:F119),"&gt;=",SUM('Раздел 4'!L119:M119),"+",SUM('Раздел 4'!P119:P119),"+",SUM('Раздел 4'!X119:X119))</f>
        <v>0&gt;=0+0+0</v>
      </c>
    </row>
    <row r="1446" spans="1:5" ht="42" customHeight="1" x14ac:dyDescent="0.3">
      <c r="A1446" s="205" t="str">
        <f>IF((SUM('Раздел 4'!F120:F120)&gt;=SUM('Раздел 4'!L120:M120)+SUM('Раздел 4'!P120:P120)+SUM('Раздел 4'!X120:X120)),"","Неверно!")</f>
        <v/>
      </c>
      <c r="B1446" s="178" t="s">
        <v>17849</v>
      </c>
      <c r="C1446" s="191" t="s">
        <v>12567</v>
      </c>
      <c r="D1446" s="191" t="s">
        <v>16175</v>
      </c>
      <c r="E1446" s="191" t="str">
        <f>CONCATENATE(SUM('Раздел 4'!F120:F120),"&gt;=",SUM('Раздел 4'!L120:M120),"+",SUM('Раздел 4'!P120:P120),"+",SUM('Раздел 4'!X120:X120))</f>
        <v>0&gt;=0+0+0</v>
      </c>
    </row>
    <row r="1447" spans="1:5" ht="42" customHeight="1" x14ac:dyDescent="0.3">
      <c r="A1447" s="205" t="str">
        <f>IF((SUM('Раздел 4'!F121:F121)&gt;=SUM('Раздел 4'!L121:M121)+SUM('Раздел 4'!P121:P121)+SUM('Раздел 4'!X121:X121)),"","Неверно!")</f>
        <v/>
      </c>
      <c r="B1447" s="178" t="s">
        <v>17849</v>
      </c>
      <c r="C1447" s="191" t="s">
        <v>12568</v>
      </c>
      <c r="D1447" s="191" t="s">
        <v>16175</v>
      </c>
      <c r="E1447" s="191" t="str">
        <f>CONCATENATE(SUM('Раздел 4'!F121:F121),"&gt;=",SUM('Раздел 4'!L121:M121),"+",SUM('Раздел 4'!P121:P121),"+",SUM('Раздел 4'!X121:X121))</f>
        <v>0&gt;=0+0+0</v>
      </c>
    </row>
    <row r="1448" spans="1:5" ht="42" customHeight="1" x14ac:dyDescent="0.3">
      <c r="A1448" s="205" t="str">
        <f>IF((SUM('Раздел 4'!F122:F122)&gt;=SUM('Раздел 4'!L122:M122)+SUM('Раздел 4'!P122:P122)+SUM('Раздел 4'!X122:X122)),"","Неверно!")</f>
        <v/>
      </c>
      <c r="B1448" s="178" t="s">
        <v>17849</v>
      </c>
      <c r="C1448" s="191" t="s">
        <v>12569</v>
      </c>
      <c r="D1448" s="191" t="s">
        <v>16175</v>
      </c>
      <c r="E1448" s="191" t="str">
        <f>CONCATENATE(SUM('Раздел 4'!F122:F122),"&gt;=",SUM('Раздел 4'!L122:M122),"+",SUM('Раздел 4'!P122:P122),"+",SUM('Раздел 4'!X122:X122))</f>
        <v>0&gt;=0+0+0</v>
      </c>
    </row>
    <row r="1449" spans="1:5" ht="42" customHeight="1" x14ac:dyDescent="0.3">
      <c r="A1449" s="205" t="str">
        <f>IF((SUM('Раздел 4'!F123:F123)&gt;=SUM('Раздел 4'!L123:M123)+SUM('Раздел 4'!P123:P123)+SUM('Раздел 4'!X123:X123)),"","Неверно!")</f>
        <v/>
      </c>
      <c r="B1449" s="178" t="s">
        <v>17849</v>
      </c>
      <c r="C1449" s="191" t="s">
        <v>12570</v>
      </c>
      <c r="D1449" s="191" t="s">
        <v>16175</v>
      </c>
      <c r="E1449" s="191" t="str">
        <f>CONCATENATE(SUM('Раздел 4'!F123:F123),"&gt;=",SUM('Раздел 4'!L123:M123),"+",SUM('Раздел 4'!P123:P123),"+",SUM('Раздел 4'!X123:X123))</f>
        <v>0&gt;=0+0+0</v>
      </c>
    </row>
    <row r="1450" spans="1:5" ht="42" customHeight="1" x14ac:dyDescent="0.3">
      <c r="A1450" s="205" t="str">
        <f>IF((SUM('Раздел 4'!F124:F124)&gt;=SUM('Раздел 4'!L124:M124)+SUM('Раздел 4'!P124:P124)+SUM('Раздел 4'!X124:X124)),"","Неверно!")</f>
        <v/>
      </c>
      <c r="B1450" s="178" t="s">
        <v>17849</v>
      </c>
      <c r="C1450" s="191" t="s">
        <v>12571</v>
      </c>
      <c r="D1450" s="191" t="s">
        <v>16175</v>
      </c>
      <c r="E1450" s="191" t="str">
        <f>CONCATENATE(SUM('Раздел 4'!F124:F124),"&gt;=",SUM('Раздел 4'!L124:M124),"+",SUM('Раздел 4'!P124:P124),"+",SUM('Раздел 4'!X124:X124))</f>
        <v>0&gt;=0+0+0</v>
      </c>
    </row>
    <row r="1451" spans="1:5" ht="42" customHeight="1" x14ac:dyDescent="0.3">
      <c r="A1451" s="205" t="str">
        <f>IF((SUM('Раздел 4'!F125:F125)&gt;=SUM('Раздел 4'!L125:M125)+SUM('Раздел 4'!P125:P125)+SUM('Раздел 4'!X125:X125)),"","Неверно!")</f>
        <v/>
      </c>
      <c r="B1451" s="178" t="s">
        <v>17849</v>
      </c>
      <c r="C1451" s="191" t="s">
        <v>12572</v>
      </c>
      <c r="D1451" s="191" t="s">
        <v>16175</v>
      </c>
      <c r="E1451" s="191" t="str">
        <f>CONCATENATE(SUM('Раздел 4'!F125:F125),"&gt;=",SUM('Раздел 4'!L125:M125),"+",SUM('Раздел 4'!P125:P125),"+",SUM('Раздел 4'!X125:X125))</f>
        <v>0&gt;=0+0+0</v>
      </c>
    </row>
    <row r="1452" spans="1:5" ht="42" customHeight="1" x14ac:dyDescent="0.3">
      <c r="A1452" s="205" t="str">
        <f>IF((SUM('Раздел 4'!F126:F126)&gt;=SUM('Раздел 4'!L126:M126)+SUM('Раздел 4'!P126:P126)+SUM('Раздел 4'!X126:X126)),"","Неверно!")</f>
        <v/>
      </c>
      <c r="B1452" s="178" t="s">
        <v>17849</v>
      </c>
      <c r="C1452" s="191" t="s">
        <v>12573</v>
      </c>
      <c r="D1452" s="191" t="s">
        <v>16175</v>
      </c>
      <c r="E1452" s="191" t="str">
        <f>CONCATENATE(SUM('Раздел 4'!F126:F126),"&gt;=",SUM('Раздел 4'!L126:M126),"+",SUM('Раздел 4'!P126:P126),"+",SUM('Раздел 4'!X126:X126))</f>
        <v>0&gt;=0+0+0</v>
      </c>
    </row>
    <row r="1453" spans="1:5" ht="42" customHeight="1" x14ac:dyDescent="0.3">
      <c r="A1453" s="205" t="str">
        <f>IF((SUM('Раздел 4'!F127:F127)&gt;=SUM('Раздел 4'!L127:M127)+SUM('Раздел 4'!P127:P127)+SUM('Раздел 4'!X127:X127)),"","Неверно!")</f>
        <v/>
      </c>
      <c r="B1453" s="178" t="s">
        <v>17849</v>
      </c>
      <c r="C1453" s="191" t="s">
        <v>12574</v>
      </c>
      <c r="D1453" s="191" t="s">
        <v>16175</v>
      </c>
      <c r="E1453" s="191" t="str">
        <f>CONCATENATE(SUM('Раздел 4'!F127:F127),"&gt;=",SUM('Раздел 4'!L127:M127),"+",SUM('Раздел 4'!P127:P127),"+",SUM('Раздел 4'!X127:X127))</f>
        <v>0&gt;=0+0+0</v>
      </c>
    </row>
    <row r="1454" spans="1:5" ht="42" customHeight="1" x14ac:dyDescent="0.3">
      <c r="A1454" s="205" t="str">
        <f>IF((SUM('Раздел 4'!F20:F20)&gt;=SUM('Раздел 4'!L20:M20)+SUM('Раздел 4'!P20:P20)+SUM('Раздел 4'!X20:X20)),"","Неверно!")</f>
        <v/>
      </c>
      <c r="B1454" s="178" t="s">
        <v>17849</v>
      </c>
      <c r="C1454" s="191" t="s">
        <v>12575</v>
      </c>
      <c r="D1454" s="191" t="s">
        <v>16175</v>
      </c>
      <c r="E1454" s="191" t="str">
        <f>CONCATENATE(SUM('Раздел 4'!F20:F20),"&gt;=",SUM('Раздел 4'!L20:M20),"+",SUM('Раздел 4'!P20:P20),"+",SUM('Раздел 4'!X20:X20))</f>
        <v>5&gt;=2+1+2</v>
      </c>
    </row>
    <row r="1455" spans="1:5" ht="42" customHeight="1" x14ac:dyDescent="0.3">
      <c r="A1455" s="205" t="str">
        <f>IF((SUM('Раздел 4'!F128:F128)&gt;=SUM('Раздел 4'!L128:M128)+SUM('Раздел 4'!P128:P128)+SUM('Раздел 4'!X128:X128)),"","Неверно!")</f>
        <v/>
      </c>
      <c r="B1455" s="178" t="s">
        <v>17849</v>
      </c>
      <c r="C1455" s="191" t="s">
        <v>12576</v>
      </c>
      <c r="D1455" s="191" t="s">
        <v>16175</v>
      </c>
      <c r="E1455" s="191" t="str">
        <f>CONCATENATE(SUM('Раздел 4'!F128:F128),"&gt;=",SUM('Раздел 4'!L128:M128),"+",SUM('Раздел 4'!P128:P128),"+",SUM('Раздел 4'!X128:X128))</f>
        <v>0&gt;=0+0+0</v>
      </c>
    </row>
    <row r="1456" spans="1:5" ht="42" customHeight="1" x14ac:dyDescent="0.3">
      <c r="A1456" s="205" t="str">
        <f>IF((SUM('Раздел 4'!F129:F129)&gt;=SUM('Раздел 4'!L129:M129)+SUM('Раздел 4'!P129:P129)+SUM('Раздел 4'!X129:X129)),"","Неверно!")</f>
        <v/>
      </c>
      <c r="B1456" s="178" t="s">
        <v>17849</v>
      </c>
      <c r="C1456" s="191" t="s">
        <v>12577</v>
      </c>
      <c r="D1456" s="191" t="s">
        <v>16175</v>
      </c>
      <c r="E1456" s="191" t="str">
        <f>CONCATENATE(SUM('Раздел 4'!F129:F129),"&gt;=",SUM('Раздел 4'!L129:M129),"+",SUM('Раздел 4'!P129:P129),"+",SUM('Раздел 4'!X129:X129))</f>
        <v>0&gt;=0+0+0</v>
      </c>
    </row>
    <row r="1457" spans="1:5" ht="42" customHeight="1" x14ac:dyDescent="0.3">
      <c r="A1457" s="205" t="str">
        <f>IF((SUM('Раздел 4'!F130:F130)&gt;=SUM('Раздел 4'!L130:M130)+SUM('Раздел 4'!P130:P130)+SUM('Раздел 4'!X130:X130)),"","Неверно!")</f>
        <v/>
      </c>
      <c r="B1457" s="178" t="s">
        <v>17849</v>
      </c>
      <c r="C1457" s="191" t="s">
        <v>12578</v>
      </c>
      <c r="D1457" s="191" t="s">
        <v>16175</v>
      </c>
      <c r="E1457" s="191" t="str">
        <f>CONCATENATE(SUM('Раздел 4'!F130:F130),"&gt;=",SUM('Раздел 4'!L130:M130),"+",SUM('Раздел 4'!P130:P130),"+",SUM('Раздел 4'!X130:X130))</f>
        <v>0&gt;=0+0+0</v>
      </c>
    </row>
    <row r="1458" spans="1:5" ht="42" customHeight="1" x14ac:dyDescent="0.3">
      <c r="A1458" s="205" t="str">
        <f>IF((SUM('Раздел 4'!F131:F131)&gt;=SUM('Раздел 4'!L131:M131)+SUM('Раздел 4'!P131:P131)+SUM('Раздел 4'!X131:X131)),"","Неверно!")</f>
        <v/>
      </c>
      <c r="B1458" s="178" t="s">
        <v>17849</v>
      </c>
      <c r="C1458" s="191" t="s">
        <v>12579</v>
      </c>
      <c r="D1458" s="191" t="s">
        <v>16175</v>
      </c>
      <c r="E1458" s="191" t="str">
        <f>CONCATENATE(SUM('Раздел 4'!F131:F131),"&gt;=",SUM('Раздел 4'!L131:M131),"+",SUM('Раздел 4'!P131:P131),"+",SUM('Раздел 4'!X131:X131))</f>
        <v>0&gt;=0+0+0</v>
      </c>
    </row>
    <row r="1459" spans="1:5" ht="42" customHeight="1" x14ac:dyDescent="0.3">
      <c r="A1459" s="205" t="str">
        <f>IF((SUM('Раздел 4'!F132:F132)&gt;=SUM('Раздел 4'!L132:M132)+SUM('Раздел 4'!P132:P132)+SUM('Раздел 4'!X132:X132)),"","Неверно!")</f>
        <v/>
      </c>
      <c r="B1459" s="178" t="s">
        <v>17849</v>
      </c>
      <c r="C1459" s="191" t="s">
        <v>12580</v>
      </c>
      <c r="D1459" s="191" t="s">
        <v>16175</v>
      </c>
      <c r="E1459" s="191" t="str">
        <f>CONCATENATE(SUM('Раздел 4'!F132:F132),"&gt;=",SUM('Раздел 4'!L132:M132),"+",SUM('Раздел 4'!P132:P132),"+",SUM('Раздел 4'!X132:X132))</f>
        <v>0&gt;=0+0+0</v>
      </c>
    </row>
    <row r="1460" spans="1:5" ht="42" customHeight="1" x14ac:dyDescent="0.3">
      <c r="A1460" s="205" t="str">
        <f>IF((SUM('Раздел 4'!F133:F133)&gt;=SUM('Раздел 4'!L133:M133)+SUM('Раздел 4'!P133:P133)+SUM('Раздел 4'!X133:X133)),"","Неверно!")</f>
        <v/>
      </c>
      <c r="B1460" s="178" t="s">
        <v>17849</v>
      </c>
      <c r="C1460" s="191" t="s">
        <v>12581</v>
      </c>
      <c r="D1460" s="191" t="s">
        <v>16175</v>
      </c>
      <c r="E1460" s="191" t="str">
        <f>CONCATENATE(SUM('Раздел 4'!F133:F133),"&gt;=",SUM('Раздел 4'!L133:M133),"+",SUM('Раздел 4'!P133:P133),"+",SUM('Раздел 4'!X133:X133))</f>
        <v>0&gt;=0+0+0</v>
      </c>
    </row>
    <row r="1461" spans="1:5" ht="42" customHeight="1" x14ac:dyDescent="0.3">
      <c r="A1461" s="205" t="str">
        <f>IF((SUM('Раздел 4'!F134:F134)&gt;=SUM('Раздел 4'!L134:M134)+SUM('Раздел 4'!P134:P134)+SUM('Раздел 4'!X134:X134)),"","Неверно!")</f>
        <v/>
      </c>
      <c r="B1461" s="178" t="s">
        <v>17849</v>
      </c>
      <c r="C1461" s="191" t="s">
        <v>12582</v>
      </c>
      <c r="D1461" s="191" t="s">
        <v>16175</v>
      </c>
      <c r="E1461" s="191" t="str">
        <f>CONCATENATE(SUM('Раздел 4'!F134:F134),"&gt;=",SUM('Раздел 4'!L134:M134),"+",SUM('Раздел 4'!P134:P134),"+",SUM('Раздел 4'!X134:X134))</f>
        <v>0&gt;=0+0+0</v>
      </c>
    </row>
    <row r="1462" spans="1:5" ht="42" customHeight="1" x14ac:dyDescent="0.3">
      <c r="A1462" s="205" t="str">
        <f>IF((SUM('Раздел 4'!F135:F135)&gt;=SUM('Раздел 4'!L135:M135)+SUM('Раздел 4'!P135:P135)+SUM('Раздел 4'!X135:X135)),"","Неверно!")</f>
        <v/>
      </c>
      <c r="B1462" s="178" t="s">
        <v>17849</v>
      </c>
      <c r="C1462" s="191" t="s">
        <v>12583</v>
      </c>
      <c r="D1462" s="191" t="s">
        <v>16175</v>
      </c>
      <c r="E1462" s="191" t="str">
        <f>CONCATENATE(SUM('Раздел 4'!F135:F135),"&gt;=",SUM('Раздел 4'!L135:M135),"+",SUM('Раздел 4'!P135:P135),"+",SUM('Раздел 4'!X135:X135))</f>
        <v>0&gt;=0+0+0</v>
      </c>
    </row>
    <row r="1463" spans="1:5" ht="42" customHeight="1" x14ac:dyDescent="0.3">
      <c r="A1463" s="205" t="str">
        <f>IF((SUM('Раздел 4'!F136:F136)&gt;=SUM('Раздел 4'!L136:M136)+SUM('Раздел 4'!P136:P136)+SUM('Раздел 4'!X136:X136)),"","Неверно!")</f>
        <v/>
      </c>
      <c r="B1463" s="178" t="s">
        <v>17849</v>
      </c>
      <c r="C1463" s="191" t="s">
        <v>12584</v>
      </c>
      <c r="D1463" s="191" t="s">
        <v>16175</v>
      </c>
      <c r="E1463" s="191" t="str">
        <f>CONCATENATE(SUM('Раздел 4'!F136:F136),"&gt;=",SUM('Раздел 4'!L136:M136),"+",SUM('Раздел 4'!P136:P136),"+",SUM('Раздел 4'!X136:X136))</f>
        <v>0&gt;=0+0+0</v>
      </c>
    </row>
    <row r="1464" spans="1:5" ht="42" customHeight="1" x14ac:dyDescent="0.3">
      <c r="A1464" s="205" t="str">
        <f>IF((SUM('Раздел 4'!F137:F137)&gt;=SUM('Раздел 4'!L137:M137)+SUM('Раздел 4'!P137:P137)+SUM('Раздел 4'!X137:X137)),"","Неверно!")</f>
        <v/>
      </c>
      <c r="B1464" s="178" t="s">
        <v>17849</v>
      </c>
      <c r="C1464" s="191" t="s">
        <v>12585</v>
      </c>
      <c r="D1464" s="191" t="s">
        <v>16175</v>
      </c>
      <c r="E1464" s="191" t="str">
        <f>CONCATENATE(SUM('Раздел 4'!F137:F137),"&gt;=",SUM('Раздел 4'!L137:M137),"+",SUM('Раздел 4'!P137:P137),"+",SUM('Раздел 4'!X137:X137))</f>
        <v>0&gt;=0+0+0</v>
      </c>
    </row>
    <row r="1465" spans="1:5" ht="42" customHeight="1" x14ac:dyDescent="0.3">
      <c r="A1465" s="205" t="str">
        <f>IF((SUM('Раздел 4'!F21:F21)&gt;=SUM('Раздел 4'!L21:M21)+SUM('Раздел 4'!P21:P21)+SUM('Раздел 4'!X21:X21)),"","Неверно!")</f>
        <v/>
      </c>
      <c r="B1465" s="178" t="s">
        <v>17849</v>
      </c>
      <c r="C1465" s="191" t="s">
        <v>12586</v>
      </c>
      <c r="D1465" s="191" t="s">
        <v>16175</v>
      </c>
      <c r="E1465" s="191" t="str">
        <f>CONCATENATE(SUM('Раздел 4'!F21:F21),"&gt;=",SUM('Раздел 4'!L21:M21),"+",SUM('Раздел 4'!P21:P21),"+",SUM('Раздел 4'!X21:X21))</f>
        <v>0&gt;=0+0+0</v>
      </c>
    </row>
    <row r="1466" spans="1:5" ht="42" customHeight="1" x14ac:dyDescent="0.3">
      <c r="A1466" s="205" t="str">
        <f>IF((SUM('Раздел 4'!F138:F138)&gt;=SUM('Раздел 4'!L138:M138)+SUM('Раздел 4'!P138:P138)+SUM('Раздел 4'!X138:X138)),"","Неверно!")</f>
        <v/>
      </c>
      <c r="B1466" s="178" t="s">
        <v>17849</v>
      </c>
      <c r="C1466" s="191" t="s">
        <v>12587</v>
      </c>
      <c r="D1466" s="191" t="s">
        <v>16175</v>
      </c>
      <c r="E1466" s="191" t="str">
        <f>CONCATENATE(SUM('Раздел 4'!F138:F138),"&gt;=",SUM('Раздел 4'!L138:M138),"+",SUM('Раздел 4'!P138:P138),"+",SUM('Раздел 4'!X138:X138))</f>
        <v>0&gt;=0+0+0</v>
      </c>
    </row>
    <row r="1467" spans="1:5" ht="42" customHeight="1" x14ac:dyDescent="0.3">
      <c r="A1467" s="205" t="str">
        <f>IF((SUM('Раздел 4'!F139:F139)&gt;=SUM('Раздел 4'!L139:M139)+SUM('Раздел 4'!P139:P139)+SUM('Раздел 4'!X139:X139)),"","Неверно!")</f>
        <v/>
      </c>
      <c r="B1467" s="178" t="s">
        <v>17849</v>
      </c>
      <c r="C1467" s="191" t="s">
        <v>12588</v>
      </c>
      <c r="D1467" s="191" t="s">
        <v>16175</v>
      </c>
      <c r="E1467" s="191" t="str">
        <f>CONCATENATE(SUM('Раздел 4'!F139:F139),"&gt;=",SUM('Раздел 4'!L139:M139),"+",SUM('Раздел 4'!P139:P139),"+",SUM('Раздел 4'!X139:X139))</f>
        <v>0&gt;=0+0+0</v>
      </c>
    </row>
    <row r="1468" spans="1:5" ht="42" customHeight="1" x14ac:dyDescent="0.3">
      <c r="A1468" s="205" t="str">
        <f>IF((SUM('Раздел 4'!F140:F140)&gt;=SUM('Раздел 4'!L140:M140)+SUM('Раздел 4'!P140:P140)+SUM('Раздел 4'!X140:X140)),"","Неверно!")</f>
        <v/>
      </c>
      <c r="B1468" s="178" t="s">
        <v>17849</v>
      </c>
      <c r="C1468" s="191" t="s">
        <v>12589</v>
      </c>
      <c r="D1468" s="191" t="s">
        <v>16175</v>
      </c>
      <c r="E1468" s="191" t="str">
        <f>CONCATENATE(SUM('Раздел 4'!F140:F140),"&gt;=",SUM('Раздел 4'!L140:M140),"+",SUM('Раздел 4'!P140:P140),"+",SUM('Раздел 4'!X140:X140))</f>
        <v>0&gt;=0+0+0</v>
      </c>
    </row>
    <row r="1469" spans="1:5" ht="42" customHeight="1" x14ac:dyDescent="0.3">
      <c r="A1469" s="205" t="str">
        <f>IF((SUM('Раздел 4'!F141:F141)&gt;=SUM('Раздел 4'!L141:M141)+SUM('Раздел 4'!P141:P141)+SUM('Раздел 4'!X141:X141)),"","Неверно!")</f>
        <v/>
      </c>
      <c r="B1469" s="178" t="s">
        <v>17849</v>
      </c>
      <c r="C1469" s="191" t="s">
        <v>12590</v>
      </c>
      <c r="D1469" s="191" t="s">
        <v>16175</v>
      </c>
      <c r="E1469" s="191" t="str">
        <f>CONCATENATE(SUM('Раздел 4'!F141:F141),"&gt;=",SUM('Раздел 4'!L141:M141),"+",SUM('Раздел 4'!P141:P141),"+",SUM('Раздел 4'!X141:X141))</f>
        <v>0&gt;=0+0+0</v>
      </c>
    </row>
    <row r="1470" spans="1:5" ht="42" customHeight="1" x14ac:dyDescent="0.3">
      <c r="A1470" s="205" t="str">
        <f>IF((SUM('Раздел 4'!F142:F142)&gt;=SUM('Раздел 4'!L142:M142)+SUM('Раздел 4'!P142:P142)+SUM('Раздел 4'!X142:X142)),"","Неверно!")</f>
        <v/>
      </c>
      <c r="B1470" s="178" t="s">
        <v>17849</v>
      </c>
      <c r="C1470" s="191" t="s">
        <v>12591</v>
      </c>
      <c r="D1470" s="191" t="s">
        <v>16175</v>
      </c>
      <c r="E1470" s="191" t="str">
        <f>CONCATENATE(SUM('Раздел 4'!F142:F142),"&gt;=",SUM('Раздел 4'!L142:M142),"+",SUM('Раздел 4'!P142:P142),"+",SUM('Раздел 4'!X142:X142))</f>
        <v>0&gt;=0+0+0</v>
      </c>
    </row>
    <row r="1471" spans="1:5" ht="42" customHeight="1" x14ac:dyDescent="0.3">
      <c r="A1471" s="205" t="str">
        <f>IF((SUM('Раздел 4'!F143:F143)&gt;=SUM('Раздел 4'!L143:M143)+SUM('Раздел 4'!P143:P143)+SUM('Раздел 4'!X143:X143)),"","Неверно!")</f>
        <v/>
      </c>
      <c r="B1471" s="178" t="s">
        <v>17849</v>
      </c>
      <c r="C1471" s="191" t="s">
        <v>12592</v>
      </c>
      <c r="D1471" s="191" t="s">
        <v>16175</v>
      </c>
      <c r="E1471" s="191" t="str">
        <f>CONCATENATE(SUM('Раздел 4'!F143:F143),"&gt;=",SUM('Раздел 4'!L143:M143),"+",SUM('Раздел 4'!P143:P143),"+",SUM('Раздел 4'!X143:X143))</f>
        <v>0&gt;=0+0+0</v>
      </c>
    </row>
    <row r="1472" spans="1:5" ht="42" customHeight="1" x14ac:dyDescent="0.3">
      <c r="A1472" s="205" t="str">
        <f>IF((SUM('Раздел 4'!F144:F144)&gt;=SUM('Раздел 4'!L144:M144)+SUM('Раздел 4'!P144:P144)+SUM('Раздел 4'!X144:X144)),"","Неверно!")</f>
        <v/>
      </c>
      <c r="B1472" s="178" t="s">
        <v>17849</v>
      </c>
      <c r="C1472" s="191" t="s">
        <v>12593</v>
      </c>
      <c r="D1472" s="191" t="s">
        <v>16175</v>
      </c>
      <c r="E1472" s="191" t="str">
        <f>CONCATENATE(SUM('Раздел 4'!F144:F144),"&gt;=",SUM('Раздел 4'!L144:M144),"+",SUM('Раздел 4'!P144:P144),"+",SUM('Раздел 4'!X144:X144))</f>
        <v>0&gt;=0+0+0</v>
      </c>
    </row>
    <row r="1473" spans="1:5" ht="42" customHeight="1" x14ac:dyDescent="0.3">
      <c r="A1473" s="205" t="str">
        <f>IF((SUM('Раздел 4'!F145:F145)&gt;=SUM('Раздел 4'!L145:M145)+SUM('Раздел 4'!P145:P145)+SUM('Раздел 4'!X145:X145)),"","Неверно!")</f>
        <v/>
      </c>
      <c r="B1473" s="178" t="s">
        <v>17849</v>
      </c>
      <c r="C1473" s="191" t="s">
        <v>12594</v>
      </c>
      <c r="D1473" s="191" t="s">
        <v>16175</v>
      </c>
      <c r="E1473" s="191" t="str">
        <f>CONCATENATE(SUM('Раздел 4'!F145:F145),"&gt;=",SUM('Раздел 4'!L145:M145),"+",SUM('Раздел 4'!P145:P145),"+",SUM('Раздел 4'!X145:X145))</f>
        <v>0&gt;=0+0+0</v>
      </c>
    </row>
    <row r="1474" spans="1:5" ht="42" customHeight="1" x14ac:dyDescent="0.3">
      <c r="A1474" s="205" t="str">
        <f>IF((SUM('Раздел 4'!F146:F146)&gt;=SUM('Раздел 4'!L146:M146)+SUM('Раздел 4'!P146:P146)+SUM('Раздел 4'!X146:X146)),"","Неверно!")</f>
        <v/>
      </c>
      <c r="B1474" s="178" t="s">
        <v>17849</v>
      </c>
      <c r="C1474" s="191" t="s">
        <v>12595</v>
      </c>
      <c r="D1474" s="191" t="s">
        <v>16175</v>
      </c>
      <c r="E1474" s="191" t="str">
        <f>CONCATENATE(SUM('Раздел 4'!F146:F146),"&gt;=",SUM('Раздел 4'!L146:M146),"+",SUM('Раздел 4'!P146:P146),"+",SUM('Раздел 4'!X146:X146))</f>
        <v>0&gt;=0+0+0</v>
      </c>
    </row>
    <row r="1475" spans="1:5" ht="42" customHeight="1" x14ac:dyDescent="0.3">
      <c r="A1475" s="205" t="str">
        <f>IF((SUM('Раздел 4'!F147:F147)&gt;=SUM('Раздел 4'!L147:M147)+SUM('Раздел 4'!P147:P147)+SUM('Раздел 4'!X147:X147)),"","Неверно!")</f>
        <v/>
      </c>
      <c r="B1475" s="178" t="s">
        <v>17849</v>
      </c>
      <c r="C1475" s="191" t="s">
        <v>12596</v>
      </c>
      <c r="D1475" s="191" t="s">
        <v>16175</v>
      </c>
      <c r="E1475" s="191" t="str">
        <f>CONCATENATE(SUM('Раздел 4'!F147:F147),"&gt;=",SUM('Раздел 4'!L147:M147),"+",SUM('Раздел 4'!P147:P147),"+",SUM('Раздел 4'!X147:X147))</f>
        <v>0&gt;=0+0+0</v>
      </c>
    </row>
    <row r="1476" spans="1:5" ht="42" customHeight="1" x14ac:dyDescent="0.3">
      <c r="A1476" s="205" t="str">
        <f>IF((SUM('Раздел 4'!F22:F22)&gt;=SUM('Раздел 4'!L22:M22)+SUM('Раздел 4'!P22:P22)+SUM('Раздел 4'!X22:X22)),"","Неверно!")</f>
        <v/>
      </c>
      <c r="B1476" s="178" t="s">
        <v>17849</v>
      </c>
      <c r="C1476" s="191" t="s">
        <v>12597</v>
      </c>
      <c r="D1476" s="191" t="s">
        <v>16175</v>
      </c>
      <c r="E1476" s="191" t="str">
        <f>CONCATENATE(SUM('Раздел 4'!F22:F22),"&gt;=",SUM('Раздел 4'!L22:M22),"+",SUM('Раздел 4'!P22:P22),"+",SUM('Раздел 4'!X22:X22))</f>
        <v>0&gt;=0+0+0</v>
      </c>
    </row>
    <row r="1477" spans="1:5" ht="42" customHeight="1" x14ac:dyDescent="0.3">
      <c r="A1477" s="205" t="str">
        <f>IF((SUM('Раздел 4'!F148:F148)&gt;=SUM('Раздел 4'!L148:M148)+SUM('Раздел 4'!P148:P148)+SUM('Раздел 4'!X148:X148)),"","Неверно!")</f>
        <v/>
      </c>
      <c r="B1477" s="178" t="s">
        <v>17849</v>
      </c>
      <c r="C1477" s="191" t="s">
        <v>12598</v>
      </c>
      <c r="D1477" s="191" t="s">
        <v>16175</v>
      </c>
      <c r="E1477" s="191" t="str">
        <f>CONCATENATE(SUM('Раздел 4'!F148:F148),"&gt;=",SUM('Раздел 4'!L148:M148),"+",SUM('Раздел 4'!P148:P148),"+",SUM('Раздел 4'!X148:X148))</f>
        <v>0&gt;=0+0+0</v>
      </c>
    </row>
    <row r="1478" spans="1:5" ht="42" customHeight="1" x14ac:dyDescent="0.3">
      <c r="A1478" s="205" t="str">
        <f>IF((SUM('Раздел 4'!F149:F149)&gt;=SUM('Раздел 4'!L149:M149)+SUM('Раздел 4'!P149:P149)+SUM('Раздел 4'!X149:X149)),"","Неверно!")</f>
        <v/>
      </c>
      <c r="B1478" s="178" t="s">
        <v>17849</v>
      </c>
      <c r="C1478" s="191" t="s">
        <v>12599</v>
      </c>
      <c r="D1478" s="191" t="s">
        <v>16175</v>
      </c>
      <c r="E1478" s="191" t="str">
        <f>CONCATENATE(SUM('Раздел 4'!F149:F149),"&gt;=",SUM('Раздел 4'!L149:M149),"+",SUM('Раздел 4'!P149:P149),"+",SUM('Раздел 4'!X149:X149))</f>
        <v>0&gt;=0+0+0</v>
      </c>
    </row>
    <row r="1479" spans="1:5" ht="42" customHeight="1" x14ac:dyDescent="0.3">
      <c r="A1479" s="205" t="str">
        <f>IF((SUM('Раздел 4'!F150:F150)&gt;=SUM('Раздел 4'!L150:M150)+SUM('Раздел 4'!P150:P150)+SUM('Раздел 4'!X150:X150)),"","Неверно!")</f>
        <v/>
      </c>
      <c r="B1479" s="178" t="s">
        <v>17849</v>
      </c>
      <c r="C1479" s="191" t="s">
        <v>12600</v>
      </c>
      <c r="D1479" s="191" t="s">
        <v>16175</v>
      </c>
      <c r="E1479" s="191" t="str">
        <f>CONCATENATE(SUM('Раздел 4'!F150:F150),"&gt;=",SUM('Раздел 4'!L150:M150),"+",SUM('Раздел 4'!P150:P150),"+",SUM('Раздел 4'!X150:X150))</f>
        <v>0&gt;=0+0+0</v>
      </c>
    </row>
    <row r="1480" spans="1:5" ht="42" customHeight="1" x14ac:dyDescent="0.3">
      <c r="A1480" s="205" t="str">
        <f>IF((SUM('Раздел 4'!F151:F151)&gt;=SUM('Раздел 4'!L151:M151)+SUM('Раздел 4'!P151:P151)+SUM('Раздел 4'!X151:X151)),"","Неверно!")</f>
        <v/>
      </c>
      <c r="B1480" s="178" t="s">
        <v>17849</v>
      </c>
      <c r="C1480" s="191" t="s">
        <v>12601</v>
      </c>
      <c r="D1480" s="191" t="s">
        <v>16175</v>
      </c>
      <c r="E1480" s="191" t="str">
        <f>CONCATENATE(SUM('Раздел 4'!F151:F151),"&gt;=",SUM('Раздел 4'!L151:M151),"+",SUM('Раздел 4'!P151:P151),"+",SUM('Раздел 4'!X151:X151))</f>
        <v>0&gt;=0+0+0</v>
      </c>
    </row>
    <row r="1481" spans="1:5" ht="42" customHeight="1" x14ac:dyDescent="0.3">
      <c r="A1481" s="205" t="str">
        <f>IF((SUM('Раздел 4'!F152:F152)&gt;=SUM('Раздел 4'!L152:M152)+SUM('Раздел 4'!P152:P152)+SUM('Раздел 4'!X152:X152)),"","Неверно!")</f>
        <v/>
      </c>
      <c r="B1481" s="178" t="s">
        <v>17849</v>
      </c>
      <c r="C1481" s="191" t="s">
        <v>12602</v>
      </c>
      <c r="D1481" s="191" t="s">
        <v>16175</v>
      </c>
      <c r="E1481" s="191" t="str">
        <f>CONCATENATE(SUM('Раздел 4'!F152:F152),"&gt;=",SUM('Раздел 4'!L152:M152),"+",SUM('Раздел 4'!P152:P152),"+",SUM('Раздел 4'!X152:X152))</f>
        <v>0&gt;=0+0+0</v>
      </c>
    </row>
    <row r="1482" spans="1:5" ht="42" customHeight="1" x14ac:dyDescent="0.3">
      <c r="A1482" s="205" t="str">
        <f>IF((SUM('Раздел 4'!F153:F153)&gt;=SUM('Раздел 4'!L153:M153)+SUM('Раздел 4'!P153:P153)+SUM('Раздел 4'!X153:X153)),"","Неверно!")</f>
        <v/>
      </c>
      <c r="B1482" s="178" t="s">
        <v>17849</v>
      </c>
      <c r="C1482" s="191" t="s">
        <v>12603</v>
      </c>
      <c r="D1482" s="191" t="s">
        <v>16175</v>
      </c>
      <c r="E1482" s="191" t="str">
        <f>CONCATENATE(SUM('Раздел 4'!F153:F153),"&gt;=",SUM('Раздел 4'!L153:M153),"+",SUM('Раздел 4'!P153:P153),"+",SUM('Раздел 4'!X153:X153))</f>
        <v>0&gt;=0+0+0</v>
      </c>
    </row>
    <row r="1483" spans="1:5" ht="42" customHeight="1" x14ac:dyDescent="0.3">
      <c r="A1483" s="205" t="str">
        <f>IF((SUM('Раздел 4'!F154:F154)&gt;=SUM('Раздел 4'!L154:M154)+SUM('Раздел 4'!P154:P154)+SUM('Раздел 4'!X154:X154)),"","Неверно!")</f>
        <v/>
      </c>
      <c r="B1483" s="178" t="s">
        <v>17849</v>
      </c>
      <c r="C1483" s="191" t="s">
        <v>12604</v>
      </c>
      <c r="D1483" s="191" t="s">
        <v>16175</v>
      </c>
      <c r="E1483" s="191" t="str">
        <f>CONCATENATE(SUM('Раздел 4'!F154:F154),"&gt;=",SUM('Раздел 4'!L154:M154),"+",SUM('Раздел 4'!P154:P154),"+",SUM('Раздел 4'!X154:X154))</f>
        <v>0&gt;=0+0+0</v>
      </c>
    </row>
    <row r="1484" spans="1:5" ht="42" customHeight="1" x14ac:dyDescent="0.3">
      <c r="A1484" s="205" t="str">
        <f>IF((SUM('Раздел 4'!F155:F155)&gt;=SUM('Раздел 4'!L155:M155)+SUM('Раздел 4'!P155:P155)+SUM('Раздел 4'!X155:X155)),"","Неверно!")</f>
        <v/>
      </c>
      <c r="B1484" s="178" t="s">
        <v>17849</v>
      </c>
      <c r="C1484" s="191" t="s">
        <v>12605</v>
      </c>
      <c r="D1484" s="191" t="s">
        <v>16175</v>
      </c>
      <c r="E1484" s="191" t="str">
        <f>CONCATENATE(SUM('Раздел 4'!F155:F155),"&gt;=",SUM('Раздел 4'!L155:M155),"+",SUM('Раздел 4'!P155:P155),"+",SUM('Раздел 4'!X155:X155))</f>
        <v>0&gt;=0+0+0</v>
      </c>
    </row>
    <row r="1485" spans="1:5" ht="42" customHeight="1" x14ac:dyDescent="0.3">
      <c r="A1485" s="205" t="str">
        <f>IF((SUM('Раздел 4'!F156:F156)&gt;=SUM('Раздел 4'!L156:M156)+SUM('Раздел 4'!P156:P156)+SUM('Раздел 4'!X156:X156)),"","Неверно!")</f>
        <v/>
      </c>
      <c r="B1485" s="178" t="s">
        <v>17849</v>
      </c>
      <c r="C1485" s="191" t="s">
        <v>12606</v>
      </c>
      <c r="D1485" s="191" t="s">
        <v>16175</v>
      </c>
      <c r="E1485" s="191" t="str">
        <f>CONCATENATE(SUM('Раздел 4'!F156:F156),"&gt;=",SUM('Раздел 4'!L156:M156),"+",SUM('Раздел 4'!P156:P156),"+",SUM('Раздел 4'!X156:X156))</f>
        <v>0&gt;=0+0+0</v>
      </c>
    </row>
    <row r="1486" spans="1:5" ht="42" customHeight="1" x14ac:dyDescent="0.3">
      <c r="A1486" s="205" t="str">
        <f>IF((SUM('Раздел 4'!F157:F157)&gt;=SUM('Раздел 4'!L157:M157)+SUM('Раздел 4'!P157:P157)+SUM('Раздел 4'!X157:X157)),"","Неверно!")</f>
        <v/>
      </c>
      <c r="B1486" s="178" t="s">
        <v>17849</v>
      </c>
      <c r="C1486" s="191" t="s">
        <v>12607</v>
      </c>
      <c r="D1486" s="191" t="s">
        <v>16175</v>
      </c>
      <c r="E1486" s="191" t="str">
        <f>CONCATENATE(SUM('Раздел 4'!F157:F157),"&gt;=",SUM('Раздел 4'!L157:M157),"+",SUM('Раздел 4'!P157:P157),"+",SUM('Раздел 4'!X157:X157))</f>
        <v>0&gt;=0+0+0</v>
      </c>
    </row>
    <row r="1487" spans="1:5" ht="42" customHeight="1" x14ac:dyDescent="0.3">
      <c r="A1487" s="205" t="str">
        <f>IF((SUM('Раздел 4'!F23:F23)&gt;=SUM('Раздел 4'!L23:M23)+SUM('Раздел 4'!P23:P23)+SUM('Раздел 4'!X23:X23)),"","Неверно!")</f>
        <v/>
      </c>
      <c r="B1487" s="178" t="s">
        <v>17849</v>
      </c>
      <c r="C1487" s="191" t="s">
        <v>12608</v>
      </c>
      <c r="D1487" s="191" t="s">
        <v>16175</v>
      </c>
      <c r="E1487" s="191" t="str">
        <f>CONCATENATE(SUM('Раздел 4'!F23:F23),"&gt;=",SUM('Раздел 4'!L23:M23),"+",SUM('Раздел 4'!P23:P23),"+",SUM('Раздел 4'!X23:X23))</f>
        <v>0&gt;=0+0+0</v>
      </c>
    </row>
    <row r="1488" spans="1:5" ht="42" customHeight="1" x14ac:dyDescent="0.3">
      <c r="A1488" s="205" t="str">
        <f>IF((SUM('Раздел 4'!F158:F158)&gt;=SUM('Раздел 4'!L158:M158)+SUM('Раздел 4'!P158:P158)+SUM('Раздел 4'!X158:X158)),"","Неверно!")</f>
        <v/>
      </c>
      <c r="B1488" s="178" t="s">
        <v>17849</v>
      </c>
      <c r="C1488" s="191" t="s">
        <v>12609</v>
      </c>
      <c r="D1488" s="191" t="s">
        <v>16175</v>
      </c>
      <c r="E1488" s="191" t="str">
        <f>CONCATENATE(SUM('Раздел 4'!F158:F158),"&gt;=",SUM('Раздел 4'!L158:M158),"+",SUM('Раздел 4'!P158:P158),"+",SUM('Раздел 4'!X158:X158))</f>
        <v>0&gt;=0+0+0</v>
      </c>
    </row>
    <row r="1489" spans="1:5" ht="42" customHeight="1" x14ac:dyDescent="0.3">
      <c r="A1489" s="205" t="str">
        <f>IF((SUM('Раздел 4'!F159:F159)&gt;=SUM('Раздел 4'!L159:M159)+SUM('Раздел 4'!P159:P159)+SUM('Раздел 4'!X159:X159)),"","Неверно!")</f>
        <v/>
      </c>
      <c r="B1489" s="178" t="s">
        <v>17849</v>
      </c>
      <c r="C1489" s="191" t="s">
        <v>12610</v>
      </c>
      <c r="D1489" s="191" t="s">
        <v>16175</v>
      </c>
      <c r="E1489" s="191" t="str">
        <f>CONCATENATE(SUM('Раздел 4'!F159:F159),"&gt;=",SUM('Раздел 4'!L159:M159),"+",SUM('Раздел 4'!P159:P159),"+",SUM('Раздел 4'!X159:X159))</f>
        <v>0&gt;=0+0+0</v>
      </c>
    </row>
    <row r="1490" spans="1:5" ht="42" customHeight="1" x14ac:dyDescent="0.3">
      <c r="A1490" s="205" t="str">
        <f>IF((SUM('Раздел 4'!F160:F160)&gt;=SUM('Раздел 4'!L160:M160)+SUM('Раздел 4'!P160:P160)+SUM('Раздел 4'!X160:X160)),"","Неверно!")</f>
        <v/>
      </c>
      <c r="B1490" s="178" t="s">
        <v>17849</v>
      </c>
      <c r="C1490" s="191" t="s">
        <v>12611</v>
      </c>
      <c r="D1490" s="191" t="s">
        <v>16175</v>
      </c>
      <c r="E1490" s="191" t="str">
        <f>CONCATENATE(SUM('Раздел 4'!F160:F160),"&gt;=",SUM('Раздел 4'!L160:M160),"+",SUM('Раздел 4'!P160:P160),"+",SUM('Раздел 4'!X160:X160))</f>
        <v>0&gt;=0+0+0</v>
      </c>
    </row>
    <row r="1491" spans="1:5" ht="42" customHeight="1" x14ac:dyDescent="0.3">
      <c r="A1491" s="205" t="str">
        <f>IF((SUM('Раздел 4'!F161:F161)&gt;=SUM('Раздел 4'!L161:M161)+SUM('Раздел 4'!P161:P161)+SUM('Раздел 4'!X161:X161)),"","Неверно!")</f>
        <v/>
      </c>
      <c r="B1491" s="178" t="s">
        <v>17849</v>
      </c>
      <c r="C1491" s="191" t="s">
        <v>12612</v>
      </c>
      <c r="D1491" s="191" t="s">
        <v>16175</v>
      </c>
      <c r="E1491" s="191" t="str">
        <f>CONCATENATE(SUM('Раздел 4'!F161:F161),"&gt;=",SUM('Раздел 4'!L161:M161),"+",SUM('Раздел 4'!P161:P161),"+",SUM('Раздел 4'!X161:X161))</f>
        <v>0&gt;=0+0+0</v>
      </c>
    </row>
    <row r="1492" spans="1:5" ht="42" customHeight="1" x14ac:dyDescent="0.3">
      <c r="A1492" s="205" t="str">
        <f>IF((SUM('Раздел 4'!F162:F162)&gt;=SUM('Раздел 4'!L162:M162)+SUM('Раздел 4'!P162:P162)+SUM('Раздел 4'!X162:X162)),"","Неверно!")</f>
        <v/>
      </c>
      <c r="B1492" s="178" t="s">
        <v>17849</v>
      </c>
      <c r="C1492" s="191" t="s">
        <v>12613</v>
      </c>
      <c r="D1492" s="191" t="s">
        <v>16175</v>
      </c>
      <c r="E1492" s="191" t="str">
        <f>CONCATENATE(SUM('Раздел 4'!F162:F162),"&gt;=",SUM('Раздел 4'!L162:M162),"+",SUM('Раздел 4'!P162:P162),"+",SUM('Раздел 4'!X162:X162))</f>
        <v>0&gt;=0+0+0</v>
      </c>
    </row>
    <row r="1493" spans="1:5" ht="42" customHeight="1" x14ac:dyDescent="0.3">
      <c r="A1493" s="205" t="str">
        <f>IF((SUM('Раздел 4'!F163:F163)&gt;=SUM('Раздел 4'!L163:M163)+SUM('Раздел 4'!P163:P163)+SUM('Раздел 4'!X163:X163)),"","Неверно!")</f>
        <v/>
      </c>
      <c r="B1493" s="178" t="s">
        <v>17849</v>
      </c>
      <c r="C1493" s="191" t="s">
        <v>12614</v>
      </c>
      <c r="D1493" s="191" t="s">
        <v>16175</v>
      </c>
      <c r="E1493" s="191" t="str">
        <f>CONCATENATE(SUM('Раздел 4'!F163:F163),"&gt;=",SUM('Раздел 4'!L163:M163),"+",SUM('Раздел 4'!P163:P163),"+",SUM('Раздел 4'!X163:X163))</f>
        <v>0&gt;=0+0+0</v>
      </c>
    </row>
    <row r="1494" spans="1:5" ht="42" customHeight="1" x14ac:dyDescent="0.3">
      <c r="A1494" s="205" t="str">
        <f>IF((SUM('Раздел 4'!F164:F164)&gt;=SUM('Раздел 4'!L164:M164)+SUM('Раздел 4'!P164:P164)+SUM('Раздел 4'!X164:X164)),"","Неверно!")</f>
        <v/>
      </c>
      <c r="B1494" s="178" t="s">
        <v>17849</v>
      </c>
      <c r="C1494" s="191" t="s">
        <v>12615</v>
      </c>
      <c r="D1494" s="191" t="s">
        <v>16175</v>
      </c>
      <c r="E1494" s="191" t="str">
        <f>CONCATENATE(SUM('Раздел 4'!F164:F164),"&gt;=",SUM('Раздел 4'!L164:M164),"+",SUM('Раздел 4'!P164:P164),"+",SUM('Раздел 4'!X164:X164))</f>
        <v>0&gt;=0+0+0</v>
      </c>
    </row>
    <row r="1495" spans="1:5" ht="42" customHeight="1" x14ac:dyDescent="0.3">
      <c r="A1495" s="205" t="str">
        <f>IF((SUM('Раздел 4'!F165:F165)&gt;=SUM('Раздел 4'!L165:M165)+SUM('Раздел 4'!P165:P165)+SUM('Раздел 4'!X165:X165)),"","Неверно!")</f>
        <v/>
      </c>
      <c r="B1495" s="178" t="s">
        <v>17849</v>
      </c>
      <c r="C1495" s="191" t="s">
        <v>12616</v>
      </c>
      <c r="D1495" s="191" t="s">
        <v>16175</v>
      </c>
      <c r="E1495" s="191" t="str">
        <f>CONCATENATE(SUM('Раздел 4'!F165:F165),"&gt;=",SUM('Раздел 4'!L165:M165),"+",SUM('Раздел 4'!P165:P165),"+",SUM('Раздел 4'!X165:X165))</f>
        <v>0&gt;=0+0+0</v>
      </c>
    </row>
    <row r="1496" spans="1:5" ht="42" customHeight="1" x14ac:dyDescent="0.3">
      <c r="A1496" s="205" t="str">
        <f>IF((SUM('Раздел 4'!F166:F166)&gt;=SUM('Раздел 4'!L166:M166)+SUM('Раздел 4'!P166:P166)+SUM('Раздел 4'!X166:X166)),"","Неверно!")</f>
        <v/>
      </c>
      <c r="B1496" s="178" t="s">
        <v>17849</v>
      </c>
      <c r="C1496" s="191" t="s">
        <v>12617</v>
      </c>
      <c r="D1496" s="191" t="s">
        <v>16175</v>
      </c>
      <c r="E1496" s="191" t="str">
        <f>CONCATENATE(SUM('Раздел 4'!F166:F166),"&gt;=",SUM('Раздел 4'!L166:M166),"+",SUM('Раздел 4'!P166:P166),"+",SUM('Раздел 4'!X166:X166))</f>
        <v>0&gt;=0+0+0</v>
      </c>
    </row>
    <row r="1497" spans="1:5" ht="42" customHeight="1" x14ac:dyDescent="0.3">
      <c r="A1497" s="205" t="str">
        <f>IF((SUM('Раздел 4'!F167:F167)&gt;=SUM('Раздел 4'!L167:M167)+SUM('Раздел 4'!P167:P167)+SUM('Раздел 4'!X167:X167)),"","Неверно!")</f>
        <v/>
      </c>
      <c r="B1497" s="178" t="s">
        <v>17849</v>
      </c>
      <c r="C1497" s="191" t="s">
        <v>12618</v>
      </c>
      <c r="D1497" s="191" t="s">
        <v>16175</v>
      </c>
      <c r="E1497" s="191" t="str">
        <f>CONCATENATE(SUM('Раздел 4'!F167:F167),"&gt;=",SUM('Раздел 4'!L167:M167),"+",SUM('Раздел 4'!P167:P167),"+",SUM('Раздел 4'!X167:X167))</f>
        <v>0&gt;=0+0+0</v>
      </c>
    </row>
    <row r="1498" spans="1:5" ht="42" customHeight="1" x14ac:dyDescent="0.3">
      <c r="A1498" s="205" t="str">
        <f>IF((SUM('Раздел 4'!F24:F24)&gt;=SUM('Раздел 4'!L24:M24)+SUM('Раздел 4'!P24:P24)+SUM('Раздел 4'!X24:X24)),"","Неверно!")</f>
        <v/>
      </c>
      <c r="B1498" s="178" t="s">
        <v>17849</v>
      </c>
      <c r="C1498" s="191" t="s">
        <v>12619</v>
      </c>
      <c r="D1498" s="191" t="s">
        <v>16175</v>
      </c>
      <c r="E1498" s="191" t="str">
        <f>CONCATENATE(SUM('Раздел 4'!F24:F24),"&gt;=",SUM('Раздел 4'!L24:M24),"+",SUM('Раздел 4'!P24:P24),"+",SUM('Раздел 4'!X24:X24))</f>
        <v>1&gt;=0+0+1</v>
      </c>
    </row>
    <row r="1499" spans="1:5" ht="42" customHeight="1" x14ac:dyDescent="0.3">
      <c r="A1499" s="205" t="str">
        <f>IF((SUM('Раздел 4'!F168:F168)&gt;=SUM('Раздел 4'!L168:M168)+SUM('Раздел 4'!P168:P168)+SUM('Раздел 4'!X168:X168)),"","Неверно!")</f>
        <v/>
      </c>
      <c r="B1499" s="178" t="s">
        <v>17849</v>
      </c>
      <c r="C1499" s="191" t="s">
        <v>12620</v>
      </c>
      <c r="D1499" s="191" t="s">
        <v>16175</v>
      </c>
      <c r="E1499" s="191" t="str">
        <f>CONCATENATE(SUM('Раздел 4'!F168:F168),"&gt;=",SUM('Раздел 4'!L168:M168),"+",SUM('Раздел 4'!P168:P168),"+",SUM('Раздел 4'!X168:X168))</f>
        <v>0&gt;=0+0+0</v>
      </c>
    </row>
    <row r="1500" spans="1:5" ht="42" customHeight="1" x14ac:dyDescent="0.3">
      <c r="A1500" s="205" t="str">
        <f>IF((SUM('Раздел 4'!F169:F169)&gt;=SUM('Раздел 4'!L169:M169)+SUM('Раздел 4'!P169:P169)+SUM('Раздел 4'!X169:X169)),"","Неверно!")</f>
        <v/>
      </c>
      <c r="B1500" s="178" t="s">
        <v>17849</v>
      </c>
      <c r="C1500" s="191" t="s">
        <v>12621</v>
      </c>
      <c r="D1500" s="191" t="s">
        <v>16175</v>
      </c>
      <c r="E1500" s="191" t="str">
        <f>CONCATENATE(SUM('Раздел 4'!F169:F169),"&gt;=",SUM('Раздел 4'!L169:M169),"+",SUM('Раздел 4'!P169:P169),"+",SUM('Раздел 4'!X169:X169))</f>
        <v>0&gt;=0+0+0</v>
      </c>
    </row>
    <row r="1501" spans="1:5" ht="42" customHeight="1" x14ac:dyDescent="0.3">
      <c r="A1501" s="205" t="str">
        <f>IF((SUM('Раздел 4'!F170:F170)&gt;=SUM('Раздел 4'!L170:M170)+SUM('Раздел 4'!P170:P170)+SUM('Раздел 4'!X170:X170)),"","Неверно!")</f>
        <v/>
      </c>
      <c r="B1501" s="178" t="s">
        <v>17849</v>
      </c>
      <c r="C1501" s="191" t="s">
        <v>12622</v>
      </c>
      <c r="D1501" s="191" t="s">
        <v>16175</v>
      </c>
      <c r="E1501" s="191" t="str">
        <f>CONCATENATE(SUM('Раздел 4'!F170:F170),"&gt;=",SUM('Раздел 4'!L170:M170),"+",SUM('Раздел 4'!P170:P170),"+",SUM('Раздел 4'!X170:X170))</f>
        <v>0&gt;=0+0+0</v>
      </c>
    </row>
    <row r="1502" spans="1:5" ht="42" customHeight="1" x14ac:dyDescent="0.3">
      <c r="A1502" s="205" t="str">
        <f>IF((SUM('Раздел 4'!F171:F171)&gt;=SUM('Раздел 4'!L171:M171)+SUM('Раздел 4'!P171:P171)+SUM('Раздел 4'!X171:X171)),"","Неверно!")</f>
        <v/>
      </c>
      <c r="B1502" s="178" t="s">
        <v>17849</v>
      </c>
      <c r="C1502" s="191" t="s">
        <v>12623</v>
      </c>
      <c r="D1502" s="191" t="s">
        <v>16175</v>
      </c>
      <c r="E1502" s="191" t="str">
        <f>CONCATENATE(SUM('Раздел 4'!F171:F171),"&gt;=",SUM('Раздел 4'!L171:M171),"+",SUM('Раздел 4'!P171:P171),"+",SUM('Раздел 4'!X171:X171))</f>
        <v>0&gt;=0+0+0</v>
      </c>
    </row>
    <row r="1503" spans="1:5" ht="42" customHeight="1" x14ac:dyDescent="0.3">
      <c r="A1503" s="205" t="str">
        <f>IF((SUM('Раздел 4'!F172:F172)&gt;=SUM('Раздел 4'!L172:M172)+SUM('Раздел 4'!P172:P172)+SUM('Раздел 4'!X172:X172)),"","Неверно!")</f>
        <v/>
      </c>
      <c r="B1503" s="178" t="s">
        <v>17849</v>
      </c>
      <c r="C1503" s="191" t="s">
        <v>12624</v>
      </c>
      <c r="D1503" s="191" t="s">
        <v>16175</v>
      </c>
      <c r="E1503" s="191" t="str">
        <f>CONCATENATE(SUM('Раздел 4'!F172:F172),"&gt;=",SUM('Раздел 4'!L172:M172),"+",SUM('Раздел 4'!P172:P172),"+",SUM('Раздел 4'!X172:X172))</f>
        <v>0&gt;=0+0+0</v>
      </c>
    </row>
    <row r="1504" spans="1:5" ht="42" customHeight="1" x14ac:dyDescent="0.3">
      <c r="A1504" s="205" t="str">
        <f>IF((SUM('Раздел 4'!F173:F173)&gt;=SUM('Раздел 4'!L173:M173)+SUM('Раздел 4'!P173:P173)+SUM('Раздел 4'!X173:X173)),"","Неверно!")</f>
        <v/>
      </c>
      <c r="B1504" s="178" t="s">
        <v>17849</v>
      </c>
      <c r="C1504" s="191" t="s">
        <v>12625</v>
      </c>
      <c r="D1504" s="191" t="s">
        <v>16175</v>
      </c>
      <c r="E1504" s="191" t="str">
        <f>CONCATENATE(SUM('Раздел 4'!F173:F173),"&gt;=",SUM('Раздел 4'!L173:M173),"+",SUM('Раздел 4'!P173:P173),"+",SUM('Раздел 4'!X173:X173))</f>
        <v>0&gt;=0+0+0</v>
      </c>
    </row>
    <row r="1505" spans="1:5" ht="42" customHeight="1" x14ac:dyDescent="0.3">
      <c r="A1505" s="205" t="str">
        <f>IF((SUM('Раздел 4'!F174:F174)&gt;=SUM('Раздел 4'!L174:M174)+SUM('Раздел 4'!P174:P174)+SUM('Раздел 4'!X174:X174)),"","Неверно!")</f>
        <v/>
      </c>
      <c r="B1505" s="178" t="s">
        <v>17849</v>
      </c>
      <c r="C1505" s="191" t="s">
        <v>12626</v>
      </c>
      <c r="D1505" s="191" t="s">
        <v>16175</v>
      </c>
      <c r="E1505" s="191" t="str">
        <f>CONCATENATE(SUM('Раздел 4'!F174:F174),"&gt;=",SUM('Раздел 4'!L174:M174),"+",SUM('Раздел 4'!P174:P174),"+",SUM('Раздел 4'!X174:X174))</f>
        <v>0&gt;=0+0+0</v>
      </c>
    </row>
    <row r="1506" spans="1:5" ht="42" customHeight="1" x14ac:dyDescent="0.3">
      <c r="A1506" s="205" t="str">
        <f>IF((SUM('Раздел 4'!F175:F175)&gt;=SUM('Раздел 4'!L175:M175)+SUM('Раздел 4'!P175:P175)+SUM('Раздел 4'!X175:X175)),"","Неверно!")</f>
        <v/>
      </c>
      <c r="B1506" s="178" t="s">
        <v>17849</v>
      </c>
      <c r="C1506" s="191" t="s">
        <v>12627</v>
      </c>
      <c r="D1506" s="191" t="s">
        <v>16175</v>
      </c>
      <c r="E1506" s="191" t="str">
        <f>CONCATENATE(SUM('Раздел 4'!F175:F175),"&gt;=",SUM('Раздел 4'!L175:M175),"+",SUM('Раздел 4'!P175:P175),"+",SUM('Раздел 4'!X175:X175))</f>
        <v>0&gt;=0+0+0</v>
      </c>
    </row>
    <row r="1507" spans="1:5" ht="42" customHeight="1" x14ac:dyDescent="0.3">
      <c r="A1507" s="205" t="str">
        <f>IF((SUM('Раздел 4'!F176:F176)&gt;=SUM('Раздел 4'!L176:M176)+SUM('Раздел 4'!P176:P176)+SUM('Раздел 4'!X176:X176)),"","Неверно!")</f>
        <v/>
      </c>
      <c r="B1507" s="178" t="s">
        <v>17849</v>
      </c>
      <c r="C1507" s="191" t="s">
        <v>12628</v>
      </c>
      <c r="D1507" s="191" t="s">
        <v>16175</v>
      </c>
      <c r="E1507" s="191" t="str">
        <f>CONCATENATE(SUM('Раздел 4'!F176:F176),"&gt;=",SUM('Раздел 4'!L176:M176),"+",SUM('Раздел 4'!P176:P176),"+",SUM('Раздел 4'!X176:X176))</f>
        <v>0&gt;=0+0+0</v>
      </c>
    </row>
    <row r="1508" spans="1:5" ht="42" customHeight="1" x14ac:dyDescent="0.3">
      <c r="A1508" s="205" t="str">
        <f>IF((SUM('Раздел 4'!F177:F177)&gt;=SUM('Раздел 4'!L177:M177)+SUM('Раздел 4'!P177:P177)+SUM('Раздел 4'!X177:X177)),"","Неверно!")</f>
        <v/>
      </c>
      <c r="B1508" s="178" t="s">
        <v>17849</v>
      </c>
      <c r="C1508" s="191" t="s">
        <v>12629</v>
      </c>
      <c r="D1508" s="191" t="s">
        <v>16175</v>
      </c>
      <c r="E1508" s="191" t="str">
        <f>CONCATENATE(SUM('Раздел 4'!F177:F177),"&gt;=",SUM('Раздел 4'!L177:M177),"+",SUM('Раздел 4'!P177:P177),"+",SUM('Раздел 4'!X177:X177))</f>
        <v>0&gt;=0+0+0</v>
      </c>
    </row>
    <row r="1509" spans="1:5" ht="42" customHeight="1" x14ac:dyDescent="0.3">
      <c r="A1509" s="205" t="str">
        <f>IF((SUM('Раздел 4'!F25:F25)&gt;=SUM('Раздел 4'!L25:M25)+SUM('Раздел 4'!P25:P25)+SUM('Раздел 4'!X25:X25)),"","Неверно!")</f>
        <v/>
      </c>
      <c r="B1509" s="178" t="s">
        <v>17849</v>
      </c>
      <c r="C1509" s="191" t="s">
        <v>12630</v>
      </c>
      <c r="D1509" s="191" t="s">
        <v>16175</v>
      </c>
      <c r="E1509" s="191" t="str">
        <f>CONCATENATE(SUM('Раздел 4'!F25:F25),"&gt;=",SUM('Раздел 4'!L25:M25),"+",SUM('Раздел 4'!P25:P25),"+",SUM('Раздел 4'!X25:X25))</f>
        <v>1&gt;=0+0+1</v>
      </c>
    </row>
    <row r="1510" spans="1:5" ht="42" customHeight="1" x14ac:dyDescent="0.3">
      <c r="A1510" s="205" t="str">
        <f>IF((SUM('Раздел 4'!F178:F178)&gt;=SUM('Раздел 4'!L178:M178)+SUM('Раздел 4'!P178:P178)+SUM('Раздел 4'!X178:X178)),"","Неверно!")</f>
        <v/>
      </c>
      <c r="B1510" s="178" t="s">
        <v>17849</v>
      </c>
      <c r="C1510" s="191" t="s">
        <v>12631</v>
      </c>
      <c r="D1510" s="191" t="s">
        <v>16175</v>
      </c>
      <c r="E1510" s="191" t="str">
        <f>CONCATENATE(SUM('Раздел 4'!F178:F178),"&gt;=",SUM('Раздел 4'!L178:M178),"+",SUM('Раздел 4'!P178:P178),"+",SUM('Раздел 4'!X178:X178))</f>
        <v>0&gt;=0+0+0</v>
      </c>
    </row>
    <row r="1511" spans="1:5" ht="42" customHeight="1" x14ac:dyDescent="0.3">
      <c r="A1511" s="205" t="str">
        <f>IF((SUM('Раздел 4'!F179:F179)&gt;=SUM('Раздел 4'!L179:M179)+SUM('Раздел 4'!P179:P179)+SUM('Раздел 4'!X179:X179)),"","Неверно!")</f>
        <v/>
      </c>
      <c r="B1511" s="178" t="s">
        <v>17849</v>
      </c>
      <c r="C1511" s="191" t="s">
        <v>12632</v>
      </c>
      <c r="D1511" s="191" t="s">
        <v>16175</v>
      </c>
      <c r="E1511" s="191" t="str">
        <f>CONCATENATE(SUM('Раздел 4'!F179:F179),"&gt;=",SUM('Раздел 4'!L179:M179),"+",SUM('Раздел 4'!P179:P179),"+",SUM('Раздел 4'!X179:X179))</f>
        <v>0&gt;=0+0+0</v>
      </c>
    </row>
    <row r="1512" spans="1:5" ht="42" customHeight="1" x14ac:dyDescent="0.3">
      <c r="A1512" s="205" t="str">
        <f>IF((SUM('Раздел 4'!F180:F180)&gt;=SUM('Раздел 4'!L180:M180)+SUM('Раздел 4'!P180:P180)+SUM('Раздел 4'!X180:X180)),"","Неверно!")</f>
        <v/>
      </c>
      <c r="B1512" s="178" t="s">
        <v>17849</v>
      </c>
      <c r="C1512" s="191" t="s">
        <v>12633</v>
      </c>
      <c r="D1512" s="191" t="s">
        <v>16175</v>
      </c>
      <c r="E1512" s="191" t="str">
        <f>CONCATENATE(SUM('Раздел 4'!F180:F180),"&gt;=",SUM('Раздел 4'!L180:M180),"+",SUM('Раздел 4'!P180:P180),"+",SUM('Раздел 4'!X180:X180))</f>
        <v>0&gt;=0+0+0</v>
      </c>
    </row>
    <row r="1513" spans="1:5" ht="42" customHeight="1" x14ac:dyDescent="0.3">
      <c r="A1513" s="205" t="str">
        <f>IF((SUM('Раздел 4'!F181:F181)&gt;=SUM('Раздел 4'!L181:M181)+SUM('Раздел 4'!P181:P181)+SUM('Раздел 4'!X181:X181)),"","Неверно!")</f>
        <v/>
      </c>
      <c r="B1513" s="178" t="s">
        <v>17849</v>
      </c>
      <c r="C1513" s="191" t="s">
        <v>12634</v>
      </c>
      <c r="D1513" s="191" t="s">
        <v>16175</v>
      </c>
      <c r="E1513" s="191" t="str">
        <f>CONCATENATE(SUM('Раздел 4'!F181:F181),"&gt;=",SUM('Раздел 4'!L181:M181),"+",SUM('Раздел 4'!P181:P181),"+",SUM('Раздел 4'!X181:X181))</f>
        <v>0&gt;=0+0+0</v>
      </c>
    </row>
    <row r="1514" spans="1:5" ht="42" customHeight="1" x14ac:dyDescent="0.3">
      <c r="A1514" s="205" t="str">
        <f>IF((SUM('Раздел 4'!F182:F182)&gt;=SUM('Раздел 4'!L182:M182)+SUM('Раздел 4'!P182:P182)+SUM('Раздел 4'!X182:X182)),"","Неверно!")</f>
        <v/>
      </c>
      <c r="B1514" s="178" t="s">
        <v>17849</v>
      </c>
      <c r="C1514" s="191" t="s">
        <v>12635</v>
      </c>
      <c r="D1514" s="191" t="s">
        <v>16175</v>
      </c>
      <c r="E1514" s="191" t="str">
        <f>CONCATENATE(SUM('Раздел 4'!F182:F182),"&gt;=",SUM('Раздел 4'!L182:M182),"+",SUM('Раздел 4'!P182:P182),"+",SUM('Раздел 4'!X182:X182))</f>
        <v>0&gt;=0+0+0</v>
      </c>
    </row>
    <row r="1515" spans="1:5" ht="42" customHeight="1" x14ac:dyDescent="0.3">
      <c r="A1515" s="205" t="str">
        <f>IF((SUM('Раздел 4'!F183:F183)&gt;=SUM('Раздел 4'!L183:M183)+SUM('Раздел 4'!P183:P183)+SUM('Раздел 4'!X183:X183)),"","Неверно!")</f>
        <v/>
      </c>
      <c r="B1515" s="178" t="s">
        <v>17849</v>
      </c>
      <c r="C1515" s="191" t="s">
        <v>12636</v>
      </c>
      <c r="D1515" s="191" t="s">
        <v>16175</v>
      </c>
      <c r="E1515" s="191" t="str">
        <f>CONCATENATE(SUM('Раздел 4'!F183:F183),"&gt;=",SUM('Раздел 4'!L183:M183),"+",SUM('Раздел 4'!P183:P183),"+",SUM('Раздел 4'!X183:X183))</f>
        <v>0&gt;=0+0+0</v>
      </c>
    </row>
    <row r="1516" spans="1:5" ht="42" customHeight="1" x14ac:dyDescent="0.3">
      <c r="A1516" s="205" t="str">
        <f>IF((SUM('Раздел 4'!F184:F184)&gt;=SUM('Раздел 4'!L184:M184)+SUM('Раздел 4'!P184:P184)+SUM('Раздел 4'!X184:X184)),"","Неверно!")</f>
        <v/>
      </c>
      <c r="B1516" s="178" t="s">
        <v>17849</v>
      </c>
      <c r="C1516" s="191" t="s">
        <v>12637</v>
      </c>
      <c r="D1516" s="191" t="s">
        <v>16175</v>
      </c>
      <c r="E1516" s="191" t="str">
        <f>CONCATENATE(SUM('Раздел 4'!F184:F184),"&gt;=",SUM('Раздел 4'!L184:M184),"+",SUM('Раздел 4'!P184:P184),"+",SUM('Раздел 4'!X184:X184))</f>
        <v>0&gt;=0+0+0</v>
      </c>
    </row>
    <row r="1517" spans="1:5" ht="42" customHeight="1" x14ac:dyDescent="0.3">
      <c r="A1517" s="205" t="str">
        <f>IF((SUM('Раздел 4'!F185:F185)&gt;=SUM('Раздел 4'!L185:M185)+SUM('Раздел 4'!P185:P185)+SUM('Раздел 4'!X185:X185)),"","Неверно!")</f>
        <v/>
      </c>
      <c r="B1517" s="178" t="s">
        <v>17849</v>
      </c>
      <c r="C1517" s="191" t="s">
        <v>12638</v>
      </c>
      <c r="D1517" s="191" t="s">
        <v>16175</v>
      </c>
      <c r="E1517" s="191" t="str">
        <f>CONCATENATE(SUM('Раздел 4'!F185:F185),"&gt;=",SUM('Раздел 4'!L185:M185),"+",SUM('Раздел 4'!P185:P185),"+",SUM('Раздел 4'!X185:X185))</f>
        <v>1&gt;=0+0+1</v>
      </c>
    </row>
    <row r="1518" spans="1:5" ht="42" customHeight="1" x14ac:dyDescent="0.3">
      <c r="A1518" s="205" t="str">
        <f>IF((SUM('Раздел 4'!F186:F186)&gt;=SUM('Раздел 4'!L186:M186)+SUM('Раздел 4'!P186:P186)+SUM('Раздел 4'!X186:X186)),"","Неверно!")</f>
        <v/>
      </c>
      <c r="B1518" s="178" t="s">
        <v>17849</v>
      </c>
      <c r="C1518" s="191" t="s">
        <v>12639</v>
      </c>
      <c r="D1518" s="191" t="s">
        <v>16175</v>
      </c>
      <c r="E1518" s="191" t="str">
        <f>CONCATENATE(SUM('Раздел 4'!F186:F186),"&gt;=",SUM('Раздел 4'!L186:M186),"+",SUM('Раздел 4'!P186:P186),"+",SUM('Раздел 4'!X186:X186))</f>
        <v>0&gt;=0+0+0</v>
      </c>
    </row>
    <row r="1519" spans="1:5" ht="42" customHeight="1" x14ac:dyDescent="0.3">
      <c r="A1519" s="205" t="str">
        <f>IF((SUM('Раздел 4'!F187:F187)&gt;=SUM('Раздел 4'!L187:M187)+SUM('Раздел 4'!P187:P187)+SUM('Раздел 4'!X187:X187)),"","Неверно!")</f>
        <v/>
      </c>
      <c r="B1519" s="178" t="s">
        <v>17849</v>
      </c>
      <c r="C1519" s="191" t="s">
        <v>12640</v>
      </c>
      <c r="D1519" s="191" t="s">
        <v>16175</v>
      </c>
      <c r="E1519" s="191" t="str">
        <f>CONCATENATE(SUM('Раздел 4'!F187:F187),"&gt;=",SUM('Раздел 4'!L187:M187),"+",SUM('Раздел 4'!P187:P187),"+",SUM('Раздел 4'!X187:X187))</f>
        <v>1&gt;=0+0+1</v>
      </c>
    </row>
    <row r="1520" spans="1:5" ht="42" customHeight="1" x14ac:dyDescent="0.3">
      <c r="A1520" s="205" t="str">
        <f>IF((SUM('Раздел 4'!F26:F26)&gt;=SUM('Раздел 4'!L26:M26)+SUM('Раздел 4'!P26:P26)+SUM('Раздел 4'!X26:X26)),"","Неверно!")</f>
        <v/>
      </c>
      <c r="B1520" s="178" t="s">
        <v>17849</v>
      </c>
      <c r="C1520" s="191" t="s">
        <v>12641</v>
      </c>
      <c r="D1520" s="191" t="s">
        <v>16175</v>
      </c>
      <c r="E1520" s="191" t="str">
        <f>CONCATENATE(SUM('Раздел 4'!F26:F26),"&gt;=",SUM('Раздел 4'!L26:M26),"+",SUM('Раздел 4'!P26:P26),"+",SUM('Раздел 4'!X26:X26))</f>
        <v>0&gt;=0+0+0</v>
      </c>
    </row>
    <row r="1521" spans="1:5" ht="42" customHeight="1" x14ac:dyDescent="0.3">
      <c r="A1521" s="205" t="str">
        <f>IF((SUM('Раздел 4'!F188:F188)&gt;=SUM('Раздел 4'!L188:M188)+SUM('Раздел 4'!P188:P188)+SUM('Раздел 4'!X188:X188)),"","Неверно!")</f>
        <v/>
      </c>
      <c r="B1521" s="178" t="s">
        <v>17849</v>
      </c>
      <c r="C1521" s="191" t="s">
        <v>12642</v>
      </c>
      <c r="D1521" s="191" t="s">
        <v>16175</v>
      </c>
      <c r="E1521" s="191" t="str">
        <f>CONCATENATE(SUM('Раздел 4'!F188:F188),"&gt;=",SUM('Раздел 4'!L188:M188),"+",SUM('Раздел 4'!P188:P188),"+",SUM('Раздел 4'!X188:X188))</f>
        <v>15&gt;=2+5+8</v>
      </c>
    </row>
    <row r="1522" spans="1:5" ht="42" customHeight="1" x14ac:dyDescent="0.3">
      <c r="A1522" s="205" t="str">
        <f>IF((SUM('Раздел 4'!F189:F189)&gt;=SUM('Раздел 4'!L189:M189)+SUM('Раздел 4'!P189:P189)+SUM('Раздел 4'!X189:X189)),"","Неверно!")</f>
        <v/>
      </c>
      <c r="B1522" s="178" t="s">
        <v>17849</v>
      </c>
      <c r="C1522" s="191" t="s">
        <v>12643</v>
      </c>
      <c r="D1522" s="191" t="s">
        <v>16175</v>
      </c>
      <c r="E1522" s="191" t="str">
        <f>CONCATENATE(SUM('Раздел 4'!F189:F189),"&gt;=",SUM('Раздел 4'!L189:M189),"+",SUM('Раздел 4'!P189:P189),"+",SUM('Раздел 4'!X189:X189))</f>
        <v>1&gt;=0+1+0</v>
      </c>
    </row>
    <row r="1523" spans="1:5" ht="42" customHeight="1" x14ac:dyDescent="0.3">
      <c r="A1523" s="205" t="str">
        <f>IF((SUM('Раздел 4'!F190:F190)&gt;=SUM('Раздел 4'!L190:M190)+SUM('Раздел 4'!P190:P190)+SUM('Раздел 4'!X190:X190)),"","Неверно!")</f>
        <v/>
      </c>
      <c r="B1523" s="178" t="s">
        <v>17849</v>
      </c>
      <c r="C1523" s="191" t="s">
        <v>12644</v>
      </c>
      <c r="D1523" s="191" t="s">
        <v>16175</v>
      </c>
      <c r="E1523" s="191" t="str">
        <f>CONCATENATE(SUM('Раздел 4'!F190:F190),"&gt;=",SUM('Раздел 4'!L190:M190),"+",SUM('Раздел 4'!P190:P190),"+",SUM('Раздел 4'!X190:X190))</f>
        <v>1&gt;=1+0+0</v>
      </c>
    </row>
    <row r="1524" spans="1:5" ht="42" customHeight="1" x14ac:dyDescent="0.3">
      <c r="A1524" s="205" t="str">
        <f>IF((SUM('Раздел 4'!F191:F191)&gt;=SUM('Раздел 4'!L191:M191)+SUM('Раздел 4'!P191:P191)+SUM('Раздел 4'!X191:X191)),"","Неверно!")</f>
        <v/>
      </c>
      <c r="B1524" s="178" t="s">
        <v>17849</v>
      </c>
      <c r="C1524" s="191" t="s">
        <v>12645</v>
      </c>
      <c r="D1524" s="191" t="s">
        <v>16175</v>
      </c>
      <c r="E1524" s="191" t="str">
        <f>CONCATENATE(SUM('Раздел 4'!F191:F191),"&gt;=",SUM('Раздел 4'!L191:M191),"+",SUM('Раздел 4'!P191:P191),"+",SUM('Раздел 4'!X191:X191))</f>
        <v>0&gt;=0+0+0</v>
      </c>
    </row>
    <row r="1525" spans="1:5" ht="42" customHeight="1" x14ac:dyDescent="0.3">
      <c r="A1525" s="205" t="str">
        <f>IF((SUM('Раздел 4'!F192:F192)&gt;=SUM('Раздел 4'!L192:M192)+SUM('Раздел 4'!P192:P192)+SUM('Раздел 4'!X192:X192)),"","Неверно!")</f>
        <v/>
      </c>
      <c r="B1525" s="178" t="s">
        <v>17849</v>
      </c>
      <c r="C1525" s="191" t="s">
        <v>12646</v>
      </c>
      <c r="D1525" s="191" t="s">
        <v>16175</v>
      </c>
      <c r="E1525" s="191" t="str">
        <f>CONCATENATE(SUM('Раздел 4'!F192:F192),"&gt;=",SUM('Раздел 4'!L192:M192),"+",SUM('Раздел 4'!P192:P192),"+",SUM('Раздел 4'!X192:X192))</f>
        <v>2&gt;=0+1+1</v>
      </c>
    </row>
    <row r="1526" spans="1:5" ht="42" customHeight="1" x14ac:dyDescent="0.3">
      <c r="A1526" s="205" t="str">
        <f>IF((SUM('Раздел 4'!F193:F193)&gt;=SUM('Раздел 4'!L193:M193)+SUM('Раздел 4'!P193:P193)+SUM('Раздел 4'!X193:X193)),"","Неверно!")</f>
        <v/>
      </c>
      <c r="B1526" s="178" t="s">
        <v>17849</v>
      </c>
      <c r="C1526" s="191" t="s">
        <v>12647</v>
      </c>
      <c r="D1526" s="191" t="s">
        <v>16175</v>
      </c>
      <c r="E1526" s="191" t="str">
        <f>CONCATENATE(SUM('Раздел 4'!F193:F193),"&gt;=",SUM('Раздел 4'!L193:M193),"+",SUM('Раздел 4'!P193:P193),"+",SUM('Раздел 4'!X193:X193))</f>
        <v>0&gt;=0+0+0</v>
      </c>
    </row>
    <row r="1527" spans="1:5" ht="42" customHeight="1" x14ac:dyDescent="0.3">
      <c r="A1527" s="205" t="str">
        <f>IF((SUM('Раздел 4'!F194:F194)&gt;=SUM('Раздел 4'!L194:M194)+SUM('Раздел 4'!P194:P194)+SUM('Раздел 4'!X194:X194)),"","Неверно!")</f>
        <v/>
      </c>
      <c r="B1527" s="178" t="s">
        <v>17849</v>
      </c>
      <c r="C1527" s="191" t="s">
        <v>12648</v>
      </c>
      <c r="D1527" s="191" t="s">
        <v>16175</v>
      </c>
      <c r="E1527" s="191" t="str">
        <f>CONCATENATE(SUM('Раздел 4'!F194:F194),"&gt;=",SUM('Раздел 4'!L194:M194),"+",SUM('Раздел 4'!P194:P194),"+",SUM('Раздел 4'!X194:X194))</f>
        <v>19&gt;=3+7+9</v>
      </c>
    </row>
    <row r="1528" spans="1:5" ht="42" customHeight="1" x14ac:dyDescent="0.3">
      <c r="A1528" s="205" t="str">
        <f>IF((SUM('Раздел 4'!F195:F195)&gt;=SUM('Раздел 4'!L195:M195)+SUM('Раздел 4'!P195:P195)+SUM('Раздел 4'!X195:X195)),"","Неверно!")</f>
        <v/>
      </c>
      <c r="B1528" s="178" t="s">
        <v>17849</v>
      </c>
      <c r="C1528" s="191" t="s">
        <v>12649</v>
      </c>
      <c r="D1528" s="191" t="s">
        <v>16175</v>
      </c>
      <c r="E1528" s="191" t="str">
        <f>CONCATENATE(SUM('Раздел 4'!F195:F195),"&gt;=",SUM('Раздел 4'!L195:M195),"+",SUM('Раздел 4'!P195:P195),"+",SUM('Раздел 4'!X195:X195))</f>
        <v>2&gt;=0+0+2</v>
      </c>
    </row>
    <row r="1529" spans="1:5" ht="42" customHeight="1" x14ac:dyDescent="0.3">
      <c r="A1529" s="205" t="str">
        <f>IF((SUM('Раздел 4'!F196:F196)&gt;=SUM('Раздел 4'!L196:M196)+SUM('Раздел 4'!P196:P196)+SUM('Раздел 4'!X196:X196)),"","Неверно!")</f>
        <v/>
      </c>
      <c r="B1529" s="178" t="s">
        <v>17849</v>
      </c>
      <c r="C1529" s="191" t="s">
        <v>12650</v>
      </c>
      <c r="D1529" s="191" t="s">
        <v>16175</v>
      </c>
      <c r="E1529" s="191" t="str">
        <f>CONCATENATE(SUM('Раздел 4'!F196:F196),"&gt;=",SUM('Раздел 4'!L196:M196),"+",SUM('Раздел 4'!P196:P196),"+",SUM('Раздел 4'!X196:X196))</f>
        <v>0&gt;=0+0+0</v>
      </c>
    </row>
    <row r="1530" spans="1:5" ht="42" customHeight="1" x14ac:dyDescent="0.3">
      <c r="A1530" s="205" t="str">
        <f>IF((SUM('Раздел 4'!F197:F197)&gt;=SUM('Раздел 4'!L197:M197)+SUM('Раздел 4'!P197:P197)+SUM('Раздел 4'!X197:X197)),"","Неверно!")</f>
        <v/>
      </c>
      <c r="B1530" s="178" t="s">
        <v>17849</v>
      </c>
      <c r="C1530" s="191" t="s">
        <v>12651</v>
      </c>
      <c r="D1530" s="191" t="s">
        <v>16175</v>
      </c>
      <c r="E1530" s="191" t="str">
        <f>CONCATENATE(SUM('Раздел 4'!F197:F197),"&gt;=",SUM('Раздел 4'!L197:M197),"+",SUM('Раздел 4'!P197:P197),"+",SUM('Раздел 4'!X197:X197))</f>
        <v>0&gt;=0+0+0</v>
      </c>
    </row>
    <row r="1531" spans="1:5" ht="42" customHeight="1" x14ac:dyDescent="0.3">
      <c r="A1531" s="205" t="str">
        <f>IF((SUM('Раздел 4'!F27:F27)&gt;=SUM('Раздел 4'!L27:M27)+SUM('Раздел 4'!P27:P27)+SUM('Раздел 4'!X27:X27)),"","Неверно!")</f>
        <v/>
      </c>
      <c r="B1531" s="178" t="s">
        <v>17849</v>
      </c>
      <c r="C1531" s="191" t="s">
        <v>12652</v>
      </c>
      <c r="D1531" s="191" t="s">
        <v>16175</v>
      </c>
      <c r="E1531" s="191" t="str">
        <f>CONCATENATE(SUM('Раздел 4'!F27:F27),"&gt;=",SUM('Раздел 4'!L27:M27),"+",SUM('Раздел 4'!P27:P27),"+",SUM('Раздел 4'!X27:X27))</f>
        <v>7&gt;=2+1+4</v>
      </c>
    </row>
    <row r="1532" spans="1:5" ht="42" customHeight="1" x14ac:dyDescent="0.3">
      <c r="A1532" s="205" t="str">
        <f>IF((SUM('Раздел 4'!F198:F198)&gt;=SUM('Раздел 4'!L198:M198)+SUM('Раздел 4'!P198:P198)+SUM('Раздел 4'!X198:X198)),"","Неверно!")</f>
        <v/>
      </c>
      <c r="B1532" s="178" t="s">
        <v>17849</v>
      </c>
      <c r="C1532" s="191" t="s">
        <v>12653</v>
      </c>
      <c r="D1532" s="191" t="s">
        <v>16175</v>
      </c>
      <c r="E1532" s="191" t="str">
        <f>CONCATENATE(SUM('Раздел 4'!F198:F198),"&gt;=",SUM('Раздел 4'!L198:M198),"+",SUM('Раздел 4'!P198:P198),"+",SUM('Раздел 4'!X198:X198))</f>
        <v>0&gt;=0+0+0</v>
      </c>
    </row>
    <row r="1533" spans="1:5" ht="42" customHeight="1" x14ac:dyDescent="0.3">
      <c r="A1533" s="205" t="str">
        <f>IF((SUM('Раздел 4'!F199:F199)&gt;=SUM('Раздел 4'!L199:M199)+SUM('Раздел 4'!P199:P199)+SUM('Раздел 4'!X199:X199)),"","Неверно!")</f>
        <v/>
      </c>
      <c r="B1533" s="178" t="s">
        <v>17849</v>
      </c>
      <c r="C1533" s="191" t="s">
        <v>12654</v>
      </c>
      <c r="D1533" s="191" t="s">
        <v>16175</v>
      </c>
      <c r="E1533" s="191" t="str">
        <f>CONCATENATE(SUM('Раздел 4'!F199:F199),"&gt;=",SUM('Раздел 4'!L199:M199),"+",SUM('Раздел 4'!P199:P199),"+",SUM('Раздел 4'!X199:X199))</f>
        <v>2&gt;=0+0+2</v>
      </c>
    </row>
    <row r="1534" spans="1:5" ht="42" customHeight="1" x14ac:dyDescent="0.3">
      <c r="A1534" s="205" t="str">
        <f>IF((SUM('Раздел 4'!F200:F200)&gt;=SUM('Раздел 4'!L200:M200)+SUM('Раздел 4'!P200:P200)+SUM('Раздел 4'!X200:X200)),"","Неверно!")</f>
        <v/>
      </c>
      <c r="B1534" s="178" t="s">
        <v>17849</v>
      </c>
      <c r="C1534" s="191" t="s">
        <v>12655</v>
      </c>
      <c r="D1534" s="191" t="s">
        <v>16175</v>
      </c>
      <c r="E1534" s="191" t="str">
        <f>CONCATENATE(SUM('Раздел 4'!F200:F200),"&gt;=",SUM('Раздел 4'!L200:M200),"+",SUM('Раздел 4'!P200:P200),"+",SUM('Раздел 4'!X200:X200))</f>
        <v>0&gt;=0+0+0</v>
      </c>
    </row>
    <row r="1535" spans="1:5" ht="42" customHeight="1" x14ac:dyDescent="0.3">
      <c r="A1535" s="205" t="str">
        <f>IF((SUM('Раздел 4'!F201:F201)&gt;=SUM('Раздел 4'!L201:M201)+SUM('Раздел 4'!P201:P201)+SUM('Раздел 4'!X201:X201)),"","Неверно!")</f>
        <v/>
      </c>
      <c r="B1535" s="178" t="s">
        <v>17849</v>
      </c>
      <c r="C1535" s="191" t="s">
        <v>12656</v>
      </c>
      <c r="D1535" s="191" t="s">
        <v>16175</v>
      </c>
      <c r="E1535" s="191" t="str">
        <f>CONCATENATE(SUM('Раздел 4'!F201:F201),"&gt;=",SUM('Раздел 4'!L201:M201),"+",SUM('Раздел 4'!P201:P201),"+",SUM('Раздел 4'!X201:X201))</f>
        <v>0&gt;=0+0+0</v>
      </c>
    </row>
    <row r="1536" spans="1:5" ht="42" customHeight="1" x14ac:dyDescent="0.3">
      <c r="A1536" s="205" t="str">
        <f>IF((SUM('Раздел 4'!F202:F202)&gt;=SUM('Раздел 4'!L202:M202)+SUM('Раздел 4'!P202:P202)+SUM('Раздел 4'!X202:X202)),"","Неверно!")</f>
        <v/>
      </c>
      <c r="B1536" s="178" t="s">
        <v>17849</v>
      </c>
      <c r="C1536" s="191" t="s">
        <v>12657</v>
      </c>
      <c r="D1536" s="191" t="s">
        <v>16175</v>
      </c>
      <c r="E1536" s="191" t="str">
        <f>CONCATENATE(SUM('Раздел 4'!F202:F202),"&gt;=",SUM('Раздел 4'!L202:M202),"+",SUM('Раздел 4'!P202:P202),"+",SUM('Раздел 4'!X202:X202))</f>
        <v>0&gt;=0+0+0</v>
      </c>
    </row>
    <row r="1537" spans="1:5" ht="42" customHeight="1" x14ac:dyDescent="0.3">
      <c r="A1537" s="205" t="str">
        <f>IF((SUM('Раздел 4'!F203:F203)&gt;=SUM('Раздел 4'!L203:M203)+SUM('Раздел 4'!P203:P203)+SUM('Раздел 4'!X203:X203)),"","Неверно!")</f>
        <v/>
      </c>
      <c r="B1537" s="178" t="s">
        <v>17849</v>
      </c>
      <c r="C1537" s="191" t="s">
        <v>12658</v>
      </c>
      <c r="D1537" s="191" t="s">
        <v>16175</v>
      </c>
      <c r="E1537" s="191" t="str">
        <f>CONCATENATE(SUM('Раздел 4'!F203:F203),"&gt;=",SUM('Раздел 4'!L203:M203),"+",SUM('Раздел 4'!P203:P203),"+",SUM('Раздел 4'!X203:X203))</f>
        <v>1&gt;=0+0+1</v>
      </c>
    </row>
    <row r="1538" spans="1:5" ht="42" customHeight="1" x14ac:dyDescent="0.3">
      <c r="A1538" s="205" t="str">
        <f>IF((SUM('Раздел 4'!F204:F204)&gt;=SUM('Раздел 4'!L204:M204)+SUM('Раздел 4'!P204:P204)+SUM('Раздел 4'!X204:X204)),"","Неверно!")</f>
        <v/>
      </c>
      <c r="B1538" s="178" t="s">
        <v>17849</v>
      </c>
      <c r="C1538" s="191" t="s">
        <v>12659</v>
      </c>
      <c r="D1538" s="191" t="s">
        <v>16175</v>
      </c>
      <c r="E1538" s="191" t="str">
        <f>CONCATENATE(SUM('Раздел 4'!F204:F204),"&gt;=",SUM('Раздел 4'!L204:M204),"+",SUM('Раздел 4'!P204:P204),"+",SUM('Раздел 4'!X204:X204))</f>
        <v>1&gt;=0+0+1</v>
      </c>
    </row>
    <row r="1539" spans="1:5" ht="42" customHeight="1" x14ac:dyDescent="0.3">
      <c r="A1539" s="205" t="str">
        <f>IF((SUM('Раздел 4'!F205:F205)&gt;=SUM('Раздел 4'!L205:M205)+SUM('Раздел 4'!P205:P205)+SUM('Раздел 4'!X205:X205)),"","Неверно!")</f>
        <v/>
      </c>
      <c r="B1539" s="178" t="s">
        <v>17849</v>
      </c>
      <c r="C1539" s="191" t="s">
        <v>12660</v>
      </c>
      <c r="D1539" s="191" t="s">
        <v>16175</v>
      </c>
      <c r="E1539" s="191" t="str">
        <f>CONCATENATE(SUM('Раздел 4'!F205:F205),"&gt;=",SUM('Раздел 4'!L205:M205),"+",SUM('Раздел 4'!P205:P205),"+",SUM('Раздел 4'!X205:X205))</f>
        <v>0&gt;=0+0+0</v>
      </c>
    </row>
    <row r="1540" spans="1:5" ht="42" customHeight="1" x14ac:dyDescent="0.3">
      <c r="A1540" s="205" t="str">
        <f>IF((SUM('Раздел 4'!F206:F206)&gt;=SUM('Раздел 4'!L206:M206)+SUM('Раздел 4'!P206:P206)+SUM('Раздел 4'!X206:X206)),"","Неверно!")</f>
        <v/>
      </c>
      <c r="B1540" s="178" t="s">
        <v>17849</v>
      </c>
      <c r="C1540" s="191" t="s">
        <v>12661</v>
      </c>
      <c r="D1540" s="191" t="s">
        <v>16175</v>
      </c>
      <c r="E1540" s="191" t="str">
        <f>CONCATENATE(SUM('Раздел 4'!F206:F206),"&gt;=",SUM('Раздел 4'!L206:M206),"+",SUM('Раздел 4'!P206:P206),"+",SUM('Раздел 4'!X206:X206))</f>
        <v>42&gt;=24+8+10</v>
      </c>
    </row>
    <row r="1541" spans="1:5" ht="42" customHeight="1" x14ac:dyDescent="0.3">
      <c r="A1541" s="205" t="str">
        <f>IF((SUM('Раздел 4'!F207:F207)&gt;=SUM('Раздел 4'!L207:M207)+SUM('Раздел 4'!P207:P207)+SUM('Раздел 4'!X207:X207)),"","Неверно!")</f>
        <v/>
      </c>
      <c r="B1541" s="178" t="s">
        <v>17849</v>
      </c>
      <c r="C1541" s="191" t="s">
        <v>12662</v>
      </c>
      <c r="D1541" s="191" t="s">
        <v>16175</v>
      </c>
      <c r="E1541" s="191" t="str">
        <f>CONCATENATE(SUM('Раздел 4'!F207:F207),"&gt;=",SUM('Раздел 4'!L207:M207),"+",SUM('Раздел 4'!P207:P207),"+",SUM('Раздел 4'!X207:X207))</f>
        <v>1&gt;=1+0+0</v>
      </c>
    </row>
    <row r="1542" spans="1:5" ht="42" customHeight="1" x14ac:dyDescent="0.3">
      <c r="A1542" s="205" t="str">
        <f>IF((SUM('Раздел 4'!F10:F10)&gt;=SUM('Раздел 4'!L10:M10)+SUM('Раздел 4'!P10:P10)+SUM('Раздел 4'!X10:X10)),"","Неверно!")</f>
        <v/>
      </c>
      <c r="B1542" s="178" t="s">
        <v>17849</v>
      </c>
      <c r="C1542" s="191" t="s">
        <v>12663</v>
      </c>
      <c r="D1542" s="191" t="s">
        <v>16175</v>
      </c>
      <c r="E1542" s="191" t="str">
        <f>CONCATENATE(SUM('Раздел 4'!F10:F10),"&gt;=",SUM('Раздел 4'!L10:M10),"+",SUM('Раздел 4'!P10:P10),"+",SUM('Раздел 4'!X10:X10))</f>
        <v>0&gt;=0+0+0</v>
      </c>
    </row>
    <row r="1543" spans="1:5" ht="42" customHeight="1" x14ac:dyDescent="0.3">
      <c r="A1543" s="205" t="str">
        <f>IF((SUM('Раздел 4'!F28:F28)&gt;=SUM('Раздел 4'!L28:M28)+SUM('Раздел 4'!P28:P28)+SUM('Раздел 4'!X28:X28)),"","Неверно!")</f>
        <v/>
      </c>
      <c r="B1543" s="178" t="s">
        <v>17849</v>
      </c>
      <c r="C1543" s="191" t="s">
        <v>12664</v>
      </c>
      <c r="D1543" s="191" t="s">
        <v>16175</v>
      </c>
      <c r="E1543" s="191" t="str">
        <f>CONCATENATE(SUM('Раздел 4'!F28:F28),"&gt;=",SUM('Раздел 4'!L28:M28),"+",SUM('Раздел 4'!P28:P28),"+",SUM('Раздел 4'!X28:X28))</f>
        <v>31&gt;=6+6+17</v>
      </c>
    </row>
    <row r="1544" spans="1:5" ht="42" customHeight="1" x14ac:dyDescent="0.3">
      <c r="A1544" s="205" t="str">
        <f>IF((SUM('Раздел 4'!F208:F208)&gt;=SUM('Раздел 4'!L208:M208)+SUM('Раздел 4'!P208:P208)+SUM('Раздел 4'!X208:X208)),"","Неверно!")</f>
        <v/>
      </c>
      <c r="B1544" s="178" t="s">
        <v>17849</v>
      </c>
      <c r="C1544" s="191" t="s">
        <v>12665</v>
      </c>
      <c r="D1544" s="191" t="s">
        <v>16175</v>
      </c>
      <c r="E1544" s="191" t="str">
        <f>CONCATENATE(SUM('Раздел 4'!F208:F208),"&gt;=",SUM('Раздел 4'!L208:M208),"+",SUM('Раздел 4'!P208:P208),"+",SUM('Раздел 4'!X208:X208))</f>
        <v>1&gt;=1+0+0</v>
      </c>
    </row>
    <row r="1545" spans="1:5" ht="42" customHeight="1" x14ac:dyDescent="0.3">
      <c r="A1545" s="205" t="str">
        <f>IF((SUM('Раздел 4'!F209:F209)&gt;=SUM('Раздел 4'!L209:M209)+SUM('Раздел 4'!P209:P209)+SUM('Раздел 4'!X209:X209)),"","Неверно!")</f>
        <v/>
      </c>
      <c r="B1545" s="178" t="s">
        <v>17849</v>
      </c>
      <c r="C1545" s="191" t="s">
        <v>12666</v>
      </c>
      <c r="D1545" s="191" t="s">
        <v>16175</v>
      </c>
      <c r="E1545" s="191" t="str">
        <f>CONCATENATE(SUM('Раздел 4'!F209:F209),"&gt;=",SUM('Раздел 4'!L209:M209),"+",SUM('Раздел 4'!P209:P209),"+",SUM('Раздел 4'!X209:X209))</f>
        <v>0&gt;=0+0+0</v>
      </c>
    </row>
    <row r="1546" spans="1:5" ht="42" customHeight="1" x14ac:dyDescent="0.3">
      <c r="A1546" s="205" t="str">
        <f>IF((SUM('Раздел 4'!F210:F210)&gt;=SUM('Раздел 4'!L210:M210)+SUM('Раздел 4'!P210:P210)+SUM('Раздел 4'!X210:X210)),"","Неверно!")</f>
        <v/>
      </c>
      <c r="B1546" s="178" t="s">
        <v>17849</v>
      </c>
      <c r="C1546" s="191" t="s">
        <v>12667</v>
      </c>
      <c r="D1546" s="191" t="s">
        <v>16175</v>
      </c>
      <c r="E1546" s="191" t="str">
        <f>CONCATENATE(SUM('Раздел 4'!F210:F210),"&gt;=",SUM('Раздел 4'!L210:M210),"+",SUM('Раздел 4'!P210:P210),"+",SUM('Раздел 4'!X210:X210))</f>
        <v>5&gt;=1+2+2</v>
      </c>
    </row>
    <row r="1547" spans="1:5" ht="42" customHeight="1" x14ac:dyDescent="0.3">
      <c r="A1547" s="205" t="str">
        <f>IF((SUM('Раздел 4'!F211:F211)&gt;=SUM('Раздел 4'!L211:M211)+SUM('Раздел 4'!P211:P211)+SUM('Раздел 4'!X211:X211)),"","Неверно!")</f>
        <v/>
      </c>
      <c r="B1547" s="178" t="s">
        <v>17849</v>
      </c>
      <c r="C1547" s="191" t="s">
        <v>12668</v>
      </c>
      <c r="D1547" s="191" t="s">
        <v>16175</v>
      </c>
      <c r="E1547" s="191" t="str">
        <f>CONCATENATE(SUM('Раздел 4'!F211:F211),"&gt;=",SUM('Раздел 4'!L211:M211),"+",SUM('Раздел 4'!P211:P211),"+",SUM('Раздел 4'!X211:X211))</f>
        <v>2&gt;=0+1+1</v>
      </c>
    </row>
    <row r="1548" spans="1:5" ht="42" customHeight="1" x14ac:dyDescent="0.3">
      <c r="A1548" s="205" t="str">
        <f>IF((SUM('Раздел 4'!F212:F212)&gt;=SUM('Раздел 4'!L212:M212)+SUM('Раздел 4'!P212:P212)+SUM('Раздел 4'!X212:X212)),"","Неверно!")</f>
        <v/>
      </c>
      <c r="B1548" s="178" t="s">
        <v>17849</v>
      </c>
      <c r="C1548" s="191" t="s">
        <v>12669</v>
      </c>
      <c r="D1548" s="191" t="s">
        <v>16175</v>
      </c>
      <c r="E1548" s="191" t="str">
        <f>CONCATENATE(SUM('Раздел 4'!F212:F212),"&gt;=",SUM('Раздел 4'!L212:M212),"+",SUM('Раздел 4'!P212:P212),"+",SUM('Раздел 4'!X212:X212))</f>
        <v>51&gt;=27+11+13</v>
      </c>
    </row>
    <row r="1549" spans="1:5" ht="42" customHeight="1" x14ac:dyDescent="0.3">
      <c r="A1549" s="205" t="str">
        <f>IF((SUM('Раздел 4'!F213:F213)&gt;=SUM('Раздел 4'!L213:M213)+SUM('Раздел 4'!P213:P213)+SUM('Раздел 4'!X213:X213)),"","Неверно!")</f>
        <v/>
      </c>
      <c r="B1549" s="178" t="s">
        <v>17849</v>
      </c>
      <c r="C1549" s="191" t="s">
        <v>12670</v>
      </c>
      <c r="D1549" s="191" t="s">
        <v>16175</v>
      </c>
      <c r="E1549" s="191" t="str">
        <f>CONCATENATE(SUM('Раздел 4'!F213:F213),"&gt;=",SUM('Раздел 4'!L213:M213),"+",SUM('Раздел 4'!P213:P213),"+",SUM('Раздел 4'!X213:X213))</f>
        <v>0&gt;=0+0+0</v>
      </c>
    </row>
    <row r="1550" spans="1:5" ht="42" customHeight="1" x14ac:dyDescent="0.3">
      <c r="A1550" s="205" t="str">
        <f>IF((SUM('Раздел 4'!F214:F214)&gt;=SUM('Раздел 4'!L214:M214)+SUM('Раздел 4'!P214:P214)+SUM('Раздел 4'!X214:X214)),"","Неверно!")</f>
        <v/>
      </c>
      <c r="B1550" s="178" t="s">
        <v>17849</v>
      </c>
      <c r="C1550" s="191" t="s">
        <v>12671</v>
      </c>
      <c r="D1550" s="191" t="s">
        <v>16175</v>
      </c>
      <c r="E1550" s="191" t="str">
        <f>CONCATENATE(SUM('Раздел 4'!F214:F214),"&gt;=",SUM('Раздел 4'!L214:M214),"+",SUM('Раздел 4'!P214:P214),"+",SUM('Раздел 4'!X214:X214))</f>
        <v>0&gt;=0+0+0</v>
      </c>
    </row>
    <row r="1551" spans="1:5" ht="42" customHeight="1" x14ac:dyDescent="0.3">
      <c r="A1551" s="205" t="str">
        <f>IF((SUM('Раздел 4'!F215:F215)&gt;=SUM('Раздел 4'!L215:M215)+SUM('Раздел 4'!P215:P215)+SUM('Раздел 4'!X215:X215)),"","Неверно!")</f>
        <v/>
      </c>
      <c r="B1551" s="178" t="s">
        <v>17849</v>
      </c>
      <c r="C1551" s="191" t="s">
        <v>12672</v>
      </c>
      <c r="D1551" s="191" t="s">
        <v>16175</v>
      </c>
      <c r="E1551" s="191" t="str">
        <f>CONCATENATE(SUM('Раздел 4'!F215:F215),"&gt;=",SUM('Раздел 4'!L215:M215),"+",SUM('Раздел 4'!P215:P215),"+",SUM('Раздел 4'!X215:X215))</f>
        <v>24&gt;=3+6+15</v>
      </c>
    </row>
    <row r="1552" spans="1:5" ht="42" customHeight="1" x14ac:dyDescent="0.3">
      <c r="A1552" s="205" t="str">
        <f>IF((SUM('Раздел 4'!F216:F216)&gt;=SUM('Раздел 4'!L216:M216)+SUM('Раздел 4'!P216:P216)+SUM('Раздел 4'!X216:X216)),"","Неверно!")</f>
        <v/>
      </c>
      <c r="B1552" s="178" t="s">
        <v>17849</v>
      </c>
      <c r="C1552" s="191" t="s">
        <v>12673</v>
      </c>
      <c r="D1552" s="191" t="s">
        <v>16175</v>
      </c>
      <c r="E1552" s="191" t="str">
        <f>CONCATENATE(SUM('Раздел 4'!F216:F216),"&gt;=",SUM('Раздел 4'!L216:M216),"+",SUM('Раздел 4'!P216:P216),"+",SUM('Раздел 4'!X216:X216))</f>
        <v>0&gt;=0+0+0</v>
      </c>
    </row>
    <row r="1553" spans="1:5" ht="42" customHeight="1" x14ac:dyDescent="0.3">
      <c r="A1553" s="205" t="str">
        <f>IF((SUM('Раздел 4'!F217:F217)&gt;=SUM('Раздел 4'!L217:M217)+SUM('Раздел 4'!P217:P217)+SUM('Раздел 4'!X217:X217)),"","Неверно!")</f>
        <v/>
      </c>
      <c r="B1553" s="178" t="s">
        <v>17849</v>
      </c>
      <c r="C1553" s="191" t="s">
        <v>12674</v>
      </c>
      <c r="D1553" s="191" t="s">
        <v>16175</v>
      </c>
      <c r="E1553" s="191" t="str">
        <f>CONCATENATE(SUM('Раздел 4'!F217:F217),"&gt;=",SUM('Раздел 4'!L217:M217),"+",SUM('Раздел 4'!P217:P217),"+",SUM('Раздел 4'!X217:X217))</f>
        <v>0&gt;=0+0+0</v>
      </c>
    </row>
    <row r="1554" spans="1:5" ht="42" customHeight="1" x14ac:dyDescent="0.3">
      <c r="A1554" s="205" t="str">
        <f>IF((SUM('Раздел 4'!F29:F29)&gt;=SUM('Раздел 4'!L29:M29)+SUM('Раздел 4'!P29:P29)+SUM('Раздел 4'!X29:X29)),"","Неверно!")</f>
        <v/>
      </c>
      <c r="B1554" s="178" t="s">
        <v>17849</v>
      </c>
      <c r="C1554" s="191" t="s">
        <v>12675</v>
      </c>
      <c r="D1554" s="191" t="s">
        <v>16175</v>
      </c>
      <c r="E1554" s="191" t="str">
        <f>CONCATENATE(SUM('Раздел 4'!F29:F29),"&gt;=",SUM('Раздел 4'!L29:M29),"+",SUM('Раздел 4'!P29:P29),"+",SUM('Раздел 4'!X29:X29))</f>
        <v>0&gt;=0+0+0</v>
      </c>
    </row>
    <row r="1555" spans="1:5" ht="42" customHeight="1" x14ac:dyDescent="0.3">
      <c r="A1555" s="205" t="str">
        <f>IF((SUM('Раздел 4'!F218:F218)&gt;=SUM('Раздел 4'!L218:M218)+SUM('Раздел 4'!P218:P218)+SUM('Раздел 4'!X218:X218)),"","Неверно!")</f>
        <v/>
      </c>
      <c r="B1555" s="178" t="s">
        <v>17849</v>
      </c>
      <c r="C1555" s="191" t="s">
        <v>12676</v>
      </c>
      <c r="D1555" s="191" t="s">
        <v>16175</v>
      </c>
      <c r="E1555" s="191" t="str">
        <f>CONCATENATE(SUM('Раздел 4'!F218:F218),"&gt;=",SUM('Раздел 4'!L218:M218),"+",SUM('Раздел 4'!P218:P218),"+",SUM('Раздел 4'!X218:X218))</f>
        <v>0&gt;=0+0+0</v>
      </c>
    </row>
    <row r="1556" spans="1:5" ht="42" customHeight="1" x14ac:dyDescent="0.3">
      <c r="A1556" s="205" t="str">
        <f>IF((SUM('Раздел 4'!F219:F219)&gt;=SUM('Раздел 4'!L219:M219)+SUM('Раздел 4'!P219:P219)+SUM('Раздел 4'!X219:X219)),"","Неверно!")</f>
        <v/>
      </c>
      <c r="B1556" s="178" t="s">
        <v>17849</v>
      </c>
      <c r="C1556" s="191" t="s">
        <v>12677</v>
      </c>
      <c r="D1556" s="191" t="s">
        <v>16175</v>
      </c>
      <c r="E1556" s="191" t="str">
        <f>CONCATENATE(SUM('Раздел 4'!F219:F219),"&gt;=",SUM('Раздел 4'!L219:M219),"+",SUM('Раздел 4'!P219:P219),"+",SUM('Раздел 4'!X219:X219))</f>
        <v>0&gt;=0+0+0</v>
      </c>
    </row>
    <row r="1557" spans="1:5" ht="42" customHeight="1" x14ac:dyDescent="0.3">
      <c r="A1557" s="205" t="str">
        <f>IF((SUM('Раздел 4'!F220:F220)&gt;=SUM('Раздел 4'!L220:M220)+SUM('Раздел 4'!P220:P220)+SUM('Раздел 4'!X220:X220)),"","Неверно!")</f>
        <v/>
      </c>
      <c r="B1557" s="178" t="s">
        <v>17849</v>
      </c>
      <c r="C1557" s="191" t="s">
        <v>12678</v>
      </c>
      <c r="D1557" s="191" t="s">
        <v>16175</v>
      </c>
      <c r="E1557" s="191" t="str">
        <f>CONCATENATE(SUM('Раздел 4'!F220:F220),"&gt;=",SUM('Раздел 4'!L220:M220),"+",SUM('Раздел 4'!P220:P220),"+",SUM('Раздел 4'!X220:X220))</f>
        <v>0&gt;=0+0+0</v>
      </c>
    </row>
    <row r="1558" spans="1:5" ht="42" customHeight="1" x14ac:dyDescent="0.3">
      <c r="A1558" s="205" t="str">
        <f>IF((SUM('Раздел 4'!F221:F221)&gt;=SUM('Раздел 4'!L221:M221)+SUM('Раздел 4'!P221:P221)+SUM('Раздел 4'!X221:X221)),"","Неверно!")</f>
        <v/>
      </c>
      <c r="B1558" s="178" t="s">
        <v>17849</v>
      </c>
      <c r="C1558" s="191" t="s">
        <v>12679</v>
      </c>
      <c r="D1558" s="191" t="s">
        <v>16175</v>
      </c>
      <c r="E1558" s="191" t="str">
        <f>CONCATENATE(SUM('Раздел 4'!F221:F221),"&gt;=",SUM('Раздел 4'!L221:M221),"+",SUM('Раздел 4'!P221:P221),"+",SUM('Раздел 4'!X221:X221))</f>
        <v>0&gt;=0+0+0</v>
      </c>
    </row>
    <row r="1559" spans="1:5" ht="42" customHeight="1" x14ac:dyDescent="0.3">
      <c r="A1559" s="205" t="str">
        <f>IF((SUM('Раздел 4'!F222:F222)&gt;=SUM('Раздел 4'!L222:M222)+SUM('Раздел 4'!P222:P222)+SUM('Раздел 4'!X222:X222)),"","Неверно!")</f>
        <v/>
      </c>
      <c r="B1559" s="178" t="s">
        <v>17849</v>
      </c>
      <c r="C1559" s="191" t="s">
        <v>12680</v>
      </c>
      <c r="D1559" s="191" t="s">
        <v>16175</v>
      </c>
      <c r="E1559" s="191" t="str">
        <f>CONCATENATE(SUM('Раздел 4'!F222:F222),"&gt;=",SUM('Раздел 4'!L222:M222),"+",SUM('Раздел 4'!P222:P222),"+",SUM('Раздел 4'!X222:X222))</f>
        <v>7&gt;=0+1+6</v>
      </c>
    </row>
    <row r="1560" spans="1:5" ht="42" customHeight="1" x14ac:dyDescent="0.3">
      <c r="A1560" s="205" t="str">
        <f>IF((SUM('Раздел 4'!F223:F223)&gt;=SUM('Раздел 4'!L223:M223)+SUM('Раздел 4'!P223:P223)+SUM('Раздел 4'!X223:X223)),"","Неверно!")</f>
        <v/>
      </c>
      <c r="B1560" s="178" t="s">
        <v>17849</v>
      </c>
      <c r="C1560" s="191" t="s">
        <v>12681</v>
      </c>
      <c r="D1560" s="191" t="s">
        <v>16175</v>
      </c>
      <c r="E1560" s="191" t="str">
        <f>CONCATENATE(SUM('Раздел 4'!F223:F223),"&gt;=",SUM('Раздел 4'!L223:M223),"+",SUM('Раздел 4'!P223:P223),"+",SUM('Раздел 4'!X223:X223))</f>
        <v>0&gt;=0+0+0</v>
      </c>
    </row>
    <row r="1561" spans="1:5" ht="42" customHeight="1" x14ac:dyDescent="0.3">
      <c r="A1561" s="205" t="str">
        <f>IF((SUM('Раздел 4'!F224:F224)&gt;=SUM('Раздел 4'!L224:M224)+SUM('Раздел 4'!P224:P224)+SUM('Раздел 4'!X224:X224)),"","Неверно!")</f>
        <v/>
      </c>
      <c r="B1561" s="178" t="s">
        <v>17849</v>
      </c>
      <c r="C1561" s="191" t="s">
        <v>12682</v>
      </c>
      <c r="D1561" s="191" t="s">
        <v>16175</v>
      </c>
      <c r="E1561" s="191" t="str">
        <f>CONCATENATE(SUM('Раздел 4'!F224:F224),"&gt;=",SUM('Раздел 4'!L224:M224),"+",SUM('Раздел 4'!P224:P224),"+",SUM('Раздел 4'!X224:X224))</f>
        <v>0&gt;=0+0+0</v>
      </c>
    </row>
    <row r="1562" spans="1:5" ht="42" customHeight="1" x14ac:dyDescent="0.3">
      <c r="A1562" s="205" t="str">
        <f>IF((SUM('Раздел 4'!F225:F225)&gt;=SUM('Раздел 4'!L225:M225)+SUM('Раздел 4'!P225:P225)+SUM('Раздел 4'!X225:X225)),"","Неверно!")</f>
        <v/>
      </c>
      <c r="B1562" s="178" t="s">
        <v>17849</v>
      </c>
      <c r="C1562" s="191" t="s">
        <v>12683</v>
      </c>
      <c r="D1562" s="191" t="s">
        <v>16175</v>
      </c>
      <c r="E1562" s="191" t="str">
        <f>CONCATENATE(SUM('Раздел 4'!F225:F225),"&gt;=",SUM('Раздел 4'!L225:M225),"+",SUM('Раздел 4'!P225:P225),"+",SUM('Раздел 4'!X225:X225))</f>
        <v>0&gt;=0+0+0</v>
      </c>
    </row>
    <row r="1563" spans="1:5" ht="42" customHeight="1" x14ac:dyDescent="0.3">
      <c r="A1563" s="205" t="str">
        <f>IF((SUM('Раздел 4'!F226:F226)&gt;=SUM('Раздел 4'!L226:M226)+SUM('Раздел 4'!P226:P226)+SUM('Раздел 4'!X226:X226)),"","Неверно!")</f>
        <v/>
      </c>
      <c r="B1563" s="178" t="s">
        <v>17849</v>
      </c>
      <c r="C1563" s="191" t="s">
        <v>12684</v>
      </c>
      <c r="D1563" s="191" t="s">
        <v>16175</v>
      </c>
      <c r="E1563" s="191" t="str">
        <f>CONCATENATE(SUM('Раздел 4'!F226:F226),"&gt;=",SUM('Раздел 4'!L226:M226),"+",SUM('Раздел 4'!P226:P226),"+",SUM('Раздел 4'!X226:X226))</f>
        <v>0&gt;=0+0+0</v>
      </c>
    </row>
    <row r="1564" spans="1:5" ht="42" customHeight="1" x14ac:dyDescent="0.3">
      <c r="A1564" s="205" t="str">
        <f>IF((SUM('Раздел 4'!F227:F227)&gt;=SUM('Раздел 4'!L227:M227)+SUM('Раздел 4'!P227:P227)+SUM('Раздел 4'!X227:X227)),"","Неверно!")</f>
        <v/>
      </c>
      <c r="B1564" s="178" t="s">
        <v>17849</v>
      </c>
      <c r="C1564" s="191" t="s">
        <v>12685</v>
      </c>
      <c r="D1564" s="191" t="s">
        <v>16175</v>
      </c>
      <c r="E1564" s="191" t="str">
        <f>CONCATENATE(SUM('Раздел 4'!F227:F227),"&gt;=",SUM('Раздел 4'!L227:M227),"+",SUM('Раздел 4'!P227:P227),"+",SUM('Раздел 4'!X227:X227))</f>
        <v>0&gt;=0+0+0</v>
      </c>
    </row>
    <row r="1565" spans="1:5" ht="42" customHeight="1" x14ac:dyDescent="0.3">
      <c r="A1565" s="205" t="str">
        <f>IF((SUM('Раздел 4'!F30:F30)&gt;=SUM('Раздел 4'!L30:M30)+SUM('Раздел 4'!P30:P30)+SUM('Раздел 4'!X30:X30)),"","Неверно!")</f>
        <v/>
      </c>
      <c r="B1565" s="178" t="s">
        <v>17849</v>
      </c>
      <c r="C1565" s="191" t="s">
        <v>12686</v>
      </c>
      <c r="D1565" s="191" t="s">
        <v>16175</v>
      </c>
      <c r="E1565" s="191" t="str">
        <f>CONCATENATE(SUM('Раздел 4'!F30:F30),"&gt;=",SUM('Раздел 4'!L30:M30),"+",SUM('Раздел 4'!P30:P30),"+",SUM('Раздел 4'!X30:X30))</f>
        <v>96&gt;=38+19+39</v>
      </c>
    </row>
    <row r="1566" spans="1:5" ht="42" customHeight="1" x14ac:dyDescent="0.3">
      <c r="A1566" s="205" t="str">
        <f>IF((SUM('Раздел 4'!F228:F228)&gt;=SUM('Раздел 4'!L228:M228)+SUM('Раздел 4'!P228:P228)+SUM('Раздел 4'!X228:X228)),"","Неверно!")</f>
        <v/>
      </c>
      <c r="B1566" s="178" t="s">
        <v>17849</v>
      </c>
      <c r="C1566" s="191" t="s">
        <v>12687</v>
      </c>
      <c r="D1566" s="191" t="s">
        <v>16175</v>
      </c>
      <c r="E1566" s="191" t="str">
        <f>CONCATENATE(SUM('Раздел 4'!F228:F228),"&gt;=",SUM('Раздел 4'!L228:M228),"+",SUM('Раздел 4'!P228:P228),"+",SUM('Раздел 4'!X228:X228))</f>
        <v>0&gt;=0+0+0</v>
      </c>
    </row>
    <row r="1567" spans="1:5" ht="42" customHeight="1" x14ac:dyDescent="0.3">
      <c r="A1567" s="205" t="str">
        <f>IF((SUM('Раздел 4'!F229:F229)&gt;=SUM('Раздел 4'!L229:M229)+SUM('Раздел 4'!P229:P229)+SUM('Раздел 4'!X229:X229)),"","Неверно!")</f>
        <v/>
      </c>
      <c r="B1567" s="178" t="s">
        <v>17849</v>
      </c>
      <c r="C1567" s="191" t="s">
        <v>12688</v>
      </c>
      <c r="D1567" s="191" t="s">
        <v>16175</v>
      </c>
      <c r="E1567" s="191" t="str">
        <f>CONCATENATE(SUM('Раздел 4'!F229:F229),"&gt;=",SUM('Раздел 4'!L229:M229),"+",SUM('Раздел 4'!P229:P229),"+",SUM('Раздел 4'!X229:X229))</f>
        <v>162&gt;=46+18+97</v>
      </c>
    </row>
    <row r="1568" spans="1:5" ht="42" customHeight="1" x14ac:dyDescent="0.3">
      <c r="A1568" s="205" t="str">
        <f>IF((SUM('Раздел 4'!F230:F230)&gt;=SUM('Раздел 4'!L230:M230)+SUM('Раздел 4'!P230:P230)+SUM('Раздел 4'!X230:X230)),"","Неверно!")</f>
        <v/>
      </c>
      <c r="B1568" s="178" t="s">
        <v>17849</v>
      </c>
      <c r="C1568" s="191" t="s">
        <v>12689</v>
      </c>
      <c r="D1568" s="191" t="s">
        <v>16175</v>
      </c>
      <c r="E1568" s="191" t="str">
        <f>CONCATENATE(SUM('Раздел 4'!F230:F230),"&gt;=",SUM('Раздел 4'!L230:M230),"+",SUM('Раздел 4'!P230:P230),"+",SUM('Раздел 4'!X230:X230))</f>
        <v>3&gt;=1+0+2</v>
      </c>
    </row>
    <row r="1569" spans="1:5" ht="42" customHeight="1" x14ac:dyDescent="0.3">
      <c r="A1569" s="205" t="str">
        <f>IF((SUM('Раздел 4'!F231:F231)&gt;=SUM('Раздел 4'!L231:M231)+SUM('Раздел 4'!P231:P231)+SUM('Раздел 4'!X231:X231)),"","Неверно!")</f>
        <v/>
      </c>
      <c r="B1569" s="178" t="s">
        <v>17849</v>
      </c>
      <c r="C1569" s="191" t="s">
        <v>12690</v>
      </c>
      <c r="D1569" s="191" t="s">
        <v>16175</v>
      </c>
      <c r="E1569" s="191" t="str">
        <f>CONCATENATE(SUM('Раздел 4'!F231:F231),"&gt;=",SUM('Раздел 4'!L231:M231),"+",SUM('Раздел 4'!P231:P231),"+",SUM('Раздел 4'!X231:X231))</f>
        <v>0&gt;=0+0+0</v>
      </c>
    </row>
    <row r="1570" spans="1:5" ht="42" customHeight="1" x14ac:dyDescent="0.3">
      <c r="A1570" s="205" t="str">
        <f>IF((SUM('Раздел 4'!F232:F232)&gt;=SUM('Раздел 4'!L232:M232)+SUM('Раздел 4'!P232:P232)+SUM('Раздел 4'!X232:X232)),"","Неверно!")</f>
        <v/>
      </c>
      <c r="B1570" s="178" t="s">
        <v>17849</v>
      </c>
      <c r="C1570" s="191" t="s">
        <v>12691</v>
      </c>
      <c r="D1570" s="191" t="s">
        <v>16175</v>
      </c>
      <c r="E1570" s="191" t="str">
        <f>CONCATENATE(SUM('Раздел 4'!F232:F232),"&gt;=",SUM('Раздел 4'!L232:M232),"+",SUM('Раздел 4'!P232:P232),"+",SUM('Раздел 4'!X232:X232))</f>
        <v>11&gt;=2+4+5</v>
      </c>
    </row>
    <row r="1571" spans="1:5" ht="42" customHeight="1" x14ac:dyDescent="0.3">
      <c r="A1571" s="205" t="str">
        <f>IF((SUM('Раздел 4'!F233:F233)&gt;=SUM('Раздел 4'!L233:M233)+SUM('Раздел 4'!P233:P233)+SUM('Раздел 4'!X233:X233)),"","Неверно!")</f>
        <v/>
      </c>
      <c r="B1571" s="178" t="s">
        <v>17849</v>
      </c>
      <c r="C1571" s="191" t="s">
        <v>12692</v>
      </c>
      <c r="D1571" s="191" t="s">
        <v>16175</v>
      </c>
      <c r="E1571" s="191" t="str">
        <f>CONCATENATE(SUM('Раздел 4'!F233:F233),"&gt;=",SUM('Раздел 4'!L233:M233),"+",SUM('Раздел 4'!P233:P233),"+",SUM('Раздел 4'!X233:X233))</f>
        <v>0&gt;=0+0+0</v>
      </c>
    </row>
    <row r="1572" spans="1:5" ht="42" customHeight="1" x14ac:dyDescent="0.3">
      <c r="A1572" s="205" t="str">
        <f>IF((SUM('Раздел 4'!F234:F234)&gt;=SUM('Раздел 4'!L234:M234)+SUM('Раздел 4'!P234:P234)+SUM('Раздел 4'!X234:X234)),"","Неверно!")</f>
        <v/>
      </c>
      <c r="B1572" s="178" t="s">
        <v>17849</v>
      </c>
      <c r="C1572" s="191" t="s">
        <v>12693</v>
      </c>
      <c r="D1572" s="191" t="s">
        <v>16175</v>
      </c>
      <c r="E1572" s="191" t="str">
        <f>CONCATENATE(SUM('Раздел 4'!F234:F234),"&gt;=",SUM('Раздел 4'!L234:M234),"+",SUM('Раздел 4'!P234:P234),"+",SUM('Раздел 4'!X234:X234))</f>
        <v>0&gt;=0+0+0</v>
      </c>
    </row>
    <row r="1573" spans="1:5" ht="42" customHeight="1" x14ac:dyDescent="0.3">
      <c r="A1573" s="205" t="str">
        <f>IF((SUM('Раздел 4'!F235:F235)&gt;=SUM('Раздел 4'!L235:M235)+SUM('Раздел 4'!P235:P235)+SUM('Раздел 4'!X235:X235)),"","Неверно!")</f>
        <v/>
      </c>
      <c r="B1573" s="178" t="s">
        <v>17849</v>
      </c>
      <c r="C1573" s="191" t="s">
        <v>12694</v>
      </c>
      <c r="D1573" s="191" t="s">
        <v>16175</v>
      </c>
      <c r="E1573" s="191" t="str">
        <f>CONCATENATE(SUM('Раздел 4'!F235:F235),"&gt;=",SUM('Раздел 4'!L235:M235),"+",SUM('Раздел 4'!P235:P235),"+",SUM('Раздел 4'!X235:X235))</f>
        <v>0&gt;=0+0+0</v>
      </c>
    </row>
    <row r="1574" spans="1:5" ht="42" customHeight="1" x14ac:dyDescent="0.3">
      <c r="A1574" s="205" t="str">
        <f>IF((SUM('Раздел 4'!F236:F236)&gt;=SUM('Раздел 4'!L236:M236)+SUM('Раздел 4'!P236:P236)+SUM('Раздел 4'!X236:X236)),"","Неверно!")</f>
        <v/>
      </c>
      <c r="B1574" s="178" t="s">
        <v>17849</v>
      </c>
      <c r="C1574" s="191" t="s">
        <v>12695</v>
      </c>
      <c r="D1574" s="191" t="s">
        <v>16175</v>
      </c>
      <c r="E1574" s="191" t="str">
        <f>CONCATENATE(SUM('Раздел 4'!F236:F236),"&gt;=",SUM('Раздел 4'!L236:M236),"+",SUM('Раздел 4'!P236:P236),"+",SUM('Раздел 4'!X236:X236))</f>
        <v>0&gt;=0+0+0</v>
      </c>
    </row>
    <row r="1575" spans="1:5" ht="42" customHeight="1" x14ac:dyDescent="0.3">
      <c r="A1575" s="205" t="str">
        <f>IF((SUM('Раздел 4'!F237:F237)&gt;=SUM('Раздел 4'!L237:M237)+SUM('Раздел 4'!P237:P237)+SUM('Раздел 4'!X237:X237)),"","Неверно!")</f>
        <v/>
      </c>
      <c r="B1575" s="178" t="s">
        <v>17849</v>
      </c>
      <c r="C1575" s="191" t="s">
        <v>12696</v>
      </c>
      <c r="D1575" s="191" t="s">
        <v>16175</v>
      </c>
      <c r="E1575" s="191" t="str">
        <f>CONCATENATE(SUM('Раздел 4'!F237:F237),"&gt;=",SUM('Раздел 4'!L237:M237),"+",SUM('Раздел 4'!P237:P237),"+",SUM('Раздел 4'!X237:X237))</f>
        <v>0&gt;=0+0+0</v>
      </c>
    </row>
    <row r="1576" spans="1:5" ht="42" customHeight="1" x14ac:dyDescent="0.3">
      <c r="A1576" s="205" t="str">
        <f>IF((SUM('Раздел 4'!F31:F31)&gt;=SUM('Раздел 4'!L31:M31)+SUM('Раздел 4'!P31:P31)+SUM('Раздел 4'!X31:X31)),"","Неверно!")</f>
        <v/>
      </c>
      <c r="B1576" s="178" t="s">
        <v>17849</v>
      </c>
      <c r="C1576" s="191" t="s">
        <v>12697</v>
      </c>
      <c r="D1576" s="191" t="s">
        <v>16175</v>
      </c>
      <c r="E1576" s="191" t="str">
        <f>CONCATENATE(SUM('Раздел 4'!F31:F31),"&gt;=",SUM('Раздел 4'!L31:M31),"+",SUM('Раздел 4'!P31:P31),"+",SUM('Раздел 4'!X31:X31))</f>
        <v>0&gt;=0+0+0</v>
      </c>
    </row>
    <row r="1577" spans="1:5" ht="42" customHeight="1" x14ac:dyDescent="0.3">
      <c r="A1577" s="205" t="str">
        <f>IF((SUM('Раздел 4'!F238:F238)&gt;=SUM('Раздел 4'!L238:M238)+SUM('Раздел 4'!P238:P238)+SUM('Раздел 4'!X238:X238)),"","Неверно!")</f>
        <v/>
      </c>
      <c r="B1577" s="178" t="s">
        <v>17849</v>
      </c>
      <c r="C1577" s="191" t="s">
        <v>12698</v>
      </c>
      <c r="D1577" s="191" t="s">
        <v>16175</v>
      </c>
      <c r="E1577" s="191" t="str">
        <f>CONCATENATE(SUM('Раздел 4'!F238:F238),"&gt;=",SUM('Раздел 4'!L238:M238),"+",SUM('Раздел 4'!P238:P238),"+",SUM('Раздел 4'!X238:X238))</f>
        <v>0&gt;=0+0+0</v>
      </c>
    </row>
    <row r="1578" spans="1:5" ht="42" customHeight="1" x14ac:dyDescent="0.3">
      <c r="A1578" s="205" t="str">
        <f>IF((SUM('Раздел 4'!F239:F239)&gt;=SUM('Раздел 4'!L239:M239)+SUM('Раздел 4'!P239:P239)+SUM('Раздел 4'!X239:X239)),"","Неверно!")</f>
        <v/>
      </c>
      <c r="B1578" s="178" t="s">
        <v>17849</v>
      </c>
      <c r="C1578" s="191" t="s">
        <v>12699</v>
      </c>
      <c r="D1578" s="191" t="s">
        <v>16175</v>
      </c>
      <c r="E1578" s="191" t="str">
        <f>CONCATENATE(SUM('Раздел 4'!F239:F239),"&gt;=",SUM('Раздел 4'!L239:M239),"+",SUM('Раздел 4'!P239:P239),"+",SUM('Раздел 4'!X239:X239))</f>
        <v>0&gt;=0+0+0</v>
      </c>
    </row>
    <row r="1579" spans="1:5" ht="42" customHeight="1" x14ac:dyDescent="0.3">
      <c r="A1579" s="205" t="str">
        <f>IF((SUM('Раздел 4'!F240:F240)&gt;=SUM('Раздел 4'!L240:M240)+SUM('Раздел 4'!P240:P240)+SUM('Раздел 4'!X240:X240)),"","Неверно!")</f>
        <v/>
      </c>
      <c r="B1579" s="178" t="s">
        <v>17849</v>
      </c>
      <c r="C1579" s="191" t="s">
        <v>12700</v>
      </c>
      <c r="D1579" s="191" t="s">
        <v>16175</v>
      </c>
      <c r="E1579" s="191" t="str">
        <f>CONCATENATE(SUM('Раздел 4'!F240:F240),"&gt;=",SUM('Раздел 4'!L240:M240),"+",SUM('Раздел 4'!P240:P240),"+",SUM('Раздел 4'!X240:X240))</f>
        <v>0&gt;=0+0+0</v>
      </c>
    </row>
    <row r="1580" spans="1:5" ht="42" customHeight="1" x14ac:dyDescent="0.3">
      <c r="A1580" s="205" t="str">
        <f>IF((SUM('Раздел 4'!F241:F241)&gt;=SUM('Раздел 4'!L241:M241)+SUM('Раздел 4'!P241:P241)+SUM('Раздел 4'!X241:X241)),"","Неверно!")</f>
        <v/>
      </c>
      <c r="B1580" s="178" t="s">
        <v>17849</v>
      </c>
      <c r="C1580" s="191" t="s">
        <v>12701</v>
      </c>
      <c r="D1580" s="191" t="s">
        <v>16175</v>
      </c>
      <c r="E1580" s="191" t="str">
        <f>CONCATENATE(SUM('Раздел 4'!F241:F241),"&gt;=",SUM('Раздел 4'!L241:M241),"+",SUM('Раздел 4'!P241:P241),"+",SUM('Раздел 4'!X241:X241))</f>
        <v>0&gt;=0+0+0</v>
      </c>
    </row>
    <row r="1581" spans="1:5" ht="42" customHeight="1" x14ac:dyDescent="0.3">
      <c r="A1581" s="205" t="str">
        <f>IF((SUM('Раздел 4'!F242:F242)&gt;=SUM('Раздел 4'!L242:M242)+SUM('Раздел 4'!P242:P242)+SUM('Раздел 4'!X242:X242)),"","Неверно!")</f>
        <v/>
      </c>
      <c r="B1581" s="178" t="s">
        <v>17849</v>
      </c>
      <c r="C1581" s="191" t="s">
        <v>12702</v>
      </c>
      <c r="D1581" s="191" t="s">
        <v>16175</v>
      </c>
      <c r="E1581" s="191" t="str">
        <f>CONCATENATE(SUM('Раздел 4'!F242:F242),"&gt;=",SUM('Раздел 4'!L242:M242),"+",SUM('Раздел 4'!P242:P242),"+",SUM('Раздел 4'!X242:X242))</f>
        <v>0&gt;=0+0+0</v>
      </c>
    </row>
    <row r="1582" spans="1:5" ht="42" customHeight="1" x14ac:dyDescent="0.3">
      <c r="A1582" s="205" t="str">
        <f>IF((SUM('Раздел 4'!F243:F243)&gt;=SUM('Раздел 4'!L243:M243)+SUM('Раздел 4'!P243:P243)+SUM('Раздел 4'!X243:X243)),"","Неверно!")</f>
        <v/>
      </c>
      <c r="B1582" s="178" t="s">
        <v>17849</v>
      </c>
      <c r="C1582" s="191" t="s">
        <v>12703</v>
      </c>
      <c r="D1582" s="191" t="s">
        <v>16175</v>
      </c>
      <c r="E1582" s="191" t="str">
        <f>CONCATENATE(SUM('Раздел 4'!F243:F243),"&gt;=",SUM('Раздел 4'!L243:M243),"+",SUM('Раздел 4'!P243:P243),"+",SUM('Раздел 4'!X243:X243))</f>
        <v>85&gt;=28+14+41</v>
      </c>
    </row>
    <row r="1583" spans="1:5" ht="42" customHeight="1" x14ac:dyDescent="0.3">
      <c r="A1583" s="205" t="str">
        <f>IF((SUM('Раздел 4'!F244:F244)&gt;=SUM('Раздел 4'!L244:M244)+SUM('Раздел 4'!P244:P244)+SUM('Раздел 4'!X244:X244)),"","Неверно!")</f>
        <v/>
      </c>
      <c r="B1583" s="178" t="s">
        <v>17849</v>
      </c>
      <c r="C1583" s="191" t="s">
        <v>12704</v>
      </c>
      <c r="D1583" s="191" t="s">
        <v>16175</v>
      </c>
      <c r="E1583" s="191" t="str">
        <f>CONCATENATE(SUM('Раздел 4'!F244:F244),"&gt;=",SUM('Раздел 4'!L244:M244),"+",SUM('Раздел 4'!P244:P244),"+",SUM('Раздел 4'!X244:X244))</f>
        <v>18&gt;=5+5+8</v>
      </c>
    </row>
    <row r="1584" spans="1:5" ht="42" customHeight="1" x14ac:dyDescent="0.3">
      <c r="A1584" s="205" t="str">
        <f>IF((SUM('Раздел 4'!F245:F245)&gt;=SUM('Раздел 4'!L245:M245)+SUM('Раздел 4'!P245:P245)+SUM('Раздел 4'!X245:X245)),"","Неверно!")</f>
        <v/>
      </c>
      <c r="B1584" s="178" t="s">
        <v>17849</v>
      </c>
      <c r="C1584" s="191" t="s">
        <v>12705</v>
      </c>
      <c r="D1584" s="191" t="s">
        <v>16175</v>
      </c>
      <c r="E1584" s="191" t="str">
        <f>CONCATENATE(SUM('Раздел 4'!F245:F245),"&gt;=",SUM('Раздел 4'!L245:M245),"+",SUM('Раздел 4'!P245:P245),"+",SUM('Раздел 4'!X245:X245))</f>
        <v>6&gt;=3+0+3</v>
      </c>
    </row>
    <row r="1585" spans="1:5" ht="42" customHeight="1" x14ac:dyDescent="0.3">
      <c r="A1585" s="205" t="str">
        <f>IF((SUM('Раздел 4'!F246:F246)&gt;=SUM('Раздел 4'!L246:M246)+SUM('Раздел 4'!P246:P246)+SUM('Раздел 4'!X246:X246)),"","Неверно!")</f>
        <v/>
      </c>
      <c r="B1585" s="178" t="s">
        <v>17849</v>
      </c>
      <c r="C1585" s="191" t="s">
        <v>12706</v>
      </c>
      <c r="D1585" s="191" t="s">
        <v>16175</v>
      </c>
      <c r="E1585" s="191" t="str">
        <f>CONCATENATE(SUM('Раздел 4'!F246:F246),"&gt;=",SUM('Раздел 4'!L246:M246),"+",SUM('Раздел 4'!P246:P246),"+",SUM('Раздел 4'!X246:X246))</f>
        <v>0&gt;=0+0+0</v>
      </c>
    </row>
    <row r="1586" spans="1:5" ht="42" customHeight="1" x14ac:dyDescent="0.3">
      <c r="A1586" s="205" t="str">
        <f>IF((SUM('Раздел 4'!F247:F247)&gt;=SUM('Раздел 4'!L247:M247)+SUM('Раздел 4'!P247:P247)+SUM('Раздел 4'!X247:X247)),"","Неверно!")</f>
        <v/>
      </c>
      <c r="B1586" s="178" t="s">
        <v>17849</v>
      </c>
      <c r="C1586" s="191" t="s">
        <v>12707</v>
      </c>
      <c r="D1586" s="191" t="s">
        <v>16175</v>
      </c>
      <c r="E1586" s="191" t="str">
        <f>CONCATENATE(SUM('Раздел 4'!F247:F247),"&gt;=",SUM('Раздел 4'!L247:M247),"+",SUM('Раздел 4'!P247:P247),"+",SUM('Раздел 4'!X247:X247))</f>
        <v>0&gt;=0+0+0</v>
      </c>
    </row>
    <row r="1587" spans="1:5" ht="42" customHeight="1" x14ac:dyDescent="0.3">
      <c r="A1587" s="205" t="str">
        <f>IF((SUM('Раздел 4'!F32:F32)&gt;=SUM('Раздел 4'!L32:M32)+SUM('Раздел 4'!P32:P32)+SUM('Раздел 4'!X32:X32)),"","Неверно!")</f>
        <v/>
      </c>
      <c r="B1587" s="178" t="s">
        <v>17849</v>
      </c>
      <c r="C1587" s="191" t="s">
        <v>12708</v>
      </c>
      <c r="D1587" s="191" t="s">
        <v>16175</v>
      </c>
      <c r="E1587" s="191" t="str">
        <f>CONCATENATE(SUM('Раздел 4'!F32:F32),"&gt;=",SUM('Раздел 4'!L32:M32),"+",SUM('Раздел 4'!P32:P32),"+",SUM('Раздел 4'!X32:X32))</f>
        <v>18&gt;=2+1+15</v>
      </c>
    </row>
    <row r="1588" spans="1:5" ht="42" customHeight="1" x14ac:dyDescent="0.3">
      <c r="A1588" s="205" t="str">
        <f>IF((SUM('Раздел 4'!F248:F248)&gt;=SUM('Раздел 4'!L248:M248)+SUM('Раздел 4'!P248:P248)+SUM('Раздел 4'!X248:X248)),"","Неверно!")</f>
        <v/>
      </c>
      <c r="B1588" s="178" t="s">
        <v>17849</v>
      </c>
      <c r="C1588" s="191" t="s">
        <v>12709</v>
      </c>
      <c r="D1588" s="191" t="s">
        <v>16175</v>
      </c>
      <c r="E1588" s="191" t="str">
        <f>CONCATENATE(SUM('Раздел 4'!F248:F248),"&gt;=",SUM('Раздел 4'!L248:M248),"+",SUM('Раздел 4'!P248:P248),"+",SUM('Раздел 4'!X248:X248))</f>
        <v>11&gt;=4+2+5</v>
      </c>
    </row>
    <row r="1589" spans="1:5" ht="42" customHeight="1" x14ac:dyDescent="0.3">
      <c r="A1589" s="205" t="str">
        <f>IF((SUM('Раздел 4'!F249:F249)&gt;=SUM('Раздел 4'!L249:M249)+SUM('Раздел 4'!P249:P249)+SUM('Раздел 4'!X249:X249)),"","Неверно!")</f>
        <v/>
      </c>
      <c r="B1589" s="178" t="s">
        <v>17849</v>
      </c>
      <c r="C1589" s="191" t="s">
        <v>12710</v>
      </c>
      <c r="D1589" s="191" t="s">
        <v>16175</v>
      </c>
      <c r="E1589" s="191" t="str">
        <f>CONCATENATE(SUM('Раздел 4'!F249:F249),"&gt;=",SUM('Раздел 4'!L249:M249),"+",SUM('Раздел 4'!P249:P249),"+",SUM('Раздел 4'!X249:X249))</f>
        <v>72&gt;=23+19+30</v>
      </c>
    </row>
    <row r="1590" spans="1:5" ht="42" customHeight="1" x14ac:dyDescent="0.3">
      <c r="A1590" s="205" t="str">
        <f>IF((SUM('Раздел 4'!F250:F250)&gt;=SUM('Раздел 4'!L250:M250)+SUM('Раздел 4'!P250:P250)+SUM('Раздел 4'!X250:X250)),"","Неверно!")</f>
        <v/>
      </c>
      <c r="B1590" s="178" t="s">
        <v>17849</v>
      </c>
      <c r="C1590" s="191" t="s">
        <v>12711</v>
      </c>
      <c r="D1590" s="191" t="s">
        <v>16175</v>
      </c>
      <c r="E1590" s="191" t="str">
        <f>CONCATENATE(SUM('Раздел 4'!F250:F250),"&gt;=",SUM('Раздел 4'!L250:M250),"+",SUM('Раздел 4'!P250:P250),"+",SUM('Раздел 4'!X250:X250))</f>
        <v>92&gt;=33+20+39</v>
      </c>
    </row>
    <row r="1591" spans="1:5" ht="42" customHeight="1" x14ac:dyDescent="0.3">
      <c r="A1591" s="205" t="str">
        <f>IF((SUM('Раздел 4'!F251:F251)&gt;=SUM('Раздел 4'!L251:M251)+SUM('Раздел 4'!P251:P251)+SUM('Раздел 4'!X251:X251)),"","Неверно!")</f>
        <v/>
      </c>
      <c r="B1591" s="178" t="s">
        <v>17849</v>
      </c>
      <c r="C1591" s="191" t="s">
        <v>12712</v>
      </c>
      <c r="D1591" s="191" t="s">
        <v>16175</v>
      </c>
      <c r="E1591" s="191" t="str">
        <f>CONCATENATE(SUM('Раздел 4'!F251:F251),"&gt;=",SUM('Раздел 4'!L251:M251),"+",SUM('Раздел 4'!P251:P251),"+",SUM('Раздел 4'!X251:X251))</f>
        <v>1&gt;=0+0+1</v>
      </c>
    </row>
    <row r="1592" spans="1:5" ht="42" customHeight="1" x14ac:dyDescent="0.3">
      <c r="A1592" s="205" t="str">
        <f>IF((SUM('Раздел 4'!F252:F252)&gt;=SUM('Раздел 4'!L252:M252)+SUM('Раздел 4'!P252:P252)+SUM('Раздел 4'!X252:X252)),"","Неверно!")</f>
        <v/>
      </c>
      <c r="B1592" s="178" t="s">
        <v>17849</v>
      </c>
      <c r="C1592" s="191" t="s">
        <v>12713</v>
      </c>
      <c r="D1592" s="191" t="s">
        <v>16175</v>
      </c>
      <c r="E1592" s="191" t="str">
        <f>CONCATENATE(SUM('Раздел 4'!F252:F252),"&gt;=",SUM('Раздел 4'!L252:M252),"+",SUM('Раздел 4'!P252:P252),"+",SUM('Раздел 4'!X252:X252))</f>
        <v>0&gt;=0+0+0</v>
      </c>
    </row>
    <row r="1593" spans="1:5" ht="42" customHeight="1" x14ac:dyDescent="0.3">
      <c r="A1593" s="205" t="str">
        <f>IF((SUM('Раздел 4'!F253:F253)&gt;=SUM('Раздел 4'!L253:M253)+SUM('Раздел 4'!P253:P253)+SUM('Раздел 4'!X253:X253)),"","Неверно!")</f>
        <v/>
      </c>
      <c r="B1593" s="178" t="s">
        <v>17849</v>
      </c>
      <c r="C1593" s="191" t="s">
        <v>12714</v>
      </c>
      <c r="D1593" s="191" t="s">
        <v>16175</v>
      </c>
      <c r="E1593" s="191" t="str">
        <f>CONCATENATE(SUM('Раздел 4'!F253:F253),"&gt;=",SUM('Раздел 4'!L253:M253),"+",SUM('Раздел 4'!P253:P253),"+",SUM('Раздел 4'!X253:X253))</f>
        <v>133&gt;=35+17+81</v>
      </c>
    </row>
    <row r="1594" spans="1:5" ht="42" customHeight="1" x14ac:dyDescent="0.3">
      <c r="A1594" s="205" t="str">
        <f>IF((SUM('Раздел 4'!F254:F254)&gt;=SUM('Раздел 4'!L254:M254)+SUM('Раздел 4'!P254:P254)+SUM('Раздел 4'!X254:X254)),"","Неверно!")</f>
        <v/>
      </c>
      <c r="B1594" s="178" t="s">
        <v>17849</v>
      </c>
      <c r="C1594" s="191" t="s">
        <v>12715</v>
      </c>
      <c r="D1594" s="191" t="s">
        <v>16175</v>
      </c>
      <c r="E1594" s="191" t="str">
        <f>CONCATENATE(SUM('Раздел 4'!F254:F254),"&gt;=",SUM('Раздел 4'!L254:M254),"+",SUM('Раздел 4'!P254:P254),"+",SUM('Раздел 4'!X254:X254))</f>
        <v>43&gt;=12+5+26</v>
      </c>
    </row>
    <row r="1595" spans="1:5" ht="42" customHeight="1" x14ac:dyDescent="0.3">
      <c r="A1595" s="205" t="str">
        <f>IF((SUM('Раздел 4'!F255:F255)&gt;=SUM('Раздел 4'!L255:M255)+SUM('Раздел 4'!P255:P255)+SUM('Раздел 4'!X255:X255)),"","Неверно!")</f>
        <v/>
      </c>
      <c r="B1595" s="178" t="s">
        <v>17849</v>
      </c>
      <c r="C1595" s="191" t="s">
        <v>12716</v>
      </c>
      <c r="D1595" s="191" t="s">
        <v>16175</v>
      </c>
      <c r="E1595" s="191" t="str">
        <f>CONCATENATE(SUM('Раздел 4'!F255:F255),"&gt;=",SUM('Раздел 4'!L255:M255),"+",SUM('Раздел 4'!P255:P255),"+",SUM('Раздел 4'!X255:X255))</f>
        <v>65&gt;=26+15+24</v>
      </c>
    </row>
    <row r="1596" spans="1:5" ht="42" customHeight="1" x14ac:dyDescent="0.3">
      <c r="A1596" s="205" t="str">
        <f>IF((SUM('Раздел 4'!F256:F256)&gt;=SUM('Раздел 4'!L256:M256)+SUM('Раздел 4'!P256:P256)+SUM('Раздел 4'!X256:X256)),"","Неверно!")</f>
        <v/>
      </c>
      <c r="B1596" s="178" t="s">
        <v>17849</v>
      </c>
      <c r="C1596" s="191" t="s">
        <v>12717</v>
      </c>
      <c r="D1596" s="191" t="s">
        <v>16175</v>
      </c>
      <c r="E1596" s="191" t="str">
        <f>CONCATENATE(SUM('Раздел 4'!F256:F256),"&gt;=",SUM('Раздел 4'!L256:M256),"+",SUM('Раздел 4'!P256:P256),"+",SUM('Раздел 4'!X256:X256))</f>
        <v>0&gt;=0+0+0</v>
      </c>
    </row>
    <row r="1597" spans="1:5" ht="42" customHeight="1" x14ac:dyDescent="0.3">
      <c r="A1597" s="205" t="str">
        <f>IF((SUM('Раздел 4'!F257:F257)&gt;=SUM('Раздел 4'!L257:M257)+SUM('Раздел 4'!P257:P257)+SUM('Раздел 4'!X257:X257)),"","Неверно!")</f>
        <v/>
      </c>
      <c r="B1597" s="178" t="s">
        <v>17849</v>
      </c>
      <c r="C1597" s="191" t="s">
        <v>12718</v>
      </c>
      <c r="D1597" s="191" t="s">
        <v>16175</v>
      </c>
      <c r="E1597" s="191" t="str">
        <f>CONCATENATE(SUM('Раздел 4'!F257:F257),"&gt;=",SUM('Раздел 4'!L257:M257),"+",SUM('Раздел 4'!P257:P257),"+",SUM('Раздел 4'!X257:X257))</f>
        <v>0&gt;=0+0+0</v>
      </c>
    </row>
    <row r="1598" spans="1:5" ht="42" customHeight="1" x14ac:dyDescent="0.3">
      <c r="A1598" s="205" t="str">
        <f>IF((SUM('Раздел 4'!F33:F33)&gt;=SUM('Раздел 4'!L33:M33)+SUM('Раздел 4'!P33:P33)+SUM('Раздел 4'!X33:X33)),"","Неверно!")</f>
        <v/>
      </c>
      <c r="B1598" s="178" t="s">
        <v>17849</v>
      </c>
      <c r="C1598" s="191" t="s">
        <v>12719</v>
      </c>
      <c r="D1598" s="191" t="s">
        <v>16175</v>
      </c>
      <c r="E1598" s="191" t="str">
        <f>CONCATENATE(SUM('Раздел 4'!F33:F33),"&gt;=",SUM('Раздел 4'!L33:M33),"+",SUM('Раздел 4'!P33:P33),"+",SUM('Раздел 4'!X33:X33))</f>
        <v>31&gt;=7+4+19</v>
      </c>
    </row>
    <row r="1599" spans="1:5" ht="42" customHeight="1" x14ac:dyDescent="0.3">
      <c r="A1599" s="205" t="str">
        <f>IF((SUM('Раздел 4'!F258:F258)&gt;=SUM('Раздел 4'!L258:M258)+SUM('Раздел 4'!P258:P258)+SUM('Раздел 4'!X258:X258)),"","Неверно!")</f>
        <v/>
      </c>
      <c r="B1599" s="178" t="s">
        <v>17849</v>
      </c>
      <c r="C1599" s="191" t="s">
        <v>12720</v>
      </c>
      <c r="D1599" s="191" t="s">
        <v>16175</v>
      </c>
      <c r="E1599" s="191" t="str">
        <f>CONCATENATE(SUM('Раздел 4'!F258:F258),"&gt;=",SUM('Раздел 4'!L258:M258),"+",SUM('Раздел 4'!P258:P258),"+",SUM('Раздел 4'!X258:X258))</f>
        <v>12&gt;=0+1+10</v>
      </c>
    </row>
    <row r="1600" spans="1:5" ht="42" customHeight="1" x14ac:dyDescent="0.3">
      <c r="A1600" s="205" t="str">
        <f>IF((SUM('Раздел 4'!F259:F259)&gt;=SUM('Раздел 4'!L259:M259)+SUM('Раздел 4'!P259:P259)+SUM('Раздел 4'!X259:X259)),"","Неверно!")</f>
        <v/>
      </c>
      <c r="B1600" s="178" t="s">
        <v>17849</v>
      </c>
      <c r="C1600" s="191" t="s">
        <v>12721</v>
      </c>
      <c r="D1600" s="191" t="s">
        <v>16175</v>
      </c>
      <c r="E1600" s="191" t="str">
        <f>CONCATENATE(SUM('Раздел 4'!F259:F259),"&gt;=",SUM('Раздел 4'!L259:M259),"+",SUM('Раздел 4'!P259:P259),"+",SUM('Раздел 4'!X259:X259))</f>
        <v>12&gt;=5+0+7</v>
      </c>
    </row>
    <row r="1601" spans="1:5" ht="42" customHeight="1" x14ac:dyDescent="0.3">
      <c r="A1601" s="205" t="str">
        <f>IF((SUM('Раздел 4'!F260:F260)&gt;=SUM('Раздел 4'!L260:M260)+SUM('Раздел 4'!P260:P260)+SUM('Раздел 4'!X260:X260)),"","Неверно!")</f>
        <v/>
      </c>
      <c r="B1601" s="178" t="s">
        <v>17849</v>
      </c>
      <c r="C1601" s="191" t="s">
        <v>12722</v>
      </c>
      <c r="D1601" s="191" t="s">
        <v>16175</v>
      </c>
      <c r="E1601" s="191" t="str">
        <f>CONCATENATE(SUM('Раздел 4'!F260:F260),"&gt;=",SUM('Раздел 4'!L260:M260),"+",SUM('Раздел 4'!P260:P260),"+",SUM('Раздел 4'!X260:X260))</f>
        <v>9&gt;=0+4+3</v>
      </c>
    </row>
    <row r="1602" spans="1:5" ht="42" customHeight="1" x14ac:dyDescent="0.3">
      <c r="A1602" s="205" t="str">
        <f>IF((SUM('Раздел 4'!F261:F261)&gt;=SUM('Раздел 4'!L261:M261)+SUM('Раздел 4'!P261:P261)+SUM('Раздел 4'!X261:X261)),"","Неверно!")</f>
        <v/>
      </c>
      <c r="B1602" s="178" t="s">
        <v>17849</v>
      </c>
      <c r="C1602" s="191" t="s">
        <v>12723</v>
      </c>
      <c r="D1602" s="191" t="s">
        <v>16175</v>
      </c>
      <c r="E1602" s="191" t="str">
        <f>CONCATENATE(SUM('Раздел 4'!F261:F261),"&gt;=",SUM('Раздел 4'!L261:M261),"+",SUM('Раздел 4'!P261:P261),"+",SUM('Раздел 4'!X261:X261))</f>
        <v>2&gt;=2+0+0</v>
      </c>
    </row>
    <row r="1603" spans="1:5" ht="42" customHeight="1" x14ac:dyDescent="0.3">
      <c r="A1603" s="205" t="str">
        <f>IF((SUM('Раздел 4'!F262:F262)&gt;=SUM('Раздел 4'!L262:M262)+SUM('Раздел 4'!P262:P262)+SUM('Раздел 4'!X262:X262)),"","Неверно!")</f>
        <v/>
      </c>
      <c r="B1603" s="178" t="s">
        <v>17849</v>
      </c>
      <c r="C1603" s="191" t="s">
        <v>12724</v>
      </c>
      <c r="D1603" s="191" t="s">
        <v>16175</v>
      </c>
      <c r="E1603" s="191" t="str">
        <f>CONCATENATE(SUM('Раздел 4'!F262:F262),"&gt;=",SUM('Раздел 4'!L262:M262),"+",SUM('Раздел 4'!P262:P262),"+",SUM('Раздел 4'!X262:X262))</f>
        <v>0&gt;=0+0+0</v>
      </c>
    </row>
    <row r="1604" spans="1:5" ht="42" customHeight="1" x14ac:dyDescent="0.3">
      <c r="A1604" s="205" t="str">
        <f>IF((SUM('Раздел 4'!F263:F263)&gt;=SUM('Раздел 4'!L263:M263)+SUM('Раздел 4'!P263:P263)+SUM('Раздел 4'!X263:X263)),"","Неверно!")</f>
        <v/>
      </c>
      <c r="B1604" s="178" t="s">
        <v>17849</v>
      </c>
      <c r="C1604" s="191" t="s">
        <v>12725</v>
      </c>
      <c r="D1604" s="191" t="s">
        <v>16175</v>
      </c>
      <c r="E1604" s="191" t="str">
        <f>CONCATENATE(SUM('Раздел 4'!F263:F263),"&gt;=",SUM('Раздел 4'!L263:M263),"+",SUM('Раздел 4'!P263:P263),"+",SUM('Раздел 4'!X263:X263))</f>
        <v>0&gt;=0+0+0</v>
      </c>
    </row>
    <row r="1605" spans="1:5" ht="42" customHeight="1" x14ac:dyDescent="0.3">
      <c r="A1605" s="205" t="str">
        <f>IF((SUM('Раздел 4'!F264:F264)&gt;=SUM('Раздел 4'!L264:M264)+SUM('Раздел 4'!P264:P264)+SUM('Раздел 4'!X264:X264)),"","Неверно!")</f>
        <v/>
      </c>
      <c r="B1605" s="178" t="s">
        <v>17849</v>
      </c>
      <c r="C1605" s="191" t="s">
        <v>12726</v>
      </c>
      <c r="D1605" s="191" t="s">
        <v>16175</v>
      </c>
      <c r="E1605" s="191" t="str">
        <f>CONCATENATE(SUM('Раздел 4'!F264:F264),"&gt;=",SUM('Раздел 4'!L264:M264),"+",SUM('Раздел 4'!P264:P264),"+",SUM('Раздел 4'!X264:X264))</f>
        <v>0&gt;=0+0+0</v>
      </c>
    </row>
    <row r="1606" spans="1:5" ht="42" customHeight="1" x14ac:dyDescent="0.3">
      <c r="A1606" s="205" t="str">
        <f>IF((SUM('Раздел 4'!F265:F265)&gt;=SUM('Раздел 4'!L265:M265)+SUM('Раздел 4'!P265:P265)+SUM('Раздел 4'!X265:X265)),"","Неверно!")</f>
        <v/>
      </c>
      <c r="B1606" s="178" t="s">
        <v>17849</v>
      </c>
      <c r="C1606" s="191" t="s">
        <v>12727</v>
      </c>
      <c r="D1606" s="191" t="s">
        <v>16175</v>
      </c>
      <c r="E1606" s="191" t="str">
        <f>CONCATENATE(SUM('Раздел 4'!F265:F265),"&gt;=",SUM('Раздел 4'!L265:M265),"+",SUM('Раздел 4'!P265:P265),"+",SUM('Раздел 4'!X265:X265))</f>
        <v>0&gt;=0+0+0</v>
      </c>
    </row>
    <row r="1607" spans="1:5" ht="42" customHeight="1" x14ac:dyDescent="0.3">
      <c r="A1607" s="205" t="str">
        <f>IF((SUM('Раздел 4'!F266:F266)&gt;=SUM('Раздел 4'!L266:M266)+SUM('Раздел 4'!P266:P266)+SUM('Раздел 4'!X266:X266)),"","Неверно!")</f>
        <v/>
      </c>
      <c r="B1607" s="178" t="s">
        <v>17849</v>
      </c>
      <c r="C1607" s="191" t="s">
        <v>12728</v>
      </c>
      <c r="D1607" s="191" t="s">
        <v>16175</v>
      </c>
      <c r="E1607" s="191" t="str">
        <f>CONCATENATE(SUM('Раздел 4'!F266:F266),"&gt;=",SUM('Раздел 4'!L266:M266),"+",SUM('Раздел 4'!P266:P266),"+",SUM('Раздел 4'!X266:X266))</f>
        <v>0&gt;=0+0+0</v>
      </c>
    </row>
    <row r="1608" spans="1:5" ht="42" customHeight="1" x14ac:dyDescent="0.3">
      <c r="A1608" s="205" t="str">
        <f>IF((SUM('Раздел 4'!F267:F267)&gt;=SUM('Раздел 4'!L267:M267)+SUM('Раздел 4'!P267:P267)+SUM('Раздел 4'!X267:X267)),"","Неверно!")</f>
        <v/>
      </c>
      <c r="B1608" s="178" t="s">
        <v>17849</v>
      </c>
      <c r="C1608" s="191" t="s">
        <v>12729</v>
      </c>
      <c r="D1608" s="191" t="s">
        <v>16175</v>
      </c>
      <c r="E1608" s="191" t="str">
        <f>CONCATENATE(SUM('Раздел 4'!F267:F267),"&gt;=",SUM('Раздел 4'!L267:M267),"+",SUM('Раздел 4'!P267:P267),"+",SUM('Раздел 4'!X267:X267))</f>
        <v>0&gt;=0+0+0</v>
      </c>
    </row>
    <row r="1609" spans="1:5" ht="42" customHeight="1" x14ac:dyDescent="0.3">
      <c r="A1609" s="205" t="str">
        <f>IF((SUM('Раздел 4'!F34:F34)&gt;=SUM('Раздел 4'!L34:M34)+SUM('Раздел 4'!P34:P34)+SUM('Раздел 4'!X34:X34)),"","Неверно!")</f>
        <v/>
      </c>
      <c r="B1609" s="178" t="s">
        <v>17849</v>
      </c>
      <c r="C1609" s="191" t="s">
        <v>12730</v>
      </c>
      <c r="D1609" s="191" t="s">
        <v>16175</v>
      </c>
      <c r="E1609" s="191" t="str">
        <f>CONCATENATE(SUM('Раздел 4'!F34:F34),"&gt;=",SUM('Раздел 4'!L34:M34),"+",SUM('Раздел 4'!P34:P34),"+",SUM('Раздел 4'!X34:X34))</f>
        <v>4&gt;=3+0+1</v>
      </c>
    </row>
    <row r="1610" spans="1:5" ht="42" customHeight="1" x14ac:dyDescent="0.3">
      <c r="A1610" s="205" t="str">
        <f>IF((SUM('Раздел 4'!F268:F268)&gt;=SUM('Раздел 4'!L268:M268)+SUM('Раздел 4'!P268:P268)+SUM('Раздел 4'!X268:X268)),"","Неверно!")</f>
        <v/>
      </c>
      <c r="B1610" s="178" t="s">
        <v>17849</v>
      </c>
      <c r="C1610" s="191" t="s">
        <v>12731</v>
      </c>
      <c r="D1610" s="191" t="s">
        <v>16175</v>
      </c>
      <c r="E1610" s="191" t="str">
        <f>CONCATENATE(SUM('Раздел 4'!F268:F268),"&gt;=",SUM('Раздел 4'!L268:M268),"+",SUM('Раздел 4'!P268:P268),"+",SUM('Раздел 4'!X268:X268))</f>
        <v>8&gt;=0+0+8</v>
      </c>
    </row>
    <row r="1611" spans="1:5" ht="42" customHeight="1" x14ac:dyDescent="0.3">
      <c r="A1611" s="205" t="str">
        <f>IF((SUM('Раздел 4'!F269:F269)&gt;=SUM('Раздел 4'!L269:M269)+SUM('Раздел 4'!P269:P269)+SUM('Раздел 4'!X269:X269)),"","Неверно!")</f>
        <v/>
      </c>
      <c r="B1611" s="178" t="s">
        <v>17849</v>
      </c>
      <c r="C1611" s="191" t="s">
        <v>12732</v>
      </c>
      <c r="D1611" s="191" t="s">
        <v>16175</v>
      </c>
      <c r="E1611" s="191" t="str">
        <f>CONCATENATE(SUM('Раздел 4'!F269:F269),"&gt;=",SUM('Раздел 4'!L269:M269),"+",SUM('Раздел 4'!P269:P269),"+",SUM('Раздел 4'!X269:X269))</f>
        <v>0&gt;=0+0+0</v>
      </c>
    </row>
    <row r="1612" spans="1:5" ht="42" customHeight="1" x14ac:dyDescent="0.3">
      <c r="A1612" s="205" t="str">
        <f>IF((SUM('Раздел 4'!F270:F270)&gt;=SUM('Раздел 4'!L270:M270)+SUM('Раздел 4'!P270:P270)+SUM('Раздел 4'!X270:X270)),"","Неверно!")</f>
        <v/>
      </c>
      <c r="B1612" s="178" t="s">
        <v>17849</v>
      </c>
      <c r="C1612" s="191" t="s">
        <v>12733</v>
      </c>
      <c r="D1612" s="191" t="s">
        <v>16175</v>
      </c>
      <c r="E1612" s="191" t="str">
        <f>CONCATENATE(SUM('Раздел 4'!F270:F270),"&gt;=",SUM('Раздел 4'!L270:M270),"+",SUM('Раздел 4'!P270:P270),"+",SUM('Раздел 4'!X270:X270))</f>
        <v>0&gt;=0+0+0</v>
      </c>
    </row>
    <row r="1613" spans="1:5" ht="42" customHeight="1" x14ac:dyDescent="0.3">
      <c r="A1613" s="205" t="str">
        <f>IF((SUM('Раздел 4'!F271:F271)&gt;=SUM('Раздел 4'!L271:M271)+SUM('Раздел 4'!P271:P271)+SUM('Раздел 4'!X271:X271)),"","Неверно!")</f>
        <v/>
      </c>
      <c r="B1613" s="178" t="s">
        <v>17849</v>
      </c>
      <c r="C1613" s="191" t="s">
        <v>12734</v>
      </c>
      <c r="D1613" s="191" t="s">
        <v>16175</v>
      </c>
      <c r="E1613" s="191" t="str">
        <f>CONCATENATE(SUM('Раздел 4'!F271:F271),"&gt;=",SUM('Раздел 4'!L271:M271),"+",SUM('Раздел 4'!P271:P271),"+",SUM('Раздел 4'!X271:X271))</f>
        <v>0&gt;=0+0+0</v>
      </c>
    </row>
    <row r="1614" spans="1:5" ht="42" customHeight="1" x14ac:dyDescent="0.3">
      <c r="A1614" s="205" t="str">
        <f>IF((SUM('Раздел 4'!F272:F272)&gt;=SUM('Раздел 4'!L272:M272)+SUM('Раздел 4'!P272:P272)+SUM('Раздел 4'!X272:X272)),"","Неверно!")</f>
        <v/>
      </c>
      <c r="B1614" s="178" t="s">
        <v>17849</v>
      </c>
      <c r="C1614" s="191" t="s">
        <v>12735</v>
      </c>
      <c r="D1614" s="191" t="s">
        <v>16175</v>
      </c>
      <c r="E1614" s="191" t="str">
        <f>CONCATENATE(SUM('Раздел 4'!F272:F272),"&gt;=",SUM('Раздел 4'!L272:M272),"+",SUM('Раздел 4'!P272:P272),"+",SUM('Раздел 4'!X272:X272))</f>
        <v>2&gt;=0+1+1</v>
      </c>
    </row>
    <row r="1615" spans="1:5" ht="42" customHeight="1" x14ac:dyDescent="0.3">
      <c r="A1615" s="205" t="str">
        <f>IF((SUM('Раздел 4'!F273:F273)&gt;=SUM('Раздел 4'!L273:M273)+SUM('Раздел 4'!P273:P273)+SUM('Раздел 4'!X273:X273)),"","Неверно!")</f>
        <v/>
      </c>
      <c r="B1615" s="178" t="s">
        <v>17849</v>
      </c>
      <c r="C1615" s="191" t="s">
        <v>12736</v>
      </c>
      <c r="D1615" s="191" t="s">
        <v>16175</v>
      </c>
      <c r="E1615" s="191" t="str">
        <f>CONCATENATE(SUM('Раздел 4'!F273:F273),"&gt;=",SUM('Раздел 4'!L273:M273),"+",SUM('Раздел 4'!P273:P273),"+",SUM('Раздел 4'!X273:X273))</f>
        <v>2&gt;=1+1+0</v>
      </c>
    </row>
    <row r="1616" spans="1:5" ht="42" customHeight="1" x14ac:dyDescent="0.3">
      <c r="A1616" s="205" t="str">
        <f>IF((SUM('Раздел 4'!F274:F274)&gt;=SUM('Раздел 4'!L274:M274)+SUM('Раздел 4'!P274:P274)+SUM('Раздел 4'!X274:X274)),"","Неверно!")</f>
        <v/>
      </c>
      <c r="B1616" s="178" t="s">
        <v>17849</v>
      </c>
      <c r="C1616" s="191" t="s">
        <v>12737</v>
      </c>
      <c r="D1616" s="191" t="s">
        <v>16175</v>
      </c>
      <c r="E1616" s="191" t="str">
        <f>CONCATENATE(SUM('Раздел 4'!F274:F274),"&gt;=",SUM('Раздел 4'!L274:M274),"+",SUM('Раздел 4'!P274:P274),"+",SUM('Раздел 4'!X274:X274))</f>
        <v>6&gt;=0+1+5</v>
      </c>
    </row>
    <row r="1617" spans="1:5" ht="42" customHeight="1" x14ac:dyDescent="0.3">
      <c r="A1617" s="205" t="str">
        <f>IF((SUM('Раздел 4'!F275:F275)&gt;=SUM('Раздел 4'!L275:M275)+SUM('Раздел 4'!P275:P275)+SUM('Раздел 4'!X275:X275)),"","Неверно!")</f>
        <v/>
      </c>
      <c r="B1617" s="178" t="s">
        <v>17849</v>
      </c>
      <c r="C1617" s="191" t="s">
        <v>12738</v>
      </c>
      <c r="D1617" s="191" t="s">
        <v>16175</v>
      </c>
      <c r="E1617" s="191" t="str">
        <f>CONCATENATE(SUM('Раздел 4'!F275:F275),"&gt;=",SUM('Раздел 4'!L275:M275),"+",SUM('Раздел 4'!P275:P275),"+",SUM('Раздел 4'!X275:X275))</f>
        <v>0&gt;=0+0+0</v>
      </c>
    </row>
    <row r="1618" spans="1:5" ht="42" customHeight="1" x14ac:dyDescent="0.3">
      <c r="A1618" s="205" t="str">
        <f>IF((SUM('Раздел 4'!F276:F276)&gt;=SUM('Раздел 4'!L276:M276)+SUM('Раздел 4'!P276:P276)+SUM('Раздел 4'!X276:X276)),"","Неверно!")</f>
        <v/>
      </c>
      <c r="B1618" s="178" t="s">
        <v>17849</v>
      </c>
      <c r="C1618" s="191" t="s">
        <v>12739</v>
      </c>
      <c r="D1618" s="191" t="s">
        <v>16175</v>
      </c>
      <c r="E1618" s="191" t="str">
        <f>CONCATENATE(SUM('Раздел 4'!F276:F276),"&gt;=",SUM('Раздел 4'!L276:M276),"+",SUM('Раздел 4'!P276:P276),"+",SUM('Раздел 4'!X276:X276))</f>
        <v>0&gt;=0+0+0</v>
      </c>
    </row>
    <row r="1619" spans="1:5" ht="42" customHeight="1" x14ac:dyDescent="0.3">
      <c r="A1619" s="205" t="str">
        <f>IF((SUM('Раздел 4'!F277:F277)&gt;=SUM('Раздел 4'!L277:M277)+SUM('Раздел 4'!P277:P277)+SUM('Раздел 4'!X277:X277)),"","Неверно!")</f>
        <v/>
      </c>
      <c r="B1619" s="178" t="s">
        <v>17849</v>
      </c>
      <c r="C1619" s="191" t="s">
        <v>12740</v>
      </c>
      <c r="D1619" s="191" t="s">
        <v>16175</v>
      </c>
      <c r="E1619" s="191" t="str">
        <f>CONCATENATE(SUM('Раздел 4'!F277:F277),"&gt;=",SUM('Раздел 4'!L277:M277),"+",SUM('Раздел 4'!P277:P277),"+",SUM('Раздел 4'!X277:X277))</f>
        <v>0&gt;=0+0+0</v>
      </c>
    </row>
    <row r="1620" spans="1:5" ht="42" customHeight="1" x14ac:dyDescent="0.3">
      <c r="A1620" s="205" t="str">
        <f>IF((SUM('Раздел 4'!F35:F35)&gt;=SUM('Раздел 4'!L35:M35)+SUM('Раздел 4'!P35:P35)+SUM('Раздел 4'!X35:X35)),"","Неверно!")</f>
        <v/>
      </c>
      <c r="B1620" s="178" t="s">
        <v>17849</v>
      </c>
      <c r="C1620" s="191" t="s">
        <v>12741</v>
      </c>
      <c r="D1620" s="191" t="s">
        <v>16175</v>
      </c>
      <c r="E1620" s="191" t="str">
        <f>CONCATENATE(SUM('Раздел 4'!F35:F35),"&gt;=",SUM('Раздел 4'!L35:M35),"+",SUM('Раздел 4'!P35:P35),"+",SUM('Раздел 4'!X35:X35))</f>
        <v>80&gt;=21+6+53</v>
      </c>
    </row>
    <row r="1621" spans="1:5" ht="42" customHeight="1" x14ac:dyDescent="0.3">
      <c r="A1621" s="205" t="str">
        <f>IF((SUM('Раздел 4'!F278:F278)&gt;=SUM('Раздел 4'!L278:M278)+SUM('Раздел 4'!P278:P278)+SUM('Раздел 4'!X278:X278)),"","Неверно!")</f>
        <v/>
      </c>
      <c r="B1621" s="178" t="s">
        <v>17849</v>
      </c>
      <c r="C1621" s="191" t="s">
        <v>12742</v>
      </c>
      <c r="D1621" s="191" t="s">
        <v>16175</v>
      </c>
      <c r="E1621" s="191" t="str">
        <f>CONCATENATE(SUM('Раздел 4'!F278:F278),"&gt;=",SUM('Раздел 4'!L278:M278),"+",SUM('Раздел 4'!P278:P278),"+",SUM('Раздел 4'!X278:X278))</f>
        <v>0&gt;=0+0+0</v>
      </c>
    </row>
    <row r="1622" spans="1:5" ht="42" customHeight="1" x14ac:dyDescent="0.3">
      <c r="A1622" s="205" t="str">
        <f>IF((SUM('Раздел 4'!F279:F279)&gt;=SUM('Раздел 4'!L279:M279)+SUM('Раздел 4'!P279:P279)+SUM('Раздел 4'!X279:X279)),"","Неверно!")</f>
        <v/>
      </c>
      <c r="B1622" s="178" t="s">
        <v>17849</v>
      </c>
      <c r="C1622" s="191" t="s">
        <v>12743</v>
      </c>
      <c r="D1622" s="191" t="s">
        <v>16175</v>
      </c>
      <c r="E1622" s="191" t="str">
        <f>CONCATENATE(SUM('Раздел 4'!F279:F279),"&gt;=",SUM('Раздел 4'!L279:M279),"+",SUM('Раздел 4'!P279:P279),"+",SUM('Раздел 4'!X279:X279))</f>
        <v>0&gt;=0+0+0</v>
      </c>
    </row>
    <row r="1623" spans="1:5" ht="42" customHeight="1" x14ac:dyDescent="0.3">
      <c r="A1623" s="205" t="str">
        <f>IF((SUM('Раздел 4'!F280:F280)&gt;=SUM('Раздел 4'!L280:M280)+SUM('Раздел 4'!P280:P280)+SUM('Раздел 4'!X280:X280)),"","Неверно!")</f>
        <v/>
      </c>
      <c r="B1623" s="178" t="s">
        <v>17849</v>
      </c>
      <c r="C1623" s="191" t="s">
        <v>12744</v>
      </c>
      <c r="D1623" s="191" t="s">
        <v>16175</v>
      </c>
      <c r="E1623" s="191" t="str">
        <f>CONCATENATE(SUM('Раздел 4'!F280:F280),"&gt;=",SUM('Раздел 4'!L280:M280),"+",SUM('Раздел 4'!P280:P280),"+",SUM('Раздел 4'!X280:X280))</f>
        <v>0&gt;=0+0+0</v>
      </c>
    </row>
    <row r="1624" spans="1:5" ht="42" customHeight="1" x14ac:dyDescent="0.3">
      <c r="A1624" s="205" t="str">
        <f>IF((SUM('Раздел 4'!F281:F281)&gt;=SUM('Раздел 4'!L281:M281)+SUM('Раздел 4'!P281:P281)+SUM('Раздел 4'!X281:X281)),"","Неверно!")</f>
        <v/>
      </c>
      <c r="B1624" s="178" t="s">
        <v>17849</v>
      </c>
      <c r="C1624" s="191" t="s">
        <v>12745</v>
      </c>
      <c r="D1624" s="191" t="s">
        <v>16175</v>
      </c>
      <c r="E1624" s="191" t="str">
        <f>CONCATENATE(SUM('Раздел 4'!F281:F281),"&gt;=",SUM('Раздел 4'!L281:M281),"+",SUM('Раздел 4'!P281:P281),"+",SUM('Раздел 4'!X281:X281))</f>
        <v>0&gt;=0+0+0</v>
      </c>
    </row>
    <row r="1625" spans="1:5" ht="42" customHeight="1" x14ac:dyDescent="0.3">
      <c r="A1625" s="205" t="str">
        <f>IF((SUM('Раздел 4'!F282:F282)&gt;=SUM('Раздел 4'!L282:M282)+SUM('Раздел 4'!P282:P282)+SUM('Раздел 4'!X282:X282)),"","Неверно!")</f>
        <v/>
      </c>
      <c r="B1625" s="178" t="s">
        <v>17849</v>
      </c>
      <c r="C1625" s="191" t="s">
        <v>12746</v>
      </c>
      <c r="D1625" s="191" t="s">
        <v>16175</v>
      </c>
      <c r="E1625" s="191" t="str">
        <f>CONCATENATE(SUM('Раздел 4'!F282:F282),"&gt;=",SUM('Раздел 4'!L282:M282),"+",SUM('Раздел 4'!P282:P282),"+",SUM('Раздел 4'!X282:X282))</f>
        <v>0&gt;=0+0+0</v>
      </c>
    </row>
    <row r="1626" spans="1:5" ht="42" customHeight="1" x14ac:dyDescent="0.3">
      <c r="A1626" s="205" t="str">
        <f>IF((SUM('Раздел 4'!F283:F283)&gt;=SUM('Раздел 4'!L283:M283)+SUM('Раздел 4'!P283:P283)+SUM('Раздел 4'!X283:X283)),"","Неверно!")</f>
        <v/>
      </c>
      <c r="B1626" s="178" t="s">
        <v>17849</v>
      </c>
      <c r="C1626" s="191" t="s">
        <v>12747</v>
      </c>
      <c r="D1626" s="191" t="s">
        <v>16175</v>
      </c>
      <c r="E1626" s="191" t="str">
        <f>CONCATENATE(SUM('Раздел 4'!F283:F283),"&gt;=",SUM('Раздел 4'!L283:M283),"+",SUM('Раздел 4'!P283:P283),"+",SUM('Раздел 4'!X283:X283))</f>
        <v>0&gt;=0+0+0</v>
      </c>
    </row>
    <row r="1627" spans="1:5" ht="42" customHeight="1" x14ac:dyDescent="0.3">
      <c r="A1627" s="205" t="str">
        <f>IF((SUM('Раздел 4'!F284:F284)&gt;=SUM('Раздел 4'!L284:M284)+SUM('Раздел 4'!P284:P284)+SUM('Раздел 4'!X284:X284)),"","Неверно!")</f>
        <v/>
      </c>
      <c r="B1627" s="178" t="s">
        <v>17849</v>
      </c>
      <c r="C1627" s="191" t="s">
        <v>12748</v>
      </c>
      <c r="D1627" s="191" t="s">
        <v>16175</v>
      </c>
      <c r="E1627" s="191" t="str">
        <f>CONCATENATE(SUM('Раздел 4'!F284:F284),"&gt;=",SUM('Раздел 4'!L284:M284),"+",SUM('Раздел 4'!P284:P284),"+",SUM('Раздел 4'!X284:X284))</f>
        <v>0&gt;=0+0+0</v>
      </c>
    </row>
    <row r="1628" spans="1:5" ht="42" customHeight="1" x14ac:dyDescent="0.3">
      <c r="A1628" s="205" t="str">
        <f>IF((SUM('Раздел 4'!F285:F285)&gt;=SUM('Раздел 4'!L285:M285)+SUM('Раздел 4'!P285:P285)+SUM('Раздел 4'!X285:X285)),"","Неверно!")</f>
        <v/>
      </c>
      <c r="B1628" s="178" t="s">
        <v>17849</v>
      </c>
      <c r="C1628" s="191" t="s">
        <v>12749</v>
      </c>
      <c r="D1628" s="191" t="s">
        <v>16175</v>
      </c>
      <c r="E1628" s="191" t="str">
        <f>CONCATENATE(SUM('Раздел 4'!F285:F285),"&gt;=",SUM('Раздел 4'!L285:M285),"+",SUM('Раздел 4'!P285:P285),"+",SUM('Раздел 4'!X285:X285))</f>
        <v>0&gt;=0+0+0</v>
      </c>
    </row>
    <row r="1629" spans="1:5" ht="42" customHeight="1" x14ac:dyDescent="0.3">
      <c r="A1629" s="205" t="str">
        <f>IF((SUM('Раздел 4'!F286:F286)&gt;=SUM('Раздел 4'!L286:M286)+SUM('Раздел 4'!P286:P286)+SUM('Раздел 4'!X286:X286)),"","Неверно!")</f>
        <v/>
      </c>
      <c r="B1629" s="178" t="s">
        <v>17849</v>
      </c>
      <c r="C1629" s="191" t="s">
        <v>12750</v>
      </c>
      <c r="D1629" s="191" t="s">
        <v>16175</v>
      </c>
      <c r="E1629" s="191" t="str">
        <f>CONCATENATE(SUM('Раздел 4'!F286:F286),"&gt;=",SUM('Раздел 4'!L286:M286),"+",SUM('Раздел 4'!P286:P286),"+",SUM('Раздел 4'!X286:X286))</f>
        <v>2&gt;=1+1+0</v>
      </c>
    </row>
    <row r="1630" spans="1:5" ht="42" customHeight="1" x14ac:dyDescent="0.3">
      <c r="A1630" s="205" t="str">
        <f>IF((SUM('Раздел 4'!F287:F287)&gt;=SUM('Раздел 4'!L287:M287)+SUM('Раздел 4'!P287:P287)+SUM('Раздел 4'!X287:X287)),"","Неверно!")</f>
        <v/>
      </c>
      <c r="B1630" s="178" t="s">
        <v>17849</v>
      </c>
      <c r="C1630" s="191" t="s">
        <v>12751</v>
      </c>
      <c r="D1630" s="191" t="s">
        <v>16175</v>
      </c>
      <c r="E1630" s="191" t="str">
        <f>CONCATENATE(SUM('Раздел 4'!F287:F287),"&gt;=",SUM('Раздел 4'!L287:M287),"+",SUM('Раздел 4'!P287:P287),"+",SUM('Раздел 4'!X287:X287))</f>
        <v>0&gt;=0+0+0</v>
      </c>
    </row>
    <row r="1631" spans="1:5" ht="42" customHeight="1" x14ac:dyDescent="0.3">
      <c r="A1631" s="205" t="str">
        <f>IF((SUM('Раздел 4'!F36:F36)&gt;=SUM('Раздел 4'!L36:M36)+SUM('Раздел 4'!P36:P36)+SUM('Раздел 4'!X36:X36)),"","Неверно!")</f>
        <v/>
      </c>
      <c r="B1631" s="178" t="s">
        <v>17849</v>
      </c>
      <c r="C1631" s="191" t="s">
        <v>12752</v>
      </c>
      <c r="D1631" s="191" t="s">
        <v>16175</v>
      </c>
      <c r="E1631" s="191" t="str">
        <f>CONCATENATE(SUM('Раздел 4'!F36:F36),"&gt;=",SUM('Раздел 4'!L36:M36),"+",SUM('Раздел 4'!P36:P36),"+",SUM('Раздел 4'!X36:X36))</f>
        <v>6&gt;=4+1+1</v>
      </c>
    </row>
    <row r="1632" spans="1:5" ht="42" customHeight="1" x14ac:dyDescent="0.3">
      <c r="A1632" s="205" t="str">
        <f>IF((SUM('Раздел 4'!F288:F288)&gt;=SUM('Раздел 4'!L288:M288)+SUM('Раздел 4'!P288:P288)+SUM('Раздел 4'!X288:X288)),"","Неверно!")</f>
        <v/>
      </c>
      <c r="B1632" s="178" t="s">
        <v>17849</v>
      </c>
      <c r="C1632" s="191" t="s">
        <v>12753</v>
      </c>
      <c r="D1632" s="191" t="s">
        <v>16175</v>
      </c>
      <c r="E1632" s="191" t="str">
        <f>CONCATENATE(SUM('Раздел 4'!F288:F288),"&gt;=",SUM('Раздел 4'!L288:M288),"+",SUM('Раздел 4'!P288:P288),"+",SUM('Раздел 4'!X288:X288))</f>
        <v>0&gt;=0+0+0</v>
      </c>
    </row>
    <row r="1633" spans="1:5" ht="42" customHeight="1" x14ac:dyDescent="0.3">
      <c r="A1633" s="205" t="str">
        <f>IF((SUM('Раздел 4'!F289:F289)&gt;=SUM('Раздел 4'!L289:M289)+SUM('Раздел 4'!P289:P289)+SUM('Раздел 4'!X289:X289)),"","Неверно!")</f>
        <v/>
      </c>
      <c r="B1633" s="178" t="s">
        <v>17849</v>
      </c>
      <c r="C1633" s="191" t="s">
        <v>12754</v>
      </c>
      <c r="D1633" s="191" t="s">
        <v>16175</v>
      </c>
      <c r="E1633" s="191" t="str">
        <f>CONCATENATE(SUM('Раздел 4'!F289:F289),"&gt;=",SUM('Раздел 4'!L289:M289),"+",SUM('Раздел 4'!P289:P289),"+",SUM('Раздел 4'!X289:X289))</f>
        <v>1&gt;=0+0+1</v>
      </c>
    </row>
    <row r="1634" spans="1:5" ht="42" customHeight="1" x14ac:dyDescent="0.3">
      <c r="A1634" s="205" t="str">
        <f>IF((SUM('Раздел 4'!F290:F290)&gt;=SUM('Раздел 4'!L290:M290)+SUM('Раздел 4'!P290:P290)+SUM('Раздел 4'!X290:X290)),"","Неверно!")</f>
        <v/>
      </c>
      <c r="B1634" s="178" t="s">
        <v>17849</v>
      </c>
      <c r="C1634" s="191" t="s">
        <v>12755</v>
      </c>
      <c r="D1634" s="191" t="s">
        <v>16175</v>
      </c>
      <c r="E1634" s="191" t="str">
        <f>CONCATENATE(SUM('Раздел 4'!F290:F290),"&gt;=",SUM('Раздел 4'!L290:M290),"+",SUM('Раздел 4'!P290:P290),"+",SUM('Раздел 4'!X290:X290))</f>
        <v>0&gt;=0+0+0</v>
      </c>
    </row>
    <row r="1635" spans="1:5" ht="42" customHeight="1" x14ac:dyDescent="0.3">
      <c r="A1635" s="205" t="str">
        <f>IF((SUM('Раздел 4'!F291:F291)&gt;=SUM('Раздел 4'!L291:M291)+SUM('Раздел 4'!P291:P291)+SUM('Раздел 4'!X291:X291)),"","Неверно!")</f>
        <v/>
      </c>
      <c r="B1635" s="178" t="s">
        <v>17849</v>
      </c>
      <c r="C1635" s="191" t="s">
        <v>12756</v>
      </c>
      <c r="D1635" s="191" t="s">
        <v>16175</v>
      </c>
      <c r="E1635" s="191" t="str">
        <f>CONCATENATE(SUM('Раздел 4'!F291:F291),"&gt;=",SUM('Раздел 4'!L291:M291),"+",SUM('Раздел 4'!P291:P291),"+",SUM('Раздел 4'!X291:X291))</f>
        <v>0&gt;=0+0+0</v>
      </c>
    </row>
    <row r="1636" spans="1:5" ht="42" customHeight="1" x14ac:dyDescent="0.3">
      <c r="A1636" s="205" t="str">
        <f>IF((SUM('Раздел 4'!F292:F292)&gt;=SUM('Раздел 4'!L292:M292)+SUM('Раздел 4'!P292:P292)+SUM('Раздел 4'!X292:X292)),"","Неверно!")</f>
        <v/>
      </c>
      <c r="B1636" s="178" t="s">
        <v>17849</v>
      </c>
      <c r="C1636" s="191" t="s">
        <v>12757</v>
      </c>
      <c r="D1636" s="191" t="s">
        <v>16175</v>
      </c>
      <c r="E1636" s="191" t="str">
        <f>CONCATENATE(SUM('Раздел 4'!F292:F292),"&gt;=",SUM('Раздел 4'!L292:M292),"+",SUM('Раздел 4'!P292:P292),"+",SUM('Раздел 4'!X292:X292))</f>
        <v>0&gt;=0+0+0</v>
      </c>
    </row>
    <row r="1637" spans="1:5" ht="42" customHeight="1" x14ac:dyDescent="0.3">
      <c r="A1637" s="205" t="str">
        <f>IF((SUM('Раздел 4'!F293:F293)&gt;=SUM('Раздел 4'!L293:M293)+SUM('Раздел 4'!P293:P293)+SUM('Раздел 4'!X293:X293)),"","Неверно!")</f>
        <v/>
      </c>
      <c r="B1637" s="178" t="s">
        <v>17849</v>
      </c>
      <c r="C1637" s="191" t="s">
        <v>12758</v>
      </c>
      <c r="D1637" s="191" t="s">
        <v>16175</v>
      </c>
      <c r="E1637" s="191" t="str">
        <f>CONCATENATE(SUM('Раздел 4'!F293:F293),"&gt;=",SUM('Раздел 4'!L293:M293),"+",SUM('Раздел 4'!P293:P293),"+",SUM('Раздел 4'!X293:X293))</f>
        <v>3&gt;=3+0+0</v>
      </c>
    </row>
    <row r="1638" spans="1:5" ht="42" customHeight="1" x14ac:dyDescent="0.3">
      <c r="A1638" s="205" t="str">
        <f>IF((SUM('Раздел 4'!F294:F294)&gt;=SUM('Раздел 4'!L294:M294)+SUM('Раздел 4'!P294:P294)+SUM('Раздел 4'!X294:X294)),"","Неверно!")</f>
        <v/>
      </c>
      <c r="B1638" s="178" t="s">
        <v>17849</v>
      </c>
      <c r="C1638" s="191" t="s">
        <v>12759</v>
      </c>
      <c r="D1638" s="191" t="s">
        <v>16175</v>
      </c>
      <c r="E1638" s="191" t="str">
        <f>CONCATENATE(SUM('Раздел 4'!F294:F294),"&gt;=",SUM('Раздел 4'!L294:M294),"+",SUM('Раздел 4'!P294:P294),"+",SUM('Раздел 4'!X294:X294))</f>
        <v>0&gt;=0+0+0</v>
      </c>
    </row>
    <row r="1639" spans="1:5" ht="42" customHeight="1" x14ac:dyDescent="0.3">
      <c r="A1639" s="205" t="str">
        <f>IF((SUM('Раздел 4'!F295:F295)&gt;=SUM('Раздел 4'!L295:M295)+SUM('Раздел 4'!P295:P295)+SUM('Раздел 4'!X295:X295)),"","Неверно!")</f>
        <v/>
      </c>
      <c r="B1639" s="178" t="s">
        <v>17849</v>
      </c>
      <c r="C1639" s="191" t="s">
        <v>12760</v>
      </c>
      <c r="D1639" s="191" t="s">
        <v>16175</v>
      </c>
      <c r="E1639" s="191" t="str">
        <f>CONCATENATE(SUM('Раздел 4'!F295:F295),"&gt;=",SUM('Раздел 4'!L295:M295),"+",SUM('Раздел 4'!P295:P295),"+",SUM('Раздел 4'!X295:X295))</f>
        <v>0&gt;=0+0+0</v>
      </c>
    </row>
    <row r="1640" spans="1:5" ht="42" customHeight="1" x14ac:dyDescent="0.3">
      <c r="A1640" s="205" t="str">
        <f>IF((SUM('Раздел 4'!F296:F296)&gt;=SUM('Раздел 4'!L296:M296)+SUM('Раздел 4'!P296:P296)+SUM('Раздел 4'!X296:X296)),"","Неверно!")</f>
        <v/>
      </c>
      <c r="B1640" s="178" t="s">
        <v>17849</v>
      </c>
      <c r="C1640" s="191" t="s">
        <v>12761</v>
      </c>
      <c r="D1640" s="191" t="s">
        <v>16175</v>
      </c>
      <c r="E1640" s="191" t="str">
        <f>CONCATENATE(SUM('Раздел 4'!F296:F296),"&gt;=",SUM('Раздел 4'!L296:M296),"+",SUM('Раздел 4'!P296:P296),"+",SUM('Раздел 4'!X296:X296))</f>
        <v>0&gt;=0+0+0</v>
      </c>
    </row>
    <row r="1641" spans="1:5" ht="42" customHeight="1" x14ac:dyDescent="0.3">
      <c r="A1641" s="205" t="str">
        <f>IF((SUM('Раздел 4'!F297:F297)&gt;=SUM('Раздел 4'!L297:M297)+SUM('Раздел 4'!P297:P297)+SUM('Раздел 4'!X297:X297)),"","Неверно!")</f>
        <v/>
      </c>
      <c r="B1641" s="178" t="s">
        <v>17849</v>
      </c>
      <c r="C1641" s="191" t="s">
        <v>12762</v>
      </c>
      <c r="D1641" s="191" t="s">
        <v>16175</v>
      </c>
      <c r="E1641" s="191" t="str">
        <f>CONCATENATE(SUM('Раздел 4'!F297:F297),"&gt;=",SUM('Раздел 4'!L297:M297),"+",SUM('Раздел 4'!P297:P297),"+",SUM('Раздел 4'!X297:X297))</f>
        <v>0&gt;=0+0+0</v>
      </c>
    </row>
    <row r="1642" spans="1:5" ht="42" customHeight="1" x14ac:dyDescent="0.3">
      <c r="A1642" s="205" t="str">
        <f>IF((SUM('Раздел 4'!F37:F37)&gt;=SUM('Раздел 4'!L37:M37)+SUM('Раздел 4'!P37:P37)+SUM('Раздел 4'!X37:X37)),"","Неверно!")</f>
        <v/>
      </c>
      <c r="B1642" s="178" t="s">
        <v>17849</v>
      </c>
      <c r="C1642" s="191" t="s">
        <v>12763</v>
      </c>
      <c r="D1642" s="191" t="s">
        <v>16175</v>
      </c>
      <c r="E1642" s="191" t="str">
        <f>CONCATENATE(SUM('Раздел 4'!F37:F37),"&gt;=",SUM('Раздел 4'!L37:M37),"+",SUM('Раздел 4'!P37:P37),"+",SUM('Раздел 4'!X37:X37))</f>
        <v>0&gt;=0+0+0</v>
      </c>
    </row>
    <row r="1643" spans="1:5" ht="42" customHeight="1" x14ac:dyDescent="0.3">
      <c r="A1643" s="205" t="str">
        <f>IF((SUM('Раздел 4'!F298:F298)&gt;=SUM('Раздел 4'!L298:M298)+SUM('Раздел 4'!P298:P298)+SUM('Раздел 4'!X298:X298)),"","Неверно!")</f>
        <v/>
      </c>
      <c r="B1643" s="178" t="s">
        <v>17849</v>
      </c>
      <c r="C1643" s="191" t="s">
        <v>12764</v>
      </c>
      <c r="D1643" s="191" t="s">
        <v>16175</v>
      </c>
      <c r="E1643" s="191" t="str">
        <f>CONCATENATE(SUM('Раздел 4'!F298:F298),"&gt;=",SUM('Раздел 4'!L298:M298),"+",SUM('Раздел 4'!P298:P298),"+",SUM('Раздел 4'!X298:X298))</f>
        <v>0&gt;=0+0+0</v>
      </c>
    </row>
    <row r="1644" spans="1:5" ht="42" customHeight="1" x14ac:dyDescent="0.3">
      <c r="A1644" s="205" t="str">
        <f>IF((SUM('Раздел 4'!F299:F299)&gt;=SUM('Раздел 4'!L299:M299)+SUM('Раздел 4'!P299:P299)+SUM('Раздел 4'!X299:X299)),"","Неверно!")</f>
        <v/>
      </c>
      <c r="B1644" s="178" t="s">
        <v>17849</v>
      </c>
      <c r="C1644" s="191" t="s">
        <v>12765</v>
      </c>
      <c r="D1644" s="191" t="s">
        <v>16175</v>
      </c>
      <c r="E1644" s="191" t="str">
        <f>CONCATENATE(SUM('Раздел 4'!F299:F299),"&gt;=",SUM('Раздел 4'!L299:M299),"+",SUM('Раздел 4'!P299:P299),"+",SUM('Раздел 4'!X299:X299))</f>
        <v>3&gt;=0+1+2</v>
      </c>
    </row>
    <row r="1645" spans="1:5" ht="42" customHeight="1" x14ac:dyDescent="0.3">
      <c r="A1645" s="205" t="str">
        <f>IF((SUM('Раздел 4'!F300:F300)&gt;=SUM('Раздел 4'!L300:M300)+SUM('Раздел 4'!P300:P300)+SUM('Раздел 4'!X300:X300)),"","Неверно!")</f>
        <v/>
      </c>
      <c r="B1645" s="178" t="s">
        <v>17849</v>
      </c>
      <c r="C1645" s="191" t="s">
        <v>12766</v>
      </c>
      <c r="D1645" s="191" t="s">
        <v>16175</v>
      </c>
      <c r="E1645" s="191" t="str">
        <f>CONCATENATE(SUM('Раздел 4'!F300:F300),"&gt;=",SUM('Раздел 4'!L300:M300),"+",SUM('Раздел 4'!P300:P300),"+",SUM('Раздел 4'!X300:X300))</f>
        <v>0&gt;=0+0+0</v>
      </c>
    </row>
    <row r="1646" spans="1:5" ht="42" customHeight="1" x14ac:dyDescent="0.3">
      <c r="A1646" s="205" t="str">
        <f>IF((SUM('Раздел 4'!F301:F301)&gt;=SUM('Раздел 4'!L301:M301)+SUM('Раздел 4'!P301:P301)+SUM('Раздел 4'!X301:X301)),"","Неверно!")</f>
        <v/>
      </c>
      <c r="B1646" s="178" t="s">
        <v>17849</v>
      </c>
      <c r="C1646" s="191" t="s">
        <v>12767</v>
      </c>
      <c r="D1646" s="191" t="s">
        <v>16175</v>
      </c>
      <c r="E1646" s="191" t="str">
        <f>CONCATENATE(SUM('Раздел 4'!F301:F301),"&gt;=",SUM('Раздел 4'!L301:M301),"+",SUM('Раздел 4'!P301:P301),"+",SUM('Раздел 4'!X301:X301))</f>
        <v>0&gt;=0+0+0</v>
      </c>
    </row>
    <row r="1647" spans="1:5" ht="42" customHeight="1" x14ac:dyDescent="0.3">
      <c r="A1647" s="205" t="str">
        <f>IF((SUM('Раздел 4'!F302:F302)&gt;=SUM('Раздел 4'!L302:M302)+SUM('Раздел 4'!P302:P302)+SUM('Раздел 4'!X302:X302)),"","Неверно!")</f>
        <v/>
      </c>
      <c r="B1647" s="178" t="s">
        <v>17849</v>
      </c>
      <c r="C1647" s="191" t="s">
        <v>12768</v>
      </c>
      <c r="D1647" s="191" t="s">
        <v>16175</v>
      </c>
      <c r="E1647" s="191" t="str">
        <f>CONCATENATE(SUM('Раздел 4'!F302:F302),"&gt;=",SUM('Раздел 4'!L302:M302),"+",SUM('Раздел 4'!P302:P302),"+",SUM('Раздел 4'!X302:X302))</f>
        <v>0&gt;=0+0+0</v>
      </c>
    </row>
    <row r="1648" spans="1:5" ht="42" customHeight="1" x14ac:dyDescent="0.3">
      <c r="A1648" s="205" t="str">
        <f>IF((SUM('Раздел 4'!F303:F303)&gt;=SUM('Раздел 4'!L303:M303)+SUM('Раздел 4'!P303:P303)+SUM('Раздел 4'!X303:X303)),"","Неверно!")</f>
        <v/>
      </c>
      <c r="B1648" s="178" t="s">
        <v>17849</v>
      </c>
      <c r="C1648" s="191" t="s">
        <v>12769</v>
      </c>
      <c r="D1648" s="191" t="s">
        <v>16175</v>
      </c>
      <c r="E1648" s="191" t="str">
        <f>CONCATENATE(SUM('Раздел 4'!F303:F303),"&gt;=",SUM('Раздел 4'!L303:M303),"+",SUM('Раздел 4'!P303:P303),"+",SUM('Раздел 4'!X303:X303))</f>
        <v>0&gt;=0+0+0</v>
      </c>
    </row>
    <row r="1649" spans="1:5" ht="42" customHeight="1" x14ac:dyDescent="0.3">
      <c r="A1649" s="205" t="str">
        <f>IF((SUM('Раздел 4'!F304:F304)&gt;=SUM('Раздел 4'!L304:M304)+SUM('Раздел 4'!P304:P304)+SUM('Раздел 4'!X304:X304)),"","Неверно!")</f>
        <v/>
      </c>
      <c r="B1649" s="178" t="s">
        <v>17849</v>
      </c>
      <c r="C1649" s="191" t="s">
        <v>12770</v>
      </c>
      <c r="D1649" s="191" t="s">
        <v>16175</v>
      </c>
      <c r="E1649" s="191" t="str">
        <f>CONCATENATE(SUM('Раздел 4'!F304:F304),"&gt;=",SUM('Раздел 4'!L304:M304),"+",SUM('Раздел 4'!P304:P304),"+",SUM('Раздел 4'!X304:X304))</f>
        <v>0&gt;=0+0+0</v>
      </c>
    </row>
    <row r="1650" spans="1:5" ht="42" customHeight="1" x14ac:dyDescent="0.3">
      <c r="A1650" s="205" t="str">
        <f>IF((SUM('Раздел 4'!F305:F305)&gt;=SUM('Раздел 4'!L305:M305)+SUM('Раздел 4'!P305:P305)+SUM('Раздел 4'!X305:X305)),"","Неверно!")</f>
        <v/>
      </c>
      <c r="B1650" s="178" t="s">
        <v>17849</v>
      </c>
      <c r="C1650" s="191" t="s">
        <v>12771</v>
      </c>
      <c r="D1650" s="191" t="s">
        <v>16175</v>
      </c>
      <c r="E1650" s="191" t="str">
        <f>CONCATENATE(SUM('Раздел 4'!F305:F305),"&gt;=",SUM('Раздел 4'!L305:M305),"+",SUM('Раздел 4'!P305:P305),"+",SUM('Раздел 4'!X305:X305))</f>
        <v>0&gt;=0+0+0</v>
      </c>
    </row>
    <row r="1651" spans="1:5" ht="42" customHeight="1" x14ac:dyDescent="0.3">
      <c r="A1651" s="205" t="str">
        <f>IF((SUM('Раздел 4'!F306:F306)&gt;=SUM('Раздел 4'!L306:M306)+SUM('Раздел 4'!P306:P306)+SUM('Раздел 4'!X306:X306)),"","Неверно!")</f>
        <v/>
      </c>
      <c r="B1651" s="178" t="s">
        <v>17849</v>
      </c>
      <c r="C1651" s="191" t="s">
        <v>12772</v>
      </c>
      <c r="D1651" s="191" t="s">
        <v>16175</v>
      </c>
      <c r="E1651" s="191" t="str">
        <f>CONCATENATE(SUM('Раздел 4'!F306:F306),"&gt;=",SUM('Раздел 4'!L306:M306),"+",SUM('Раздел 4'!P306:P306),"+",SUM('Раздел 4'!X306:X306))</f>
        <v>1&gt;=0+0+1</v>
      </c>
    </row>
    <row r="1652" spans="1:5" ht="42" customHeight="1" x14ac:dyDescent="0.3">
      <c r="A1652" s="205" t="str">
        <f>IF((SUM('Раздел 4'!F307:F307)&gt;=SUM('Раздел 4'!L307:M307)+SUM('Раздел 4'!P307:P307)+SUM('Раздел 4'!X307:X307)),"","Неверно!")</f>
        <v/>
      </c>
      <c r="B1652" s="178" t="s">
        <v>17849</v>
      </c>
      <c r="C1652" s="191" t="s">
        <v>12773</v>
      </c>
      <c r="D1652" s="191" t="s">
        <v>16175</v>
      </c>
      <c r="E1652" s="191" t="str">
        <f>CONCATENATE(SUM('Раздел 4'!F307:F307),"&gt;=",SUM('Раздел 4'!L307:M307),"+",SUM('Раздел 4'!P307:P307),"+",SUM('Раздел 4'!X307:X307))</f>
        <v>0&gt;=0+0+0</v>
      </c>
    </row>
    <row r="1653" spans="1:5" ht="42" customHeight="1" x14ac:dyDescent="0.3">
      <c r="A1653" s="205" t="str">
        <f>IF((SUM('Раздел 4'!F11:F11)&gt;=SUM('Раздел 4'!L11:M11)+SUM('Раздел 4'!P11:P11)+SUM('Раздел 4'!X11:X11)),"","Неверно!")</f>
        <v/>
      </c>
      <c r="B1653" s="178" t="s">
        <v>17849</v>
      </c>
      <c r="C1653" s="191" t="s">
        <v>12774</v>
      </c>
      <c r="D1653" s="191" t="s">
        <v>16175</v>
      </c>
      <c r="E1653" s="191" t="str">
        <f>CONCATENATE(SUM('Раздел 4'!F11:F11),"&gt;=",SUM('Раздел 4'!L11:M11),"+",SUM('Раздел 4'!P11:P11),"+",SUM('Раздел 4'!X11:X11))</f>
        <v>0&gt;=0+0+0</v>
      </c>
    </row>
    <row r="1654" spans="1:5" ht="42" customHeight="1" x14ac:dyDescent="0.3">
      <c r="A1654" s="205" t="str">
        <f>IF((SUM('Раздел 4'!F38:F38)&gt;=SUM('Раздел 4'!L38:M38)+SUM('Раздел 4'!P38:P38)+SUM('Раздел 4'!X38:X38)),"","Неверно!")</f>
        <v/>
      </c>
      <c r="B1654" s="178" t="s">
        <v>17849</v>
      </c>
      <c r="C1654" s="191" t="s">
        <v>12775</v>
      </c>
      <c r="D1654" s="191" t="s">
        <v>16175</v>
      </c>
      <c r="E1654" s="191" t="str">
        <f>CONCATENATE(SUM('Раздел 4'!F38:F38),"&gt;=",SUM('Раздел 4'!L38:M38),"+",SUM('Раздел 4'!P38:P38),"+",SUM('Раздел 4'!X38:X38))</f>
        <v>3&gt;=2+0+1</v>
      </c>
    </row>
    <row r="1655" spans="1:5" ht="42" customHeight="1" x14ac:dyDescent="0.3">
      <c r="A1655" s="205" t="str">
        <f>IF((SUM('Раздел 4'!F308:F308)&gt;=SUM('Раздел 4'!L308:M308)+SUM('Раздел 4'!P308:P308)+SUM('Раздел 4'!X308:X308)),"","Неверно!")</f>
        <v/>
      </c>
      <c r="B1655" s="178" t="s">
        <v>17849</v>
      </c>
      <c r="C1655" s="191" t="s">
        <v>12776</v>
      </c>
      <c r="D1655" s="191" t="s">
        <v>16175</v>
      </c>
      <c r="E1655" s="191" t="str">
        <f>CONCATENATE(SUM('Раздел 4'!F308:F308),"&gt;=",SUM('Раздел 4'!L308:M308),"+",SUM('Раздел 4'!P308:P308),"+",SUM('Раздел 4'!X308:X308))</f>
        <v>0&gt;=0+0+0</v>
      </c>
    </row>
    <row r="1656" spans="1:5" ht="42" customHeight="1" x14ac:dyDescent="0.3">
      <c r="A1656" s="205" t="str">
        <f>IF((SUM('Раздел 4'!F309:F309)&gt;=SUM('Раздел 4'!L309:M309)+SUM('Раздел 4'!P309:P309)+SUM('Раздел 4'!X309:X309)),"","Неверно!")</f>
        <v/>
      </c>
      <c r="B1656" s="178" t="s">
        <v>17849</v>
      </c>
      <c r="C1656" s="191" t="s">
        <v>12777</v>
      </c>
      <c r="D1656" s="191" t="s">
        <v>16175</v>
      </c>
      <c r="E1656" s="191" t="str">
        <f>CONCATENATE(SUM('Раздел 4'!F309:F309),"&gt;=",SUM('Раздел 4'!L309:M309),"+",SUM('Раздел 4'!P309:P309),"+",SUM('Раздел 4'!X309:X309))</f>
        <v>0&gt;=0+0+0</v>
      </c>
    </row>
    <row r="1657" spans="1:5" ht="42" customHeight="1" x14ac:dyDescent="0.3">
      <c r="A1657" s="205" t="str">
        <f>IF((SUM('Раздел 4'!F310:F310)&gt;=SUM('Раздел 4'!L310:M310)+SUM('Раздел 4'!P310:P310)+SUM('Раздел 4'!X310:X310)),"","Неверно!")</f>
        <v/>
      </c>
      <c r="B1657" s="178" t="s">
        <v>17849</v>
      </c>
      <c r="C1657" s="191" t="s">
        <v>12778</v>
      </c>
      <c r="D1657" s="191" t="s">
        <v>16175</v>
      </c>
      <c r="E1657" s="191" t="str">
        <f>CONCATENATE(SUM('Раздел 4'!F310:F310),"&gt;=",SUM('Раздел 4'!L310:M310),"+",SUM('Раздел 4'!P310:P310),"+",SUM('Раздел 4'!X310:X310))</f>
        <v>0&gt;=0+0+0</v>
      </c>
    </row>
    <row r="1658" spans="1:5" ht="42" customHeight="1" x14ac:dyDescent="0.3">
      <c r="A1658" s="205" t="str">
        <f>IF((SUM('Раздел 4'!F311:F311)&gt;=SUM('Раздел 4'!L311:M311)+SUM('Раздел 4'!P311:P311)+SUM('Раздел 4'!X311:X311)),"","Неверно!")</f>
        <v/>
      </c>
      <c r="B1658" s="178" t="s">
        <v>17849</v>
      </c>
      <c r="C1658" s="191" t="s">
        <v>12779</v>
      </c>
      <c r="D1658" s="191" t="s">
        <v>16175</v>
      </c>
      <c r="E1658" s="191" t="str">
        <f>CONCATENATE(SUM('Раздел 4'!F311:F311),"&gt;=",SUM('Раздел 4'!L311:M311),"+",SUM('Раздел 4'!P311:P311),"+",SUM('Раздел 4'!X311:X311))</f>
        <v>0&gt;=0+0+0</v>
      </c>
    </row>
    <row r="1659" spans="1:5" ht="42" customHeight="1" x14ac:dyDescent="0.3">
      <c r="A1659" s="205" t="str">
        <f>IF((SUM('Раздел 4'!F312:F312)&gt;=SUM('Раздел 4'!L312:M312)+SUM('Раздел 4'!P312:P312)+SUM('Раздел 4'!X312:X312)),"","Неверно!")</f>
        <v/>
      </c>
      <c r="B1659" s="178" t="s">
        <v>17849</v>
      </c>
      <c r="C1659" s="191" t="s">
        <v>12780</v>
      </c>
      <c r="D1659" s="191" t="s">
        <v>16175</v>
      </c>
      <c r="E1659" s="191" t="str">
        <f>CONCATENATE(SUM('Раздел 4'!F312:F312),"&gt;=",SUM('Раздел 4'!L312:M312),"+",SUM('Раздел 4'!P312:P312),"+",SUM('Раздел 4'!X312:X312))</f>
        <v>0&gt;=0+0+0</v>
      </c>
    </row>
    <row r="1660" spans="1:5" ht="42" customHeight="1" x14ac:dyDescent="0.3">
      <c r="A1660" s="205" t="str">
        <f>IF((SUM('Раздел 4'!F313:F313)&gt;=SUM('Раздел 4'!L313:M313)+SUM('Раздел 4'!P313:P313)+SUM('Раздел 4'!X313:X313)),"","Неверно!")</f>
        <v/>
      </c>
      <c r="B1660" s="178" t="s">
        <v>17849</v>
      </c>
      <c r="C1660" s="191" t="s">
        <v>12781</v>
      </c>
      <c r="D1660" s="191" t="s">
        <v>16175</v>
      </c>
      <c r="E1660" s="191" t="str">
        <f>CONCATENATE(SUM('Раздел 4'!F313:F313),"&gt;=",SUM('Раздел 4'!L313:M313),"+",SUM('Раздел 4'!P313:P313),"+",SUM('Раздел 4'!X313:X313))</f>
        <v>2&gt;=0+0+2</v>
      </c>
    </row>
    <row r="1661" spans="1:5" ht="42" customHeight="1" x14ac:dyDescent="0.3">
      <c r="A1661" s="205" t="str">
        <f>IF((SUM('Раздел 4'!F314:F314)&gt;=SUM('Раздел 4'!L314:M314)+SUM('Раздел 4'!P314:P314)+SUM('Раздел 4'!X314:X314)),"","Неверно!")</f>
        <v/>
      </c>
      <c r="B1661" s="178" t="s">
        <v>17849</v>
      </c>
      <c r="C1661" s="191" t="s">
        <v>12782</v>
      </c>
      <c r="D1661" s="191" t="s">
        <v>16175</v>
      </c>
      <c r="E1661" s="191" t="str">
        <f>CONCATENATE(SUM('Раздел 4'!F314:F314),"&gt;=",SUM('Раздел 4'!L314:M314),"+",SUM('Раздел 4'!P314:P314),"+",SUM('Раздел 4'!X314:X314))</f>
        <v>0&gt;=0+0+0</v>
      </c>
    </row>
    <row r="1662" spans="1:5" ht="42" customHeight="1" x14ac:dyDescent="0.3">
      <c r="A1662" s="205" t="str">
        <f>IF((SUM('Раздел 4'!F315:F315)&gt;=SUM('Раздел 4'!L315:M315)+SUM('Раздел 4'!P315:P315)+SUM('Раздел 4'!X315:X315)),"","Неверно!")</f>
        <v/>
      </c>
      <c r="B1662" s="178" t="s">
        <v>17849</v>
      </c>
      <c r="C1662" s="191" t="s">
        <v>12783</v>
      </c>
      <c r="D1662" s="191" t="s">
        <v>16175</v>
      </c>
      <c r="E1662" s="191" t="str">
        <f>CONCATENATE(SUM('Раздел 4'!F315:F315),"&gt;=",SUM('Раздел 4'!L315:M315),"+",SUM('Раздел 4'!P315:P315),"+",SUM('Раздел 4'!X315:X315))</f>
        <v>0&gt;=0+0+0</v>
      </c>
    </row>
    <row r="1663" spans="1:5" ht="42" customHeight="1" x14ac:dyDescent="0.3">
      <c r="A1663" s="205" t="str">
        <f>IF((SUM('Раздел 4'!F316:F316)&gt;=SUM('Раздел 4'!L316:M316)+SUM('Раздел 4'!P316:P316)+SUM('Раздел 4'!X316:X316)),"","Неверно!")</f>
        <v/>
      </c>
      <c r="B1663" s="178" t="s">
        <v>17849</v>
      </c>
      <c r="C1663" s="191" t="s">
        <v>12784</v>
      </c>
      <c r="D1663" s="191" t="s">
        <v>16175</v>
      </c>
      <c r="E1663" s="191" t="str">
        <f>CONCATENATE(SUM('Раздел 4'!F316:F316),"&gt;=",SUM('Раздел 4'!L316:M316),"+",SUM('Раздел 4'!P316:P316),"+",SUM('Раздел 4'!X316:X316))</f>
        <v>0&gt;=0+0+0</v>
      </c>
    </row>
    <row r="1664" spans="1:5" ht="42" customHeight="1" x14ac:dyDescent="0.3">
      <c r="A1664" s="205" t="str">
        <f>IF((SUM('Раздел 4'!F317:F317)&gt;=SUM('Раздел 4'!L317:M317)+SUM('Раздел 4'!P317:P317)+SUM('Раздел 4'!X317:X317)),"","Неверно!")</f>
        <v/>
      </c>
      <c r="B1664" s="178" t="s">
        <v>17849</v>
      </c>
      <c r="C1664" s="191" t="s">
        <v>12785</v>
      </c>
      <c r="D1664" s="191" t="s">
        <v>16175</v>
      </c>
      <c r="E1664" s="191" t="str">
        <f>CONCATENATE(SUM('Раздел 4'!F317:F317),"&gt;=",SUM('Раздел 4'!L317:M317),"+",SUM('Раздел 4'!P317:P317),"+",SUM('Раздел 4'!X317:X317))</f>
        <v>0&gt;=0+0+0</v>
      </c>
    </row>
    <row r="1665" spans="1:5" ht="42" customHeight="1" x14ac:dyDescent="0.3">
      <c r="A1665" s="205" t="str">
        <f>IF((SUM('Раздел 4'!F39:F39)&gt;=SUM('Раздел 4'!L39:M39)+SUM('Раздел 4'!P39:P39)+SUM('Раздел 4'!X39:X39)),"","Неверно!")</f>
        <v/>
      </c>
      <c r="B1665" s="178" t="s">
        <v>17849</v>
      </c>
      <c r="C1665" s="191" t="s">
        <v>12786</v>
      </c>
      <c r="D1665" s="191" t="s">
        <v>16175</v>
      </c>
      <c r="E1665" s="191" t="str">
        <f>CONCATENATE(SUM('Раздел 4'!F39:F39),"&gt;=",SUM('Раздел 4'!L39:M39),"+",SUM('Раздел 4'!P39:P39),"+",SUM('Раздел 4'!X39:X39))</f>
        <v>0&gt;=0+0+0</v>
      </c>
    </row>
    <row r="1666" spans="1:5" ht="42" customHeight="1" x14ac:dyDescent="0.3">
      <c r="A1666" s="205" t="str">
        <f>IF((SUM('Раздел 4'!F318:F318)&gt;=SUM('Раздел 4'!L318:M318)+SUM('Раздел 4'!P318:P318)+SUM('Раздел 4'!X318:X318)),"","Неверно!")</f>
        <v/>
      </c>
      <c r="B1666" s="178" t="s">
        <v>17849</v>
      </c>
      <c r="C1666" s="191" t="s">
        <v>12787</v>
      </c>
      <c r="D1666" s="191" t="s">
        <v>16175</v>
      </c>
      <c r="E1666" s="191" t="str">
        <f>CONCATENATE(SUM('Раздел 4'!F318:F318),"&gt;=",SUM('Раздел 4'!L318:M318),"+",SUM('Раздел 4'!P318:P318),"+",SUM('Раздел 4'!X318:X318))</f>
        <v>1&gt;=0+0+1</v>
      </c>
    </row>
    <row r="1667" spans="1:5" ht="42" customHeight="1" x14ac:dyDescent="0.3">
      <c r="A1667" s="205" t="str">
        <f>IF((SUM('Раздел 4'!F319:F319)&gt;=SUM('Раздел 4'!L319:M319)+SUM('Раздел 4'!P319:P319)+SUM('Раздел 4'!X319:X319)),"","Неверно!")</f>
        <v/>
      </c>
      <c r="B1667" s="178" t="s">
        <v>17849</v>
      </c>
      <c r="C1667" s="191" t="s">
        <v>12788</v>
      </c>
      <c r="D1667" s="191" t="s">
        <v>16175</v>
      </c>
      <c r="E1667" s="191" t="str">
        <f>CONCATENATE(SUM('Раздел 4'!F319:F319),"&gt;=",SUM('Раздел 4'!L319:M319),"+",SUM('Раздел 4'!P319:P319),"+",SUM('Раздел 4'!X319:X319))</f>
        <v>0&gt;=0+0+0</v>
      </c>
    </row>
    <row r="1668" spans="1:5" ht="42" customHeight="1" x14ac:dyDescent="0.3">
      <c r="A1668" s="205" t="str">
        <f>IF((SUM('Раздел 4'!F320:F320)&gt;=SUM('Раздел 4'!L320:M320)+SUM('Раздел 4'!P320:P320)+SUM('Раздел 4'!X320:X320)),"","Неверно!")</f>
        <v/>
      </c>
      <c r="B1668" s="178" t="s">
        <v>17849</v>
      </c>
      <c r="C1668" s="191" t="s">
        <v>12789</v>
      </c>
      <c r="D1668" s="191" t="s">
        <v>16175</v>
      </c>
      <c r="E1668" s="191" t="str">
        <f>CONCATENATE(SUM('Раздел 4'!F320:F320),"&gt;=",SUM('Раздел 4'!L320:M320),"+",SUM('Раздел 4'!P320:P320),"+",SUM('Раздел 4'!X320:X320))</f>
        <v>52&gt;=13+5+34</v>
      </c>
    </row>
    <row r="1669" spans="1:5" ht="42" customHeight="1" x14ac:dyDescent="0.3">
      <c r="A1669" s="205" t="str">
        <f>IF((SUM('Раздел 4'!F321:F321)&gt;=SUM('Раздел 4'!L321:M321)+SUM('Раздел 4'!P321:P321)+SUM('Раздел 4'!X321:X321)),"","Неверно!")</f>
        <v/>
      </c>
      <c r="B1669" s="178" t="s">
        <v>17849</v>
      </c>
      <c r="C1669" s="191" t="s">
        <v>12790</v>
      </c>
      <c r="D1669" s="191" t="s">
        <v>16175</v>
      </c>
      <c r="E1669" s="191" t="str">
        <f>CONCATENATE(SUM('Раздел 4'!F321:F321),"&gt;=",SUM('Раздел 4'!L321:M321),"+",SUM('Раздел 4'!P321:P321),"+",SUM('Раздел 4'!X321:X321))</f>
        <v>0&gt;=0+0+0</v>
      </c>
    </row>
    <row r="1670" spans="1:5" ht="42" customHeight="1" x14ac:dyDescent="0.3">
      <c r="A1670" s="205" t="str">
        <f>IF((SUM('Раздел 4'!F322:F322)&gt;=SUM('Раздел 4'!L322:M322)+SUM('Раздел 4'!P322:P322)+SUM('Раздел 4'!X322:X322)),"","Неверно!")</f>
        <v/>
      </c>
      <c r="B1670" s="178" t="s">
        <v>17849</v>
      </c>
      <c r="C1670" s="191" t="s">
        <v>12791</v>
      </c>
      <c r="D1670" s="191" t="s">
        <v>16175</v>
      </c>
      <c r="E1670" s="191" t="str">
        <f>CONCATENATE(SUM('Раздел 4'!F322:F322),"&gt;=",SUM('Раздел 4'!L322:M322),"+",SUM('Раздел 4'!P322:P322),"+",SUM('Раздел 4'!X322:X322))</f>
        <v>0&gt;=0+0+0</v>
      </c>
    </row>
    <row r="1671" spans="1:5" ht="42" customHeight="1" x14ac:dyDescent="0.3">
      <c r="A1671" s="205" t="str">
        <f>IF((SUM('Раздел 4'!F323:F323)&gt;=SUM('Раздел 4'!L323:M323)+SUM('Раздел 4'!P323:P323)+SUM('Раздел 4'!X323:X323)),"","Неверно!")</f>
        <v/>
      </c>
      <c r="B1671" s="178" t="s">
        <v>17849</v>
      </c>
      <c r="C1671" s="191" t="s">
        <v>12792</v>
      </c>
      <c r="D1671" s="191" t="s">
        <v>16175</v>
      </c>
      <c r="E1671" s="191" t="str">
        <f>CONCATENATE(SUM('Раздел 4'!F323:F323),"&gt;=",SUM('Раздел 4'!L323:M323),"+",SUM('Раздел 4'!P323:P323),"+",SUM('Раздел 4'!X323:X323))</f>
        <v>3&gt;=1+0+2</v>
      </c>
    </row>
    <row r="1672" spans="1:5" ht="42" customHeight="1" x14ac:dyDescent="0.3">
      <c r="A1672" s="205" t="str">
        <f>IF((SUM('Раздел 4'!F324:F324)&gt;=SUM('Раздел 4'!L324:M324)+SUM('Раздел 4'!P324:P324)+SUM('Раздел 4'!X324:X324)),"","Неверно!")</f>
        <v/>
      </c>
      <c r="B1672" s="178" t="s">
        <v>17849</v>
      </c>
      <c r="C1672" s="191" t="s">
        <v>12793</v>
      </c>
      <c r="D1672" s="191" t="s">
        <v>16175</v>
      </c>
      <c r="E1672" s="191" t="str">
        <f>CONCATENATE(SUM('Раздел 4'!F324:F324),"&gt;=",SUM('Раздел 4'!L324:M324),"+",SUM('Раздел 4'!P324:P324),"+",SUM('Раздел 4'!X324:X324))</f>
        <v>0&gt;=0+0+0</v>
      </c>
    </row>
    <row r="1673" spans="1:5" ht="42" customHeight="1" x14ac:dyDescent="0.3">
      <c r="A1673" s="205" t="str">
        <f>IF((SUM('Раздел 4'!F325:F325)&gt;=SUM('Раздел 4'!L325:M325)+SUM('Раздел 4'!P325:P325)+SUM('Раздел 4'!X325:X325)),"","Неверно!")</f>
        <v/>
      </c>
      <c r="B1673" s="178" t="s">
        <v>17849</v>
      </c>
      <c r="C1673" s="191" t="s">
        <v>12794</v>
      </c>
      <c r="D1673" s="191" t="s">
        <v>16175</v>
      </c>
      <c r="E1673" s="191" t="str">
        <f>CONCATENATE(SUM('Раздел 4'!F325:F325),"&gt;=",SUM('Раздел 4'!L325:M325),"+",SUM('Раздел 4'!P325:P325),"+",SUM('Раздел 4'!X325:X325))</f>
        <v>12&gt;=1+0+11</v>
      </c>
    </row>
    <row r="1674" spans="1:5" ht="42" customHeight="1" x14ac:dyDescent="0.3">
      <c r="A1674" s="205" t="str">
        <f>IF((SUM('Раздел 4'!F326:F326)&gt;=SUM('Раздел 4'!L326:M326)+SUM('Раздел 4'!P326:P326)+SUM('Раздел 4'!X326:X326)),"","Неверно!")</f>
        <v/>
      </c>
      <c r="B1674" s="178" t="s">
        <v>17849</v>
      </c>
      <c r="C1674" s="191" t="s">
        <v>12795</v>
      </c>
      <c r="D1674" s="191" t="s">
        <v>16175</v>
      </c>
      <c r="E1674" s="191" t="str">
        <f>CONCATENATE(SUM('Раздел 4'!F326:F326),"&gt;=",SUM('Раздел 4'!L326:M326),"+",SUM('Раздел 4'!P326:P326),"+",SUM('Раздел 4'!X326:X326))</f>
        <v>37&gt;=16+7+14</v>
      </c>
    </row>
    <row r="1675" spans="1:5" ht="42" customHeight="1" x14ac:dyDescent="0.3">
      <c r="A1675" s="205" t="str">
        <f>IF((SUM('Раздел 4'!F327:F327)&gt;=SUM('Раздел 4'!L327:M327)+SUM('Раздел 4'!P327:P327)+SUM('Раздел 4'!X327:X327)),"","Неверно!")</f>
        <v/>
      </c>
      <c r="B1675" s="178" t="s">
        <v>17849</v>
      </c>
      <c r="C1675" s="191" t="s">
        <v>12796</v>
      </c>
      <c r="D1675" s="191" t="s">
        <v>16175</v>
      </c>
      <c r="E1675" s="191" t="str">
        <f>CONCATENATE(SUM('Раздел 4'!F327:F327),"&gt;=",SUM('Раздел 4'!L327:M327),"+",SUM('Раздел 4'!P327:P327),"+",SUM('Раздел 4'!X327:X327))</f>
        <v>0&gt;=0+0+0</v>
      </c>
    </row>
    <row r="1676" spans="1:5" ht="42" customHeight="1" x14ac:dyDescent="0.3">
      <c r="A1676" s="205" t="str">
        <f>IF((SUM('Раздел 4'!F40:F40)&gt;=SUM('Раздел 4'!L40:M40)+SUM('Раздел 4'!P40:P40)+SUM('Раздел 4'!X40:X40)),"","Неверно!")</f>
        <v/>
      </c>
      <c r="B1676" s="178" t="s">
        <v>17849</v>
      </c>
      <c r="C1676" s="191" t="s">
        <v>12797</v>
      </c>
      <c r="D1676" s="191" t="s">
        <v>16175</v>
      </c>
      <c r="E1676" s="191" t="str">
        <f>CONCATENATE(SUM('Раздел 4'!F40:F40),"&gt;=",SUM('Раздел 4'!L40:M40),"+",SUM('Раздел 4'!P40:P40),"+",SUM('Раздел 4'!X40:X40))</f>
        <v>0&gt;=0+0+0</v>
      </c>
    </row>
    <row r="1677" spans="1:5" ht="42" customHeight="1" x14ac:dyDescent="0.3">
      <c r="A1677" s="205" t="str">
        <f>IF((SUM('Раздел 4'!F328:F328)&gt;=SUM('Раздел 4'!L328:M328)+SUM('Раздел 4'!P328:P328)+SUM('Раздел 4'!X328:X328)),"","Неверно!")</f>
        <v/>
      </c>
      <c r="B1677" s="178" t="s">
        <v>17849</v>
      </c>
      <c r="C1677" s="191" t="s">
        <v>12798</v>
      </c>
      <c r="D1677" s="191" t="s">
        <v>16175</v>
      </c>
      <c r="E1677" s="191" t="str">
        <f>CONCATENATE(SUM('Раздел 4'!F328:F328),"&gt;=",SUM('Раздел 4'!L328:M328),"+",SUM('Раздел 4'!P328:P328),"+",SUM('Раздел 4'!X328:X328))</f>
        <v>0&gt;=0+0+0</v>
      </c>
    </row>
    <row r="1678" spans="1:5" ht="42" customHeight="1" x14ac:dyDescent="0.3">
      <c r="A1678" s="205" t="str">
        <f>IF((SUM('Раздел 4'!F329:F329)&gt;=SUM('Раздел 4'!L329:M329)+SUM('Раздел 4'!P329:P329)+SUM('Раздел 4'!X329:X329)),"","Неверно!")</f>
        <v/>
      </c>
      <c r="B1678" s="178" t="s">
        <v>17849</v>
      </c>
      <c r="C1678" s="191" t="s">
        <v>12799</v>
      </c>
      <c r="D1678" s="191" t="s">
        <v>16175</v>
      </c>
      <c r="E1678" s="191" t="str">
        <f>CONCATENATE(SUM('Раздел 4'!F329:F329),"&gt;=",SUM('Раздел 4'!L329:M329),"+",SUM('Раздел 4'!P329:P329),"+",SUM('Раздел 4'!X329:X329))</f>
        <v>9&gt;=4+4+1</v>
      </c>
    </row>
    <row r="1679" spans="1:5" ht="42" customHeight="1" x14ac:dyDescent="0.3">
      <c r="A1679" s="205" t="str">
        <f>IF((SUM('Раздел 4'!F330:F330)&gt;=SUM('Раздел 4'!L330:M330)+SUM('Раздел 4'!P330:P330)+SUM('Раздел 4'!X330:X330)),"","Неверно!")</f>
        <v/>
      </c>
      <c r="B1679" s="178" t="s">
        <v>17849</v>
      </c>
      <c r="C1679" s="191" t="s">
        <v>12800</v>
      </c>
      <c r="D1679" s="191" t="s">
        <v>16175</v>
      </c>
      <c r="E1679" s="191" t="str">
        <f>CONCATENATE(SUM('Раздел 4'!F330:F330),"&gt;=",SUM('Раздел 4'!L330:M330),"+",SUM('Раздел 4'!P330:P330),"+",SUM('Раздел 4'!X330:X330))</f>
        <v>59&gt;=16+15+28</v>
      </c>
    </row>
    <row r="1680" spans="1:5" ht="42" customHeight="1" x14ac:dyDescent="0.3">
      <c r="A1680" s="205" t="str">
        <f>IF((SUM('Раздел 4'!F331:F331)&gt;=SUM('Раздел 4'!L331:M331)+SUM('Раздел 4'!P331:P331)+SUM('Раздел 4'!X331:X331)),"","Неверно!")</f>
        <v/>
      </c>
      <c r="B1680" s="178" t="s">
        <v>17849</v>
      </c>
      <c r="C1680" s="191" t="s">
        <v>16176</v>
      </c>
      <c r="D1680" s="191" t="s">
        <v>16175</v>
      </c>
      <c r="E1680" s="191" t="str">
        <f>CONCATENATE(SUM('Раздел 4'!F331:F331),"&gt;=",SUM('Раздел 4'!L331:M331),"+",SUM('Раздел 4'!P331:P331),"+",SUM('Раздел 4'!X331:X331))</f>
        <v>0&gt;=0+0+0</v>
      </c>
    </row>
    <row r="1681" spans="1:5" ht="42" customHeight="1" x14ac:dyDescent="0.3">
      <c r="A1681" s="205" t="str">
        <f>IF((SUM('Раздел 4'!F332:F332)&gt;=SUM('Раздел 4'!L332:M332)+SUM('Раздел 4'!P332:P332)+SUM('Раздел 4'!X332:X332)),"","Неверно!")</f>
        <v/>
      </c>
      <c r="B1681" s="178" t="s">
        <v>17849</v>
      </c>
      <c r="C1681" s="191" t="s">
        <v>16177</v>
      </c>
      <c r="D1681" s="191" t="s">
        <v>16175</v>
      </c>
      <c r="E1681" s="191" t="str">
        <f>CONCATENATE(SUM('Раздел 4'!F332:F332),"&gt;=",SUM('Раздел 4'!L332:M332),"+",SUM('Раздел 4'!P332:P332),"+",SUM('Раздел 4'!X332:X332))</f>
        <v>0&gt;=0+0+0</v>
      </c>
    </row>
    <row r="1682" spans="1:5" ht="42" customHeight="1" x14ac:dyDescent="0.3">
      <c r="A1682" s="205" t="str">
        <f>IF((SUM('Раздел 4'!F333:F333)&gt;=SUM('Раздел 4'!L333:M333)+SUM('Раздел 4'!P333:P333)+SUM('Раздел 4'!X333:X333)),"","Неверно!")</f>
        <v/>
      </c>
      <c r="B1682" s="178" t="s">
        <v>17849</v>
      </c>
      <c r="C1682" s="191" t="s">
        <v>16178</v>
      </c>
      <c r="D1682" s="191" t="s">
        <v>16175</v>
      </c>
      <c r="E1682" s="191" t="str">
        <f>CONCATENATE(SUM('Раздел 4'!F333:F333),"&gt;=",SUM('Раздел 4'!L333:M333),"+",SUM('Раздел 4'!P333:P333),"+",SUM('Раздел 4'!X333:X333))</f>
        <v>7&gt;=3+3+1</v>
      </c>
    </row>
    <row r="1683" spans="1:5" ht="42" customHeight="1" x14ac:dyDescent="0.3">
      <c r="A1683" s="205" t="str">
        <f>IF((SUM('Раздел 4'!F334:F334)&gt;=SUM('Раздел 4'!L334:M334)+SUM('Раздел 4'!P334:P334)+SUM('Раздел 4'!X334:X334)),"","Неверно!")</f>
        <v/>
      </c>
      <c r="B1683" s="178" t="s">
        <v>17849</v>
      </c>
      <c r="C1683" s="191" t="s">
        <v>16179</v>
      </c>
      <c r="D1683" s="191" t="s">
        <v>16175</v>
      </c>
      <c r="E1683" s="191" t="str">
        <f>CONCATENATE(SUM('Раздел 4'!F334:F334),"&gt;=",SUM('Раздел 4'!L334:M334),"+",SUM('Раздел 4'!P334:P334),"+",SUM('Раздел 4'!X334:X334))</f>
        <v>0&gt;=0+0+0</v>
      </c>
    </row>
    <row r="1684" spans="1:5" ht="42" customHeight="1" x14ac:dyDescent="0.3">
      <c r="A1684" s="205" t="str">
        <f>IF((SUM('Раздел 4'!F335:F335)&gt;=SUM('Раздел 4'!L335:M335)+SUM('Раздел 4'!P335:P335)+SUM('Раздел 4'!X335:X335)),"","Неверно!")</f>
        <v/>
      </c>
      <c r="B1684" s="178" t="s">
        <v>17849</v>
      </c>
      <c r="C1684" s="191" t="s">
        <v>16180</v>
      </c>
      <c r="D1684" s="191" t="s">
        <v>16175</v>
      </c>
      <c r="E1684" s="191" t="str">
        <f>CONCATENATE(SUM('Раздел 4'!F335:F335),"&gt;=",SUM('Раздел 4'!L335:M335),"+",SUM('Раздел 4'!P335:P335),"+",SUM('Раздел 4'!X335:X335))</f>
        <v>0&gt;=0+0+0</v>
      </c>
    </row>
    <row r="1685" spans="1:5" ht="42" customHeight="1" x14ac:dyDescent="0.3">
      <c r="A1685" s="205" t="str">
        <f>IF((SUM('Раздел 4'!F336:F336)&gt;=SUM('Раздел 4'!L336:M336)+SUM('Раздел 4'!P336:P336)+SUM('Раздел 4'!X336:X336)),"","Неверно!")</f>
        <v/>
      </c>
      <c r="B1685" s="178" t="s">
        <v>17849</v>
      </c>
      <c r="C1685" s="191" t="s">
        <v>16181</v>
      </c>
      <c r="D1685" s="191" t="s">
        <v>16175</v>
      </c>
      <c r="E1685" s="191" t="str">
        <f>CONCATENATE(SUM('Раздел 4'!F336:F336),"&gt;=",SUM('Раздел 4'!L336:M336),"+",SUM('Раздел 4'!P336:P336),"+",SUM('Раздел 4'!X336:X336))</f>
        <v>0&gt;=0+0+0</v>
      </c>
    </row>
    <row r="1686" spans="1:5" ht="42" customHeight="1" x14ac:dyDescent="0.3">
      <c r="A1686" s="205" t="str">
        <f>IF((SUM('Раздел 4'!F41:F41)&gt;=SUM('Раздел 4'!L41:M41)+SUM('Раздел 4'!P41:P41)+SUM('Раздел 4'!X41:X41)),"","Неверно!")</f>
        <v/>
      </c>
      <c r="B1686" s="178" t="s">
        <v>17849</v>
      </c>
      <c r="C1686" s="191" t="s">
        <v>12801</v>
      </c>
      <c r="D1686" s="191" t="s">
        <v>16175</v>
      </c>
      <c r="E1686" s="191" t="str">
        <f>CONCATENATE(SUM('Раздел 4'!F41:F41),"&gt;=",SUM('Раздел 4'!L41:M41),"+",SUM('Раздел 4'!P41:P41),"+",SUM('Раздел 4'!X41:X41))</f>
        <v>0&gt;=0+0+0</v>
      </c>
    </row>
    <row r="1687" spans="1:5" ht="42" customHeight="1" x14ac:dyDescent="0.3">
      <c r="A1687" s="205" t="str">
        <f>IF((SUM('Раздел 4'!F42:F42)&gt;=SUM('Раздел 4'!L42:M42)+SUM('Раздел 4'!P42:P42)+SUM('Раздел 4'!X42:X42)),"","Неверно!")</f>
        <v/>
      </c>
      <c r="B1687" s="178" t="s">
        <v>17849</v>
      </c>
      <c r="C1687" s="191" t="s">
        <v>12802</v>
      </c>
      <c r="D1687" s="191" t="s">
        <v>16175</v>
      </c>
      <c r="E1687" s="191" t="str">
        <f>CONCATENATE(SUM('Раздел 4'!F42:F42),"&gt;=",SUM('Раздел 4'!L42:M42),"+",SUM('Раздел 4'!P42:P42),"+",SUM('Раздел 4'!X42:X42))</f>
        <v>0&gt;=0+0+0</v>
      </c>
    </row>
    <row r="1688" spans="1:5" ht="42" customHeight="1" x14ac:dyDescent="0.3">
      <c r="A1688" s="205" t="str">
        <f>IF((SUM('Раздел 4'!F43:F43)&gt;=SUM('Раздел 4'!L43:M43)+SUM('Раздел 4'!P43:P43)+SUM('Раздел 4'!X43:X43)),"","Неверно!")</f>
        <v/>
      </c>
      <c r="B1688" s="178" t="s">
        <v>17849</v>
      </c>
      <c r="C1688" s="191" t="s">
        <v>12803</v>
      </c>
      <c r="D1688" s="191" t="s">
        <v>16175</v>
      </c>
      <c r="E1688" s="191" t="str">
        <f>CONCATENATE(SUM('Раздел 4'!F43:F43),"&gt;=",SUM('Раздел 4'!L43:M43),"+",SUM('Раздел 4'!P43:P43),"+",SUM('Раздел 4'!X43:X43))</f>
        <v>0&gt;=0+0+0</v>
      </c>
    </row>
    <row r="1689" spans="1:5" ht="42" customHeight="1" x14ac:dyDescent="0.3">
      <c r="A1689" s="205" t="str">
        <f>IF((SUM('Раздел 4'!F44:F44)&gt;=SUM('Раздел 4'!L44:M44)+SUM('Раздел 4'!P44:P44)+SUM('Раздел 4'!X44:X44)),"","Неверно!")</f>
        <v/>
      </c>
      <c r="B1689" s="178" t="s">
        <v>17849</v>
      </c>
      <c r="C1689" s="191" t="s">
        <v>12804</v>
      </c>
      <c r="D1689" s="191" t="s">
        <v>16175</v>
      </c>
      <c r="E1689" s="191" t="str">
        <f>CONCATENATE(SUM('Раздел 4'!F44:F44),"&gt;=",SUM('Раздел 4'!L44:M44),"+",SUM('Раздел 4'!P44:P44),"+",SUM('Раздел 4'!X44:X44))</f>
        <v>0&gt;=0+0+0</v>
      </c>
    </row>
    <row r="1690" spans="1:5" ht="42" customHeight="1" x14ac:dyDescent="0.3">
      <c r="A1690" s="205" t="str">
        <f>IF((SUM('Раздел 4'!F45:F45)&gt;=SUM('Раздел 4'!L45:M45)+SUM('Раздел 4'!P45:P45)+SUM('Раздел 4'!X45:X45)),"","Неверно!")</f>
        <v/>
      </c>
      <c r="B1690" s="178" t="s">
        <v>17849</v>
      </c>
      <c r="C1690" s="191" t="s">
        <v>12805</v>
      </c>
      <c r="D1690" s="191" t="s">
        <v>16175</v>
      </c>
      <c r="E1690" s="191" t="str">
        <f>CONCATENATE(SUM('Раздел 4'!F45:F45),"&gt;=",SUM('Раздел 4'!L45:M45),"+",SUM('Раздел 4'!P45:P45),"+",SUM('Раздел 4'!X45:X45))</f>
        <v>0&gt;=0+0+0</v>
      </c>
    </row>
    <row r="1691" spans="1:5" ht="42" customHeight="1" x14ac:dyDescent="0.3">
      <c r="A1691" s="205" t="str">
        <f>IF((SUM('Раздел 4'!F46:F46)&gt;=SUM('Раздел 4'!L46:M46)+SUM('Раздел 4'!P46:P46)+SUM('Раздел 4'!X46:X46)),"","Неверно!")</f>
        <v/>
      </c>
      <c r="B1691" s="178" t="s">
        <v>17849</v>
      </c>
      <c r="C1691" s="191" t="s">
        <v>12806</v>
      </c>
      <c r="D1691" s="191" t="s">
        <v>16175</v>
      </c>
      <c r="E1691" s="191" t="str">
        <f>CONCATENATE(SUM('Раздел 4'!F46:F46),"&gt;=",SUM('Раздел 4'!L46:M46),"+",SUM('Раздел 4'!P46:P46),"+",SUM('Раздел 4'!X46:X46))</f>
        <v>0&gt;=0+0+0</v>
      </c>
    </row>
    <row r="1692" spans="1:5" ht="42" customHeight="1" x14ac:dyDescent="0.3">
      <c r="A1692" s="205" t="str">
        <f>IF((SUM('Раздел 4'!F47:F47)&gt;=SUM('Раздел 4'!L47:M47)+SUM('Раздел 4'!P47:P47)+SUM('Раздел 4'!X47:X47)),"","Неверно!")</f>
        <v/>
      </c>
      <c r="B1692" s="178" t="s">
        <v>17849</v>
      </c>
      <c r="C1692" s="191" t="s">
        <v>12807</v>
      </c>
      <c r="D1692" s="191" t="s">
        <v>16175</v>
      </c>
      <c r="E1692" s="191" t="str">
        <f>CONCATENATE(SUM('Раздел 4'!F47:F47),"&gt;=",SUM('Раздел 4'!L47:M47),"+",SUM('Раздел 4'!P47:P47),"+",SUM('Раздел 4'!X47:X47))</f>
        <v>0&gt;=0+0+0</v>
      </c>
    </row>
    <row r="1693" spans="1:5" ht="42" customHeight="1" x14ac:dyDescent="0.3">
      <c r="A1693" s="205" t="str">
        <f>IF((SUM('Раздел 4'!F12:F12)&gt;=SUM('Раздел 4'!L12:M12)+SUM('Раздел 4'!P12:P12)+SUM('Раздел 4'!X12:X12)),"","Неверно!")</f>
        <v/>
      </c>
      <c r="B1693" s="178" t="s">
        <v>17849</v>
      </c>
      <c r="C1693" s="191" t="s">
        <v>12808</v>
      </c>
      <c r="D1693" s="191" t="s">
        <v>16175</v>
      </c>
      <c r="E1693" s="191" t="str">
        <f>CONCATENATE(SUM('Раздел 4'!F12:F12),"&gt;=",SUM('Раздел 4'!L12:M12),"+",SUM('Раздел 4'!P12:P12),"+",SUM('Раздел 4'!X12:X12))</f>
        <v>0&gt;=0+0+0</v>
      </c>
    </row>
    <row r="1694" spans="1:5" ht="42" customHeight="1" x14ac:dyDescent="0.3">
      <c r="A1694" s="205" t="str">
        <f>IF((SUM('Раздел 4'!F48:F48)&gt;=SUM('Раздел 4'!L48:M48)+SUM('Раздел 4'!P48:P48)+SUM('Раздел 4'!X48:X48)),"","Неверно!")</f>
        <v/>
      </c>
      <c r="B1694" s="178" t="s">
        <v>17849</v>
      </c>
      <c r="C1694" s="191" t="s">
        <v>12809</v>
      </c>
      <c r="D1694" s="191" t="s">
        <v>16175</v>
      </c>
      <c r="E1694" s="191" t="str">
        <f>CONCATENATE(SUM('Раздел 4'!F48:F48),"&gt;=",SUM('Раздел 4'!L48:M48),"+",SUM('Раздел 4'!P48:P48),"+",SUM('Раздел 4'!X48:X48))</f>
        <v>0&gt;=0+0+0</v>
      </c>
    </row>
    <row r="1695" spans="1:5" ht="42" customHeight="1" x14ac:dyDescent="0.3">
      <c r="A1695" s="205" t="str">
        <f>IF((SUM('Раздел 4'!F49:F49)&gt;=SUM('Раздел 4'!L49:M49)+SUM('Раздел 4'!P49:P49)+SUM('Раздел 4'!X49:X49)),"","Неверно!")</f>
        <v/>
      </c>
      <c r="B1695" s="178" t="s">
        <v>17849</v>
      </c>
      <c r="C1695" s="191" t="s">
        <v>12810</v>
      </c>
      <c r="D1695" s="191" t="s">
        <v>16175</v>
      </c>
      <c r="E1695" s="191" t="str">
        <f>CONCATENATE(SUM('Раздел 4'!F49:F49),"&gt;=",SUM('Раздел 4'!L49:M49),"+",SUM('Раздел 4'!P49:P49),"+",SUM('Раздел 4'!X49:X49))</f>
        <v>0&gt;=0+0+0</v>
      </c>
    </row>
    <row r="1696" spans="1:5" ht="42" customHeight="1" x14ac:dyDescent="0.3">
      <c r="A1696" s="205" t="str">
        <f>IF((SUM('Раздел 4'!F50:F50)&gt;=SUM('Раздел 4'!L50:M50)+SUM('Раздел 4'!P50:P50)+SUM('Раздел 4'!X50:X50)),"","Неверно!")</f>
        <v/>
      </c>
      <c r="B1696" s="178" t="s">
        <v>17849</v>
      </c>
      <c r="C1696" s="191" t="s">
        <v>12811</v>
      </c>
      <c r="D1696" s="191" t="s">
        <v>16175</v>
      </c>
      <c r="E1696" s="191" t="str">
        <f>CONCATENATE(SUM('Раздел 4'!F50:F50),"&gt;=",SUM('Раздел 4'!L50:M50),"+",SUM('Раздел 4'!P50:P50),"+",SUM('Раздел 4'!X50:X50))</f>
        <v>0&gt;=0+0+0</v>
      </c>
    </row>
    <row r="1697" spans="1:5" ht="42" customHeight="1" x14ac:dyDescent="0.3">
      <c r="A1697" s="205" t="str">
        <f>IF((SUM('Раздел 4'!F51:F51)&gt;=SUM('Раздел 4'!L51:M51)+SUM('Раздел 4'!P51:P51)+SUM('Раздел 4'!X51:X51)),"","Неверно!")</f>
        <v/>
      </c>
      <c r="B1697" s="178" t="s">
        <v>17849</v>
      </c>
      <c r="C1697" s="191" t="s">
        <v>12812</v>
      </c>
      <c r="D1697" s="191" t="s">
        <v>16175</v>
      </c>
      <c r="E1697" s="191" t="str">
        <f>CONCATENATE(SUM('Раздел 4'!F51:F51),"&gt;=",SUM('Раздел 4'!L51:M51),"+",SUM('Раздел 4'!P51:P51),"+",SUM('Раздел 4'!X51:X51))</f>
        <v>0&gt;=0+0+0</v>
      </c>
    </row>
    <row r="1698" spans="1:5" ht="42" customHeight="1" x14ac:dyDescent="0.3">
      <c r="A1698" s="205" t="str">
        <f>IF((SUM('Раздел 4'!F52:F52)&gt;=SUM('Раздел 4'!L52:M52)+SUM('Раздел 4'!P52:P52)+SUM('Раздел 4'!X52:X52)),"","Неверно!")</f>
        <v/>
      </c>
      <c r="B1698" s="178" t="s">
        <v>17849</v>
      </c>
      <c r="C1698" s="191" t="s">
        <v>12813</v>
      </c>
      <c r="D1698" s="191" t="s">
        <v>16175</v>
      </c>
      <c r="E1698" s="191" t="str">
        <f>CONCATENATE(SUM('Раздел 4'!F52:F52),"&gt;=",SUM('Раздел 4'!L52:M52),"+",SUM('Раздел 4'!P52:P52),"+",SUM('Раздел 4'!X52:X52))</f>
        <v>3&gt;=1+1+1</v>
      </c>
    </row>
    <row r="1699" spans="1:5" ht="42" customHeight="1" x14ac:dyDescent="0.3">
      <c r="A1699" s="205" t="str">
        <f>IF((SUM('Раздел 4'!F53:F53)&gt;=SUM('Раздел 4'!L53:M53)+SUM('Раздел 4'!P53:P53)+SUM('Раздел 4'!X53:X53)),"","Неверно!")</f>
        <v/>
      </c>
      <c r="B1699" s="178" t="s">
        <v>17849</v>
      </c>
      <c r="C1699" s="191" t="s">
        <v>12814</v>
      </c>
      <c r="D1699" s="191" t="s">
        <v>16175</v>
      </c>
      <c r="E1699" s="191" t="str">
        <f>CONCATENATE(SUM('Раздел 4'!F53:F53),"&gt;=",SUM('Раздел 4'!L53:M53),"+",SUM('Раздел 4'!P53:P53),"+",SUM('Раздел 4'!X53:X53))</f>
        <v>263&gt;=78+37+145</v>
      </c>
    </row>
    <row r="1700" spans="1:5" ht="42" customHeight="1" x14ac:dyDescent="0.3">
      <c r="A1700" s="205" t="str">
        <f>IF((SUM('Раздел 4'!F54:F54)&gt;=SUM('Раздел 4'!L54:M54)+SUM('Раздел 4'!P54:P54)+SUM('Раздел 4'!X54:X54)),"","Неверно!")</f>
        <v/>
      </c>
      <c r="B1700" s="178" t="s">
        <v>17849</v>
      </c>
      <c r="C1700" s="191" t="s">
        <v>12815</v>
      </c>
      <c r="D1700" s="191" t="s">
        <v>16175</v>
      </c>
      <c r="E1700" s="191" t="str">
        <f>CONCATENATE(SUM('Раздел 4'!F54:F54),"&gt;=",SUM('Раздел 4'!L54:M54),"+",SUM('Раздел 4'!P54:P54),"+",SUM('Раздел 4'!X54:X54))</f>
        <v>0&gt;=0+0+0</v>
      </c>
    </row>
    <row r="1701" spans="1:5" ht="42" customHeight="1" x14ac:dyDescent="0.3">
      <c r="A1701" s="205" t="str">
        <f>IF((SUM('Раздел 4'!F55:F55)&gt;=SUM('Раздел 4'!L55:M55)+SUM('Раздел 4'!P55:P55)+SUM('Раздел 4'!X55:X55)),"","Неверно!")</f>
        <v/>
      </c>
      <c r="B1701" s="178" t="s">
        <v>17849</v>
      </c>
      <c r="C1701" s="191" t="s">
        <v>12816</v>
      </c>
      <c r="D1701" s="191" t="s">
        <v>16175</v>
      </c>
      <c r="E1701" s="191" t="str">
        <f>CONCATENATE(SUM('Раздел 4'!F55:F55),"&gt;=",SUM('Раздел 4'!L55:M55),"+",SUM('Раздел 4'!P55:P55),"+",SUM('Раздел 4'!X55:X55))</f>
        <v>4&gt;=0+2+0</v>
      </c>
    </row>
    <row r="1702" spans="1:5" ht="42" customHeight="1" x14ac:dyDescent="0.3">
      <c r="A1702" s="205" t="str">
        <f>IF((SUM('Раздел 4'!F56:F56)&gt;=SUM('Раздел 4'!L56:M56)+SUM('Раздел 4'!P56:P56)+SUM('Раздел 4'!X56:X56)),"","Неверно!")</f>
        <v/>
      </c>
      <c r="B1702" s="178" t="s">
        <v>17849</v>
      </c>
      <c r="C1702" s="191" t="s">
        <v>12817</v>
      </c>
      <c r="D1702" s="191" t="s">
        <v>16175</v>
      </c>
      <c r="E1702" s="191" t="str">
        <f>CONCATENATE(SUM('Раздел 4'!F56:F56),"&gt;=",SUM('Раздел 4'!L56:M56),"+",SUM('Раздел 4'!P56:P56),"+",SUM('Раздел 4'!X56:X56))</f>
        <v>6&gt;=1+0+5</v>
      </c>
    </row>
    <row r="1703" spans="1:5" ht="42" customHeight="1" x14ac:dyDescent="0.3">
      <c r="A1703" s="205" t="str">
        <f>IF((SUM('Раздел 4'!F57:F57)&gt;=SUM('Раздел 4'!L57:M57)+SUM('Раздел 4'!P57:P57)+SUM('Раздел 4'!X57:X57)),"","Неверно!")</f>
        <v/>
      </c>
      <c r="B1703" s="178" t="s">
        <v>17849</v>
      </c>
      <c r="C1703" s="191" t="s">
        <v>12818</v>
      </c>
      <c r="D1703" s="191" t="s">
        <v>16175</v>
      </c>
      <c r="E1703" s="191" t="str">
        <f>CONCATENATE(SUM('Раздел 4'!F57:F57),"&gt;=",SUM('Раздел 4'!L57:M57),"+",SUM('Раздел 4'!P57:P57),"+",SUM('Раздел 4'!X57:X57))</f>
        <v>0&gt;=0+0+0</v>
      </c>
    </row>
    <row r="1704" spans="1:5" ht="42" customHeight="1" x14ac:dyDescent="0.3">
      <c r="A1704" s="205" t="str">
        <f>IF((SUM('Раздел 4'!F13:F13)&gt;=SUM('Раздел 4'!L13:M13)+SUM('Раздел 4'!P13:P13)+SUM('Раздел 4'!X13:X13)),"","Неверно!")</f>
        <v/>
      </c>
      <c r="B1704" s="178" t="s">
        <v>17849</v>
      </c>
      <c r="C1704" s="191" t="s">
        <v>12819</v>
      </c>
      <c r="D1704" s="191" t="s">
        <v>16175</v>
      </c>
      <c r="E1704" s="191" t="str">
        <f>CONCATENATE(SUM('Раздел 4'!F13:F13),"&gt;=",SUM('Раздел 4'!L13:M13),"+",SUM('Раздел 4'!P13:P13),"+",SUM('Раздел 4'!X13:X13))</f>
        <v>0&gt;=0+0+0</v>
      </c>
    </row>
    <row r="1705" spans="1:5" ht="42" customHeight="1" x14ac:dyDescent="0.3">
      <c r="A1705" s="205" t="str">
        <f>IF((SUM('Раздел 4'!F58:F58)&gt;=SUM('Раздел 4'!L58:M58)+SUM('Раздел 4'!P58:P58)+SUM('Раздел 4'!X58:X58)),"","Неверно!")</f>
        <v/>
      </c>
      <c r="B1705" s="178" t="s">
        <v>17849</v>
      </c>
      <c r="C1705" s="191" t="s">
        <v>12820</v>
      </c>
      <c r="D1705" s="191" t="s">
        <v>16175</v>
      </c>
      <c r="E1705" s="191" t="str">
        <f>CONCATENATE(SUM('Раздел 4'!F58:F58),"&gt;=",SUM('Раздел 4'!L58:M58),"+",SUM('Раздел 4'!P58:P58),"+",SUM('Раздел 4'!X58:X58))</f>
        <v>0&gt;=0+0+0</v>
      </c>
    </row>
    <row r="1706" spans="1:5" ht="42" customHeight="1" x14ac:dyDescent="0.3">
      <c r="A1706" s="205" t="str">
        <f>IF((SUM('Раздел 4'!F59:F59)&gt;=SUM('Раздел 4'!L59:M59)+SUM('Раздел 4'!P59:P59)+SUM('Раздел 4'!X59:X59)),"","Неверно!")</f>
        <v/>
      </c>
      <c r="B1706" s="178" t="s">
        <v>17849</v>
      </c>
      <c r="C1706" s="191" t="s">
        <v>12821</v>
      </c>
      <c r="D1706" s="191" t="s">
        <v>16175</v>
      </c>
      <c r="E1706" s="191" t="str">
        <f>CONCATENATE(SUM('Раздел 4'!F59:F59),"&gt;=",SUM('Раздел 4'!L59:M59),"+",SUM('Раздел 4'!P59:P59),"+",SUM('Раздел 4'!X59:X59))</f>
        <v>0&gt;=0+0+0</v>
      </c>
    </row>
    <row r="1707" spans="1:5" ht="42" customHeight="1" x14ac:dyDescent="0.3">
      <c r="A1707" s="205" t="str">
        <f>IF((SUM('Раздел 4'!F60:F60)&gt;=SUM('Раздел 4'!L60:M60)+SUM('Раздел 4'!P60:P60)+SUM('Раздел 4'!X60:X60)),"","Неверно!")</f>
        <v/>
      </c>
      <c r="B1707" s="178" t="s">
        <v>17849</v>
      </c>
      <c r="C1707" s="191" t="s">
        <v>12822</v>
      </c>
      <c r="D1707" s="191" t="s">
        <v>16175</v>
      </c>
      <c r="E1707" s="191" t="str">
        <f>CONCATENATE(SUM('Раздел 4'!F60:F60),"&gt;=",SUM('Раздел 4'!L60:M60),"+",SUM('Раздел 4'!P60:P60),"+",SUM('Раздел 4'!X60:X60))</f>
        <v>0&gt;=0+0+0</v>
      </c>
    </row>
    <row r="1708" spans="1:5" ht="42" customHeight="1" x14ac:dyDescent="0.3">
      <c r="A1708" s="205" t="str">
        <f>IF((SUM('Раздел 4'!F61:F61)&gt;=SUM('Раздел 4'!L61:M61)+SUM('Раздел 4'!P61:P61)+SUM('Раздел 4'!X61:X61)),"","Неверно!")</f>
        <v/>
      </c>
      <c r="B1708" s="178" t="s">
        <v>17849</v>
      </c>
      <c r="C1708" s="191" t="s">
        <v>12823</v>
      </c>
      <c r="D1708" s="191" t="s">
        <v>16175</v>
      </c>
      <c r="E1708" s="191" t="str">
        <f>CONCATENATE(SUM('Раздел 4'!F61:F61),"&gt;=",SUM('Раздел 4'!L61:M61),"+",SUM('Раздел 4'!P61:P61),"+",SUM('Раздел 4'!X61:X61))</f>
        <v>0&gt;=0+0+0</v>
      </c>
    </row>
    <row r="1709" spans="1:5" ht="42" customHeight="1" x14ac:dyDescent="0.3">
      <c r="A1709" s="205" t="str">
        <f>IF((SUM('Раздел 4'!F62:F62)&gt;=SUM('Раздел 4'!L62:M62)+SUM('Раздел 4'!P62:P62)+SUM('Раздел 4'!X62:X62)),"","Неверно!")</f>
        <v/>
      </c>
      <c r="B1709" s="178" t="s">
        <v>17849</v>
      </c>
      <c r="C1709" s="191" t="s">
        <v>12824</v>
      </c>
      <c r="D1709" s="191" t="s">
        <v>16175</v>
      </c>
      <c r="E1709" s="191" t="str">
        <f>CONCATENATE(SUM('Раздел 4'!F62:F62),"&gt;=",SUM('Раздел 4'!L62:M62),"+",SUM('Раздел 4'!P62:P62),"+",SUM('Раздел 4'!X62:X62))</f>
        <v>0&gt;=0+0+0</v>
      </c>
    </row>
    <row r="1710" spans="1:5" ht="42" customHeight="1" x14ac:dyDescent="0.3">
      <c r="A1710" s="205" t="str">
        <f>IF((SUM('Раздел 4'!F63:F63)&gt;=SUM('Раздел 4'!L63:M63)+SUM('Раздел 4'!P63:P63)+SUM('Раздел 4'!X63:X63)),"","Неверно!")</f>
        <v/>
      </c>
      <c r="B1710" s="178" t="s">
        <v>17849</v>
      </c>
      <c r="C1710" s="191" t="s">
        <v>12825</v>
      </c>
      <c r="D1710" s="191" t="s">
        <v>16175</v>
      </c>
      <c r="E1710" s="191" t="str">
        <f>CONCATENATE(SUM('Раздел 4'!F63:F63),"&gt;=",SUM('Раздел 4'!L63:M63),"+",SUM('Раздел 4'!P63:P63),"+",SUM('Раздел 4'!X63:X63))</f>
        <v>0&gt;=0+0+0</v>
      </c>
    </row>
    <row r="1711" spans="1:5" ht="42" customHeight="1" x14ac:dyDescent="0.3">
      <c r="A1711" s="205" t="str">
        <f>IF((SUM('Раздел 4'!F64:F64)&gt;=SUM('Раздел 4'!L64:M64)+SUM('Раздел 4'!P64:P64)+SUM('Раздел 4'!X64:X64)),"","Неверно!")</f>
        <v/>
      </c>
      <c r="B1711" s="178" t="s">
        <v>17849</v>
      </c>
      <c r="C1711" s="191" t="s">
        <v>12826</v>
      </c>
      <c r="D1711" s="191" t="s">
        <v>16175</v>
      </c>
      <c r="E1711" s="191" t="str">
        <f>CONCATENATE(SUM('Раздел 4'!F64:F64),"&gt;=",SUM('Раздел 4'!L64:M64),"+",SUM('Раздел 4'!P64:P64),"+",SUM('Раздел 4'!X64:X64))</f>
        <v>0&gt;=0+0+0</v>
      </c>
    </row>
    <row r="1712" spans="1:5" ht="42" customHeight="1" x14ac:dyDescent="0.3">
      <c r="A1712" s="205" t="str">
        <f>IF((SUM('Раздел 4'!F65:F65)&gt;=SUM('Раздел 4'!L65:M65)+SUM('Раздел 4'!P65:P65)+SUM('Раздел 4'!X65:X65)),"","Неверно!")</f>
        <v/>
      </c>
      <c r="B1712" s="178" t="s">
        <v>17849</v>
      </c>
      <c r="C1712" s="191" t="s">
        <v>12827</v>
      </c>
      <c r="D1712" s="191" t="s">
        <v>16175</v>
      </c>
      <c r="E1712" s="191" t="str">
        <f>CONCATENATE(SUM('Раздел 4'!F65:F65),"&gt;=",SUM('Раздел 4'!L65:M65),"+",SUM('Раздел 4'!P65:P65),"+",SUM('Раздел 4'!X65:X65))</f>
        <v>0&gt;=0+0+0</v>
      </c>
    </row>
    <row r="1713" spans="1:5" ht="42" customHeight="1" x14ac:dyDescent="0.3">
      <c r="A1713" s="205" t="str">
        <f>IF((SUM('Раздел 4'!F66:F66)&gt;=SUM('Раздел 4'!L66:M66)+SUM('Раздел 4'!P66:P66)+SUM('Раздел 4'!X66:X66)),"","Неверно!")</f>
        <v/>
      </c>
      <c r="B1713" s="178" t="s">
        <v>17849</v>
      </c>
      <c r="C1713" s="191" t="s">
        <v>12828</v>
      </c>
      <c r="D1713" s="191" t="s">
        <v>16175</v>
      </c>
      <c r="E1713" s="191" t="str">
        <f>CONCATENATE(SUM('Раздел 4'!F66:F66),"&gt;=",SUM('Раздел 4'!L66:M66),"+",SUM('Раздел 4'!P66:P66),"+",SUM('Раздел 4'!X66:X66))</f>
        <v>0&gt;=0+0+0</v>
      </c>
    </row>
    <row r="1714" spans="1:5" ht="42" customHeight="1" x14ac:dyDescent="0.3">
      <c r="A1714" s="205" t="str">
        <f>IF((SUM('Раздел 4'!F67:F67)&gt;=SUM('Раздел 4'!L67:M67)+SUM('Раздел 4'!P67:P67)+SUM('Раздел 4'!X67:X67)),"","Неверно!")</f>
        <v/>
      </c>
      <c r="B1714" s="178" t="s">
        <v>17849</v>
      </c>
      <c r="C1714" s="191" t="s">
        <v>12829</v>
      </c>
      <c r="D1714" s="191" t="s">
        <v>16175</v>
      </c>
      <c r="E1714" s="191" t="str">
        <f>CONCATENATE(SUM('Раздел 4'!F67:F67),"&gt;=",SUM('Раздел 4'!L67:M67),"+",SUM('Раздел 4'!P67:P67),"+",SUM('Раздел 4'!X67:X67))</f>
        <v>0&gt;=0+0+0</v>
      </c>
    </row>
    <row r="1715" spans="1:5" ht="42" customHeight="1" x14ac:dyDescent="0.3">
      <c r="A1715" s="205" t="str">
        <f>IF((SUM('Раздел 4'!F14:F14)&gt;=SUM('Раздел 4'!L14:M14)+SUM('Раздел 4'!P14:P14)+SUM('Раздел 4'!X14:X14)),"","Неверно!")</f>
        <v/>
      </c>
      <c r="B1715" s="178" t="s">
        <v>17849</v>
      </c>
      <c r="C1715" s="191" t="s">
        <v>12830</v>
      </c>
      <c r="D1715" s="191" t="s">
        <v>16175</v>
      </c>
      <c r="E1715" s="191" t="str">
        <f>CONCATENATE(SUM('Раздел 4'!F14:F14),"&gt;=",SUM('Раздел 4'!L14:M14),"+",SUM('Раздел 4'!P14:P14),"+",SUM('Раздел 4'!X14:X14))</f>
        <v>0&gt;=0+0+0</v>
      </c>
    </row>
    <row r="1716" spans="1:5" ht="42" customHeight="1" x14ac:dyDescent="0.3">
      <c r="A1716" s="205" t="str">
        <f>IF((SUM('Раздел 4'!F68:F68)&gt;=SUM('Раздел 4'!L68:M68)+SUM('Раздел 4'!P68:P68)+SUM('Раздел 4'!X68:X68)),"","Неверно!")</f>
        <v/>
      </c>
      <c r="B1716" s="178" t="s">
        <v>17849</v>
      </c>
      <c r="C1716" s="191" t="s">
        <v>12831</v>
      </c>
      <c r="D1716" s="191" t="s">
        <v>16175</v>
      </c>
      <c r="E1716" s="191" t="str">
        <f>CONCATENATE(SUM('Раздел 4'!F68:F68),"&gt;=",SUM('Раздел 4'!L68:M68),"+",SUM('Раздел 4'!P68:P68),"+",SUM('Раздел 4'!X68:X68))</f>
        <v>0&gt;=0+0+0</v>
      </c>
    </row>
    <row r="1717" spans="1:5" ht="42" customHeight="1" x14ac:dyDescent="0.3">
      <c r="A1717" s="205" t="str">
        <f>IF((SUM('Раздел 4'!F69:F69)&gt;=SUM('Раздел 4'!L69:M69)+SUM('Раздел 4'!P69:P69)+SUM('Раздел 4'!X69:X69)),"","Неверно!")</f>
        <v/>
      </c>
      <c r="B1717" s="178" t="s">
        <v>17849</v>
      </c>
      <c r="C1717" s="191" t="s">
        <v>12832</v>
      </c>
      <c r="D1717" s="191" t="s">
        <v>16175</v>
      </c>
      <c r="E1717" s="191" t="str">
        <f>CONCATENATE(SUM('Раздел 4'!F69:F69),"&gt;=",SUM('Раздел 4'!L69:M69),"+",SUM('Раздел 4'!P69:P69),"+",SUM('Раздел 4'!X69:X69))</f>
        <v>1&gt;=0+1+0</v>
      </c>
    </row>
    <row r="1718" spans="1:5" ht="42" customHeight="1" x14ac:dyDescent="0.3">
      <c r="A1718" s="205" t="str">
        <f>IF((SUM('Раздел 4'!F70:F70)&gt;=SUM('Раздел 4'!L70:M70)+SUM('Раздел 4'!P70:P70)+SUM('Раздел 4'!X70:X70)),"","Неверно!")</f>
        <v/>
      </c>
      <c r="B1718" s="178" t="s">
        <v>17849</v>
      </c>
      <c r="C1718" s="191" t="s">
        <v>12833</v>
      </c>
      <c r="D1718" s="191" t="s">
        <v>16175</v>
      </c>
      <c r="E1718" s="191" t="str">
        <f>CONCATENATE(SUM('Раздел 4'!F70:F70),"&gt;=",SUM('Раздел 4'!L70:M70),"+",SUM('Раздел 4'!P70:P70),"+",SUM('Раздел 4'!X70:X70))</f>
        <v>0&gt;=0+0+0</v>
      </c>
    </row>
    <row r="1719" spans="1:5" ht="42" customHeight="1" x14ac:dyDescent="0.3">
      <c r="A1719" s="205" t="str">
        <f>IF((SUM('Раздел 4'!F71:F71)&gt;=SUM('Раздел 4'!L71:M71)+SUM('Раздел 4'!P71:P71)+SUM('Раздел 4'!X71:X71)),"","Неверно!")</f>
        <v/>
      </c>
      <c r="B1719" s="178" t="s">
        <v>17849</v>
      </c>
      <c r="C1719" s="191" t="s">
        <v>12834</v>
      </c>
      <c r="D1719" s="191" t="s">
        <v>16175</v>
      </c>
      <c r="E1719" s="191" t="str">
        <f>CONCATENATE(SUM('Раздел 4'!F71:F71),"&gt;=",SUM('Раздел 4'!L71:M71),"+",SUM('Раздел 4'!P71:P71),"+",SUM('Раздел 4'!X71:X71))</f>
        <v>0&gt;=0+0+0</v>
      </c>
    </row>
    <row r="1720" spans="1:5" ht="42" customHeight="1" x14ac:dyDescent="0.3">
      <c r="A1720" s="205" t="str">
        <f>IF((SUM('Раздел 4'!F72:F72)&gt;=SUM('Раздел 4'!L72:M72)+SUM('Раздел 4'!P72:P72)+SUM('Раздел 4'!X72:X72)),"","Неверно!")</f>
        <v/>
      </c>
      <c r="B1720" s="178" t="s">
        <v>17849</v>
      </c>
      <c r="C1720" s="191" t="s">
        <v>12835</v>
      </c>
      <c r="D1720" s="191" t="s">
        <v>16175</v>
      </c>
      <c r="E1720" s="191" t="str">
        <f>CONCATENATE(SUM('Раздел 4'!F72:F72),"&gt;=",SUM('Раздел 4'!L72:M72),"+",SUM('Раздел 4'!P72:P72),"+",SUM('Раздел 4'!X72:X72))</f>
        <v>0&gt;=0+0+0</v>
      </c>
    </row>
    <row r="1721" spans="1:5" ht="42" customHeight="1" x14ac:dyDescent="0.3">
      <c r="A1721" s="205" t="str">
        <f>IF((SUM('Раздел 4'!F73:F73)&gt;=SUM('Раздел 4'!L73:M73)+SUM('Раздел 4'!P73:P73)+SUM('Раздел 4'!X73:X73)),"","Неверно!")</f>
        <v/>
      </c>
      <c r="B1721" s="178" t="s">
        <v>17849</v>
      </c>
      <c r="C1721" s="191" t="s">
        <v>12836</v>
      </c>
      <c r="D1721" s="191" t="s">
        <v>16175</v>
      </c>
      <c r="E1721" s="191" t="str">
        <f>CONCATENATE(SUM('Раздел 4'!F73:F73),"&gt;=",SUM('Раздел 4'!L73:M73),"+",SUM('Раздел 4'!P73:P73),"+",SUM('Раздел 4'!X73:X73))</f>
        <v>0&gt;=0+0+0</v>
      </c>
    </row>
    <row r="1722" spans="1:5" ht="42" customHeight="1" x14ac:dyDescent="0.3">
      <c r="A1722" s="205" t="str">
        <f>IF((SUM('Раздел 4'!F74:F74)&gt;=SUM('Раздел 4'!L74:M74)+SUM('Раздел 4'!P74:P74)+SUM('Раздел 4'!X74:X74)),"","Неверно!")</f>
        <v/>
      </c>
      <c r="B1722" s="178" t="s">
        <v>17849</v>
      </c>
      <c r="C1722" s="191" t="s">
        <v>12837</v>
      </c>
      <c r="D1722" s="191" t="s">
        <v>16175</v>
      </c>
      <c r="E1722" s="191" t="str">
        <f>CONCATENATE(SUM('Раздел 4'!F74:F74),"&gt;=",SUM('Раздел 4'!L74:M74),"+",SUM('Раздел 4'!P74:P74),"+",SUM('Раздел 4'!X74:X74))</f>
        <v>0&gt;=0+0+0</v>
      </c>
    </row>
    <row r="1723" spans="1:5" ht="42" customHeight="1" x14ac:dyDescent="0.3">
      <c r="A1723" s="205" t="str">
        <f>IF((SUM('Раздел 4'!F75:F75)&gt;=SUM('Раздел 4'!L75:M75)+SUM('Раздел 4'!P75:P75)+SUM('Раздел 4'!X75:X75)),"","Неверно!")</f>
        <v/>
      </c>
      <c r="B1723" s="178" t="s">
        <v>17849</v>
      </c>
      <c r="C1723" s="191" t="s">
        <v>12838</v>
      </c>
      <c r="D1723" s="191" t="s">
        <v>16175</v>
      </c>
      <c r="E1723" s="191" t="str">
        <f>CONCATENATE(SUM('Раздел 4'!F75:F75),"&gt;=",SUM('Раздел 4'!L75:M75),"+",SUM('Раздел 4'!P75:P75),"+",SUM('Раздел 4'!X75:X75))</f>
        <v>1&gt;=0+0+1</v>
      </c>
    </row>
    <row r="1724" spans="1:5" ht="42" customHeight="1" x14ac:dyDescent="0.3">
      <c r="A1724" s="205" t="str">
        <f>IF((SUM('Раздел 4'!F76:F76)&gt;=SUM('Раздел 4'!L76:M76)+SUM('Раздел 4'!P76:P76)+SUM('Раздел 4'!X76:X76)),"","Неверно!")</f>
        <v/>
      </c>
      <c r="B1724" s="178" t="s">
        <v>17849</v>
      </c>
      <c r="C1724" s="191" t="s">
        <v>12839</v>
      </c>
      <c r="D1724" s="191" t="s">
        <v>16175</v>
      </c>
      <c r="E1724" s="191" t="str">
        <f>CONCATENATE(SUM('Раздел 4'!F76:F76),"&gt;=",SUM('Раздел 4'!L76:M76),"+",SUM('Раздел 4'!P76:P76),"+",SUM('Раздел 4'!X76:X76))</f>
        <v>0&gt;=0+0+0</v>
      </c>
    </row>
    <row r="1725" spans="1:5" ht="42" customHeight="1" x14ac:dyDescent="0.3">
      <c r="A1725" s="205" t="str">
        <f>IF((SUM('Раздел 4'!F77:F77)&gt;=SUM('Раздел 4'!L77:M77)+SUM('Раздел 4'!P77:P77)+SUM('Раздел 4'!X77:X77)),"","Неверно!")</f>
        <v/>
      </c>
      <c r="B1725" s="178" t="s">
        <v>17849</v>
      </c>
      <c r="C1725" s="191" t="s">
        <v>12840</v>
      </c>
      <c r="D1725" s="191" t="s">
        <v>16175</v>
      </c>
      <c r="E1725" s="191" t="str">
        <f>CONCATENATE(SUM('Раздел 4'!F77:F77),"&gt;=",SUM('Раздел 4'!L77:M77),"+",SUM('Раздел 4'!P77:P77),"+",SUM('Раздел 4'!X77:X77))</f>
        <v>0&gt;=0+0+0</v>
      </c>
    </row>
    <row r="1726" spans="1:5" ht="42" customHeight="1" x14ac:dyDescent="0.3">
      <c r="A1726" s="205" t="str">
        <f>IF((SUM('Раздел 4'!F15:F15)&gt;=SUM('Раздел 4'!L15:M15)+SUM('Раздел 4'!P15:P15)+SUM('Раздел 4'!X15:X15)),"","Неверно!")</f>
        <v/>
      </c>
      <c r="B1726" s="178" t="s">
        <v>17849</v>
      </c>
      <c r="C1726" s="191" t="s">
        <v>12841</v>
      </c>
      <c r="D1726" s="191" t="s">
        <v>16175</v>
      </c>
      <c r="E1726" s="191" t="str">
        <f>CONCATENATE(SUM('Раздел 4'!F15:F15),"&gt;=",SUM('Раздел 4'!L15:M15),"+",SUM('Раздел 4'!P15:P15),"+",SUM('Раздел 4'!X15:X15))</f>
        <v>0&gt;=0+0+0</v>
      </c>
    </row>
    <row r="1727" spans="1:5" ht="42" customHeight="1" x14ac:dyDescent="0.3">
      <c r="A1727" s="205" t="str">
        <f>IF((SUM('Раздел 4'!F78:F78)&gt;=SUM('Раздел 4'!L78:M78)+SUM('Раздел 4'!P78:P78)+SUM('Раздел 4'!X78:X78)),"","Неверно!")</f>
        <v/>
      </c>
      <c r="B1727" s="178" t="s">
        <v>17849</v>
      </c>
      <c r="C1727" s="191" t="s">
        <v>12842</v>
      </c>
      <c r="D1727" s="191" t="s">
        <v>16175</v>
      </c>
      <c r="E1727" s="191" t="str">
        <f>CONCATENATE(SUM('Раздел 4'!F78:F78),"&gt;=",SUM('Раздел 4'!L78:M78),"+",SUM('Раздел 4'!P78:P78),"+",SUM('Раздел 4'!X78:X78))</f>
        <v>0&gt;=0+0+0</v>
      </c>
    </row>
    <row r="1728" spans="1:5" ht="42" customHeight="1" x14ac:dyDescent="0.3">
      <c r="A1728" s="205" t="str">
        <f>IF((SUM('Раздел 4'!F79:F79)&gt;=SUM('Раздел 4'!L79:M79)+SUM('Раздел 4'!P79:P79)+SUM('Раздел 4'!X79:X79)),"","Неверно!")</f>
        <v/>
      </c>
      <c r="B1728" s="178" t="s">
        <v>17849</v>
      </c>
      <c r="C1728" s="191" t="s">
        <v>12843</v>
      </c>
      <c r="D1728" s="191" t="s">
        <v>16175</v>
      </c>
      <c r="E1728" s="191" t="str">
        <f>CONCATENATE(SUM('Раздел 4'!F79:F79),"&gt;=",SUM('Раздел 4'!L79:M79),"+",SUM('Раздел 4'!P79:P79),"+",SUM('Раздел 4'!X79:X79))</f>
        <v>0&gt;=0+0+0</v>
      </c>
    </row>
    <row r="1729" spans="1:5" ht="42" customHeight="1" x14ac:dyDescent="0.3">
      <c r="A1729" s="205" t="str">
        <f>IF((SUM('Раздел 4'!F80:F80)&gt;=SUM('Раздел 4'!L80:M80)+SUM('Раздел 4'!P80:P80)+SUM('Раздел 4'!X80:X80)),"","Неверно!")</f>
        <v/>
      </c>
      <c r="B1729" s="178" t="s">
        <v>17849</v>
      </c>
      <c r="C1729" s="191" t="s">
        <v>12844</v>
      </c>
      <c r="D1729" s="191" t="s">
        <v>16175</v>
      </c>
      <c r="E1729" s="191" t="str">
        <f>CONCATENATE(SUM('Раздел 4'!F80:F80),"&gt;=",SUM('Раздел 4'!L80:M80),"+",SUM('Раздел 4'!P80:P80),"+",SUM('Раздел 4'!X80:X80))</f>
        <v>0&gt;=0+0+0</v>
      </c>
    </row>
    <row r="1730" spans="1:5" ht="42" customHeight="1" x14ac:dyDescent="0.3">
      <c r="A1730" s="205" t="str">
        <f>IF((SUM('Раздел 4'!F81:F81)&gt;=SUM('Раздел 4'!L81:M81)+SUM('Раздел 4'!P81:P81)+SUM('Раздел 4'!X81:X81)),"","Неверно!")</f>
        <v/>
      </c>
      <c r="B1730" s="178" t="s">
        <v>17849</v>
      </c>
      <c r="C1730" s="191" t="s">
        <v>12845</v>
      </c>
      <c r="D1730" s="191" t="s">
        <v>16175</v>
      </c>
      <c r="E1730" s="191" t="str">
        <f>CONCATENATE(SUM('Раздел 4'!F81:F81),"&gt;=",SUM('Раздел 4'!L81:M81),"+",SUM('Раздел 4'!P81:P81),"+",SUM('Раздел 4'!X81:X81))</f>
        <v>0&gt;=0+0+0</v>
      </c>
    </row>
    <row r="1731" spans="1:5" ht="42" customHeight="1" x14ac:dyDescent="0.3">
      <c r="A1731" s="205" t="str">
        <f>IF((SUM('Раздел 4'!F82:F82)&gt;=SUM('Раздел 4'!L82:M82)+SUM('Раздел 4'!P82:P82)+SUM('Раздел 4'!X82:X82)),"","Неверно!")</f>
        <v/>
      </c>
      <c r="B1731" s="178" t="s">
        <v>17849</v>
      </c>
      <c r="C1731" s="191" t="s">
        <v>12846</v>
      </c>
      <c r="D1731" s="191" t="s">
        <v>16175</v>
      </c>
      <c r="E1731" s="191" t="str">
        <f>CONCATENATE(SUM('Раздел 4'!F82:F82),"&gt;=",SUM('Раздел 4'!L82:M82),"+",SUM('Раздел 4'!P82:P82),"+",SUM('Раздел 4'!X82:X82))</f>
        <v>0&gt;=0+0+0</v>
      </c>
    </row>
    <row r="1732" spans="1:5" ht="42" customHeight="1" x14ac:dyDescent="0.3">
      <c r="A1732" s="205" t="str">
        <f>IF((SUM('Раздел 4'!F83:F83)&gt;=SUM('Раздел 4'!L83:M83)+SUM('Раздел 4'!P83:P83)+SUM('Раздел 4'!X83:X83)),"","Неверно!")</f>
        <v/>
      </c>
      <c r="B1732" s="178" t="s">
        <v>17849</v>
      </c>
      <c r="C1732" s="191" t="s">
        <v>12847</v>
      </c>
      <c r="D1732" s="191" t="s">
        <v>16175</v>
      </c>
      <c r="E1732" s="191" t="str">
        <f>CONCATENATE(SUM('Раздел 4'!F83:F83),"&gt;=",SUM('Раздел 4'!L83:M83),"+",SUM('Раздел 4'!P83:P83),"+",SUM('Раздел 4'!X83:X83))</f>
        <v>0&gt;=0+0+0</v>
      </c>
    </row>
    <row r="1733" spans="1:5" ht="42" customHeight="1" x14ac:dyDescent="0.3">
      <c r="A1733" s="205" t="str">
        <f>IF((SUM('Раздел 4'!F84:F84)&gt;=SUM('Раздел 4'!L84:M84)+SUM('Раздел 4'!P84:P84)+SUM('Раздел 4'!X84:X84)),"","Неверно!")</f>
        <v/>
      </c>
      <c r="B1733" s="178" t="s">
        <v>17849</v>
      </c>
      <c r="C1733" s="191" t="s">
        <v>12848</v>
      </c>
      <c r="D1733" s="191" t="s">
        <v>16175</v>
      </c>
      <c r="E1733" s="191" t="str">
        <f>CONCATENATE(SUM('Раздел 4'!F84:F84),"&gt;=",SUM('Раздел 4'!L84:M84),"+",SUM('Раздел 4'!P84:P84),"+",SUM('Раздел 4'!X84:X84))</f>
        <v>0&gt;=0+0+0</v>
      </c>
    </row>
    <row r="1734" spans="1:5" ht="42" customHeight="1" x14ac:dyDescent="0.3">
      <c r="A1734" s="205" t="str">
        <f>IF((SUM('Раздел 4'!F85:F85)&gt;=SUM('Раздел 4'!L85:M85)+SUM('Раздел 4'!P85:P85)+SUM('Раздел 4'!X85:X85)),"","Неверно!")</f>
        <v/>
      </c>
      <c r="B1734" s="178" t="s">
        <v>17849</v>
      </c>
      <c r="C1734" s="191" t="s">
        <v>12849</v>
      </c>
      <c r="D1734" s="191" t="s">
        <v>16175</v>
      </c>
      <c r="E1734" s="191" t="str">
        <f>CONCATENATE(SUM('Раздел 4'!F85:F85),"&gt;=",SUM('Раздел 4'!L85:M85),"+",SUM('Раздел 4'!P85:P85),"+",SUM('Раздел 4'!X85:X85))</f>
        <v>0&gt;=0+0+0</v>
      </c>
    </row>
    <row r="1735" spans="1:5" ht="42" customHeight="1" x14ac:dyDescent="0.3">
      <c r="A1735" s="205" t="str">
        <f>IF((SUM('Раздел 4'!F86:F86)&gt;=SUM('Раздел 4'!L86:M86)+SUM('Раздел 4'!P86:P86)+SUM('Раздел 4'!X86:X86)),"","Неверно!")</f>
        <v/>
      </c>
      <c r="B1735" s="178" t="s">
        <v>17849</v>
      </c>
      <c r="C1735" s="191" t="s">
        <v>12850</v>
      </c>
      <c r="D1735" s="191" t="s">
        <v>16175</v>
      </c>
      <c r="E1735" s="191" t="str">
        <f>CONCATENATE(SUM('Раздел 4'!F86:F86),"&gt;=",SUM('Раздел 4'!L86:M86),"+",SUM('Раздел 4'!P86:P86),"+",SUM('Раздел 4'!X86:X86))</f>
        <v>0&gt;=0+0+0</v>
      </c>
    </row>
    <row r="1736" spans="1:5" ht="42" customHeight="1" x14ac:dyDescent="0.3">
      <c r="A1736" s="205" t="str">
        <f>IF((SUM('Раздел 4'!F87:F87)&gt;=SUM('Раздел 4'!L87:M87)+SUM('Раздел 4'!P87:P87)+SUM('Раздел 4'!X87:X87)),"","Неверно!")</f>
        <v/>
      </c>
      <c r="B1736" s="178" t="s">
        <v>17849</v>
      </c>
      <c r="C1736" s="191" t="s">
        <v>12851</v>
      </c>
      <c r="D1736" s="191" t="s">
        <v>16175</v>
      </c>
      <c r="E1736" s="191" t="str">
        <f>CONCATENATE(SUM('Раздел 4'!F87:F87),"&gt;=",SUM('Раздел 4'!L87:M87),"+",SUM('Раздел 4'!P87:P87),"+",SUM('Раздел 4'!X87:X87))</f>
        <v>0&gt;=0+0+0</v>
      </c>
    </row>
    <row r="1737" spans="1:5" ht="42" customHeight="1" x14ac:dyDescent="0.3">
      <c r="A1737" s="205" t="str">
        <f>IF((SUM('Раздел 4'!F16:F16)&gt;=SUM('Раздел 4'!L16:M16)+SUM('Раздел 4'!P16:P16)+SUM('Раздел 4'!X16:X16)),"","Неверно!")</f>
        <v/>
      </c>
      <c r="B1737" s="178" t="s">
        <v>17849</v>
      </c>
      <c r="C1737" s="191" t="s">
        <v>12852</v>
      </c>
      <c r="D1737" s="191" t="s">
        <v>16175</v>
      </c>
      <c r="E1737" s="191" t="str">
        <f>CONCATENATE(SUM('Раздел 4'!F16:F16),"&gt;=",SUM('Раздел 4'!L16:M16),"+",SUM('Раздел 4'!P16:P16),"+",SUM('Раздел 4'!X16:X16))</f>
        <v>0&gt;=0+0+0</v>
      </c>
    </row>
    <row r="1738" spans="1:5" ht="42" customHeight="1" x14ac:dyDescent="0.3">
      <c r="A1738" s="205" t="str">
        <f>IF((SUM('Раздел 4'!F88:F88)&gt;=SUM('Раздел 4'!L88:M88)+SUM('Раздел 4'!P88:P88)+SUM('Раздел 4'!X88:X88)),"","Неверно!")</f>
        <v/>
      </c>
      <c r="B1738" s="178" t="s">
        <v>17849</v>
      </c>
      <c r="C1738" s="191" t="s">
        <v>12853</v>
      </c>
      <c r="D1738" s="191" t="s">
        <v>16175</v>
      </c>
      <c r="E1738" s="191" t="str">
        <f>CONCATENATE(SUM('Раздел 4'!F88:F88),"&gt;=",SUM('Раздел 4'!L88:M88),"+",SUM('Раздел 4'!P88:P88),"+",SUM('Раздел 4'!X88:X88))</f>
        <v>0&gt;=0+0+0</v>
      </c>
    </row>
    <row r="1739" spans="1:5" ht="42" customHeight="1" x14ac:dyDescent="0.3">
      <c r="A1739" s="205" t="str">
        <f>IF((SUM('Раздел 4'!F89:F89)&gt;=SUM('Раздел 4'!L89:M89)+SUM('Раздел 4'!P89:P89)+SUM('Раздел 4'!X89:X89)),"","Неверно!")</f>
        <v/>
      </c>
      <c r="B1739" s="178" t="s">
        <v>17849</v>
      </c>
      <c r="C1739" s="191" t="s">
        <v>12854</v>
      </c>
      <c r="D1739" s="191" t="s">
        <v>16175</v>
      </c>
      <c r="E1739" s="191" t="str">
        <f>CONCATENATE(SUM('Раздел 4'!F89:F89),"&gt;=",SUM('Раздел 4'!L89:M89),"+",SUM('Раздел 4'!P89:P89),"+",SUM('Раздел 4'!X89:X89))</f>
        <v>0&gt;=0+0+0</v>
      </c>
    </row>
    <row r="1740" spans="1:5" ht="42" customHeight="1" x14ac:dyDescent="0.3">
      <c r="A1740" s="205" t="str">
        <f>IF((SUM('Раздел 4'!F90:F90)&gt;=SUM('Раздел 4'!L90:M90)+SUM('Раздел 4'!P90:P90)+SUM('Раздел 4'!X90:X90)),"","Неверно!")</f>
        <v/>
      </c>
      <c r="B1740" s="178" t="s">
        <v>17849</v>
      </c>
      <c r="C1740" s="191" t="s">
        <v>12855</v>
      </c>
      <c r="D1740" s="191" t="s">
        <v>16175</v>
      </c>
      <c r="E1740" s="191" t="str">
        <f>CONCATENATE(SUM('Раздел 4'!F90:F90),"&gt;=",SUM('Раздел 4'!L90:M90),"+",SUM('Раздел 4'!P90:P90),"+",SUM('Раздел 4'!X90:X90))</f>
        <v>0&gt;=0+0+0</v>
      </c>
    </row>
    <row r="1741" spans="1:5" ht="42" customHeight="1" x14ac:dyDescent="0.3">
      <c r="A1741" s="205" t="str">
        <f>IF((SUM('Раздел 4'!F91:F91)&gt;=SUM('Раздел 4'!L91:M91)+SUM('Раздел 4'!P91:P91)+SUM('Раздел 4'!X91:X91)),"","Неверно!")</f>
        <v/>
      </c>
      <c r="B1741" s="178" t="s">
        <v>17849</v>
      </c>
      <c r="C1741" s="191" t="s">
        <v>12856</v>
      </c>
      <c r="D1741" s="191" t="s">
        <v>16175</v>
      </c>
      <c r="E1741" s="191" t="str">
        <f>CONCATENATE(SUM('Раздел 4'!F91:F91),"&gt;=",SUM('Раздел 4'!L91:M91),"+",SUM('Раздел 4'!P91:P91),"+",SUM('Раздел 4'!X91:X91))</f>
        <v>0&gt;=0+0+0</v>
      </c>
    </row>
    <row r="1742" spans="1:5" ht="42" customHeight="1" x14ac:dyDescent="0.3">
      <c r="A1742" s="205" t="str">
        <f>IF((SUM('Раздел 4'!F92:F92)&gt;=SUM('Раздел 4'!L92:M92)+SUM('Раздел 4'!P92:P92)+SUM('Раздел 4'!X92:X92)),"","Неверно!")</f>
        <v/>
      </c>
      <c r="B1742" s="178" t="s">
        <v>17849</v>
      </c>
      <c r="C1742" s="191" t="s">
        <v>12857</v>
      </c>
      <c r="D1742" s="191" t="s">
        <v>16175</v>
      </c>
      <c r="E1742" s="191" t="str">
        <f>CONCATENATE(SUM('Раздел 4'!F92:F92),"&gt;=",SUM('Раздел 4'!L92:M92),"+",SUM('Раздел 4'!P92:P92),"+",SUM('Раздел 4'!X92:X92))</f>
        <v>0&gt;=0+0+0</v>
      </c>
    </row>
    <row r="1743" spans="1:5" ht="42" customHeight="1" x14ac:dyDescent="0.3">
      <c r="A1743" s="205" t="str">
        <f>IF((SUM('Раздел 4'!F93:F93)&gt;=SUM('Раздел 4'!L93:M93)+SUM('Раздел 4'!P93:P93)+SUM('Раздел 4'!X93:X93)),"","Неверно!")</f>
        <v/>
      </c>
      <c r="B1743" s="178" t="s">
        <v>17849</v>
      </c>
      <c r="C1743" s="191" t="s">
        <v>12858</v>
      </c>
      <c r="D1743" s="191" t="s">
        <v>16175</v>
      </c>
      <c r="E1743" s="191" t="str">
        <f>CONCATENATE(SUM('Раздел 4'!F93:F93),"&gt;=",SUM('Раздел 4'!L93:M93),"+",SUM('Раздел 4'!P93:P93),"+",SUM('Раздел 4'!X93:X93))</f>
        <v>0&gt;=0+0+0</v>
      </c>
    </row>
    <row r="1744" spans="1:5" ht="42" customHeight="1" x14ac:dyDescent="0.3">
      <c r="A1744" s="205" t="str">
        <f>IF((SUM('Раздел 4'!F94:F94)&gt;=SUM('Раздел 4'!L94:M94)+SUM('Раздел 4'!P94:P94)+SUM('Раздел 4'!X94:X94)),"","Неверно!")</f>
        <v/>
      </c>
      <c r="B1744" s="178" t="s">
        <v>17849</v>
      </c>
      <c r="C1744" s="191" t="s">
        <v>12859</v>
      </c>
      <c r="D1744" s="191" t="s">
        <v>16175</v>
      </c>
      <c r="E1744" s="191" t="str">
        <f>CONCATENATE(SUM('Раздел 4'!F94:F94),"&gt;=",SUM('Раздел 4'!L94:M94),"+",SUM('Раздел 4'!P94:P94),"+",SUM('Раздел 4'!X94:X94))</f>
        <v>0&gt;=0+0+0</v>
      </c>
    </row>
    <row r="1745" spans="1:5" ht="42" customHeight="1" x14ac:dyDescent="0.3">
      <c r="A1745" s="205" t="str">
        <f>IF((SUM('Раздел 4'!F95:F95)&gt;=SUM('Раздел 4'!L95:M95)+SUM('Раздел 4'!P95:P95)+SUM('Раздел 4'!X95:X95)),"","Неверно!")</f>
        <v/>
      </c>
      <c r="B1745" s="178" t="s">
        <v>17849</v>
      </c>
      <c r="C1745" s="191" t="s">
        <v>12860</v>
      </c>
      <c r="D1745" s="191" t="s">
        <v>16175</v>
      </c>
      <c r="E1745" s="191" t="str">
        <f>CONCATENATE(SUM('Раздел 4'!F95:F95),"&gt;=",SUM('Раздел 4'!L95:M95),"+",SUM('Раздел 4'!P95:P95),"+",SUM('Раздел 4'!X95:X95))</f>
        <v>0&gt;=0+0+0</v>
      </c>
    </row>
    <row r="1746" spans="1:5" ht="42" customHeight="1" x14ac:dyDescent="0.3">
      <c r="A1746" s="205" t="str">
        <f>IF((SUM('Раздел 4'!F96:F96)&gt;=SUM('Раздел 4'!L96:M96)+SUM('Раздел 4'!P96:P96)+SUM('Раздел 4'!X96:X96)),"","Неверно!")</f>
        <v/>
      </c>
      <c r="B1746" s="178" t="s">
        <v>17849</v>
      </c>
      <c r="C1746" s="191" t="s">
        <v>12861</v>
      </c>
      <c r="D1746" s="191" t="s">
        <v>16175</v>
      </c>
      <c r="E1746" s="191" t="str">
        <f>CONCATENATE(SUM('Раздел 4'!F96:F96),"&gt;=",SUM('Раздел 4'!L96:M96),"+",SUM('Раздел 4'!P96:P96),"+",SUM('Раздел 4'!X96:X96))</f>
        <v>0&gt;=0+0+0</v>
      </c>
    </row>
    <row r="1747" spans="1:5" ht="42" customHeight="1" x14ac:dyDescent="0.3">
      <c r="A1747" s="205" t="str">
        <f>IF((SUM('Раздел 4'!F97:F97)&gt;=SUM('Раздел 4'!L97:M97)+SUM('Раздел 4'!P97:P97)+SUM('Раздел 4'!X97:X97)),"","Неверно!")</f>
        <v/>
      </c>
      <c r="B1747" s="178" t="s">
        <v>17849</v>
      </c>
      <c r="C1747" s="191" t="s">
        <v>12862</v>
      </c>
      <c r="D1747" s="191" t="s">
        <v>16175</v>
      </c>
      <c r="E1747" s="191" t="str">
        <f>CONCATENATE(SUM('Раздел 4'!F97:F97),"&gt;=",SUM('Раздел 4'!L97:M97),"+",SUM('Раздел 4'!P97:P97),"+",SUM('Раздел 4'!X97:X97))</f>
        <v>0&gt;=0+0+0</v>
      </c>
    </row>
    <row r="1748" spans="1:5" ht="42" customHeight="1" x14ac:dyDescent="0.3">
      <c r="A1748" s="205" t="str">
        <f>IF((SUM('Раздел 4'!F17:F17)&gt;=SUM('Раздел 4'!L17:M17)+SUM('Раздел 4'!P17:P17)+SUM('Раздел 4'!X17:X17)),"","Неверно!")</f>
        <v/>
      </c>
      <c r="B1748" s="178" t="s">
        <v>17849</v>
      </c>
      <c r="C1748" s="191" t="s">
        <v>12863</v>
      </c>
      <c r="D1748" s="191" t="s">
        <v>16175</v>
      </c>
      <c r="E1748" s="191" t="str">
        <f>CONCATENATE(SUM('Раздел 4'!F17:F17),"&gt;=",SUM('Раздел 4'!L17:M17),"+",SUM('Раздел 4'!P17:P17),"+",SUM('Раздел 4'!X17:X17))</f>
        <v>0&gt;=0+0+0</v>
      </c>
    </row>
    <row r="1749" spans="1:5" ht="42" customHeight="1" x14ac:dyDescent="0.3">
      <c r="A1749" s="205" t="str">
        <f>IF((SUM('Раздел 4'!F98:F98)&gt;=SUM('Раздел 4'!L98:M98)+SUM('Раздел 4'!P98:P98)+SUM('Раздел 4'!X98:X98)),"","Неверно!")</f>
        <v/>
      </c>
      <c r="B1749" s="178" t="s">
        <v>17849</v>
      </c>
      <c r="C1749" s="191" t="s">
        <v>12864</v>
      </c>
      <c r="D1749" s="191" t="s">
        <v>16175</v>
      </c>
      <c r="E1749" s="191" t="str">
        <f>CONCATENATE(SUM('Раздел 4'!F98:F98),"&gt;=",SUM('Раздел 4'!L98:M98),"+",SUM('Раздел 4'!P98:P98),"+",SUM('Раздел 4'!X98:X98))</f>
        <v>0&gt;=0+0+0</v>
      </c>
    </row>
    <row r="1750" spans="1:5" ht="42" customHeight="1" x14ac:dyDescent="0.3">
      <c r="A1750" s="205" t="str">
        <f>IF((SUM('Раздел 4'!F99:F99)&gt;=SUM('Раздел 4'!L99:M99)+SUM('Раздел 4'!P99:P99)+SUM('Раздел 4'!X99:X99)),"","Неверно!")</f>
        <v/>
      </c>
      <c r="B1750" s="178" t="s">
        <v>17849</v>
      </c>
      <c r="C1750" s="191" t="s">
        <v>12865</v>
      </c>
      <c r="D1750" s="191" t="s">
        <v>16175</v>
      </c>
      <c r="E1750" s="191" t="str">
        <f>CONCATENATE(SUM('Раздел 4'!F99:F99),"&gt;=",SUM('Раздел 4'!L99:M99),"+",SUM('Раздел 4'!P99:P99),"+",SUM('Раздел 4'!X99:X99))</f>
        <v>0&gt;=0+0+0</v>
      </c>
    </row>
    <row r="1751" spans="1:5" ht="42" customHeight="1" x14ac:dyDescent="0.3">
      <c r="A1751" s="205" t="str">
        <f>IF((SUM('Раздел 4'!F100:F100)&gt;=SUM('Раздел 4'!L100:M100)+SUM('Раздел 4'!P100:P100)+SUM('Раздел 4'!X100:X100)),"","Неверно!")</f>
        <v/>
      </c>
      <c r="B1751" s="178" t="s">
        <v>17849</v>
      </c>
      <c r="C1751" s="191" t="s">
        <v>12866</v>
      </c>
      <c r="D1751" s="191" t="s">
        <v>16175</v>
      </c>
      <c r="E1751" s="191" t="str">
        <f>CONCATENATE(SUM('Раздел 4'!F100:F100),"&gt;=",SUM('Раздел 4'!L100:M100),"+",SUM('Раздел 4'!P100:P100),"+",SUM('Раздел 4'!X100:X100))</f>
        <v>0&gt;=0+0+0</v>
      </c>
    </row>
    <row r="1752" spans="1:5" ht="42" customHeight="1" x14ac:dyDescent="0.3">
      <c r="A1752" s="205" t="str">
        <f>IF((SUM('Раздел 4'!F101:F101)&gt;=SUM('Раздел 4'!L101:M101)+SUM('Раздел 4'!P101:P101)+SUM('Раздел 4'!X101:X101)),"","Неверно!")</f>
        <v/>
      </c>
      <c r="B1752" s="178" t="s">
        <v>17849</v>
      </c>
      <c r="C1752" s="191" t="s">
        <v>12867</v>
      </c>
      <c r="D1752" s="191" t="s">
        <v>16175</v>
      </c>
      <c r="E1752" s="191" t="str">
        <f>CONCATENATE(SUM('Раздел 4'!F101:F101),"&gt;=",SUM('Раздел 4'!L101:M101),"+",SUM('Раздел 4'!P101:P101),"+",SUM('Раздел 4'!X101:X101))</f>
        <v>0&gt;=0+0+0</v>
      </c>
    </row>
    <row r="1753" spans="1:5" ht="42" customHeight="1" x14ac:dyDescent="0.3">
      <c r="A1753" s="205" t="str">
        <f>IF((SUM('Раздел 4'!F102:F102)&gt;=SUM('Раздел 4'!L102:M102)+SUM('Раздел 4'!P102:P102)+SUM('Раздел 4'!X102:X102)),"","Неверно!")</f>
        <v/>
      </c>
      <c r="B1753" s="178" t="s">
        <v>17849</v>
      </c>
      <c r="C1753" s="191" t="s">
        <v>12868</v>
      </c>
      <c r="D1753" s="191" t="s">
        <v>16175</v>
      </c>
      <c r="E1753" s="191" t="str">
        <f>CONCATENATE(SUM('Раздел 4'!F102:F102),"&gt;=",SUM('Раздел 4'!L102:M102),"+",SUM('Раздел 4'!P102:P102),"+",SUM('Раздел 4'!X102:X102))</f>
        <v>0&gt;=0+0+0</v>
      </c>
    </row>
    <row r="1754" spans="1:5" ht="42" customHeight="1" x14ac:dyDescent="0.3">
      <c r="A1754" s="205" t="str">
        <f>IF((SUM('Раздел 4'!F103:F103)&gt;=SUM('Раздел 4'!L103:M103)+SUM('Раздел 4'!P103:P103)+SUM('Раздел 4'!X103:X103)),"","Неверно!")</f>
        <v/>
      </c>
      <c r="B1754" s="178" t="s">
        <v>17849</v>
      </c>
      <c r="C1754" s="191" t="s">
        <v>12869</v>
      </c>
      <c r="D1754" s="191" t="s">
        <v>16175</v>
      </c>
      <c r="E1754" s="191" t="str">
        <f>CONCATENATE(SUM('Раздел 4'!F103:F103),"&gt;=",SUM('Раздел 4'!L103:M103),"+",SUM('Раздел 4'!P103:P103),"+",SUM('Раздел 4'!X103:X103))</f>
        <v>0&gt;=0+0+0</v>
      </c>
    </row>
    <row r="1755" spans="1:5" ht="42" customHeight="1" x14ac:dyDescent="0.3">
      <c r="A1755" s="205" t="str">
        <f>IF((SUM('Раздел 4'!F104:F104)&gt;=SUM('Раздел 4'!L104:M104)+SUM('Раздел 4'!P104:P104)+SUM('Раздел 4'!X104:X104)),"","Неверно!")</f>
        <v/>
      </c>
      <c r="B1755" s="178" t="s">
        <v>17849</v>
      </c>
      <c r="C1755" s="191" t="s">
        <v>12870</v>
      </c>
      <c r="D1755" s="191" t="s">
        <v>16175</v>
      </c>
      <c r="E1755" s="191" t="str">
        <f>CONCATENATE(SUM('Раздел 4'!F104:F104),"&gt;=",SUM('Раздел 4'!L104:M104),"+",SUM('Раздел 4'!P104:P104),"+",SUM('Раздел 4'!X104:X104))</f>
        <v>0&gt;=0+0+0</v>
      </c>
    </row>
    <row r="1756" spans="1:5" ht="42" customHeight="1" x14ac:dyDescent="0.3">
      <c r="A1756" s="205" t="str">
        <f>IF((SUM('Раздел 4'!F105:F105)&gt;=SUM('Раздел 4'!L105:M105)+SUM('Раздел 4'!P105:P105)+SUM('Раздел 4'!X105:X105)),"","Неверно!")</f>
        <v/>
      </c>
      <c r="B1756" s="178" t="s">
        <v>17849</v>
      </c>
      <c r="C1756" s="191" t="s">
        <v>12871</v>
      </c>
      <c r="D1756" s="191" t="s">
        <v>16175</v>
      </c>
      <c r="E1756" s="191" t="str">
        <f>CONCATENATE(SUM('Раздел 4'!F105:F105),"&gt;=",SUM('Раздел 4'!L105:M105),"+",SUM('Раздел 4'!P105:P105),"+",SUM('Раздел 4'!X105:X105))</f>
        <v>0&gt;=0+0+0</v>
      </c>
    </row>
    <row r="1757" spans="1:5" ht="42" customHeight="1" x14ac:dyDescent="0.3">
      <c r="A1757" s="205" t="str">
        <f>IF((SUM('Раздел 4'!F106:F106)&gt;=SUM('Раздел 4'!L106:M106)+SUM('Раздел 4'!P106:P106)+SUM('Раздел 4'!X106:X106)),"","Неверно!")</f>
        <v/>
      </c>
      <c r="B1757" s="178" t="s">
        <v>17849</v>
      </c>
      <c r="C1757" s="191" t="s">
        <v>12872</v>
      </c>
      <c r="D1757" s="191" t="s">
        <v>16175</v>
      </c>
      <c r="E1757" s="191" t="str">
        <f>CONCATENATE(SUM('Раздел 4'!F106:F106),"&gt;=",SUM('Раздел 4'!L106:M106),"+",SUM('Раздел 4'!P106:P106),"+",SUM('Раздел 4'!X106:X106))</f>
        <v>0&gt;=0+0+0</v>
      </c>
    </row>
    <row r="1758" spans="1:5" ht="42" customHeight="1" x14ac:dyDescent="0.3">
      <c r="A1758" s="205" t="str">
        <f>IF((SUM('Раздел 4'!F107:F107)&gt;=SUM('Раздел 4'!L107:M107)+SUM('Раздел 4'!P107:P107)+SUM('Раздел 4'!X107:X107)),"","Неверно!")</f>
        <v/>
      </c>
      <c r="B1758" s="178" t="s">
        <v>17849</v>
      </c>
      <c r="C1758" s="191" t="s">
        <v>12873</v>
      </c>
      <c r="D1758" s="191" t="s">
        <v>16175</v>
      </c>
      <c r="E1758" s="191" t="str">
        <f>CONCATENATE(SUM('Раздел 4'!F107:F107),"&gt;=",SUM('Раздел 4'!L107:M107),"+",SUM('Раздел 4'!P107:P107),"+",SUM('Раздел 4'!X107:X107))</f>
        <v>0&gt;=0+0+0</v>
      </c>
    </row>
    <row r="1759" spans="1:5" ht="42" customHeight="1" x14ac:dyDescent="0.3">
      <c r="A1759" s="205" t="str">
        <f>IF((SUM('Раздел 3'!F9:F9)&gt;=SUM('Раздел 3'!L9:M9)+SUM('Раздел 3'!P9:P9)+SUM('Раздел 3'!X9:X9)),"","Неверно!")</f>
        <v/>
      </c>
      <c r="B1759" s="178" t="s">
        <v>17850</v>
      </c>
      <c r="C1759" s="191" t="s">
        <v>12874</v>
      </c>
      <c r="D1759" s="191" t="s">
        <v>17174</v>
      </c>
      <c r="E1759" s="191" t="str">
        <f>CONCATENATE(SUM('Раздел 3'!F9:F9),"&gt;=",SUM('Раздел 3'!L9:M9),"+",SUM('Раздел 3'!P9:P9),"+",SUM('Раздел 3'!X9:X9))</f>
        <v>2267&gt;=452+416+1372</v>
      </c>
    </row>
    <row r="1760" spans="1:5" ht="42" customHeight="1" x14ac:dyDescent="0.3">
      <c r="A1760" s="205" t="str">
        <f>IF((SUM('Раздел 3'!F18:F18)&gt;=SUM('Раздел 3'!L18:M18)+SUM('Раздел 3'!P18:P18)+SUM('Раздел 3'!X18:X18)),"","Неверно!")</f>
        <v/>
      </c>
      <c r="B1760" s="178" t="s">
        <v>17850</v>
      </c>
      <c r="C1760" s="191" t="s">
        <v>12875</v>
      </c>
      <c r="D1760" s="191" t="s">
        <v>17174</v>
      </c>
      <c r="E1760" s="191" t="str">
        <f>CONCATENATE(SUM('Раздел 3'!F18:F18),"&gt;=",SUM('Раздел 3'!L18:M18),"+",SUM('Раздел 3'!P18:P18),"+",SUM('Раздел 3'!X18:X18))</f>
        <v>13&gt;=4+1+8</v>
      </c>
    </row>
    <row r="1761" spans="1:5" ht="42" customHeight="1" x14ac:dyDescent="0.3">
      <c r="A1761" s="205" t="str">
        <f>IF((SUM('Раздел 3'!F108:F108)&gt;=SUM('Раздел 3'!L108:M108)+SUM('Раздел 3'!P108:P108)+SUM('Раздел 3'!X108:X108)),"","Неверно!")</f>
        <v/>
      </c>
      <c r="B1761" s="178" t="s">
        <v>17850</v>
      </c>
      <c r="C1761" s="191" t="s">
        <v>12876</v>
      </c>
      <c r="D1761" s="191" t="s">
        <v>17174</v>
      </c>
      <c r="E1761" s="191" t="str">
        <f>CONCATENATE(SUM('Раздел 3'!F108:F108),"&gt;=",SUM('Раздел 3'!L108:M108),"+",SUM('Раздел 3'!P108:P108),"+",SUM('Раздел 3'!X108:X108))</f>
        <v>3&gt;=0+1+2</v>
      </c>
    </row>
    <row r="1762" spans="1:5" ht="42" customHeight="1" x14ac:dyDescent="0.3">
      <c r="A1762" s="205" t="str">
        <f>IF((SUM('Раздел 3'!F109:F109)&gt;=SUM('Раздел 3'!L109:M109)+SUM('Раздел 3'!P109:P109)+SUM('Раздел 3'!X109:X109)),"","Неверно!")</f>
        <v/>
      </c>
      <c r="B1762" s="178" t="s">
        <v>17850</v>
      </c>
      <c r="C1762" s="191" t="s">
        <v>12877</v>
      </c>
      <c r="D1762" s="191" t="s">
        <v>17174</v>
      </c>
      <c r="E1762" s="191" t="str">
        <f>CONCATENATE(SUM('Раздел 3'!F109:F109),"&gt;=",SUM('Раздел 3'!L109:M109),"+",SUM('Раздел 3'!P109:P109),"+",SUM('Раздел 3'!X109:X109))</f>
        <v>5&gt;=1+1+3</v>
      </c>
    </row>
    <row r="1763" spans="1:5" ht="42" customHeight="1" x14ac:dyDescent="0.3">
      <c r="A1763" s="205" t="str">
        <f>IF((SUM('Раздел 3'!F110:F110)&gt;=SUM('Раздел 3'!L110:M110)+SUM('Раздел 3'!P110:P110)+SUM('Раздел 3'!X110:X110)),"","Неверно!")</f>
        <v/>
      </c>
      <c r="B1763" s="178" t="s">
        <v>17850</v>
      </c>
      <c r="C1763" s="191" t="s">
        <v>12878</v>
      </c>
      <c r="D1763" s="191" t="s">
        <v>17174</v>
      </c>
      <c r="E1763" s="191" t="str">
        <f>CONCATENATE(SUM('Раздел 3'!F110:F110),"&gt;=",SUM('Раздел 3'!L110:M110),"+",SUM('Раздел 3'!P110:P110),"+",SUM('Раздел 3'!X110:X110))</f>
        <v>27&gt;=6+4+17</v>
      </c>
    </row>
    <row r="1764" spans="1:5" ht="42" customHeight="1" x14ac:dyDescent="0.3">
      <c r="A1764" s="205" t="str">
        <f>IF((SUM('Раздел 3'!F111:F111)&gt;=SUM('Раздел 3'!L111:M111)+SUM('Раздел 3'!P111:P111)+SUM('Раздел 3'!X111:X111)),"","Неверно!")</f>
        <v/>
      </c>
      <c r="B1764" s="178" t="s">
        <v>17850</v>
      </c>
      <c r="C1764" s="191" t="s">
        <v>12879</v>
      </c>
      <c r="D1764" s="191" t="s">
        <v>17174</v>
      </c>
      <c r="E1764" s="191" t="str">
        <f>CONCATENATE(SUM('Раздел 3'!F111:F111),"&gt;=",SUM('Раздел 3'!L111:M111),"+",SUM('Раздел 3'!P111:P111),"+",SUM('Раздел 3'!X111:X111))</f>
        <v>0&gt;=0+0+0</v>
      </c>
    </row>
    <row r="1765" spans="1:5" ht="42" customHeight="1" x14ac:dyDescent="0.3">
      <c r="A1765" s="205" t="str">
        <f>IF((SUM('Раздел 3'!F112:F112)&gt;=SUM('Раздел 3'!L112:M112)+SUM('Раздел 3'!P112:P112)+SUM('Раздел 3'!X112:X112)),"","Неверно!")</f>
        <v/>
      </c>
      <c r="B1765" s="178" t="s">
        <v>17850</v>
      </c>
      <c r="C1765" s="191" t="s">
        <v>12880</v>
      </c>
      <c r="D1765" s="191" t="s">
        <v>17174</v>
      </c>
      <c r="E1765" s="191" t="str">
        <f>CONCATENATE(SUM('Раздел 3'!F112:F112),"&gt;=",SUM('Раздел 3'!L112:M112),"+",SUM('Раздел 3'!P112:P112),"+",SUM('Раздел 3'!X112:X112))</f>
        <v>83&gt;=14+10+59</v>
      </c>
    </row>
    <row r="1766" spans="1:5" ht="42" customHeight="1" x14ac:dyDescent="0.3">
      <c r="A1766" s="205" t="str">
        <f>IF((SUM('Раздел 3'!F113:F113)&gt;=SUM('Раздел 3'!L113:M113)+SUM('Раздел 3'!P113:P113)+SUM('Раздел 3'!X113:X113)),"","Неверно!")</f>
        <v/>
      </c>
      <c r="B1766" s="178" t="s">
        <v>17850</v>
      </c>
      <c r="C1766" s="191" t="s">
        <v>12881</v>
      </c>
      <c r="D1766" s="191" t="s">
        <v>17174</v>
      </c>
      <c r="E1766" s="191" t="str">
        <f>CONCATENATE(SUM('Раздел 3'!F113:F113),"&gt;=",SUM('Раздел 3'!L113:M113),"+",SUM('Раздел 3'!P113:P113),"+",SUM('Раздел 3'!X113:X113))</f>
        <v>145&gt;=27+21+97</v>
      </c>
    </row>
    <row r="1767" spans="1:5" ht="42" customHeight="1" x14ac:dyDescent="0.3">
      <c r="A1767" s="205" t="str">
        <f>IF((SUM('Раздел 3'!F114:F114)&gt;=SUM('Раздел 3'!L114:M114)+SUM('Раздел 3'!P114:P114)+SUM('Раздел 3'!X114:X114)),"","Неверно!")</f>
        <v/>
      </c>
      <c r="B1767" s="178" t="s">
        <v>17850</v>
      </c>
      <c r="C1767" s="191" t="s">
        <v>12882</v>
      </c>
      <c r="D1767" s="191" t="s">
        <v>17174</v>
      </c>
      <c r="E1767" s="191" t="str">
        <f>CONCATENATE(SUM('Раздел 3'!F114:F114),"&gt;=",SUM('Раздел 3'!L114:M114),"+",SUM('Раздел 3'!P114:P114),"+",SUM('Раздел 3'!X114:X114))</f>
        <v>0&gt;=0+0+0</v>
      </c>
    </row>
    <row r="1768" spans="1:5" ht="42" customHeight="1" x14ac:dyDescent="0.3">
      <c r="A1768" s="205" t="str">
        <f>IF((SUM('Раздел 3'!F115:F115)&gt;=SUM('Раздел 3'!L115:M115)+SUM('Раздел 3'!P115:P115)+SUM('Раздел 3'!X115:X115)),"","Неверно!")</f>
        <v/>
      </c>
      <c r="B1768" s="178" t="s">
        <v>17850</v>
      </c>
      <c r="C1768" s="191" t="s">
        <v>12883</v>
      </c>
      <c r="D1768" s="191" t="s">
        <v>17174</v>
      </c>
      <c r="E1768" s="191" t="str">
        <f>CONCATENATE(SUM('Раздел 3'!F115:F115),"&gt;=",SUM('Раздел 3'!L115:M115),"+",SUM('Раздел 3'!P115:P115),"+",SUM('Раздел 3'!X115:X115))</f>
        <v>11&gt;=2+0+9</v>
      </c>
    </row>
    <row r="1769" spans="1:5" ht="42" customHeight="1" x14ac:dyDescent="0.3">
      <c r="A1769" s="205" t="str">
        <f>IF((SUM('Раздел 3'!F116:F116)&gt;=SUM('Раздел 3'!L116:M116)+SUM('Раздел 3'!P116:P116)+SUM('Раздел 3'!X116:X116)),"","Неверно!")</f>
        <v/>
      </c>
      <c r="B1769" s="178" t="s">
        <v>17850</v>
      </c>
      <c r="C1769" s="191" t="s">
        <v>12884</v>
      </c>
      <c r="D1769" s="191" t="s">
        <v>17174</v>
      </c>
      <c r="E1769" s="191" t="str">
        <f>CONCATENATE(SUM('Раздел 3'!F116:F116),"&gt;=",SUM('Раздел 3'!L116:M116),"+",SUM('Раздел 3'!P116:P116),"+",SUM('Раздел 3'!X116:X116))</f>
        <v>0&gt;=0+0+0</v>
      </c>
    </row>
    <row r="1770" spans="1:5" ht="42" customHeight="1" x14ac:dyDescent="0.3">
      <c r="A1770" s="205" t="str">
        <f>IF((SUM('Раздел 3'!F117:F117)&gt;=SUM('Раздел 3'!L117:M117)+SUM('Раздел 3'!P117:P117)+SUM('Раздел 3'!X117:X117)),"","Неверно!")</f>
        <v/>
      </c>
      <c r="B1770" s="178" t="s">
        <v>17850</v>
      </c>
      <c r="C1770" s="191" t="s">
        <v>12885</v>
      </c>
      <c r="D1770" s="191" t="s">
        <v>17174</v>
      </c>
      <c r="E1770" s="191" t="str">
        <f>CONCATENATE(SUM('Раздел 3'!F117:F117),"&gt;=",SUM('Раздел 3'!L117:M117),"+",SUM('Раздел 3'!P117:P117),"+",SUM('Раздел 3'!X117:X117))</f>
        <v>0&gt;=0+0+0</v>
      </c>
    </row>
    <row r="1771" spans="1:5" ht="42" customHeight="1" x14ac:dyDescent="0.3">
      <c r="A1771" s="205" t="str">
        <f>IF((SUM('Раздел 3'!F19:F19)&gt;=SUM('Раздел 3'!L19:M19)+SUM('Раздел 3'!P19:P19)+SUM('Раздел 3'!X19:X19)),"","Неверно!")</f>
        <v/>
      </c>
      <c r="B1771" s="178" t="s">
        <v>17850</v>
      </c>
      <c r="C1771" s="191" t="s">
        <v>12886</v>
      </c>
      <c r="D1771" s="191" t="s">
        <v>17174</v>
      </c>
      <c r="E1771" s="191" t="str">
        <f>CONCATENATE(SUM('Раздел 3'!F19:F19),"&gt;=",SUM('Раздел 3'!L19:M19),"+",SUM('Раздел 3'!P19:P19),"+",SUM('Раздел 3'!X19:X19))</f>
        <v>4&gt;=0+1+3</v>
      </c>
    </row>
    <row r="1772" spans="1:5" ht="42" customHeight="1" x14ac:dyDescent="0.3">
      <c r="A1772" s="205" t="str">
        <f>IF((SUM('Раздел 3'!F118:F118)&gt;=SUM('Раздел 3'!L118:M118)+SUM('Раздел 3'!P118:P118)+SUM('Раздел 3'!X118:X118)),"","Неверно!")</f>
        <v/>
      </c>
      <c r="B1772" s="178" t="s">
        <v>17850</v>
      </c>
      <c r="C1772" s="191" t="s">
        <v>12887</v>
      </c>
      <c r="D1772" s="191" t="s">
        <v>17174</v>
      </c>
      <c r="E1772" s="191" t="str">
        <f>CONCATENATE(SUM('Раздел 3'!F118:F118),"&gt;=",SUM('Раздел 3'!L118:M118),"+",SUM('Раздел 3'!P118:P118),"+",SUM('Раздел 3'!X118:X118))</f>
        <v>0&gt;=0+0+0</v>
      </c>
    </row>
    <row r="1773" spans="1:5" ht="42" customHeight="1" x14ac:dyDescent="0.3">
      <c r="A1773" s="205" t="str">
        <f>IF((SUM('Раздел 3'!F119:F119)&gt;=SUM('Раздел 3'!L119:M119)+SUM('Раздел 3'!P119:P119)+SUM('Раздел 3'!X119:X119)),"","Неверно!")</f>
        <v/>
      </c>
      <c r="B1773" s="178" t="s">
        <v>17850</v>
      </c>
      <c r="C1773" s="191" t="s">
        <v>12888</v>
      </c>
      <c r="D1773" s="191" t="s">
        <v>17174</v>
      </c>
      <c r="E1773" s="191" t="str">
        <f>CONCATENATE(SUM('Раздел 3'!F119:F119),"&gt;=",SUM('Раздел 3'!L119:M119),"+",SUM('Раздел 3'!P119:P119),"+",SUM('Раздел 3'!X119:X119))</f>
        <v>1&gt;=0+1+0</v>
      </c>
    </row>
    <row r="1774" spans="1:5" ht="42" customHeight="1" x14ac:dyDescent="0.3">
      <c r="A1774" s="205" t="str">
        <f>IF((SUM('Раздел 3'!F120:F120)&gt;=SUM('Раздел 3'!L120:M120)+SUM('Раздел 3'!P120:P120)+SUM('Раздел 3'!X120:X120)),"","Неверно!")</f>
        <v/>
      </c>
      <c r="B1774" s="178" t="s">
        <v>17850</v>
      </c>
      <c r="C1774" s="191" t="s">
        <v>12889</v>
      </c>
      <c r="D1774" s="191" t="s">
        <v>17174</v>
      </c>
      <c r="E1774" s="191" t="str">
        <f>CONCATENATE(SUM('Раздел 3'!F120:F120),"&gt;=",SUM('Раздел 3'!L120:M120),"+",SUM('Раздел 3'!P120:P120),"+",SUM('Раздел 3'!X120:X120))</f>
        <v>0&gt;=0+0+0</v>
      </c>
    </row>
    <row r="1775" spans="1:5" ht="42" customHeight="1" x14ac:dyDescent="0.3">
      <c r="A1775" s="205" t="str">
        <f>IF((SUM('Раздел 3'!F121:F121)&gt;=SUM('Раздел 3'!L121:M121)+SUM('Раздел 3'!P121:P121)+SUM('Раздел 3'!X121:X121)),"","Неверно!")</f>
        <v/>
      </c>
      <c r="B1775" s="178" t="s">
        <v>17850</v>
      </c>
      <c r="C1775" s="191" t="s">
        <v>12890</v>
      </c>
      <c r="D1775" s="191" t="s">
        <v>17174</v>
      </c>
      <c r="E1775" s="191" t="str">
        <f>CONCATENATE(SUM('Раздел 3'!F121:F121),"&gt;=",SUM('Раздел 3'!L121:M121),"+",SUM('Раздел 3'!P121:P121),"+",SUM('Раздел 3'!X121:X121))</f>
        <v>1&gt;=0+1+0</v>
      </c>
    </row>
    <row r="1776" spans="1:5" ht="42" customHeight="1" x14ac:dyDescent="0.3">
      <c r="A1776" s="205" t="str">
        <f>IF((SUM('Раздел 3'!F122:F122)&gt;=SUM('Раздел 3'!L122:M122)+SUM('Раздел 3'!P122:P122)+SUM('Раздел 3'!X122:X122)),"","Неверно!")</f>
        <v/>
      </c>
      <c r="B1776" s="178" t="s">
        <v>17850</v>
      </c>
      <c r="C1776" s="191" t="s">
        <v>12891</v>
      </c>
      <c r="D1776" s="191" t="s">
        <v>17174</v>
      </c>
      <c r="E1776" s="191" t="str">
        <f>CONCATENATE(SUM('Раздел 3'!F122:F122),"&gt;=",SUM('Раздел 3'!L122:M122),"+",SUM('Раздел 3'!P122:P122),"+",SUM('Раздел 3'!X122:X122))</f>
        <v>0&gt;=0+0+0</v>
      </c>
    </row>
    <row r="1777" spans="1:5" ht="42" customHeight="1" x14ac:dyDescent="0.3">
      <c r="A1777" s="205" t="str">
        <f>IF((SUM('Раздел 3'!F123:F123)&gt;=SUM('Раздел 3'!L123:M123)+SUM('Раздел 3'!P123:P123)+SUM('Раздел 3'!X123:X123)),"","Неверно!")</f>
        <v/>
      </c>
      <c r="B1777" s="178" t="s">
        <v>17850</v>
      </c>
      <c r="C1777" s="191" t="s">
        <v>12892</v>
      </c>
      <c r="D1777" s="191" t="s">
        <v>17174</v>
      </c>
      <c r="E1777" s="191" t="str">
        <f>CONCATENATE(SUM('Раздел 3'!F123:F123),"&gt;=",SUM('Раздел 3'!L123:M123),"+",SUM('Раздел 3'!P123:P123),"+",SUM('Раздел 3'!X123:X123))</f>
        <v>0&gt;=0+0+0</v>
      </c>
    </row>
    <row r="1778" spans="1:5" ht="42" customHeight="1" x14ac:dyDescent="0.3">
      <c r="A1778" s="205" t="str">
        <f>IF((SUM('Раздел 3'!F124:F124)&gt;=SUM('Раздел 3'!L124:M124)+SUM('Раздел 3'!P124:P124)+SUM('Раздел 3'!X124:X124)),"","Неверно!")</f>
        <v/>
      </c>
      <c r="B1778" s="178" t="s">
        <v>17850</v>
      </c>
      <c r="C1778" s="191" t="s">
        <v>12893</v>
      </c>
      <c r="D1778" s="191" t="s">
        <v>17174</v>
      </c>
      <c r="E1778" s="191" t="str">
        <f>CONCATENATE(SUM('Раздел 3'!F124:F124),"&gt;=",SUM('Раздел 3'!L124:M124),"+",SUM('Раздел 3'!P124:P124),"+",SUM('Раздел 3'!X124:X124))</f>
        <v>1&gt;=0+1+0</v>
      </c>
    </row>
    <row r="1779" spans="1:5" ht="42" customHeight="1" x14ac:dyDescent="0.3">
      <c r="A1779" s="205" t="str">
        <f>IF((SUM('Раздел 3'!F125:F125)&gt;=SUM('Раздел 3'!L125:M125)+SUM('Раздел 3'!P125:P125)+SUM('Раздел 3'!X125:X125)),"","Неверно!")</f>
        <v/>
      </c>
      <c r="B1779" s="178" t="s">
        <v>17850</v>
      </c>
      <c r="C1779" s="191" t="s">
        <v>12894</v>
      </c>
      <c r="D1779" s="191" t="s">
        <v>17174</v>
      </c>
      <c r="E1779" s="191" t="str">
        <f>CONCATENATE(SUM('Раздел 3'!F125:F125),"&gt;=",SUM('Раздел 3'!L125:M125),"+",SUM('Раздел 3'!P125:P125),"+",SUM('Раздел 3'!X125:X125))</f>
        <v>0&gt;=0+0+0</v>
      </c>
    </row>
    <row r="1780" spans="1:5" ht="42" customHeight="1" x14ac:dyDescent="0.3">
      <c r="A1780" s="205" t="str">
        <f>IF((SUM('Раздел 3'!F126:F126)&gt;=SUM('Раздел 3'!L126:M126)+SUM('Раздел 3'!P126:P126)+SUM('Раздел 3'!X126:X126)),"","Неверно!")</f>
        <v/>
      </c>
      <c r="B1780" s="178" t="s">
        <v>17850</v>
      </c>
      <c r="C1780" s="191" t="s">
        <v>12895</v>
      </c>
      <c r="D1780" s="191" t="s">
        <v>17174</v>
      </c>
      <c r="E1780" s="191" t="str">
        <f>CONCATENATE(SUM('Раздел 3'!F126:F126),"&gt;=",SUM('Раздел 3'!L126:M126),"+",SUM('Раздел 3'!P126:P126),"+",SUM('Раздел 3'!X126:X126))</f>
        <v>1&gt;=0+1+0</v>
      </c>
    </row>
    <row r="1781" spans="1:5" ht="42" customHeight="1" x14ac:dyDescent="0.3">
      <c r="A1781" s="205" t="str">
        <f>IF((SUM('Раздел 3'!F127:F127)&gt;=SUM('Раздел 3'!L127:M127)+SUM('Раздел 3'!P127:P127)+SUM('Раздел 3'!X127:X127)),"","Неверно!")</f>
        <v/>
      </c>
      <c r="B1781" s="178" t="s">
        <v>17850</v>
      </c>
      <c r="C1781" s="191" t="s">
        <v>12896</v>
      </c>
      <c r="D1781" s="191" t="s">
        <v>17174</v>
      </c>
      <c r="E1781" s="191" t="str">
        <f>CONCATENATE(SUM('Раздел 3'!F127:F127),"&gt;=",SUM('Раздел 3'!L127:M127),"+",SUM('Раздел 3'!P127:P127),"+",SUM('Раздел 3'!X127:X127))</f>
        <v>3&gt;=0+0+3</v>
      </c>
    </row>
    <row r="1782" spans="1:5" ht="42" customHeight="1" x14ac:dyDescent="0.3">
      <c r="A1782" s="205" t="str">
        <f>IF((SUM('Раздел 3'!F20:F20)&gt;=SUM('Раздел 3'!L20:M20)+SUM('Раздел 3'!P20:P20)+SUM('Раздел 3'!X20:X20)),"","Неверно!")</f>
        <v/>
      </c>
      <c r="B1782" s="178" t="s">
        <v>17850</v>
      </c>
      <c r="C1782" s="191" t="s">
        <v>12897</v>
      </c>
      <c r="D1782" s="191" t="s">
        <v>17174</v>
      </c>
      <c r="E1782" s="191" t="str">
        <f>CONCATENATE(SUM('Раздел 3'!F20:F20),"&gt;=",SUM('Раздел 3'!L20:M20),"+",SUM('Раздел 3'!P20:P20),"+",SUM('Раздел 3'!X20:X20))</f>
        <v>34&gt;=13+5+15</v>
      </c>
    </row>
    <row r="1783" spans="1:5" ht="42" customHeight="1" x14ac:dyDescent="0.3">
      <c r="A1783" s="205" t="str">
        <f>IF((SUM('Раздел 3'!F128:F128)&gt;=SUM('Раздел 3'!L128:M128)+SUM('Раздел 3'!P128:P128)+SUM('Раздел 3'!X128:X128)),"","Неверно!")</f>
        <v/>
      </c>
      <c r="B1783" s="178" t="s">
        <v>17850</v>
      </c>
      <c r="C1783" s="191" t="s">
        <v>12898</v>
      </c>
      <c r="D1783" s="191" t="s">
        <v>17174</v>
      </c>
      <c r="E1783" s="191" t="str">
        <f>CONCATENATE(SUM('Раздел 3'!F128:F128),"&gt;=",SUM('Раздел 3'!L128:M128),"+",SUM('Раздел 3'!P128:P128),"+",SUM('Раздел 3'!X128:X128))</f>
        <v>1&gt;=0+1+0</v>
      </c>
    </row>
    <row r="1784" spans="1:5" ht="42" customHeight="1" x14ac:dyDescent="0.3">
      <c r="A1784" s="205" t="str">
        <f>IF((SUM('Раздел 3'!F129:F129)&gt;=SUM('Раздел 3'!L129:M129)+SUM('Раздел 3'!P129:P129)+SUM('Раздел 3'!X129:X129)),"","Неверно!")</f>
        <v/>
      </c>
      <c r="B1784" s="178" t="s">
        <v>17850</v>
      </c>
      <c r="C1784" s="191" t="s">
        <v>12899</v>
      </c>
      <c r="D1784" s="191" t="s">
        <v>17174</v>
      </c>
      <c r="E1784" s="191" t="str">
        <f>CONCATENATE(SUM('Раздел 3'!F129:F129),"&gt;=",SUM('Раздел 3'!L129:M129),"+",SUM('Раздел 3'!P129:P129),"+",SUM('Раздел 3'!X129:X129))</f>
        <v>8&gt;=3+2+3</v>
      </c>
    </row>
    <row r="1785" spans="1:5" ht="42" customHeight="1" x14ac:dyDescent="0.3">
      <c r="A1785" s="205" t="str">
        <f>IF((SUM('Раздел 3'!F130:F130)&gt;=SUM('Раздел 3'!L130:M130)+SUM('Раздел 3'!P130:P130)+SUM('Раздел 3'!X130:X130)),"","Неверно!")</f>
        <v/>
      </c>
      <c r="B1785" s="178" t="s">
        <v>17850</v>
      </c>
      <c r="C1785" s="191" t="s">
        <v>12900</v>
      </c>
      <c r="D1785" s="191" t="s">
        <v>17174</v>
      </c>
      <c r="E1785" s="191" t="str">
        <f>CONCATENATE(SUM('Раздел 3'!F130:F130),"&gt;=",SUM('Раздел 3'!L130:M130),"+",SUM('Раздел 3'!P130:P130),"+",SUM('Раздел 3'!X130:X130))</f>
        <v>0&gt;=0+0+0</v>
      </c>
    </row>
    <row r="1786" spans="1:5" ht="42" customHeight="1" x14ac:dyDescent="0.3">
      <c r="A1786" s="205" t="str">
        <f>IF((SUM('Раздел 3'!F131:F131)&gt;=SUM('Раздел 3'!L131:M131)+SUM('Раздел 3'!P131:P131)+SUM('Раздел 3'!X131:X131)),"","Неверно!")</f>
        <v/>
      </c>
      <c r="B1786" s="178" t="s">
        <v>17850</v>
      </c>
      <c r="C1786" s="191" t="s">
        <v>12901</v>
      </c>
      <c r="D1786" s="191" t="s">
        <v>17174</v>
      </c>
      <c r="E1786" s="191" t="str">
        <f>CONCATENATE(SUM('Раздел 3'!F131:F131),"&gt;=",SUM('Раздел 3'!L131:M131),"+",SUM('Раздел 3'!P131:P131),"+",SUM('Раздел 3'!X131:X131))</f>
        <v>6&gt;=3+0+3</v>
      </c>
    </row>
    <row r="1787" spans="1:5" ht="42" customHeight="1" x14ac:dyDescent="0.3">
      <c r="A1787" s="205" t="str">
        <f>IF((SUM('Раздел 3'!F132:F132)&gt;=SUM('Раздел 3'!L132:M132)+SUM('Раздел 3'!P132:P132)+SUM('Раздел 3'!X132:X132)),"","Неверно!")</f>
        <v/>
      </c>
      <c r="B1787" s="178" t="s">
        <v>17850</v>
      </c>
      <c r="C1787" s="191" t="s">
        <v>12902</v>
      </c>
      <c r="D1787" s="191" t="s">
        <v>17174</v>
      </c>
      <c r="E1787" s="191" t="str">
        <f>CONCATENATE(SUM('Раздел 3'!F132:F132),"&gt;=",SUM('Раздел 3'!L132:M132),"+",SUM('Раздел 3'!P132:P132),"+",SUM('Раздел 3'!X132:X132))</f>
        <v>26&gt;=9+6+11</v>
      </c>
    </row>
    <row r="1788" spans="1:5" ht="42" customHeight="1" x14ac:dyDescent="0.3">
      <c r="A1788" s="205" t="str">
        <f>IF((SUM('Раздел 3'!F133:F133)&gt;=SUM('Раздел 3'!L133:M133)+SUM('Раздел 3'!P133:P133)+SUM('Раздел 3'!X133:X133)),"","Неверно!")</f>
        <v/>
      </c>
      <c r="B1788" s="178" t="s">
        <v>17850</v>
      </c>
      <c r="C1788" s="191" t="s">
        <v>12903</v>
      </c>
      <c r="D1788" s="191" t="s">
        <v>17174</v>
      </c>
      <c r="E1788" s="191" t="str">
        <f>CONCATENATE(SUM('Раздел 3'!F133:F133),"&gt;=",SUM('Раздел 3'!L133:M133),"+",SUM('Раздел 3'!P133:P133),"+",SUM('Раздел 3'!X133:X133))</f>
        <v>1&gt;=1+0+0</v>
      </c>
    </row>
    <row r="1789" spans="1:5" ht="42" customHeight="1" x14ac:dyDescent="0.3">
      <c r="A1789" s="205" t="str">
        <f>IF((SUM('Раздел 3'!F134:F134)&gt;=SUM('Раздел 3'!L134:M134)+SUM('Раздел 3'!P134:P134)+SUM('Раздел 3'!X134:X134)),"","Неверно!")</f>
        <v/>
      </c>
      <c r="B1789" s="178" t="s">
        <v>17850</v>
      </c>
      <c r="C1789" s="191" t="s">
        <v>12904</v>
      </c>
      <c r="D1789" s="191" t="s">
        <v>17174</v>
      </c>
      <c r="E1789" s="191" t="str">
        <f>CONCATENATE(SUM('Раздел 3'!F134:F134),"&gt;=",SUM('Раздел 3'!L134:M134),"+",SUM('Раздел 3'!P134:P134),"+",SUM('Раздел 3'!X134:X134))</f>
        <v>36&gt;=9+9+18</v>
      </c>
    </row>
    <row r="1790" spans="1:5" ht="42" customHeight="1" x14ac:dyDescent="0.3">
      <c r="A1790" s="205" t="str">
        <f>IF((SUM('Раздел 3'!F135:F135)&gt;=SUM('Раздел 3'!L135:M135)+SUM('Раздел 3'!P135:P135)+SUM('Раздел 3'!X135:X135)),"","Неверно!")</f>
        <v/>
      </c>
      <c r="B1790" s="178" t="s">
        <v>17850</v>
      </c>
      <c r="C1790" s="191" t="s">
        <v>12905</v>
      </c>
      <c r="D1790" s="191" t="s">
        <v>17174</v>
      </c>
      <c r="E1790" s="191" t="str">
        <f>CONCATENATE(SUM('Раздел 3'!F135:F135),"&gt;=",SUM('Раздел 3'!L135:M135),"+",SUM('Раздел 3'!P135:P135),"+",SUM('Раздел 3'!X135:X135))</f>
        <v>0&gt;=0+0+0</v>
      </c>
    </row>
    <row r="1791" spans="1:5" ht="42" customHeight="1" x14ac:dyDescent="0.3">
      <c r="A1791" s="205" t="str">
        <f>IF((SUM('Раздел 3'!F136:F136)&gt;=SUM('Раздел 3'!L136:M136)+SUM('Раздел 3'!P136:P136)+SUM('Раздел 3'!X136:X136)),"","Неверно!")</f>
        <v/>
      </c>
      <c r="B1791" s="178" t="s">
        <v>17850</v>
      </c>
      <c r="C1791" s="191" t="s">
        <v>12906</v>
      </c>
      <c r="D1791" s="191" t="s">
        <v>17174</v>
      </c>
      <c r="E1791" s="191" t="str">
        <f>CONCATENATE(SUM('Раздел 3'!F136:F136),"&gt;=",SUM('Раздел 3'!L136:M136),"+",SUM('Раздел 3'!P136:P136),"+",SUM('Раздел 3'!X136:X136))</f>
        <v>6&gt;=2+2+2</v>
      </c>
    </row>
    <row r="1792" spans="1:5" ht="42" customHeight="1" x14ac:dyDescent="0.3">
      <c r="A1792" s="205" t="str">
        <f>IF((SUM('Раздел 3'!F137:F137)&gt;=SUM('Раздел 3'!L137:M137)+SUM('Раздел 3'!P137:P137)+SUM('Раздел 3'!X137:X137)),"","Неверно!")</f>
        <v/>
      </c>
      <c r="B1792" s="178" t="s">
        <v>17850</v>
      </c>
      <c r="C1792" s="191" t="s">
        <v>12907</v>
      </c>
      <c r="D1792" s="191" t="s">
        <v>17174</v>
      </c>
      <c r="E1792" s="191" t="str">
        <f>CONCATENATE(SUM('Раздел 3'!F137:F137),"&gt;=",SUM('Раздел 3'!L137:M137),"+",SUM('Раздел 3'!P137:P137),"+",SUM('Раздел 3'!X137:X137))</f>
        <v>1&gt;=0+0+1</v>
      </c>
    </row>
    <row r="1793" spans="1:5" ht="42" customHeight="1" x14ac:dyDescent="0.3">
      <c r="A1793" s="205" t="str">
        <f>IF((SUM('Раздел 3'!F21:F21)&gt;=SUM('Раздел 3'!L21:M21)+SUM('Раздел 3'!P21:P21)+SUM('Раздел 3'!X21:X21)),"","Неверно!")</f>
        <v/>
      </c>
      <c r="B1793" s="178" t="s">
        <v>17850</v>
      </c>
      <c r="C1793" s="191" t="s">
        <v>12908</v>
      </c>
      <c r="D1793" s="191" t="s">
        <v>17174</v>
      </c>
      <c r="E1793" s="191" t="str">
        <f>CONCATENATE(SUM('Раздел 3'!F21:F21),"&gt;=",SUM('Раздел 3'!L21:M21),"+",SUM('Раздел 3'!P21:P21),"+",SUM('Раздел 3'!X21:X21))</f>
        <v>8&gt;=1+4+3</v>
      </c>
    </row>
    <row r="1794" spans="1:5" ht="42" customHeight="1" x14ac:dyDescent="0.3">
      <c r="A1794" s="205" t="str">
        <f>IF((SUM('Раздел 3'!F138:F138)&gt;=SUM('Раздел 3'!L138:M138)+SUM('Раздел 3'!P138:P138)+SUM('Раздел 3'!X138:X138)),"","Неверно!")</f>
        <v/>
      </c>
      <c r="B1794" s="178" t="s">
        <v>17850</v>
      </c>
      <c r="C1794" s="191" t="s">
        <v>12909</v>
      </c>
      <c r="D1794" s="191" t="s">
        <v>17174</v>
      </c>
      <c r="E1794" s="191" t="str">
        <f>CONCATENATE(SUM('Раздел 3'!F138:F138),"&gt;=",SUM('Раздел 3'!L138:M138),"+",SUM('Раздел 3'!P138:P138),"+",SUM('Раздел 3'!X138:X138))</f>
        <v>8&gt;=3+1+4</v>
      </c>
    </row>
    <row r="1795" spans="1:5" ht="42" customHeight="1" x14ac:dyDescent="0.3">
      <c r="A1795" s="205" t="str">
        <f>IF((SUM('Раздел 3'!F139:F139)&gt;=SUM('Раздел 3'!L139:M139)+SUM('Раздел 3'!P139:P139)+SUM('Раздел 3'!X139:X139)),"","Неверно!")</f>
        <v/>
      </c>
      <c r="B1795" s="178" t="s">
        <v>17850</v>
      </c>
      <c r="C1795" s="191" t="s">
        <v>12910</v>
      </c>
      <c r="D1795" s="191" t="s">
        <v>17174</v>
      </c>
      <c r="E1795" s="191" t="str">
        <f>CONCATENATE(SUM('Раздел 3'!F139:F139),"&gt;=",SUM('Раздел 3'!L139:M139),"+",SUM('Раздел 3'!P139:P139),"+",SUM('Раздел 3'!X139:X139))</f>
        <v>1&gt;=0+1+0</v>
      </c>
    </row>
    <row r="1796" spans="1:5" ht="42" customHeight="1" x14ac:dyDescent="0.3">
      <c r="A1796" s="205" t="str">
        <f>IF((SUM('Раздел 3'!F140:F140)&gt;=SUM('Раздел 3'!L140:M140)+SUM('Раздел 3'!P140:P140)+SUM('Раздел 3'!X140:X140)),"","Неверно!")</f>
        <v/>
      </c>
      <c r="B1796" s="178" t="s">
        <v>17850</v>
      </c>
      <c r="C1796" s="191" t="s">
        <v>12911</v>
      </c>
      <c r="D1796" s="191" t="s">
        <v>17174</v>
      </c>
      <c r="E1796" s="191" t="str">
        <f>CONCATENATE(SUM('Раздел 3'!F140:F140),"&gt;=",SUM('Раздел 3'!L140:M140),"+",SUM('Раздел 3'!P140:P140),"+",SUM('Раздел 3'!X140:X140))</f>
        <v>0&gt;=0+0+0</v>
      </c>
    </row>
    <row r="1797" spans="1:5" ht="42" customHeight="1" x14ac:dyDescent="0.3">
      <c r="A1797" s="205" t="str">
        <f>IF((SUM('Раздел 3'!F141:F141)&gt;=SUM('Раздел 3'!L141:M141)+SUM('Раздел 3'!P141:P141)+SUM('Раздел 3'!X141:X141)),"","Неверно!")</f>
        <v/>
      </c>
      <c r="B1797" s="178" t="s">
        <v>17850</v>
      </c>
      <c r="C1797" s="191" t="s">
        <v>12912</v>
      </c>
      <c r="D1797" s="191" t="s">
        <v>17174</v>
      </c>
      <c r="E1797" s="191" t="str">
        <f>CONCATENATE(SUM('Раздел 3'!F141:F141),"&gt;=",SUM('Раздел 3'!L141:M141),"+",SUM('Раздел 3'!P141:P141),"+",SUM('Раздел 3'!X141:X141))</f>
        <v>0&gt;=0+0+0</v>
      </c>
    </row>
    <row r="1798" spans="1:5" ht="42" customHeight="1" x14ac:dyDescent="0.3">
      <c r="A1798" s="205" t="str">
        <f>IF((SUM('Раздел 3'!F142:F142)&gt;=SUM('Раздел 3'!L142:M142)+SUM('Раздел 3'!P142:P142)+SUM('Раздел 3'!X142:X142)),"","Неверно!")</f>
        <v/>
      </c>
      <c r="B1798" s="178" t="s">
        <v>17850</v>
      </c>
      <c r="C1798" s="191" t="s">
        <v>12913</v>
      </c>
      <c r="D1798" s="191" t="s">
        <v>17174</v>
      </c>
      <c r="E1798" s="191" t="str">
        <f>CONCATENATE(SUM('Раздел 3'!F142:F142),"&gt;=",SUM('Раздел 3'!L142:M142),"+",SUM('Раздел 3'!P142:P142),"+",SUM('Раздел 3'!X142:X142))</f>
        <v>7&gt;=2+1+4</v>
      </c>
    </row>
    <row r="1799" spans="1:5" ht="42" customHeight="1" x14ac:dyDescent="0.3">
      <c r="A1799" s="205" t="str">
        <f>IF((SUM('Раздел 3'!F143:F143)&gt;=SUM('Раздел 3'!L143:M143)+SUM('Раздел 3'!P143:P143)+SUM('Раздел 3'!X143:X143)),"","Неверно!")</f>
        <v/>
      </c>
      <c r="B1799" s="178" t="s">
        <v>17850</v>
      </c>
      <c r="C1799" s="191" t="s">
        <v>12914</v>
      </c>
      <c r="D1799" s="191" t="s">
        <v>17174</v>
      </c>
      <c r="E1799" s="191" t="str">
        <f>CONCATENATE(SUM('Раздел 3'!F143:F143),"&gt;=",SUM('Раздел 3'!L143:M143),"+",SUM('Раздел 3'!P143:P143),"+",SUM('Раздел 3'!X143:X143))</f>
        <v>0&gt;=0+0+0</v>
      </c>
    </row>
    <row r="1800" spans="1:5" ht="42" customHeight="1" x14ac:dyDescent="0.3">
      <c r="A1800" s="205" t="str">
        <f>IF((SUM('Раздел 3'!F144:F144)&gt;=SUM('Раздел 3'!L144:M144)+SUM('Раздел 3'!P144:P144)+SUM('Раздел 3'!X144:X144)),"","Неверно!")</f>
        <v/>
      </c>
      <c r="B1800" s="178" t="s">
        <v>17850</v>
      </c>
      <c r="C1800" s="191" t="s">
        <v>12915</v>
      </c>
      <c r="D1800" s="191" t="s">
        <v>17174</v>
      </c>
      <c r="E1800" s="191" t="str">
        <f>CONCATENATE(SUM('Раздел 3'!F144:F144),"&gt;=",SUM('Раздел 3'!L144:M144),"+",SUM('Раздел 3'!P144:P144),"+",SUM('Раздел 3'!X144:X144))</f>
        <v>7&gt;=1+1+4</v>
      </c>
    </row>
    <row r="1801" spans="1:5" ht="42" customHeight="1" x14ac:dyDescent="0.3">
      <c r="A1801" s="205" t="str">
        <f>IF((SUM('Раздел 3'!F145:F145)&gt;=SUM('Раздел 3'!L145:M145)+SUM('Раздел 3'!P145:P145)+SUM('Раздел 3'!X145:X145)),"","Неверно!")</f>
        <v/>
      </c>
      <c r="B1801" s="178" t="s">
        <v>17850</v>
      </c>
      <c r="C1801" s="191" t="s">
        <v>12916</v>
      </c>
      <c r="D1801" s="191" t="s">
        <v>17174</v>
      </c>
      <c r="E1801" s="191" t="str">
        <f>CONCATENATE(SUM('Раздел 3'!F145:F145),"&gt;=",SUM('Раздел 3'!L145:M145),"+",SUM('Раздел 3'!P145:P145),"+",SUM('Раздел 3'!X145:X145))</f>
        <v>95&gt;=28+13+51</v>
      </c>
    </row>
    <row r="1802" spans="1:5" ht="42" customHeight="1" x14ac:dyDescent="0.3">
      <c r="A1802" s="205" t="str">
        <f>IF((SUM('Раздел 3'!F146:F146)&gt;=SUM('Раздел 3'!L146:M146)+SUM('Раздел 3'!P146:P146)+SUM('Раздел 3'!X146:X146)),"","Неверно!")</f>
        <v/>
      </c>
      <c r="B1802" s="178" t="s">
        <v>17850</v>
      </c>
      <c r="C1802" s="191" t="s">
        <v>12917</v>
      </c>
      <c r="D1802" s="191" t="s">
        <v>17174</v>
      </c>
      <c r="E1802" s="191" t="str">
        <f>CONCATENATE(SUM('Раздел 3'!F146:F146),"&gt;=",SUM('Раздел 3'!L146:M146),"+",SUM('Раздел 3'!P146:P146),"+",SUM('Раздел 3'!X146:X146))</f>
        <v>206&gt;=61+37+104</v>
      </c>
    </row>
    <row r="1803" spans="1:5" ht="42" customHeight="1" x14ac:dyDescent="0.3">
      <c r="A1803" s="205" t="str">
        <f>IF((SUM('Раздел 3'!F147:F147)&gt;=SUM('Раздел 3'!L147:M147)+SUM('Раздел 3'!P147:P147)+SUM('Раздел 3'!X147:X147)),"","Неверно!")</f>
        <v/>
      </c>
      <c r="B1803" s="178" t="s">
        <v>17850</v>
      </c>
      <c r="C1803" s="191" t="s">
        <v>12918</v>
      </c>
      <c r="D1803" s="191" t="s">
        <v>17174</v>
      </c>
      <c r="E1803" s="191" t="str">
        <f>CONCATENATE(SUM('Раздел 3'!F147:F147),"&gt;=",SUM('Раздел 3'!L147:M147),"+",SUM('Раздел 3'!P147:P147),"+",SUM('Раздел 3'!X147:X147))</f>
        <v>6&gt;=1+0+5</v>
      </c>
    </row>
    <row r="1804" spans="1:5" ht="42" customHeight="1" x14ac:dyDescent="0.3">
      <c r="A1804" s="205" t="str">
        <f>IF((SUM('Раздел 3'!F22:F22)&gt;=SUM('Раздел 3'!L22:M22)+SUM('Раздел 3'!P22:P22)+SUM('Раздел 3'!X22:X22)),"","Неверно!")</f>
        <v/>
      </c>
      <c r="B1804" s="178" t="s">
        <v>17850</v>
      </c>
      <c r="C1804" s="191" t="s">
        <v>12919</v>
      </c>
      <c r="D1804" s="191" t="s">
        <v>17174</v>
      </c>
      <c r="E1804" s="191" t="str">
        <f>CONCATENATE(SUM('Раздел 3'!F22:F22),"&gt;=",SUM('Раздел 3'!L22:M22),"+",SUM('Раздел 3'!P22:P22),"+",SUM('Раздел 3'!X22:X22))</f>
        <v>3&gt;=0+0+3</v>
      </c>
    </row>
    <row r="1805" spans="1:5" ht="42" customHeight="1" x14ac:dyDescent="0.3">
      <c r="A1805" s="205" t="str">
        <f>IF((SUM('Раздел 3'!F148:F148)&gt;=SUM('Раздел 3'!L148:M148)+SUM('Раздел 3'!P148:P148)+SUM('Раздел 3'!X148:X148)),"","Неверно!")</f>
        <v/>
      </c>
      <c r="B1805" s="178" t="s">
        <v>17850</v>
      </c>
      <c r="C1805" s="191" t="s">
        <v>12920</v>
      </c>
      <c r="D1805" s="191" t="s">
        <v>17174</v>
      </c>
      <c r="E1805" s="191" t="str">
        <f>CONCATENATE(SUM('Раздел 3'!F148:F148),"&gt;=",SUM('Раздел 3'!L148:M148),"+",SUM('Раздел 3'!P148:P148),"+",SUM('Раздел 3'!X148:X148))</f>
        <v>2&gt;=0+1+1</v>
      </c>
    </row>
    <row r="1806" spans="1:5" ht="42" customHeight="1" x14ac:dyDescent="0.3">
      <c r="A1806" s="205" t="str">
        <f>IF((SUM('Раздел 3'!F149:F149)&gt;=SUM('Раздел 3'!L149:M149)+SUM('Раздел 3'!P149:P149)+SUM('Раздел 3'!X149:X149)),"","Неверно!")</f>
        <v/>
      </c>
      <c r="B1806" s="178" t="s">
        <v>17850</v>
      </c>
      <c r="C1806" s="191" t="s">
        <v>12921</v>
      </c>
      <c r="D1806" s="191" t="s">
        <v>17174</v>
      </c>
      <c r="E1806" s="191" t="str">
        <f>CONCATENATE(SUM('Раздел 3'!F149:F149),"&gt;=",SUM('Раздел 3'!L149:M149),"+",SUM('Раздел 3'!P149:P149),"+",SUM('Раздел 3'!X149:X149))</f>
        <v>7&gt;=2+0+4</v>
      </c>
    </row>
    <row r="1807" spans="1:5" ht="42" customHeight="1" x14ac:dyDescent="0.3">
      <c r="A1807" s="205" t="str">
        <f>IF((SUM('Раздел 3'!F150:F150)&gt;=SUM('Раздел 3'!L150:M150)+SUM('Раздел 3'!P150:P150)+SUM('Раздел 3'!X150:X150)),"","Неверно!")</f>
        <v/>
      </c>
      <c r="B1807" s="178" t="s">
        <v>17850</v>
      </c>
      <c r="C1807" s="191" t="s">
        <v>12922</v>
      </c>
      <c r="D1807" s="191" t="s">
        <v>17174</v>
      </c>
      <c r="E1807" s="191" t="str">
        <f>CONCATENATE(SUM('Раздел 3'!F150:F150),"&gt;=",SUM('Раздел 3'!L150:M150),"+",SUM('Раздел 3'!P150:P150),"+",SUM('Раздел 3'!X150:X150))</f>
        <v>19&gt;=3+2+14</v>
      </c>
    </row>
    <row r="1808" spans="1:5" ht="42" customHeight="1" x14ac:dyDescent="0.3">
      <c r="A1808" s="205" t="str">
        <f>IF((SUM('Раздел 3'!F151:F151)&gt;=SUM('Раздел 3'!L151:M151)+SUM('Раздел 3'!P151:P151)+SUM('Раздел 3'!X151:X151)),"","Неверно!")</f>
        <v/>
      </c>
      <c r="B1808" s="178" t="s">
        <v>17850</v>
      </c>
      <c r="C1808" s="191" t="s">
        <v>12923</v>
      </c>
      <c r="D1808" s="191" t="s">
        <v>17174</v>
      </c>
      <c r="E1808" s="191" t="str">
        <f>CONCATENATE(SUM('Раздел 3'!F151:F151),"&gt;=",SUM('Раздел 3'!L151:M151),"+",SUM('Раздел 3'!P151:P151),"+",SUM('Раздел 3'!X151:X151))</f>
        <v>0&gt;=0+0+0</v>
      </c>
    </row>
    <row r="1809" spans="1:5" ht="42" customHeight="1" x14ac:dyDescent="0.3">
      <c r="A1809" s="205" t="str">
        <f>IF((SUM('Раздел 3'!F152:F152)&gt;=SUM('Раздел 3'!L152:M152)+SUM('Раздел 3'!P152:P152)+SUM('Раздел 3'!X152:X152)),"","Неверно!")</f>
        <v/>
      </c>
      <c r="B1809" s="178" t="s">
        <v>17850</v>
      </c>
      <c r="C1809" s="191" t="s">
        <v>12924</v>
      </c>
      <c r="D1809" s="191" t="s">
        <v>17174</v>
      </c>
      <c r="E1809" s="191" t="str">
        <f>CONCATENATE(SUM('Раздел 3'!F152:F152),"&gt;=",SUM('Раздел 3'!L152:M152),"+",SUM('Раздел 3'!P152:P152),"+",SUM('Раздел 3'!X152:X152))</f>
        <v>3&gt;=2+0+1</v>
      </c>
    </row>
    <row r="1810" spans="1:5" ht="42" customHeight="1" x14ac:dyDescent="0.3">
      <c r="A1810" s="205" t="str">
        <f>IF((SUM('Раздел 3'!F153:F153)&gt;=SUM('Раздел 3'!L153:M153)+SUM('Раздел 3'!P153:P153)+SUM('Раздел 3'!X153:X153)),"","Неверно!")</f>
        <v/>
      </c>
      <c r="B1810" s="178" t="s">
        <v>17850</v>
      </c>
      <c r="C1810" s="191" t="s">
        <v>12925</v>
      </c>
      <c r="D1810" s="191" t="s">
        <v>17174</v>
      </c>
      <c r="E1810" s="191" t="str">
        <f>CONCATENATE(SUM('Раздел 3'!F153:F153),"&gt;=",SUM('Раздел 3'!L153:M153),"+",SUM('Раздел 3'!P153:P153),"+",SUM('Раздел 3'!X153:X153))</f>
        <v>4&gt;=0+1+3</v>
      </c>
    </row>
    <row r="1811" spans="1:5" ht="42" customHeight="1" x14ac:dyDescent="0.3">
      <c r="A1811" s="205" t="str">
        <f>IF((SUM('Раздел 3'!F154:F154)&gt;=SUM('Раздел 3'!L154:M154)+SUM('Раздел 3'!P154:P154)+SUM('Раздел 3'!X154:X154)),"","Неверно!")</f>
        <v/>
      </c>
      <c r="B1811" s="178" t="s">
        <v>17850</v>
      </c>
      <c r="C1811" s="191" t="s">
        <v>12926</v>
      </c>
      <c r="D1811" s="191" t="s">
        <v>17174</v>
      </c>
      <c r="E1811" s="191" t="str">
        <f>CONCATENATE(SUM('Раздел 3'!F154:F154),"&gt;=",SUM('Раздел 3'!L154:M154),"+",SUM('Раздел 3'!P154:P154),"+",SUM('Раздел 3'!X154:X154))</f>
        <v>0&gt;=0+0+0</v>
      </c>
    </row>
    <row r="1812" spans="1:5" ht="42" customHeight="1" x14ac:dyDescent="0.3">
      <c r="A1812" s="205" t="str">
        <f>IF((SUM('Раздел 3'!F155:F155)&gt;=SUM('Раздел 3'!L155:M155)+SUM('Раздел 3'!P155:P155)+SUM('Раздел 3'!X155:X155)),"","Неверно!")</f>
        <v/>
      </c>
      <c r="B1812" s="178" t="s">
        <v>17850</v>
      </c>
      <c r="C1812" s="191" t="s">
        <v>12927</v>
      </c>
      <c r="D1812" s="191" t="s">
        <v>17174</v>
      </c>
      <c r="E1812" s="191" t="str">
        <f>CONCATENATE(SUM('Раздел 3'!F155:F155),"&gt;=",SUM('Раздел 3'!L155:M155),"+",SUM('Раздел 3'!P155:P155),"+",SUM('Раздел 3'!X155:X155))</f>
        <v>2&gt;=0+2+0</v>
      </c>
    </row>
    <row r="1813" spans="1:5" ht="42" customHeight="1" x14ac:dyDescent="0.3">
      <c r="A1813" s="205" t="str">
        <f>IF((SUM('Раздел 3'!F156:F156)&gt;=SUM('Раздел 3'!L156:M156)+SUM('Раздел 3'!P156:P156)+SUM('Раздел 3'!X156:X156)),"","Неверно!")</f>
        <v/>
      </c>
      <c r="B1813" s="178" t="s">
        <v>17850</v>
      </c>
      <c r="C1813" s="191" t="s">
        <v>12928</v>
      </c>
      <c r="D1813" s="191" t="s">
        <v>17174</v>
      </c>
      <c r="E1813" s="191" t="str">
        <f>CONCATENATE(SUM('Раздел 3'!F156:F156),"&gt;=",SUM('Раздел 3'!L156:M156),"+",SUM('Раздел 3'!P156:P156),"+",SUM('Раздел 3'!X156:X156))</f>
        <v>3&gt;=1+0+1</v>
      </c>
    </row>
    <row r="1814" spans="1:5" ht="42" customHeight="1" x14ac:dyDescent="0.3">
      <c r="A1814" s="205" t="str">
        <f>IF((SUM('Раздел 3'!F157:F157)&gt;=SUM('Раздел 3'!L157:M157)+SUM('Раздел 3'!P157:P157)+SUM('Раздел 3'!X157:X157)),"","Неверно!")</f>
        <v/>
      </c>
      <c r="B1814" s="178" t="s">
        <v>17850</v>
      </c>
      <c r="C1814" s="191" t="s">
        <v>12929</v>
      </c>
      <c r="D1814" s="191" t="s">
        <v>17174</v>
      </c>
      <c r="E1814" s="191" t="str">
        <f>CONCATENATE(SUM('Раздел 3'!F157:F157),"&gt;=",SUM('Раздел 3'!L157:M157),"+",SUM('Раздел 3'!P157:P157),"+",SUM('Раздел 3'!X157:X157))</f>
        <v>1&gt;=1+0+0</v>
      </c>
    </row>
    <row r="1815" spans="1:5" ht="42" customHeight="1" x14ac:dyDescent="0.3">
      <c r="A1815" s="205" t="str">
        <f>IF((SUM('Раздел 3'!F23:F23)&gt;=SUM('Раздел 3'!L23:M23)+SUM('Раздел 3'!P23:P23)+SUM('Раздел 3'!X23:X23)),"","Неверно!")</f>
        <v/>
      </c>
      <c r="B1815" s="178" t="s">
        <v>17850</v>
      </c>
      <c r="C1815" s="191" t="s">
        <v>12930</v>
      </c>
      <c r="D1815" s="191" t="s">
        <v>17174</v>
      </c>
      <c r="E1815" s="191" t="str">
        <f>CONCATENATE(SUM('Раздел 3'!F23:F23),"&gt;=",SUM('Раздел 3'!L23:M23),"+",SUM('Раздел 3'!P23:P23),"+",SUM('Раздел 3'!X23:X23))</f>
        <v>10&gt;=2+1+7</v>
      </c>
    </row>
    <row r="1816" spans="1:5" ht="42" customHeight="1" x14ac:dyDescent="0.3">
      <c r="A1816" s="205" t="str">
        <f>IF((SUM('Раздел 3'!F158:F158)&gt;=SUM('Раздел 3'!L158:M158)+SUM('Раздел 3'!P158:P158)+SUM('Раздел 3'!X158:X158)),"","Неверно!")</f>
        <v/>
      </c>
      <c r="B1816" s="178" t="s">
        <v>17850</v>
      </c>
      <c r="C1816" s="191" t="s">
        <v>12931</v>
      </c>
      <c r="D1816" s="191" t="s">
        <v>17174</v>
      </c>
      <c r="E1816" s="191" t="str">
        <f>CONCATENATE(SUM('Раздел 3'!F158:F158),"&gt;=",SUM('Раздел 3'!L158:M158),"+",SUM('Раздел 3'!P158:P158),"+",SUM('Раздел 3'!X158:X158))</f>
        <v>18&gt;=6+3+9</v>
      </c>
    </row>
    <row r="1817" spans="1:5" ht="42" customHeight="1" x14ac:dyDescent="0.3">
      <c r="A1817" s="205" t="str">
        <f>IF((SUM('Раздел 3'!F159:F159)&gt;=SUM('Раздел 3'!L159:M159)+SUM('Раздел 3'!P159:P159)+SUM('Раздел 3'!X159:X159)),"","Неверно!")</f>
        <v/>
      </c>
      <c r="B1817" s="178" t="s">
        <v>17850</v>
      </c>
      <c r="C1817" s="191" t="s">
        <v>12932</v>
      </c>
      <c r="D1817" s="191" t="s">
        <v>17174</v>
      </c>
      <c r="E1817" s="191" t="str">
        <f>CONCATENATE(SUM('Раздел 3'!F159:F159),"&gt;=",SUM('Раздел 3'!L159:M159),"+",SUM('Раздел 3'!P159:P159),"+",SUM('Раздел 3'!X159:X159))</f>
        <v>31&gt;=3+7+20</v>
      </c>
    </row>
    <row r="1818" spans="1:5" ht="42" customHeight="1" x14ac:dyDescent="0.3">
      <c r="A1818" s="205" t="str">
        <f>IF((SUM('Раздел 3'!F160:F160)&gt;=SUM('Раздел 3'!L160:M160)+SUM('Раздел 3'!P160:P160)+SUM('Раздел 3'!X160:X160)),"","Неверно!")</f>
        <v/>
      </c>
      <c r="B1818" s="178" t="s">
        <v>17850</v>
      </c>
      <c r="C1818" s="191" t="s">
        <v>12933</v>
      </c>
      <c r="D1818" s="191" t="s">
        <v>17174</v>
      </c>
      <c r="E1818" s="191" t="str">
        <f>CONCATENATE(SUM('Раздел 3'!F160:F160),"&gt;=",SUM('Раздел 3'!L160:M160),"+",SUM('Раздел 3'!P160:P160),"+",SUM('Раздел 3'!X160:X160))</f>
        <v>0&gt;=0+0+0</v>
      </c>
    </row>
    <row r="1819" spans="1:5" ht="42" customHeight="1" x14ac:dyDescent="0.3">
      <c r="A1819" s="205" t="str">
        <f>IF((SUM('Раздел 3'!F161:F161)&gt;=SUM('Раздел 3'!L161:M161)+SUM('Раздел 3'!P161:P161)+SUM('Раздел 3'!X161:X161)),"","Неверно!")</f>
        <v/>
      </c>
      <c r="B1819" s="178" t="s">
        <v>17850</v>
      </c>
      <c r="C1819" s="191" t="s">
        <v>12934</v>
      </c>
      <c r="D1819" s="191" t="s">
        <v>17174</v>
      </c>
      <c r="E1819" s="191" t="str">
        <f>CONCATENATE(SUM('Раздел 3'!F161:F161),"&gt;=",SUM('Раздел 3'!L161:M161),"+",SUM('Раздел 3'!P161:P161),"+",SUM('Раздел 3'!X161:X161))</f>
        <v>0&gt;=0+0+0</v>
      </c>
    </row>
    <row r="1820" spans="1:5" ht="42" customHeight="1" x14ac:dyDescent="0.3">
      <c r="A1820" s="205" t="str">
        <f>IF((SUM('Раздел 3'!F162:F162)&gt;=SUM('Раздел 3'!L162:M162)+SUM('Раздел 3'!P162:P162)+SUM('Раздел 3'!X162:X162)),"","Неверно!")</f>
        <v/>
      </c>
      <c r="B1820" s="178" t="s">
        <v>17850</v>
      </c>
      <c r="C1820" s="191" t="s">
        <v>12935</v>
      </c>
      <c r="D1820" s="191" t="s">
        <v>17174</v>
      </c>
      <c r="E1820" s="191" t="str">
        <f>CONCATENATE(SUM('Раздел 3'!F162:F162),"&gt;=",SUM('Раздел 3'!L162:M162),"+",SUM('Раздел 3'!P162:P162),"+",SUM('Раздел 3'!X162:X162))</f>
        <v>2&gt;=0+1+1</v>
      </c>
    </row>
    <row r="1821" spans="1:5" ht="42" customHeight="1" x14ac:dyDescent="0.3">
      <c r="A1821" s="205" t="str">
        <f>IF((SUM('Раздел 3'!F163:F163)&gt;=SUM('Раздел 3'!L163:M163)+SUM('Раздел 3'!P163:P163)+SUM('Раздел 3'!X163:X163)),"","Неверно!")</f>
        <v/>
      </c>
      <c r="B1821" s="178" t="s">
        <v>17850</v>
      </c>
      <c r="C1821" s="191" t="s">
        <v>12936</v>
      </c>
      <c r="D1821" s="191" t="s">
        <v>17174</v>
      </c>
      <c r="E1821" s="191" t="str">
        <f>CONCATENATE(SUM('Раздел 3'!F163:F163),"&gt;=",SUM('Раздел 3'!L163:M163),"+",SUM('Раздел 3'!P163:P163),"+",SUM('Раздел 3'!X163:X163))</f>
        <v>14&gt;=2+1+11</v>
      </c>
    </row>
    <row r="1822" spans="1:5" ht="42" customHeight="1" x14ac:dyDescent="0.3">
      <c r="A1822" s="205" t="str">
        <f>IF((SUM('Раздел 3'!F164:F164)&gt;=SUM('Раздел 3'!L164:M164)+SUM('Раздел 3'!P164:P164)+SUM('Раздел 3'!X164:X164)),"","Неверно!")</f>
        <v/>
      </c>
      <c r="B1822" s="178" t="s">
        <v>17850</v>
      </c>
      <c r="C1822" s="191" t="s">
        <v>12937</v>
      </c>
      <c r="D1822" s="191" t="s">
        <v>17174</v>
      </c>
      <c r="E1822" s="191" t="str">
        <f>CONCATENATE(SUM('Раздел 3'!F164:F164),"&gt;=",SUM('Раздел 3'!L164:M164),"+",SUM('Раздел 3'!P164:P164),"+",SUM('Раздел 3'!X164:X164))</f>
        <v>37&gt;=3+4+30</v>
      </c>
    </row>
    <row r="1823" spans="1:5" ht="42" customHeight="1" x14ac:dyDescent="0.3">
      <c r="A1823" s="205" t="str">
        <f>IF((SUM('Раздел 3'!F165:F165)&gt;=SUM('Раздел 3'!L165:M165)+SUM('Раздел 3'!P165:P165)+SUM('Раздел 3'!X165:X165)),"","Неверно!")</f>
        <v/>
      </c>
      <c r="B1823" s="178" t="s">
        <v>17850</v>
      </c>
      <c r="C1823" s="191" t="s">
        <v>12938</v>
      </c>
      <c r="D1823" s="191" t="s">
        <v>17174</v>
      </c>
      <c r="E1823" s="191" t="str">
        <f>CONCATENATE(SUM('Раздел 3'!F165:F165),"&gt;=",SUM('Раздел 3'!L165:M165),"+",SUM('Раздел 3'!P165:P165),"+",SUM('Раздел 3'!X165:X165))</f>
        <v>149&gt;=24+22+100</v>
      </c>
    </row>
    <row r="1824" spans="1:5" ht="42" customHeight="1" x14ac:dyDescent="0.3">
      <c r="A1824" s="205" t="str">
        <f>IF((SUM('Раздел 3'!F166:F166)&gt;=SUM('Раздел 3'!L166:M166)+SUM('Раздел 3'!P166:P166)+SUM('Раздел 3'!X166:X166)),"","Неверно!")</f>
        <v/>
      </c>
      <c r="B1824" s="178" t="s">
        <v>17850</v>
      </c>
      <c r="C1824" s="191" t="s">
        <v>12939</v>
      </c>
      <c r="D1824" s="191" t="s">
        <v>17174</v>
      </c>
      <c r="E1824" s="191" t="str">
        <f>CONCATENATE(SUM('Раздел 3'!F166:F166),"&gt;=",SUM('Раздел 3'!L166:M166),"+",SUM('Раздел 3'!P166:P166),"+",SUM('Раздел 3'!X166:X166))</f>
        <v>4&gt;=2+0+2</v>
      </c>
    </row>
    <row r="1825" spans="1:5" ht="42" customHeight="1" x14ac:dyDescent="0.3">
      <c r="A1825" s="205" t="str">
        <f>IF((SUM('Раздел 3'!F167:F167)&gt;=SUM('Раздел 3'!L167:M167)+SUM('Раздел 3'!P167:P167)+SUM('Раздел 3'!X167:X167)),"","Неверно!")</f>
        <v/>
      </c>
      <c r="B1825" s="178" t="s">
        <v>17850</v>
      </c>
      <c r="C1825" s="191" t="s">
        <v>12940</v>
      </c>
      <c r="D1825" s="191" t="s">
        <v>17174</v>
      </c>
      <c r="E1825" s="191" t="str">
        <f>CONCATENATE(SUM('Раздел 3'!F167:F167),"&gt;=",SUM('Раздел 3'!L167:M167),"+",SUM('Раздел 3'!P167:P167),"+",SUM('Раздел 3'!X167:X167))</f>
        <v>1&gt;=1+0+0</v>
      </c>
    </row>
    <row r="1826" spans="1:5" ht="42" customHeight="1" x14ac:dyDescent="0.3">
      <c r="A1826" s="205" t="str">
        <f>IF((SUM('Раздел 3'!F24:F24)&gt;=SUM('Раздел 3'!L24:M24)+SUM('Раздел 3'!P24:P24)+SUM('Раздел 3'!X24:X24)),"","Неверно!")</f>
        <v/>
      </c>
      <c r="B1826" s="178" t="s">
        <v>17850</v>
      </c>
      <c r="C1826" s="191" t="s">
        <v>12941</v>
      </c>
      <c r="D1826" s="191" t="s">
        <v>17174</v>
      </c>
      <c r="E1826" s="191" t="str">
        <f>CONCATENATE(SUM('Раздел 3'!F24:F24),"&gt;=",SUM('Раздел 3'!L24:M24),"+",SUM('Раздел 3'!P24:P24),"+",SUM('Раздел 3'!X24:X24))</f>
        <v>3&gt;=2+0+1</v>
      </c>
    </row>
    <row r="1827" spans="1:5" ht="42" customHeight="1" x14ac:dyDescent="0.3">
      <c r="A1827" s="205" t="str">
        <f>IF((SUM('Раздел 3'!F168:F168)&gt;=SUM('Раздел 3'!L168:M168)+SUM('Раздел 3'!P168:P168)+SUM('Раздел 3'!X168:X168)),"","Неверно!")</f>
        <v/>
      </c>
      <c r="B1827" s="178" t="s">
        <v>17850</v>
      </c>
      <c r="C1827" s="191" t="s">
        <v>12942</v>
      </c>
      <c r="D1827" s="191" t="s">
        <v>17174</v>
      </c>
      <c r="E1827" s="191" t="str">
        <f>CONCATENATE(SUM('Раздел 3'!F168:F168),"&gt;=",SUM('Раздел 3'!L168:M168),"+",SUM('Раздел 3'!P168:P168),"+",SUM('Раздел 3'!X168:X168))</f>
        <v>134&gt;=24+22+87</v>
      </c>
    </row>
    <row r="1828" spans="1:5" ht="42" customHeight="1" x14ac:dyDescent="0.3">
      <c r="A1828" s="205" t="str">
        <f>IF((SUM('Раздел 3'!F169:F169)&gt;=SUM('Раздел 3'!L169:M169)+SUM('Раздел 3'!P169:P169)+SUM('Раздел 3'!X169:X169)),"","Неверно!")</f>
        <v/>
      </c>
      <c r="B1828" s="178" t="s">
        <v>17850</v>
      </c>
      <c r="C1828" s="191" t="s">
        <v>12943</v>
      </c>
      <c r="D1828" s="191" t="s">
        <v>17174</v>
      </c>
      <c r="E1828" s="191" t="str">
        <f>CONCATENATE(SUM('Раздел 3'!F169:F169),"&gt;=",SUM('Раздел 3'!L169:M169),"+",SUM('Раздел 3'!P169:P169),"+",SUM('Раздел 3'!X169:X169))</f>
        <v>63&gt;=11+9+42</v>
      </c>
    </row>
    <row r="1829" spans="1:5" ht="42" customHeight="1" x14ac:dyDescent="0.3">
      <c r="A1829" s="205" t="str">
        <f>IF((SUM('Раздел 3'!F170:F170)&gt;=SUM('Раздел 3'!L170:M170)+SUM('Раздел 3'!P170:P170)+SUM('Раздел 3'!X170:X170)),"","Неверно!")</f>
        <v/>
      </c>
      <c r="B1829" s="178" t="s">
        <v>17850</v>
      </c>
      <c r="C1829" s="191" t="s">
        <v>12944</v>
      </c>
      <c r="D1829" s="191" t="s">
        <v>17174</v>
      </c>
      <c r="E1829" s="191" t="str">
        <f>CONCATENATE(SUM('Раздел 3'!F170:F170),"&gt;=",SUM('Раздел 3'!L170:M170),"+",SUM('Раздел 3'!P170:P170),"+",SUM('Раздел 3'!X170:X170))</f>
        <v>193&gt;=26+39+128</v>
      </c>
    </row>
    <row r="1830" spans="1:5" ht="42" customHeight="1" x14ac:dyDescent="0.3">
      <c r="A1830" s="205" t="str">
        <f>IF((SUM('Раздел 3'!F171:F171)&gt;=SUM('Раздел 3'!L171:M171)+SUM('Раздел 3'!P171:P171)+SUM('Раздел 3'!X171:X171)),"","Неверно!")</f>
        <v/>
      </c>
      <c r="B1830" s="178" t="s">
        <v>17850</v>
      </c>
      <c r="C1830" s="191" t="s">
        <v>12945</v>
      </c>
      <c r="D1830" s="191" t="s">
        <v>17174</v>
      </c>
      <c r="E1830" s="191" t="str">
        <f>CONCATENATE(SUM('Раздел 3'!F171:F171),"&gt;=",SUM('Раздел 3'!L171:M171),"+",SUM('Раздел 3'!P171:P171),"+",SUM('Раздел 3'!X171:X171))</f>
        <v>3&gt;=1+1+1</v>
      </c>
    </row>
    <row r="1831" spans="1:5" ht="42" customHeight="1" x14ac:dyDescent="0.3">
      <c r="A1831" s="205" t="str">
        <f>IF((SUM('Раздел 3'!F172:F172)&gt;=SUM('Раздел 3'!L172:M172)+SUM('Раздел 3'!P172:P172)+SUM('Раздел 3'!X172:X172)),"","Неверно!")</f>
        <v/>
      </c>
      <c r="B1831" s="178" t="s">
        <v>17850</v>
      </c>
      <c r="C1831" s="191" t="s">
        <v>12946</v>
      </c>
      <c r="D1831" s="191" t="s">
        <v>17174</v>
      </c>
      <c r="E1831" s="191" t="str">
        <f>CONCATENATE(SUM('Раздел 3'!F172:F172),"&gt;=",SUM('Раздел 3'!L172:M172),"+",SUM('Раздел 3'!P172:P172),"+",SUM('Раздел 3'!X172:X172))</f>
        <v>25&gt;=5+4+16</v>
      </c>
    </row>
    <row r="1832" spans="1:5" ht="42" customHeight="1" x14ac:dyDescent="0.3">
      <c r="A1832" s="205" t="str">
        <f>IF((SUM('Раздел 3'!F173:F173)&gt;=SUM('Раздел 3'!L173:M173)+SUM('Раздел 3'!P173:P173)+SUM('Раздел 3'!X173:X173)),"","Неверно!")</f>
        <v/>
      </c>
      <c r="B1832" s="178" t="s">
        <v>17850</v>
      </c>
      <c r="C1832" s="191" t="s">
        <v>12947</v>
      </c>
      <c r="D1832" s="191" t="s">
        <v>17174</v>
      </c>
      <c r="E1832" s="191" t="str">
        <f>CONCATENATE(SUM('Раздел 3'!F173:F173),"&gt;=",SUM('Раздел 3'!L173:M173),"+",SUM('Раздел 3'!P173:P173),"+",SUM('Раздел 3'!X173:X173))</f>
        <v>221&gt;=32+44+145</v>
      </c>
    </row>
    <row r="1833" spans="1:5" ht="42" customHeight="1" x14ac:dyDescent="0.3">
      <c r="A1833" s="205" t="str">
        <f>IF((SUM('Раздел 3'!F174:F174)&gt;=SUM('Раздел 3'!L174:M174)+SUM('Раздел 3'!P174:P174)+SUM('Раздел 3'!X174:X174)),"","Неверно!")</f>
        <v/>
      </c>
      <c r="B1833" s="178" t="s">
        <v>17850</v>
      </c>
      <c r="C1833" s="191" t="s">
        <v>12948</v>
      </c>
      <c r="D1833" s="191" t="s">
        <v>17174</v>
      </c>
      <c r="E1833" s="191" t="str">
        <f>CONCATENATE(SUM('Раздел 3'!F174:F174),"&gt;=",SUM('Раздел 3'!L174:M174),"+",SUM('Раздел 3'!P174:P174),"+",SUM('Раздел 3'!X174:X174))</f>
        <v>8&gt;=0+0+8</v>
      </c>
    </row>
    <row r="1834" spans="1:5" ht="42" customHeight="1" x14ac:dyDescent="0.3">
      <c r="A1834" s="205" t="str">
        <f>IF((SUM('Раздел 3'!F175:F175)&gt;=SUM('Раздел 3'!L175:M175)+SUM('Раздел 3'!P175:P175)+SUM('Раздел 3'!X175:X175)),"","Неверно!")</f>
        <v/>
      </c>
      <c r="B1834" s="178" t="s">
        <v>17850</v>
      </c>
      <c r="C1834" s="191" t="s">
        <v>12949</v>
      </c>
      <c r="D1834" s="191" t="s">
        <v>17174</v>
      </c>
      <c r="E1834" s="191" t="str">
        <f>CONCATENATE(SUM('Раздел 3'!F175:F175),"&gt;=",SUM('Раздел 3'!L175:M175),"+",SUM('Раздел 3'!P175:P175),"+",SUM('Раздел 3'!X175:X175))</f>
        <v>1&gt;=0+0+1</v>
      </c>
    </row>
    <row r="1835" spans="1:5" ht="42" customHeight="1" x14ac:dyDescent="0.3">
      <c r="A1835" s="205" t="str">
        <f>IF((SUM('Раздел 3'!F176:F176)&gt;=SUM('Раздел 3'!L176:M176)+SUM('Раздел 3'!P176:P176)+SUM('Раздел 3'!X176:X176)),"","Неверно!")</f>
        <v/>
      </c>
      <c r="B1835" s="178" t="s">
        <v>17850</v>
      </c>
      <c r="C1835" s="191" t="s">
        <v>12950</v>
      </c>
      <c r="D1835" s="191" t="s">
        <v>17174</v>
      </c>
      <c r="E1835" s="191" t="str">
        <f>CONCATENATE(SUM('Раздел 3'!F176:F176),"&gt;=",SUM('Раздел 3'!L176:M176),"+",SUM('Раздел 3'!P176:P176),"+",SUM('Раздел 3'!X176:X176))</f>
        <v>0&gt;=0+0+0</v>
      </c>
    </row>
    <row r="1836" spans="1:5" ht="42" customHeight="1" x14ac:dyDescent="0.3">
      <c r="A1836" s="205" t="str">
        <f>IF((SUM('Раздел 3'!F177:F177)&gt;=SUM('Раздел 3'!L177:M177)+SUM('Раздел 3'!P177:P177)+SUM('Раздел 3'!X177:X177)),"","Неверно!")</f>
        <v/>
      </c>
      <c r="B1836" s="178" t="s">
        <v>17850</v>
      </c>
      <c r="C1836" s="191" t="s">
        <v>12951</v>
      </c>
      <c r="D1836" s="191" t="s">
        <v>17174</v>
      </c>
      <c r="E1836" s="191" t="str">
        <f>CONCATENATE(SUM('Раздел 3'!F177:F177),"&gt;=",SUM('Раздел 3'!L177:M177),"+",SUM('Раздел 3'!P177:P177),"+",SUM('Раздел 3'!X177:X177))</f>
        <v>0&gt;=0+0+0</v>
      </c>
    </row>
    <row r="1837" spans="1:5" ht="42" customHeight="1" x14ac:dyDescent="0.3">
      <c r="A1837" s="205" t="str">
        <f>IF((SUM('Раздел 3'!F25:F25)&gt;=SUM('Раздел 3'!L25:M25)+SUM('Раздел 3'!P25:P25)+SUM('Раздел 3'!X25:X25)),"","Неверно!")</f>
        <v/>
      </c>
      <c r="B1837" s="178" t="s">
        <v>17850</v>
      </c>
      <c r="C1837" s="191" t="s">
        <v>12952</v>
      </c>
      <c r="D1837" s="191" t="s">
        <v>17174</v>
      </c>
      <c r="E1837" s="191" t="str">
        <f>CONCATENATE(SUM('Раздел 3'!F25:F25),"&gt;=",SUM('Раздел 3'!L25:M25),"+",SUM('Раздел 3'!P25:P25),"+",SUM('Раздел 3'!X25:X25))</f>
        <v>3&gt;=0+0+3</v>
      </c>
    </row>
    <row r="1838" spans="1:5" ht="42" customHeight="1" x14ac:dyDescent="0.3">
      <c r="A1838" s="205" t="str">
        <f>IF((SUM('Раздел 3'!F178:F178)&gt;=SUM('Раздел 3'!L178:M178)+SUM('Раздел 3'!P178:P178)+SUM('Раздел 3'!X178:X178)),"","Неверно!")</f>
        <v/>
      </c>
      <c r="B1838" s="178" t="s">
        <v>17850</v>
      </c>
      <c r="C1838" s="191" t="s">
        <v>12953</v>
      </c>
      <c r="D1838" s="191" t="s">
        <v>17174</v>
      </c>
      <c r="E1838" s="191" t="str">
        <f>CONCATENATE(SUM('Раздел 3'!F178:F178),"&gt;=",SUM('Раздел 3'!L178:M178),"+",SUM('Раздел 3'!P178:P178),"+",SUM('Раздел 3'!X178:X178))</f>
        <v>0&gt;=0+0+0</v>
      </c>
    </row>
    <row r="1839" spans="1:5" ht="42" customHeight="1" x14ac:dyDescent="0.3">
      <c r="A1839" s="205" t="str">
        <f>IF((SUM('Раздел 3'!F179:F179)&gt;=SUM('Раздел 3'!L179:M179)+SUM('Раздел 3'!P179:P179)+SUM('Раздел 3'!X179:X179)),"","Неверно!")</f>
        <v/>
      </c>
      <c r="B1839" s="178" t="s">
        <v>17850</v>
      </c>
      <c r="C1839" s="191" t="s">
        <v>12954</v>
      </c>
      <c r="D1839" s="191" t="s">
        <v>17174</v>
      </c>
      <c r="E1839" s="191" t="str">
        <f>CONCATENATE(SUM('Раздел 3'!F179:F179),"&gt;=",SUM('Раздел 3'!L179:M179),"+",SUM('Раздел 3'!P179:P179),"+",SUM('Раздел 3'!X179:X179))</f>
        <v>0&gt;=0+0+0</v>
      </c>
    </row>
    <row r="1840" spans="1:5" ht="42" customHeight="1" x14ac:dyDescent="0.3">
      <c r="A1840" s="205" t="str">
        <f>IF((SUM('Раздел 3'!F180:F180)&gt;=SUM('Раздел 3'!L180:M180)+SUM('Раздел 3'!P180:P180)+SUM('Раздел 3'!X180:X180)),"","Неверно!")</f>
        <v/>
      </c>
      <c r="B1840" s="178" t="s">
        <v>17850</v>
      </c>
      <c r="C1840" s="191" t="s">
        <v>12955</v>
      </c>
      <c r="D1840" s="191" t="s">
        <v>17174</v>
      </c>
      <c r="E1840" s="191" t="str">
        <f>CONCATENATE(SUM('Раздел 3'!F180:F180),"&gt;=",SUM('Раздел 3'!L180:M180),"+",SUM('Раздел 3'!P180:P180),"+",SUM('Раздел 3'!X180:X180))</f>
        <v>0&gt;=0+0+0</v>
      </c>
    </row>
    <row r="1841" spans="1:5" ht="42" customHeight="1" x14ac:dyDescent="0.3">
      <c r="A1841" s="205" t="str">
        <f>IF((SUM('Раздел 3'!F181:F181)&gt;=SUM('Раздел 3'!L181:M181)+SUM('Раздел 3'!P181:P181)+SUM('Раздел 3'!X181:X181)),"","Неверно!")</f>
        <v/>
      </c>
      <c r="B1841" s="178" t="s">
        <v>17850</v>
      </c>
      <c r="C1841" s="191" t="s">
        <v>12956</v>
      </c>
      <c r="D1841" s="191" t="s">
        <v>17174</v>
      </c>
      <c r="E1841" s="191" t="str">
        <f>CONCATENATE(SUM('Раздел 3'!F181:F181),"&gt;=",SUM('Раздел 3'!L181:M181),"+",SUM('Раздел 3'!P181:P181),"+",SUM('Раздел 3'!X181:X181))</f>
        <v>0&gt;=0+0+0</v>
      </c>
    </row>
    <row r="1842" spans="1:5" ht="42" customHeight="1" x14ac:dyDescent="0.3">
      <c r="A1842" s="205" t="str">
        <f>IF((SUM('Раздел 3'!F182:F182)&gt;=SUM('Раздел 3'!L182:M182)+SUM('Раздел 3'!P182:P182)+SUM('Раздел 3'!X182:X182)),"","Неверно!")</f>
        <v/>
      </c>
      <c r="B1842" s="178" t="s">
        <v>17850</v>
      </c>
      <c r="C1842" s="191" t="s">
        <v>12957</v>
      </c>
      <c r="D1842" s="191" t="s">
        <v>17174</v>
      </c>
      <c r="E1842" s="191" t="str">
        <f>CONCATENATE(SUM('Раздел 3'!F182:F182),"&gt;=",SUM('Раздел 3'!L182:M182),"+",SUM('Раздел 3'!P182:P182),"+",SUM('Раздел 3'!X182:X182))</f>
        <v>0&gt;=0+0+0</v>
      </c>
    </row>
    <row r="1843" spans="1:5" ht="42" customHeight="1" x14ac:dyDescent="0.3">
      <c r="A1843" s="205" t="str">
        <f>IF((SUM('Раздел 3'!F183:F183)&gt;=SUM('Раздел 3'!L183:M183)+SUM('Раздел 3'!P183:P183)+SUM('Раздел 3'!X183:X183)),"","Неверно!")</f>
        <v/>
      </c>
      <c r="B1843" s="178" t="s">
        <v>17850</v>
      </c>
      <c r="C1843" s="191" t="s">
        <v>12958</v>
      </c>
      <c r="D1843" s="191" t="s">
        <v>17174</v>
      </c>
      <c r="E1843" s="191" t="str">
        <f>CONCATENATE(SUM('Раздел 3'!F183:F183),"&gt;=",SUM('Раздел 3'!L183:M183),"+",SUM('Раздел 3'!P183:P183),"+",SUM('Раздел 3'!X183:X183))</f>
        <v>0&gt;=0+0+0</v>
      </c>
    </row>
    <row r="1844" spans="1:5" ht="42" customHeight="1" x14ac:dyDescent="0.3">
      <c r="A1844" s="205" t="str">
        <f>IF((SUM('Раздел 3'!F184:F184)&gt;=SUM('Раздел 3'!L184:M184)+SUM('Раздел 3'!P184:P184)+SUM('Раздел 3'!X184:X184)),"","Неверно!")</f>
        <v/>
      </c>
      <c r="B1844" s="178" t="s">
        <v>17850</v>
      </c>
      <c r="C1844" s="191" t="s">
        <v>12959</v>
      </c>
      <c r="D1844" s="191" t="s">
        <v>17174</v>
      </c>
      <c r="E1844" s="191" t="str">
        <f>CONCATENATE(SUM('Раздел 3'!F184:F184),"&gt;=",SUM('Раздел 3'!L184:M184),"+",SUM('Раздел 3'!P184:P184),"+",SUM('Раздел 3'!X184:X184))</f>
        <v>1&gt;=0+0+1</v>
      </c>
    </row>
    <row r="1845" spans="1:5" ht="42" customHeight="1" x14ac:dyDescent="0.3">
      <c r="A1845" s="205" t="str">
        <f>IF((SUM('Раздел 3'!F185:F185)&gt;=SUM('Раздел 3'!L185:M185)+SUM('Раздел 3'!P185:P185)+SUM('Раздел 3'!X185:X185)),"","Неверно!")</f>
        <v/>
      </c>
      <c r="B1845" s="178" t="s">
        <v>17850</v>
      </c>
      <c r="C1845" s="191" t="s">
        <v>12960</v>
      </c>
      <c r="D1845" s="191" t="s">
        <v>17174</v>
      </c>
      <c r="E1845" s="191" t="str">
        <f>CONCATENATE(SUM('Раздел 3'!F185:F185),"&gt;=",SUM('Раздел 3'!L185:M185),"+",SUM('Раздел 3'!P185:P185),"+",SUM('Раздел 3'!X185:X185))</f>
        <v>2&gt;=0+0+2</v>
      </c>
    </row>
    <row r="1846" spans="1:5" ht="42" customHeight="1" x14ac:dyDescent="0.3">
      <c r="A1846" s="205" t="str">
        <f>IF((SUM('Раздел 3'!F186:F186)&gt;=SUM('Раздел 3'!L186:M186)+SUM('Раздел 3'!P186:P186)+SUM('Раздел 3'!X186:X186)),"","Неверно!")</f>
        <v/>
      </c>
      <c r="B1846" s="178" t="s">
        <v>17850</v>
      </c>
      <c r="C1846" s="191" t="s">
        <v>12961</v>
      </c>
      <c r="D1846" s="191" t="s">
        <v>17174</v>
      </c>
      <c r="E1846" s="191" t="str">
        <f>CONCATENATE(SUM('Раздел 3'!F186:F186),"&gt;=",SUM('Раздел 3'!L186:M186),"+",SUM('Раздел 3'!P186:P186),"+",SUM('Раздел 3'!X186:X186))</f>
        <v>23&gt;=2+6+15</v>
      </c>
    </row>
    <row r="1847" spans="1:5" ht="42" customHeight="1" x14ac:dyDescent="0.3">
      <c r="A1847" s="205" t="str">
        <f>IF((SUM('Раздел 3'!F187:F187)&gt;=SUM('Раздел 3'!L187:M187)+SUM('Раздел 3'!P187:P187)+SUM('Раздел 3'!X187:X187)),"","Неверно!")</f>
        <v/>
      </c>
      <c r="B1847" s="178" t="s">
        <v>17850</v>
      </c>
      <c r="C1847" s="191" t="s">
        <v>12962</v>
      </c>
      <c r="D1847" s="191" t="s">
        <v>17174</v>
      </c>
      <c r="E1847" s="191" t="str">
        <f>CONCATENATE(SUM('Раздел 3'!F187:F187),"&gt;=",SUM('Раздел 3'!L187:M187),"+",SUM('Раздел 3'!P187:P187),"+",SUM('Раздел 3'!X187:X187))</f>
        <v>134&gt;=21+34+77</v>
      </c>
    </row>
    <row r="1848" spans="1:5" ht="42" customHeight="1" x14ac:dyDescent="0.3">
      <c r="A1848" s="205" t="str">
        <f>IF((SUM('Раздел 3'!F26:F26)&gt;=SUM('Раздел 3'!L26:M26)+SUM('Раздел 3'!P26:P26)+SUM('Раздел 3'!X26:X26)),"","Неверно!")</f>
        <v/>
      </c>
      <c r="B1848" s="178" t="s">
        <v>17850</v>
      </c>
      <c r="C1848" s="191" t="s">
        <v>12963</v>
      </c>
      <c r="D1848" s="191" t="s">
        <v>17174</v>
      </c>
      <c r="E1848" s="191" t="str">
        <f>CONCATENATE(SUM('Раздел 3'!F26:F26),"&gt;=",SUM('Раздел 3'!L26:M26),"+",SUM('Раздел 3'!P26:P26),"+",SUM('Раздел 3'!X26:X26))</f>
        <v>0&gt;=0+0+0</v>
      </c>
    </row>
    <row r="1849" spans="1:5" ht="42" customHeight="1" x14ac:dyDescent="0.3">
      <c r="A1849" s="205" t="str">
        <f>IF((SUM('Раздел 3'!F188:F188)&gt;=SUM('Раздел 3'!L188:M188)+SUM('Раздел 3'!P188:P188)+SUM('Раздел 3'!X188:X188)),"","Неверно!")</f>
        <v/>
      </c>
      <c r="B1849" s="178" t="s">
        <v>17850</v>
      </c>
      <c r="C1849" s="191" t="s">
        <v>12964</v>
      </c>
      <c r="D1849" s="191" t="s">
        <v>17174</v>
      </c>
      <c r="E1849" s="191" t="str">
        <f>CONCATENATE(SUM('Раздел 3'!F188:F188),"&gt;=",SUM('Раздел 3'!L188:M188),"+",SUM('Раздел 3'!P188:P188),"+",SUM('Раздел 3'!X188:X188))</f>
        <v>157&gt;=23+40+92</v>
      </c>
    </row>
    <row r="1850" spans="1:5" ht="42" customHeight="1" x14ac:dyDescent="0.3">
      <c r="A1850" s="205" t="str">
        <f>IF((SUM('Раздел 3'!F189:F189)&gt;=SUM('Раздел 3'!L189:M189)+SUM('Раздел 3'!P189:P189)+SUM('Раздел 3'!X189:X189)),"","Неверно!")</f>
        <v/>
      </c>
      <c r="B1850" s="178" t="s">
        <v>17850</v>
      </c>
      <c r="C1850" s="191" t="s">
        <v>12965</v>
      </c>
      <c r="D1850" s="191" t="s">
        <v>17174</v>
      </c>
      <c r="E1850" s="191" t="str">
        <f>CONCATENATE(SUM('Раздел 3'!F189:F189),"&gt;=",SUM('Раздел 3'!L189:M189),"+",SUM('Раздел 3'!P189:P189),"+",SUM('Раздел 3'!X189:X189))</f>
        <v>2&gt;=1+0+1</v>
      </c>
    </row>
    <row r="1851" spans="1:5" ht="42" customHeight="1" x14ac:dyDescent="0.3">
      <c r="A1851" s="205" t="str">
        <f>IF((SUM('Раздел 3'!F190:F190)&gt;=SUM('Раздел 3'!L190:M190)+SUM('Раздел 3'!P190:P190)+SUM('Раздел 3'!X190:X190)),"","Неверно!")</f>
        <v/>
      </c>
      <c r="B1851" s="178" t="s">
        <v>17850</v>
      </c>
      <c r="C1851" s="191" t="s">
        <v>12966</v>
      </c>
      <c r="D1851" s="191" t="s">
        <v>17174</v>
      </c>
      <c r="E1851" s="191" t="str">
        <f>CONCATENATE(SUM('Раздел 3'!F190:F190),"&gt;=",SUM('Раздел 3'!L190:M190),"+",SUM('Раздел 3'!P190:P190),"+",SUM('Раздел 3'!X190:X190))</f>
        <v>6&gt;=1+0+5</v>
      </c>
    </row>
    <row r="1852" spans="1:5" ht="42" customHeight="1" x14ac:dyDescent="0.3">
      <c r="A1852" s="205" t="str">
        <f>IF((SUM('Раздел 3'!F191:F191)&gt;=SUM('Раздел 3'!L191:M191)+SUM('Раздел 3'!P191:P191)+SUM('Раздел 3'!X191:X191)),"","Неверно!")</f>
        <v/>
      </c>
      <c r="B1852" s="178" t="s">
        <v>17850</v>
      </c>
      <c r="C1852" s="191" t="s">
        <v>12967</v>
      </c>
      <c r="D1852" s="191" t="s">
        <v>17174</v>
      </c>
      <c r="E1852" s="191" t="str">
        <f>CONCATENATE(SUM('Раздел 3'!F191:F191),"&gt;=",SUM('Раздел 3'!L191:M191),"+",SUM('Раздел 3'!P191:P191),"+",SUM('Раздел 3'!X191:X191))</f>
        <v>1&gt;=0+0+1</v>
      </c>
    </row>
    <row r="1853" spans="1:5" ht="42" customHeight="1" x14ac:dyDescent="0.3">
      <c r="A1853" s="205" t="str">
        <f>IF((SUM('Раздел 3'!F192:F192)&gt;=SUM('Раздел 3'!L192:M192)+SUM('Раздел 3'!P192:P192)+SUM('Раздел 3'!X192:X192)),"","Неверно!")</f>
        <v/>
      </c>
      <c r="B1853" s="178" t="s">
        <v>17850</v>
      </c>
      <c r="C1853" s="191" t="s">
        <v>12968</v>
      </c>
      <c r="D1853" s="191" t="s">
        <v>17174</v>
      </c>
      <c r="E1853" s="191" t="str">
        <f>CONCATENATE(SUM('Раздел 3'!F192:F192),"&gt;=",SUM('Раздел 3'!L192:M192),"+",SUM('Раздел 3'!P192:P192),"+",SUM('Раздел 3'!X192:X192))</f>
        <v>32&gt;=14+5+12</v>
      </c>
    </row>
    <row r="1854" spans="1:5" ht="42" customHeight="1" x14ac:dyDescent="0.3">
      <c r="A1854" s="205" t="str">
        <f>IF((SUM('Раздел 3'!F193:F193)&gt;=SUM('Раздел 3'!L193:M193)+SUM('Раздел 3'!P193:P193)+SUM('Раздел 3'!X193:X193)),"","Неверно!")</f>
        <v/>
      </c>
      <c r="B1854" s="178" t="s">
        <v>17850</v>
      </c>
      <c r="C1854" s="191" t="s">
        <v>12969</v>
      </c>
      <c r="D1854" s="191" t="s">
        <v>17174</v>
      </c>
      <c r="E1854" s="191" t="str">
        <f>CONCATENATE(SUM('Раздел 3'!F193:F193),"&gt;=",SUM('Раздел 3'!L193:M193),"+",SUM('Раздел 3'!P193:P193),"+",SUM('Раздел 3'!X193:X193))</f>
        <v>14&gt;=6+2+6</v>
      </c>
    </row>
    <row r="1855" spans="1:5" ht="42" customHeight="1" x14ac:dyDescent="0.3">
      <c r="A1855" s="205" t="str">
        <f>IF((SUM('Раздел 3'!F194:F194)&gt;=SUM('Раздел 3'!L194:M194)+SUM('Раздел 3'!P194:P194)+SUM('Раздел 3'!X194:X194)),"","Неверно!")</f>
        <v/>
      </c>
      <c r="B1855" s="178" t="s">
        <v>17850</v>
      </c>
      <c r="C1855" s="191" t="s">
        <v>12970</v>
      </c>
      <c r="D1855" s="191" t="s">
        <v>17174</v>
      </c>
      <c r="E1855" s="191" t="str">
        <f>CONCATENATE(SUM('Раздел 3'!F194:F194),"&gt;=",SUM('Раздел 3'!L194:M194),"+",SUM('Раздел 3'!P194:P194),"+",SUM('Раздел 3'!X194:X194))</f>
        <v>34&gt;=11+3+19</v>
      </c>
    </row>
    <row r="1856" spans="1:5" ht="42" customHeight="1" x14ac:dyDescent="0.3">
      <c r="A1856" s="205" t="str">
        <f>IF((SUM('Раздел 3'!F195:F195)&gt;=SUM('Раздел 3'!L195:M195)+SUM('Раздел 3'!P195:P195)+SUM('Раздел 3'!X195:X195)),"","Неверно!")</f>
        <v/>
      </c>
      <c r="B1856" s="178" t="s">
        <v>17850</v>
      </c>
      <c r="C1856" s="191" t="s">
        <v>12971</v>
      </c>
      <c r="D1856" s="191" t="s">
        <v>17174</v>
      </c>
      <c r="E1856" s="191" t="str">
        <f>CONCATENATE(SUM('Раздел 3'!F195:F195),"&gt;=",SUM('Раздел 3'!L195:M195),"+",SUM('Раздел 3'!P195:P195),"+",SUM('Раздел 3'!X195:X195))</f>
        <v>89&gt;=33+10+44</v>
      </c>
    </row>
    <row r="1857" spans="1:5" ht="42" customHeight="1" x14ac:dyDescent="0.3">
      <c r="A1857" s="205" t="str">
        <f>IF((SUM('Раздел 3'!F196:F196)&gt;=SUM('Раздел 3'!L196:M196)+SUM('Раздел 3'!P196:P196)+SUM('Раздел 3'!X196:X196)),"","Неверно!")</f>
        <v/>
      </c>
      <c r="B1857" s="178" t="s">
        <v>17850</v>
      </c>
      <c r="C1857" s="191" t="s">
        <v>12972</v>
      </c>
      <c r="D1857" s="191" t="s">
        <v>17174</v>
      </c>
      <c r="E1857" s="191" t="str">
        <f>CONCATENATE(SUM('Раздел 3'!F196:F196),"&gt;=",SUM('Раздел 3'!L196:M196),"+",SUM('Раздел 3'!P196:P196),"+",SUM('Раздел 3'!X196:X196))</f>
        <v>15&gt;=2+2+11</v>
      </c>
    </row>
    <row r="1858" spans="1:5" ht="42" customHeight="1" x14ac:dyDescent="0.3">
      <c r="A1858" s="205" t="str">
        <f>IF((SUM('Раздел 3'!F197:F197)&gt;=SUM('Раздел 3'!L197:M197)+SUM('Раздел 3'!P197:P197)+SUM('Раздел 3'!X197:X197)),"","Неверно!")</f>
        <v/>
      </c>
      <c r="B1858" s="178" t="s">
        <v>17850</v>
      </c>
      <c r="C1858" s="191" t="s">
        <v>12973</v>
      </c>
      <c r="D1858" s="191" t="s">
        <v>17174</v>
      </c>
      <c r="E1858" s="191" t="str">
        <f>CONCATENATE(SUM('Раздел 3'!F197:F197),"&gt;=",SUM('Раздел 3'!L197:M197),"+",SUM('Раздел 3'!P197:P197),"+",SUM('Раздел 3'!X197:X197))</f>
        <v>0&gt;=0+0+0</v>
      </c>
    </row>
    <row r="1859" spans="1:5" ht="42" customHeight="1" x14ac:dyDescent="0.3">
      <c r="A1859" s="205" t="str">
        <f>IF((SUM('Раздел 3'!F27:F27)&gt;=SUM('Раздел 3'!L27:M27)+SUM('Раздел 3'!P27:P27)+SUM('Раздел 3'!X27:X27)),"","Неверно!")</f>
        <v/>
      </c>
      <c r="B1859" s="178" t="s">
        <v>17850</v>
      </c>
      <c r="C1859" s="191" t="s">
        <v>12974</v>
      </c>
      <c r="D1859" s="191" t="s">
        <v>17174</v>
      </c>
      <c r="E1859" s="191" t="str">
        <f>CONCATENATE(SUM('Раздел 3'!F27:F27),"&gt;=",SUM('Раздел 3'!L27:M27),"+",SUM('Раздел 3'!P27:P27),"+",SUM('Раздел 3'!X27:X27))</f>
        <v>0&gt;=0+0+0</v>
      </c>
    </row>
    <row r="1860" spans="1:5" ht="42" customHeight="1" x14ac:dyDescent="0.3">
      <c r="A1860" s="205" t="str">
        <f>IF((SUM('Раздел 3'!F198:F198)&gt;=SUM('Раздел 3'!L198:M198)+SUM('Раздел 3'!P198:P198)+SUM('Раздел 3'!X198:X198)),"","Неверно!")</f>
        <v/>
      </c>
      <c r="B1860" s="178" t="s">
        <v>17850</v>
      </c>
      <c r="C1860" s="191" t="s">
        <v>12975</v>
      </c>
      <c r="D1860" s="191" t="s">
        <v>17174</v>
      </c>
      <c r="E1860" s="191" t="str">
        <f>CONCATENATE(SUM('Раздел 3'!F198:F198),"&gt;=",SUM('Раздел 3'!L198:M198),"+",SUM('Раздел 3'!P198:P198),"+",SUM('Раздел 3'!X198:X198))</f>
        <v>0&gt;=0+0+0</v>
      </c>
    </row>
    <row r="1861" spans="1:5" ht="42" customHeight="1" x14ac:dyDescent="0.3">
      <c r="A1861" s="205" t="str">
        <f>IF((SUM('Раздел 3'!F199:F199)&gt;=SUM('Раздел 3'!L199:M199)+SUM('Раздел 3'!P199:P199)+SUM('Раздел 3'!X199:X199)),"","Неверно!")</f>
        <v/>
      </c>
      <c r="B1861" s="178" t="s">
        <v>17850</v>
      </c>
      <c r="C1861" s="191" t="s">
        <v>12976</v>
      </c>
      <c r="D1861" s="191" t="s">
        <v>17174</v>
      </c>
      <c r="E1861" s="191" t="str">
        <f>CONCATENATE(SUM('Раздел 3'!F199:F199),"&gt;=",SUM('Раздел 3'!L199:M199),"+",SUM('Раздел 3'!P199:P199),"+",SUM('Раздел 3'!X199:X199))</f>
        <v>0&gt;=0+0+0</v>
      </c>
    </row>
    <row r="1862" spans="1:5" ht="42" customHeight="1" x14ac:dyDescent="0.3">
      <c r="A1862" s="205" t="str">
        <f>IF((SUM('Раздел 3'!F200:F200)&gt;=SUM('Раздел 3'!L200:M200)+SUM('Раздел 3'!P200:P200)+SUM('Раздел 3'!X200:X200)),"","Неверно!")</f>
        <v/>
      </c>
      <c r="B1862" s="178" t="s">
        <v>17850</v>
      </c>
      <c r="C1862" s="191" t="s">
        <v>12977</v>
      </c>
      <c r="D1862" s="191" t="s">
        <v>17174</v>
      </c>
      <c r="E1862" s="191" t="str">
        <f>CONCATENATE(SUM('Раздел 3'!F200:F200),"&gt;=",SUM('Раздел 3'!L200:M200),"+",SUM('Раздел 3'!P200:P200),"+",SUM('Раздел 3'!X200:X200))</f>
        <v>3&gt;=0+0+3</v>
      </c>
    </row>
    <row r="1863" spans="1:5" ht="42" customHeight="1" x14ac:dyDescent="0.3">
      <c r="A1863" s="205" t="str">
        <f>IF((SUM('Раздел 3'!F201:F201)&gt;=SUM('Раздел 3'!L201:M201)+SUM('Раздел 3'!P201:P201)+SUM('Раздел 3'!X201:X201)),"","Неверно!")</f>
        <v/>
      </c>
      <c r="B1863" s="178" t="s">
        <v>17850</v>
      </c>
      <c r="C1863" s="191" t="s">
        <v>12978</v>
      </c>
      <c r="D1863" s="191" t="s">
        <v>17174</v>
      </c>
      <c r="E1863" s="191" t="str">
        <f>CONCATENATE(SUM('Раздел 3'!F201:F201),"&gt;=",SUM('Раздел 3'!L201:M201),"+",SUM('Раздел 3'!P201:P201),"+",SUM('Раздел 3'!X201:X201))</f>
        <v>0&gt;=0+0+0</v>
      </c>
    </row>
    <row r="1864" spans="1:5" ht="42" customHeight="1" x14ac:dyDescent="0.3">
      <c r="A1864" s="205" t="str">
        <f>IF((SUM('Раздел 3'!F202:F202)&gt;=SUM('Раздел 3'!L202:M202)+SUM('Раздел 3'!P202:P202)+SUM('Раздел 3'!X202:X202)),"","Неверно!")</f>
        <v/>
      </c>
      <c r="B1864" s="178" t="s">
        <v>17850</v>
      </c>
      <c r="C1864" s="191" t="s">
        <v>12979</v>
      </c>
      <c r="D1864" s="191" t="s">
        <v>17174</v>
      </c>
      <c r="E1864" s="191" t="str">
        <f>CONCATENATE(SUM('Раздел 3'!F202:F202),"&gt;=",SUM('Раздел 3'!L202:M202),"+",SUM('Раздел 3'!P202:P202),"+",SUM('Раздел 3'!X202:X202))</f>
        <v>3&gt;=0+0+3</v>
      </c>
    </row>
    <row r="1865" spans="1:5" ht="42" customHeight="1" x14ac:dyDescent="0.3">
      <c r="A1865" s="205" t="str">
        <f>IF((SUM('Раздел 3'!F203:F203)&gt;=SUM('Раздел 3'!L203:M203)+SUM('Раздел 3'!P203:P203)+SUM('Раздел 3'!X203:X203)),"","Неверно!")</f>
        <v/>
      </c>
      <c r="B1865" s="178" t="s">
        <v>17850</v>
      </c>
      <c r="C1865" s="191" t="s">
        <v>12980</v>
      </c>
      <c r="D1865" s="191" t="s">
        <v>17174</v>
      </c>
      <c r="E1865" s="191" t="str">
        <f>CONCATENATE(SUM('Раздел 3'!F203:F203),"&gt;=",SUM('Раздел 3'!L203:M203),"+",SUM('Раздел 3'!P203:P203),"+",SUM('Раздел 3'!X203:X203))</f>
        <v>0&gt;=0+0+0</v>
      </c>
    </row>
    <row r="1866" spans="1:5" ht="42" customHeight="1" x14ac:dyDescent="0.3">
      <c r="A1866" s="205" t="str">
        <f>IF((SUM('Раздел 3'!F204:F204)&gt;=SUM('Раздел 3'!L204:M204)+SUM('Раздел 3'!P204:P204)+SUM('Раздел 3'!X204:X204)),"","Неверно!")</f>
        <v/>
      </c>
      <c r="B1866" s="178" t="s">
        <v>17850</v>
      </c>
      <c r="C1866" s="191" t="s">
        <v>12981</v>
      </c>
      <c r="D1866" s="191" t="s">
        <v>17174</v>
      </c>
      <c r="E1866" s="191" t="str">
        <f>CONCATENATE(SUM('Раздел 3'!F204:F204),"&gt;=",SUM('Раздел 3'!L204:M204),"+",SUM('Раздел 3'!P204:P204),"+",SUM('Раздел 3'!X204:X204))</f>
        <v>0&gt;=0+0+0</v>
      </c>
    </row>
    <row r="1867" spans="1:5" ht="42" customHeight="1" x14ac:dyDescent="0.3">
      <c r="A1867" s="205" t="str">
        <f>IF((SUM('Раздел 3'!F205:F205)&gt;=SUM('Раздел 3'!L205:M205)+SUM('Раздел 3'!P205:P205)+SUM('Раздел 3'!X205:X205)),"","Неверно!")</f>
        <v/>
      </c>
      <c r="B1867" s="178" t="s">
        <v>17850</v>
      </c>
      <c r="C1867" s="191" t="s">
        <v>12982</v>
      </c>
      <c r="D1867" s="191" t="s">
        <v>17174</v>
      </c>
      <c r="E1867" s="191" t="str">
        <f>CONCATENATE(SUM('Раздел 3'!F205:F205),"&gt;=",SUM('Раздел 3'!L205:M205),"+",SUM('Раздел 3'!P205:P205),"+",SUM('Раздел 3'!X205:X205))</f>
        <v>0&gt;=0+0+0</v>
      </c>
    </row>
    <row r="1868" spans="1:5" ht="42" customHeight="1" x14ac:dyDescent="0.3">
      <c r="A1868" s="205" t="str">
        <f>IF((SUM('Раздел 3'!F206:F206)&gt;=SUM('Раздел 3'!L206:M206)+SUM('Раздел 3'!P206:P206)+SUM('Раздел 3'!X206:X206)),"","Неверно!")</f>
        <v/>
      </c>
      <c r="B1868" s="178" t="s">
        <v>17850</v>
      </c>
      <c r="C1868" s="191" t="s">
        <v>12983</v>
      </c>
      <c r="D1868" s="191" t="s">
        <v>17174</v>
      </c>
      <c r="E1868" s="191" t="str">
        <f>CONCATENATE(SUM('Раздел 3'!F206:F206),"&gt;=",SUM('Раздел 3'!L206:M206),"+",SUM('Раздел 3'!P206:P206),"+",SUM('Раздел 3'!X206:X206))</f>
        <v>2&gt;=0+0+2</v>
      </c>
    </row>
    <row r="1869" spans="1:5" ht="42" customHeight="1" x14ac:dyDescent="0.3">
      <c r="A1869" s="205" t="str">
        <f>IF((SUM('Раздел 3'!F207:F207)&gt;=SUM('Раздел 3'!L207:M207)+SUM('Раздел 3'!P207:P207)+SUM('Раздел 3'!X207:X207)),"","Неверно!")</f>
        <v/>
      </c>
      <c r="B1869" s="178" t="s">
        <v>17850</v>
      </c>
      <c r="C1869" s="191" t="s">
        <v>12984</v>
      </c>
      <c r="D1869" s="191" t="s">
        <v>17174</v>
      </c>
      <c r="E1869" s="191" t="str">
        <f>CONCATENATE(SUM('Раздел 3'!F207:F207),"&gt;=",SUM('Раздел 3'!L207:M207),"+",SUM('Раздел 3'!P207:P207),"+",SUM('Раздел 3'!X207:X207))</f>
        <v>6&gt;=1+0+5</v>
      </c>
    </row>
    <row r="1870" spans="1:5" ht="42" customHeight="1" x14ac:dyDescent="0.3">
      <c r="A1870" s="205" t="str">
        <f>IF((SUM('Раздел 3'!F10:F10)&gt;=SUM('Раздел 3'!L10:M10)+SUM('Раздел 3'!P10:P10)+SUM('Раздел 3'!X10:X10)),"","Неверно!")</f>
        <v/>
      </c>
      <c r="B1870" s="178" t="s">
        <v>17850</v>
      </c>
      <c r="C1870" s="191" t="s">
        <v>12985</v>
      </c>
      <c r="D1870" s="191" t="s">
        <v>17174</v>
      </c>
      <c r="E1870" s="191" t="str">
        <f>CONCATENATE(SUM('Раздел 3'!F10:F10),"&gt;=",SUM('Раздел 3'!L10:M10),"+",SUM('Раздел 3'!P10:P10),"+",SUM('Раздел 3'!X10:X10))</f>
        <v>1&gt;=1+0+0</v>
      </c>
    </row>
    <row r="1871" spans="1:5" ht="42" customHeight="1" x14ac:dyDescent="0.3">
      <c r="A1871" s="205" t="str">
        <f>IF((SUM('Раздел 3'!F28:F28)&gt;=SUM('Раздел 3'!L28:M28)+SUM('Раздел 3'!P28:P28)+SUM('Раздел 3'!X28:X28)),"","Неверно!")</f>
        <v/>
      </c>
      <c r="B1871" s="178" t="s">
        <v>17850</v>
      </c>
      <c r="C1871" s="191" t="s">
        <v>12986</v>
      </c>
      <c r="D1871" s="191" t="s">
        <v>17174</v>
      </c>
      <c r="E1871" s="191" t="str">
        <f>CONCATENATE(SUM('Раздел 3'!F28:F28),"&gt;=",SUM('Раздел 3'!L28:M28),"+",SUM('Раздел 3'!P28:P28),"+",SUM('Раздел 3'!X28:X28))</f>
        <v>0&gt;=0+0+0</v>
      </c>
    </row>
    <row r="1872" spans="1:5" ht="42" customHeight="1" x14ac:dyDescent="0.3">
      <c r="A1872" s="205" t="str">
        <f>IF((SUM('Раздел 3'!F208:F208)&gt;=SUM('Раздел 3'!L208:M208)+SUM('Раздел 3'!P208:P208)+SUM('Раздел 3'!X208:X208)),"","Неверно!")</f>
        <v/>
      </c>
      <c r="B1872" s="178" t="s">
        <v>17850</v>
      </c>
      <c r="C1872" s="191" t="s">
        <v>12987</v>
      </c>
      <c r="D1872" s="191" t="s">
        <v>17174</v>
      </c>
      <c r="E1872" s="191" t="str">
        <f>CONCATENATE(SUM('Раздел 3'!F208:F208),"&gt;=",SUM('Раздел 3'!L208:M208),"+",SUM('Раздел 3'!P208:P208),"+",SUM('Раздел 3'!X208:X208))</f>
        <v>1&gt;=0+0+1</v>
      </c>
    </row>
    <row r="1873" spans="1:5" ht="42" customHeight="1" x14ac:dyDescent="0.3">
      <c r="A1873" s="205" t="str">
        <f>IF((SUM('Раздел 3'!F209:F209)&gt;=SUM('Раздел 3'!L209:M209)+SUM('Раздел 3'!P209:P209)+SUM('Раздел 3'!X209:X209)),"","Неверно!")</f>
        <v/>
      </c>
      <c r="B1873" s="178" t="s">
        <v>17850</v>
      </c>
      <c r="C1873" s="191" t="s">
        <v>12988</v>
      </c>
      <c r="D1873" s="191" t="s">
        <v>17174</v>
      </c>
      <c r="E1873" s="191" t="str">
        <f>CONCATENATE(SUM('Раздел 3'!F209:F209),"&gt;=",SUM('Раздел 3'!L209:M209),"+",SUM('Раздел 3'!P209:P209),"+",SUM('Раздел 3'!X209:X209))</f>
        <v>5&gt;=3+0+2</v>
      </c>
    </row>
    <row r="1874" spans="1:5" ht="42" customHeight="1" x14ac:dyDescent="0.3">
      <c r="A1874" s="205" t="str">
        <f>IF((SUM('Раздел 3'!F210:F210)&gt;=SUM('Раздел 3'!L210:M210)+SUM('Раздел 3'!P210:P210)+SUM('Раздел 3'!X210:X210)),"","Неверно!")</f>
        <v/>
      </c>
      <c r="B1874" s="178" t="s">
        <v>17850</v>
      </c>
      <c r="C1874" s="191" t="s">
        <v>12989</v>
      </c>
      <c r="D1874" s="191" t="s">
        <v>17174</v>
      </c>
      <c r="E1874" s="191" t="str">
        <f>CONCATENATE(SUM('Раздел 3'!F210:F210),"&gt;=",SUM('Раздел 3'!L210:M210),"+",SUM('Раздел 3'!P210:P210),"+",SUM('Раздел 3'!X210:X210))</f>
        <v>4&gt;=0+2+2</v>
      </c>
    </row>
    <row r="1875" spans="1:5" ht="42" customHeight="1" x14ac:dyDescent="0.3">
      <c r="A1875" s="205" t="str">
        <f>IF((SUM('Раздел 3'!F211:F211)&gt;=SUM('Раздел 3'!L211:M211)+SUM('Раздел 3'!P211:P211)+SUM('Раздел 3'!X211:X211)),"","Неверно!")</f>
        <v/>
      </c>
      <c r="B1875" s="178" t="s">
        <v>17850</v>
      </c>
      <c r="C1875" s="191" t="s">
        <v>12990</v>
      </c>
      <c r="D1875" s="191" t="s">
        <v>17174</v>
      </c>
      <c r="E1875" s="191" t="str">
        <f>CONCATENATE(SUM('Раздел 3'!F211:F211),"&gt;=",SUM('Раздел 3'!L211:M211),"+",SUM('Раздел 3'!P211:P211),"+",SUM('Раздел 3'!X211:X211))</f>
        <v>0&gt;=0+0+0</v>
      </c>
    </row>
    <row r="1876" spans="1:5" ht="42" customHeight="1" x14ac:dyDescent="0.3">
      <c r="A1876" s="205" t="str">
        <f>IF((SUM('Раздел 3'!F212:F212)&gt;=SUM('Раздел 3'!L212:M212)+SUM('Раздел 3'!P212:P212)+SUM('Раздел 3'!X212:X212)),"","Неверно!")</f>
        <v/>
      </c>
      <c r="B1876" s="178" t="s">
        <v>17850</v>
      </c>
      <c r="C1876" s="191" t="s">
        <v>12991</v>
      </c>
      <c r="D1876" s="191" t="s">
        <v>17174</v>
      </c>
      <c r="E1876" s="191" t="str">
        <f>CONCATENATE(SUM('Раздел 3'!F212:F212),"&gt;=",SUM('Раздел 3'!L212:M212),"+",SUM('Раздел 3'!P212:P212),"+",SUM('Раздел 3'!X212:X212))</f>
        <v>3&gt;=0+0+3</v>
      </c>
    </row>
    <row r="1877" spans="1:5" ht="42" customHeight="1" x14ac:dyDescent="0.3">
      <c r="A1877" s="205" t="str">
        <f>IF((SUM('Раздел 3'!F213:F213)&gt;=SUM('Раздел 3'!L213:M213)+SUM('Раздел 3'!P213:P213)+SUM('Раздел 3'!X213:X213)),"","Неверно!")</f>
        <v/>
      </c>
      <c r="B1877" s="178" t="s">
        <v>17850</v>
      </c>
      <c r="C1877" s="191" t="s">
        <v>12992</v>
      </c>
      <c r="D1877" s="191" t="s">
        <v>17174</v>
      </c>
      <c r="E1877" s="191" t="str">
        <f>CONCATENATE(SUM('Раздел 3'!F213:F213),"&gt;=",SUM('Раздел 3'!L213:M213),"+",SUM('Раздел 3'!P213:P213),"+",SUM('Раздел 3'!X213:X213))</f>
        <v>19&gt;=4+2+13</v>
      </c>
    </row>
    <row r="1878" spans="1:5" ht="42" customHeight="1" x14ac:dyDescent="0.3">
      <c r="A1878" s="205" t="str">
        <f>IF((SUM('Раздел 3'!F214:F214)&gt;=SUM('Раздел 3'!L214:M214)+SUM('Раздел 3'!P214:P214)+SUM('Раздел 3'!X214:X214)),"","Неверно!")</f>
        <v/>
      </c>
      <c r="B1878" s="178" t="s">
        <v>17850</v>
      </c>
      <c r="C1878" s="191" t="s">
        <v>12993</v>
      </c>
      <c r="D1878" s="191" t="s">
        <v>17174</v>
      </c>
      <c r="E1878" s="191" t="str">
        <f>CONCATENATE(SUM('Раздел 3'!F214:F214),"&gt;=",SUM('Раздел 3'!L214:M214),"+",SUM('Раздел 3'!P214:P214),"+",SUM('Раздел 3'!X214:X214))</f>
        <v>10&gt;=0+0+10</v>
      </c>
    </row>
    <row r="1879" spans="1:5" ht="42" customHeight="1" x14ac:dyDescent="0.3">
      <c r="A1879" s="205" t="str">
        <f>IF((SUM('Раздел 3'!F215:F215)&gt;=SUM('Раздел 3'!L215:M215)+SUM('Раздел 3'!P215:P215)+SUM('Раздел 3'!X215:X215)),"","Неверно!")</f>
        <v/>
      </c>
      <c r="B1879" s="178" t="s">
        <v>17850</v>
      </c>
      <c r="C1879" s="191" t="s">
        <v>12994</v>
      </c>
      <c r="D1879" s="191" t="s">
        <v>17174</v>
      </c>
      <c r="E1879" s="191" t="str">
        <f>CONCATENATE(SUM('Раздел 3'!F215:F215),"&gt;=",SUM('Раздел 3'!L215:M215),"+",SUM('Раздел 3'!P215:P215),"+",SUM('Раздел 3'!X215:X215))</f>
        <v>0&gt;=0+0+0</v>
      </c>
    </row>
    <row r="1880" spans="1:5" ht="42" customHeight="1" x14ac:dyDescent="0.3">
      <c r="A1880" s="205" t="str">
        <f>IF((SUM('Раздел 3'!F216:F216)&gt;=SUM('Раздел 3'!L216:M216)+SUM('Раздел 3'!P216:P216)+SUM('Раздел 3'!X216:X216)),"","Неверно!")</f>
        <v/>
      </c>
      <c r="B1880" s="178" t="s">
        <v>17850</v>
      </c>
      <c r="C1880" s="191" t="s">
        <v>12995</v>
      </c>
      <c r="D1880" s="191" t="s">
        <v>17174</v>
      </c>
      <c r="E1880" s="191" t="str">
        <f>CONCATENATE(SUM('Раздел 3'!F216:F216),"&gt;=",SUM('Раздел 3'!L216:M216),"+",SUM('Раздел 3'!P216:P216),"+",SUM('Раздел 3'!X216:X216))</f>
        <v>9&gt;=2+0+7</v>
      </c>
    </row>
    <row r="1881" spans="1:5" ht="42" customHeight="1" x14ac:dyDescent="0.3">
      <c r="A1881" s="205" t="str">
        <f>IF((SUM('Раздел 3'!F217:F217)&gt;=SUM('Раздел 3'!L217:M217)+SUM('Раздел 3'!P217:P217)+SUM('Раздел 3'!X217:X217)),"","Неверно!")</f>
        <v/>
      </c>
      <c r="B1881" s="178" t="s">
        <v>17850</v>
      </c>
      <c r="C1881" s="191" t="s">
        <v>12996</v>
      </c>
      <c r="D1881" s="191" t="s">
        <v>17174</v>
      </c>
      <c r="E1881" s="191" t="str">
        <f>CONCATENATE(SUM('Раздел 3'!F217:F217),"&gt;=",SUM('Раздел 3'!L217:M217),"+",SUM('Раздел 3'!P217:P217),"+",SUM('Раздел 3'!X217:X217))</f>
        <v>0&gt;=0+0+0</v>
      </c>
    </row>
    <row r="1882" spans="1:5" ht="42" customHeight="1" x14ac:dyDescent="0.3">
      <c r="A1882" s="205" t="str">
        <f>IF((SUM('Раздел 3'!F29:F29)&gt;=SUM('Раздел 3'!L29:M29)+SUM('Раздел 3'!P29:P29)+SUM('Раздел 3'!X29:X29)),"","Неверно!")</f>
        <v/>
      </c>
      <c r="B1882" s="178" t="s">
        <v>17850</v>
      </c>
      <c r="C1882" s="191" t="s">
        <v>12997</v>
      </c>
      <c r="D1882" s="191" t="s">
        <v>17174</v>
      </c>
      <c r="E1882" s="191" t="str">
        <f>CONCATENATE(SUM('Раздел 3'!F29:F29),"&gt;=",SUM('Раздел 3'!L29:M29),"+",SUM('Раздел 3'!P29:P29),"+",SUM('Раздел 3'!X29:X29))</f>
        <v>0&gt;=0+0+0</v>
      </c>
    </row>
    <row r="1883" spans="1:5" ht="42" customHeight="1" x14ac:dyDescent="0.3">
      <c r="A1883" s="205" t="str">
        <f>IF((SUM('Раздел 3'!F218:F218)&gt;=SUM('Раздел 3'!L218:M218)+SUM('Раздел 3'!P218:P218)+SUM('Раздел 3'!X218:X218)),"","Неверно!")</f>
        <v/>
      </c>
      <c r="B1883" s="178" t="s">
        <v>17850</v>
      </c>
      <c r="C1883" s="191" t="s">
        <v>12998</v>
      </c>
      <c r="D1883" s="191" t="s">
        <v>17174</v>
      </c>
      <c r="E1883" s="191" t="str">
        <f>CONCATENATE(SUM('Раздел 3'!F218:F218),"&gt;=",SUM('Раздел 3'!L218:M218),"+",SUM('Раздел 3'!P218:P218),"+",SUM('Раздел 3'!X218:X218))</f>
        <v>7&gt;=2+0+5</v>
      </c>
    </row>
    <row r="1884" spans="1:5" ht="42" customHeight="1" x14ac:dyDescent="0.3">
      <c r="A1884" s="205" t="str">
        <f>IF((SUM('Раздел 3'!F219:F219)&gt;=SUM('Раздел 3'!L219:M219)+SUM('Раздел 3'!P219:P219)+SUM('Раздел 3'!X219:X219)),"","Неверно!")</f>
        <v/>
      </c>
      <c r="B1884" s="178" t="s">
        <v>17850</v>
      </c>
      <c r="C1884" s="191" t="s">
        <v>12999</v>
      </c>
      <c r="D1884" s="191" t="s">
        <v>17174</v>
      </c>
      <c r="E1884" s="191" t="str">
        <f>CONCATENATE(SUM('Раздел 3'!F219:F219),"&gt;=",SUM('Раздел 3'!L219:M219),"+",SUM('Раздел 3'!P219:P219),"+",SUM('Раздел 3'!X219:X219))</f>
        <v>16&gt;=4+0+12</v>
      </c>
    </row>
    <row r="1885" spans="1:5" ht="42" customHeight="1" x14ac:dyDescent="0.3">
      <c r="A1885" s="205" t="str">
        <f>IF((SUM('Раздел 3'!F220:F220)&gt;=SUM('Раздел 3'!L220:M220)+SUM('Раздел 3'!P220:P220)+SUM('Раздел 3'!X220:X220)),"","Неверно!")</f>
        <v/>
      </c>
      <c r="B1885" s="178" t="s">
        <v>17850</v>
      </c>
      <c r="C1885" s="191" t="s">
        <v>13000</v>
      </c>
      <c r="D1885" s="191" t="s">
        <v>17174</v>
      </c>
      <c r="E1885" s="191" t="str">
        <f>CONCATENATE(SUM('Раздел 3'!F220:F220),"&gt;=",SUM('Раздел 3'!L220:M220),"+",SUM('Раздел 3'!P220:P220),"+",SUM('Раздел 3'!X220:X220))</f>
        <v>119&gt;=18+38+61</v>
      </c>
    </row>
    <row r="1886" spans="1:5" ht="42" customHeight="1" x14ac:dyDescent="0.3">
      <c r="A1886" s="205" t="str">
        <f>IF((SUM('Раздел 3'!F221:F221)&gt;=SUM('Раздел 3'!L221:M221)+SUM('Раздел 3'!P221:P221)+SUM('Раздел 3'!X221:X221)),"","Неверно!")</f>
        <v/>
      </c>
      <c r="B1886" s="178" t="s">
        <v>17850</v>
      </c>
      <c r="C1886" s="191" t="s">
        <v>13001</v>
      </c>
      <c r="D1886" s="191" t="s">
        <v>17174</v>
      </c>
      <c r="E1886" s="191" t="str">
        <f>CONCATENATE(SUM('Раздел 3'!F221:F221),"&gt;=",SUM('Раздел 3'!L221:M221),"+",SUM('Раздел 3'!P221:P221),"+",SUM('Раздел 3'!X221:X221))</f>
        <v>135&gt;=38+25+66</v>
      </c>
    </row>
    <row r="1887" spans="1:5" ht="42" customHeight="1" x14ac:dyDescent="0.3">
      <c r="A1887" s="205" t="str">
        <f>IF((SUM('Раздел 3'!F222:F222)&gt;=SUM('Раздел 3'!L222:M222)+SUM('Раздел 3'!P222:P222)+SUM('Раздел 3'!X222:X222)),"","Неверно!")</f>
        <v/>
      </c>
      <c r="B1887" s="178" t="s">
        <v>17850</v>
      </c>
      <c r="C1887" s="191" t="s">
        <v>13002</v>
      </c>
      <c r="D1887" s="191" t="s">
        <v>17174</v>
      </c>
      <c r="E1887" s="191" t="str">
        <f>CONCATENATE(SUM('Раздел 3'!F222:F222),"&gt;=",SUM('Раздел 3'!L222:M222),"+",SUM('Раздел 3'!P222:P222),"+",SUM('Раздел 3'!X222:X222))</f>
        <v>62&gt;=16+11+34</v>
      </c>
    </row>
    <row r="1888" spans="1:5" ht="42" customHeight="1" x14ac:dyDescent="0.3">
      <c r="A1888" s="205" t="str">
        <f>IF((SUM('Раздел 3'!F223:F223)&gt;=SUM('Раздел 3'!L223:M223)+SUM('Раздел 3'!P223:P223)+SUM('Раздел 3'!X223:X223)),"","Неверно!")</f>
        <v/>
      </c>
      <c r="B1888" s="178" t="s">
        <v>17850</v>
      </c>
      <c r="C1888" s="191" t="s">
        <v>13003</v>
      </c>
      <c r="D1888" s="191" t="s">
        <v>17174</v>
      </c>
      <c r="E1888" s="191" t="str">
        <f>CONCATENATE(SUM('Раздел 3'!F223:F223),"&gt;=",SUM('Раздел 3'!L223:M223),"+",SUM('Раздел 3'!P223:P223),"+",SUM('Раздел 3'!X223:X223))</f>
        <v>1&gt;=0+0+1</v>
      </c>
    </row>
    <row r="1889" spans="1:5" ht="42" customHeight="1" x14ac:dyDescent="0.3">
      <c r="A1889" s="205" t="str">
        <f>IF((SUM('Раздел 3'!F224:F224)&gt;=SUM('Раздел 3'!L224:M224)+SUM('Раздел 3'!P224:P224)+SUM('Раздел 3'!X224:X224)),"","Неверно!")</f>
        <v/>
      </c>
      <c r="B1889" s="178" t="s">
        <v>17850</v>
      </c>
      <c r="C1889" s="191" t="s">
        <v>13004</v>
      </c>
      <c r="D1889" s="191" t="s">
        <v>17174</v>
      </c>
      <c r="E1889" s="191" t="str">
        <f>CONCATENATE(SUM('Раздел 3'!F224:F224),"&gt;=",SUM('Раздел 3'!L224:M224),"+",SUM('Раздел 3'!P224:P224),"+",SUM('Раздел 3'!X224:X224))</f>
        <v>0&gt;=0+0+0</v>
      </c>
    </row>
    <row r="1890" spans="1:5" ht="42" customHeight="1" x14ac:dyDescent="0.3">
      <c r="A1890" s="205" t="str">
        <f>IF((SUM('Раздел 3'!F225:F225)&gt;=SUM('Раздел 3'!L225:M225)+SUM('Раздел 3'!P225:P225)+SUM('Раздел 3'!X225:X225)),"","Неверно!")</f>
        <v/>
      </c>
      <c r="B1890" s="178" t="s">
        <v>17850</v>
      </c>
      <c r="C1890" s="191" t="s">
        <v>13005</v>
      </c>
      <c r="D1890" s="191" t="s">
        <v>17174</v>
      </c>
      <c r="E1890" s="191" t="str">
        <f>CONCATENATE(SUM('Раздел 3'!F225:F225),"&gt;=",SUM('Раздел 3'!L225:M225),"+",SUM('Раздел 3'!P225:P225),"+",SUM('Раздел 3'!X225:X225))</f>
        <v>0&gt;=0+0+0</v>
      </c>
    </row>
    <row r="1891" spans="1:5" ht="42" customHeight="1" x14ac:dyDescent="0.3">
      <c r="A1891" s="205" t="str">
        <f>IF((SUM('Раздел 3'!F226:F226)&gt;=SUM('Раздел 3'!L226:M226)+SUM('Раздел 3'!P226:P226)+SUM('Раздел 3'!X226:X226)),"","Неверно!")</f>
        <v/>
      </c>
      <c r="B1891" s="178" t="s">
        <v>17850</v>
      </c>
      <c r="C1891" s="191" t="s">
        <v>13006</v>
      </c>
      <c r="D1891" s="191" t="s">
        <v>17174</v>
      </c>
      <c r="E1891" s="191" t="str">
        <f>CONCATENATE(SUM('Раздел 3'!F226:F226),"&gt;=",SUM('Раздел 3'!L226:M226),"+",SUM('Раздел 3'!P226:P226),"+",SUM('Раздел 3'!X226:X226))</f>
        <v>5&gt;=0+0+5</v>
      </c>
    </row>
    <row r="1892" spans="1:5" ht="42" customHeight="1" x14ac:dyDescent="0.3">
      <c r="A1892" s="205" t="str">
        <f>IF((SUM('Раздел 3'!F227:F227)&gt;=SUM('Раздел 3'!L227:M227)+SUM('Раздел 3'!P227:P227)+SUM('Раздел 3'!X227:X227)),"","Неверно!")</f>
        <v/>
      </c>
      <c r="B1892" s="178" t="s">
        <v>17850</v>
      </c>
      <c r="C1892" s="191" t="s">
        <v>13007</v>
      </c>
      <c r="D1892" s="191" t="s">
        <v>17174</v>
      </c>
      <c r="E1892" s="191" t="str">
        <f>CONCATENATE(SUM('Раздел 3'!F227:F227),"&gt;=",SUM('Раздел 3'!L227:M227),"+",SUM('Раздел 3'!P227:P227),"+",SUM('Раздел 3'!X227:X227))</f>
        <v>185&gt;=35+29+119</v>
      </c>
    </row>
    <row r="1893" spans="1:5" ht="42" customHeight="1" x14ac:dyDescent="0.3">
      <c r="A1893" s="205" t="str">
        <f>IF((SUM('Раздел 3'!F30:F30)&gt;=SUM('Раздел 3'!L30:M30)+SUM('Раздел 3'!P30:P30)+SUM('Раздел 3'!X30:X30)),"","Неверно!")</f>
        <v/>
      </c>
      <c r="B1893" s="178" t="s">
        <v>17850</v>
      </c>
      <c r="C1893" s="191" t="s">
        <v>13008</v>
      </c>
      <c r="D1893" s="191" t="s">
        <v>17174</v>
      </c>
      <c r="E1893" s="191" t="str">
        <f>CONCATENATE(SUM('Раздел 3'!F30:F30),"&gt;=",SUM('Раздел 3'!L30:M30),"+",SUM('Раздел 3'!P30:P30),"+",SUM('Раздел 3'!X30:X30))</f>
        <v>1&gt;=0+1+0</v>
      </c>
    </row>
    <row r="1894" spans="1:5" ht="42" customHeight="1" x14ac:dyDescent="0.3">
      <c r="A1894" s="205" t="str">
        <f>IF((SUM('Раздел 3'!F228:F228)&gt;=SUM('Раздел 3'!L228:M228)+SUM('Раздел 3'!P228:P228)+SUM('Раздел 3'!X228:X228)),"","Неверно!")</f>
        <v/>
      </c>
      <c r="B1894" s="178" t="s">
        <v>17850</v>
      </c>
      <c r="C1894" s="191" t="s">
        <v>13009</v>
      </c>
      <c r="D1894" s="191" t="s">
        <v>17174</v>
      </c>
      <c r="E1894" s="191" t="str">
        <f>CONCATENATE(SUM('Раздел 3'!F228:F228),"&gt;=",SUM('Раздел 3'!L228:M228),"+",SUM('Раздел 3'!P228:P228),"+",SUM('Раздел 3'!X228:X228))</f>
        <v>2245&gt;=448+414+1356</v>
      </c>
    </row>
    <row r="1895" spans="1:5" ht="42" customHeight="1" x14ac:dyDescent="0.3">
      <c r="A1895" s="205" t="str">
        <f>IF((SUM('Раздел 3'!F229:F229)&gt;=SUM('Раздел 3'!L229:M229)+SUM('Раздел 3'!P229:P229)+SUM('Раздел 3'!X229:X229)),"","Неверно!")</f>
        <v/>
      </c>
      <c r="B1895" s="178" t="s">
        <v>17850</v>
      </c>
      <c r="C1895" s="191" t="s">
        <v>13010</v>
      </c>
      <c r="D1895" s="191" t="s">
        <v>17174</v>
      </c>
      <c r="E1895" s="191" t="str">
        <f>CONCATENATE(SUM('Раздел 3'!F229:F229),"&gt;=",SUM('Раздел 3'!L229:M229),"+",SUM('Раздел 3'!P229:P229),"+",SUM('Раздел 3'!X229:X229))</f>
        <v>3&gt;=0+0+3</v>
      </c>
    </row>
    <row r="1896" spans="1:5" ht="42" customHeight="1" x14ac:dyDescent="0.3">
      <c r="A1896" s="205" t="str">
        <f>IF((SUM('Раздел 3'!F230:F230)&gt;=SUM('Раздел 3'!L230:M230)+SUM('Раздел 3'!P230:P230)+SUM('Раздел 3'!X230:X230)),"","Неверно!")</f>
        <v/>
      </c>
      <c r="B1896" s="178" t="s">
        <v>17850</v>
      </c>
      <c r="C1896" s="191" t="s">
        <v>13011</v>
      </c>
      <c r="D1896" s="191" t="s">
        <v>17174</v>
      </c>
      <c r="E1896" s="191" t="str">
        <f>CONCATENATE(SUM('Раздел 3'!F230:F230),"&gt;=",SUM('Раздел 3'!L230:M230),"+",SUM('Раздел 3'!P230:P230),"+",SUM('Раздел 3'!X230:X230))</f>
        <v>2&gt;=1+0+1</v>
      </c>
    </row>
    <row r="1897" spans="1:5" ht="42" customHeight="1" x14ac:dyDescent="0.3">
      <c r="A1897" s="205" t="str">
        <f>IF((SUM('Раздел 3'!F231:F231)&gt;=SUM('Раздел 3'!L231:M231)+SUM('Раздел 3'!P231:P231)+SUM('Раздел 3'!X231:X231)),"","Неверно!")</f>
        <v/>
      </c>
      <c r="B1897" s="178" t="s">
        <v>17850</v>
      </c>
      <c r="C1897" s="191" t="s">
        <v>13012</v>
      </c>
      <c r="D1897" s="191" t="s">
        <v>17174</v>
      </c>
      <c r="E1897" s="191" t="str">
        <f>CONCATENATE(SUM('Раздел 3'!F231:F231),"&gt;=",SUM('Раздел 3'!L231:M231),"+",SUM('Раздел 3'!P231:P231),"+",SUM('Раздел 3'!X231:X231))</f>
        <v>2&gt;=2+0+0</v>
      </c>
    </row>
    <row r="1898" spans="1:5" ht="42" customHeight="1" x14ac:dyDescent="0.3">
      <c r="A1898" s="205" t="str">
        <f>IF((SUM('Раздел 3'!F232:F232)&gt;=SUM('Раздел 3'!L232:M232)+SUM('Раздел 3'!P232:P232)+SUM('Раздел 3'!X232:X232)),"","Неверно!")</f>
        <v/>
      </c>
      <c r="B1898" s="178" t="s">
        <v>17850</v>
      </c>
      <c r="C1898" s="191" t="s">
        <v>13013</v>
      </c>
      <c r="D1898" s="191" t="s">
        <v>17174</v>
      </c>
      <c r="E1898" s="191" t="str">
        <f>CONCATENATE(SUM('Раздел 3'!F232:F232),"&gt;=",SUM('Раздел 3'!L232:M232),"+",SUM('Раздел 3'!P232:P232),"+",SUM('Раздел 3'!X232:X232))</f>
        <v>3&gt;=0+0+3</v>
      </c>
    </row>
    <row r="1899" spans="1:5" ht="42" customHeight="1" x14ac:dyDescent="0.3">
      <c r="A1899" s="205" t="str">
        <f>IF((SUM('Раздел 3'!F233:F233)&gt;=SUM('Раздел 3'!L233:M233)+SUM('Раздел 3'!P233:P233)+SUM('Раздел 3'!X233:X233)),"","Неверно!")</f>
        <v/>
      </c>
      <c r="B1899" s="178" t="s">
        <v>17850</v>
      </c>
      <c r="C1899" s="191" t="s">
        <v>13014</v>
      </c>
      <c r="D1899" s="191" t="s">
        <v>17174</v>
      </c>
      <c r="E1899" s="191" t="str">
        <f>CONCATENATE(SUM('Раздел 3'!F233:F233),"&gt;=",SUM('Раздел 3'!L233:M233),"+",SUM('Раздел 3'!P233:P233),"+",SUM('Раздел 3'!X233:X233))</f>
        <v>6&gt;=0+0+6</v>
      </c>
    </row>
    <row r="1900" spans="1:5" ht="42" customHeight="1" x14ac:dyDescent="0.3">
      <c r="A1900" s="205" t="str">
        <f>IF((SUM('Раздел 3'!F234:F234)&gt;=SUM('Раздел 3'!L234:M234)+SUM('Раздел 3'!P234:P234)+SUM('Раздел 3'!X234:X234)),"","Неверно!")</f>
        <v/>
      </c>
      <c r="B1900" s="178" t="s">
        <v>17850</v>
      </c>
      <c r="C1900" s="191" t="s">
        <v>13015</v>
      </c>
      <c r="D1900" s="191" t="s">
        <v>17174</v>
      </c>
      <c r="E1900" s="191" t="str">
        <f>CONCATENATE(SUM('Раздел 3'!F234:F234),"&gt;=",SUM('Раздел 3'!L234:M234),"+",SUM('Раздел 3'!P234:P234),"+",SUM('Раздел 3'!X234:X234))</f>
        <v>1&gt;=0+1+0</v>
      </c>
    </row>
    <row r="1901" spans="1:5" ht="42" customHeight="1" x14ac:dyDescent="0.3">
      <c r="A1901" s="205" t="str">
        <f>IF((SUM('Раздел 3'!F235:F235)&gt;=SUM('Раздел 3'!L235:M235)+SUM('Раздел 3'!P235:P235)+SUM('Раздел 3'!X235:X235)),"","Неверно!")</f>
        <v/>
      </c>
      <c r="B1901" s="178" t="s">
        <v>17850</v>
      </c>
      <c r="C1901" s="191" t="s">
        <v>13016</v>
      </c>
      <c r="D1901" s="191" t="s">
        <v>17174</v>
      </c>
      <c r="E1901" s="191" t="str">
        <f>CONCATENATE(SUM('Раздел 3'!F235:F235),"&gt;=",SUM('Раздел 3'!L235:M235),"+",SUM('Раздел 3'!P235:P235),"+",SUM('Раздел 3'!X235:X235))</f>
        <v>2&gt;=0+1+1</v>
      </c>
    </row>
    <row r="1902" spans="1:5" ht="42" customHeight="1" x14ac:dyDescent="0.3">
      <c r="A1902" s="205" t="str">
        <f>IF((SUM('Раздел 3'!F236:F236)&gt;=SUM('Раздел 3'!L236:M236)+SUM('Раздел 3'!P236:P236)+SUM('Раздел 3'!X236:X236)),"","Неверно!")</f>
        <v/>
      </c>
      <c r="B1902" s="178" t="s">
        <v>17850</v>
      </c>
      <c r="C1902" s="191" t="s">
        <v>13017</v>
      </c>
      <c r="D1902" s="191" t="s">
        <v>17174</v>
      </c>
      <c r="E1902" s="191" t="str">
        <f>CONCATENATE(SUM('Раздел 3'!F236:F236),"&gt;=",SUM('Раздел 3'!L236:M236),"+",SUM('Раздел 3'!P236:P236),"+",SUM('Раздел 3'!X236:X236))</f>
        <v>0&gt;=0+0+0</v>
      </c>
    </row>
    <row r="1903" spans="1:5" ht="42" customHeight="1" x14ac:dyDescent="0.3">
      <c r="A1903" s="205" t="str">
        <f>IF((SUM('Раздел 3'!F237:F237)&gt;=SUM('Раздел 3'!L237:M237)+SUM('Раздел 3'!P237:P237)+SUM('Раздел 3'!X237:X237)),"","Неверно!")</f>
        <v/>
      </c>
      <c r="B1903" s="178" t="s">
        <v>17850</v>
      </c>
      <c r="C1903" s="191" t="s">
        <v>13018</v>
      </c>
      <c r="D1903" s="191" t="s">
        <v>17174</v>
      </c>
      <c r="E1903" s="191" t="str">
        <f>CONCATENATE(SUM('Раздел 3'!F237:F237),"&gt;=",SUM('Раздел 3'!L237:M237),"+",SUM('Раздел 3'!P237:P237),"+",SUM('Раздел 3'!X237:X237))</f>
        <v>1&gt;=0+0+1</v>
      </c>
    </row>
    <row r="1904" spans="1:5" ht="42" customHeight="1" x14ac:dyDescent="0.3">
      <c r="A1904" s="205" t="str">
        <f>IF((SUM('Раздел 3'!F31:F31)&gt;=SUM('Раздел 3'!L31:M31)+SUM('Раздел 3'!P31:P31)+SUM('Раздел 3'!X31:X31)),"","Неверно!")</f>
        <v/>
      </c>
      <c r="B1904" s="178" t="s">
        <v>17850</v>
      </c>
      <c r="C1904" s="191" t="s">
        <v>13019</v>
      </c>
      <c r="D1904" s="191" t="s">
        <v>17174</v>
      </c>
      <c r="E1904" s="191" t="str">
        <f>CONCATENATE(SUM('Раздел 3'!F31:F31),"&gt;=",SUM('Раздел 3'!L31:M31),"+",SUM('Раздел 3'!P31:P31),"+",SUM('Раздел 3'!X31:X31))</f>
        <v>0&gt;=0+0+0</v>
      </c>
    </row>
    <row r="1905" spans="1:5" ht="42" customHeight="1" x14ac:dyDescent="0.3">
      <c r="A1905" s="205" t="str">
        <f>IF((SUM('Раздел 3'!F238:F238)&gt;=SUM('Раздел 3'!L238:M238)+SUM('Раздел 3'!P238:P238)+SUM('Раздел 3'!X238:X238)),"","Неверно!")</f>
        <v/>
      </c>
      <c r="B1905" s="178" t="s">
        <v>17850</v>
      </c>
      <c r="C1905" s="191" t="s">
        <v>13020</v>
      </c>
      <c r="D1905" s="191" t="s">
        <v>17174</v>
      </c>
      <c r="E1905" s="191" t="str">
        <f>CONCATENATE(SUM('Раздел 3'!F238:F238),"&gt;=",SUM('Раздел 3'!L238:M238),"+",SUM('Раздел 3'!P238:P238),"+",SUM('Раздел 3'!X238:X238))</f>
        <v>0&gt;=0+0+0</v>
      </c>
    </row>
    <row r="1906" spans="1:5" ht="42" customHeight="1" x14ac:dyDescent="0.3">
      <c r="A1906" s="205" t="str">
        <f>IF((SUM('Раздел 3'!F239:F239)&gt;=SUM('Раздел 3'!L239:M239)+SUM('Раздел 3'!P239:P239)+SUM('Раздел 3'!X239:X239)),"","Неверно!")</f>
        <v/>
      </c>
      <c r="B1906" s="178" t="s">
        <v>17850</v>
      </c>
      <c r="C1906" s="191" t="s">
        <v>13021</v>
      </c>
      <c r="D1906" s="191" t="s">
        <v>17174</v>
      </c>
      <c r="E1906" s="191" t="str">
        <f>CONCATENATE(SUM('Раздел 3'!F239:F239),"&gt;=",SUM('Раздел 3'!L239:M239),"+",SUM('Раздел 3'!P239:P239),"+",SUM('Раздел 3'!X239:X239))</f>
        <v>0&gt;=0+0+0</v>
      </c>
    </row>
    <row r="1907" spans="1:5" ht="42" customHeight="1" x14ac:dyDescent="0.3">
      <c r="A1907" s="205" t="str">
        <f>IF((SUM('Раздел 3'!F240:F240)&gt;=SUM('Раздел 3'!L240:M240)+SUM('Раздел 3'!P240:P240)+SUM('Раздел 3'!X240:X240)),"","Неверно!")</f>
        <v/>
      </c>
      <c r="B1907" s="178" t="s">
        <v>17850</v>
      </c>
      <c r="C1907" s="191" t="s">
        <v>13022</v>
      </c>
      <c r="D1907" s="191" t="s">
        <v>17174</v>
      </c>
      <c r="E1907" s="191" t="str">
        <f>CONCATENATE(SUM('Раздел 3'!F240:F240),"&gt;=",SUM('Раздел 3'!L240:M240),"+",SUM('Раздел 3'!P240:P240),"+",SUM('Раздел 3'!X240:X240))</f>
        <v>0&gt;=0+0+0</v>
      </c>
    </row>
    <row r="1908" spans="1:5" ht="42" customHeight="1" x14ac:dyDescent="0.3">
      <c r="A1908" s="205" t="str">
        <f>IF((SUM('Раздел 3'!F241:F241)&gt;=SUM('Раздел 3'!L241:M241)+SUM('Раздел 3'!P241:P241)+SUM('Раздел 3'!X241:X241)),"","Неверно!")</f>
        <v/>
      </c>
      <c r="B1908" s="178" t="s">
        <v>17850</v>
      </c>
      <c r="C1908" s="191" t="s">
        <v>13023</v>
      </c>
      <c r="D1908" s="191" t="s">
        <v>17174</v>
      </c>
      <c r="E1908" s="191" t="str">
        <f>CONCATENATE(SUM('Раздел 3'!F241:F241),"&gt;=",SUM('Раздел 3'!L241:M241),"+",SUM('Раздел 3'!P241:P241),"+",SUM('Раздел 3'!X241:X241))</f>
        <v>0&gt;=0+0+0</v>
      </c>
    </row>
    <row r="1909" spans="1:5" ht="42" customHeight="1" x14ac:dyDescent="0.3">
      <c r="A1909" s="205" t="str">
        <f>IF((SUM('Раздел 3'!F242:F242)&gt;=SUM('Раздел 3'!L242:M242)+SUM('Раздел 3'!P242:P242)+SUM('Раздел 3'!X242:X242)),"","Неверно!")</f>
        <v/>
      </c>
      <c r="B1909" s="178" t="s">
        <v>17850</v>
      </c>
      <c r="C1909" s="191" t="s">
        <v>13024</v>
      </c>
      <c r="D1909" s="191" t="s">
        <v>17174</v>
      </c>
      <c r="E1909" s="191" t="str">
        <f>CONCATENATE(SUM('Раздел 3'!F242:F242),"&gt;=",SUM('Раздел 3'!L242:M242),"+",SUM('Раздел 3'!P242:P242),"+",SUM('Раздел 3'!X242:X242))</f>
        <v>1&gt;=0+0+1</v>
      </c>
    </row>
    <row r="1910" spans="1:5" ht="42" customHeight="1" x14ac:dyDescent="0.3">
      <c r="A1910" s="205" t="str">
        <f>IF((SUM('Раздел 3'!F243:F243)&gt;=SUM('Раздел 3'!L243:M243)+SUM('Раздел 3'!P243:P243)+SUM('Раздел 3'!X243:X243)),"","Неверно!")</f>
        <v/>
      </c>
      <c r="B1910" s="178" t="s">
        <v>17850</v>
      </c>
      <c r="C1910" s="191" t="s">
        <v>13025</v>
      </c>
      <c r="D1910" s="191" t="s">
        <v>17174</v>
      </c>
      <c r="E1910" s="191" t="str">
        <f>CONCATENATE(SUM('Раздел 3'!F243:F243),"&gt;=",SUM('Раздел 3'!L243:M243),"+",SUM('Раздел 3'!P243:P243),"+",SUM('Раздел 3'!X243:X243))</f>
        <v>0&gt;=0+0+0</v>
      </c>
    </row>
    <row r="1911" spans="1:5" ht="42" customHeight="1" x14ac:dyDescent="0.3">
      <c r="A1911" s="205" t="str">
        <f>IF((SUM('Раздел 3'!F244:F244)&gt;=SUM('Раздел 3'!L244:M244)+SUM('Раздел 3'!P244:P244)+SUM('Раздел 3'!X244:X244)),"","Неверно!")</f>
        <v/>
      </c>
      <c r="B1911" s="178" t="s">
        <v>17850</v>
      </c>
      <c r="C1911" s="191" t="s">
        <v>13026</v>
      </c>
      <c r="D1911" s="191" t="s">
        <v>17174</v>
      </c>
      <c r="E1911" s="191" t="str">
        <f>CONCATENATE(SUM('Раздел 3'!F244:F244),"&gt;=",SUM('Раздел 3'!L244:M244),"+",SUM('Раздел 3'!P244:P244),"+",SUM('Раздел 3'!X244:X244))</f>
        <v>0&gt;=0+0+0</v>
      </c>
    </row>
    <row r="1912" spans="1:5" ht="42" customHeight="1" x14ac:dyDescent="0.3">
      <c r="A1912" s="205" t="str">
        <f>IF((SUM('Раздел 3'!F245:F245)&gt;=SUM('Раздел 3'!L245:M245)+SUM('Раздел 3'!P245:P245)+SUM('Раздел 3'!X245:X245)),"","Неверно!")</f>
        <v/>
      </c>
      <c r="B1912" s="178" t="s">
        <v>17850</v>
      </c>
      <c r="C1912" s="191" t="s">
        <v>13027</v>
      </c>
      <c r="D1912" s="191" t="s">
        <v>17174</v>
      </c>
      <c r="E1912" s="191" t="str">
        <f>CONCATENATE(SUM('Раздел 3'!F245:F245),"&gt;=",SUM('Раздел 3'!L245:M245),"+",SUM('Раздел 3'!P245:P245),"+",SUM('Раздел 3'!X245:X245))</f>
        <v>1&gt;=1+0+0</v>
      </c>
    </row>
    <row r="1913" spans="1:5" ht="42" customHeight="1" x14ac:dyDescent="0.3">
      <c r="A1913" s="205" t="str">
        <f>IF((SUM('Раздел 3'!F246:F246)&gt;=SUM('Раздел 3'!L246:M246)+SUM('Раздел 3'!P246:P246)+SUM('Раздел 3'!X246:X246)),"","Неверно!")</f>
        <v/>
      </c>
      <c r="B1913" s="178" t="s">
        <v>17850</v>
      </c>
      <c r="C1913" s="191" t="s">
        <v>13028</v>
      </c>
      <c r="D1913" s="191" t="s">
        <v>17174</v>
      </c>
      <c r="E1913" s="191" t="str">
        <f>CONCATENATE(SUM('Раздел 3'!F246:F246),"&gt;=",SUM('Раздел 3'!L246:M246),"+",SUM('Раздел 3'!P246:P246),"+",SUM('Раздел 3'!X246:X246))</f>
        <v>0&gt;=0+0+0</v>
      </c>
    </row>
    <row r="1914" spans="1:5" ht="42" customHeight="1" x14ac:dyDescent="0.3">
      <c r="A1914" s="205" t="str">
        <f>IF((SUM('Раздел 3'!F247:F247)&gt;=SUM('Раздел 3'!L247:M247)+SUM('Раздел 3'!P247:P247)+SUM('Раздел 3'!X247:X247)),"","Неверно!")</f>
        <v/>
      </c>
      <c r="B1914" s="178" t="s">
        <v>17850</v>
      </c>
      <c r="C1914" s="191" t="s">
        <v>13029</v>
      </c>
      <c r="D1914" s="191" t="s">
        <v>17174</v>
      </c>
      <c r="E1914" s="191" t="str">
        <f>CONCATENATE(SUM('Раздел 3'!F247:F247),"&gt;=",SUM('Раздел 3'!L247:M247),"+",SUM('Раздел 3'!P247:P247),"+",SUM('Раздел 3'!X247:X247))</f>
        <v>0&gt;=0+0+0</v>
      </c>
    </row>
    <row r="1915" spans="1:5" ht="42" customHeight="1" x14ac:dyDescent="0.3">
      <c r="A1915" s="205" t="str">
        <f>IF((SUM('Раздел 3'!F32:F32)&gt;=SUM('Раздел 3'!L32:M32)+SUM('Раздел 3'!P32:P32)+SUM('Раздел 3'!X32:X32)),"","Неверно!")</f>
        <v/>
      </c>
      <c r="B1915" s="178" t="s">
        <v>17850</v>
      </c>
      <c r="C1915" s="191" t="s">
        <v>13030</v>
      </c>
      <c r="D1915" s="191" t="s">
        <v>17174</v>
      </c>
      <c r="E1915" s="191" t="str">
        <f>CONCATENATE(SUM('Раздел 3'!F32:F32),"&gt;=",SUM('Раздел 3'!L32:M32),"+",SUM('Раздел 3'!P32:P32),"+",SUM('Раздел 3'!X32:X32))</f>
        <v>0&gt;=0+0+0</v>
      </c>
    </row>
    <row r="1916" spans="1:5" ht="42" customHeight="1" x14ac:dyDescent="0.3">
      <c r="A1916" s="205" t="str">
        <f>IF((SUM('Раздел 3'!F248:F248)&gt;=SUM('Раздел 3'!L248:M248)+SUM('Раздел 3'!P248:P248)+SUM('Раздел 3'!X248:X248)),"","Неверно!")</f>
        <v/>
      </c>
      <c r="B1916" s="178" t="s">
        <v>17850</v>
      </c>
      <c r="C1916" s="191" t="s">
        <v>13031</v>
      </c>
      <c r="D1916" s="191" t="s">
        <v>17174</v>
      </c>
      <c r="E1916" s="191" t="str">
        <f>CONCATENATE(SUM('Раздел 3'!F248:F248),"&gt;=",SUM('Раздел 3'!L248:M248),"+",SUM('Раздел 3'!P248:P248),"+",SUM('Раздел 3'!X248:X248))</f>
        <v>0&gt;=0+0+0</v>
      </c>
    </row>
    <row r="1917" spans="1:5" ht="42" customHeight="1" x14ac:dyDescent="0.3">
      <c r="A1917" s="205" t="str">
        <f>IF((SUM('Раздел 3'!F249:F249)&gt;=SUM('Раздел 3'!L249:M249)+SUM('Раздел 3'!P249:P249)+SUM('Раздел 3'!X249:X249)),"","Неверно!")</f>
        <v/>
      </c>
      <c r="B1917" s="178" t="s">
        <v>17850</v>
      </c>
      <c r="C1917" s="191" t="s">
        <v>13032</v>
      </c>
      <c r="D1917" s="191" t="s">
        <v>17174</v>
      </c>
      <c r="E1917" s="191" t="str">
        <f>CONCATENATE(SUM('Раздел 3'!F249:F249),"&gt;=",SUM('Раздел 3'!L249:M249),"+",SUM('Раздел 3'!P249:P249),"+",SUM('Раздел 3'!X249:X249))</f>
        <v>22&gt;=4+2+16</v>
      </c>
    </row>
    <row r="1918" spans="1:5" ht="42" customHeight="1" x14ac:dyDescent="0.3">
      <c r="A1918" s="205" t="str">
        <f>IF((SUM('Раздел 3'!F250:F250)&gt;=SUM('Раздел 3'!L250:M250)+SUM('Раздел 3'!P250:P250)+SUM('Раздел 3'!X250:X250)),"","Неверно!")</f>
        <v/>
      </c>
      <c r="B1918" s="178" t="s">
        <v>17850</v>
      </c>
      <c r="C1918" s="191" t="s">
        <v>13033</v>
      </c>
      <c r="D1918" s="191" t="s">
        <v>17174</v>
      </c>
      <c r="E1918" s="191" t="str">
        <f>CONCATENATE(SUM('Раздел 3'!F250:F250),"&gt;=",SUM('Раздел 3'!L250:M250),"+",SUM('Раздел 3'!P250:P250),"+",SUM('Раздел 3'!X250:X250))</f>
        <v>0&gt;=0+0+0</v>
      </c>
    </row>
    <row r="1919" spans="1:5" ht="42" customHeight="1" x14ac:dyDescent="0.3">
      <c r="A1919" s="205" t="str">
        <f>IF((SUM('Раздел 3'!F251:F251)&gt;=SUM('Раздел 3'!L251:M251)+SUM('Раздел 3'!P251:P251)+SUM('Раздел 3'!X251:X251)),"","Неверно!")</f>
        <v/>
      </c>
      <c r="B1919" s="178" t="s">
        <v>17850</v>
      </c>
      <c r="C1919" s="191" t="s">
        <v>13034</v>
      </c>
      <c r="D1919" s="191" t="s">
        <v>17174</v>
      </c>
      <c r="E1919" s="191" t="str">
        <f>CONCATENATE(SUM('Раздел 3'!F251:F251),"&gt;=",SUM('Раздел 3'!L251:M251),"+",SUM('Раздел 3'!P251:P251),"+",SUM('Раздел 3'!X251:X251))</f>
        <v>0&gt;=0+0+0</v>
      </c>
    </row>
    <row r="1920" spans="1:5" ht="42" customHeight="1" x14ac:dyDescent="0.3">
      <c r="A1920" s="205" t="str">
        <f>IF((SUM('Раздел 3'!F252:F252)&gt;=SUM('Раздел 3'!L252:M252)+SUM('Раздел 3'!P252:P252)+SUM('Раздел 3'!X252:X252)),"","Неверно!")</f>
        <v/>
      </c>
      <c r="B1920" s="178" t="s">
        <v>17850</v>
      </c>
      <c r="C1920" s="191" t="s">
        <v>13035</v>
      </c>
      <c r="D1920" s="191" t="s">
        <v>17174</v>
      </c>
      <c r="E1920" s="191" t="str">
        <f>CONCATENATE(SUM('Раздел 3'!F252:F252),"&gt;=",SUM('Раздел 3'!L252:M252),"+",SUM('Раздел 3'!P252:P252),"+",SUM('Раздел 3'!X252:X252))</f>
        <v>2&gt;=1+0+1</v>
      </c>
    </row>
    <row r="1921" spans="1:5" ht="42" customHeight="1" x14ac:dyDescent="0.3">
      <c r="A1921" s="205" t="str">
        <f>IF((SUM('Раздел 3'!F253:F253)&gt;=SUM('Раздел 3'!L253:M253)+SUM('Раздел 3'!P253:P253)+SUM('Раздел 3'!X253:X253)),"","Неверно!")</f>
        <v/>
      </c>
      <c r="B1921" s="178" t="s">
        <v>17850</v>
      </c>
      <c r="C1921" s="191" t="s">
        <v>13036</v>
      </c>
      <c r="D1921" s="191" t="s">
        <v>17174</v>
      </c>
      <c r="E1921" s="191" t="str">
        <f>CONCATENATE(SUM('Раздел 3'!F253:F253),"&gt;=",SUM('Раздел 3'!L253:M253),"+",SUM('Раздел 3'!P253:P253),"+",SUM('Раздел 3'!X253:X253))</f>
        <v>954&gt;=146+189+608</v>
      </c>
    </row>
    <row r="1922" spans="1:5" ht="42" customHeight="1" x14ac:dyDescent="0.3">
      <c r="A1922" s="205" t="str">
        <f>IF((SUM('Раздел 3'!F254:F254)&gt;=SUM('Раздел 3'!L254:M254)+SUM('Раздел 3'!P254:P254)+SUM('Раздел 3'!X254:X254)),"","Неверно!")</f>
        <v/>
      </c>
      <c r="B1922" s="178" t="s">
        <v>17850</v>
      </c>
      <c r="C1922" s="191" t="s">
        <v>13037</v>
      </c>
      <c r="D1922" s="191" t="s">
        <v>17174</v>
      </c>
      <c r="E1922" s="191" t="str">
        <f>CONCATENATE(SUM('Раздел 3'!F254:F254),"&gt;=",SUM('Раздел 3'!L254:M254),"+",SUM('Раздел 3'!P254:P254),"+",SUM('Раздел 3'!X254:X254))</f>
        <v>372&gt;=58+72+240</v>
      </c>
    </row>
    <row r="1923" spans="1:5" ht="42" customHeight="1" x14ac:dyDescent="0.3">
      <c r="A1923" s="205" t="str">
        <f>IF((SUM('Раздел 3'!F255:F255)&gt;=SUM('Раздел 3'!L255:M255)+SUM('Раздел 3'!P255:P255)+SUM('Раздел 3'!X255:X255)),"","Неверно!")</f>
        <v/>
      </c>
      <c r="B1923" s="178" t="s">
        <v>17850</v>
      </c>
      <c r="C1923" s="191" t="s">
        <v>13038</v>
      </c>
      <c r="D1923" s="191" t="s">
        <v>17174</v>
      </c>
      <c r="E1923" s="191" t="str">
        <f>CONCATENATE(SUM('Раздел 3'!F255:F255),"&gt;=",SUM('Раздел 3'!L255:M255),"+",SUM('Раздел 3'!P255:P255),"+",SUM('Раздел 3'!X255:X255))</f>
        <v>333&gt;=83+54+191</v>
      </c>
    </row>
    <row r="1924" spans="1:5" ht="42" customHeight="1" x14ac:dyDescent="0.3">
      <c r="A1924" s="205" t="str">
        <f>IF((SUM('Раздел 3'!F256:F256)&gt;=SUM('Раздел 3'!L256:M256)+SUM('Раздел 3'!P256:P256)+SUM('Раздел 3'!X256:X256)),"","Неверно!")</f>
        <v/>
      </c>
      <c r="B1924" s="178" t="s">
        <v>17850</v>
      </c>
      <c r="C1924" s="191" t="s">
        <v>16173</v>
      </c>
      <c r="D1924" s="191" t="s">
        <v>17174</v>
      </c>
      <c r="E1924" s="191" t="str">
        <f>CONCATENATE(SUM('Раздел 3'!F256:F256),"&gt;=",SUM('Раздел 3'!L256:M256),"+",SUM('Раздел 3'!P256:P256),"+",SUM('Раздел 3'!X256:X256))</f>
        <v>73&gt;=16+9+46</v>
      </c>
    </row>
    <row r="1925" spans="1:5" ht="42" customHeight="1" x14ac:dyDescent="0.3">
      <c r="A1925" s="205" t="str">
        <f>IF((SUM('Раздел 3'!F257:F257)&gt;=SUM('Раздел 3'!L257:M257)+SUM('Раздел 3'!P257:P257)+SUM('Раздел 3'!X257:X257)),"","Неверно!")</f>
        <v/>
      </c>
      <c r="B1925" s="178" t="s">
        <v>17850</v>
      </c>
      <c r="C1925" s="191" t="s">
        <v>16174</v>
      </c>
      <c r="D1925" s="191" t="s">
        <v>17174</v>
      </c>
      <c r="E1925" s="191" t="str">
        <f>CONCATENATE(SUM('Раздел 3'!F257:F257),"&gt;=",SUM('Раздел 3'!L257:M257),"+",SUM('Раздел 3'!P257:P257),"+",SUM('Раздел 3'!X257:X257))</f>
        <v>941&gt;=216+169+545</v>
      </c>
    </row>
    <row r="1926" spans="1:5" ht="42" customHeight="1" x14ac:dyDescent="0.3">
      <c r="A1926" s="205" t="str">
        <f>IF((SUM('Раздел 3'!F33:F33)&gt;=SUM('Раздел 3'!L33:M33)+SUM('Раздел 3'!P33:P33)+SUM('Раздел 3'!X33:X33)),"","Неверно!")</f>
        <v/>
      </c>
      <c r="B1926" s="178" t="s">
        <v>17850</v>
      </c>
      <c r="C1926" s="191" t="s">
        <v>13039</v>
      </c>
      <c r="D1926" s="191" t="s">
        <v>17174</v>
      </c>
      <c r="E1926" s="191" t="str">
        <f>CONCATENATE(SUM('Раздел 3'!F33:F33),"&gt;=",SUM('Раздел 3'!L33:M33),"+",SUM('Раздел 3'!P33:P33),"+",SUM('Раздел 3'!X33:X33))</f>
        <v>35&gt;=9+8+18</v>
      </c>
    </row>
    <row r="1927" spans="1:5" ht="42" customHeight="1" x14ac:dyDescent="0.3">
      <c r="A1927" s="205" t="str">
        <f>IF((SUM('Раздел 3'!F258:F258)&gt;=SUM('Раздел 3'!L258:M258)+SUM('Раздел 3'!P258:P258)+SUM('Раздел 3'!X258:X258)),"","Неверно!")</f>
        <v/>
      </c>
      <c r="B1927" s="178" t="s">
        <v>17850</v>
      </c>
      <c r="C1927" s="191" t="s">
        <v>17175</v>
      </c>
      <c r="D1927" s="191" t="s">
        <v>17174</v>
      </c>
      <c r="E1927" s="191" t="str">
        <f>CONCATENATE(SUM('Раздел 3'!F258:F258),"&gt;=",SUM('Раздел 3'!L258:M258),"+",SUM('Раздел 3'!P258:P258),"+",SUM('Раздел 3'!X258:X258))</f>
        <v>17&gt;=3+2+12</v>
      </c>
    </row>
    <row r="1928" spans="1:5" ht="42" customHeight="1" x14ac:dyDescent="0.3">
      <c r="A1928" s="205" t="str">
        <f>IF((SUM('Раздел 3'!F259:F259)&gt;=SUM('Раздел 3'!L259:M259)+SUM('Раздел 3'!P259:P259)+SUM('Раздел 3'!X259:X259)),"","Неверно!")</f>
        <v/>
      </c>
      <c r="B1928" s="178" t="s">
        <v>17850</v>
      </c>
      <c r="C1928" s="191" t="s">
        <v>17176</v>
      </c>
      <c r="D1928" s="191" t="s">
        <v>17174</v>
      </c>
      <c r="E1928" s="191" t="str">
        <f>CONCATENATE(SUM('Раздел 3'!F259:F259),"&gt;=",SUM('Раздел 3'!L259:M259),"+",SUM('Раздел 3'!P259:P259),"+",SUM('Раздел 3'!X259:X259))</f>
        <v>0&gt;=0+0+0</v>
      </c>
    </row>
    <row r="1929" spans="1:5" ht="42" customHeight="1" x14ac:dyDescent="0.3">
      <c r="A1929" s="205" t="str">
        <f>IF((SUM('Раздел 3'!F260:F260)&gt;=SUM('Раздел 3'!L260:M260)+SUM('Раздел 3'!P260:P260)+SUM('Раздел 3'!X260:X260)),"","Неверно!")</f>
        <v/>
      </c>
      <c r="B1929" s="178" t="s">
        <v>17850</v>
      </c>
      <c r="C1929" s="191" t="s">
        <v>17177</v>
      </c>
      <c r="D1929" s="191" t="s">
        <v>17174</v>
      </c>
      <c r="E1929" s="191" t="str">
        <f>CONCATENATE(SUM('Раздел 3'!F260:F260),"&gt;=",SUM('Раздел 3'!L260:M260),"+",SUM('Раздел 3'!P260:P260),"+",SUM('Раздел 3'!X260:X260))</f>
        <v>0&gt;=0+0+0</v>
      </c>
    </row>
    <row r="1930" spans="1:5" ht="42" customHeight="1" x14ac:dyDescent="0.3">
      <c r="A1930" s="205" t="str">
        <f>IF((SUM('Раздел 3'!F261:F261)&gt;=SUM('Раздел 3'!L261:M261)+SUM('Раздел 3'!P261:P261)+SUM('Раздел 3'!X261:X261)),"","Неверно!")</f>
        <v/>
      </c>
      <c r="B1930" s="178" t="s">
        <v>17850</v>
      </c>
      <c r="C1930" s="191" t="s">
        <v>17178</v>
      </c>
      <c r="D1930" s="191" t="s">
        <v>17174</v>
      </c>
      <c r="E1930" s="191" t="str">
        <f>CONCATENATE(SUM('Раздел 3'!F261:F261),"&gt;=",SUM('Раздел 3'!L261:M261),"+",SUM('Раздел 3'!P261:P261),"+",SUM('Раздел 3'!X261:X261))</f>
        <v>78&gt;=22+27+27</v>
      </c>
    </row>
    <row r="1931" spans="1:5" ht="42" customHeight="1" x14ac:dyDescent="0.3">
      <c r="A1931" s="205" t="str">
        <f>IF((SUM('Раздел 3'!F262:F262)&gt;=SUM('Раздел 3'!L262:M262)+SUM('Раздел 3'!P262:P262)+SUM('Раздел 3'!X262:X262)),"","Неверно!")</f>
        <v/>
      </c>
      <c r="B1931" s="178" t="s">
        <v>17850</v>
      </c>
      <c r="C1931" s="191" t="s">
        <v>17179</v>
      </c>
      <c r="D1931" s="191" t="s">
        <v>17174</v>
      </c>
      <c r="E1931" s="191" t="str">
        <f>CONCATENATE(SUM('Раздел 3'!F262:F262),"&gt;=",SUM('Раздел 3'!L262:M262),"+",SUM('Раздел 3'!P262:P262),"+",SUM('Раздел 3'!X262:X262))</f>
        <v>80&gt;=13+15+52</v>
      </c>
    </row>
    <row r="1932" spans="1:5" ht="42" customHeight="1" x14ac:dyDescent="0.3">
      <c r="A1932" s="205" t="str">
        <f>IF((SUM('Раздел 3'!F263:F263)&gt;=SUM('Раздел 3'!L263:M263)+SUM('Раздел 3'!P263:P263)+SUM('Раздел 3'!X263:X263)),"","Неверно!")</f>
        <v/>
      </c>
      <c r="B1932" s="178" t="s">
        <v>17850</v>
      </c>
      <c r="C1932" s="191" t="s">
        <v>17180</v>
      </c>
      <c r="D1932" s="191" t="s">
        <v>17174</v>
      </c>
      <c r="E1932" s="191" t="str">
        <f>CONCATENATE(SUM('Раздел 3'!F263:F263),"&gt;=",SUM('Раздел 3'!L263:M263),"+",SUM('Раздел 3'!P263:P263),"+",SUM('Раздел 3'!X263:X263))</f>
        <v>0&gt;=0+0+0</v>
      </c>
    </row>
    <row r="1933" spans="1:5" ht="42" customHeight="1" x14ac:dyDescent="0.3">
      <c r="A1933" s="205" t="str">
        <f>IF((SUM('Раздел 3'!F264:F264)&gt;=SUM('Раздел 3'!L264:M264)+SUM('Раздел 3'!P264:P264)+SUM('Раздел 3'!X264:X264)),"","Неверно!")</f>
        <v/>
      </c>
      <c r="B1933" s="178" t="s">
        <v>17850</v>
      </c>
      <c r="C1933" s="191" t="s">
        <v>17181</v>
      </c>
      <c r="D1933" s="191" t="s">
        <v>17174</v>
      </c>
      <c r="E1933" s="191" t="str">
        <f>CONCATENATE(SUM('Раздел 3'!F264:F264),"&gt;=",SUM('Раздел 3'!L264:M264),"+",SUM('Раздел 3'!P264:P264),"+",SUM('Раздел 3'!X264:X264))</f>
        <v>0&gt;=0+0+0</v>
      </c>
    </row>
    <row r="1934" spans="1:5" ht="42" customHeight="1" x14ac:dyDescent="0.3">
      <c r="A1934" s="205" t="str">
        <f>IF((SUM('Раздел 3'!F265:F265)&gt;=SUM('Раздел 3'!L265:M265)+SUM('Раздел 3'!P265:P265)+SUM('Раздел 3'!X265:X265)),"","Неверно!")</f>
        <v/>
      </c>
      <c r="B1934" s="178" t="s">
        <v>17850</v>
      </c>
      <c r="C1934" s="191" t="s">
        <v>17182</v>
      </c>
      <c r="D1934" s="191" t="s">
        <v>17174</v>
      </c>
      <c r="E1934" s="191" t="str">
        <f>CONCATENATE(SUM('Раздел 3'!F265:F265),"&gt;=",SUM('Раздел 3'!L265:M265),"+",SUM('Раздел 3'!P265:P265),"+",SUM('Раздел 3'!X265:X265))</f>
        <v>85&gt;=38+28+19</v>
      </c>
    </row>
    <row r="1935" spans="1:5" ht="42" customHeight="1" x14ac:dyDescent="0.3">
      <c r="A1935" s="205" t="str">
        <f>IF((SUM('Раздел 3'!F266:F266)&gt;=SUM('Раздел 3'!L266:M266)+SUM('Раздел 3'!P266:P266)+SUM('Раздел 3'!X266:X266)),"","Неверно!")</f>
        <v/>
      </c>
      <c r="B1935" s="178" t="s">
        <v>17850</v>
      </c>
      <c r="C1935" s="191" t="s">
        <v>17183</v>
      </c>
      <c r="D1935" s="191" t="s">
        <v>17174</v>
      </c>
      <c r="E1935" s="191" t="str">
        <f>CONCATENATE(SUM('Раздел 3'!F266:F266),"&gt;=",SUM('Раздел 3'!L266:M266),"+",SUM('Раздел 3'!P266:P266),"+",SUM('Раздел 3'!X266:X266))</f>
        <v>0&gt;=0+0+0</v>
      </c>
    </row>
    <row r="1936" spans="1:5" ht="42" customHeight="1" x14ac:dyDescent="0.3">
      <c r="A1936" s="205" t="str">
        <f>IF((SUM('Раздел 3'!F267:F267)&gt;=SUM('Раздел 3'!L267:M267)+SUM('Раздел 3'!P267:P267)+SUM('Раздел 3'!X267:X267)),"","Неверно!")</f>
        <v/>
      </c>
      <c r="B1936" s="178" t="s">
        <v>17850</v>
      </c>
      <c r="C1936" s="191" t="s">
        <v>17184</v>
      </c>
      <c r="D1936" s="191" t="s">
        <v>17174</v>
      </c>
      <c r="E1936" s="191" t="str">
        <f>CONCATENATE(SUM('Раздел 3'!F267:F267),"&gt;=",SUM('Раздел 3'!L267:M267),"+",SUM('Раздел 3'!P267:P267),"+",SUM('Раздел 3'!X267:X267))</f>
        <v>0&gt;=0+0+0</v>
      </c>
    </row>
    <row r="1937" spans="1:5" ht="42" customHeight="1" x14ac:dyDescent="0.3">
      <c r="A1937" s="205" t="str">
        <f>IF((SUM('Раздел 3'!F34:F34)&gt;=SUM('Раздел 3'!L34:M34)+SUM('Раздел 3'!P34:P34)+SUM('Раздел 3'!X34:X34)),"","Неверно!")</f>
        <v/>
      </c>
      <c r="B1937" s="178" t="s">
        <v>17850</v>
      </c>
      <c r="C1937" s="191" t="s">
        <v>13040</v>
      </c>
      <c r="D1937" s="191" t="s">
        <v>17174</v>
      </c>
      <c r="E1937" s="191" t="str">
        <f>CONCATENATE(SUM('Раздел 3'!F34:F34),"&gt;=",SUM('Раздел 3'!L34:M34),"+",SUM('Раздел 3'!P34:P34),"+",SUM('Раздел 3'!X34:X34))</f>
        <v>20&gt;=7+4+9</v>
      </c>
    </row>
    <row r="1938" spans="1:5" ht="42" customHeight="1" x14ac:dyDescent="0.3">
      <c r="A1938" s="205" t="str">
        <f>IF((SUM('Раздел 3'!F268:F268)&gt;=SUM('Раздел 3'!L268:M268)+SUM('Раздел 3'!P268:P268)+SUM('Раздел 3'!X268:X268)),"","Неверно!")</f>
        <v/>
      </c>
      <c r="B1938" s="178" t="s">
        <v>17850</v>
      </c>
      <c r="C1938" s="191" t="s">
        <v>17185</v>
      </c>
      <c r="D1938" s="191" t="s">
        <v>17174</v>
      </c>
      <c r="E1938" s="191" t="str">
        <f>CONCATENATE(SUM('Раздел 3'!F268:F268),"&gt;=",SUM('Раздел 3'!L268:M268),"+",SUM('Раздел 3'!P268:P268),"+",SUM('Раздел 3'!X268:X268))</f>
        <v>0&gt;=0+0+0</v>
      </c>
    </row>
    <row r="1939" spans="1:5" ht="42" customHeight="1" x14ac:dyDescent="0.3">
      <c r="A1939" s="205" t="str">
        <f>IF((SUM('Раздел 3'!F35:F35)&gt;=SUM('Раздел 3'!L35:M35)+SUM('Раздел 3'!P35:P35)+SUM('Раздел 3'!X35:X35)),"","Неверно!")</f>
        <v/>
      </c>
      <c r="B1939" s="178" t="s">
        <v>17850</v>
      </c>
      <c r="C1939" s="191" t="s">
        <v>13041</v>
      </c>
      <c r="D1939" s="191" t="s">
        <v>17174</v>
      </c>
      <c r="E1939" s="191" t="str">
        <f>CONCATENATE(SUM('Раздел 3'!F35:F35),"&gt;=",SUM('Раздел 3'!L35:M35),"+",SUM('Раздел 3'!P35:P35),"+",SUM('Раздел 3'!X35:X35))</f>
        <v>5&gt;=0+2+3</v>
      </c>
    </row>
    <row r="1940" spans="1:5" ht="42" customHeight="1" x14ac:dyDescent="0.3">
      <c r="A1940" s="205" t="str">
        <f>IF((SUM('Раздел 3'!F36:F36)&gt;=SUM('Раздел 3'!L36:M36)+SUM('Раздел 3'!P36:P36)+SUM('Раздел 3'!X36:X36)),"","Неверно!")</f>
        <v/>
      </c>
      <c r="B1940" s="178" t="s">
        <v>17850</v>
      </c>
      <c r="C1940" s="191" t="s">
        <v>13042</v>
      </c>
      <c r="D1940" s="191" t="s">
        <v>17174</v>
      </c>
      <c r="E1940" s="191" t="str">
        <f>CONCATENATE(SUM('Раздел 3'!F36:F36),"&gt;=",SUM('Раздел 3'!L36:M36),"+",SUM('Раздел 3'!P36:P36),"+",SUM('Раздел 3'!X36:X36))</f>
        <v>7&gt;=1+0+6</v>
      </c>
    </row>
    <row r="1941" spans="1:5" ht="42" customHeight="1" x14ac:dyDescent="0.3">
      <c r="A1941" s="205" t="str">
        <f>IF((SUM('Раздел 3'!F37:F37)&gt;=SUM('Раздел 3'!L37:M37)+SUM('Раздел 3'!P37:P37)+SUM('Раздел 3'!X37:X37)),"","Неверно!")</f>
        <v/>
      </c>
      <c r="B1941" s="178" t="s">
        <v>17850</v>
      </c>
      <c r="C1941" s="191" t="s">
        <v>13043</v>
      </c>
      <c r="D1941" s="191" t="s">
        <v>17174</v>
      </c>
      <c r="E1941" s="191" t="str">
        <f>CONCATENATE(SUM('Раздел 3'!F37:F37),"&gt;=",SUM('Раздел 3'!L37:M37),"+",SUM('Раздел 3'!P37:P37),"+",SUM('Раздел 3'!X37:X37))</f>
        <v>0&gt;=0+0+0</v>
      </c>
    </row>
    <row r="1942" spans="1:5" ht="42" customHeight="1" x14ac:dyDescent="0.3">
      <c r="A1942" s="205" t="str">
        <f>IF((SUM('Раздел 3'!F11:F11)&gt;=SUM('Раздел 3'!L11:M11)+SUM('Раздел 3'!P11:P11)+SUM('Раздел 3'!X11:X11)),"","Неверно!")</f>
        <v/>
      </c>
      <c r="B1942" s="178" t="s">
        <v>17850</v>
      </c>
      <c r="C1942" s="191" t="s">
        <v>13044</v>
      </c>
      <c r="D1942" s="191" t="s">
        <v>17174</v>
      </c>
      <c r="E1942" s="191" t="str">
        <f>CONCATENATE(SUM('Раздел 3'!F11:F11),"&gt;=",SUM('Раздел 3'!L11:M11),"+",SUM('Раздел 3'!P11:P11),"+",SUM('Раздел 3'!X11:X11))</f>
        <v>0&gt;=0+0+0</v>
      </c>
    </row>
    <row r="1943" spans="1:5" ht="42" customHeight="1" x14ac:dyDescent="0.3">
      <c r="A1943" s="205" t="str">
        <f>IF((SUM('Раздел 3'!F38:F38)&gt;=SUM('Раздел 3'!L38:M38)+SUM('Раздел 3'!P38:P38)+SUM('Раздел 3'!X38:X38)),"","Неверно!")</f>
        <v/>
      </c>
      <c r="B1943" s="178" t="s">
        <v>17850</v>
      </c>
      <c r="C1943" s="191" t="s">
        <v>13045</v>
      </c>
      <c r="D1943" s="191" t="s">
        <v>17174</v>
      </c>
      <c r="E1943" s="191" t="str">
        <f>CONCATENATE(SUM('Раздел 3'!F38:F38),"&gt;=",SUM('Раздел 3'!L38:M38),"+",SUM('Раздел 3'!P38:P38),"+",SUM('Раздел 3'!X38:X38))</f>
        <v>0&gt;=0+0+0</v>
      </c>
    </row>
    <row r="1944" spans="1:5" ht="42" customHeight="1" x14ac:dyDescent="0.3">
      <c r="A1944" s="205" t="str">
        <f>IF((SUM('Раздел 3'!F39:F39)&gt;=SUM('Раздел 3'!L39:M39)+SUM('Раздел 3'!P39:P39)+SUM('Раздел 3'!X39:X39)),"","Неверно!")</f>
        <v/>
      </c>
      <c r="B1944" s="178" t="s">
        <v>17850</v>
      </c>
      <c r="C1944" s="191" t="s">
        <v>13046</v>
      </c>
      <c r="D1944" s="191" t="s">
        <v>17174</v>
      </c>
      <c r="E1944" s="191" t="str">
        <f>CONCATENATE(SUM('Раздел 3'!F39:F39),"&gt;=",SUM('Раздел 3'!L39:M39),"+",SUM('Раздел 3'!P39:P39),"+",SUM('Раздел 3'!X39:X39))</f>
        <v>0&gt;=0+0+0</v>
      </c>
    </row>
    <row r="1945" spans="1:5" ht="42" customHeight="1" x14ac:dyDescent="0.3">
      <c r="A1945" s="205" t="str">
        <f>IF((SUM('Раздел 3'!F40:F40)&gt;=SUM('Раздел 3'!L40:M40)+SUM('Раздел 3'!P40:P40)+SUM('Раздел 3'!X40:X40)),"","Неверно!")</f>
        <v/>
      </c>
      <c r="B1945" s="178" t="s">
        <v>17850</v>
      </c>
      <c r="C1945" s="191" t="s">
        <v>13047</v>
      </c>
      <c r="D1945" s="191" t="s">
        <v>17174</v>
      </c>
      <c r="E1945" s="191" t="str">
        <f>CONCATENATE(SUM('Раздел 3'!F40:F40),"&gt;=",SUM('Раздел 3'!L40:M40),"+",SUM('Раздел 3'!P40:P40),"+",SUM('Раздел 3'!X40:X40))</f>
        <v>0&gt;=0+0+0</v>
      </c>
    </row>
    <row r="1946" spans="1:5" ht="42" customHeight="1" x14ac:dyDescent="0.3">
      <c r="A1946" s="205" t="str">
        <f>IF((SUM('Раздел 3'!F41:F41)&gt;=SUM('Раздел 3'!L41:M41)+SUM('Раздел 3'!P41:P41)+SUM('Раздел 3'!X41:X41)),"","Неверно!")</f>
        <v/>
      </c>
      <c r="B1946" s="178" t="s">
        <v>17850</v>
      </c>
      <c r="C1946" s="191" t="s">
        <v>13048</v>
      </c>
      <c r="D1946" s="191" t="s">
        <v>17174</v>
      </c>
      <c r="E1946" s="191" t="str">
        <f>CONCATENATE(SUM('Раздел 3'!F41:F41),"&gt;=",SUM('Раздел 3'!L41:M41),"+",SUM('Раздел 3'!P41:P41),"+",SUM('Раздел 3'!X41:X41))</f>
        <v>0&gt;=0+0+0</v>
      </c>
    </row>
    <row r="1947" spans="1:5" ht="42" customHeight="1" x14ac:dyDescent="0.3">
      <c r="A1947" s="205" t="str">
        <f>IF((SUM('Раздел 3'!F42:F42)&gt;=SUM('Раздел 3'!L42:M42)+SUM('Раздел 3'!P42:P42)+SUM('Раздел 3'!X42:X42)),"","Неверно!")</f>
        <v/>
      </c>
      <c r="B1947" s="178" t="s">
        <v>17850</v>
      </c>
      <c r="C1947" s="191" t="s">
        <v>13049</v>
      </c>
      <c r="D1947" s="191" t="s">
        <v>17174</v>
      </c>
      <c r="E1947" s="191" t="str">
        <f>CONCATENATE(SUM('Раздел 3'!F42:F42),"&gt;=",SUM('Раздел 3'!L42:M42),"+",SUM('Раздел 3'!P42:P42),"+",SUM('Раздел 3'!X42:X42))</f>
        <v>0&gt;=0+0+0</v>
      </c>
    </row>
    <row r="1948" spans="1:5" ht="42" customHeight="1" x14ac:dyDescent="0.3">
      <c r="A1948" s="205" t="str">
        <f>IF((SUM('Раздел 3'!F43:F43)&gt;=SUM('Раздел 3'!L43:M43)+SUM('Раздел 3'!P43:P43)+SUM('Раздел 3'!X43:X43)),"","Неверно!")</f>
        <v/>
      </c>
      <c r="B1948" s="178" t="s">
        <v>17850</v>
      </c>
      <c r="C1948" s="191" t="s">
        <v>13050</v>
      </c>
      <c r="D1948" s="191" t="s">
        <v>17174</v>
      </c>
      <c r="E1948" s="191" t="str">
        <f>CONCATENATE(SUM('Раздел 3'!F43:F43),"&gt;=",SUM('Раздел 3'!L43:M43),"+",SUM('Раздел 3'!P43:P43),"+",SUM('Раздел 3'!X43:X43))</f>
        <v>37&gt;=0+0+37</v>
      </c>
    </row>
    <row r="1949" spans="1:5" ht="42" customHeight="1" x14ac:dyDescent="0.3">
      <c r="A1949" s="205" t="str">
        <f>IF((SUM('Раздел 3'!F44:F44)&gt;=SUM('Раздел 3'!L44:M44)+SUM('Раздел 3'!P44:P44)+SUM('Раздел 3'!X44:X44)),"","Неверно!")</f>
        <v/>
      </c>
      <c r="B1949" s="178" t="s">
        <v>17850</v>
      </c>
      <c r="C1949" s="191" t="s">
        <v>13051</v>
      </c>
      <c r="D1949" s="191" t="s">
        <v>17174</v>
      </c>
      <c r="E1949" s="191" t="str">
        <f>CONCATENATE(SUM('Раздел 3'!F44:F44),"&gt;=",SUM('Раздел 3'!L44:M44),"+",SUM('Раздел 3'!P44:P44),"+",SUM('Раздел 3'!X44:X44))</f>
        <v>0&gt;=0+0+0</v>
      </c>
    </row>
    <row r="1950" spans="1:5" ht="42" customHeight="1" x14ac:dyDescent="0.3">
      <c r="A1950" s="205" t="str">
        <f>IF((SUM('Раздел 3'!F45:F45)&gt;=SUM('Раздел 3'!L45:M45)+SUM('Раздел 3'!P45:P45)+SUM('Раздел 3'!X45:X45)),"","Неверно!")</f>
        <v/>
      </c>
      <c r="B1950" s="178" t="s">
        <v>17850</v>
      </c>
      <c r="C1950" s="191" t="s">
        <v>13052</v>
      </c>
      <c r="D1950" s="191" t="s">
        <v>17174</v>
      </c>
      <c r="E1950" s="191" t="str">
        <f>CONCATENATE(SUM('Раздел 3'!F45:F45),"&gt;=",SUM('Раздел 3'!L45:M45),"+",SUM('Раздел 3'!P45:P45),"+",SUM('Раздел 3'!X45:X45))</f>
        <v>0&gt;=0+0+0</v>
      </c>
    </row>
    <row r="1951" spans="1:5" ht="42" customHeight="1" x14ac:dyDescent="0.3">
      <c r="A1951" s="205" t="str">
        <f>IF((SUM('Раздел 3'!F46:F46)&gt;=SUM('Раздел 3'!L46:M46)+SUM('Раздел 3'!P46:P46)+SUM('Раздел 3'!X46:X46)),"","Неверно!")</f>
        <v/>
      </c>
      <c r="B1951" s="178" t="s">
        <v>17850</v>
      </c>
      <c r="C1951" s="191" t="s">
        <v>13053</v>
      </c>
      <c r="D1951" s="191" t="s">
        <v>17174</v>
      </c>
      <c r="E1951" s="191" t="str">
        <f>CONCATENATE(SUM('Раздел 3'!F46:F46),"&gt;=",SUM('Раздел 3'!L46:M46),"+",SUM('Раздел 3'!P46:P46),"+",SUM('Раздел 3'!X46:X46))</f>
        <v>0&gt;=0+0+0</v>
      </c>
    </row>
    <row r="1952" spans="1:5" ht="42" customHeight="1" x14ac:dyDescent="0.3">
      <c r="A1952" s="205" t="str">
        <f>IF((SUM('Раздел 3'!F47:F47)&gt;=SUM('Раздел 3'!L47:M47)+SUM('Раздел 3'!P47:P47)+SUM('Раздел 3'!X47:X47)),"","Неверно!")</f>
        <v/>
      </c>
      <c r="B1952" s="178" t="s">
        <v>17850</v>
      </c>
      <c r="C1952" s="191" t="s">
        <v>13054</v>
      </c>
      <c r="D1952" s="191" t="s">
        <v>17174</v>
      </c>
      <c r="E1952" s="191" t="str">
        <f>CONCATENATE(SUM('Раздел 3'!F47:F47),"&gt;=",SUM('Раздел 3'!L47:M47),"+",SUM('Раздел 3'!P47:P47),"+",SUM('Раздел 3'!X47:X47))</f>
        <v>17&gt;=1+6+10</v>
      </c>
    </row>
    <row r="1953" spans="1:5" ht="42" customHeight="1" x14ac:dyDescent="0.3">
      <c r="A1953" s="205" t="str">
        <f>IF((SUM('Раздел 3'!F12:F12)&gt;=SUM('Раздел 3'!L12:M12)+SUM('Раздел 3'!P12:P12)+SUM('Раздел 3'!X12:X12)),"","Неверно!")</f>
        <v/>
      </c>
      <c r="B1953" s="178" t="s">
        <v>17850</v>
      </c>
      <c r="C1953" s="191" t="s">
        <v>13055</v>
      </c>
      <c r="D1953" s="191" t="s">
        <v>17174</v>
      </c>
      <c r="E1953" s="191" t="str">
        <f>CONCATENATE(SUM('Раздел 3'!F12:F12),"&gt;=",SUM('Раздел 3'!L12:M12),"+",SUM('Раздел 3'!P12:P12),"+",SUM('Раздел 3'!X12:X12))</f>
        <v>1&gt;=1+0+0</v>
      </c>
    </row>
    <row r="1954" spans="1:5" ht="42" customHeight="1" x14ac:dyDescent="0.3">
      <c r="A1954" s="205" t="str">
        <f>IF((SUM('Раздел 3'!F48:F48)&gt;=SUM('Раздел 3'!L48:M48)+SUM('Раздел 3'!P48:P48)+SUM('Раздел 3'!X48:X48)),"","Неверно!")</f>
        <v/>
      </c>
      <c r="B1954" s="178" t="s">
        <v>17850</v>
      </c>
      <c r="C1954" s="191" t="s">
        <v>13056</v>
      </c>
      <c r="D1954" s="191" t="s">
        <v>17174</v>
      </c>
      <c r="E1954" s="191" t="str">
        <f>CONCATENATE(SUM('Раздел 3'!F48:F48),"&gt;=",SUM('Раздел 3'!L48:M48),"+",SUM('Раздел 3'!P48:P48),"+",SUM('Раздел 3'!X48:X48))</f>
        <v>245&gt;=58+47+139</v>
      </c>
    </row>
    <row r="1955" spans="1:5" ht="42" customHeight="1" x14ac:dyDescent="0.3">
      <c r="A1955" s="205" t="str">
        <f>IF((SUM('Раздел 3'!F49:F49)&gt;=SUM('Раздел 3'!L49:M49)+SUM('Раздел 3'!P49:P49)+SUM('Раздел 3'!X49:X49)),"","Неверно!")</f>
        <v/>
      </c>
      <c r="B1955" s="178" t="s">
        <v>17850</v>
      </c>
      <c r="C1955" s="191" t="s">
        <v>13057</v>
      </c>
      <c r="D1955" s="191" t="s">
        <v>17174</v>
      </c>
      <c r="E1955" s="191" t="str">
        <f>CONCATENATE(SUM('Раздел 3'!F49:F49),"&gt;=",SUM('Раздел 3'!L49:M49),"+",SUM('Раздел 3'!P49:P49),"+",SUM('Раздел 3'!X49:X49))</f>
        <v>6&gt;=2+2+2</v>
      </c>
    </row>
    <row r="1956" spans="1:5" ht="42" customHeight="1" x14ac:dyDescent="0.3">
      <c r="A1956" s="205" t="str">
        <f>IF((SUM('Раздел 3'!F50:F50)&gt;=SUM('Раздел 3'!L50:M50)+SUM('Раздел 3'!P50:P50)+SUM('Раздел 3'!X50:X50)),"","Неверно!")</f>
        <v/>
      </c>
      <c r="B1956" s="178" t="s">
        <v>17850</v>
      </c>
      <c r="C1956" s="191" t="s">
        <v>13058</v>
      </c>
      <c r="D1956" s="191" t="s">
        <v>17174</v>
      </c>
      <c r="E1956" s="191" t="str">
        <f>CONCATENATE(SUM('Раздел 3'!F50:F50),"&gt;=",SUM('Раздел 3'!L50:M50),"+",SUM('Раздел 3'!P50:P50),"+",SUM('Раздел 3'!X50:X50))</f>
        <v>0&gt;=0+0+0</v>
      </c>
    </row>
    <row r="1957" spans="1:5" ht="42" customHeight="1" x14ac:dyDescent="0.3">
      <c r="A1957" s="205" t="str">
        <f>IF((SUM('Раздел 3'!F51:F51)&gt;=SUM('Раздел 3'!L51:M51)+SUM('Раздел 3'!P51:P51)+SUM('Раздел 3'!X51:X51)),"","Неверно!")</f>
        <v/>
      </c>
      <c r="B1957" s="178" t="s">
        <v>17850</v>
      </c>
      <c r="C1957" s="191" t="s">
        <v>13059</v>
      </c>
      <c r="D1957" s="191" t="s">
        <v>17174</v>
      </c>
      <c r="E1957" s="191" t="str">
        <f>CONCATENATE(SUM('Раздел 3'!F51:F51),"&gt;=",SUM('Раздел 3'!L51:M51),"+",SUM('Раздел 3'!P51:P51),"+",SUM('Раздел 3'!X51:X51))</f>
        <v>0&gt;=0+0+0</v>
      </c>
    </row>
    <row r="1958" spans="1:5" ht="42" customHeight="1" x14ac:dyDescent="0.3">
      <c r="A1958" s="205" t="str">
        <f>IF((SUM('Раздел 3'!F52:F52)&gt;=SUM('Раздел 3'!L52:M52)+SUM('Раздел 3'!P52:P52)+SUM('Раздел 3'!X52:X52)),"","Неверно!")</f>
        <v/>
      </c>
      <c r="B1958" s="178" t="s">
        <v>17850</v>
      </c>
      <c r="C1958" s="191" t="s">
        <v>13060</v>
      </c>
      <c r="D1958" s="191" t="s">
        <v>17174</v>
      </c>
      <c r="E1958" s="191" t="str">
        <f>CONCATENATE(SUM('Раздел 3'!F52:F52),"&gt;=",SUM('Раздел 3'!L52:M52),"+",SUM('Раздел 3'!P52:P52),"+",SUM('Раздел 3'!X52:X52))</f>
        <v>1&gt;=0+0+1</v>
      </c>
    </row>
    <row r="1959" spans="1:5" ht="42" customHeight="1" x14ac:dyDescent="0.3">
      <c r="A1959" s="205" t="str">
        <f>IF((SUM('Раздел 3'!F53:F53)&gt;=SUM('Раздел 3'!L53:M53)+SUM('Раздел 3'!P53:P53)+SUM('Раздел 3'!X53:X53)),"","Неверно!")</f>
        <v/>
      </c>
      <c r="B1959" s="178" t="s">
        <v>17850</v>
      </c>
      <c r="C1959" s="191" t="s">
        <v>13061</v>
      </c>
      <c r="D1959" s="191" t="s">
        <v>17174</v>
      </c>
      <c r="E1959" s="191" t="str">
        <f>CONCATENATE(SUM('Раздел 3'!F53:F53),"&gt;=",SUM('Раздел 3'!L53:M53),"+",SUM('Раздел 3'!P53:P53),"+",SUM('Раздел 3'!X53:X53))</f>
        <v>0&gt;=0+0+0</v>
      </c>
    </row>
    <row r="1960" spans="1:5" ht="42" customHeight="1" x14ac:dyDescent="0.3">
      <c r="A1960" s="205" t="str">
        <f>IF((SUM('Раздел 3'!F54:F54)&gt;=SUM('Раздел 3'!L54:M54)+SUM('Раздел 3'!P54:P54)+SUM('Раздел 3'!X54:X54)),"","Неверно!")</f>
        <v/>
      </c>
      <c r="B1960" s="178" t="s">
        <v>17850</v>
      </c>
      <c r="C1960" s="191" t="s">
        <v>13062</v>
      </c>
      <c r="D1960" s="191" t="s">
        <v>17174</v>
      </c>
      <c r="E1960" s="191" t="str">
        <f>CONCATENATE(SUM('Раздел 3'!F54:F54),"&gt;=",SUM('Раздел 3'!L54:M54),"+",SUM('Раздел 3'!P54:P54),"+",SUM('Раздел 3'!X54:X54))</f>
        <v>1&gt;=0+0+1</v>
      </c>
    </row>
    <row r="1961" spans="1:5" ht="42" customHeight="1" x14ac:dyDescent="0.3">
      <c r="A1961" s="205" t="str">
        <f>IF((SUM('Раздел 3'!F55:F55)&gt;=SUM('Раздел 3'!L55:M55)+SUM('Раздел 3'!P55:P55)+SUM('Раздел 3'!X55:X55)),"","Неверно!")</f>
        <v/>
      </c>
      <c r="B1961" s="178" t="s">
        <v>17850</v>
      </c>
      <c r="C1961" s="191" t="s">
        <v>13063</v>
      </c>
      <c r="D1961" s="191" t="s">
        <v>17174</v>
      </c>
      <c r="E1961" s="191" t="str">
        <f>CONCATENATE(SUM('Раздел 3'!F55:F55),"&gt;=",SUM('Раздел 3'!L55:M55),"+",SUM('Раздел 3'!P55:P55),"+",SUM('Раздел 3'!X55:X55))</f>
        <v>3&gt;=0+0+3</v>
      </c>
    </row>
    <row r="1962" spans="1:5" ht="42" customHeight="1" x14ac:dyDescent="0.3">
      <c r="A1962" s="205" t="str">
        <f>IF((SUM('Раздел 3'!F56:F56)&gt;=SUM('Раздел 3'!L56:M56)+SUM('Раздел 3'!P56:P56)+SUM('Раздел 3'!X56:X56)),"","Неверно!")</f>
        <v/>
      </c>
      <c r="B1962" s="178" t="s">
        <v>17850</v>
      </c>
      <c r="C1962" s="191" t="s">
        <v>13064</v>
      </c>
      <c r="D1962" s="191" t="s">
        <v>17174</v>
      </c>
      <c r="E1962" s="191" t="str">
        <f>CONCATENATE(SUM('Раздел 3'!F56:F56),"&gt;=",SUM('Раздел 3'!L56:M56),"+",SUM('Раздел 3'!P56:P56),"+",SUM('Раздел 3'!X56:X56))</f>
        <v>0&gt;=0+0+0</v>
      </c>
    </row>
    <row r="1963" spans="1:5" ht="42" customHeight="1" x14ac:dyDescent="0.3">
      <c r="A1963" s="205" t="str">
        <f>IF((SUM('Раздел 3'!F57:F57)&gt;=SUM('Раздел 3'!L57:M57)+SUM('Раздел 3'!P57:P57)+SUM('Раздел 3'!X57:X57)),"","Неверно!")</f>
        <v/>
      </c>
      <c r="B1963" s="178" t="s">
        <v>17850</v>
      </c>
      <c r="C1963" s="191" t="s">
        <v>13065</v>
      </c>
      <c r="D1963" s="191" t="s">
        <v>17174</v>
      </c>
      <c r="E1963" s="191" t="str">
        <f>CONCATENATE(SUM('Раздел 3'!F57:F57),"&gt;=",SUM('Раздел 3'!L57:M57),"+",SUM('Раздел 3'!P57:P57),"+",SUM('Раздел 3'!X57:X57))</f>
        <v>0&gt;=0+0+0</v>
      </c>
    </row>
    <row r="1964" spans="1:5" ht="42" customHeight="1" x14ac:dyDescent="0.3">
      <c r="A1964" s="205" t="str">
        <f>IF((SUM('Раздел 3'!F13:F13)&gt;=SUM('Раздел 3'!L13:M13)+SUM('Раздел 3'!P13:P13)+SUM('Раздел 3'!X13:X13)),"","Неверно!")</f>
        <v/>
      </c>
      <c r="B1964" s="178" t="s">
        <v>17850</v>
      </c>
      <c r="C1964" s="191" t="s">
        <v>13066</v>
      </c>
      <c r="D1964" s="191" t="s">
        <v>17174</v>
      </c>
      <c r="E1964" s="191" t="str">
        <f>CONCATENATE(SUM('Раздел 3'!F13:F13),"&gt;=",SUM('Раздел 3'!L13:M13),"+",SUM('Раздел 3'!P13:P13),"+",SUM('Раздел 3'!X13:X13))</f>
        <v>0&gt;=0+0+0</v>
      </c>
    </row>
    <row r="1965" spans="1:5" ht="42" customHeight="1" x14ac:dyDescent="0.3">
      <c r="A1965" s="205" t="str">
        <f>IF((SUM('Раздел 3'!F58:F58)&gt;=SUM('Раздел 3'!L58:M58)+SUM('Раздел 3'!P58:P58)+SUM('Раздел 3'!X58:X58)),"","Неверно!")</f>
        <v/>
      </c>
      <c r="B1965" s="178" t="s">
        <v>17850</v>
      </c>
      <c r="C1965" s="191" t="s">
        <v>13067</v>
      </c>
      <c r="D1965" s="191" t="s">
        <v>17174</v>
      </c>
      <c r="E1965" s="191" t="str">
        <f>CONCATENATE(SUM('Раздел 3'!F58:F58),"&gt;=",SUM('Раздел 3'!L58:M58),"+",SUM('Раздел 3'!P58:P58),"+",SUM('Раздел 3'!X58:X58))</f>
        <v>0&gt;=0+0+0</v>
      </c>
    </row>
    <row r="1966" spans="1:5" ht="42" customHeight="1" x14ac:dyDescent="0.3">
      <c r="A1966" s="205" t="str">
        <f>IF((SUM('Раздел 3'!F59:F59)&gt;=SUM('Раздел 3'!L59:M59)+SUM('Раздел 3'!P59:P59)+SUM('Раздел 3'!X59:X59)),"","Неверно!")</f>
        <v/>
      </c>
      <c r="B1966" s="178" t="s">
        <v>17850</v>
      </c>
      <c r="C1966" s="191" t="s">
        <v>13068</v>
      </c>
      <c r="D1966" s="191" t="s">
        <v>17174</v>
      </c>
      <c r="E1966" s="191" t="str">
        <f>CONCATENATE(SUM('Раздел 3'!F59:F59),"&gt;=",SUM('Раздел 3'!L59:M59),"+",SUM('Раздел 3'!P59:P59),"+",SUM('Раздел 3'!X59:X59))</f>
        <v>10&gt;=3+0+7</v>
      </c>
    </row>
    <row r="1967" spans="1:5" ht="42" customHeight="1" x14ac:dyDescent="0.3">
      <c r="A1967" s="205" t="str">
        <f>IF((SUM('Раздел 3'!F60:F60)&gt;=SUM('Раздел 3'!L60:M60)+SUM('Раздел 3'!P60:P60)+SUM('Раздел 3'!X60:X60)),"","Неверно!")</f>
        <v/>
      </c>
      <c r="B1967" s="178" t="s">
        <v>17850</v>
      </c>
      <c r="C1967" s="191" t="s">
        <v>13069</v>
      </c>
      <c r="D1967" s="191" t="s">
        <v>17174</v>
      </c>
      <c r="E1967" s="191" t="str">
        <f>CONCATENATE(SUM('Раздел 3'!F60:F60),"&gt;=",SUM('Раздел 3'!L60:M60),"+",SUM('Раздел 3'!P60:P60),"+",SUM('Раздел 3'!X60:X60))</f>
        <v>0&gt;=0+0+0</v>
      </c>
    </row>
    <row r="1968" spans="1:5" ht="42" customHeight="1" x14ac:dyDescent="0.3">
      <c r="A1968" s="205" t="str">
        <f>IF((SUM('Раздел 3'!F61:F61)&gt;=SUM('Раздел 3'!L61:M61)+SUM('Раздел 3'!P61:P61)+SUM('Раздел 3'!X61:X61)),"","Неверно!")</f>
        <v/>
      </c>
      <c r="B1968" s="178" t="s">
        <v>17850</v>
      </c>
      <c r="C1968" s="191" t="s">
        <v>13070</v>
      </c>
      <c r="D1968" s="191" t="s">
        <v>17174</v>
      </c>
      <c r="E1968" s="191" t="str">
        <f>CONCATENATE(SUM('Раздел 3'!F61:F61),"&gt;=",SUM('Раздел 3'!L61:M61),"+",SUM('Раздел 3'!P61:P61),"+",SUM('Раздел 3'!X61:X61))</f>
        <v>1&gt;=0+0+1</v>
      </c>
    </row>
    <row r="1969" spans="1:5" ht="42" customHeight="1" x14ac:dyDescent="0.3">
      <c r="A1969" s="205" t="str">
        <f>IF((SUM('Раздел 3'!F62:F62)&gt;=SUM('Раздел 3'!L62:M62)+SUM('Раздел 3'!P62:P62)+SUM('Раздел 3'!X62:X62)),"","Неверно!")</f>
        <v/>
      </c>
      <c r="B1969" s="178" t="s">
        <v>17850</v>
      </c>
      <c r="C1969" s="191" t="s">
        <v>13071</v>
      </c>
      <c r="D1969" s="191" t="s">
        <v>17174</v>
      </c>
      <c r="E1969" s="191" t="str">
        <f>CONCATENATE(SUM('Раздел 3'!F62:F62),"&gt;=",SUM('Раздел 3'!L62:M62),"+",SUM('Раздел 3'!P62:P62),"+",SUM('Раздел 3'!X62:X62))</f>
        <v>11&gt;=1+3+7</v>
      </c>
    </row>
    <row r="1970" spans="1:5" ht="42" customHeight="1" x14ac:dyDescent="0.3">
      <c r="A1970" s="205" t="str">
        <f>IF((SUM('Раздел 3'!F63:F63)&gt;=SUM('Раздел 3'!L63:M63)+SUM('Раздел 3'!P63:P63)+SUM('Раздел 3'!X63:X63)),"","Неверно!")</f>
        <v/>
      </c>
      <c r="B1970" s="178" t="s">
        <v>17850</v>
      </c>
      <c r="C1970" s="191" t="s">
        <v>13072</v>
      </c>
      <c r="D1970" s="191" t="s">
        <v>17174</v>
      </c>
      <c r="E1970" s="191" t="str">
        <f>CONCATENATE(SUM('Раздел 3'!F63:F63),"&gt;=",SUM('Раздел 3'!L63:M63),"+",SUM('Раздел 3'!P63:P63),"+",SUM('Раздел 3'!X63:X63))</f>
        <v>0&gt;=0+0+0</v>
      </c>
    </row>
    <row r="1971" spans="1:5" ht="42" customHeight="1" x14ac:dyDescent="0.3">
      <c r="A1971" s="205" t="str">
        <f>IF((SUM('Раздел 3'!F64:F64)&gt;=SUM('Раздел 3'!L64:M64)+SUM('Раздел 3'!P64:P64)+SUM('Раздел 3'!X64:X64)),"","Неверно!")</f>
        <v/>
      </c>
      <c r="B1971" s="178" t="s">
        <v>17850</v>
      </c>
      <c r="C1971" s="191" t="s">
        <v>13073</v>
      </c>
      <c r="D1971" s="191" t="s">
        <v>17174</v>
      </c>
      <c r="E1971" s="191" t="str">
        <f>CONCATENATE(SUM('Раздел 3'!F64:F64),"&gt;=",SUM('Раздел 3'!L64:M64),"+",SUM('Раздел 3'!P64:P64),"+",SUM('Раздел 3'!X64:X64))</f>
        <v>1&gt;=0+0+1</v>
      </c>
    </row>
    <row r="1972" spans="1:5" ht="42" customHeight="1" x14ac:dyDescent="0.3">
      <c r="A1972" s="205" t="str">
        <f>IF((SUM('Раздел 3'!F65:F65)&gt;=SUM('Раздел 3'!L65:M65)+SUM('Раздел 3'!P65:P65)+SUM('Раздел 3'!X65:X65)),"","Неверно!")</f>
        <v/>
      </c>
      <c r="B1972" s="178" t="s">
        <v>17850</v>
      </c>
      <c r="C1972" s="191" t="s">
        <v>13074</v>
      </c>
      <c r="D1972" s="191" t="s">
        <v>17174</v>
      </c>
      <c r="E1972" s="191" t="str">
        <f>CONCATENATE(SUM('Раздел 3'!F65:F65),"&gt;=",SUM('Раздел 3'!L65:M65),"+",SUM('Раздел 3'!P65:P65),"+",SUM('Раздел 3'!X65:X65))</f>
        <v>5&gt;=2+1+2</v>
      </c>
    </row>
    <row r="1973" spans="1:5" ht="42" customHeight="1" x14ac:dyDescent="0.3">
      <c r="A1973" s="205" t="str">
        <f>IF((SUM('Раздел 3'!F66:F66)&gt;=SUM('Раздел 3'!L66:M66)+SUM('Раздел 3'!P66:P66)+SUM('Раздел 3'!X66:X66)),"","Неверно!")</f>
        <v/>
      </c>
      <c r="B1973" s="178" t="s">
        <v>17850</v>
      </c>
      <c r="C1973" s="191" t="s">
        <v>13075</v>
      </c>
      <c r="D1973" s="191" t="s">
        <v>17174</v>
      </c>
      <c r="E1973" s="191" t="str">
        <f>CONCATENATE(SUM('Раздел 3'!F66:F66),"&gt;=",SUM('Раздел 3'!L66:M66),"+",SUM('Раздел 3'!P66:P66),"+",SUM('Раздел 3'!X66:X66))</f>
        <v>0&gt;=0+0+0</v>
      </c>
    </row>
    <row r="1974" spans="1:5" ht="42" customHeight="1" x14ac:dyDescent="0.3">
      <c r="A1974" s="205" t="str">
        <f>IF((SUM('Раздел 3'!F67:F67)&gt;=SUM('Раздел 3'!L67:M67)+SUM('Раздел 3'!P67:P67)+SUM('Раздел 3'!X67:X67)),"","Неверно!")</f>
        <v/>
      </c>
      <c r="B1974" s="178" t="s">
        <v>17850</v>
      </c>
      <c r="C1974" s="191" t="s">
        <v>13076</v>
      </c>
      <c r="D1974" s="191" t="s">
        <v>17174</v>
      </c>
      <c r="E1974" s="191" t="str">
        <f>CONCATENATE(SUM('Раздел 3'!F67:F67),"&gt;=",SUM('Раздел 3'!L67:M67),"+",SUM('Раздел 3'!P67:P67),"+",SUM('Раздел 3'!X67:X67))</f>
        <v>1&gt;=0+0+1</v>
      </c>
    </row>
    <row r="1975" spans="1:5" ht="42" customHeight="1" x14ac:dyDescent="0.3">
      <c r="A1975" s="205" t="str">
        <f>IF((SUM('Раздел 3'!F14:F14)&gt;=SUM('Раздел 3'!L14:M14)+SUM('Раздел 3'!P14:P14)+SUM('Раздел 3'!X14:X14)),"","Неверно!")</f>
        <v/>
      </c>
      <c r="B1975" s="178" t="s">
        <v>17850</v>
      </c>
      <c r="C1975" s="191" t="s">
        <v>13077</v>
      </c>
      <c r="D1975" s="191" t="s">
        <v>17174</v>
      </c>
      <c r="E1975" s="191" t="str">
        <f>CONCATENATE(SUM('Раздел 3'!F14:F14),"&gt;=",SUM('Раздел 3'!L14:M14),"+",SUM('Раздел 3'!P14:P14),"+",SUM('Раздел 3'!X14:X14))</f>
        <v>70&gt;=22+19+29</v>
      </c>
    </row>
    <row r="1976" spans="1:5" ht="42" customHeight="1" x14ac:dyDescent="0.3">
      <c r="A1976" s="205" t="str">
        <f>IF((SUM('Раздел 3'!F68:F68)&gt;=SUM('Раздел 3'!L68:M68)+SUM('Раздел 3'!P68:P68)+SUM('Раздел 3'!X68:X68)),"","Неверно!")</f>
        <v/>
      </c>
      <c r="B1976" s="178" t="s">
        <v>17850</v>
      </c>
      <c r="C1976" s="191" t="s">
        <v>13078</v>
      </c>
      <c r="D1976" s="191" t="s">
        <v>17174</v>
      </c>
      <c r="E1976" s="191" t="str">
        <f>CONCATENATE(SUM('Раздел 3'!F68:F68),"&gt;=",SUM('Раздел 3'!L68:M68),"+",SUM('Раздел 3'!P68:P68),"+",SUM('Раздел 3'!X68:X68))</f>
        <v>9&gt;=4+0+5</v>
      </c>
    </row>
    <row r="1977" spans="1:5" ht="42" customHeight="1" x14ac:dyDescent="0.3">
      <c r="A1977" s="205" t="str">
        <f>IF((SUM('Раздел 3'!F69:F69)&gt;=SUM('Раздел 3'!L69:M69)+SUM('Раздел 3'!P69:P69)+SUM('Раздел 3'!X69:X69)),"","Неверно!")</f>
        <v/>
      </c>
      <c r="B1977" s="178" t="s">
        <v>17850</v>
      </c>
      <c r="C1977" s="191" t="s">
        <v>13079</v>
      </c>
      <c r="D1977" s="191" t="s">
        <v>17174</v>
      </c>
      <c r="E1977" s="191" t="str">
        <f>CONCATENATE(SUM('Раздел 3'!F69:F69),"&gt;=",SUM('Раздел 3'!L69:M69),"+",SUM('Раздел 3'!P69:P69),"+",SUM('Раздел 3'!X69:X69))</f>
        <v>0&gt;=0+0+0</v>
      </c>
    </row>
    <row r="1978" spans="1:5" ht="42" customHeight="1" x14ac:dyDescent="0.3">
      <c r="A1978" s="205" t="str">
        <f>IF((SUM('Раздел 3'!F70:F70)&gt;=SUM('Раздел 3'!L70:M70)+SUM('Раздел 3'!P70:P70)+SUM('Раздел 3'!X70:X70)),"","Неверно!")</f>
        <v/>
      </c>
      <c r="B1978" s="178" t="s">
        <v>17850</v>
      </c>
      <c r="C1978" s="191" t="s">
        <v>13080</v>
      </c>
      <c r="D1978" s="191" t="s">
        <v>17174</v>
      </c>
      <c r="E1978" s="191" t="str">
        <f>CONCATENATE(SUM('Раздел 3'!F70:F70),"&gt;=",SUM('Раздел 3'!L70:M70),"+",SUM('Раздел 3'!P70:P70),"+",SUM('Раздел 3'!X70:X70))</f>
        <v>0&gt;=0+0+0</v>
      </c>
    </row>
    <row r="1979" spans="1:5" ht="42" customHeight="1" x14ac:dyDescent="0.3">
      <c r="A1979" s="205" t="str">
        <f>IF((SUM('Раздел 3'!F71:F71)&gt;=SUM('Раздел 3'!L71:M71)+SUM('Раздел 3'!P71:P71)+SUM('Раздел 3'!X71:X71)),"","Неверно!")</f>
        <v/>
      </c>
      <c r="B1979" s="178" t="s">
        <v>17850</v>
      </c>
      <c r="C1979" s="191" t="s">
        <v>13081</v>
      </c>
      <c r="D1979" s="191" t="s">
        <v>17174</v>
      </c>
      <c r="E1979" s="191" t="str">
        <f>CONCATENATE(SUM('Раздел 3'!F71:F71),"&gt;=",SUM('Раздел 3'!L71:M71),"+",SUM('Раздел 3'!P71:P71),"+",SUM('Раздел 3'!X71:X71))</f>
        <v>0&gt;=0+0+0</v>
      </c>
    </row>
    <row r="1980" spans="1:5" ht="42" customHeight="1" x14ac:dyDescent="0.3">
      <c r="A1980" s="205" t="str">
        <f>IF((SUM('Раздел 3'!F72:F72)&gt;=SUM('Раздел 3'!L72:M72)+SUM('Раздел 3'!P72:P72)+SUM('Раздел 3'!X72:X72)),"","Неверно!")</f>
        <v/>
      </c>
      <c r="B1980" s="178" t="s">
        <v>17850</v>
      </c>
      <c r="C1980" s="191" t="s">
        <v>13082</v>
      </c>
      <c r="D1980" s="191" t="s">
        <v>17174</v>
      </c>
      <c r="E1980" s="191" t="str">
        <f>CONCATENATE(SUM('Раздел 3'!F72:F72),"&gt;=",SUM('Раздел 3'!L72:M72),"+",SUM('Раздел 3'!P72:P72),"+",SUM('Раздел 3'!X72:X72))</f>
        <v>2&gt;=1+0+1</v>
      </c>
    </row>
    <row r="1981" spans="1:5" ht="42" customHeight="1" x14ac:dyDescent="0.3">
      <c r="A1981" s="205" t="str">
        <f>IF((SUM('Раздел 3'!F73:F73)&gt;=SUM('Раздел 3'!L73:M73)+SUM('Раздел 3'!P73:P73)+SUM('Раздел 3'!X73:X73)),"","Неверно!")</f>
        <v/>
      </c>
      <c r="B1981" s="178" t="s">
        <v>17850</v>
      </c>
      <c r="C1981" s="191" t="s">
        <v>13083</v>
      </c>
      <c r="D1981" s="191" t="s">
        <v>17174</v>
      </c>
      <c r="E1981" s="191" t="str">
        <f>CONCATENATE(SUM('Раздел 3'!F73:F73),"&gt;=",SUM('Раздел 3'!L73:M73),"+",SUM('Раздел 3'!P73:P73),"+",SUM('Раздел 3'!X73:X73))</f>
        <v>0&gt;=0+0+0</v>
      </c>
    </row>
    <row r="1982" spans="1:5" ht="42" customHeight="1" x14ac:dyDescent="0.3">
      <c r="A1982" s="205" t="str">
        <f>IF((SUM('Раздел 3'!F74:F74)&gt;=SUM('Раздел 3'!L74:M74)+SUM('Раздел 3'!P74:P74)+SUM('Раздел 3'!X74:X74)),"","Неверно!")</f>
        <v/>
      </c>
      <c r="B1982" s="178" t="s">
        <v>17850</v>
      </c>
      <c r="C1982" s="191" t="s">
        <v>13084</v>
      </c>
      <c r="D1982" s="191" t="s">
        <v>17174</v>
      </c>
      <c r="E1982" s="191" t="str">
        <f>CONCATENATE(SUM('Раздел 3'!F74:F74),"&gt;=",SUM('Раздел 3'!L74:M74),"+",SUM('Раздел 3'!P74:P74),"+",SUM('Раздел 3'!X74:X74))</f>
        <v>2&gt;=0+0+2</v>
      </c>
    </row>
    <row r="1983" spans="1:5" ht="42" customHeight="1" x14ac:dyDescent="0.3">
      <c r="A1983" s="205" t="str">
        <f>IF((SUM('Раздел 3'!F75:F75)&gt;=SUM('Раздел 3'!L75:M75)+SUM('Раздел 3'!P75:P75)+SUM('Раздел 3'!X75:X75)),"","Неверно!")</f>
        <v/>
      </c>
      <c r="B1983" s="178" t="s">
        <v>17850</v>
      </c>
      <c r="C1983" s="191" t="s">
        <v>13085</v>
      </c>
      <c r="D1983" s="191" t="s">
        <v>17174</v>
      </c>
      <c r="E1983" s="191" t="str">
        <f>CONCATENATE(SUM('Раздел 3'!F75:F75),"&gt;=",SUM('Раздел 3'!L75:M75),"+",SUM('Раздел 3'!P75:P75),"+",SUM('Раздел 3'!X75:X75))</f>
        <v>0&gt;=0+0+0</v>
      </c>
    </row>
    <row r="1984" spans="1:5" ht="42" customHeight="1" x14ac:dyDescent="0.3">
      <c r="A1984" s="205" t="str">
        <f>IF((SUM('Раздел 3'!F76:F76)&gt;=SUM('Раздел 3'!L76:M76)+SUM('Раздел 3'!P76:P76)+SUM('Раздел 3'!X76:X76)),"","Неверно!")</f>
        <v/>
      </c>
      <c r="B1984" s="178" t="s">
        <v>17850</v>
      </c>
      <c r="C1984" s="191" t="s">
        <v>13086</v>
      </c>
      <c r="D1984" s="191" t="s">
        <v>17174</v>
      </c>
      <c r="E1984" s="191" t="str">
        <f>CONCATENATE(SUM('Раздел 3'!F76:F76),"&gt;=",SUM('Раздел 3'!L76:M76),"+",SUM('Раздел 3'!P76:P76),"+",SUM('Раздел 3'!X76:X76))</f>
        <v>0&gt;=0+0+0</v>
      </c>
    </row>
    <row r="1985" spans="1:5" ht="42" customHeight="1" x14ac:dyDescent="0.3">
      <c r="A1985" s="205" t="str">
        <f>IF((SUM('Раздел 3'!F77:F77)&gt;=SUM('Раздел 3'!L77:M77)+SUM('Раздел 3'!P77:P77)+SUM('Раздел 3'!X77:X77)),"","Неверно!")</f>
        <v/>
      </c>
      <c r="B1985" s="178" t="s">
        <v>17850</v>
      </c>
      <c r="C1985" s="191" t="s">
        <v>13087</v>
      </c>
      <c r="D1985" s="191" t="s">
        <v>17174</v>
      </c>
      <c r="E1985" s="191" t="str">
        <f>CONCATENATE(SUM('Раздел 3'!F77:F77),"&gt;=",SUM('Раздел 3'!L77:M77),"+",SUM('Раздел 3'!P77:P77),"+",SUM('Раздел 3'!X77:X77))</f>
        <v>1&gt;=0+0+1</v>
      </c>
    </row>
    <row r="1986" spans="1:5" ht="42" customHeight="1" x14ac:dyDescent="0.3">
      <c r="A1986" s="205" t="str">
        <f>IF((SUM('Раздел 3'!F15:F15)&gt;=SUM('Раздел 3'!L15:M15)+SUM('Раздел 3'!P15:P15)+SUM('Раздел 3'!X15:X15)),"","Неверно!")</f>
        <v/>
      </c>
      <c r="B1986" s="178" t="s">
        <v>17850</v>
      </c>
      <c r="C1986" s="191" t="s">
        <v>13088</v>
      </c>
      <c r="D1986" s="191" t="s">
        <v>17174</v>
      </c>
      <c r="E1986" s="191" t="str">
        <f>CONCATENATE(SUM('Раздел 3'!F15:F15),"&gt;=",SUM('Раздел 3'!L15:M15),"+",SUM('Раздел 3'!P15:P15),"+",SUM('Раздел 3'!X15:X15))</f>
        <v>2&gt;=1+0+1</v>
      </c>
    </row>
    <row r="1987" spans="1:5" ht="42" customHeight="1" x14ac:dyDescent="0.3">
      <c r="A1987" s="205" t="str">
        <f>IF((SUM('Раздел 3'!F78:F78)&gt;=SUM('Раздел 3'!L78:M78)+SUM('Раздел 3'!P78:P78)+SUM('Раздел 3'!X78:X78)),"","Неверно!")</f>
        <v/>
      </c>
      <c r="B1987" s="178" t="s">
        <v>17850</v>
      </c>
      <c r="C1987" s="191" t="s">
        <v>13089</v>
      </c>
      <c r="D1987" s="191" t="s">
        <v>17174</v>
      </c>
      <c r="E1987" s="191" t="str">
        <f>CONCATENATE(SUM('Раздел 3'!F78:F78),"&gt;=",SUM('Раздел 3'!L78:M78),"+",SUM('Раздел 3'!P78:P78),"+",SUM('Раздел 3'!X78:X78))</f>
        <v>0&gt;=0+0+0</v>
      </c>
    </row>
    <row r="1988" spans="1:5" ht="42" customHeight="1" x14ac:dyDescent="0.3">
      <c r="A1988" s="205" t="str">
        <f>IF((SUM('Раздел 3'!F79:F79)&gt;=SUM('Раздел 3'!L79:M79)+SUM('Раздел 3'!P79:P79)+SUM('Раздел 3'!X79:X79)),"","Неверно!")</f>
        <v/>
      </c>
      <c r="B1988" s="178" t="s">
        <v>17850</v>
      </c>
      <c r="C1988" s="191" t="s">
        <v>13090</v>
      </c>
      <c r="D1988" s="191" t="s">
        <v>17174</v>
      </c>
      <c r="E1988" s="191" t="str">
        <f>CONCATENATE(SUM('Раздел 3'!F79:F79),"&gt;=",SUM('Раздел 3'!L79:M79),"+",SUM('Раздел 3'!P79:P79),"+",SUM('Раздел 3'!X79:X79))</f>
        <v>0&gt;=0+0+0</v>
      </c>
    </row>
    <row r="1989" spans="1:5" ht="42" customHeight="1" x14ac:dyDescent="0.3">
      <c r="A1989" s="205" t="str">
        <f>IF((SUM('Раздел 3'!F80:F80)&gt;=SUM('Раздел 3'!L80:M80)+SUM('Раздел 3'!P80:P80)+SUM('Раздел 3'!X80:X80)),"","Неверно!")</f>
        <v/>
      </c>
      <c r="B1989" s="178" t="s">
        <v>17850</v>
      </c>
      <c r="C1989" s="191" t="s">
        <v>13091</v>
      </c>
      <c r="D1989" s="191" t="s">
        <v>17174</v>
      </c>
      <c r="E1989" s="191" t="str">
        <f>CONCATENATE(SUM('Раздел 3'!F80:F80),"&gt;=",SUM('Раздел 3'!L80:M80),"+",SUM('Раздел 3'!P80:P80),"+",SUM('Раздел 3'!X80:X80))</f>
        <v>4&gt;=1+0+3</v>
      </c>
    </row>
    <row r="1990" spans="1:5" ht="42" customHeight="1" x14ac:dyDescent="0.3">
      <c r="A1990" s="205" t="str">
        <f>IF((SUM('Раздел 3'!F81:F81)&gt;=SUM('Раздел 3'!L81:M81)+SUM('Раздел 3'!P81:P81)+SUM('Раздел 3'!X81:X81)),"","Неверно!")</f>
        <v/>
      </c>
      <c r="B1990" s="178" t="s">
        <v>17850</v>
      </c>
      <c r="C1990" s="191" t="s">
        <v>13092</v>
      </c>
      <c r="D1990" s="191" t="s">
        <v>17174</v>
      </c>
      <c r="E1990" s="191" t="str">
        <f>CONCATENATE(SUM('Раздел 3'!F81:F81),"&gt;=",SUM('Раздел 3'!L81:M81),"+",SUM('Раздел 3'!P81:P81),"+",SUM('Раздел 3'!X81:X81))</f>
        <v>0&gt;=0+0+0</v>
      </c>
    </row>
    <row r="1991" spans="1:5" ht="42" customHeight="1" x14ac:dyDescent="0.3">
      <c r="A1991" s="205" t="str">
        <f>IF((SUM('Раздел 3'!F82:F82)&gt;=SUM('Раздел 3'!L82:M82)+SUM('Раздел 3'!P82:P82)+SUM('Раздел 3'!X82:X82)),"","Неверно!")</f>
        <v/>
      </c>
      <c r="B1991" s="178" t="s">
        <v>17850</v>
      </c>
      <c r="C1991" s="191" t="s">
        <v>13093</v>
      </c>
      <c r="D1991" s="191" t="s">
        <v>17174</v>
      </c>
      <c r="E1991" s="191" t="str">
        <f>CONCATENATE(SUM('Раздел 3'!F82:F82),"&gt;=",SUM('Раздел 3'!L82:M82),"+",SUM('Раздел 3'!P82:P82),"+",SUM('Раздел 3'!X82:X82))</f>
        <v>53&gt;=7+13+33</v>
      </c>
    </row>
    <row r="1992" spans="1:5" ht="42" customHeight="1" x14ac:dyDescent="0.3">
      <c r="A1992" s="205" t="str">
        <f>IF((SUM('Раздел 3'!F83:F83)&gt;=SUM('Раздел 3'!L83:M83)+SUM('Раздел 3'!P83:P83)+SUM('Раздел 3'!X83:X83)),"","Неверно!")</f>
        <v/>
      </c>
      <c r="B1992" s="178" t="s">
        <v>17850</v>
      </c>
      <c r="C1992" s="191" t="s">
        <v>13094</v>
      </c>
      <c r="D1992" s="191" t="s">
        <v>17174</v>
      </c>
      <c r="E1992" s="191" t="str">
        <f>CONCATENATE(SUM('Раздел 3'!F83:F83),"&gt;=",SUM('Раздел 3'!L83:M83),"+",SUM('Раздел 3'!P83:P83),"+",SUM('Раздел 3'!X83:X83))</f>
        <v>111&gt;=21+19+71</v>
      </c>
    </row>
    <row r="1993" spans="1:5" ht="42" customHeight="1" x14ac:dyDescent="0.3">
      <c r="A1993" s="205" t="str">
        <f>IF((SUM('Раздел 3'!F84:F84)&gt;=SUM('Раздел 3'!L84:M84)+SUM('Раздел 3'!P84:P84)+SUM('Раздел 3'!X84:X84)),"","Неверно!")</f>
        <v/>
      </c>
      <c r="B1993" s="178" t="s">
        <v>17850</v>
      </c>
      <c r="C1993" s="191" t="s">
        <v>13095</v>
      </c>
      <c r="D1993" s="191" t="s">
        <v>17174</v>
      </c>
      <c r="E1993" s="191" t="str">
        <f>CONCATENATE(SUM('Раздел 3'!F84:F84),"&gt;=",SUM('Раздел 3'!L84:M84),"+",SUM('Раздел 3'!P84:P84),"+",SUM('Раздел 3'!X84:X84))</f>
        <v>1&gt;=0+0+1</v>
      </c>
    </row>
    <row r="1994" spans="1:5" ht="42" customHeight="1" x14ac:dyDescent="0.3">
      <c r="A1994" s="205" t="str">
        <f>IF((SUM('Раздел 3'!F85:F85)&gt;=SUM('Раздел 3'!L85:M85)+SUM('Раздел 3'!P85:P85)+SUM('Раздел 3'!X85:X85)),"","Неверно!")</f>
        <v/>
      </c>
      <c r="B1994" s="178" t="s">
        <v>17850</v>
      </c>
      <c r="C1994" s="191" t="s">
        <v>13096</v>
      </c>
      <c r="D1994" s="191" t="s">
        <v>17174</v>
      </c>
      <c r="E1994" s="191" t="str">
        <f>CONCATENATE(SUM('Раздел 3'!F85:F85),"&gt;=",SUM('Раздел 3'!L85:M85),"+",SUM('Раздел 3'!P85:P85),"+",SUM('Раздел 3'!X85:X85))</f>
        <v>60&gt;=6+18+34</v>
      </c>
    </row>
    <row r="1995" spans="1:5" ht="42" customHeight="1" x14ac:dyDescent="0.3">
      <c r="A1995" s="205" t="str">
        <f>IF((SUM('Раздел 3'!F86:F86)&gt;=SUM('Раздел 3'!L86:M86)+SUM('Раздел 3'!P86:P86)+SUM('Раздел 3'!X86:X86)),"","Неверно!")</f>
        <v/>
      </c>
      <c r="B1995" s="178" t="s">
        <v>17850</v>
      </c>
      <c r="C1995" s="191" t="s">
        <v>13097</v>
      </c>
      <c r="D1995" s="191" t="s">
        <v>17174</v>
      </c>
      <c r="E1995" s="191" t="str">
        <f>CONCATENATE(SUM('Раздел 3'!F86:F86),"&gt;=",SUM('Раздел 3'!L86:M86),"+",SUM('Раздел 3'!P86:P86),"+",SUM('Раздел 3'!X86:X86))</f>
        <v>21&gt;=0+7+14</v>
      </c>
    </row>
    <row r="1996" spans="1:5" ht="42" customHeight="1" x14ac:dyDescent="0.3">
      <c r="A1996" s="205" t="str">
        <f>IF((SUM('Раздел 3'!F87:F87)&gt;=SUM('Раздел 3'!L87:M87)+SUM('Раздел 3'!P87:P87)+SUM('Раздел 3'!X87:X87)),"","Неверно!")</f>
        <v/>
      </c>
      <c r="B1996" s="178" t="s">
        <v>17850</v>
      </c>
      <c r="C1996" s="191" t="s">
        <v>13098</v>
      </c>
      <c r="D1996" s="191" t="s">
        <v>17174</v>
      </c>
      <c r="E1996" s="191" t="str">
        <f>CONCATENATE(SUM('Раздел 3'!F87:F87),"&gt;=",SUM('Раздел 3'!L87:M87),"+",SUM('Раздел 3'!P87:P87),"+",SUM('Раздел 3'!X87:X87))</f>
        <v>0&gt;=0+0+0</v>
      </c>
    </row>
    <row r="1997" spans="1:5" ht="42" customHeight="1" x14ac:dyDescent="0.3">
      <c r="A1997" s="205" t="str">
        <f>IF((SUM('Раздел 3'!F16:F16)&gt;=SUM('Раздел 3'!L16:M16)+SUM('Раздел 3'!P16:P16)+SUM('Раздел 3'!X16:X16)),"","Неверно!")</f>
        <v/>
      </c>
      <c r="B1997" s="178" t="s">
        <v>17850</v>
      </c>
      <c r="C1997" s="191" t="s">
        <v>13099</v>
      </c>
      <c r="D1997" s="191" t="s">
        <v>17174</v>
      </c>
      <c r="E1997" s="191" t="str">
        <f>CONCATENATE(SUM('Раздел 3'!F16:F16),"&gt;=",SUM('Раздел 3'!L16:M16),"+",SUM('Раздел 3'!P16:P16),"+",SUM('Раздел 3'!X16:X16))</f>
        <v>0&gt;=0+0+0</v>
      </c>
    </row>
    <row r="1998" spans="1:5" ht="42" customHeight="1" x14ac:dyDescent="0.3">
      <c r="A1998" s="205" t="str">
        <f>IF((SUM('Раздел 3'!F88:F88)&gt;=SUM('Раздел 3'!L88:M88)+SUM('Раздел 3'!P88:P88)+SUM('Раздел 3'!X88:X88)),"","Неверно!")</f>
        <v/>
      </c>
      <c r="B1998" s="178" t="s">
        <v>17850</v>
      </c>
      <c r="C1998" s="191" t="s">
        <v>13100</v>
      </c>
      <c r="D1998" s="191" t="s">
        <v>17174</v>
      </c>
      <c r="E1998" s="191" t="str">
        <f>CONCATENATE(SUM('Раздел 3'!F88:F88),"&gt;=",SUM('Раздел 3'!L88:M88),"+",SUM('Раздел 3'!P88:P88),"+",SUM('Раздел 3'!X88:X88))</f>
        <v>0&gt;=0+0+0</v>
      </c>
    </row>
    <row r="1999" spans="1:5" ht="42" customHeight="1" x14ac:dyDescent="0.3">
      <c r="A1999" s="205" t="str">
        <f>IF((SUM('Раздел 3'!F89:F89)&gt;=SUM('Раздел 3'!L89:M89)+SUM('Раздел 3'!P89:P89)+SUM('Раздел 3'!X89:X89)),"","Неверно!")</f>
        <v/>
      </c>
      <c r="B1999" s="178" t="s">
        <v>17850</v>
      </c>
      <c r="C1999" s="191" t="s">
        <v>13101</v>
      </c>
      <c r="D1999" s="191" t="s">
        <v>17174</v>
      </c>
      <c r="E1999" s="191" t="str">
        <f>CONCATENATE(SUM('Раздел 3'!F89:F89),"&gt;=",SUM('Раздел 3'!L89:M89),"+",SUM('Раздел 3'!P89:P89),"+",SUM('Раздел 3'!X89:X89))</f>
        <v>20&gt;=2+7+11</v>
      </c>
    </row>
    <row r="2000" spans="1:5" ht="42" customHeight="1" x14ac:dyDescent="0.3">
      <c r="A2000" s="205" t="str">
        <f>IF((SUM('Раздел 3'!F90:F90)&gt;=SUM('Раздел 3'!L90:M90)+SUM('Раздел 3'!P90:P90)+SUM('Раздел 3'!X90:X90)),"","Неверно!")</f>
        <v/>
      </c>
      <c r="B2000" s="178" t="s">
        <v>17850</v>
      </c>
      <c r="C2000" s="191" t="s">
        <v>13102</v>
      </c>
      <c r="D2000" s="191" t="s">
        <v>17174</v>
      </c>
      <c r="E2000" s="191" t="str">
        <f>CONCATENATE(SUM('Раздел 3'!F90:F90),"&gt;=",SUM('Раздел 3'!L90:M90),"+",SUM('Раздел 3'!P90:P90),"+",SUM('Раздел 3'!X90:X90))</f>
        <v>0&gt;=0+0+0</v>
      </c>
    </row>
    <row r="2001" spans="1:5" ht="42" customHeight="1" x14ac:dyDescent="0.3">
      <c r="A2001" s="205" t="str">
        <f>IF((SUM('Раздел 3'!F91:F91)&gt;=SUM('Раздел 3'!L91:M91)+SUM('Раздел 3'!P91:P91)+SUM('Раздел 3'!X91:X91)),"","Неверно!")</f>
        <v/>
      </c>
      <c r="B2001" s="178" t="s">
        <v>17850</v>
      </c>
      <c r="C2001" s="191" t="s">
        <v>13103</v>
      </c>
      <c r="D2001" s="191" t="s">
        <v>17174</v>
      </c>
      <c r="E2001" s="191" t="str">
        <f>CONCATENATE(SUM('Раздел 3'!F91:F91),"&gt;=",SUM('Раздел 3'!L91:M91),"+",SUM('Раздел 3'!P91:P91),"+",SUM('Раздел 3'!X91:X91))</f>
        <v>0&gt;=0+0+0</v>
      </c>
    </row>
    <row r="2002" spans="1:5" ht="42" customHeight="1" x14ac:dyDescent="0.3">
      <c r="A2002" s="205" t="str">
        <f>IF((SUM('Раздел 3'!F92:F92)&gt;=SUM('Раздел 3'!L92:M92)+SUM('Раздел 3'!P92:P92)+SUM('Раздел 3'!X92:X92)),"","Неверно!")</f>
        <v/>
      </c>
      <c r="B2002" s="178" t="s">
        <v>17850</v>
      </c>
      <c r="C2002" s="191" t="s">
        <v>13104</v>
      </c>
      <c r="D2002" s="191" t="s">
        <v>17174</v>
      </c>
      <c r="E2002" s="191" t="str">
        <f>CONCATENATE(SUM('Раздел 3'!F92:F92),"&gt;=",SUM('Раздел 3'!L92:M92),"+",SUM('Раздел 3'!P92:P92),"+",SUM('Раздел 3'!X92:X92))</f>
        <v>20&gt;=4+2+14</v>
      </c>
    </row>
    <row r="2003" spans="1:5" ht="42" customHeight="1" x14ac:dyDescent="0.3">
      <c r="A2003" s="205" t="str">
        <f>IF((SUM('Раздел 3'!F93:F93)&gt;=SUM('Раздел 3'!L93:M93)+SUM('Раздел 3'!P93:P93)+SUM('Раздел 3'!X93:X93)),"","Неверно!")</f>
        <v/>
      </c>
      <c r="B2003" s="178" t="s">
        <v>17850</v>
      </c>
      <c r="C2003" s="191" t="s">
        <v>13105</v>
      </c>
      <c r="D2003" s="191" t="s">
        <v>17174</v>
      </c>
      <c r="E2003" s="191" t="str">
        <f>CONCATENATE(SUM('Раздел 3'!F93:F93),"&gt;=",SUM('Раздел 3'!L93:M93),"+",SUM('Раздел 3'!P93:P93),"+",SUM('Раздел 3'!X93:X93))</f>
        <v>122&gt;=12+34+74</v>
      </c>
    </row>
    <row r="2004" spans="1:5" ht="42" customHeight="1" x14ac:dyDescent="0.3">
      <c r="A2004" s="205" t="str">
        <f>IF((SUM('Раздел 3'!F94:F94)&gt;=SUM('Раздел 3'!L94:M94)+SUM('Раздел 3'!P94:P94)+SUM('Раздел 3'!X94:X94)),"","Неверно!")</f>
        <v/>
      </c>
      <c r="B2004" s="178" t="s">
        <v>17850</v>
      </c>
      <c r="C2004" s="191" t="s">
        <v>13106</v>
      </c>
      <c r="D2004" s="191" t="s">
        <v>17174</v>
      </c>
      <c r="E2004" s="191" t="str">
        <f>CONCATENATE(SUM('Раздел 3'!F94:F94),"&gt;=",SUM('Раздел 3'!L94:M94),"+",SUM('Раздел 3'!P94:P94),"+",SUM('Раздел 3'!X94:X94))</f>
        <v>0&gt;=0+0+0</v>
      </c>
    </row>
    <row r="2005" spans="1:5" ht="42" customHeight="1" x14ac:dyDescent="0.3">
      <c r="A2005" s="205" t="str">
        <f>IF((SUM('Раздел 3'!F95:F95)&gt;=SUM('Раздел 3'!L95:M95)+SUM('Раздел 3'!P95:P95)+SUM('Раздел 3'!X95:X95)),"","Неверно!")</f>
        <v/>
      </c>
      <c r="B2005" s="178" t="s">
        <v>17850</v>
      </c>
      <c r="C2005" s="191" t="s">
        <v>13107</v>
      </c>
      <c r="D2005" s="191" t="s">
        <v>17174</v>
      </c>
      <c r="E2005" s="191" t="str">
        <f>CONCATENATE(SUM('Раздел 3'!F95:F95),"&gt;=",SUM('Раздел 3'!L95:M95),"+",SUM('Раздел 3'!P95:P95),"+",SUM('Раздел 3'!X95:X95))</f>
        <v>0&gt;=0+0+0</v>
      </c>
    </row>
    <row r="2006" spans="1:5" ht="42" customHeight="1" x14ac:dyDescent="0.3">
      <c r="A2006" s="205" t="str">
        <f>IF((SUM('Раздел 3'!F96:F96)&gt;=SUM('Раздел 3'!L96:M96)+SUM('Раздел 3'!P96:P96)+SUM('Раздел 3'!X96:X96)),"","Неверно!")</f>
        <v/>
      </c>
      <c r="B2006" s="178" t="s">
        <v>17850</v>
      </c>
      <c r="C2006" s="191" t="s">
        <v>13108</v>
      </c>
      <c r="D2006" s="191" t="s">
        <v>17174</v>
      </c>
      <c r="E2006" s="191" t="str">
        <f>CONCATENATE(SUM('Раздел 3'!F96:F96),"&gt;=",SUM('Раздел 3'!L96:M96),"+",SUM('Раздел 3'!P96:P96),"+",SUM('Раздел 3'!X96:X96))</f>
        <v>3&gt;=1+0+2</v>
      </c>
    </row>
    <row r="2007" spans="1:5" ht="42" customHeight="1" x14ac:dyDescent="0.3">
      <c r="A2007" s="205" t="str">
        <f>IF((SUM('Раздел 3'!F97:F97)&gt;=SUM('Раздел 3'!L97:M97)+SUM('Раздел 3'!P97:P97)+SUM('Раздел 3'!X97:X97)),"","Неверно!")</f>
        <v/>
      </c>
      <c r="B2007" s="178" t="s">
        <v>17850</v>
      </c>
      <c r="C2007" s="191" t="s">
        <v>13109</v>
      </c>
      <c r="D2007" s="191" t="s">
        <v>17174</v>
      </c>
      <c r="E2007" s="191" t="str">
        <f>CONCATENATE(SUM('Раздел 3'!F97:F97),"&gt;=",SUM('Раздел 3'!L97:M97),"+",SUM('Раздел 3'!P97:P97),"+",SUM('Раздел 3'!X97:X97))</f>
        <v>0&gt;=0+0+0</v>
      </c>
    </row>
    <row r="2008" spans="1:5" ht="42" customHeight="1" x14ac:dyDescent="0.3">
      <c r="A2008" s="205" t="str">
        <f>IF((SUM('Раздел 3'!F17:F17)&gt;=SUM('Раздел 3'!L17:M17)+SUM('Раздел 3'!P17:P17)+SUM('Раздел 3'!X17:X17)),"","Неверно!")</f>
        <v/>
      </c>
      <c r="B2008" s="178" t="s">
        <v>17850</v>
      </c>
      <c r="C2008" s="191" t="s">
        <v>13110</v>
      </c>
      <c r="D2008" s="191" t="s">
        <v>17174</v>
      </c>
      <c r="E2008" s="191" t="str">
        <f>CONCATENATE(SUM('Раздел 3'!F17:F17),"&gt;=",SUM('Раздел 3'!L17:M17),"+",SUM('Раздел 3'!P17:P17),"+",SUM('Раздел 3'!X17:X17))</f>
        <v>3&gt;=1+1+1</v>
      </c>
    </row>
    <row r="2009" spans="1:5" ht="42" customHeight="1" x14ac:dyDescent="0.3">
      <c r="A2009" s="205" t="str">
        <f>IF((SUM('Раздел 3'!F98:F98)&gt;=SUM('Раздел 3'!L98:M98)+SUM('Раздел 3'!P98:P98)+SUM('Раздел 3'!X98:X98)),"","Неверно!")</f>
        <v/>
      </c>
      <c r="B2009" s="178" t="s">
        <v>17850</v>
      </c>
      <c r="C2009" s="191" t="s">
        <v>13111</v>
      </c>
      <c r="D2009" s="191" t="s">
        <v>17174</v>
      </c>
      <c r="E2009" s="191" t="str">
        <f>CONCATENATE(SUM('Раздел 3'!F98:F98),"&gt;=",SUM('Раздел 3'!L98:M98),"+",SUM('Раздел 3'!P98:P98),"+",SUM('Раздел 3'!X98:X98))</f>
        <v>4&gt;=2+0+2</v>
      </c>
    </row>
    <row r="2010" spans="1:5" ht="42" customHeight="1" x14ac:dyDescent="0.3">
      <c r="A2010" s="205" t="str">
        <f>IF((SUM('Раздел 3'!F99:F99)&gt;=SUM('Раздел 3'!L99:M99)+SUM('Раздел 3'!P99:P99)+SUM('Раздел 3'!X99:X99)),"","Неверно!")</f>
        <v/>
      </c>
      <c r="B2010" s="178" t="s">
        <v>17850</v>
      </c>
      <c r="C2010" s="191" t="s">
        <v>13112</v>
      </c>
      <c r="D2010" s="191" t="s">
        <v>17174</v>
      </c>
      <c r="E2010" s="191" t="str">
        <f>CONCATENATE(SUM('Раздел 3'!F99:F99),"&gt;=",SUM('Раздел 3'!L99:M99),"+",SUM('Раздел 3'!P99:P99),"+",SUM('Раздел 3'!X99:X99))</f>
        <v>1&gt;=0+0+1</v>
      </c>
    </row>
    <row r="2011" spans="1:5" ht="42" customHeight="1" x14ac:dyDescent="0.3">
      <c r="A2011" s="205" t="str">
        <f>IF((SUM('Раздел 3'!F100:F100)&gt;=SUM('Раздел 3'!L100:M100)+SUM('Раздел 3'!P100:P100)+SUM('Раздел 3'!X100:X100)),"","Неверно!")</f>
        <v/>
      </c>
      <c r="B2011" s="178" t="s">
        <v>17850</v>
      </c>
      <c r="C2011" s="191" t="s">
        <v>13113</v>
      </c>
      <c r="D2011" s="191" t="s">
        <v>17174</v>
      </c>
      <c r="E2011" s="191" t="str">
        <f>CONCATENATE(SUM('Раздел 3'!F100:F100),"&gt;=",SUM('Раздел 3'!L100:M100),"+",SUM('Раздел 3'!P100:P100),"+",SUM('Раздел 3'!X100:X100))</f>
        <v>0&gt;=0+0+0</v>
      </c>
    </row>
    <row r="2012" spans="1:5" ht="42" customHeight="1" x14ac:dyDescent="0.3">
      <c r="A2012" s="205" t="str">
        <f>IF((SUM('Раздел 3'!F101:F101)&gt;=SUM('Раздел 3'!L101:M101)+SUM('Раздел 3'!P101:P101)+SUM('Раздел 3'!X101:X101)),"","Неверно!")</f>
        <v/>
      </c>
      <c r="B2012" s="178" t="s">
        <v>17850</v>
      </c>
      <c r="C2012" s="191" t="s">
        <v>13114</v>
      </c>
      <c r="D2012" s="191" t="s">
        <v>17174</v>
      </c>
      <c r="E2012" s="191" t="str">
        <f>CONCATENATE(SUM('Раздел 3'!F101:F101),"&gt;=",SUM('Раздел 3'!L101:M101),"+",SUM('Раздел 3'!P101:P101),"+",SUM('Раздел 3'!X101:X101))</f>
        <v>0&gt;=0+0+0</v>
      </c>
    </row>
    <row r="2013" spans="1:5" ht="42" customHeight="1" x14ac:dyDescent="0.3">
      <c r="A2013" s="205" t="str">
        <f>IF((SUM('Раздел 3'!F102:F102)&gt;=SUM('Раздел 3'!L102:M102)+SUM('Раздел 3'!P102:P102)+SUM('Раздел 3'!X102:X102)),"","Неверно!")</f>
        <v/>
      </c>
      <c r="B2013" s="178" t="s">
        <v>17850</v>
      </c>
      <c r="C2013" s="191" t="s">
        <v>13115</v>
      </c>
      <c r="D2013" s="191" t="s">
        <v>17174</v>
      </c>
      <c r="E2013" s="191" t="str">
        <f>CONCATENATE(SUM('Раздел 3'!F102:F102),"&gt;=",SUM('Раздел 3'!L102:M102),"+",SUM('Раздел 3'!P102:P102),"+",SUM('Раздел 3'!X102:X102))</f>
        <v>13&gt;=2+5+6</v>
      </c>
    </row>
    <row r="2014" spans="1:5" ht="42" customHeight="1" x14ac:dyDescent="0.3">
      <c r="A2014" s="205" t="str">
        <f>IF((SUM('Раздел 3'!F103:F103)&gt;=SUM('Раздел 3'!L103:M103)+SUM('Раздел 3'!P103:P103)+SUM('Раздел 3'!X103:X103)),"","Неверно!")</f>
        <v/>
      </c>
      <c r="B2014" s="178" t="s">
        <v>17850</v>
      </c>
      <c r="C2014" s="191" t="s">
        <v>13116</v>
      </c>
      <c r="D2014" s="191" t="s">
        <v>17174</v>
      </c>
      <c r="E2014" s="191" t="str">
        <f>CONCATENATE(SUM('Раздел 3'!F103:F103),"&gt;=",SUM('Раздел 3'!L103:M103),"+",SUM('Раздел 3'!P103:P103),"+",SUM('Раздел 3'!X103:X103))</f>
        <v>2&gt;=0+0+2</v>
      </c>
    </row>
    <row r="2015" spans="1:5" ht="42" customHeight="1" x14ac:dyDescent="0.3">
      <c r="A2015" s="205" t="str">
        <f>IF((SUM('Раздел 3'!F104:F104)&gt;=SUM('Раздел 3'!L104:M104)+SUM('Раздел 3'!P104:P104)+SUM('Раздел 3'!X104:X104)),"","Неверно!")</f>
        <v/>
      </c>
      <c r="B2015" s="178" t="s">
        <v>17850</v>
      </c>
      <c r="C2015" s="191" t="s">
        <v>13117</v>
      </c>
      <c r="D2015" s="191" t="s">
        <v>17174</v>
      </c>
      <c r="E2015" s="191" t="str">
        <f>CONCATENATE(SUM('Раздел 3'!F104:F104),"&gt;=",SUM('Раздел 3'!L104:M104),"+",SUM('Раздел 3'!P104:P104),"+",SUM('Раздел 3'!X104:X104))</f>
        <v>0&gt;=0+0+0</v>
      </c>
    </row>
    <row r="2016" spans="1:5" ht="42" customHeight="1" x14ac:dyDescent="0.3">
      <c r="A2016" s="205" t="str">
        <f>IF((SUM('Раздел 3'!F105:F105)&gt;=SUM('Раздел 3'!L105:M105)+SUM('Раздел 3'!P105:P105)+SUM('Раздел 3'!X105:X105)),"","Неверно!")</f>
        <v/>
      </c>
      <c r="B2016" s="178" t="s">
        <v>17850</v>
      </c>
      <c r="C2016" s="191" t="s">
        <v>13118</v>
      </c>
      <c r="D2016" s="191" t="s">
        <v>17174</v>
      </c>
      <c r="E2016" s="191" t="str">
        <f>CONCATENATE(SUM('Раздел 3'!F105:F105),"&gt;=",SUM('Раздел 3'!L105:M105),"+",SUM('Раздел 3'!P105:P105),"+",SUM('Раздел 3'!X105:X105))</f>
        <v>0&gt;=0+0+0</v>
      </c>
    </row>
    <row r="2017" spans="1:5" ht="42" customHeight="1" x14ac:dyDescent="0.3">
      <c r="A2017" s="205" t="str">
        <f>IF((SUM('Раздел 3'!F106:F106)&gt;=SUM('Раздел 3'!L106:M106)+SUM('Раздел 3'!P106:P106)+SUM('Раздел 3'!X106:X106)),"","Неверно!")</f>
        <v/>
      </c>
      <c r="B2017" s="178" t="s">
        <v>17850</v>
      </c>
      <c r="C2017" s="191" t="s">
        <v>13119</v>
      </c>
      <c r="D2017" s="191" t="s">
        <v>17174</v>
      </c>
      <c r="E2017" s="191" t="str">
        <f>CONCATENATE(SUM('Раздел 3'!F106:F106),"&gt;=",SUM('Раздел 3'!L106:M106),"+",SUM('Раздел 3'!P106:P106),"+",SUM('Раздел 3'!X106:X106))</f>
        <v>3&gt;=0+0+3</v>
      </c>
    </row>
    <row r="2018" spans="1:5" ht="42" customHeight="1" x14ac:dyDescent="0.3">
      <c r="A2018" s="205" t="str">
        <f>IF((SUM('Раздел 3'!F107:F107)&gt;=SUM('Раздел 3'!L107:M107)+SUM('Раздел 3'!P107:P107)+SUM('Раздел 3'!X107:X107)),"","Неверно!")</f>
        <v/>
      </c>
      <c r="B2018" s="178" t="s">
        <v>17850</v>
      </c>
      <c r="C2018" s="191" t="s">
        <v>13120</v>
      </c>
      <c r="D2018" s="191" t="s">
        <v>17174</v>
      </c>
      <c r="E2018" s="191" t="str">
        <f>CONCATENATE(SUM('Раздел 3'!F107:F107),"&gt;=",SUM('Раздел 3'!L107:M107),"+",SUM('Раздел 3'!P107:P107),"+",SUM('Раздел 3'!X107:X107))</f>
        <v>1&gt;=1+0+0</v>
      </c>
    </row>
    <row r="2019" spans="1:5" ht="42" customHeight="1" x14ac:dyDescent="0.3">
      <c r="A2019" s="205" t="str">
        <f>IF((SUM('Раздел 4'!F9:F9)=SUM('Разделы 1, 2'!L15:L15)),"","Неверно!")</f>
        <v/>
      </c>
      <c r="B2019" s="178" t="s">
        <v>17851</v>
      </c>
      <c r="C2019" s="191" t="s">
        <v>12544</v>
      </c>
      <c r="D2019" s="191" t="s">
        <v>12545</v>
      </c>
      <c r="E2019" s="191" t="str">
        <f>CONCATENATE(SUM('Раздел 4'!F9:F9),"=",SUM('Разделы 1, 2'!L15:L15))</f>
        <v>369=369</v>
      </c>
    </row>
    <row r="2020" spans="1:5" ht="42" customHeight="1" x14ac:dyDescent="0.3">
      <c r="A2020" s="205" t="str">
        <f>IF((SUM('Раздел 3'!F9:F9)=SUM('Разделы 1, 2'!L10:L10)),"","Неверно!")</f>
        <v/>
      </c>
      <c r="B2020" s="178" t="s">
        <v>17852</v>
      </c>
      <c r="C2020" s="191" t="s">
        <v>12546</v>
      </c>
      <c r="D2020" s="191" t="s">
        <v>12547</v>
      </c>
      <c r="E2020" s="191" t="str">
        <f>CONCATENATE(SUM('Раздел 3'!F9:F9),"=",SUM('Разделы 1, 2'!L10:L10))</f>
        <v>2267=2267</v>
      </c>
    </row>
    <row r="2021" spans="1:5" ht="42" customHeight="1" x14ac:dyDescent="0.3">
      <c r="A2021" s="205" t="str">
        <f>IF((SUM('Разделы 1, 2'!L15:L15)=SUM('Разделы 1, 2'!E34:F34)+SUM('Разделы 1, 2'!H34:I34)),"","Неверно!")</f>
        <v/>
      </c>
      <c r="B2021" s="178" t="s">
        <v>17853</v>
      </c>
      <c r="C2021" s="191" t="s">
        <v>12548</v>
      </c>
      <c r="D2021" s="191" t="s">
        <v>12549</v>
      </c>
      <c r="E2021" s="191" t="str">
        <f>CONCATENATE(SUM('Разделы 1, 2'!L15:L15),"=",SUM('Разделы 1, 2'!E34:F34),"+",SUM('Разделы 1, 2'!H34:I34))</f>
        <v>369=369+0</v>
      </c>
    </row>
    <row r="2022" spans="1:5" ht="42" customHeight="1" x14ac:dyDescent="0.3">
      <c r="A2022" s="205" t="str">
        <f>IF((SUM('Разделы 1, 2'!L10:L10)=SUM('Разделы 1, 2'!E29:F29)+SUM('Разделы 1, 2'!H29:I29)),"","Неверно!")</f>
        <v/>
      </c>
      <c r="B2022" s="178" t="s">
        <v>17854</v>
      </c>
      <c r="C2022" s="191" t="s">
        <v>12550</v>
      </c>
      <c r="D2022" s="191" t="s">
        <v>12551</v>
      </c>
      <c r="E2022" s="191" t="str">
        <f>CONCATENATE(SUM('Разделы 1, 2'!L10:L10),"=",SUM('Разделы 1, 2'!E29:F29),"+",SUM('Разделы 1, 2'!H29:I29))</f>
        <v>2267=2250+17</v>
      </c>
    </row>
    <row r="2023" spans="1:5" ht="42" customHeight="1" x14ac:dyDescent="0.3">
      <c r="A2023" s="205" t="str">
        <f>IF((SUM('Раздел 4'!AB9:AB9)=0),"","Неверно!")</f>
        <v/>
      </c>
      <c r="B2023" s="178" t="s">
        <v>17855</v>
      </c>
      <c r="C2023" s="191" t="s">
        <v>12535</v>
      </c>
      <c r="D2023" s="191" t="s">
        <v>12536</v>
      </c>
      <c r="E2023" s="191" t="str">
        <f>CONCATENATE(SUM('Раздел 4'!AB9:AB9),"=",0)</f>
        <v>0=0</v>
      </c>
    </row>
    <row r="2024" spans="1:5" ht="42" customHeight="1" x14ac:dyDescent="0.3">
      <c r="A2024" s="205" t="str">
        <f>IF((SUM('Разделы 5, 5.1'!D10:D10)&gt;=SUM('Разделы 5, 5.1'!D11:D11)),"","Неверно!")</f>
        <v/>
      </c>
      <c r="B2024" s="178" t="s">
        <v>17856</v>
      </c>
      <c r="C2024" s="191" t="s">
        <v>12332</v>
      </c>
      <c r="D2024" s="191" t="s">
        <v>12333</v>
      </c>
      <c r="E2024" s="191" t="str">
        <f>CONCATENATE(SUM('Разделы 5, 5.1'!D10:D10),"&gt;=",SUM('Разделы 5, 5.1'!D11:D11))</f>
        <v>99&gt;=3</v>
      </c>
    </row>
    <row r="2025" spans="1:5" ht="42" customHeight="1" x14ac:dyDescent="0.3">
      <c r="A2025" s="205" t="str">
        <f>IF((SUM('Разделы 5, 5.1'!E10:E10)&gt;=SUM('Разделы 5, 5.1'!E11:E11)),"","Неверно!")</f>
        <v/>
      </c>
      <c r="B2025" s="178" t="s">
        <v>17856</v>
      </c>
      <c r="C2025" s="191" t="s">
        <v>12334</v>
      </c>
      <c r="D2025" s="191" t="s">
        <v>12333</v>
      </c>
      <c r="E2025" s="191" t="str">
        <f>CONCATENATE(SUM('Разделы 5, 5.1'!E10:E10),"&gt;=",SUM('Разделы 5, 5.1'!E11:E11))</f>
        <v>3&gt;=0</v>
      </c>
    </row>
    <row r="2026" spans="1:5" ht="42" customHeight="1" x14ac:dyDescent="0.3">
      <c r="A2026" s="205" t="str">
        <f>IF((SUM('Раздел 4'!F9:F9)=SUM('Разделы 1, 2'!N19:N19)),"","Неверно!")</f>
        <v/>
      </c>
      <c r="B2026" s="178" t="s">
        <v>17857</v>
      </c>
      <c r="C2026" s="191" t="s">
        <v>12539</v>
      </c>
      <c r="D2026" s="191" t="s">
        <v>12335</v>
      </c>
      <c r="E2026" s="191" t="str">
        <f>CONCATENATE(SUM('Раздел 4'!F9:F9),"=",SUM('Разделы 1, 2'!N19:N19))</f>
        <v>369=369</v>
      </c>
    </row>
    <row r="2027" spans="1:5" ht="42" customHeight="1" x14ac:dyDescent="0.3">
      <c r="A2027" s="205" t="str">
        <f>IF((SUM('Раздел 3'!F9:F9)=SUM('Разделы 1, 2'!N14:N14)),"","Неверно!")</f>
        <v/>
      </c>
      <c r="B2027" s="178" t="s">
        <v>17858</v>
      </c>
      <c r="C2027" s="191" t="s">
        <v>12336</v>
      </c>
      <c r="D2027" s="191" t="s">
        <v>12337</v>
      </c>
      <c r="E2027" s="191" t="str">
        <f>CONCATENATE(SUM('Раздел 3'!F9:F9),"=",SUM('Разделы 1, 2'!N14:N14))</f>
        <v>2267=2267</v>
      </c>
    </row>
    <row r="2028" spans="1:5" ht="42" customHeight="1" x14ac:dyDescent="0.3">
      <c r="A2028" s="205" t="str">
        <f>IF((SUM('Разделы 1, 2'!E34:F34)+SUM('Разделы 1, 2'!H34:I34)=SUM('Разделы 1, 2'!N19:N19)),"","Неверно!")</f>
        <v/>
      </c>
      <c r="B2028" s="178" t="s">
        <v>17859</v>
      </c>
      <c r="C2028" s="191" t="s">
        <v>12542</v>
      </c>
      <c r="D2028" s="191" t="s">
        <v>12541</v>
      </c>
      <c r="E2028" s="191" t="str">
        <f>CONCATENATE(SUM('Разделы 1, 2'!E34:F34),"+",SUM('Разделы 1, 2'!H34:I34),"=",SUM('Разделы 1, 2'!N19:N19))</f>
        <v>369+0=369</v>
      </c>
    </row>
    <row r="2029" spans="1:5" ht="42" customHeight="1" x14ac:dyDescent="0.3">
      <c r="A2029" s="205" t="str">
        <f>IF((SUM('Разделы 1, 2'!E29:F29)+SUM('Разделы 1, 2'!H29:I29)=SUM('Разделы 1, 2'!N14:N14)),"","Неверно!")</f>
        <v/>
      </c>
      <c r="B2029" s="178" t="s">
        <v>17860</v>
      </c>
      <c r="C2029" s="191" t="s">
        <v>12543</v>
      </c>
      <c r="D2029" s="191" t="s">
        <v>16172</v>
      </c>
      <c r="E2029" s="191" t="str">
        <f>CONCATENATE(SUM('Разделы 1, 2'!E29:F29),"+",SUM('Разделы 1, 2'!H29:I29),"=",SUM('Разделы 1, 2'!N14:N14))</f>
        <v>2250+17=2267</v>
      </c>
    </row>
    <row r="2030" spans="1:5" ht="42" customHeight="1" x14ac:dyDescent="0.3">
      <c r="A2030" s="205" t="str">
        <f>IF((SUM('Раздел 4'!R327:R327)=0),"","Неверно!")</f>
        <v/>
      </c>
      <c r="B2030" s="178" t="s">
        <v>17861</v>
      </c>
      <c r="C2030" s="191" t="s">
        <v>16163</v>
      </c>
      <c r="D2030" s="191" t="s">
        <v>16164</v>
      </c>
      <c r="E2030" s="191" t="str">
        <f>CONCATENATE(SUM('Раздел 4'!R327:R327),"=",0)</f>
        <v>0=0</v>
      </c>
    </row>
    <row r="2031" spans="1:5" ht="42" customHeight="1" x14ac:dyDescent="0.3">
      <c r="A2031" s="205" t="str">
        <f>IF((SUM('Раздел 4'!R328:R328)=0),"","Неверно!")</f>
        <v/>
      </c>
      <c r="B2031" s="178" t="s">
        <v>17861</v>
      </c>
      <c r="C2031" s="191" t="s">
        <v>16165</v>
      </c>
      <c r="D2031" s="191" t="s">
        <v>16164</v>
      </c>
      <c r="E2031" s="191" t="str">
        <f>CONCATENATE(SUM('Раздел 4'!R328:R328),"=",0)</f>
        <v>0=0</v>
      </c>
    </row>
    <row r="2032" spans="1:5" ht="42" customHeight="1" x14ac:dyDescent="0.3">
      <c r="A2032" s="205" t="str">
        <f>IF((SUM('Раздел 4'!S327:S327)=0),"","Неверно!")</f>
        <v/>
      </c>
      <c r="B2032" s="178" t="s">
        <v>17861</v>
      </c>
      <c r="C2032" s="191" t="s">
        <v>16166</v>
      </c>
      <c r="D2032" s="191" t="s">
        <v>16164</v>
      </c>
      <c r="E2032" s="191" t="str">
        <f>CONCATENATE(SUM('Раздел 4'!S327:S327),"=",0)</f>
        <v>0=0</v>
      </c>
    </row>
    <row r="2033" spans="1:5" ht="42" customHeight="1" x14ac:dyDescent="0.3">
      <c r="A2033" s="205" t="str">
        <f>IF((SUM('Раздел 4'!S328:S328)=0),"","Неверно!")</f>
        <v/>
      </c>
      <c r="B2033" s="178" t="s">
        <v>17861</v>
      </c>
      <c r="C2033" s="191" t="s">
        <v>16167</v>
      </c>
      <c r="D2033" s="191" t="s">
        <v>16164</v>
      </c>
      <c r="E2033" s="191" t="str">
        <f>CONCATENATE(SUM('Раздел 4'!S328:S328),"=",0)</f>
        <v>0=0</v>
      </c>
    </row>
    <row r="2034" spans="1:5" ht="42" customHeight="1" x14ac:dyDescent="0.3">
      <c r="A2034" s="205" t="str">
        <f>IF((SUM('Раздел 4'!T327:T327)=0),"","Неверно!")</f>
        <v/>
      </c>
      <c r="B2034" s="178" t="s">
        <v>17861</v>
      </c>
      <c r="C2034" s="191" t="s">
        <v>16168</v>
      </c>
      <c r="D2034" s="191" t="s">
        <v>16164</v>
      </c>
      <c r="E2034" s="191" t="str">
        <f>CONCATENATE(SUM('Раздел 4'!T327:T327),"=",0)</f>
        <v>0=0</v>
      </c>
    </row>
    <row r="2035" spans="1:5" ht="42" customHeight="1" x14ac:dyDescent="0.3">
      <c r="A2035" s="205" t="str">
        <f>IF((SUM('Раздел 4'!T328:T328)=0),"","Неверно!")</f>
        <v/>
      </c>
      <c r="B2035" s="178" t="s">
        <v>17861</v>
      </c>
      <c r="C2035" s="191" t="s">
        <v>16169</v>
      </c>
      <c r="D2035" s="191" t="s">
        <v>16164</v>
      </c>
      <c r="E2035" s="191" t="str">
        <f>CONCATENATE(SUM('Раздел 4'!T328:T328),"=",0)</f>
        <v>0=0</v>
      </c>
    </row>
    <row r="2036" spans="1:5" ht="42" customHeight="1" x14ac:dyDescent="0.3">
      <c r="A2036" s="205" t="str">
        <f>IF((SUM('Раздел 4'!U327:U327)=0),"","Неверно!")</f>
        <v/>
      </c>
      <c r="B2036" s="178" t="s">
        <v>17861</v>
      </c>
      <c r="C2036" s="191" t="s">
        <v>16170</v>
      </c>
      <c r="D2036" s="191" t="s">
        <v>16164</v>
      </c>
      <c r="E2036" s="191" t="str">
        <f>CONCATENATE(SUM('Раздел 4'!U327:U327),"=",0)</f>
        <v>0=0</v>
      </c>
    </row>
    <row r="2037" spans="1:5" ht="42" customHeight="1" x14ac:dyDescent="0.3">
      <c r="A2037" s="205" t="str">
        <f>IF((SUM('Раздел 4'!U328:U328)=0),"","Неверно!")</f>
        <v/>
      </c>
      <c r="B2037" s="178" t="s">
        <v>17861</v>
      </c>
      <c r="C2037" s="191" t="s">
        <v>16171</v>
      </c>
      <c r="D2037" s="191" t="s">
        <v>16164</v>
      </c>
      <c r="E2037" s="191" t="str">
        <f>CONCATENATE(SUM('Раздел 4'!U328:U328),"=",0)</f>
        <v>0=0</v>
      </c>
    </row>
    <row r="2038" spans="1:5" ht="42" customHeight="1" x14ac:dyDescent="0.3">
      <c r="A2038" s="205" t="str">
        <f>IF((SUM('Раздел 4'!AC327:AC327)=0),"","Неверно!")</f>
        <v/>
      </c>
      <c r="B2038" s="178" t="s">
        <v>17862</v>
      </c>
      <c r="C2038" s="191" t="s">
        <v>16148</v>
      </c>
      <c r="D2038" s="191" t="s">
        <v>16149</v>
      </c>
      <c r="E2038" s="191" t="str">
        <f>CONCATENATE(SUM('Раздел 4'!AC327:AC327),"=",0)</f>
        <v>0=0</v>
      </c>
    </row>
    <row r="2039" spans="1:5" ht="42" customHeight="1" x14ac:dyDescent="0.3">
      <c r="A2039" s="205" t="str">
        <f>IF((SUM('Раздел 4'!AC328:AC328)=0),"","Неверно!")</f>
        <v/>
      </c>
      <c r="B2039" s="178" t="s">
        <v>17862</v>
      </c>
      <c r="C2039" s="191" t="s">
        <v>16150</v>
      </c>
      <c r="D2039" s="191" t="s">
        <v>16149</v>
      </c>
      <c r="E2039" s="191" t="str">
        <f>CONCATENATE(SUM('Раздел 4'!AC328:AC328),"=",0)</f>
        <v>0=0</v>
      </c>
    </row>
    <row r="2040" spans="1:5" ht="42" customHeight="1" x14ac:dyDescent="0.3">
      <c r="A2040" s="205" t="str">
        <f>IF((SUM('Раздел 4'!AD327:AD327)=0),"","Неверно!")</f>
        <v/>
      </c>
      <c r="B2040" s="178" t="s">
        <v>17862</v>
      </c>
      <c r="C2040" s="191" t="s">
        <v>16151</v>
      </c>
      <c r="D2040" s="191" t="s">
        <v>16149</v>
      </c>
      <c r="E2040" s="191" t="str">
        <f>CONCATENATE(SUM('Раздел 4'!AD327:AD327),"=",0)</f>
        <v>0=0</v>
      </c>
    </row>
    <row r="2041" spans="1:5" ht="42" customHeight="1" x14ac:dyDescent="0.3">
      <c r="A2041" s="205" t="str">
        <f>IF((SUM('Раздел 4'!AD328:AD328)=0),"","Неверно!")</f>
        <v/>
      </c>
      <c r="B2041" s="178" t="s">
        <v>17862</v>
      </c>
      <c r="C2041" s="191" t="s">
        <v>16152</v>
      </c>
      <c r="D2041" s="191" t="s">
        <v>16149</v>
      </c>
      <c r="E2041" s="191" t="str">
        <f>CONCATENATE(SUM('Раздел 4'!AD328:AD328),"=",0)</f>
        <v>0=0</v>
      </c>
    </row>
    <row r="2042" spans="1:5" ht="42" customHeight="1" x14ac:dyDescent="0.3">
      <c r="A2042" s="205" t="str">
        <f>IF((SUM('Раздел 4'!AE327:AE327)=0),"","Неверно!")</f>
        <v/>
      </c>
      <c r="B2042" s="178" t="s">
        <v>17862</v>
      </c>
      <c r="C2042" s="191" t="s">
        <v>16153</v>
      </c>
      <c r="D2042" s="191" t="s">
        <v>16149</v>
      </c>
      <c r="E2042" s="191" t="str">
        <f>CONCATENATE(SUM('Раздел 4'!AE327:AE327),"=",0)</f>
        <v>0=0</v>
      </c>
    </row>
    <row r="2043" spans="1:5" ht="42" customHeight="1" x14ac:dyDescent="0.3">
      <c r="A2043" s="205" t="str">
        <f>IF((SUM('Раздел 4'!AE328:AE328)=0),"","Неверно!")</f>
        <v/>
      </c>
      <c r="B2043" s="178" t="s">
        <v>17862</v>
      </c>
      <c r="C2043" s="191" t="s">
        <v>16154</v>
      </c>
      <c r="D2043" s="191" t="s">
        <v>16149</v>
      </c>
      <c r="E2043" s="191" t="str">
        <f>CONCATENATE(SUM('Раздел 4'!AE328:AE328),"=",0)</f>
        <v>0=0</v>
      </c>
    </row>
    <row r="2044" spans="1:5" ht="42" customHeight="1" x14ac:dyDescent="0.3">
      <c r="A2044" s="205" t="str">
        <f>IF((SUM('Раздел 4'!AF327:AF327)=0),"","Неверно!")</f>
        <v/>
      </c>
      <c r="B2044" s="178" t="s">
        <v>17862</v>
      </c>
      <c r="C2044" s="191" t="s">
        <v>16155</v>
      </c>
      <c r="D2044" s="191" t="s">
        <v>16149</v>
      </c>
      <c r="E2044" s="191" t="str">
        <f>CONCATENATE(SUM('Раздел 4'!AF327:AF327),"=",0)</f>
        <v>0=0</v>
      </c>
    </row>
    <row r="2045" spans="1:5" ht="42" customHeight="1" x14ac:dyDescent="0.3">
      <c r="A2045" s="205" t="str">
        <f>IF((SUM('Раздел 4'!AF328:AF328)=0),"","Неверно!")</f>
        <v/>
      </c>
      <c r="B2045" s="178" t="s">
        <v>17862</v>
      </c>
      <c r="C2045" s="191" t="s">
        <v>16156</v>
      </c>
      <c r="D2045" s="191" t="s">
        <v>16149</v>
      </c>
      <c r="E2045" s="191" t="str">
        <f>CONCATENATE(SUM('Раздел 4'!AF328:AF328),"=",0)</f>
        <v>0=0</v>
      </c>
    </row>
    <row r="2046" spans="1:5" ht="42" customHeight="1" x14ac:dyDescent="0.3">
      <c r="A2046" s="205" t="str">
        <f>IF((SUM('Раздел 4'!AG327:AG327)=0),"","Неверно!")</f>
        <v/>
      </c>
      <c r="B2046" s="178" t="s">
        <v>17862</v>
      </c>
      <c r="C2046" s="191" t="s">
        <v>16157</v>
      </c>
      <c r="D2046" s="191" t="s">
        <v>16149</v>
      </c>
      <c r="E2046" s="191" t="str">
        <f>CONCATENATE(SUM('Раздел 4'!AG327:AG327),"=",0)</f>
        <v>0=0</v>
      </c>
    </row>
    <row r="2047" spans="1:5" ht="42" customHeight="1" x14ac:dyDescent="0.3">
      <c r="A2047" s="205" t="str">
        <f>IF((SUM('Раздел 4'!AG328:AG328)=0),"","Неверно!")</f>
        <v/>
      </c>
      <c r="B2047" s="178" t="s">
        <v>17862</v>
      </c>
      <c r="C2047" s="191" t="s">
        <v>16158</v>
      </c>
      <c r="D2047" s="191" t="s">
        <v>16149</v>
      </c>
      <c r="E2047" s="191" t="str">
        <f>CONCATENATE(SUM('Раздел 4'!AG328:AG328),"=",0)</f>
        <v>0=0</v>
      </c>
    </row>
    <row r="2048" spans="1:5" ht="42" customHeight="1" x14ac:dyDescent="0.3">
      <c r="A2048" s="205" t="str">
        <f>IF((SUM('Раздел 4'!AH327:AH327)=0),"","Неверно!")</f>
        <v/>
      </c>
      <c r="B2048" s="178" t="s">
        <v>17862</v>
      </c>
      <c r="C2048" s="191" t="s">
        <v>16159</v>
      </c>
      <c r="D2048" s="191" t="s">
        <v>16149</v>
      </c>
      <c r="E2048" s="191" t="str">
        <f>CONCATENATE(SUM('Раздел 4'!AH327:AH327),"=",0)</f>
        <v>0=0</v>
      </c>
    </row>
    <row r="2049" spans="1:5" ht="42" customHeight="1" x14ac:dyDescent="0.3">
      <c r="A2049" s="205" t="str">
        <f>IF((SUM('Раздел 4'!AH328:AH328)=0),"","Неверно!")</f>
        <v/>
      </c>
      <c r="B2049" s="178" t="s">
        <v>17862</v>
      </c>
      <c r="C2049" s="191" t="s">
        <v>16160</v>
      </c>
      <c r="D2049" s="191" t="s">
        <v>16149</v>
      </c>
      <c r="E2049" s="191" t="str">
        <f>CONCATENATE(SUM('Раздел 4'!AH328:AH328),"=",0)</f>
        <v>0=0</v>
      </c>
    </row>
    <row r="2050" spans="1:5" ht="42" customHeight="1" x14ac:dyDescent="0.3">
      <c r="A2050" s="205" t="str">
        <f>IF((SUM('Раздел 4'!AI327:AI327)=0),"","Неверно!")</f>
        <v/>
      </c>
      <c r="B2050" s="178" t="s">
        <v>17862</v>
      </c>
      <c r="C2050" s="191" t="s">
        <v>16161</v>
      </c>
      <c r="D2050" s="191" t="s">
        <v>16149</v>
      </c>
      <c r="E2050" s="191" t="str">
        <f>CONCATENATE(SUM('Раздел 4'!AI327:AI327),"=",0)</f>
        <v>0=0</v>
      </c>
    </row>
    <row r="2051" spans="1:5" ht="42" customHeight="1" x14ac:dyDescent="0.3">
      <c r="A2051" s="205" t="str">
        <f>IF((SUM('Раздел 4'!AI328:AI328)=0),"","Неверно!")</f>
        <v/>
      </c>
      <c r="B2051" s="178" t="s">
        <v>17862</v>
      </c>
      <c r="C2051" s="191" t="s">
        <v>16162</v>
      </c>
      <c r="D2051" s="191" t="s">
        <v>16149</v>
      </c>
      <c r="E2051" s="191" t="str">
        <f>CONCATENATE(SUM('Раздел 4'!AI328:AI328),"=",0)</f>
        <v>0=0</v>
      </c>
    </row>
    <row r="2052" spans="1:5" ht="42" customHeight="1" x14ac:dyDescent="0.3">
      <c r="A2052" s="205" t="str">
        <f>IF((SUM('Раздел 6'!D9:AJ119)=0),"","Неверно!")</f>
        <v/>
      </c>
      <c r="B2052" s="178" t="s">
        <v>17863</v>
      </c>
      <c r="C2052" s="191" t="s">
        <v>16253</v>
      </c>
      <c r="D2052" s="191" t="s">
        <v>12338</v>
      </c>
      <c r="E2052" s="191" t="str">
        <f>CONCATENATE(SUM('Раздел 6'!D9:AJ119),"=",0)</f>
        <v>0=0</v>
      </c>
    </row>
    <row r="2053" spans="1:5" ht="42" customHeight="1" x14ac:dyDescent="0.3">
      <c r="A2053" s="205" t="str">
        <f>IF((SUM('Раздел 7'!D9:AJ119)=0),"","Неверно!")</f>
        <v/>
      </c>
      <c r="B2053" s="178" t="s">
        <v>17864</v>
      </c>
      <c r="C2053" s="191" t="s">
        <v>16254</v>
      </c>
      <c r="D2053" s="191" t="s">
        <v>12339</v>
      </c>
      <c r="E2053" s="191" t="str">
        <f>CONCATENATE(SUM('Раздел 7'!D9:AJ119),"=",0)</f>
        <v>0=0</v>
      </c>
    </row>
    <row r="2054" spans="1:5" ht="42" customHeight="1" x14ac:dyDescent="0.3">
      <c r="A2054" s="205" t="str">
        <f>IF((SUM('Раздел 4'!X327:X327)=0),"","Неверно!")</f>
        <v/>
      </c>
      <c r="B2054" s="178" t="s">
        <v>17865</v>
      </c>
      <c r="C2054" s="191" t="s">
        <v>16145</v>
      </c>
      <c r="D2054" s="191" t="s">
        <v>16146</v>
      </c>
      <c r="E2054" s="191" t="str">
        <f>CONCATENATE(SUM('Раздел 4'!X327:X327),"=",0)</f>
        <v>0=0</v>
      </c>
    </row>
    <row r="2055" spans="1:5" ht="42" customHeight="1" x14ac:dyDescent="0.3">
      <c r="A2055" s="205" t="str">
        <f>IF((SUM('Раздел 4'!X328:X328)=0),"","Неверно!")</f>
        <v/>
      </c>
      <c r="B2055" s="178" t="s">
        <v>17865</v>
      </c>
      <c r="C2055" s="191" t="s">
        <v>16147</v>
      </c>
      <c r="D2055" s="191" t="s">
        <v>16146</v>
      </c>
      <c r="E2055" s="191" t="str">
        <f>CONCATENATE(SUM('Раздел 4'!X328:X328),"=",0)</f>
        <v>0=0</v>
      </c>
    </row>
    <row r="2056" spans="1:5" ht="42" customHeight="1" x14ac:dyDescent="0.3">
      <c r="A2056" s="205" t="str">
        <f>IF((SUM('Раздел 4'!F253:F259)&gt;=SUM('Раздел 4'!F263:F323)),"","Неверно!")</f>
        <v/>
      </c>
      <c r="B2056" s="178" t="s">
        <v>17866</v>
      </c>
      <c r="C2056" s="191" t="s">
        <v>16111</v>
      </c>
      <c r="D2056" s="191" t="s">
        <v>16112</v>
      </c>
      <c r="E2056" s="191" t="str">
        <f>CONCATENATE(SUM('Раздел 4'!F253:F259),"&gt;=",SUM('Раздел 4'!F263:F323))</f>
        <v>265&gt;=86</v>
      </c>
    </row>
    <row r="2057" spans="1:5" ht="42" customHeight="1" x14ac:dyDescent="0.3">
      <c r="A2057" s="205" t="str">
        <f>IF((SUM('Раздел 4'!O253:O259)&gt;=SUM('Раздел 4'!O263:O323)),"","Неверно!")</f>
        <v/>
      </c>
      <c r="B2057" s="178" t="s">
        <v>17866</v>
      </c>
      <c r="C2057" s="191" t="s">
        <v>16113</v>
      </c>
      <c r="D2057" s="191" t="s">
        <v>16112</v>
      </c>
      <c r="E2057" s="191" t="str">
        <f>CONCATENATE(SUM('Раздел 4'!O253:O259),"&gt;=",SUM('Раздел 4'!O263:O323))</f>
        <v>0&gt;=0</v>
      </c>
    </row>
    <row r="2058" spans="1:5" ht="42" customHeight="1" x14ac:dyDescent="0.3">
      <c r="A2058" s="205" t="str">
        <f>IF((SUM('Раздел 4'!P253:P259)&gt;=SUM('Раздел 4'!P263:P323)),"","Неверно!")</f>
        <v/>
      </c>
      <c r="B2058" s="178" t="s">
        <v>17866</v>
      </c>
      <c r="C2058" s="191" t="s">
        <v>16114</v>
      </c>
      <c r="D2058" s="191" t="s">
        <v>16112</v>
      </c>
      <c r="E2058" s="191" t="str">
        <f>CONCATENATE(SUM('Раздел 4'!P253:P259),"&gt;=",SUM('Раздел 4'!P263:P323))</f>
        <v>38&gt;=10</v>
      </c>
    </row>
    <row r="2059" spans="1:5" ht="42" customHeight="1" x14ac:dyDescent="0.3">
      <c r="A2059" s="205" t="str">
        <f>IF((SUM('Раздел 4'!Q253:Q259)&gt;=SUM('Раздел 4'!Q263:Q323)),"","Неверно!")</f>
        <v/>
      </c>
      <c r="B2059" s="178" t="s">
        <v>17866</v>
      </c>
      <c r="C2059" s="191" t="s">
        <v>16115</v>
      </c>
      <c r="D2059" s="191" t="s">
        <v>16112</v>
      </c>
      <c r="E2059" s="191" t="str">
        <f>CONCATENATE(SUM('Раздел 4'!Q253:Q259),"&gt;=",SUM('Раздел 4'!Q263:Q323))</f>
        <v>47&gt;=19</v>
      </c>
    </row>
    <row r="2060" spans="1:5" ht="42" customHeight="1" x14ac:dyDescent="0.3">
      <c r="A2060" s="205" t="str">
        <f>IF((SUM('Раздел 4'!R253:R259)&gt;=SUM('Раздел 4'!R263:R323)),"","Неверно!")</f>
        <v/>
      </c>
      <c r="B2060" s="178" t="s">
        <v>17866</v>
      </c>
      <c r="C2060" s="191" t="s">
        <v>16116</v>
      </c>
      <c r="D2060" s="191" t="s">
        <v>16112</v>
      </c>
      <c r="E2060" s="191" t="str">
        <f>CONCATENATE(SUM('Раздел 4'!R253:R259),"&gt;=",SUM('Раздел 4'!R263:R323))</f>
        <v>0&gt;=0</v>
      </c>
    </row>
    <row r="2061" spans="1:5" ht="42" customHeight="1" x14ac:dyDescent="0.3">
      <c r="A2061" s="205" t="str">
        <f>IF((SUM('Раздел 4'!S253:S259)&gt;=SUM('Раздел 4'!S263:S323)),"","Неверно!")</f>
        <v/>
      </c>
      <c r="B2061" s="178" t="s">
        <v>17866</v>
      </c>
      <c r="C2061" s="191" t="s">
        <v>16117</v>
      </c>
      <c r="D2061" s="191" t="s">
        <v>16112</v>
      </c>
      <c r="E2061" s="191" t="str">
        <f>CONCATENATE(SUM('Раздел 4'!S253:S259),"&gt;=",SUM('Раздел 4'!S263:S323))</f>
        <v>0&gt;=0</v>
      </c>
    </row>
    <row r="2062" spans="1:5" ht="42" customHeight="1" x14ac:dyDescent="0.3">
      <c r="A2062" s="205" t="str">
        <f>IF((SUM('Раздел 4'!T253:T259)&gt;=SUM('Раздел 4'!T263:T323)),"","Неверно!")</f>
        <v/>
      </c>
      <c r="B2062" s="178" t="s">
        <v>17866</v>
      </c>
      <c r="C2062" s="191" t="s">
        <v>16118</v>
      </c>
      <c r="D2062" s="191" t="s">
        <v>16112</v>
      </c>
      <c r="E2062" s="191" t="str">
        <f>CONCATENATE(SUM('Раздел 4'!T253:T259),"&gt;=",SUM('Раздел 4'!T263:T323))</f>
        <v>1&gt;=1</v>
      </c>
    </row>
    <row r="2063" spans="1:5" ht="42" customHeight="1" x14ac:dyDescent="0.3">
      <c r="A2063" s="205" t="str">
        <f>IF((SUM('Раздел 4'!U253:U259)&gt;=SUM('Раздел 4'!U263:U323)),"","Неверно!")</f>
        <v/>
      </c>
      <c r="B2063" s="178" t="s">
        <v>17866</v>
      </c>
      <c r="C2063" s="191" t="s">
        <v>16119</v>
      </c>
      <c r="D2063" s="191" t="s">
        <v>16112</v>
      </c>
      <c r="E2063" s="191" t="str">
        <f>CONCATENATE(SUM('Раздел 4'!U253:U259),"&gt;=",SUM('Раздел 4'!U263:U323))</f>
        <v>3&gt;=0</v>
      </c>
    </row>
    <row r="2064" spans="1:5" ht="42" customHeight="1" x14ac:dyDescent="0.3">
      <c r="A2064" s="205" t="str">
        <f>IF((SUM('Раздел 4'!V253:V259)&gt;=SUM('Раздел 4'!V263:V323)),"","Неверно!")</f>
        <v/>
      </c>
      <c r="B2064" s="178" t="s">
        <v>17866</v>
      </c>
      <c r="C2064" s="191" t="s">
        <v>16120</v>
      </c>
      <c r="D2064" s="191" t="s">
        <v>16112</v>
      </c>
      <c r="E2064" s="191" t="str">
        <f>CONCATENATE(SUM('Раздел 4'!V253:V259),"&gt;=",SUM('Раздел 4'!V263:V323))</f>
        <v>0&gt;=0</v>
      </c>
    </row>
    <row r="2065" spans="1:5" ht="42" customHeight="1" x14ac:dyDescent="0.3">
      <c r="A2065" s="205" t="str">
        <f>IF((SUM('Раздел 4'!W253:W259)&gt;=SUM('Раздел 4'!W263:W323)),"","Неверно!")</f>
        <v/>
      </c>
      <c r="B2065" s="178" t="s">
        <v>17866</v>
      </c>
      <c r="C2065" s="191" t="s">
        <v>16121</v>
      </c>
      <c r="D2065" s="191" t="s">
        <v>16112</v>
      </c>
      <c r="E2065" s="191" t="str">
        <f>CONCATENATE(SUM('Раздел 4'!W253:W259),"&gt;=",SUM('Раздел 4'!W263:W323))</f>
        <v>1&gt;=0</v>
      </c>
    </row>
    <row r="2066" spans="1:5" ht="42" customHeight="1" x14ac:dyDescent="0.3">
      <c r="A2066" s="205" t="str">
        <f>IF((SUM('Раздел 4'!X253:X259)&gt;=SUM('Раздел 4'!X263:X323)),"","Неверно!")</f>
        <v/>
      </c>
      <c r="B2066" s="178" t="s">
        <v>17866</v>
      </c>
      <c r="C2066" s="191" t="s">
        <v>16122</v>
      </c>
      <c r="D2066" s="191" t="s">
        <v>16112</v>
      </c>
      <c r="E2066" s="191" t="str">
        <f>CONCATENATE(SUM('Раздел 4'!X253:X259),"&gt;=",SUM('Раздел 4'!X263:X323))</f>
        <v>148&gt;=57</v>
      </c>
    </row>
    <row r="2067" spans="1:5" ht="42" customHeight="1" x14ac:dyDescent="0.3">
      <c r="A2067" s="205" t="str">
        <f>IF((SUM('Раздел 4'!G253:G259)&gt;=SUM('Раздел 4'!G263:G323)),"","Неверно!")</f>
        <v/>
      </c>
      <c r="B2067" s="178" t="s">
        <v>17866</v>
      </c>
      <c r="C2067" s="191" t="s">
        <v>16123</v>
      </c>
      <c r="D2067" s="191" t="s">
        <v>16112</v>
      </c>
      <c r="E2067" s="191" t="str">
        <f>CONCATENATE(SUM('Раздел 4'!G253:G259),"&gt;=",SUM('Раздел 4'!G263:G323))</f>
        <v>42&gt;=8</v>
      </c>
    </row>
    <row r="2068" spans="1:5" ht="42" customHeight="1" x14ac:dyDescent="0.3">
      <c r="A2068" s="205" t="str">
        <f>IF((SUM('Раздел 4'!Y253:Y259)&gt;=SUM('Раздел 4'!Y263:Y323)),"","Неверно!")</f>
        <v/>
      </c>
      <c r="B2068" s="178" t="s">
        <v>17866</v>
      </c>
      <c r="C2068" s="191" t="s">
        <v>16124</v>
      </c>
      <c r="D2068" s="191" t="s">
        <v>16112</v>
      </c>
      <c r="E2068" s="191" t="str">
        <f>CONCATENATE(SUM('Раздел 4'!Y253:Y259),"&gt;=",SUM('Раздел 4'!Y263:Y323))</f>
        <v>68&gt;=12</v>
      </c>
    </row>
    <row r="2069" spans="1:5" ht="42" customHeight="1" x14ac:dyDescent="0.3">
      <c r="A2069" s="205" t="str">
        <f>IF((SUM('Раздел 4'!Z253:Z259)&gt;=SUM('Раздел 4'!Z263:Z323)),"","Неверно!")</f>
        <v/>
      </c>
      <c r="B2069" s="178" t="s">
        <v>17866</v>
      </c>
      <c r="C2069" s="191" t="s">
        <v>16125</v>
      </c>
      <c r="D2069" s="191" t="s">
        <v>16112</v>
      </c>
      <c r="E2069" s="191" t="str">
        <f>CONCATENATE(SUM('Раздел 4'!Z253:Z259),"&gt;=",SUM('Раздел 4'!Z263:Z323))</f>
        <v>385&gt;=119</v>
      </c>
    </row>
    <row r="2070" spans="1:5" ht="42" customHeight="1" x14ac:dyDescent="0.3">
      <c r="A2070" s="205" t="str">
        <f>IF((SUM('Раздел 4'!AA253:AA259)&gt;=SUM('Раздел 4'!AA263:AA323)),"","Неверно!")</f>
        <v/>
      </c>
      <c r="B2070" s="178" t="s">
        <v>17866</v>
      </c>
      <c r="C2070" s="191" t="s">
        <v>16126</v>
      </c>
      <c r="D2070" s="191" t="s">
        <v>16112</v>
      </c>
      <c r="E2070" s="191" t="str">
        <f>CONCATENATE(SUM('Раздел 4'!AA253:AA259),"&gt;=",SUM('Раздел 4'!AA263:AA323))</f>
        <v>1&gt;=1</v>
      </c>
    </row>
    <row r="2071" spans="1:5" ht="42" customHeight="1" x14ac:dyDescent="0.3">
      <c r="A2071" s="205" t="str">
        <f>IF((SUM('Раздел 4'!AB253:AB259)&gt;=SUM('Раздел 4'!AB263:AB323)),"","Неверно!")</f>
        <v/>
      </c>
      <c r="B2071" s="178" t="s">
        <v>17866</v>
      </c>
      <c r="C2071" s="191" t="s">
        <v>16127</v>
      </c>
      <c r="D2071" s="191" t="s">
        <v>16112</v>
      </c>
      <c r="E2071" s="191" t="str">
        <f>CONCATENATE(SUM('Раздел 4'!AB253:AB259),"&gt;=",SUM('Раздел 4'!AB263:AB323))</f>
        <v>0&gt;=0</v>
      </c>
    </row>
    <row r="2072" spans="1:5" ht="42" customHeight="1" x14ac:dyDescent="0.3">
      <c r="A2072" s="205" t="str">
        <f>IF((SUM('Раздел 4'!AC253:AC259)&gt;=SUM('Раздел 4'!AC263:AC323)),"","Неверно!")</f>
        <v/>
      </c>
      <c r="B2072" s="178" t="s">
        <v>17866</v>
      </c>
      <c r="C2072" s="191" t="s">
        <v>16128</v>
      </c>
      <c r="D2072" s="191" t="s">
        <v>16112</v>
      </c>
      <c r="E2072" s="191" t="str">
        <f>CONCATENATE(SUM('Раздел 4'!AC253:AC259),"&gt;=",SUM('Раздел 4'!AC263:AC323))</f>
        <v>11&gt;=4</v>
      </c>
    </row>
    <row r="2073" spans="1:5" ht="42" customHeight="1" x14ac:dyDescent="0.3">
      <c r="A2073" s="205" t="str">
        <f>IF((SUM('Раздел 4'!AD253:AD259)&gt;=SUM('Раздел 4'!AD263:AD323)),"","Неверно!")</f>
        <v/>
      </c>
      <c r="B2073" s="178" t="s">
        <v>17866</v>
      </c>
      <c r="C2073" s="191" t="s">
        <v>16129</v>
      </c>
      <c r="D2073" s="191" t="s">
        <v>16112</v>
      </c>
      <c r="E2073" s="191" t="str">
        <f>CONCATENATE(SUM('Раздел 4'!AD253:AD259),"&gt;=",SUM('Раздел 4'!AD263:AD323))</f>
        <v>0&gt;=0</v>
      </c>
    </row>
    <row r="2074" spans="1:5" ht="42" customHeight="1" x14ac:dyDescent="0.3">
      <c r="A2074" s="205" t="str">
        <f>IF((SUM('Раздел 4'!AE253:AE259)&gt;=SUM('Раздел 4'!AE263:AE323)),"","Неверно!")</f>
        <v/>
      </c>
      <c r="B2074" s="178" t="s">
        <v>17866</v>
      </c>
      <c r="C2074" s="191" t="s">
        <v>16130</v>
      </c>
      <c r="D2074" s="191" t="s">
        <v>16112</v>
      </c>
      <c r="E2074" s="191" t="str">
        <f>CONCATENATE(SUM('Раздел 4'!AE253:AE259),"&gt;=",SUM('Раздел 4'!AE263:AE323))</f>
        <v>1&gt;=0</v>
      </c>
    </row>
    <row r="2075" spans="1:5" ht="42" customHeight="1" x14ac:dyDescent="0.3">
      <c r="A2075" s="205" t="str">
        <f>IF((SUM('Раздел 4'!AF253:AF259)&gt;=SUM('Раздел 4'!AF263:AF323)),"","Неверно!")</f>
        <v/>
      </c>
      <c r="B2075" s="178" t="s">
        <v>17866</v>
      </c>
      <c r="C2075" s="191" t="s">
        <v>16131</v>
      </c>
      <c r="D2075" s="191" t="s">
        <v>16112</v>
      </c>
      <c r="E2075" s="191" t="str">
        <f>CONCATENATE(SUM('Раздел 4'!AF253:AF259),"&gt;=",SUM('Раздел 4'!AF263:AF323))</f>
        <v>26&gt;=8</v>
      </c>
    </row>
    <row r="2076" spans="1:5" ht="42" customHeight="1" x14ac:dyDescent="0.3">
      <c r="A2076" s="205" t="str">
        <f>IF((SUM('Раздел 4'!AG253:AG259)&gt;=SUM('Раздел 4'!AG263:AG323)),"","Неверно!")</f>
        <v/>
      </c>
      <c r="B2076" s="178" t="s">
        <v>17866</v>
      </c>
      <c r="C2076" s="191" t="s">
        <v>16132</v>
      </c>
      <c r="D2076" s="191" t="s">
        <v>16112</v>
      </c>
      <c r="E2076" s="191" t="str">
        <f>CONCATENATE(SUM('Раздел 4'!AG253:AG259),"&gt;=",SUM('Раздел 4'!AG263:AG323))</f>
        <v>43&gt;=9</v>
      </c>
    </row>
    <row r="2077" spans="1:5" ht="42" customHeight="1" x14ac:dyDescent="0.3">
      <c r="A2077" s="205" t="str">
        <f>IF((SUM('Раздел 4'!AH253:AH259)&gt;=SUM('Раздел 4'!AH263:AH323)),"","Неверно!")</f>
        <v/>
      </c>
      <c r="B2077" s="178" t="s">
        <v>17866</v>
      </c>
      <c r="C2077" s="191" t="s">
        <v>16133</v>
      </c>
      <c r="D2077" s="191" t="s">
        <v>16112</v>
      </c>
      <c r="E2077" s="191" t="str">
        <f>CONCATENATE(SUM('Раздел 4'!AH253:AH259),"&gt;=",SUM('Раздел 4'!AH263:AH323))</f>
        <v>3&gt;=2</v>
      </c>
    </row>
    <row r="2078" spans="1:5" ht="42" customHeight="1" x14ac:dyDescent="0.3">
      <c r="A2078" s="205" t="str">
        <f>IF((SUM('Раздел 4'!H253:H259)&gt;=SUM('Раздел 4'!H263:H323)),"","Неверно!")</f>
        <v/>
      </c>
      <c r="B2078" s="178" t="s">
        <v>17866</v>
      </c>
      <c r="C2078" s="191" t="s">
        <v>16134</v>
      </c>
      <c r="D2078" s="191" t="s">
        <v>16112</v>
      </c>
      <c r="E2078" s="191" t="str">
        <f>CONCATENATE(SUM('Раздел 4'!H253:H259),"&gt;=",SUM('Раздел 4'!H263:H323))</f>
        <v>0&gt;=0</v>
      </c>
    </row>
    <row r="2079" spans="1:5" ht="42" customHeight="1" x14ac:dyDescent="0.3">
      <c r="A2079" s="205" t="str">
        <f>IF((SUM('Раздел 4'!AI253:AI259)&gt;=SUM('Раздел 4'!AI263:AI323)),"","Неверно!")</f>
        <v/>
      </c>
      <c r="B2079" s="178" t="s">
        <v>17866</v>
      </c>
      <c r="C2079" s="191" t="s">
        <v>16135</v>
      </c>
      <c r="D2079" s="191" t="s">
        <v>16112</v>
      </c>
      <c r="E2079" s="191" t="str">
        <f>CONCATENATE(SUM('Раздел 4'!AI253:AI259),"&gt;=",SUM('Раздел 4'!AI263:AI323))</f>
        <v>3&gt;=2</v>
      </c>
    </row>
    <row r="2080" spans="1:5" ht="42" customHeight="1" x14ac:dyDescent="0.3">
      <c r="A2080" s="205" t="str">
        <f>IF((SUM('Раздел 4'!AJ253:AJ259)&gt;=SUM('Раздел 4'!AJ263:AJ323)),"","Неверно!")</f>
        <v/>
      </c>
      <c r="B2080" s="178" t="s">
        <v>17866</v>
      </c>
      <c r="C2080" s="191" t="s">
        <v>16136</v>
      </c>
      <c r="D2080" s="191" t="s">
        <v>16112</v>
      </c>
      <c r="E2080" s="191" t="str">
        <f>CONCATENATE(SUM('Раздел 4'!AJ253:AJ259),"&gt;=",SUM('Раздел 4'!AJ263:AJ323))</f>
        <v>4&gt;=1</v>
      </c>
    </row>
    <row r="2081" spans="1:5" ht="42" customHeight="1" x14ac:dyDescent="0.3">
      <c r="A2081" s="205" t="str">
        <f>IF((SUM('Раздел 4'!AK253:AK259)&gt;=SUM('Раздел 4'!AK263:AK323)),"","Неверно!")</f>
        <v/>
      </c>
      <c r="B2081" s="178" t="s">
        <v>17866</v>
      </c>
      <c r="C2081" s="191" t="s">
        <v>16137</v>
      </c>
      <c r="D2081" s="191" t="s">
        <v>16112</v>
      </c>
      <c r="E2081" s="191" t="str">
        <f>CONCATENATE(SUM('Раздел 4'!AK253:AK259),"&gt;=",SUM('Раздел 4'!AK263:AK323))</f>
        <v>0&gt;=0</v>
      </c>
    </row>
    <row r="2082" spans="1:5" ht="42" customHeight="1" x14ac:dyDescent="0.3">
      <c r="A2082" s="205" t="str">
        <f>IF((SUM('Раздел 4'!AL253:AL259)&gt;=SUM('Раздел 4'!AL263:AL323)),"","Неверно!")</f>
        <v/>
      </c>
      <c r="B2082" s="178" t="s">
        <v>17866</v>
      </c>
      <c r="C2082" s="191" t="s">
        <v>16138</v>
      </c>
      <c r="D2082" s="191" t="s">
        <v>16112</v>
      </c>
      <c r="E2082" s="191" t="str">
        <f>CONCATENATE(SUM('Раздел 4'!AL253:AL259),"&gt;=",SUM('Раздел 4'!AL263:AL323))</f>
        <v>0&gt;=0</v>
      </c>
    </row>
    <row r="2083" spans="1:5" ht="42" customHeight="1" x14ac:dyDescent="0.3">
      <c r="A2083" s="205" t="str">
        <f>IF((SUM('Раздел 4'!I253:I259)&gt;=SUM('Раздел 4'!I263:I323)),"","Неверно!")</f>
        <v/>
      </c>
      <c r="B2083" s="178" t="s">
        <v>17866</v>
      </c>
      <c r="C2083" s="191" t="s">
        <v>16139</v>
      </c>
      <c r="D2083" s="191" t="s">
        <v>16112</v>
      </c>
      <c r="E2083" s="191" t="str">
        <f>CONCATENATE(SUM('Раздел 4'!I253:I259),"&gt;=",SUM('Раздел 4'!I263:I323))</f>
        <v>0&gt;=0</v>
      </c>
    </row>
    <row r="2084" spans="1:5" ht="42" customHeight="1" x14ac:dyDescent="0.3">
      <c r="A2084" s="205" t="str">
        <f>IF((SUM('Раздел 4'!J253:J259)&gt;=SUM('Раздел 4'!J263:J323)),"","Неверно!")</f>
        <v/>
      </c>
      <c r="B2084" s="178" t="s">
        <v>17866</v>
      </c>
      <c r="C2084" s="191" t="s">
        <v>16140</v>
      </c>
      <c r="D2084" s="191" t="s">
        <v>16112</v>
      </c>
      <c r="E2084" s="191" t="str">
        <f>CONCATENATE(SUM('Раздел 4'!J253:J259),"&gt;=",SUM('Раздел 4'!J263:J323))</f>
        <v>26&gt;=7</v>
      </c>
    </row>
    <row r="2085" spans="1:5" ht="42" customHeight="1" x14ac:dyDescent="0.3">
      <c r="A2085" s="205" t="str">
        <f>IF((SUM('Раздел 4'!K253:K259)&gt;=SUM('Раздел 4'!K263:K323)),"","Неверно!")</f>
        <v/>
      </c>
      <c r="B2085" s="178" t="s">
        <v>17866</v>
      </c>
      <c r="C2085" s="191" t="s">
        <v>16141</v>
      </c>
      <c r="D2085" s="191" t="s">
        <v>16112</v>
      </c>
      <c r="E2085" s="191" t="str">
        <f>CONCATENATE(SUM('Раздел 4'!K253:K259),"&gt;=",SUM('Раздел 4'!K263:K323))</f>
        <v>6&gt;=2</v>
      </c>
    </row>
    <row r="2086" spans="1:5" ht="42" customHeight="1" x14ac:dyDescent="0.3">
      <c r="A2086" s="205" t="str">
        <f>IF((SUM('Раздел 4'!L253:L259)&gt;=SUM('Раздел 4'!L263:L323)),"","Неверно!")</f>
        <v/>
      </c>
      <c r="B2086" s="178" t="s">
        <v>17866</v>
      </c>
      <c r="C2086" s="191" t="s">
        <v>16142</v>
      </c>
      <c r="D2086" s="191" t="s">
        <v>16112</v>
      </c>
      <c r="E2086" s="191" t="str">
        <f>CONCATENATE(SUM('Раздел 4'!L253:L259),"&gt;=",SUM('Раздел 4'!L263:L323))</f>
        <v>68&gt;=15</v>
      </c>
    </row>
    <row r="2087" spans="1:5" ht="42" customHeight="1" x14ac:dyDescent="0.3">
      <c r="A2087" s="205" t="str">
        <f>IF((SUM('Раздел 4'!M253:M259)&gt;=SUM('Раздел 4'!M263:M323)),"","Неверно!")</f>
        <v/>
      </c>
      <c r="B2087" s="178" t="s">
        <v>17866</v>
      </c>
      <c r="C2087" s="191" t="s">
        <v>16143</v>
      </c>
      <c r="D2087" s="191" t="s">
        <v>16112</v>
      </c>
      <c r="E2087" s="191" t="str">
        <f>CONCATENATE(SUM('Раздел 4'!M253:M259),"&gt;=",SUM('Раздел 4'!M263:M323))</f>
        <v>10&gt;=4</v>
      </c>
    </row>
    <row r="2088" spans="1:5" ht="42" customHeight="1" x14ac:dyDescent="0.3">
      <c r="A2088" s="205" t="str">
        <f>IF((SUM('Раздел 4'!N253:N259)&gt;=SUM('Раздел 4'!N263:N323)),"","Неверно!")</f>
        <v/>
      </c>
      <c r="B2088" s="178" t="s">
        <v>17866</v>
      </c>
      <c r="C2088" s="191" t="s">
        <v>16144</v>
      </c>
      <c r="D2088" s="191" t="s">
        <v>16112</v>
      </c>
      <c r="E2088" s="191" t="str">
        <f>CONCATENATE(SUM('Раздел 4'!N253:N259),"&gt;=",SUM('Раздел 4'!N263:N323))</f>
        <v>5&gt;=2</v>
      </c>
    </row>
    <row r="2089" spans="1:5" ht="42" customHeight="1" x14ac:dyDescent="0.3">
      <c r="A2089" s="205" t="str">
        <f>IF((SUM('Раздел 4'!AI9:AI9)&lt;=SUM('Раздел 4'!AF9:AG9)),"","Неверно!")</f>
        <v/>
      </c>
      <c r="B2089" s="178" t="s">
        <v>17867</v>
      </c>
      <c r="C2089" s="191" t="s">
        <v>9418</v>
      </c>
      <c r="D2089" s="191" t="s">
        <v>12340</v>
      </c>
      <c r="E2089" s="191" t="str">
        <f>CONCATENATE(SUM('Раздел 4'!AI9:AI9),"&lt;=",SUM('Раздел 4'!AF9:AG9))</f>
        <v>3&lt;=102</v>
      </c>
    </row>
    <row r="2090" spans="1:5" ht="42" customHeight="1" x14ac:dyDescent="0.3">
      <c r="A2090" s="205" t="str">
        <f>IF((SUM('Раздел 4'!AI18:AI18)&lt;=SUM('Раздел 4'!AF18:AG18)),"","Неверно!")</f>
        <v/>
      </c>
      <c r="B2090" s="178" t="s">
        <v>17867</v>
      </c>
      <c r="C2090" s="191" t="s">
        <v>9419</v>
      </c>
      <c r="D2090" s="191" t="s">
        <v>12340</v>
      </c>
      <c r="E2090" s="191" t="str">
        <f>CONCATENATE(SUM('Раздел 4'!AI18:AI18),"&lt;=",SUM('Раздел 4'!AF18:AG18))</f>
        <v>0&lt;=0</v>
      </c>
    </row>
    <row r="2091" spans="1:5" ht="42" customHeight="1" x14ac:dyDescent="0.3">
      <c r="A2091" s="205" t="str">
        <f>IF((SUM('Раздел 4'!AI108:AI108)&lt;=SUM('Раздел 4'!AF108:AG108)),"","Неверно!")</f>
        <v/>
      </c>
      <c r="B2091" s="178" t="s">
        <v>17867</v>
      </c>
      <c r="C2091" s="191" t="s">
        <v>9420</v>
      </c>
      <c r="D2091" s="191" t="s">
        <v>12340</v>
      </c>
      <c r="E2091" s="191" t="str">
        <f>CONCATENATE(SUM('Раздел 4'!AI108:AI108),"&lt;=",SUM('Раздел 4'!AF108:AG108))</f>
        <v>0&lt;=0</v>
      </c>
    </row>
    <row r="2092" spans="1:5" ht="42" customHeight="1" x14ac:dyDescent="0.3">
      <c r="A2092" s="205" t="str">
        <f>IF((SUM('Раздел 4'!AI109:AI109)&lt;=SUM('Раздел 4'!AF109:AG109)),"","Неверно!")</f>
        <v/>
      </c>
      <c r="B2092" s="178" t="s">
        <v>17867</v>
      </c>
      <c r="C2092" s="191" t="s">
        <v>9421</v>
      </c>
      <c r="D2092" s="191" t="s">
        <v>12340</v>
      </c>
      <c r="E2092" s="191" t="str">
        <f>CONCATENATE(SUM('Раздел 4'!AI109:AI109),"&lt;=",SUM('Раздел 4'!AF109:AG109))</f>
        <v>0&lt;=0</v>
      </c>
    </row>
    <row r="2093" spans="1:5" ht="42" customHeight="1" x14ac:dyDescent="0.3">
      <c r="A2093" s="205" t="str">
        <f>IF((SUM('Раздел 4'!AI110:AI110)&lt;=SUM('Раздел 4'!AF110:AG110)),"","Неверно!")</f>
        <v/>
      </c>
      <c r="B2093" s="178" t="s">
        <v>17867</v>
      </c>
      <c r="C2093" s="191" t="s">
        <v>9422</v>
      </c>
      <c r="D2093" s="191" t="s">
        <v>12340</v>
      </c>
      <c r="E2093" s="191" t="str">
        <f>CONCATENATE(SUM('Раздел 4'!AI110:AI110),"&lt;=",SUM('Раздел 4'!AF110:AG110))</f>
        <v>0&lt;=0</v>
      </c>
    </row>
    <row r="2094" spans="1:5" ht="42" customHeight="1" x14ac:dyDescent="0.3">
      <c r="A2094" s="205" t="str">
        <f>IF((SUM('Раздел 4'!AI111:AI111)&lt;=SUM('Раздел 4'!AF111:AG111)),"","Неверно!")</f>
        <v/>
      </c>
      <c r="B2094" s="178" t="s">
        <v>17867</v>
      </c>
      <c r="C2094" s="191" t="s">
        <v>9423</v>
      </c>
      <c r="D2094" s="191" t="s">
        <v>12340</v>
      </c>
      <c r="E2094" s="191" t="str">
        <f>CONCATENATE(SUM('Раздел 4'!AI111:AI111),"&lt;=",SUM('Раздел 4'!AF111:AG111))</f>
        <v>0&lt;=0</v>
      </c>
    </row>
    <row r="2095" spans="1:5" ht="42" customHeight="1" x14ac:dyDescent="0.3">
      <c r="A2095" s="205" t="str">
        <f>IF((SUM('Раздел 4'!AI112:AI112)&lt;=SUM('Раздел 4'!AF112:AG112)),"","Неверно!")</f>
        <v/>
      </c>
      <c r="B2095" s="178" t="s">
        <v>17867</v>
      </c>
      <c r="C2095" s="191" t="s">
        <v>9424</v>
      </c>
      <c r="D2095" s="191" t="s">
        <v>12340</v>
      </c>
      <c r="E2095" s="191" t="str">
        <f>CONCATENATE(SUM('Раздел 4'!AI112:AI112),"&lt;=",SUM('Раздел 4'!AF112:AG112))</f>
        <v>0&lt;=0</v>
      </c>
    </row>
    <row r="2096" spans="1:5" ht="42" customHeight="1" x14ac:dyDescent="0.3">
      <c r="A2096" s="205" t="str">
        <f>IF((SUM('Раздел 4'!AI113:AI113)&lt;=SUM('Раздел 4'!AF113:AG113)),"","Неверно!")</f>
        <v/>
      </c>
      <c r="B2096" s="178" t="s">
        <v>17867</v>
      </c>
      <c r="C2096" s="191" t="s">
        <v>9425</v>
      </c>
      <c r="D2096" s="191" t="s">
        <v>12340</v>
      </c>
      <c r="E2096" s="191" t="str">
        <f>CONCATENATE(SUM('Раздел 4'!AI113:AI113),"&lt;=",SUM('Раздел 4'!AF113:AG113))</f>
        <v>0&lt;=0</v>
      </c>
    </row>
    <row r="2097" spans="1:5" ht="42" customHeight="1" x14ac:dyDescent="0.3">
      <c r="A2097" s="205" t="str">
        <f>IF((SUM('Раздел 4'!AI114:AI114)&lt;=SUM('Раздел 4'!AF114:AG114)),"","Неверно!")</f>
        <v/>
      </c>
      <c r="B2097" s="178" t="s">
        <v>17867</v>
      </c>
      <c r="C2097" s="191" t="s">
        <v>9426</v>
      </c>
      <c r="D2097" s="191" t="s">
        <v>12340</v>
      </c>
      <c r="E2097" s="191" t="str">
        <f>CONCATENATE(SUM('Раздел 4'!AI114:AI114),"&lt;=",SUM('Раздел 4'!AF114:AG114))</f>
        <v>0&lt;=0</v>
      </c>
    </row>
    <row r="2098" spans="1:5" ht="42" customHeight="1" x14ac:dyDescent="0.3">
      <c r="A2098" s="205" t="str">
        <f>IF((SUM('Раздел 4'!AI115:AI115)&lt;=SUM('Раздел 4'!AF115:AG115)),"","Неверно!")</f>
        <v/>
      </c>
      <c r="B2098" s="178" t="s">
        <v>17867</v>
      </c>
      <c r="C2098" s="191" t="s">
        <v>9427</v>
      </c>
      <c r="D2098" s="191" t="s">
        <v>12340</v>
      </c>
      <c r="E2098" s="191" t="str">
        <f>CONCATENATE(SUM('Раздел 4'!AI115:AI115),"&lt;=",SUM('Раздел 4'!AF115:AG115))</f>
        <v>0&lt;=0</v>
      </c>
    </row>
    <row r="2099" spans="1:5" ht="42" customHeight="1" x14ac:dyDescent="0.3">
      <c r="A2099" s="205" t="str">
        <f>IF((SUM('Раздел 4'!AI116:AI116)&lt;=SUM('Раздел 4'!AF116:AG116)),"","Неверно!")</f>
        <v/>
      </c>
      <c r="B2099" s="178" t="s">
        <v>17867</v>
      </c>
      <c r="C2099" s="191" t="s">
        <v>9428</v>
      </c>
      <c r="D2099" s="191" t="s">
        <v>12340</v>
      </c>
      <c r="E2099" s="191" t="str">
        <f>CONCATENATE(SUM('Раздел 4'!AI116:AI116),"&lt;=",SUM('Раздел 4'!AF116:AG116))</f>
        <v>0&lt;=0</v>
      </c>
    </row>
    <row r="2100" spans="1:5" ht="42" customHeight="1" x14ac:dyDescent="0.3">
      <c r="A2100" s="205" t="str">
        <f>IF((SUM('Раздел 4'!AI117:AI117)&lt;=SUM('Раздел 4'!AF117:AG117)),"","Неверно!")</f>
        <v/>
      </c>
      <c r="B2100" s="178" t="s">
        <v>17867</v>
      </c>
      <c r="C2100" s="191" t="s">
        <v>9429</v>
      </c>
      <c r="D2100" s="191" t="s">
        <v>12340</v>
      </c>
      <c r="E2100" s="191" t="str">
        <f>CONCATENATE(SUM('Раздел 4'!AI117:AI117),"&lt;=",SUM('Раздел 4'!AF117:AG117))</f>
        <v>0&lt;=0</v>
      </c>
    </row>
    <row r="2101" spans="1:5" ht="42" customHeight="1" x14ac:dyDescent="0.3">
      <c r="A2101" s="205" t="str">
        <f>IF((SUM('Раздел 4'!AI19:AI19)&lt;=SUM('Раздел 4'!AF19:AG19)),"","Неверно!")</f>
        <v/>
      </c>
      <c r="B2101" s="178" t="s">
        <v>17867</v>
      </c>
      <c r="C2101" s="191" t="s">
        <v>9430</v>
      </c>
      <c r="D2101" s="191" t="s">
        <v>12340</v>
      </c>
      <c r="E2101" s="191" t="str">
        <f>CONCATENATE(SUM('Раздел 4'!AI19:AI19),"&lt;=",SUM('Раздел 4'!AF19:AG19))</f>
        <v>0&lt;=0</v>
      </c>
    </row>
    <row r="2102" spans="1:5" ht="42" customHeight="1" x14ac:dyDescent="0.3">
      <c r="A2102" s="205" t="str">
        <f>IF((SUM('Раздел 4'!AI118:AI118)&lt;=SUM('Раздел 4'!AF118:AG118)),"","Неверно!")</f>
        <v/>
      </c>
      <c r="B2102" s="178" t="s">
        <v>17867</v>
      </c>
      <c r="C2102" s="191" t="s">
        <v>9431</v>
      </c>
      <c r="D2102" s="191" t="s">
        <v>12340</v>
      </c>
      <c r="E2102" s="191" t="str">
        <f>CONCATENATE(SUM('Раздел 4'!AI118:AI118),"&lt;=",SUM('Раздел 4'!AF118:AG118))</f>
        <v>0&lt;=0</v>
      </c>
    </row>
    <row r="2103" spans="1:5" ht="42" customHeight="1" x14ac:dyDescent="0.3">
      <c r="A2103" s="205" t="str">
        <f>IF((SUM('Раздел 4'!AI119:AI119)&lt;=SUM('Раздел 4'!AF119:AG119)),"","Неверно!")</f>
        <v/>
      </c>
      <c r="B2103" s="178" t="s">
        <v>17867</v>
      </c>
      <c r="C2103" s="191" t="s">
        <v>9432</v>
      </c>
      <c r="D2103" s="191" t="s">
        <v>12340</v>
      </c>
      <c r="E2103" s="191" t="str">
        <f>CONCATENATE(SUM('Раздел 4'!AI119:AI119),"&lt;=",SUM('Раздел 4'!AF119:AG119))</f>
        <v>0&lt;=0</v>
      </c>
    </row>
    <row r="2104" spans="1:5" ht="42" customHeight="1" x14ac:dyDescent="0.3">
      <c r="A2104" s="205" t="str">
        <f>IF((SUM('Раздел 4'!AI120:AI120)&lt;=SUM('Раздел 4'!AF120:AG120)),"","Неверно!")</f>
        <v/>
      </c>
      <c r="B2104" s="178" t="s">
        <v>17867</v>
      </c>
      <c r="C2104" s="191" t="s">
        <v>9433</v>
      </c>
      <c r="D2104" s="191" t="s">
        <v>12340</v>
      </c>
      <c r="E2104" s="191" t="str">
        <f>CONCATENATE(SUM('Раздел 4'!AI120:AI120),"&lt;=",SUM('Раздел 4'!AF120:AG120))</f>
        <v>0&lt;=0</v>
      </c>
    </row>
    <row r="2105" spans="1:5" ht="42" customHeight="1" x14ac:dyDescent="0.3">
      <c r="A2105" s="205" t="str">
        <f>IF((SUM('Раздел 4'!AI121:AI121)&lt;=SUM('Раздел 4'!AF121:AG121)),"","Неверно!")</f>
        <v/>
      </c>
      <c r="B2105" s="178" t="s">
        <v>17867</v>
      </c>
      <c r="C2105" s="191" t="s">
        <v>9434</v>
      </c>
      <c r="D2105" s="191" t="s">
        <v>12340</v>
      </c>
      <c r="E2105" s="191" t="str">
        <f>CONCATENATE(SUM('Раздел 4'!AI121:AI121),"&lt;=",SUM('Раздел 4'!AF121:AG121))</f>
        <v>0&lt;=0</v>
      </c>
    </row>
    <row r="2106" spans="1:5" ht="42" customHeight="1" x14ac:dyDescent="0.3">
      <c r="A2106" s="205" t="str">
        <f>IF((SUM('Раздел 4'!AI122:AI122)&lt;=SUM('Раздел 4'!AF122:AG122)),"","Неверно!")</f>
        <v/>
      </c>
      <c r="B2106" s="178" t="s">
        <v>17867</v>
      </c>
      <c r="C2106" s="191" t="s">
        <v>9435</v>
      </c>
      <c r="D2106" s="191" t="s">
        <v>12340</v>
      </c>
      <c r="E2106" s="191" t="str">
        <f>CONCATENATE(SUM('Раздел 4'!AI122:AI122),"&lt;=",SUM('Раздел 4'!AF122:AG122))</f>
        <v>0&lt;=0</v>
      </c>
    </row>
    <row r="2107" spans="1:5" ht="42" customHeight="1" x14ac:dyDescent="0.3">
      <c r="A2107" s="205" t="str">
        <f>IF((SUM('Раздел 4'!AI123:AI123)&lt;=SUM('Раздел 4'!AF123:AG123)),"","Неверно!")</f>
        <v/>
      </c>
      <c r="B2107" s="178" t="s">
        <v>17867</v>
      </c>
      <c r="C2107" s="191" t="s">
        <v>9436</v>
      </c>
      <c r="D2107" s="191" t="s">
        <v>12340</v>
      </c>
      <c r="E2107" s="191" t="str">
        <f>CONCATENATE(SUM('Раздел 4'!AI123:AI123),"&lt;=",SUM('Раздел 4'!AF123:AG123))</f>
        <v>0&lt;=0</v>
      </c>
    </row>
    <row r="2108" spans="1:5" ht="42" customHeight="1" x14ac:dyDescent="0.3">
      <c r="A2108" s="205" t="str">
        <f>IF((SUM('Раздел 4'!AI124:AI124)&lt;=SUM('Раздел 4'!AF124:AG124)),"","Неверно!")</f>
        <v/>
      </c>
      <c r="B2108" s="178" t="s">
        <v>17867</v>
      </c>
      <c r="C2108" s="191" t="s">
        <v>9437</v>
      </c>
      <c r="D2108" s="191" t="s">
        <v>12340</v>
      </c>
      <c r="E2108" s="191" t="str">
        <f>CONCATENATE(SUM('Раздел 4'!AI124:AI124),"&lt;=",SUM('Раздел 4'!AF124:AG124))</f>
        <v>0&lt;=0</v>
      </c>
    </row>
    <row r="2109" spans="1:5" ht="42" customHeight="1" x14ac:dyDescent="0.3">
      <c r="A2109" s="205" t="str">
        <f>IF((SUM('Раздел 4'!AI125:AI125)&lt;=SUM('Раздел 4'!AF125:AG125)),"","Неверно!")</f>
        <v/>
      </c>
      <c r="B2109" s="178" t="s">
        <v>17867</v>
      </c>
      <c r="C2109" s="191" t="s">
        <v>9438</v>
      </c>
      <c r="D2109" s="191" t="s">
        <v>12340</v>
      </c>
      <c r="E2109" s="191" t="str">
        <f>CONCATENATE(SUM('Раздел 4'!AI125:AI125),"&lt;=",SUM('Раздел 4'!AF125:AG125))</f>
        <v>0&lt;=0</v>
      </c>
    </row>
    <row r="2110" spans="1:5" ht="42" customHeight="1" x14ac:dyDescent="0.3">
      <c r="A2110" s="205" t="str">
        <f>IF((SUM('Раздел 4'!AI126:AI126)&lt;=SUM('Раздел 4'!AF126:AG126)),"","Неверно!")</f>
        <v/>
      </c>
      <c r="B2110" s="178" t="s">
        <v>17867</v>
      </c>
      <c r="C2110" s="191" t="s">
        <v>9439</v>
      </c>
      <c r="D2110" s="191" t="s">
        <v>12340</v>
      </c>
      <c r="E2110" s="191" t="str">
        <f>CONCATENATE(SUM('Раздел 4'!AI126:AI126),"&lt;=",SUM('Раздел 4'!AF126:AG126))</f>
        <v>0&lt;=0</v>
      </c>
    </row>
    <row r="2111" spans="1:5" ht="42" customHeight="1" x14ac:dyDescent="0.3">
      <c r="A2111" s="205" t="str">
        <f>IF((SUM('Раздел 4'!AI127:AI127)&lt;=SUM('Раздел 4'!AF127:AG127)),"","Неверно!")</f>
        <v/>
      </c>
      <c r="B2111" s="178" t="s">
        <v>17867</v>
      </c>
      <c r="C2111" s="191" t="s">
        <v>9440</v>
      </c>
      <c r="D2111" s="191" t="s">
        <v>12340</v>
      </c>
      <c r="E2111" s="191" t="str">
        <f>CONCATENATE(SUM('Раздел 4'!AI127:AI127),"&lt;=",SUM('Раздел 4'!AF127:AG127))</f>
        <v>0&lt;=0</v>
      </c>
    </row>
    <row r="2112" spans="1:5" ht="42" customHeight="1" x14ac:dyDescent="0.3">
      <c r="A2112" s="205" t="str">
        <f>IF((SUM('Раздел 4'!AI20:AI20)&lt;=SUM('Раздел 4'!AF20:AG20)),"","Неверно!")</f>
        <v/>
      </c>
      <c r="B2112" s="178" t="s">
        <v>17867</v>
      </c>
      <c r="C2112" s="191" t="s">
        <v>9441</v>
      </c>
      <c r="D2112" s="191" t="s">
        <v>12340</v>
      </c>
      <c r="E2112" s="191" t="str">
        <f>CONCATENATE(SUM('Раздел 4'!AI20:AI20),"&lt;=",SUM('Раздел 4'!AF20:AG20))</f>
        <v>0&lt;=1</v>
      </c>
    </row>
    <row r="2113" spans="1:5" ht="42" customHeight="1" x14ac:dyDescent="0.3">
      <c r="A2113" s="205" t="str">
        <f>IF((SUM('Раздел 4'!AI128:AI128)&lt;=SUM('Раздел 4'!AF128:AG128)),"","Неверно!")</f>
        <v/>
      </c>
      <c r="B2113" s="178" t="s">
        <v>17867</v>
      </c>
      <c r="C2113" s="191" t="s">
        <v>9442</v>
      </c>
      <c r="D2113" s="191" t="s">
        <v>12340</v>
      </c>
      <c r="E2113" s="191" t="str">
        <f>CONCATENATE(SUM('Раздел 4'!AI128:AI128),"&lt;=",SUM('Раздел 4'!AF128:AG128))</f>
        <v>0&lt;=0</v>
      </c>
    </row>
    <row r="2114" spans="1:5" ht="42" customHeight="1" x14ac:dyDescent="0.3">
      <c r="A2114" s="205" t="str">
        <f>IF((SUM('Раздел 4'!AI129:AI129)&lt;=SUM('Раздел 4'!AF129:AG129)),"","Неверно!")</f>
        <v/>
      </c>
      <c r="B2114" s="178" t="s">
        <v>17867</v>
      </c>
      <c r="C2114" s="191" t="s">
        <v>9443</v>
      </c>
      <c r="D2114" s="191" t="s">
        <v>12340</v>
      </c>
      <c r="E2114" s="191" t="str">
        <f>CONCATENATE(SUM('Раздел 4'!AI129:AI129),"&lt;=",SUM('Раздел 4'!AF129:AG129))</f>
        <v>0&lt;=0</v>
      </c>
    </row>
    <row r="2115" spans="1:5" ht="42" customHeight="1" x14ac:dyDescent="0.3">
      <c r="A2115" s="205" t="str">
        <f>IF((SUM('Раздел 4'!AI130:AI130)&lt;=SUM('Раздел 4'!AF130:AG130)),"","Неверно!")</f>
        <v/>
      </c>
      <c r="B2115" s="178" t="s">
        <v>17867</v>
      </c>
      <c r="C2115" s="191" t="s">
        <v>9444</v>
      </c>
      <c r="D2115" s="191" t="s">
        <v>12340</v>
      </c>
      <c r="E2115" s="191" t="str">
        <f>CONCATENATE(SUM('Раздел 4'!AI130:AI130),"&lt;=",SUM('Раздел 4'!AF130:AG130))</f>
        <v>0&lt;=0</v>
      </c>
    </row>
    <row r="2116" spans="1:5" ht="42" customHeight="1" x14ac:dyDescent="0.3">
      <c r="A2116" s="205" t="str">
        <f>IF((SUM('Раздел 4'!AI131:AI131)&lt;=SUM('Раздел 4'!AF131:AG131)),"","Неверно!")</f>
        <v/>
      </c>
      <c r="B2116" s="178" t="s">
        <v>17867</v>
      </c>
      <c r="C2116" s="191" t="s">
        <v>9445</v>
      </c>
      <c r="D2116" s="191" t="s">
        <v>12340</v>
      </c>
      <c r="E2116" s="191" t="str">
        <f>CONCATENATE(SUM('Раздел 4'!AI131:AI131),"&lt;=",SUM('Раздел 4'!AF131:AG131))</f>
        <v>0&lt;=0</v>
      </c>
    </row>
    <row r="2117" spans="1:5" ht="42" customHeight="1" x14ac:dyDescent="0.3">
      <c r="A2117" s="205" t="str">
        <f>IF((SUM('Раздел 4'!AI132:AI132)&lt;=SUM('Раздел 4'!AF132:AG132)),"","Неверно!")</f>
        <v/>
      </c>
      <c r="B2117" s="178" t="s">
        <v>17867</v>
      </c>
      <c r="C2117" s="191" t="s">
        <v>9446</v>
      </c>
      <c r="D2117" s="191" t="s">
        <v>12340</v>
      </c>
      <c r="E2117" s="191" t="str">
        <f>CONCATENATE(SUM('Раздел 4'!AI132:AI132),"&lt;=",SUM('Раздел 4'!AF132:AG132))</f>
        <v>0&lt;=0</v>
      </c>
    </row>
    <row r="2118" spans="1:5" ht="42" customHeight="1" x14ac:dyDescent="0.3">
      <c r="A2118" s="205" t="str">
        <f>IF((SUM('Раздел 4'!AI133:AI133)&lt;=SUM('Раздел 4'!AF133:AG133)),"","Неверно!")</f>
        <v/>
      </c>
      <c r="B2118" s="178" t="s">
        <v>17867</v>
      </c>
      <c r="C2118" s="191" t="s">
        <v>9447</v>
      </c>
      <c r="D2118" s="191" t="s">
        <v>12340</v>
      </c>
      <c r="E2118" s="191" t="str">
        <f>CONCATENATE(SUM('Раздел 4'!AI133:AI133),"&lt;=",SUM('Раздел 4'!AF133:AG133))</f>
        <v>0&lt;=0</v>
      </c>
    </row>
    <row r="2119" spans="1:5" ht="42" customHeight="1" x14ac:dyDescent="0.3">
      <c r="A2119" s="205" t="str">
        <f>IF((SUM('Раздел 4'!AI134:AI134)&lt;=SUM('Раздел 4'!AF134:AG134)),"","Неверно!")</f>
        <v/>
      </c>
      <c r="B2119" s="178" t="s">
        <v>17867</v>
      </c>
      <c r="C2119" s="191" t="s">
        <v>9448</v>
      </c>
      <c r="D2119" s="191" t="s">
        <v>12340</v>
      </c>
      <c r="E2119" s="191" t="str">
        <f>CONCATENATE(SUM('Раздел 4'!AI134:AI134),"&lt;=",SUM('Раздел 4'!AF134:AG134))</f>
        <v>0&lt;=0</v>
      </c>
    </row>
    <row r="2120" spans="1:5" ht="42" customHeight="1" x14ac:dyDescent="0.3">
      <c r="A2120" s="205" t="str">
        <f>IF((SUM('Раздел 4'!AI135:AI135)&lt;=SUM('Раздел 4'!AF135:AG135)),"","Неверно!")</f>
        <v/>
      </c>
      <c r="B2120" s="178" t="s">
        <v>17867</v>
      </c>
      <c r="C2120" s="191" t="s">
        <v>9449</v>
      </c>
      <c r="D2120" s="191" t="s">
        <v>12340</v>
      </c>
      <c r="E2120" s="191" t="str">
        <f>CONCATENATE(SUM('Раздел 4'!AI135:AI135),"&lt;=",SUM('Раздел 4'!AF135:AG135))</f>
        <v>0&lt;=0</v>
      </c>
    </row>
    <row r="2121" spans="1:5" ht="42" customHeight="1" x14ac:dyDescent="0.3">
      <c r="A2121" s="205" t="str">
        <f>IF((SUM('Раздел 4'!AI136:AI136)&lt;=SUM('Раздел 4'!AF136:AG136)),"","Неверно!")</f>
        <v/>
      </c>
      <c r="B2121" s="178" t="s">
        <v>17867</v>
      </c>
      <c r="C2121" s="191" t="s">
        <v>9450</v>
      </c>
      <c r="D2121" s="191" t="s">
        <v>12340</v>
      </c>
      <c r="E2121" s="191" t="str">
        <f>CONCATENATE(SUM('Раздел 4'!AI136:AI136),"&lt;=",SUM('Раздел 4'!AF136:AG136))</f>
        <v>0&lt;=0</v>
      </c>
    </row>
    <row r="2122" spans="1:5" ht="42" customHeight="1" x14ac:dyDescent="0.3">
      <c r="A2122" s="205" t="str">
        <f>IF((SUM('Раздел 4'!AI137:AI137)&lt;=SUM('Раздел 4'!AF137:AG137)),"","Неверно!")</f>
        <v/>
      </c>
      <c r="B2122" s="178" t="s">
        <v>17867</v>
      </c>
      <c r="C2122" s="191" t="s">
        <v>9451</v>
      </c>
      <c r="D2122" s="191" t="s">
        <v>12340</v>
      </c>
      <c r="E2122" s="191" t="str">
        <f>CONCATENATE(SUM('Раздел 4'!AI137:AI137),"&lt;=",SUM('Раздел 4'!AF137:AG137))</f>
        <v>0&lt;=0</v>
      </c>
    </row>
    <row r="2123" spans="1:5" ht="42" customHeight="1" x14ac:dyDescent="0.3">
      <c r="A2123" s="205" t="str">
        <f>IF((SUM('Раздел 4'!AI21:AI21)&lt;=SUM('Раздел 4'!AF21:AG21)),"","Неверно!")</f>
        <v/>
      </c>
      <c r="B2123" s="178" t="s">
        <v>17867</v>
      </c>
      <c r="C2123" s="191" t="s">
        <v>9452</v>
      </c>
      <c r="D2123" s="191" t="s">
        <v>12340</v>
      </c>
      <c r="E2123" s="191" t="str">
        <f>CONCATENATE(SUM('Раздел 4'!AI21:AI21),"&lt;=",SUM('Раздел 4'!AF21:AG21))</f>
        <v>0&lt;=0</v>
      </c>
    </row>
    <row r="2124" spans="1:5" ht="42" customHeight="1" x14ac:dyDescent="0.3">
      <c r="A2124" s="205" t="str">
        <f>IF((SUM('Раздел 4'!AI138:AI138)&lt;=SUM('Раздел 4'!AF138:AG138)),"","Неверно!")</f>
        <v/>
      </c>
      <c r="B2124" s="178" t="s">
        <v>17867</v>
      </c>
      <c r="C2124" s="191" t="s">
        <v>9453</v>
      </c>
      <c r="D2124" s="191" t="s">
        <v>12340</v>
      </c>
      <c r="E2124" s="191" t="str">
        <f>CONCATENATE(SUM('Раздел 4'!AI138:AI138),"&lt;=",SUM('Раздел 4'!AF138:AG138))</f>
        <v>0&lt;=0</v>
      </c>
    </row>
    <row r="2125" spans="1:5" ht="42" customHeight="1" x14ac:dyDescent="0.3">
      <c r="A2125" s="205" t="str">
        <f>IF((SUM('Раздел 4'!AI139:AI139)&lt;=SUM('Раздел 4'!AF139:AG139)),"","Неверно!")</f>
        <v/>
      </c>
      <c r="B2125" s="178" t="s">
        <v>17867</v>
      </c>
      <c r="C2125" s="191" t="s">
        <v>9454</v>
      </c>
      <c r="D2125" s="191" t="s">
        <v>12340</v>
      </c>
      <c r="E2125" s="191" t="str">
        <f>CONCATENATE(SUM('Раздел 4'!AI139:AI139),"&lt;=",SUM('Раздел 4'!AF139:AG139))</f>
        <v>0&lt;=0</v>
      </c>
    </row>
    <row r="2126" spans="1:5" ht="42" customHeight="1" x14ac:dyDescent="0.3">
      <c r="A2126" s="205" t="str">
        <f>IF((SUM('Раздел 4'!AI140:AI140)&lt;=SUM('Раздел 4'!AF140:AG140)),"","Неверно!")</f>
        <v/>
      </c>
      <c r="B2126" s="178" t="s">
        <v>17867</v>
      </c>
      <c r="C2126" s="191" t="s">
        <v>9455</v>
      </c>
      <c r="D2126" s="191" t="s">
        <v>12340</v>
      </c>
      <c r="E2126" s="191" t="str">
        <f>CONCATENATE(SUM('Раздел 4'!AI140:AI140),"&lt;=",SUM('Раздел 4'!AF140:AG140))</f>
        <v>0&lt;=0</v>
      </c>
    </row>
    <row r="2127" spans="1:5" ht="42" customHeight="1" x14ac:dyDescent="0.3">
      <c r="A2127" s="205" t="str">
        <f>IF((SUM('Раздел 4'!AI141:AI141)&lt;=SUM('Раздел 4'!AF141:AG141)),"","Неверно!")</f>
        <v/>
      </c>
      <c r="B2127" s="178" t="s">
        <v>17867</v>
      </c>
      <c r="C2127" s="191" t="s">
        <v>9456</v>
      </c>
      <c r="D2127" s="191" t="s">
        <v>12340</v>
      </c>
      <c r="E2127" s="191" t="str">
        <f>CONCATENATE(SUM('Раздел 4'!AI141:AI141),"&lt;=",SUM('Раздел 4'!AF141:AG141))</f>
        <v>0&lt;=0</v>
      </c>
    </row>
    <row r="2128" spans="1:5" ht="42" customHeight="1" x14ac:dyDescent="0.3">
      <c r="A2128" s="205" t="str">
        <f>IF((SUM('Раздел 4'!AI142:AI142)&lt;=SUM('Раздел 4'!AF142:AG142)),"","Неверно!")</f>
        <v/>
      </c>
      <c r="B2128" s="178" t="s">
        <v>17867</v>
      </c>
      <c r="C2128" s="191" t="s">
        <v>9457</v>
      </c>
      <c r="D2128" s="191" t="s">
        <v>12340</v>
      </c>
      <c r="E2128" s="191" t="str">
        <f>CONCATENATE(SUM('Раздел 4'!AI142:AI142),"&lt;=",SUM('Раздел 4'!AF142:AG142))</f>
        <v>0&lt;=0</v>
      </c>
    </row>
    <row r="2129" spans="1:5" ht="42" customHeight="1" x14ac:dyDescent="0.3">
      <c r="A2129" s="205" t="str">
        <f>IF((SUM('Раздел 4'!AI143:AI143)&lt;=SUM('Раздел 4'!AF143:AG143)),"","Неверно!")</f>
        <v/>
      </c>
      <c r="B2129" s="178" t="s">
        <v>17867</v>
      </c>
      <c r="C2129" s="191" t="s">
        <v>9458</v>
      </c>
      <c r="D2129" s="191" t="s">
        <v>12340</v>
      </c>
      <c r="E2129" s="191" t="str">
        <f>CONCATENATE(SUM('Раздел 4'!AI143:AI143),"&lt;=",SUM('Раздел 4'!AF143:AG143))</f>
        <v>0&lt;=0</v>
      </c>
    </row>
    <row r="2130" spans="1:5" ht="42" customHeight="1" x14ac:dyDescent="0.3">
      <c r="A2130" s="205" t="str">
        <f>IF((SUM('Раздел 4'!AI144:AI144)&lt;=SUM('Раздел 4'!AF144:AG144)),"","Неверно!")</f>
        <v/>
      </c>
      <c r="B2130" s="178" t="s">
        <v>17867</v>
      </c>
      <c r="C2130" s="191" t="s">
        <v>9459</v>
      </c>
      <c r="D2130" s="191" t="s">
        <v>12340</v>
      </c>
      <c r="E2130" s="191" t="str">
        <f>CONCATENATE(SUM('Раздел 4'!AI144:AI144),"&lt;=",SUM('Раздел 4'!AF144:AG144))</f>
        <v>0&lt;=0</v>
      </c>
    </row>
    <row r="2131" spans="1:5" ht="42" customHeight="1" x14ac:dyDescent="0.3">
      <c r="A2131" s="205" t="str">
        <f>IF((SUM('Раздел 4'!AI145:AI145)&lt;=SUM('Раздел 4'!AF145:AG145)),"","Неверно!")</f>
        <v/>
      </c>
      <c r="B2131" s="178" t="s">
        <v>17867</v>
      </c>
      <c r="C2131" s="191" t="s">
        <v>9460</v>
      </c>
      <c r="D2131" s="191" t="s">
        <v>12340</v>
      </c>
      <c r="E2131" s="191" t="str">
        <f>CONCATENATE(SUM('Раздел 4'!AI145:AI145),"&lt;=",SUM('Раздел 4'!AF145:AG145))</f>
        <v>0&lt;=0</v>
      </c>
    </row>
    <row r="2132" spans="1:5" ht="42" customHeight="1" x14ac:dyDescent="0.3">
      <c r="A2132" s="205" t="str">
        <f>IF((SUM('Раздел 4'!AI146:AI146)&lt;=SUM('Раздел 4'!AF146:AG146)),"","Неверно!")</f>
        <v/>
      </c>
      <c r="B2132" s="178" t="s">
        <v>17867</v>
      </c>
      <c r="C2132" s="191" t="s">
        <v>9461</v>
      </c>
      <c r="D2132" s="191" t="s">
        <v>12340</v>
      </c>
      <c r="E2132" s="191" t="str">
        <f>CONCATENATE(SUM('Раздел 4'!AI146:AI146),"&lt;=",SUM('Раздел 4'!AF146:AG146))</f>
        <v>0&lt;=0</v>
      </c>
    </row>
    <row r="2133" spans="1:5" ht="42" customHeight="1" x14ac:dyDescent="0.3">
      <c r="A2133" s="205" t="str">
        <f>IF((SUM('Раздел 4'!AI147:AI147)&lt;=SUM('Раздел 4'!AF147:AG147)),"","Неверно!")</f>
        <v/>
      </c>
      <c r="B2133" s="178" t="s">
        <v>17867</v>
      </c>
      <c r="C2133" s="191" t="s">
        <v>9462</v>
      </c>
      <c r="D2133" s="191" t="s">
        <v>12340</v>
      </c>
      <c r="E2133" s="191" t="str">
        <f>CONCATENATE(SUM('Раздел 4'!AI147:AI147),"&lt;=",SUM('Раздел 4'!AF147:AG147))</f>
        <v>0&lt;=0</v>
      </c>
    </row>
    <row r="2134" spans="1:5" ht="42" customHeight="1" x14ac:dyDescent="0.3">
      <c r="A2134" s="205" t="str">
        <f>IF((SUM('Раздел 4'!AI22:AI22)&lt;=SUM('Раздел 4'!AF22:AG22)),"","Неверно!")</f>
        <v/>
      </c>
      <c r="B2134" s="178" t="s">
        <v>17867</v>
      </c>
      <c r="C2134" s="191" t="s">
        <v>9463</v>
      </c>
      <c r="D2134" s="191" t="s">
        <v>12340</v>
      </c>
      <c r="E2134" s="191" t="str">
        <f>CONCATENATE(SUM('Раздел 4'!AI22:AI22),"&lt;=",SUM('Раздел 4'!AF22:AG22))</f>
        <v>0&lt;=0</v>
      </c>
    </row>
    <row r="2135" spans="1:5" ht="42" customHeight="1" x14ac:dyDescent="0.3">
      <c r="A2135" s="205" t="str">
        <f>IF((SUM('Раздел 4'!AI148:AI148)&lt;=SUM('Раздел 4'!AF148:AG148)),"","Неверно!")</f>
        <v/>
      </c>
      <c r="B2135" s="178" t="s">
        <v>17867</v>
      </c>
      <c r="C2135" s="191" t="s">
        <v>9464</v>
      </c>
      <c r="D2135" s="191" t="s">
        <v>12340</v>
      </c>
      <c r="E2135" s="191" t="str">
        <f>CONCATENATE(SUM('Раздел 4'!AI148:AI148),"&lt;=",SUM('Раздел 4'!AF148:AG148))</f>
        <v>0&lt;=0</v>
      </c>
    </row>
    <row r="2136" spans="1:5" ht="42" customHeight="1" x14ac:dyDescent="0.3">
      <c r="A2136" s="205" t="str">
        <f>IF((SUM('Раздел 4'!AI149:AI149)&lt;=SUM('Раздел 4'!AF149:AG149)),"","Неверно!")</f>
        <v/>
      </c>
      <c r="B2136" s="178" t="s">
        <v>17867</v>
      </c>
      <c r="C2136" s="191" t="s">
        <v>9465</v>
      </c>
      <c r="D2136" s="191" t="s">
        <v>12340</v>
      </c>
      <c r="E2136" s="191" t="str">
        <f>CONCATENATE(SUM('Раздел 4'!AI149:AI149),"&lt;=",SUM('Раздел 4'!AF149:AG149))</f>
        <v>0&lt;=0</v>
      </c>
    </row>
    <row r="2137" spans="1:5" ht="42" customHeight="1" x14ac:dyDescent="0.3">
      <c r="A2137" s="205" t="str">
        <f>IF((SUM('Раздел 4'!AI150:AI150)&lt;=SUM('Раздел 4'!AF150:AG150)),"","Неверно!")</f>
        <v/>
      </c>
      <c r="B2137" s="178" t="s">
        <v>17867</v>
      </c>
      <c r="C2137" s="191" t="s">
        <v>9466</v>
      </c>
      <c r="D2137" s="191" t="s">
        <v>12340</v>
      </c>
      <c r="E2137" s="191" t="str">
        <f>CONCATENATE(SUM('Раздел 4'!AI150:AI150),"&lt;=",SUM('Раздел 4'!AF150:AG150))</f>
        <v>0&lt;=0</v>
      </c>
    </row>
    <row r="2138" spans="1:5" ht="42" customHeight="1" x14ac:dyDescent="0.3">
      <c r="A2138" s="205" t="str">
        <f>IF((SUM('Раздел 4'!AI151:AI151)&lt;=SUM('Раздел 4'!AF151:AG151)),"","Неверно!")</f>
        <v/>
      </c>
      <c r="B2138" s="178" t="s">
        <v>17867</v>
      </c>
      <c r="C2138" s="191" t="s">
        <v>9467</v>
      </c>
      <c r="D2138" s="191" t="s">
        <v>12340</v>
      </c>
      <c r="E2138" s="191" t="str">
        <f>CONCATENATE(SUM('Раздел 4'!AI151:AI151),"&lt;=",SUM('Раздел 4'!AF151:AG151))</f>
        <v>0&lt;=0</v>
      </c>
    </row>
    <row r="2139" spans="1:5" ht="42" customHeight="1" x14ac:dyDescent="0.3">
      <c r="A2139" s="205" t="str">
        <f>IF((SUM('Раздел 4'!AI152:AI152)&lt;=SUM('Раздел 4'!AF152:AG152)),"","Неверно!")</f>
        <v/>
      </c>
      <c r="B2139" s="178" t="s">
        <v>17867</v>
      </c>
      <c r="C2139" s="191" t="s">
        <v>9468</v>
      </c>
      <c r="D2139" s="191" t="s">
        <v>12340</v>
      </c>
      <c r="E2139" s="191" t="str">
        <f>CONCATENATE(SUM('Раздел 4'!AI152:AI152),"&lt;=",SUM('Раздел 4'!AF152:AG152))</f>
        <v>0&lt;=0</v>
      </c>
    </row>
    <row r="2140" spans="1:5" ht="42" customHeight="1" x14ac:dyDescent="0.3">
      <c r="A2140" s="205" t="str">
        <f>IF((SUM('Раздел 4'!AI153:AI153)&lt;=SUM('Раздел 4'!AF153:AG153)),"","Неверно!")</f>
        <v/>
      </c>
      <c r="B2140" s="178" t="s">
        <v>17867</v>
      </c>
      <c r="C2140" s="191" t="s">
        <v>9469</v>
      </c>
      <c r="D2140" s="191" t="s">
        <v>12340</v>
      </c>
      <c r="E2140" s="191" t="str">
        <f>CONCATENATE(SUM('Раздел 4'!AI153:AI153),"&lt;=",SUM('Раздел 4'!AF153:AG153))</f>
        <v>0&lt;=0</v>
      </c>
    </row>
    <row r="2141" spans="1:5" ht="42" customHeight="1" x14ac:dyDescent="0.3">
      <c r="A2141" s="205" t="str">
        <f>IF((SUM('Раздел 4'!AI154:AI154)&lt;=SUM('Раздел 4'!AF154:AG154)),"","Неверно!")</f>
        <v/>
      </c>
      <c r="B2141" s="178" t="s">
        <v>17867</v>
      </c>
      <c r="C2141" s="191" t="s">
        <v>9470</v>
      </c>
      <c r="D2141" s="191" t="s">
        <v>12340</v>
      </c>
      <c r="E2141" s="191" t="str">
        <f>CONCATENATE(SUM('Раздел 4'!AI154:AI154),"&lt;=",SUM('Раздел 4'!AF154:AG154))</f>
        <v>0&lt;=0</v>
      </c>
    </row>
    <row r="2142" spans="1:5" ht="42" customHeight="1" x14ac:dyDescent="0.3">
      <c r="A2142" s="205" t="str">
        <f>IF((SUM('Раздел 4'!AI155:AI155)&lt;=SUM('Раздел 4'!AF155:AG155)),"","Неверно!")</f>
        <v/>
      </c>
      <c r="B2142" s="178" t="s">
        <v>17867</v>
      </c>
      <c r="C2142" s="191" t="s">
        <v>9471</v>
      </c>
      <c r="D2142" s="191" t="s">
        <v>12340</v>
      </c>
      <c r="E2142" s="191" t="str">
        <f>CONCATENATE(SUM('Раздел 4'!AI155:AI155),"&lt;=",SUM('Раздел 4'!AF155:AG155))</f>
        <v>0&lt;=0</v>
      </c>
    </row>
    <row r="2143" spans="1:5" ht="42" customHeight="1" x14ac:dyDescent="0.3">
      <c r="A2143" s="205" t="str">
        <f>IF((SUM('Раздел 4'!AI156:AI156)&lt;=SUM('Раздел 4'!AF156:AG156)),"","Неверно!")</f>
        <v/>
      </c>
      <c r="B2143" s="178" t="s">
        <v>17867</v>
      </c>
      <c r="C2143" s="191" t="s">
        <v>9472</v>
      </c>
      <c r="D2143" s="191" t="s">
        <v>12340</v>
      </c>
      <c r="E2143" s="191" t="str">
        <f>CONCATENATE(SUM('Раздел 4'!AI156:AI156),"&lt;=",SUM('Раздел 4'!AF156:AG156))</f>
        <v>0&lt;=0</v>
      </c>
    </row>
    <row r="2144" spans="1:5" ht="42" customHeight="1" x14ac:dyDescent="0.3">
      <c r="A2144" s="205" t="str">
        <f>IF((SUM('Раздел 4'!AI157:AI157)&lt;=SUM('Раздел 4'!AF157:AG157)),"","Неверно!")</f>
        <v/>
      </c>
      <c r="B2144" s="178" t="s">
        <v>17867</v>
      </c>
      <c r="C2144" s="191" t="s">
        <v>9473</v>
      </c>
      <c r="D2144" s="191" t="s">
        <v>12340</v>
      </c>
      <c r="E2144" s="191" t="str">
        <f>CONCATENATE(SUM('Раздел 4'!AI157:AI157),"&lt;=",SUM('Раздел 4'!AF157:AG157))</f>
        <v>0&lt;=0</v>
      </c>
    </row>
    <row r="2145" spans="1:5" ht="42" customHeight="1" x14ac:dyDescent="0.3">
      <c r="A2145" s="205" t="str">
        <f>IF((SUM('Раздел 4'!AI23:AI23)&lt;=SUM('Раздел 4'!AF23:AG23)),"","Неверно!")</f>
        <v/>
      </c>
      <c r="B2145" s="178" t="s">
        <v>17867</v>
      </c>
      <c r="C2145" s="191" t="s">
        <v>9474</v>
      </c>
      <c r="D2145" s="191" t="s">
        <v>12340</v>
      </c>
      <c r="E2145" s="191" t="str">
        <f>CONCATENATE(SUM('Раздел 4'!AI23:AI23),"&lt;=",SUM('Раздел 4'!AF23:AG23))</f>
        <v>0&lt;=0</v>
      </c>
    </row>
    <row r="2146" spans="1:5" ht="42" customHeight="1" x14ac:dyDescent="0.3">
      <c r="A2146" s="205" t="str">
        <f>IF((SUM('Раздел 4'!AI158:AI158)&lt;=SUM('Раздел 4'!AF158:AG158)),"","Неверно!")</f>
        <v/>
      </c>
      <c r="B2146" s="178" t="s">
        <v>17867</v>
      </c>
      <c r="C2146" s="191" t="s">
        <v>9475</v>
      </c>
      <c r="D2146" s="191" t="s">
        <v>12340</v>
      </c>
      <c r="E2146" s="191" t="str">
        <f>CONCATENATE(SUM('Раздел 4'!AI158:AI158),"&lt;=",SUM('Раздел 4'!AF158:AG158))</f>
        <v>0&lt;=0</v>
      </c>
    </row>
    <row r="2147" spans="1:5" ht="42" customHeight="1" x14ac:dyDescent="0.3">
      <c r="A2147" s="205" t="str">
        <f>IF((SUM('Раздел 4'!AI159:AI159)&lt;=SUM('Раздел 4'!AF159:AG159)),"","Неверно!")</f>
        <v/>
      </c>
      <c r="B2147" s="178" t="s">
        <v>17867</v>
      </c>
      <c r="C2147" s="191" t="s">
        <v>9476</v>
      </c>
      <c r="D2147" s="191" t="s">
        <v>12340</v>
      </c>
      <c r="E2147" s="191" t="str">
        <f>CONCATENATE(SUM('Раздел 4'!AI159:AI159),"&lt;=",SUM('Раздел 4'!AF159:AG159))</f>
        <v>0&lt;=0</v>
      </c>
    </row>
    <row r="2148" spans="1:5" ht="42" customHeight="1" x14ac:dyDescent="0.3">
      <c r="A2148" s="205" t="str">
        <f>IF((SUM('Раздел 4'!AI160:AI160)&lt;=SUM('Раздел 4'!AF160:AG160)),"","Неверно!")</f>
        <v/>
      </c>
      <c r="B2148" s="178" t="s">
        <v>17867</v>
      </c>
      <c r="C2148" s="191" t="s">
        <v>9477</v>
      </c>
      <c r="D2148" s="191" t="s">
        <v>12340</v>
      </c>
      <c r="E2148" s="191" t="str">
        <f>CONCATENATE(SUM('Раздел 4'!AI160:AI160),"&lt;=",SUM('Раздел 4'!AF160:AG160))</f>
        <v>0&lt;=0</v>
      </c>
    </row>
    <row r="2149" spans="1:5" ht="42" customHeight="1" x14ac:dyDescent="0.3">
      <c r="A2149" s="205" t="str">
        <f>IF((SUM('Раздел 4'!AI161:AI161)&lt;=SUM('Раздел 4'!AF161:AG161)),"","Неверно!")</f>
        <v/>
      </c>
      <c r="B2149" s="178" t="s">
        <v>17867</v>
      </c>
      <c r="C2149" s="191" t="s">
        <v>9478</v>
      </c>
      <c r="D2149" s="191" t="s">
        <v>12340</v>
      </c>
      <c r="E2149" s="191" t="str">
        <f>CONCATENATE(SUM('Раздел 4'!AI161:AI161),"&lt;=",SUM('Раздел 4'!AF161:AG161))</f>
        <v>0&lt;=0</v>
      </c>
    </row>
    <row r="2150" spans="1:5" ht="42" customHeight="1" x14ac:dyDescent="0.3">
      <c r="A2150" s="205" t="str">
        <f>IF((SUM('Раздел 4'!AI162:AI162)&lt;=SUM('Раздел 4'!AF162:AG162)),"","Неверно!")</f>
        <v/>
      </c>
      <c r="B2150" s="178" t="s">
        <v>17867</v>
      </c>
      <c r="C2150" s="191" t="s">
        <v>9479</v>
      </c>
      <c r="D2150" s="191" t="s">
        <v>12340</v>
      </c>
      <c r="E2150" s="191" t="str">
        <f>CONCATENATE(SUM('Раздел 4'!AI162:AI162),"&lt;=",SUM('Раздел 4'!AF162:AG162))</f>
        <v>0&lt;=0</v>
      </c>
    </row>
    <row r="2151" spans="1:5" ht="42" customHeight="1" x14ac:dyDescent="0.3">
      <c r="A2151" s="205" t="str">
        <f>IF((SUM('Раздел 4'!AI163:AI163)&lt;=SUM('Раздел 4'!AF163:AG163)),"","Неверно!")</f>
        <v/>
      </c>
      <c r="B2151" s="178" t="s">
        <v>17867</v>
      </c>
      <c r="C2151" s="191" t="s">
        <v>9480</v>
      </c>
      <c r="D2151" s="191" t="s">
        <v>12340</v>
      </c>
      <c r="E2151" s="191" t="str">
        <f>CONCATENATE(SUM('Раздел 4'!AI163:AI163),"&lt;=",SUM('Раздел 4'!AF163:AG163))</f>
        <v>0&lt;=0</v>
      </c>
    </row>
    <row r="2152" spans="1:5" ht="42" customHeight="1" x14ac:dyDescent="0.3">
      <c r="A2152" s="205" t="str">
        <f>IF((SUM('Раздел 4'!AI164:AI164)&lt;=SUM('Раздел 4'!AF164:AG164)),"","Неверно!")</f>
        <v/>
      </c>
      <c r="B2152" s="178" t="s">
        <v>17867</v>
      </c>
      <c r="C2152" s="191" t="s">
        <v>9481</v>
      </c>
      <c r="D2152" s="191" t="s">
        <v>12340</v>
      </c>
      <c r="E2152" s="191" t="str">
        <f>CONCATENATE(SUM('Раздел 4'!AI164:AI164),"&lt;=",SUM('Раздел 4'!AF164:AG164))</f>
        <v>0&lt;=0</v>
      </c>
    </row>
    <row r="2153" spans="1:5" ht="42" customHeight="1" x14ac:dyDescent="0.3">
      <c r="A2153" s="205" t="str">
        <f>IF((SUM('Раздел 4'!AI165:AI165)&lt;=SUM('Раздел 4'!AF165:AG165)),"","Неверно!")</f>
        <v/>
      </c>
      <c r="B2153" s="178" t="s">
        <v>17867</v>
      </c>
      <c r="C2153" s="191" t="s">
        <v>9482</v>
      </c>
      <c r="D2153" s="191" t="s">
        <v>12340</v>
      </c>
      <c r="E2153" s="191" t="str">
        <f>CONCATENATE(SUM('Раздел 4'!AI165:AI165),"&lt;=",SUM('Раздел 4'!AF165:AG165))</f>
        <v>0&lt;=0</v>
      </c>
    </row>
    <row r="2154" spans="1:5" ht="42" customHeight="1" x14ac:dyDescent="0.3">
      <c r="A2154" s="205" t="str">
        <f>IF((SUM('Раздел 4'!AI166:AI166)&lt;=SUM('Раздел 4'!AF166:AG166)),"","Неверно!")</f>
        <v/>
      </c>
      <c r="B2154" s="178" t="s">
        <v>17867</v>
      </c>
      <c r="C2154" s="191" t="s">
        <v>9483</v>
      </c>
      <c r="D2154" s="191" t="s">
        <v>12340</v>
      </c>
      <c r="E2154" s="191" t="str">
        <f>CONCATENATE(SUM('Раздел 4'!AI166:AI166),"&lt;=",SUM('Раздел 4'!AF166:AG166))</f>
        <v>0&lt;=0</v>
      </c>
    </row>
    <row r="2155" spans="1:5" ht="42" customHeight="1" x14ac:dyDescent="0.3">
      <c r="A2155" s="205" t="str">
        <f>IF((SUM('Раздел 4'!AI167:AI167)&lt;=SUM('Раздел 4'!AF167:AG167)),"","Неверно!")</f>
        <v/>
      </c>
      <c r="B2155" s="178" t="s">
        <v>17867</v>
      </c>
      <c r="C2155" s="191" t="s">
        <v>9484</v>
      </c>
      <c r="D2155" s="191" t="s">
        <v>12340</v>
      </c>
      <c r="E2155" s="191" t="str">
        <f>CONCATENATE(SUM('Раздел 4'!AI167:AI167),"&lt;=",SUM('Раздел 4'!AF167:AG167))</f>
        <v>0&lt;=0</v>
      </c>
    </row>
    <row r="2156" spans="1:5" ht="42" customHeight="1" x14ac:dyDescent="0.3">
      <c r="A2156" s="205" t="str">
        <f>IF((SUM('Раздел 4'!AI24:AI24)&lt;=SUM('Раздел 4'!AF24:AG24)),"","Неверно!")</f>
        <v/>
      </c>
      <c r="B2156" s="178" t="s">
        <v>17867</v>
      </c>
      <c r="C2156" s="191" t="s">
        <v>9485</v>
      </c>
      <c r="D2156" s="191" t="s">
        <v>12340</v>
      </c>
      <c r="E2156" s="191" t="str">
        <f>CONCATENATE(SUM('Раздел 4'!AI24:AI24),"&lt;=",SUM('Раздел 4'!AF24:AG24))</f>
        <v>0&lt;=0</v>
      </c>
    </row>
    <row r="2157" spans="1:5" ht="42" customHeight="1" x14ac:dyDescent="0.3">
      <c r="A2157" s="205" t="str">
        <f>IF((SUM('Раздел 4'!AI168:AI168)&lt;=SUM('Раздел 4'!AF168:AG168)),"","Неверно!")</f>
        <v/>
      </c>
      <c r="B2157" s="178" t="s">
        <v>17867</v>
      </c>
      <c r="C2157" s="191" t="s">
        <v>9486</v>
      </c>
      <c r="D2157" s="191" t="s">
        <v>12340</v>
      </c>
      <c r="E2157" s="191" t="str">
        <f>CONCATENATE(SUM('Раздел 4'!AI168:AI168),"&lt;=",SUM('Раздел 4'!AF168:AG168))</f>
        <v>0&lt;=0</v>
      </c>
    </row>
    <row r="2158" spans="1:5" ht="42" customHeight="1" x14ac:dyDescent="0.3">
      <c r="A2158" s="205" t="str">
        <f>IF((SUM('Раздел 4'!AI169:AI169)&lt;=SUM('Раздел 4'!AF169:AG169)),"","Неверно!")</f>
        <v/>
      </c>
      <c r="B2158" s="178" t="s">
        <v>17867</v>
      </c>
      <c r="C2158" s="191" t="s">
        <v>9487</v>
      </c>
      <c r="D2158" s="191" t="s">
        <v>12340</v>
      </c>
      <c r="E2158" s="191" t="str">
        <f>CONCATENATE(SUM('Раздел 4'!AI169:AI169),"&lt;=",SUM('Раздел 4'!AF169:AG169))</f>
        <v>0&lt;=0</v>
      </c>
    </row>
    <row r="2159" spans="1:5" ht="42" customHeight="1" x14ac:dyDescent="0.3">
      <c r="A2159" s="205" t="str">
        <f>IF((SUM('Раздел 4'!AI170:AI170)&lt;=SUM('Раздел 4'!AF170:AG170)),"","Неверно!")</f>
        <v/>
      </c>
      <c r="B2159" s="178" t="s">
        <v>17867</v>
      </c>
      <c r="C2159" s="191" t="s">
        <v>9488</v>
      </c>
      <c r="D2159" s="191" t="s">
        <v>12340</v>
      </c>
      <c r="E2159" s="191" t="str">
        <f>CONCATENATE(SUM('Раздел 4'!AI170:AI170),"&lt;=",SUM('Раздел 4'!AF170:AG170))</f>
        <v>0&lt;=0</v>
      </c>
    </row>
    <row r="2160" spans="1:5" ht="42" customHeight="1" x14ac:dyDescent="0.3">
      <c r="A2160" s="205" t="str">
        <f>IF((SUM('Раздел 4'!AI171:AI171)&lt;=SUM('Раздел 4'!AF171:AG171)),"","Неверно!")</f>
        <v/>
      </c>
      <c r="B2160" s="178" t="s">
        <v>17867</v>
      </c>
      <c r="C2160" s="191" t="s">
        <v>9489</v>
      </c>
      <c r="D2160" s="191" t="s">
        <v>12340</v>
      </c>
      <c r="E2160" s="191" t="str">
        <f>CONCATENATE(SUM('Раздел 4'!AI171:AI171),"&lt;=",SUM('Раздел 4'!AF171:AG171))</f>
        <v>0&lt;=0</v>
      </c>
    </row>
    <row r="2161" spans="1:5" ht="42" customHeight="1" x14ac:dyDescent="0.3">
      <c r="A2161" s="205" t="str">
        <f>IF((SUM('Раздел 4'!AI172:AI172)&lt;=SUM('Раздел 4'!AF172:AG172)),"","Неверно!")</f>
        <v/>
      </c>
      <c r="B2161" s="178" t="s">
        <v>17867</v>
      </c>
      <c r="C2161" s="191" t="s">
        <v>9490</v>
      </c>
      <c r="D2161" s="191" t="s">
        <v>12340</v>
      </c>
      <c r="E2161" s="191" t="str">
        <f>CONCATENATE(SUM('Раздел 4'!AI172:AI172),"&lt;=",SUM('Раздел 4'!AF172:AG172))</f>
        <v>0&lt;=0</v>
      </c>
    </row>
    <row r="2162" spans="1:5" ht="42" customHeight="1" x14ac:dyDescent="0.3">
      <c r="A2162" s="205" t="str">
        <f>IF((SUM('Раздел 4'!AI173:AI173)&lt;=SUM('Раздел 4'!AF173:AG173)),"","Неверно!")</f>
        <v/>
      </c>
      <c r="B2162" s="178" t="s">
        <v>17867</v>
      </c>
      <c r="C2162" s="191" t="s">
        <v>9491</v>
      </c>
      <c r="D2162" s="191" t="s">
        <v>12340</v>
      </c>
      <c r="E2162" s="191" t="str">
        <f>CONCATENATE(SUM('Раздел 4'!AI173:AI173),"&lt;=",SUM('Раздел 4'!AF173:AG173))</f>
        <v>0&lt;=0</v>
      </c>
    </row>
    <row r="2163" spans="1:5" ht="42" customHeight="1" x14ac:dyDescent="0.3">
      <c r="A2163" s="205" t="str">
        <f>IF((SUM('Раздел 4'!AI174:AI174)&lt;=SUM('Раздел 4'!AF174:AG174)),"","Неверно!")</f>
        <v/>
      </c>
      <c r="B2163" s="178" t="s">
        <v>17867</v>
      </c>
      <c r="C2163" s="191" t="s">
        <v>9492</v>
      </c>
      <c r="D2163" s="191" t="s">
        <v>12340</v>
      </c>
      <c r="E2163" s="191" t="str">
        <f>CONCATENATE(SUM('Раздел 4'!AI174:AI174),"&lt;=",SUM('Раздел 4'!AF174:AG174))</f>
        <v>0&lt;=0</v>
      </c>
    </row>
    <row r="2164" spans="1:5" ht="42" customHeight="1" x14ac:dyDescent="0.3">
      <c r="A2164" s="205" t="str">
        <f>IF((SUM('Раздел 4'!AI175:AI175)&lt;=SUM('Раздел 4'!AF175:AG175)),"","Неверно!")</f>
        <v/>
      </c>
      <c r="B2164" s="178" t="s">
        <v>17867</v>
      </c>
      <c r="C2164" s="191" t="s">
        <v>9493</v>
      </c>
      <c r="D2164" s="191" t="s">
        <v>12340</v>
      </c>
      <c r="E2164" s="191" t="str">
        <f>CONCATENATE(SUM('Раздел 4'!AI175:AI175),"&lt;=",SUM('Раздел 4'!AF175:AG175))</f>
        <v>0&lt;=0</v>
      </c>
    </row>
    <row r="2165" spans="1:5" ht="42" customHeight="1" x14ac:dyDescent="0.3">
      <c r="A2165" s="205" t="str">
        <f>IF((SUM('Раздел 4'!AI176:AI176)&lt;=SUM('Раздел 4'!AF176:AG176)),"","Неверно!")</f>
        <v/>
      </c>
      <c r="B2165" s="178" t="s">
        <v>17867</v>
      </c>
      <c r="C2165" s="191" t="s">
        <v>9494</v>
      </c>
      <c r="D2165" s="191" t="s">
        <v>12340</v>
      </c>
      <c r="E2165" s="191" t="str">
        <f>CONCATENATE(SUM('Раздел 4'!AI176:AI176),"&lt;=",SUM('Раздел 4'!AF176:AG176))</f>
        <v>0&lt;=0</v>
      </c>
    </row>
    <row r="2166" spans="1:5" ht="42" customHeight="1" x14ac:dyDescent="0.3">
      <c r="A2166" s="205" t="str">
        <f>IF((SUM('Раздел 4'!AI177:AI177)&lt;=SUM('Раздел 4'!AF177:AG177)),"","Неверно!")</f>
        <v/>
      </c>
      <c r="B2166" s="178" t="s">
        <v>17867</v>
      </c>
      <c r="C2166" s="191" t="s">
        <v>9495</v>
      </c>
      <c r="D2166" s="191" t="s">
        <v>12340</v>
      </c>
      <c r="E2166" s="191" t="str">
        <f>CONCATENATE(SUM('Раздел 4'!AI177:AI177),"&lt;=",SUM('Раздел 4'!AF177:AG177))</f>
        <v>0&lt;=0</v>
      </c>
    </row>
    <row r="2167" spans="1:5" ht="42" customHeight="1" x14ac:dyDescent="0.3">
      <c r="A2167" s="205" t="str">
        <f>IF((SUM('Раздел 4'!AI25:AI25)&lt;=SUM('Раздел 4'!AF25:AG25)),"","Неверно!")</f>
        <v/>
      </c>
      <c r="B2167" s="178" t="s">
        <v>17867</v>
      </c>
      <c r="C2167" s="191" t="s">
        <v>9496</v>
      </c>
      <c r="D2167" s="191" t="s">
        <v>12340</v>
      </c>
      <c r="E2167" s="191" t="str">
        <f>CONCATENATE(SUM('Раздел 4'!AI25:AI25),"&lt;=",SUM('Раздел 4'!AF25:AG25))</f>
        <v>0&lt;=0</v>
      </c>
    </row>
    <row r="2168" spans="1:5" ht="42" customHeight="1" x14ac:dyDescent="0.3">
      <c r="A2168" s="205" t="str">
        <f>IF((SUM('Раздел 4'!AI178:AI178)&lt;=SUM('Раздел 4'!AF178:AG178)),"","Неверно!")</f>
        <v/>
      </c>
      <c r="B2168" s="178" t="s">
        <v>17867</v>
      </c>
      <c r="C2168" s="191" t="s">
        <v>9497</v>
      </c>
      <c r="D2168" s="191" t="s">
        <v>12340</v>
      </c>
      <c r="E2168" s="191" t="str">
        <f>CONCATENATE(SUM('Раздел 4'!AI178:AI178),"&lt;=",SUM('Раздел 4'!AF178:AG178))</f>
        <v>0&lt;=0</v>
      </c>
    </row>
    <row r="2169" spans="1:5" ht="42" customHeight="1" x14ac:dyDescent="0.3">
      <c r="A2169" s="205" t="str">
        <f>IF((SUM('Раздел 4'!AI179:AI179)&lt;=SUM('Раздел 4'!AF179:AG179)),"","Неверно!")</f>
        <v/>
      </c>
      <c r="B2169" s="178" t="s">
        <v>17867</v>
      </c>
      <c r="C2169" s="191" t="s">
        <v>9498</v>
      </c>
      <c r="D2169" s="191" t="s">
        <v>12340</v>
      </c>
      <c r="E2169" s="191" t="str">
        <f>CONCATENATE(SUM('Раздел 4'!AI179:AI179),"&lt;=",SUM('Раздел 4'!AF179:AG179))</f>
        <v>0&lt;=0</v>
      </c>
    </row>
    <row r="2170" spans="1:5" ht="42" customHeight="1" x14ac:dyDescent="0.3">
      <c r="A2170" s="205" t="str">
        <f>IF((SUM('Раздел 4'!AI180:AI180)&lt;=SUM('Раздел 4'!AF180:AG180)),"","Неверно!")</f>
        <v/>
      </c>
      <c r="B2170" s="178" t="s">
        <v>17867</v>
      </c>
      <c r="C2170" s="191" t="s">
        <v>9499</v>
      </c>
      <c r="D2170" s="191" t="s">
        <v>12340</v>
      </c>
      <c r="E2170" s="191" t="str">
        <f>CONCATENATE(SUM('Раздел 4'!AI180:AI180),"&lt;=",SUM('Раздел 4'!AF180:AG180))</f>
        <v>0&lt;=0</v>
      </c>
    </row>
    <row r="2171" spans="1:5" ht="42" customHeight="1" x14ac:dyDescent="0.3">
      <c r="A2171" s="205" t="str">
        <f>IF((SUM('Раздел 4'!AI181:AI181)&lt;=SUM('Раздел 4'!AF181:AG181)),"","Неверно!")</f>
        <v/>
      </c>
      <c r="B2171" s="178" t="s">
        <v>17867</v>
      </c>
      <c r="C2171" s="191" t="s">
        <v>9500</v>
      </c>
      <c r="D2171" s="191" t="s">
        <v>12340</v>
      </c>
      <c r="E2171" s="191" t="str">
        <f>CONCATENATE(SUM('Раздел 4'!AI181:AI181),"&lt;=",SUM('Раздел 4'!AF181:AG181))</f>
        <v>0&lt;=0</v>
      </c>
    </row>
    <row r="2172" spans="1:5" ht="42" customHeight="1" x14ac:dyDescent="0.3">
      <c r="A2172" s="205" t="str">
        <f>IF((SUM('Раздел 4'!AI182:AI182)&lt;=SUM('Раздел 4'!AF182:AG182)),"","Неверно!")</f>
        <v/>
      </c>
      <c r="B2172" s="178" t="s">
        <v>17867</v>
      </c>
      <c r="C2172" s="191" t="s">
        <v>9501</v>
      </c>
      <c r="D2172" s="191" t="s">
        <v>12340</v>
      </c>
      <c r="E2172" s="191" t="str">
        <f>CONCATENATE(SUM('Раздел 4'!AI182:AI182),"&lt;=",SUM('Раздел 4'!AF182:AG182))</f>
        <v>0&lt;=0</v>
      </c>
    </row>
    <row r="2173" spans="1:5" ht="42" customHeight="1" x14ac:dyDescent="0.3">
      <c r="A2173" s="205" t="str">
        <f>IF((SUM('Раздел 4'!AI183:AI183)&lt;=SUM('Раздел 4'!AF183:AG183)),"","Неверно!")</f>
        <v/>
      </c>
      <c r="B2173" s="178" t="s">
        <v>17867</v>
      </c>
      <c r="C2173" s="191" t="s">
        <v>9502</v>
      </c>
      <c r="D2173" s="191" t="s">
        <v>12340</v>
      </c>
      <c r="E2173" s="191" t="str">
        <f>CONCATENATE(SUM('Раздел 4'!AI183:AI183),"&lt;=",SUM('Раздел 4'!AF183:AG183))</f>
        <v>0&lt;=0</v>
      </c>
    </row>
    <row r="2174" spans="1:5" ht="42" customHeight="1" x14ac:dyDescent="0.3">
      <c r="A2174" s="205" t="str">
        <f>IF((SUM('Раздел 4'!AI184:AI184)&lt;=SUM('Раздел 4'!AF184:AG184)),"","Неверно!")</f>
        <v/>
      </c>
      <c r="B2174" s="178" t="s">
        <v>17867</v>
      </c>
      <c r="C2174" s="191" t="s">
        <v>9503</v>
      </c>
      <c r="D2174" s="191" t="s">
        <v>12340</v>
      </c>
      <c r="E2174" s="191" t="str">
        <f>CONCATENATE(SUM('Раздел 4'!AI184:AI184),"&lt;=",SUM('Раздел 4'!AF184:AG184))</f>
        <v>0&lt;=0</v>
      </c>
    </row>
    <row r="2175" spans="1:5" ht="42" customHeight="1" x14ac:dyDescent="0.3">
      <c r="A2175" s="205" t="str">
        <f>IF((SUM('Раздел 4'!AI185:AI185)&lt;=SUM('Раздел 4'!AF185:AG185)),"","Неверно!")</f>
        <v/>
      </c>
      <c r="B2175" s="178" t="s">
        <v>17867</v>
      </c>
      <c r="C2175" s="191" t="s">
        <v>9504</v>
      </c>
      <c r="D2175" s="191" t="s">
        <v>12340</v>
      </c>
      <c r="E2175" s="191" t="str">
        <f>CONCATENATE(SUM('Раздел 4'!AI185:AI185),"&lt;=",SUM('Раздел 4'!AF185:AG185))</f>
        <v>0&lt;=0</v>
      </c>
    </row>
    <row r="2176" spans="1:5" ht="42" customHeight="1" x14ac:dyDescent="0.3">
      <c r="A2176" s="205" t="str">
        <f>IF((SUM('Раздел 4'!AI186:AI186)&lt;=SUM('Раздел 4'!AF186:AG186)),"","Неверно!")</f>
        <v/>
      </c>
      <c r="B2176" s="178" t="s">
        <v>17867</v>
      </c>
      <c r="C2176" s="191" t="s">
        <v>9505</v>
      </c>
      <c r="D2176" s="191" t="s">
        <v>12340</v>
      </c>
      <c r="E2176" s="191" t="str">
        <f>CONCATENATE(SUM('Раздел 4'!AI186:AI186),"&lt;=",SUM('Раздел 4'!AF186:AG186))</f>
        <v>0&lt;=0</v>
      </c>
    </row>
    <row r="2177" spans="1:5" ht="42" customHeight="1" x14ac:dyDescent="0.3">
      <c r="A2177" s="205" t="str">
        <f>IF((SUM('Раздел 4'!AI187:AI187)&lt;=SUM('Раздел 4'!AF187:AG187)),"","Неверно!")</f>
        <v/>
      </c>
      <c r="B2177" s="178" t="s">
        <v>17867</v>
      </c>
      <c r="C2177" s="191" t="s">
        <v>9506</v>
      </c>
      <c r="D2177" s="191" t="s">
        <v>12340</v>
      </c>
      <c r="E2177" s="191" t="str">
        <f>CONCATENATE(SUM('Раздел 4'!AI187:AI187),"&lt;=",SUM('Раздел 4'!AF187:AG187))</f>
        <v>0&lt;=0</v>
      </c>
    </row>
    <row r="2178" spans="1:5" ht="42" customHeight="1" x14ac:dyDescent="0.3">
      <c r="A2178" s="205" t="str">
        <f>IF((SUM('Раздел 4'!AI26:AI26)&lt;=SUM('Раздел 4'!AF26:AG26)),"","Неверно!")</f>
        <v/>
      </c>
      <c r="B2178" s="178" t="s">
        <v>17867</v>
      </c>
      <c r="C2178" s="191" t="s">
        <v>9507</v>
      </c>
      <c r="D2178" s="191" t="s">
        <v>12340</v>
      </c>
      <c r="E2178" s="191" t="str">
        <f>CONCATENATE(SUM('Раздел 4'!AI26:AI26),"&lt;=",SUM('Раздел 4'!AF26:AG26))</f>
        <v>0&lt;=0</v>
      </c>
    </row>
    <row r="2179" spans="1:5" ht="42" customHeight="1" x14ac:dyDescent="0.3">
      <c r="A2179" s="205" t="str">
        <f>IF((SUM('Раздел 4'!AI188:AI188)&lt;=SUM('Раздел 4'!AF188:AG188)),"","Неверно!")</f>
        <v/>
      </c>
      <c r="B2179" s="178" t="s">
        <v>17867</v>
      </c>
      <c r="C2179" s="191" t="s">
        <v>9508</v>
      </c>
      <c r="D2179" s="191" t="s">
        <v>12340</v>
      </c>
      <c r="E2179" s="191" t="str">
        <f>CONCATENATE(SUM('Раздел 4'!AI188:AI188),"&lt;=",SUM('Раздел 4'!AF188:AG188))</f>
        <v>0&lt;=1</v>
      </c>
    </row>
    <row r="2180" spans="1:5" ht="42" customHeight="1" x14ac:dyDescent="0.3">
      <c r="A2180" s="205" t="str">
        <f>IF((SUM('Раздел 4'!AI189:AI189)&lt;=SUM('Раздел 4'!AF189:AG189)),"","Неверно!")</f>
        <v/>
      </c>
      <c r="B2180" s="178" t="s">
        <v>17867</v>
      </c>
      <c r="C2180" s="191" t="s">
        <v>9509</v>
      </c>
      <c r="D2180" s="191" t="s">
        <v>12340</v>
      </c>
      <c r="E2180" s="191" t="str">
        <f>CONCATENATE(SUM('Раздел 4'!AI189:AI189),"&lt;=",SUM('Раздел 4'!AF189:AG189))</f>
        <v>0&lt;=0</v>
      </c>
    </row>
    <row r="2181" spans="1:5" ht="42" customHeight="1" x14ac:dyDescent="0.3">
      <c r="A2181" s="205" t="str">
        <f>IF((SUM('Раздел 4'!AI190:AI190)&lt;=SUM('Раздел 4'!AF190:AG190)),"","Неверно!")</f>
        <v/>
      </c>
      <c r="B2181" s="178" t="s">
        <v>17867</v>
      </c>
      <c r="C2181" s="191" t="s">
        <v>9510</v>
      </c>
      <c r="D2181" s="191" t="s">
        <v>12340</v>
      </c>
      <c r="E2181" s="191" t="str">
        <f>CONCATENATE(SUM('Раздел 4'!AI190:AI190),"&lt;=",SUM('Раздел 4'!AF190:AG190))</f>
        <v>0&lt;=1</v>
      </c>
    </row>
    <row r="2182" spans="1:5" ht="42" customHeight="1" x14ac:dyDescent="0.3">
      <c r="A2182" s="205" t="str">
        <f>IF((SUM('Раздел 4'!AI191:AI191)&lt;=SUM('Раздел 4'!AF191:AG191)),"","Неверно!")</f>
        <v/>
      </c>
      <c r="B2182" s="178" t="s">
        <v>17867</v>
      </c>
      <c r="C2182" s="191" t="s">
        <v>9511</v>
      </c>
      <c r="D2182" s="191" t="s">
        <v>12340</v>
      </c>
      <c r="E2182" s="191" t="str">
        <f>CONCATENATE(SUM('Раздел 4'!AI191:AI191),"&lt;=",SUM('Раздел 4'!AF191:AG191))</f>
        <v>0&lt;=0</v>
      </c>
    </row>
    <row r="2183" spans="1:5" ht="42" customHeight="1" x14ac:dyDescent="0.3">
      <c r="A2183" s="205" t="str">
        <f>IF((SUM('Раздел 4'!AI192:AI192)&lt;=SUM('Раздел 4'!AF192:AG192)),"","Неверно!")</f>
        <v/>
      </c>
      <c r="B2183" s="178" t="s">
        <v>17867</v>
      </c>
      <c r="C2183" s="191" t="s">
        <v>9512</v>
      </c>
      <c r="D2183" s="191" t="s">
        <v>12340</v>
      </c>
      <c r="E2183" s="191" t="str">
        <f>CONCATENATE(SUM('Раздел 4'!AI192:AI192),"&lt;=",SUM('Раздел 4'!AF192:AG192))</f>
        <v>0&lt;=0</v>
      </c>
    </row>
    <row r="2184" spans="1:5" ht="42" customHeight="1" x14ac:dyDescent="0.3">
      <c r="A2184" s="205" t="str">
        <f>IF((SUM('Раздел 4'!AI193:AI193)&lt;=SUM('Раздел 4'!AF193:AG193)),"","Неверно!")</f>
        <v/>
      </c>
      <c r="B2184" s="178" t="s">
        <v>17867</v>
      </c>
      <c r="C2184" s="191" t="s">
        <v>9513</v>
      </c>
      <c r="D2184" s="191" t="s">
        <v>12340</v>
      </c>
      <c r="E2184" s="191" t="str">
        <f>CONCATENATE(SUM('Раздел 4'!AI193:AI193),"&lt;=",SUM('Раздел 4'!AF193:AG193))</f>
        <v>0&lt;=0</v>
      </c>
    </row>
    <row r="2185" spans="1:5" ht="42" customHeight="1" x14ac:dyDescent="0.3">
      <c r="A2185" s="205" t="str">
        <f>IF((SUM('Раздел 4'!AI194:AI194)&lt;=SUM('Раздел 4'!AF194:AG194)),"","Неверно!")</f>
        <v/>
      </c>
      <c r="B2185" s="178" t="s">
        <v>17867</v>
      </c>
      <c r="C2185" s="191" t="s">
        <v>9514</v>
      </c>
      <c r="D2185" s="191" t="s">
        <v>12340</v>
      </c>
      <c r="E2185" s="191" t="str">
        <f>CONCATENATE(SUM('Раздел 4'!AI194:AI194),"&lt;=",SUM('Раздел 4'!AF194:AG194))</f>
        <v>0&lt;=2</v>
      </c>
    </row>
    <row r="2186" spans="1:5" ht="42" customHeight="1" x14ac:dyDescent="0.3">
      <c r="A2186" s="205" t="str">
        <f>IF((SUM('Раздел 4'!AI195:AI195)&lt;=SUM('Раздел 4'!AF195:AG195)),"","Неверно!")</f>
        <v/>
      </c>
      <c r="B2186" s="178" t="s">
        <v>17867</v>
      </c>
      <c r="C2186" s="191" t="s">
        <v>9515</v>
      </c>
      <c r="D2186" s="191" t="s">
        <v>12340</v>
      </c>
      <c r="E2186" s="191" t="str">
        <f>CONCATENATE(SUM('Раздел 4'!AI195:AI195),"&lt;=",SUM('Раздел 4'!AF195:AG195))</f>
        <v>0&lt;=0</v>
      </c>
    </row>
    <row r="2187" spans="1:5" ht="42" customHeight="1" x14ac:dyDescent="0.3">
      <c r="A2187" s="205" t="str">
        <f>IF((SUM('Раздел 4'!AI196:AI196)&lt;=SUM('Раздел 4'!AF196:AG196)),"","Неверно!")</f>
        <v/>
      </c>
      <c r="B2187" s="178" t="s">
        <v>17867</v>
      </c>
      <c r="C2187" s="191" t="s">
        <v>9516</v>
      </c>
      <c r="D2187" s="191" t="s">
        <v>12340</v>
      </c>
      <c r="E2187" s="191" t="str">
        <f>CONCATENATE(SUM('Раздел 4'!AI196:AI196),"&lt;=",SUM('Раздел 4'!AF196:AG196))</f>
        <v>0&lt;=0</v>
      </c>
    </row>
    <row r="2188" spans="1:5" ht="42" customHeight="1" x14ac:dyDescent="0.3">
      <c r="A2188" s="205" t="str">
        <f>IF((SUM('Раздел 4'!AI197:AI197)&lt;=SUM('Раздел 4'!AF197:AG197)),"","Неверно!")</f>
        <v/>
      </c>
      <c r="B2188" s="178" t="s">
        <v>17867</v>
      </c>
      <c r="C2188" s="191" t="s">
        <v>9517</v>
      </c>
      <c r="D2188" s="191" t="s">
        <v>12340</v>
      </c>
      <c r="E2188" s="191" t="str">
        <f>CONCATENATE(SUM('Раздел 4'!AI197:AI197),"&lt;=",SUM('Раздел 4'!AF197:AG197))</f>
        <v>0&lt;=0</v>
      </c>
    </row>
    <row r="2189" spans="1:5" ht="42" customHeight="1" x14ac:dyDescent="0.3">
      <c r="A2189" s="205" t="str">
        <f>IF((SUM('Раздел 4'!AI27:AI27)&lt;=SUM('Раздел 4'!AF27:AG27)),"","Неверно!")</f>
        <v/>
      </c>
      <c r="B2189" s="178" t="s">
        <v>17867</v>
      </c>
      <c r="C2189" s="191" t="s">
        <v>9518</v>
      </c>
      <c r="D2189" s="191" t="s">
        <v>12340</v>
      </c>
      <c r="E2189" s="191" t="str">
        <f>CONCATENATE(SUM('Раздел 4'!AI27:AI27),"&lt;=",SUM('Раздел 4'!AF27:AG27))</f>
        <v>0&lt;=1</v>
      </c>
    </row>
    <row r="2190" spans="1:5" ht="42" customHeight="1" x14ac:dyDescent="0.3">
      <c r="A2190" s="205" t="str">
        <f>IF((SUM('Раздел 4'!AI198:AI198)&lt;=SUM('Раздел 4'!AF198:AG198)),"","Неверно!")</f>
        <v/>
      </c>
      <c r="B2190" s="178" t="s">
        <v>17867</v>
      </c>
      <c r="C2190" s="191" t="s">
        <v>9519</v>
      </c>
      <c r="D2190" s="191" t="s">
        <v>12340</v>
      </c>
      <c r="E2190" s="191" t="str">
        <f>CONCATENATE(SUM('Раздел 4'!AI198:AI198),"&lt;=",SUM('Раздел 4'!AF198:AG198))</f>
        <v>0&lt;=0</v>
      </c>
    </row>
    <row r="2191" spans="1:5" ht="42" customHeight="1" x14ac:dyDescent="0.3">
      <c r="A2191" s="205" t="str">
        <f>IF((SUM('Раздел 4'!AI199:AI199)&lt;=SUM('Раздел 4'!AF199:AG199)),"","Неверно!")</f>
        <v/>
      </c>
      <c r="B2191" s="178" t="s">
        <v>17867</v>
      </c>
      <c r="C2191" s="191" t="s">
        <v>9520</v>
      </c>
      <c r="D2191" s="191" t="s">
        <v>12340</v>
      </c>
      <c r="E2191" s="191" t="str">
        <f>CONCATENATE(SUM('Раздел 4'!AI199:AI199),"&lt;=",SUM('Раздел 4'!AF199:AG199))</f>
        <v>0&lt;=0</v>
      </c>
    </row>
    <row r="2192" spans="1:5" ht="42" customHeight="1" x14ac:dyDescent="0.3">
      <c r="A2192" s="205" t="str">
        <f>IF((SUM('Раздел 4'!AI200:AI200)&lt;=SUM('Раздел 4'!AF200:AG200)),"","Неверно!")</f>
        <v/>
      </c>
      <c r="B2192" s="178" t="s">
        <v>17867</v>
      </c>
      <c r="C2192" s="191" t="s">
        <v>9521</v>
      </c>
      <c r="D2192" s="191" t="s">
        <v>12340</v>
      </c>
      <c r="E2192" s="191" t="str">
        <f>CONCATENATE(SUM('Раздел 4'!AI200:AI200),"&lt;=",SUM('Раздел 4'!AF200:AG200))</f>
        <v>0&lt;=0</v>
      </c>
    </row>
    <row r="2193" spans="1:5" ht="42" customHeight="1" x14ac:dyDescent="0.3">
      <c r="A2193" s="205" t="str">
        <f>IF((SUM('Раздел 4'!AI201:AI201)&lt;=SUM('Раздел 4'!AF201:AG201)),"","Неверно!")</f>
        <v/>
      </c>
      <c r="B2193" s="178" t="s">
        <v>17867</v>
      </c>
      <c r="C2193" s="191" t="s">
        <v>9522</v>
      </c>
      <c r="D2193" s="191" t="s">
        <v>12340</v>
      </c>
      <c r="E2193" s="191" t="str">
        <f>CONCATENATE(SUM('Раздел 4'!AI201:AI201),"&lt;=",SUM('Раздел 4'!AF201:AG201))</f>
        <v>0&lt;=0</v>
      </c>
    </row>
    <row r="2194" spans="1:5" ht="42" customHeight="1" x14ac:dyDescent="0.3">
      <c r="A2194" s="205" t="str">
        <f>IF((SUM('Раздел 4'!AI202:AI202)&lt;=SUM('Раздел 4'!AF202:AG202)),"","Неверно!")</f>
        <v/>
      </c>
      <c r="B2194" s="178" t="s">
        <v>17867</v>
      </c>
      <c r="C2194" s="191" t="s">
        <v>9523</v>
      </c>
      <c r="D2194" s="191" t="s">
        <v>12340</v>
      </c>
      <c r="E2194" s="191" t="str">
        <f>CONCATENATE(SUM('Раздел 4'!AI202:AI202),"&lt;=",SUM('Раздел 4'!AF202:AG202))</f>
        <v>0&lt;=0</v>
      </c>
    </row>
    <row r="2195" spans="1:5" ht="42" customHeight="1" x14ac:dyDescent="0.3">
      <c r="A2195" s="205" t="str">
        <f>IF((SUM('Раздел 4'!AI203:AI203)&lt;=SUM('Раздел 4'!AF203:AG203)),"","Неверно!")</f>
        <v/>
      </c>
      <c r="B2195" s="178" t="s">
        <v>17867</v>
      </c>
      <c r="C2195" s="191" t="s">
        <v>9524</v>
      </c>
      <c r="D2195" s="191" t="s">
        <v>12340</v>
      </c>
      <c r="E2195" s="191" t="str">
        <f>CONCATENATE(SUM('Раздел 4'!AI203:AI203),"&lt;=",SUM('Раздел 4'!AF203:AG203))</f>
        <v>0&lt;=0</v>
      </c>
    </row>
    <row r="2196" spans="1:5" ht="42" customHeight="1" x14ac:dyDescent="0.3">
      <c r="A2196" s="205" t="str">
        <f>IF((SUM('Раздел 4'!AI204:AI204)&lt;=SUM('Раздел 4'!AF204:AG204)),"","Неверно!")</f>
        <v/>
      </c>
      <c r="B2196" s="178" t="s">
        <v>17867</v>
      </c>
      <c r="C2196" s="191" t="s">
        <v>9525</v>
      </c>
      <c r="D2196" s="191" t="s">
        <v>12340</v>
      </c>
      <c r="E2196" s="191" t="str">
        <f>CONCATENATE(SUM('Раздел 4'!AI204:AI204),"&lt;=",SUM('Раздел 4'!AF204:AG204))</f>
        <v>0&lt;=0</v>
      </c>
    </row>
    <row r="2197" spans="1:5" ht="42" customHeight="1" x14ac:dyDescent="0.3">
      <c r="A2197" s="205" t="str">
        <f>IF((SUM('Раздел 4'!AI205:AI205)&lt;=SUM('Раздел 4'!AF205:AG205)),"","Неверно!")</f>
        <v/>
      </c>
      <c r="B2197" s="178" t="s">
        <v>17867</v>
      </c>
      <c r="C2197" s="191" t="s">
        <v>9526</v>
      </c>
      <c r="D2197" s="191" t="s">
        <v>12340</v>
      </c>
      <c r="E2197" s="191" t="str">
        <f>CONCATENATE(SUM('Раздел 4'!AI205:AI205),"&lt;=",SUM('Раздел 4'!AF205:AG205))</f>
        <v>0&lt;=0</v>
      </c>
    </row>
    <row r="2198" spans="1:5" ht="42" customHeight="1" x14ac:dyDescent="0.3">
      <c r="A2198" s="205" t="str">
        <f>IF((SUM('Раздел 4'!AI206:AI206)&lt;=SUM('Раздел 4'!AF206:AG206)),"","Неверно!")</f>
        <v/>
      </c>
      <c r="B2198" s="178" t="s">
        <v>17867</v>
      </c>
      <c r="C2198" s="191" t="s">
        <v>9527</v>
      </c>
      <c r="D2198" s="191" t="s">
        <v>12340</v>
      </c>
      <c r="E2198" s="191" t="str">
        <f>CONCATENATE(SUM('Раздел 4'!AI206:AI206),"&lt;=",SUM('Раздел 4'!AF206:AG206))</f>
        <v>0&lt;=24</v>
      </c>
    </row>
    <row r="2199" spans="1:5" ht="42" customHeight="1" x14ac:dyDescent="0.3">
      <c r="A2199" s="205" t="str">
        <f>IF((SUM('Раздел 4'!AI207:AI207)&lt;=SUM('Раздел 4'!AF207:AG207)),"","Неверно!")</f>
        <v/>
      </c>
      <c r="B2199" s="178" t="s">
        <v>17867</v>
      </c>
      <c r="C2199" s="191" t="s">
        <v>9528</v>
      </c>
      <c r="D2199" s="191" t="s">
        <v>12340</v>
      </c>
      <c r="E2199" s="191" t="str">
        <f>CONCATENATE(SUM('Раздел 4'!AI207:AI207),"&lt;=",SUM('Раздел 4'!AF207:AG207))</f>
        <v>0&lt;=1</v>
      </c>
    </row>
    <row r="2200" spans="1:5" ht="42" customHeight="1" x14ac:dyDescent="0.3">
      <c r="A2200" s="205" t="str">
        <f>IF((SUM('Раздел 4'!AI10:AI10)&lt;=SUM('Раздел 4'!AF10:AG10)),"","Неверно!")</f>
        <v/>
      </c>
      <c r="B2200" s="178" t="s">
        <v>17867</v>
      </c>
      <c r="C2200" s="191" t="s">
        <v>9529</v>
      </c>
      <c r="D2200" s="191" t="s">
        <v>12340</v>
      </c>
      <c r="E2200" s="191" t="str">
        <f>CONCATENATE(SUM('Раздел 4'!AI10:AI10),"&lt;=",SUM('Раздел 4'!AF10:AG10))</f>
        <v>0&lt;=0</v>
      </c>
    </row>
    <row r="2201" spans="1:5" ht="42" customHeight="1" x14ac:dyDescent="0.3">
      <c r="A2201" s="205" t="str">
        <f>IF((SUM('Раздел 4'!AI28:AI28)&lt;=SUM('Раздел 4'!AF28:AG28)),"","Неверно!")</f>
        <v/>
      </c>
      <c r="B2201" s="178" t="s">
        <v>17867</v>
      </c>
      <c r="C2201" s="191" t="s">
        <v>9530</v>
      </c>
      <c r="D2201" s="191" t="s">
        <v>12340</v>
      </c>
      <c r="E2201" s="191" t="str">
        <f>CONCATENATE(SUM('Раздел 4'!AI28:AI28),"&lt;=",SUM('Раздел 4'!AF28:AG28))</f>
        <v>0&lt;=5</v>
      </c>
    </row>
    <row r="2202" spans="1:5" ht="42" customHeight="1" x14ac:dyDescent="0.3">
      <c r="A2202" s="205" t="str">
        <f>IF((SUM('Раздел 4'!AI208:AI208)&lt;=SUM('Раздел 4'!AF208:AG208)),"","Неверно!")</f>
        <v/>
      </c>
      <c r="B2202" s="178" t="s">
        <v>17867</v>
      </c>
      <c r="C2202" s="191" t="s">
        <v>9531</v>
      </c>
      <c r="D2202" s="191" t="s">
        <v>12340</v>
      </c>
      <c r="E2202" s="191" t="str">
        <f>CONCATENATE(SUM('Раздел 4'!AI208:AI208),"&lt;=",SUM('Раздел 4'!AF208:AG208))</f>
        <v>0&lt;=1</v>
      </c>
    </row>
    <row r="2203" spans="1:5" ht="42" customHeight="1" x14ac:dyDescent="0.3">
      <c r="A2203" s="205" t="str">
        <f>IF((SUM('Раздел 4'!AI209:AI209)&lt;=SUM('Раздел 4'!AF209:AG209)),"","Неверно!")</f>
        <v/>
      </c>
      <c r="B2203" s="178" t="s">
        <v>17867</v>
      </c>
      <c r="C2203" s="191" t="s">
        <v>9532</v>
      </c>
      <c r="D2203" s="191" t="s">
        <v>12340</v>
      </c>
      <c r="E2203" s="191" t="str">
        <f>CONCATENATE(SUM('Раздел 4'!AI209:AI209),"&lt;=",SUM('Раздел 4'!AF209:AG209))</f>
        <v>0&lt;=0</v>
      </c>
    </row>
    <row r="2204" spans="1:5" ht="42" customHeight="1" x14ac:dyDescent="0.3">
      <c r="A2204" s="205" t="str">
        <f>IF((SUM('Раздел 4'!AI210:AI210)&lt;=SUM('Раздел 4'!AF210:AG210)),"","Неверно!")</f>
        <v/>
      </c>
      <c r="B2204" s="178" t="s">
        <v>17867</v>
      </c>
      <c r="C2204" s="191" t="s">
        <v>9533</v>
      </c>
      <c r="D2204" s="191" t="s">
        <v>12340</v>
      </c>
      <c r="E2204" s="191" t="str">
        <f>CONCATENATE(SUM('Раздел 4'!AI210:AI210),"&lt;=",SUM('Раздел 4'!AF210:AG210))</f>
        <v>0&lt;=1</v>
      </c>
    </row>
    <row r="2205" spans="1:5" ht="42" customHeight="1" x14ac:dyDescent="0.3">
      <c r="A2205" s="205" t="str">
        <f>IF((SUM('Раздел 4'!AI211:AI211)&lt;=SUM('Раздел 4'!AF211:AG211)),"","Неверно!")</f>
        <v/>
      </c>
      <c r="B2205" s="178" t="s">
        <v>17867</v>
      </c>
      <c r="C2205" s="191" t="s">
        <v>9534</v>
      </c>
      <c r="D2205" s="191" t="s">
        <v>12340</v>
      </c>
      <c r="E2205" s="191" t="str">
        <f>CONCATENATE(SUM('Раздел 4'!AI211:AI211),"&lt;=",SUM('Раздел 4'!AF211:AG211))</f>
        <v>0&lt;=0</v>
      </c>
    </row>
    <row r="2206" spans="1:5" ht="42" customHeight="1" x14ac:dyDescent="0.3">
      <c r="A2206" s="205" t="str">
        <f>IF((SUM('Раздел 4'!AI212:AI212)&lt;=SUM('Раздел 4'!AF212:AG212)),"","Неверно!")</f>
        <v/>
      </c>
      <c r="B2206" s="178" t="s">
        <v>17867</v>
      </c>
      <c r="C2206" s="191" t="s">
        <v>9535</v>
      </c>
      <c r="D2206" s="191" t="s">
        <v>12340</v>
      </c>
      <c r="E2206" s="191" t="str">
        <f>CONCATENATE(SUM('Раздел 4'!AI212:AI212),"&lt;=",SUM('Раздел 4'!AF212:AG212))</f>
        <v>0&lt;=27</v>
      </c>
    </row>
    <row r="2207" spans="1:5" ht="42" customHeight="1" x14ac:dyDescent="0.3">
      <c r="A2207" s="205" t="str">
        <f>IF((SUM('Раздел 4'!AI213:AI213)&lt;=SUM('Раздел 4'!AF213:AG213)),"","Неверно!")</f>
        <v/>
      </c>
      <c r="B2207" s="178" t="s">
        <v>17867</v>
      </c>
      <c r="C2207" s="191" t="s">
        <v>9536</v>
      </c>
      <c r="D2207" s="191" t="s">
        <v>12340</v>
      </c>
      <c r="E2207" s="191" t="str">
        <f>CONCATENATE(SUM('Раздел 4'!AI213:AI213),"&lt;=",SUM('Раздел 4'!AF213:AG213))</f>
        <v>0&lt;=0</v>
      </c>
    </row>
    <row r="2208" spans="1:5" ht="42" customHeight="1" x14ac:dyDescent="0.3">
      <c r="A2208" s="205" t="str">
        <f>IF((SUM('Раздел 4'!AI214:AI214)&lt;=SUM('Раздел 4'!AF214:AG214)),"","Неверно!")</f>
        <v/>
      </c>
      <c r="B2208" s="178" t="s">
        <v>17867</v>
      </c>
      <c r="C2208" s="191" t="s">
        <v>9537</v>
      </c>
      <c r="D2208" s="191" t="s">
        <v>12340</v>
      </c>
      <c r="E2208" s="191" t="str">
        <f>CONCATENATE(SUM('Раздел 4'!AI214:AI214),"&lt;=",SUM('Раздел 4'!AF214:AG214))</f>
        <v>0&lt;=0</v>
      </c>
    </row>
    <row r="2209" spans="1:5" ht="42" customHeight="1" x14ac:dyDescent="0.3">
      <c r="A2209" s="205" t="str">
        <f>IF((SUM('Раздел 4'!AI215:AI215)&lt;=SUM('Раздел 4'!AF215:AG215)),"","Неверно!")</f>
        <v/>
      </c>
      <c r="B2209" s="178" t="s">
        <v>17867</v>
      </c>
      <c r="C2209" s="191" t="s">
        <v>9538</v>
      </c>
      <c r="D2209" s="191" t="s">
        <v>12340</v>
      </c>
      <c r="E2209" s="191" t="str">
        <f>CONCATENATE(SUM('Раздел 4'!AI215:AI215),"&lt;=",SUM('Раздел 4'!AF215:AG215))</f>
        <v>0&lt;=3</v>
      </c>
    </row>
    <row r="2210" spans="1:5" ht="42" customHeight="1" x14ac:dyDescent="0.3">
      <c r="A2210" s="205" t="str">
        <f>IF((SUM('Раздел 4'!AI216:AI216)&lt;=SUM('Раздел 4'!AF216:AG216)),"","Неверно!")</f>
        <v/>
      </c>
      <c r="B2210" s="178" t="s">
        <v>17867</v>
      </c>
      <c r="C2210" s="191" t="s">
        <v>9539</v>
      </c>
      <c r="D2210" s="191" t="s">
        <v>12340</v>
      </c>
      <c r="E2210" s="191" t="str">
        <f>CONCATENATE(SUM('Раздел 4'!AI216:AI216),"&lt;=",SUM('Раздел 4'!AF216:AG216))</f>
        <v>0&lt;=0</v>
      </c>
    </row>
    <row r="2211" spans="1:5" ht="42" customHeight="1" x14ac:dyDescent="0.3">
      <c r="A2211" s="205" t="str">
        <f>IF((SUM('Раздел 4'!AI217:AI217)&lt;=SUM('Раздел 4'!AF217:AG217)),"","Неверно!")</f>
        <v/>
      </c>
      <c r="B2211" s="178" t="s">
        <v>17867</v>
      </c>
      <c r="C2211" s="191" t="s">
        <v>9540</v>
      </c>
      <c r="D2211" s="191" t="s">
        <v>12340</v>
      </c>
      <c r="E2211" s="191" t="str">
        <f>CONCATENATE(SUM('Раздел 4'!AI217:AI217),"&lt;=",SUM('Раздел 4'!AF217:AG217))</f>
        <v>0&lt;=0</v>
      </c>
    </row>
    <row r="2212" spans="1:5" ht="42" customHeight="1" x14ac:dyDescent="0.3">
      <c r="A2212" s="205" t="str">
        <f>IF((SUM('Раздел 4'!AI29:AI29)&lt;=SUM('Раздел 4'!AF29:AG29)),"","Неверно!")</f>
        <v/>
      </c>
      <c r="B2212" s="178" t="s">
        <v>17867</v>
      </c>
      <c r="C2212" s="191" t="s">
        <v>9541</v>
      </c>
      <c r="D2212" s="191" t="s">
        <v>12340</v>
      </c>
      <c r="E2212" s="191" t="str">
        <f>CONCATENATE(SUM('Раздел 4'!AI29:AI29),"&lt;=",SUM('Раздел 4'!AF29:AG29))</f>
        <v>0&lt;=0</v>
      </c>
    </row>
    <row r="2213" spans="1:5" ht="42" customHeight="1" x14ac:dyDescent="0.3">
      <c r="A2213" s="205" t="str">
        <f>IF((SUM('Раздел 4'!AI218:AI218)&lt;=SUM('Раздел 4'!AF218:AG218)),"","Неверно!")</f>
        <v/>
      </c>
      <c r="B2213" s="178" t="s">
        <v>17867</v>
      </c>
      <c r="C2213" s="191" t="s">
        <v>9542</v>
      </c>
      <c r="D2213" s="191" t="s">
        <v>12340</v>
      </c>
      <c r="E2213" s="191" t="str">
        <f>CONCATENATE(SUM('Раздел 4'!AI218:AI218),"&lt;=",SUM('Раздел 4'!AF218:AG218))</f>
        <v>0&lt;=0</v>
      </c>
    </row>
    <row r="2214" spans="1:5" ht="42" customHeight="1" x14ac:dyDescent="0.3">
      <c r="A2214" s="205" t="str">
        <f>IF((SUM('Раздел 4'!AI219:AI219)&lt;=SUM('Раздел 4'!AF219:AG219)),"","Неверно!")</f>
        <v/>
      </c>
      <c r="B2214" s="178" t="s">
        <v>17867</v>
      </c>
      <c r="C2214" s="191" t="s">
        <v>9543</v>
      </c>
      <c r="D2214" s="191" t="s">
        <v>12340</v>
      </c>
      <c r="E2214" s="191" t="str">
        <f>CONCATENATE(SUM('Раздел 4'!AI219:AI219),"&lt;=",SUM('Раздел 4'!AF219:AG219))</f>
        <v>0&lt;=0</v>
      </c>
    </row>
    <row r="2215" spans="1:5" ht="42" customHeight="1" x14ac:dyDescent="0.3">
      <c r="A2215" s="205" t="str">
        <f>IF((SUM('Раздел 4'!AI220:AI220)&lt;=SUM('Раздел 4'!AF220:AG220)),"","Неверно!")</f>
        <v/>
      </c>
      <c r="B2215" s="178" t="s">
        <v>17867</v>
      </c>
      <c r="C2215" s="191" t="s">
        <v>9544</v>
      </c>
      <c r="D2215" s="191" t="s">
        <v>12340</v>
      </c>
      <c r="E2215" s="191" t="str">
        <f>CONCATENATE(SUM('Раздел 4'!AI220:AI220),"&lt;=",SUM('Раздел 4'!AF220:AG220))</f>
        <v>0&lt;=0</v>
      </c>
    </row>
    <row r="2216" spans="1:5" ht="42" customHeight="1" x14ac:dyDescent="0.3">
      <c r="A2216" s="205" t="str">
        <f>IF((SUM('Раздел 4'!AI221:AI221)&lt;=SUM('Раздел 4'!AF221:AG221)),"","Неверно!")</f>
        <v/>
      </c>
      <c r="B2216" s="178" t="s">
        <v>17867</v>
      </c>
      <c r="C2216" s="191" t="s">
        <v>9545</v>
      </c>
      <c r="D2216" s="191" t="s">
        <v>12340</v>
      </c>
      <c r="E2216" s="191" t="str">
        <f>CONCATENATE(SUM('Раздел 4'!AI221:AI221),"&lt;=",SUM('Раздел 4'!AF221:AG221))</f>
        <v>0&lt;=0</v>
      </c>
    </row>
    <row r="2217" spans="1:5" ht="42" customHeight="1" x14ac:dyDescent="0.3">
      <c r="A2217" s="205" t="str">
        <f>IF((SUM('Раздел 4'!AI222:AI222)&lt;=SUM('Раздел 4'!AF222:AG222)),"","Неверно!")</f>
        <v/>
      </c>
      <c r="B2217" s="178" t="s">
        <v>17867</v>
      </c>
      <c r="C2217" s="191" t="s">
        <v>9546</v>
      </c>
      <c r="D2217" s="191" t="s">
        <v>12340</v>
      </c>
      <c r="E2217" s="191" t="str">
        <f>CONCATENATE(SUM('Раздел 4'!AI222:AI222),"&lt;=",SUM('Раздел 4'!AF222:AG222))</f>
        <v>0&lt;=0</v>
      </c>
    </row>
    <row r="2218" spans="1:5" ht="42" customHeight="1" x14ac:dyDescent="0.3">
      <c r="A2218" s="205" t="str">
        <f>IF((SUM('Раздел 4'!AI223:AI223)&lt;=SUM('Раздел 4'!AF223:AG223)),"","Неверно!")</f>
        <v/>
      </c>
      <c r="B2218" s="178" t="s">
        <v>17867</v>
      </c>
      <c r="C2218" s="191" t="s">
        <v>9547</v>
      </c>
      <c r="D2218" s="191" t="s">
        <v>12340</v>
      </c>
      <c r="E2218" s="191" t="str">
        <f>CONCATENATE(SUM('Раздел 4'!AI223:AI223),"&lt;=",SUM('Раздел 4'!AF223:AG223))</f>
        <v>0&lt;=0</v>
      </c>
    </row>
    <row r="2219" spans="1:5" ht="42" customHeight="1" x14ac:dyDescent="0.3">
      <c r="A2219" s="205" t="str">
        <f>IF((SUM('Раздел 4'!AI224:AI224)&lt;=SUM('Раздел 4'!AF224:AG224)),"","Неверно!")</f>
        <v/>
      </c>
      <c r="B2219" s="178" t="s">
        <v>17867</v>
      </c>
      <c r="C2219" s="191" t="s">
        <v>9548</v>
      </c>
      <c r="D2219" s="191" t="s">
        <v>12340</v>
      </c>
      <c r="E2219" s="191" t="str">
        <f>CONCATENATE(SUM('Раздел 4'!AI224:AI224),"&lt;=",SUM('Раздел 4'!AF224:AG224))</f>
        <v>0&lt;=0</v>
      </c>
    </row>
    <row r="2220" spans="1:5" ht="42" customHeight="1" x14ac:dyDescent="0.3">
      <c r="A2220" s="205" t="str">
        <f>IF((SUM('Раздел 4'!AI225:AI225)&lt;=SUM('Раздел 4'!AF225:AG225)),"","Неверно!")</f>
        <v/>
      </c>
      <c r="B2220" s="178" t="s">
        <v>17867</v>
      </c>
      <c r="C2220" s="191" t="s">
        <v>9549</v>
      </c>
      <c r="D2220" s="191" t="s">
        <v>12340</v>
      </c>
      <c r="E2220" s="191" t="str">
        <f>CONCATENATE(SUM('Раздел 4'!AI225:AI225),"&lt;=",SUM('Раздел 4'!AF225:AG225))</f>
        <v>0&lt;=0</v>
      </c>
    </row>
    <row r="2221" spans="1:5" ht="42" customHeight="1" x14ac:dyDescent="0.3">
      <c r="A2221" s="205" t="str">
        <f>IF((SUM('Раздел 4'!AI226:AI226)&lt;=SUM('Раздел 4'!AF226:AG226)),"","Неверно!")</f>
        <v/>
      </c>
      <c r="B2221" s="178" t="s">
        <v>17867</v>
      </c>
      <c r="C2221" s="191" t="s">
        <v>9550</v>
      </c>
      <c r="D2221" s="191" t="s">
        <v>12340</v>
      </c>
      <c r="E2221" s="191" t="str">
        <f>CONCATENATE(SUM('Раздел 4'!AI226:AI226),"&lt;=",SUM('Раздел 4'!AF226:AG226))</f>
        <v>0&lt;=0</v>
      </c>
    </row>
    <row r="2222" spans="1:5" ht="42" customHeight="1" x14ac:dyDescent="0.3">
      <c r="A2222" s="205" t="str">
        <f>IF((SUM('Раздел 4'!AI227:AI227)&lt;=SUM('Раздел 4'!AF227:AG227)),"","Неверно!")</f>
        <v/>
      </c>
      <c r="B2222" s="178" t="s">
        <v>17867</v>
      </c>
      <c r="C2222" s="191" t="s">
        <v>9551</v>
      </c>
      <c r="D2222" s="191" t="s">
        <v>12340</v>
      </c>
      <c r="E2222" s="191" t="str">
        <f>CONCATENATE(SUM('Раздел 4'!AI227:AI227),"&lt;=",SUM('Раздел 4'!AF227:AG227))</f>
        <v>0&lt;=0</v>
      </c>
    </row>
    <row r="2223" spans="1:5" ht="42" customHeight="1" x14ac:dyDescent="0.3">
      <c r="A2223" s="205" t="str">
        <f>IF((SUM('Раздел 4'!AI30:AI30)&lt;=SUM('Раздел 4'!AF30:AG30)),"","Неверно!")</f>
        <v/>
      </c>
      <c r="B2223" s="178" t="s">
        <v>17867</v>
      </c>
      <c r="C2223" s="191" t="s">
        <v>9552</v>
      </c>
      <c r="D2223" s="191" t="s">
        <v>12340</v>
      </c>
      <c r="E2223" s="191" t="str">
        <f>CONCATENATE(SUM('Раздел 4'!AI30:AI30),"&lt;=",SUM('Раздел 4'!AF30:AG30))</f>
        <v>1&lt;=33</v>
      </c>
    </row>
    <row r="2224" spans="1:5" ht="42" customHeight="1" x14ac:dyDescent="0.3">
      <c r="A2224" s="205" t="str">
        <f>IF((SUM('Раздел 4'!AI228:AI228)&lt;=SUM('Раздел 4'!AF228:AG228)),"","Неверно!")</f>
        <v/>
      </c>
      <c r="B2224" s="178" t="s">
        <v>17867</v>
      </c>
      <c r="C2224" s="191" t="s">
        <v>9553</v>
      </c>
      <c r="D2224" s="191" t="s">
        <v>12340</v>
      </c>
      <c r="E2224" s="191" t="str">
        <f>CONCATENATE(SUM('Раздел 4'!AI228:AI228),"&lt;=",SUM('Раздел 4'!AF228:AG228))</f>
        <v>0&lt;=0</v>
      </c>
    </row>
    <row r="2225" spans="1:5" ht="42" customHeight="1" x14ac:dyDescent="0.3">
      <c r="A2225" s="205" t="str">
        <f>IF((SUM('Раздел 4'!AI229:AI229)&lt;=SUM('Раздел 4'!AF229:AG229)),"","Неверно!")</f>
        <v/>
      </c>
      <c r="B2225" s="178" t="s">
        <v>17867</v>
      </c>
      <c r="C2225" s="191" t="s">
        <v>9554</v>
      </c>
      <c r="D2225" s="191" t="s">
        <v>12340</v>
      </c>
      <c r="E2225" s="191" t="str">
        <f>CONCATENATE(SUM('Раздел 4'!AI229:AI229),"&lt;=",SUM('Раздел 4'!AF229:AG229))</f>
        <v>3&lt;=45</v>
      </c>
    </row>
    <row r="2226" spans="1:5" ht="42" customHeight="1" x14ac:dyDescent="0.3">
      <c r="A2226" s="205" t="str">
        <f>IF((SUM('Раздел 4'!AI230:AI230)&lt;=SUM('Раздел 4'!AF230:AG230)),"","Неверно!")</f>
        <v/>
      </c>
      <c r="B2226" s="178" t="s">
        <v>17867</v>
      </c>
      <c r="C2226" s="191" t="s">
        <v>9555</v>
      </c>
      <c r="D2226" s="191" t="s">
        <v>12340</v>
      </c>
      <c r="E2226" s="191" t="str">
        <f>CONCATENATE(SUM('Раздел 4'!AI230:AI230),"&lt;=",SUM('Раздел 4'!AF230:AG230))</f>
        <v>0&lt;=1</v>
      </c>
    </row>
    <row r="2227" spans="1:5" ht="42" customHeight="1" x14ac:dyDescent="0.3">
      <c r="A2227" s="205" t="str">
        <f>IF((SUM('Раздел 4'!AI231:AI231)&lt;=SUM('Раздел 4'!AF231:AG231)),"","Неверно!")</f>
        <v/>
      </c>
      <c r="B2227" s="178" t="s">
        <v>17867</v>
      </c>
      <c r="C2227" s="191" t="s">
        <v>9556</v>
      </c>
      <c r="D2227" s="191" t="s">
        <v>12340</v>
      </c>
      <c r="E2227" s="191" t="str">
        <f>CONCATENATE(SUM('Раздел 4'!AI231:AI231),"&lt;=",SUM('Раздел 4'!AF231:AG231))</f>
        <v>0&lt;=0</v>
      </c>
    </row>
    <row r="2228" spans="1:5" ht="42" customHeight="1" x14ac:dyDescent="0.3">
      <c r="A2228" s="205" t="str">
        <f>IF((SUM('Раздел 4'!AI232:AI232)&lt;=SUM('Раздел 4'!AF232:AG232)),"","Неверно!")</f>
        <v/>
      </c>
      <c r="B2228" s="178" t="s">
        <v>17867</v>
      </c>
      <c r="C2228" s="191" t="s">
        <v>9557</v>
      </c>
      <c r="D2228" s="191" t="s">
        <v>12340</v>
      </c>
      <c r="E2228" s="191" t="str">
        <f>CONCATENATE(SUM('Раздел 4'!AI232:AI232),"&lt;=",SUM('Раздел 4'!AF232:AG232))</f>
        <v>0&lt;=2</v>
      </c>
    </row>
    <row r="2229" spans="1:5" ht="42" customHeight="1" x14ac:dyDescent="0.3">
      <c r="A2229" s="205" t="str">
        <f>IF((SUM('Раздел 4'!AI233:AI233)&lt;=SUM('Раздел 4'!AF233:AG233)),"","Неверно!")</f>
        <v/>
      </c>
      <c r="B2229" s="178" t="s">
        <v>17867</v>
      </c>
      <c r="C2229" s="191" t="s">
        <v>9558</v>
      </c>
      <c r="D2229" s="191" t="s">
        <v>12340</v>
      </c>
      <c r="E2229" s="191" t="str">
        <f>CONCATENATE(SUM('Раздел 4'!AI233:AI233),"&lt;=",SUM('Раздел 4'!AF233:AG233))</f>
        <v>0&lt;=0</v>
      </c>
    </row>
    <row r="2230" spans="1:5" ht="42" customHeight="1" x14ac:dyDescent="0.3">
      <c r="A2230" s="205" t="str">
        <f>IF((SUM('Раздел 4'!AI234:AI234)&lt;=SUM('Раздел 4'!AF234:AG234)),"","Неверно!")</f>
        <v/>
      </c>
      <c r="B2230" s="178" t="s">
        <v>17867</v>
      </c>
      <c r="C2230" s="191" t="s">
        <v>9559</v>
      </c>
      <c r="D2230" s="191" t="s">
        <v>12340</v>
      </c>
      <c r="E2230" s="191" t="str">
        <f>CONCATENATE(SUM('Раздел 4'!AI234:AI234),"&lt;=",SUM('Раздел 4'!AF234:AG234))</f>
        <v>0&lt;=0</v>
      </c>
    </row>
    <row r="2231" spans="1:5" ht="42" customHeight="1" x14ac:dyDescent="0.3">
      <c r="A2231" s="205" t="str">
        <f>IF((SUM('Раздел 4'!AI235:AI235)&lt;=SUM('Раздел 4'!AF235:AG235)),"","Неверно!")</f>
        <v/>
      </c>
      <c r="B2231" s="178" t="s">
        <v>17867</v>
      </c>
      <c r="C2231" s="191" t="s">
        <v>9560</v>
      </c>
      <c r="D2231" s="191" t="s">
        <v>12340</v>
      </c>
      <c r="E2231" s="191" t="str">
        <f>CONCATENATE(SUM('Раздел 4'!AI235:AI235),"&lt;=",SUM('Раздел 4'!AF235:AG235))</f>
        <v>0&lt;=0</v>
      </c>
    </row>
    <row r="2232" spans="1:5" ht="42" customHeight="1" x14ac:dyDescent="0.3">
      <c r="A2232" s="205" t="str">
        <f>IF((SUM('Раздел 4'!AI236:AI236)&lt;=SUM('Раздел 4'!AF236:AG236)),"","Неверно!")</f>
        <v/>
      </c>
      <c r="B2232" s="178" t="s">
        <v>17867</v>
      </c>
      <c r="C2232" s="191" t="s">
        <v>9561</v>
      </c>
      <c r="D2232" s="191" t="s">
        <v>12340</v>
      </c>
      <c r="E2232" s="191" t="str">
        <f>CONCATENATE(SUM('Раздел 4'!AI236:AI236),"&lt;=",SUM('Раздел 4'!AF236:AG236))</f>
        <v>0&lt;=0</v>
      </c>
    </row>
    <row r="2233" spans="1:5" ht="42" customHeight="1" x14ac:dyDescent="0.3">
      <c r="A2233" s="205" t="str">
        <f>IF((SUM('Раздел 4'!AI237:AI237)&lt;=SUM('Раздел 4'!AF237:AG237)),"","Неверно!")</f>
        <v/>
      </c>
      <c r="B2233" s="178" t="s">
        <v>17867</v>
      </c>
      <c r="C2233" s="191" t="s">
        <v>9562</v>
      </c>
      <c r="D2233" s="191" t="s">
        <v>12340</v>
      </c>
      <c r="E2233" s="191" t="str">
        <f>CONCATENATE(SUM('Раздел 4'!AI237:AI237),"&lt;=",SUM('Раздел 4'!AF237:AG237))</f>
        <v>0&lt;=0</v>
      </c>
    </row>
    <row r="2234" spans="1:5" ht="42" customHeight="1" x14ac:dyDescent="0.3">
      <c r="A2234" s="205" t="str">
        <f>IF((SUM('Раздел 4'!AI31:AI31)&lt;=SUM('Раздел 4'!AF31:AG31)),"","Неверно!")</f>
        <v/>
      </c>
      <c r="B2234" s="178" t="s">
        <v>17867</v>
      </c>
      <c r="C2234" s="191" t="s">
        <v>9563</v>
      </c>
      <c r="D2234" s="191" t="s">
        <v>12340</v>
      </c>
      <c r="E2234" s="191" t="str">
        <f>CONCATENATE(SUM('Раздел 4'!AI31:AI31),"&lt;=",SUM('Раздел 4'!AF31:AG31))</f>
        <v>0&lt;=0</v>
      </c>
    </row>
    <row r="2235" spans="1:5" ht="42" customHeight="1" x14ac:dyDescent="0.3">
      <c r="A2235" s="205" t="str">
        <f>IF((SUM('Раздел 4'!AI238:AI238)&lt;=SUM('Раздел 4'!AF238:AG238)),"","Неверно!")</f>
        <v/>
      </c>
      <c r="B2235" s="178" t="s">
        <v>17867</v>
      </c>
      <c r="C2235" s="191" t="s">
        <v>9564</v>
      </c>
      <c r="D2235" s="191" t="s">
        <v>12340</v>
      </c>
      <c r="E2235" s="191" t="str">
        <f>CONCATENATE(SUM('Раздел 4'!AI238:AI238),"&lt;=",SUM('Раздел 4'!AF238:AG238))</f>
        <v>0&lt;=0</v>
      </c>
    </row>
    <row r="2236" spans="1:5" ht="42" customHeight="1" x14ac:dyDescent="0.3">
      <c r="A2236" s="205" t="str">
        <f>IF((SUM('Раздел 4'!AI239:AI239)&lt;=SUM('Раздел 4'!AF239:AG239)),"","Неверно!")</f>
        <v/>
      </c>
      <c r="B2236" s="178" t="s">
        <v>17867</v>
      </c>
      <c r="C2236" s="191" t="s">
        <v>9565</v>
      </c>
      <c r="D2236" s="191" t="s">
        <v>12340</v>
      </c>
      <c r="E2236" s="191" t="str">
        <f>CONCATENATE(SUM('Раздел 4'!AI239:AI239),"&lt;=",SUM('Раздел 4'!AF239:AG239))</f>
        <v>0&lt;=0</v>
      </c>
    </row>
    <row r="2237" spans="1:5" ht="42" customHeight="1" x14ac:dyDescent="0.3">
      <c r="A2237" s="205" t="str">
        <f>IF((SUM('Раздел 4'!AI240:AI240)&lt;=SUM('Раздел 4'!AF240:AG240)),"","Неверно!")</f>
        <v/>
      </c>
      <c r="B2237" s="178" t="s">
        <v>17867</v>
      </c>
      <c r="C2237" s="191" t="s">
        <v>9566</v>
      </c>
      <c r="D2237" s="191" t="s">
        <v>12340</v>
      </c>
      <c r="E2237" s="191" t="str">
        <f>CONCATENATE(SUM('Раздел 4'!AI240:AI240),"&lt;=",SUM('Раздел 4'!AF240:AG240))</f>
        <v>0&lt;=0</v>
      </c>
    </row>
    <row r="2238" spans="1:5" ht="42" customHeight="1" x14ac:dyDescent="0.3">
      <c r="A2238" s="205" t="str">
        <f>IF((SUM('Раздел 4'!AI241:AI241)&lt;=SUM('Раздел 4'!AF241:AG241)),"","Неверно!")</f>
        <v/>
      </c>
      <c r="B2238" s="178" t="s">
        <v>17867</v>
      </c>
      <c r="C2238" s="191" t="s">
        <v>9567</v>
      </c>
      <c r="D2238" s="191" t="s">
        <v>12340</v>
      </c>
      <c r="E2238" s="191" t="str">
        <f>CONCATENATE(SUM('Раздел 4'!AI241:AI241),"&lt;=",SUM('Раздел 4'!AF241:AG241))</f>
        <v>0&lt;=0</v>
      </c>
    </row>
    <row r="2239" spans="1:5" ht="42" customHeight="1" x14ac:dyDescent="0.3">
      <c r="A2239" s="205" t="str">
        <f>IF((SUM('Раздел 4'!AI242:AI242)&lt;=SUM('Раздел 4'!AF242:AG242)),"","Неверно!")</f>
        <v/>
      </c>
      <c r="B2239" s="178" t="s">
        <v>17867</v>
      </c>
      <c r="C2239" s="191" t="s">
        <v>9568</v>
      </c>
      <c r="D2239" s="191" t="s">
        <v>12340</v>
      </c>
      <c r="E2239" s="191" t="str">
        <f>CONCATENATE(SUM('Раздел 4'!AI242:AI242),"&lt;=",SUM('Раздел 4'!AF242:AG242))</f>
        <v>0&lt;=0</v>
      </c>
    </row>
    <row r="2240" spans="1:5" ht="42" customHeight="1" x14ac:dyDescent="0.3">
      <c r="A2240" s="205" t="str">
        <f>IF((SUM('Раздел 4'!AI243:AI243)&lt;=SUM('Раздел 4'!AF243:AG243)),"","Неверно!")</f>
        <v/>
      </c>
      <c r="B2240" s="178" t="s">
        <v>17867</v>
      </c>
      <c r="C2240" s="191" t="s">
        <v>9569</v>
      </c>
      <c r="D2240" s="191" t="s">
        <v>12340</v>
      </c>
      <c r="E2240" s="191" t="str">
        <f>CONCATENATE(SUM('Раздел 4'!AI243:AI243),"&lt;=",SUM('Раздел 4'!AF243:AG243))</f>
        <v>0&lt;=28</v>
      </c>
    </row>
    <row r="2241" spans="1:5" ht="42" customHeight="1" x14ac:dyDescent="0.3">
      <c r="A2241" s="205" t="str">
        <f>IF((SUM('Раздел 4'!AI244:AI244)&lt;=SUM('Раздел 4'!AF244:AG244)),"","Неверно!")</f>
        <v/>
      </c>
      <c r="B2241" s="178" t="s">
        <v>17867</v>
      </c>
      <c r="C2241" s="191" t="s">
        <v>9570</v>
      </c>
      <c r="D2241" s="191" t="s">
        <v>12340</v>
      </c>
      <c r="E2241" s="191" t="str">
        <f>CONCATENATE(SUM('Раздел 4'!AI244:AI244),"&lt;=",SUM('Раздел 4'!AF244:AG244))</f>
        <v>0&lt;=3</v>
      </c>
    </row>
    <row r="2242" spans="1:5" ht="42" customHeight="1" x14ac:dyDescent="0.3">
      <c r="A2242" s="205" t="str">
        <f>IF((SUM('Раздел 4'!AI245:AI245)&lt;=SUM('Раздел 4'!AF245:AG245)),"","Неверно!")</f>
        <v/>
      </c>
      <c r="B2242" s="178" t="s">
        <v>17867</v>
      </c>
      <c r="C2242" s="191" t="s">
        <v>9571</v>
      </c>
      <c r="D2242" s="191" t="s">
        <v>12340</v>
      </c>
      <c r="E2242" s="191" t="str">
        <f>CONCATENATE(SUM('Раздел 4'!AI245:AI245),"&lt;=",SUM('Раздел 4'!AF245:AG245))</f>
        <v>0&lt;=1</v>
      </c>
    </row>
    <row r="2243" spans="1:5" ht="42" customHeight="1" x14ac:dyDescent="0.3">
      <c r="A2243" s="205" t="str">
        <f>IF((SUM('Раздел 4'!AI246:AI246)&lt;=SUM('Раздел 4'!AF246:AG246)),"","Неверно!")</f>
        <v/>
      </c>
      <c r="B2243" s="178" t="s">
        <v>17867</v>
      </c>
      <c r="C2243" s="191" t="s">
        <v>9572</v>
      </c>
      <c r="D2243" s="191" t="s">
        <v>12340</v>
      </c>
      <c r="E2243" s="191" t="str">
        <f>CONCATENATE(SUM('Раздел 4'!AI246:AI246),"&lt;=",SUM('Раздел 4'!AF246:AG246))</f>
        <v>0&lt;=0</v>
      </c>
    </row>
    <row r="2244" spans="1:5" ht="42" customHeight="1" x14ac:dyDescent="0.3">
      <c r="A2244" s="205" t="str">
        <f>IF((SUM('Раздел 4'!AI247:AI247)&lt;=SUM('Раздел 4'!AF247:AG247)),"","Неверно!")</f>
        <v/>
      </c>
      <c r="B2244" s="178" t="s">
        <v>17867</v>
      </c>
      <c r="C2244" s="191" t="s">
        <v>9573</v>
      </c>
      <c r="D2244" s="191" t="s">
        <v>12340</v>
      </c>
      <c r="E2244" s="191" t="str">
        <f>CONCATENATE(SUM('Раздел 4'!AI247:AI247),"&lt;=",SUM('Раздел 4'!AF247:AG247))</f>
        <v>0&lt;=0</v>
      </c>
    </row>
    <row r="2245" spans="1:5" ht="42" customHeight="1" x14ac:dyDescent="0.3">
      <c r="A2245" s="205" t="str">
        <f>IF((SUM('Раздел 4'!AI32:AI32)&lt;=SUM('Раздел 4'!AF32:AG32)),"","Неверно!")</f>
        <v/>
      </c>
      <c r="B2245" s="178" t="s">
        <v>17867</v>
      </c>
      <c r="C2245" s="191" t="s">
        <v>9574</v>
      </c>
      <c r="D2245" s="191" t="s">
        <v>12340</v>
      </c>
      <c r="E2245" s="191" t="str">
        <f>CONCATENATE(SUM('Раздел 4'!AI32:AI32),"&lt;=",SUM('Раздел 4'!AF32:AG32))</f>
        <v>0&lt;=2</v>
      </c>
    </row>
    <row r="2246" spans="1:5" ht="42" customHeight="1" x14ac:dyDescent="0.3">
      <c r="A2246" s="205" t="str">
        <f>IF((SUM('Раздел 4'!AI248:AI248)&lt;=SUM('Раздел 4'!AF248:AG248)),"","Неверно!")</f>
        <v/>
      </c>
      <c r="B2246" s="178" t="s">
        <v>17867</v>
      </c>
      <c r="C2246" s="191" t="s">
        <v>9575</v>
      </c>
      <c r="D2246" s="191" t="s">
        <v>12340</v>
      </c>
      <c r="E2246" s="191" t="str">
        <f>CONCATENATE(SUM('Раздел 4'!AI248:AI248),"&lt;=",SUM('Раздел 4'!AF248:AG248))</f>
        <v>0&lt;=4</v>
      </c>
    </row>
    <row r="2247" spans="1:5" ht="42" customHeight="1" x14ac:dyDescent="0.3">
      <c r="A2247" s="205" t="str">
        <f>IF((SUM('Раздел 4'!AI249:AI249)&lt;=SUM('Раздел 4'!AF249:AG249)),"","Неверно!")</f>
        <v/>
      </c>
      <c r="B2247" s="178" t="s">
        <v>17867</v>
      </c>
      <c r="C2247" s="191" t="s">
        <v>9576</v>
      </c>
      <c r="D2247" s="191" t="s">
        <v>12340</v>
      </c>
      <c r="E2247" s="191" t="str">
        <f>CONCATENATE(SUM('Раздел 4'!AI249:AI249),"&lt;=",SUM('Раздел 4'!AF249:AG249))</f>
        <v>0&lt;=17</v>
      </c>
    </row>
    <row r="2248" spans="1:5" ht="42" customHeight="1" x14ac:dyDescent="0.3">
      <c r="A2248" s="205" t="str">
        <f>IF((SUM('Раздел 4'!AI250:AI250)&lt;=SUM('Раздел 4'!AF250:AG250)),"","Неверно!")</f>
        <v/>
      </c>
      <c r="B2248" s="178" t="s">
        <v>17867</v>
      </c>
      <c r="C2248" s="191" t="s">
        <v>9577</v>
      </c>
      <c r="D2248" s="191" t="s">
        <v>12340</v>
      </c>
      <c r="E2248" s="191" t="str">
        <f>CONCATENATE(SUM('Раздел 4'!AI250:AI250),"&lt;=",SUM('Раздел 4'!AF250:AG250))</f>
        <v>0&lt;=31</v>
      </c>
    </row>
    <row r="2249" spans="1:5" ht="42" customHeight="1" x14ac:dyDescent="0.3">
      <c r="A2249" s="205" t="str">
        <f>IF((SUM('Раздел 4'!AI251:AI251)&lt;=SUM('Раздел 4'!AF251:AG251)),"","Неверно!")</f>
        <v/>
      </c>
      <c r="B2249" s="178" t="s">
        <v>17867</v>
      </c>
      <c r="C2249" s="191" t="s">
        <v>9578</v>
      </c>
      <c r="D2249" s="191" t="s">
        <v>12340</v>
      </c>
      <c r="E2249" s="191" t="str">
        <f>CONCATENATE(SUM('Раздел 4'!AI251:AI251),"&lt;=",SUM('Раздел 4'!AF251:AG251))</f>
        <v>0&lt;=0</v>
      </c>
    </row>
    <row r="2250" spans="1:5" ht="42" customHeight="1" x14ac:dyDescent="0.3">
      <c r="A2250" s="205" t="str">
        <f>IF((SUM('Раздел 4'!AI252:AI252)&lt;=SUM('Раздел 4'!AF252:AG252)),"","Неверно!")</f>
        <v/>
      </c>
      <c r="B2250" s="178" t="s">
        <v>17867</v>
      </c>
      <c r="C2250" s="191" t="s">
        <v>9579</v>
      </c>
      <c r="D2250" s="191" t="s">
        <v>12340</v>
      </c>
      <c r="E2250" s="191" t="str">
        <f>CONCATENATE(SUM('Раздел 4'!AI252:AI252),"&lt;=",SUM('Раздел 4'!AF252:AG252))</f>
        <v>0&lt;=0</v>
      </c>
    </row>
    <row r="2251" spans="1:5" ht="42" customHeight="1" x14ac:dyDescent="0.3">
      <c r="A2251" s="205" t="str">
        <f>IF((SUM('Раздел 4'!AI253:AI253)&lt;=SUM('Раздел 4'!AF253:AG253)),"","Неверно!")</f>
        <v/>
      </c>
      <c r="B2251" s="178" t="s">
        <v>17867</v>
      </c>
      <c r="C2251" s="191" t="s">
        <v>9580</v>
      </c>
      <c r="D2251" s="191" t="s">
        <v>12340</v>
      </c>
      <c r="E2251" s="191" t="str">
        <f>CONCATENATE(SUM('Раздел 4'!AI253:AI253),"&lt;=",SUM('Раздел 4'!AF253:AG253))</f>
        <v>3&lt;=33</v>
      </c>
    </row>
    <row r="2252" spans="1:5" ht="42" customHeight="1" x14ac:dyDescent="0.3">
      <c r="A2252" s="205" t="str">
        <f>IF((SUM('Раздел 4'!AI254:AI254)&lt;=SUM('Раздел 4'!AF254:AG254)),"","Неверно!")</f>
        <v/>
      </c>
      <c r="B2252" s="178" t="s">
        <v>17867</v>
      </c>
      <c r="C2252" s="191" t="s">
        <v>9581</v>
      </c>
      <c r="D2252" s="191" t="s">
        <v>12340</v>
      </c>
      <c r="E2252" s="191" t="str">
        <f>CONCATENATE(SUM('Раздел 4'!AI254:AI254),"&lt;=",SUM('Раздел 4'!AF254:AG254))</f>
        <v>0&lt;=10</v>
      </c>
    </row>
    <row r="2253" spans="1:5" ht="42" customHeight="1" x14ac:dyDescent="0.3">
      <c r="A2253" s="205" t="str">
        <f>IF((SUM('Раздел 4'!AI255:AI255)&lt;=SUM('Раздел 4'!AF255:AG255)),"","Неверно!")</f>
        <v/>
      </c>
      <c r="B2253" s="178" t="s">
        <v>17867</v>
      </c>
      <c r="C2253" s="191" t="s">
        <v>9582</v>
      </c>
      <c r="D2253" s="191" t="s">
        <v>12340</v>
      </c>
      <c r="E2253" s="191" t="str">
        <f>CONCATENATE(SUM('Раздел 4'!AI255:AI255),"&lt;=",SUM('Раздел 4'!AF255:AG255))</f>
        <v>0&lt;=21</v>
      </c>
    </row>
    <row r="2254" spans="1:5" ht="42" customHeight="1" x14ac:dyDescent="0.3">
      <c r="A2254" s="205" t="str">
        <f>IF((SUM('Раздел 4'!AI256:AI256)&lt;=SUM('Раздел 4'!AF256:AG256)),"","Неверно!")</f>
        <v/>
      </c>
      <c r="B2254" s="178" t="s">
        <v>17867</v>
      </c>
      <c r="C2254" s="191" t="s">
        <v>9583</v>
      </c>
      <c r="D2254" s="191" t="s">
        <v>12340</v>
      </c>
      <c r="E2254" s="191" t="str">
        <f>CONCATENATE(SUM('Раздел 4'!AI256:AI256),"&lt;=",SUM('Раздел 4'!AF256:AG256))</f>
        <v>0&lt;=0</v>
      </c>
    </row>
    <row r="2255" spans="1:5" ht="42" customHeight="1" x14ac:dyDescent="0.3">
      <c r="A2255" s="205" t="str">
        <f>IF((SUM('Раздел 4'!AI257:AI257)&lt;=SUM('Раздел 4'!AF257:AG257)),"","Неверно!")</f>
        <v/>
      </c>
      <c r="B2255" s="178" t="s">
        <v>17867</v>
      </c>
      <c r="C2255" s="191" t="s">
        <v>9584</v>
      </c>
      <c r="D2255" s="191" t="s">
        <v>12340</v>
      </c>
      <c r="E2255" s="191" t="str">
        <f>CONCATENATE(SUM('Раздел 4'!AI257:AI257),"&lt;=",SUM('Раздел 4'!AF257:AG257))</f>
        <v>0&lt;=0</v>
      </c>
    </row>
    <row r="2256" spans="1:5" ht="42" customHeight="1" x14ac:dyDescent="0.3">
      <c r="A2256" s="205" t="str">
        <f>IF((SUM('Раздел 4'!AI33:AI33)&lt;=SUM('Раздел 4'!AF33:AG33)),"","Неверно!")</f>
        <v/>
      </c>
      <c r="B2256" s="178" t="s">
        <v>17867</v>
      </c>
      <c r="C2256" s="191" t="s">
        <v>9585</v>
      </c>
      <c r="D2256" s="191" t="s">
        <v>12340</v>
      </c>
      <c r="E2256" s="191" t="str">
        <f>CONCATENATE(SUM('Раздел 4'!AI33:AI33),"&lt;=",SUM('Раздел 4'!AF33:AG33))</f>
        <v>1&lt;=7</v>
      </c>
    </row>
    <row r="2257" spans="1:5" ht="42" customHeight="1" x14ac:dyDescent="0.3">
      <c r="A2257" s="205" t="str">
        <f>IF((SUM('Раздел 4'!AI258:AI258)&lt;=SUM('Раздел 4'!AF258:AG258)),"","Неверно!")</f>
        <v/>
      </c>
      <c r="B2257" s="178" t="s">
        <v>17867</v>
      </c>
      <c r="C2257" s="191" t="s">
        <v>9586</v>
      </c>
      <c r="D2257" s="191" t="s">
        <v>12340</v>
      </c>
      <c r="E2257" s="191" t="str">
        <f>CONCATENATE(SUM('Раздел 4'!AI258:AI258),"&lt;=",SUM('Раздел 4'!AF258:AG258))</f>
        <v>0&lt;=0</v>
      </c>
    </row>
    <row r="2258" spans="1:5" ht="42" customHeight="1" x14ac:dyDescent="0.3">
      <c r="A2258" s="205" t="str">
        <f>IF((SUM('Раздел 4'!AI259:AI259)&lt;=SUM('Раздел 4'!AF259:AG259)),"","Неверно!")</f>
        <v/>
      </c>
      <c r="B2258" s="178" t="s">
        <v>17867</v>
      </c>
      <c r="C2258" s="191" t="s">
        <v>9587</v>
      </c>
      <c r="D2258" s="191" t="s">
        <v>12340</v>
      </c>
      <c r="E2258" s="191" t="str">
        <f>CONCATENATE(SUM('Раздел 4'!AI259:AI259),"&lt;=",SUM('Раздел 4'!AF259:AG259))</f>
        <v>0&lt;=5</v>
      </c>
    </row>
    <row r="2259" spans="1:5" ht="42" customHeight="1" x14ac:dyDescent="0.3">
      <c r="A2259" s="205" t="str">
        <f>IF((SUM('Раздел 4'!AI260:AI260)&lt;=SUM('Раздел 4'!AF260:AG260)),"","Неверно!")</f>
        <v/>
      </c>
      <c r="B2259" s="178" t="s">
        <v>17867</v>
      </c>
      <c r="C2259" s="191" t="s">
        <v>9588</v>
      </c>
      <c r="D2259" s="191" t="s">
        <v>12340</v>
      </c>
      <c r="E2259" s="191" t="str">
        <f>CONCATENATE(SUM('Раздел 4'!AI260:AI260),"&lt;=",SUM('Раздел 4'!AF260:AG260))</f>
        <v>0&lt;=0</v>
      </c>
    </row>
    <row r="2260" spans="1:5" ht="42" customHeight="1" x14ac:dyDescent="0.3">
      <c r="A2260" s="205" t="str">
        <f>IF((SUM('Раздел 4'!AI261:AI261)&lt;=SUM('Раздел 4'!AF261:AG261)),"","Неверно!")</f>
        <v/>
      </c>
      <c r="B2260" s="178" t="s">
        <v>17867</v>
      </c>
      <c r="C2260" s="191" t="s">
        <v>9589</v>
      </c>
      <c r="D2260" s="191" t="s">
        <v>12340</v>
      </c>
      <c r="E2260" s="191" t="str">
        <f>CONCATENATE(SUM('Раздел 4'!AI261:AI261),"&lt;=",SUM('Раздел 4'!AF261:AG261))</f>
        <v>0&lt;=2</v>
      </c>
    </row>
    <row r="2261" spans="1:5" ht="42" customHeight="1" x14ac:dyDescent="0.3">
      <c r="A2261" s="205" t="str">
        <f>IF((SUM('Раздел 4'!AI262:AI262)&lt;=SUM('Раздел 4'!AF262:AG262)),"","Неверно!")</f>
        <v/>
      </c>
      <c r="B2261" s="178" t="s">
        <v>17867</v>
      </c>
      <c r="C2261" s="191" t="s">
        <v>9590</v>
      </c>
      <c r="D2261" s="191" t="s">
        <v>12340</v>
      </c>
      <c r="E2261" s="191" t="str">
        <f>CONCATENATE(SUM('Раздел 4'!AI262:AI262),"&lt;=",SUM('Раздел 4'!AF262:AG262))</f>
        <v>0&lt;=0</v>
      </c>
    </row>
    <row r="2262" spans="1:5" ht="42" customHeight="1" x14ac:dyDescent="0.3">
      <c r="A2262" s="205" t="str">
        <f>IF((SUM('Раздел 4'!AI263:AI263)&lt;=SUM('Раздел 4'!AF263:AG263)),"","Неверно!")</f>
        <v/>
      </c>
      <c r="B2262" s="178" t="s">
        <v>17867</v>
      </c>
      <c r="C2262" s="191" t="s">
        <v>9591</v>
      </c>
      <c r="D2262" s="191" t="s">
        <v>12340</v>
      </c>
      <c r="E2262" s="191" t="str">
        <f>CONCATENATE(SUM('Раздел 4'!AI263:AI263),"&lt;=",SUM('Раздел 4'!AF263:AG263))</f>
        <v>0&lt;=0</v>
      </c>
    </row>
    <row r="2263" spans="1:5" ht="42" customHeight="1" x14ac:dyDescent="0.3">
      <c r="A2263" s="205" t="str">
        <f>IF((SUM('Раздел 4'!AI264:AI264)&lt;=SUM('Раздел 4'!AF264:AG264)),"","Неверно!")</f>
        <v/>
      </c>
      <c r="B2263" s="178" t="s">
        <v>17867</v>
      </c>
      <c r="C2263" s="191" t="s">
        <v>9592</v>
      </c>
      <c r="D2263" s="191" t="s">
        <v>12340</v>
      </c>
      <c r="E2263" s="191" t="str">
        <f>CONCATENATE(SUM('Раздел 4'!AI264:AI264),"&lt;=",SUM('Раздел 4'!AF264:AG264))</f>
        <v>0&lt;=0</v>
      </c>
    </row>
    <row r="2264" spans="1:5" ht="42" customHeight="1" x14ac:dyDescent="0.3">
      <c r="A2264" s="205" t="str">
        <f>IF((SUM('Раздел 4'!AI265:AI265)&lt;=SUM('Раздел 4'!AF265:AG265)),"","Неверно!")</f>
        <v/>
      </c>
      <c r="B2264" s="178" t="s">
        <v>17867</v>
      </c>
      <c r="C2264" s="191" t="s">
        <v>9593</v>
      </c>
      <c r="D2264" s="191" t="s">
        <v>12340</v>
      </c>
      <c r="E2264" s="191" t="str">
        <f>CONCATENATE(SUM('Раздел 4'!AI265:AI265),"&lt;=",SUM('Раздел 4'!AF265:AG265))</f>
        <v>0&lt;=0</v>
      </c>
    </row>
    <row r="2265" spans="1:5" ht="42" customHeight="1" x14ac:dyDescent="0.3">
      <c r="A2265" s="205" t="str">
        <f>IF((SUM('Раздел 4'!AI266:AI266)&lt;=SUM('Раздел 4'!AF266:AG266)),"","Неверно!")</f>
        <v/>
      </c>
      <c r="B2265" s="178" t="s">
        <v>17867</v>
      </c>
      <c r="C2265" s="191" t="s">
        <v>9594</v>
      </c>
      <c r="D2265" s="191" t="s">
        <v>12340</v>
      </c>
      <c r="E2265" s="191" t="str">
        <f>CONCATENATE(SUM('Раздел 4'!AI266:AI266),"&lt;=",SUM('Раздел 4'!AF266:AG266))</f>
        <v>0&lt;=0</v>
      </c>
    </row>
    <row r="2266" spans="1:5" ht="42" customHeight="1" x14ac:dyDescent="0.3">
      <c r="A2266" s="205" t="str">
        <f>IF((SUM('Раздел 4'!AI267:AI267)&lt;=SUM('Раздел 4'!AF267:AG267)),"","Неверно!")</f>
        <v/>
      </c>
      <c r="B2266" s="178" t="s">
        <v>17867</v>
      </c>
      <c r="C2266" s="191" t="s">
        <v>9595</v>
      </c>
      <c r="D2266" s="191" t="s">
        <v>12340</v>
      </c>
      <c r="E2266" s="191" t="str">
        <f>CONCATENATE(SUM('Раздел 4'!AI267:AI267),"&lt;=",SUM('Раздел 4'!AF267:AG267))</f>
        <v>0&lt;=0</v>
      </c>
    </row>
    <row r="2267" spans="1:5" ht="42" customHeight="1" x14ac:dyDescent="0.3">
      <c r="A2267" s="205" t="str">
        <f>IF((SUM('Раздел 4'!AI34:AI34)&lt;=SUM('Раздел 4'!AF34:AG34)),"","Неверно!")</f>
        <v/>
      </c>
      <c r="B2267" s="178" t="s">
        <v>17867</v>
      </c>
      <c r="C2267" s="191" t="s">
        <v>9596</v>
      </c>
      <c r="D2267" s="191" t="s">
        <v>12340</v>
      </c>
      <c r="E2267" s="191" t="str">
        <f>CONCATENATE(SUM('Раздел 4'!AI34:AI34),"&lt;=",SUM('Раздел 4'!AF34:AG34))</f>
        <v>0&lt;=2</v>
      </c>
    </row>
    <row r="2268" spans="1:5" ht="42" customHeight="1" x14ac:dyDescent="0.3">
      <c r="A2268" s="205" t="str">
        <f>IF((SUM('Раздел 4'!AI268:AI268)&lt;=SUM('Раздел 4'!AF268:AG268)),"","Неверно!")</f>
        <v/>
      </c>
      <c r="B2268" s="178" t="s">
        <v>17867</v>
      </c>
      <c r="C2268" s="191" t="s">
        <v>9597</v>
      </c>
      <c r="D2268" s="191" t="s">
        <v>12340</v>
      </c>
      <c r="E2268" s="191" t="str">
        <f>CONCATENATE(SUM('Раздел 4'!AI268:AI268),"&lt;=",SUM('Раздел 4'!AF268:AG268))</f>
        <v>0&lt;=0</v>
      </c>
    </row>
    <row r="2269" spans="1:5" ht="42" customHeight="1" x14ac:dyDescent="0.3">
      <c r="A2269" s="205" t="str">
        <f>IF((SUM('Раздел 4'!AI269:AI269)&lt;=SUM('Раздел 4'!AF269:AG269)),"","Неверно!")</f>
        <v/>
      </c>
      <c r="B2269" s="178" t="s">
        <v>17867</v>
      </c>
      <c r="C2269" s="191" t="s">
        <v>9598</v>
      </c>
      <c r="D2269" s="191" t="s">
        <v>12340</v>
      </c>
      <c r="E2269" s="191" t="str">
        <f>CONCATENATE(SUM('Раздел 4'!AI269:AI269),"&lt;=",SUM('Раздел 4'!AF269:AG269))</f>
        <v>0&lt;=0</v>
      </c>
    </row>
    <row r="2270" spans="1:5" ht="42" customHeight="1" x14ac:dyDescent="0.3">
      <c r="A2270" s="205" t="str">
        <f>IF((SUM('Раздел 4'!AI270:AI270)&lt;=SUM('Раздел 4'!AF270:AG270)),"","Неверно!")</f>
        <v/>
      </c>
      <c r="B2270" s="178" t="s">
        <v>17867</v>
      </c>
      <c r="C2270" s="191" t="s">
        <v>9599</v>
      </c>
      <c r="D2270" s="191" t="s">
        <v>12340</v>
      </c>
      <c r="E2270" s="191" t="str">
        <f>CONCATENATE(SUM('Раздел 4'!AI270:AI270),"&lt;=",SUM('Раздел 4'!AF270:AG270))</f>
        <v>0&lt;=0</v>
      </c>
    </row>
    <row r="2271" spans="1:5" ht="42" customHeight="1" x14ac:dyDescent="0.3">
      <c r="A2271" s="205" t="str">
        <f>IF((SUM('Раздел 4'!AI271:AI271)&lt;=SUM('Раздел 4'!AF271:AG271)),"","Неверно!")</f>
        <v/>
      </c>
      <c r="B2271" s="178" t="s">
        <v>17867</v>
      </c>
      <c r="C2271" s="191" t="s">
        <v>9600</v>
      </c>
      <c r="D2271" s="191" t="s">
        <v>12340</v>
      </c>
      <c r="E2271" s="191" t="str">
        <f>CONCATENATE(SUM('Раздел 4'!AI271:AI271),"&lt;=",SUM('Раздел 4'!AF271:AG271))</f>
        <v>0&lt;=0</v>
      </c>
    </row>
    <row r="2272" spans="1:5" ht="42" customHeight="1" x14ac:dyDescent="0.3">
      <c r="A2272" s="205" t="str">
        <f>IF((SUM('Раздел 4'!AI272:AI272)&lt;=SUM('Раздел 4'!AF272:AG272)),"","Неверно!")</f>
        <v/>
      </c>
      <c r="B2272" s="178" t="s">
        <v>17867</v>
      </c>
      <c r="C2272" s="191" t="s">
        <v>9601</v>
      </c>
      <c r="D2272" s="191" t="s">
        <v>12340</v>
      </c>
      <c r="E2272" s="191" t="str">
        <f>CONCATENATE(SUM('Раздел 4'!AI272:AI272),"&lt;=",SUM('Раздел 4'!AF272:AG272))</f>
        <v>0&lt;=0</v>
      </c>
    </row>
    <row r="2273" spans="1:5" ht="42" customHeight="1" x14ac:dyDescent="0.3">
      <c r="A2273" s="205" t="str">
        <f>IF((SUM('Раздел 4'!AI273:AI273)&lt;=SUM('Раздел 4'!AF273:AG273)),"","Неверно!")</f>
        <v/>
      </c>
      <c r="B2273" s="178" t="s">
        <v>17867</v>
      </c>
      <c r="C2273" s="191" t="s">
        <v>9602</v>
      </c>
      <c r="D2273" s="191" t="s">
        <v>12340</v>
      </c>
      <c r="E2273" s="191" t="str">
        <f>CONCATENATE(SUM('Раздел 4'!AI273:AI273),"&lt;=",SUM('Раздел 4'!AF273:AG273))</f>
        <v>0&lt;=0</v>
      </c>
    </row>
    <row r="2274" spans="1:5" ht="42" customHeight="1" x14ac:dyDescent="0.3">
      <c r="A2274" s="205" t="str">
        <f>IF((SUM('Раздел 4'!AI274:AI274)&lt;=SUM('Раздел 4'!AF274:AG274)),"","Неверно!")</f>
        <v/>
      </c>
      <c r="B2274" s="178" t="s">
        <v>17867</v>
      </c>
      <c r="C2274" s="191" t="s">
        <v>9603</v>
      </c>
      <c r="D2274" s="191" t="s">
        <v>12340</v>
      </c>
      <c r="E2274" s="191" t="str">
        <f>CONCATENATE(SUM('Раздел 4'!AI274:AI274),"&lt;=",SUM('Раздел 4'!AF274:AG274))</f>
        <v>0&lt;=0</v>
      </c>
    </row>
    <row r="2275" spans="1:5" ht="42" customHeight="1" x14ac:dyDescent="0.3">
      <c r="A2275" s="205" t="str">
        <f>IF((SUM('Раздел 4'!AI275:AI275)&lt;=SUM('Раздел 4'!AF275:AG275)),"","Неверно!")</f>
        <v/>
      </c>
      <c r="B2275" s="178" t="s">
        <v>17867</v>
      </c>
      <c r="C2275" s="191" t="s">
        <v>9604</v>
      </c>
      <c r="D2275" s="191" t="s">
        <v>12340</v>
      </c>
      <c r="E2275" s="191" t="str">
        <f>CONCATENATE(SUM('Раздел 4'!AI275:AI275),"&lt;=",SUM('Раздел 4'!AF275:AG275))</f>
        <v>0&lt;=0</v>
      </c>
    </row>
    <row r="2276" spans="1:5" ht="42" customHeight="1" x14ac:dyDescent="0.3">
      <c r="A2276" s="205" t="str">
        <f>IF((SUM('Раздел 4'!AI276:AI276)&lt;=SUM('Раздел 4'!AF276:AG276)),"","Неверно!")</f>
        <v/>
      </c>
      <c r="B2276" s="178" t="s">
        <v>17867</v>
      </c>
      <c r="C2276" s="191" t="s">
        <v>9605</v>
      </c>
      <c r="D2276" s="191" t="s">
        <v>12340</v>
      </c>
      <c r="E2276" s="191" t="str">
        <f>CONCATENATE(SUM('Раздел 4'!AI276:AI276),"&lt;=",SUM('Раздел 4'!AF276:AG276))</f>
        <v>0&lt;=0</v>
      </c>
    </row>
    <row r="2277" spans="1:5" ht="42" customHeight="1" x14ac:dyDescent="0.3">
      <c r="A2277" s="205" t="str">
        <f>IF((SUM('Раздел 4'!AI277:AI277)&lt;=SUM('Раздел 4'!AF277:AG277)),"","Неверно!")</f>
        <v/>
      </c>
      <c r="B2277" s="178" t="s">
        <v>17867</v>
      </c>
      <c r="C2277" s="191" t="s">
        <v>9606</v>
      </c>
      <c r="D2277" s="191" t="s">
        <v>12340</v>
      </c>
      <c r="E2277" s="191" t="str">
        <f>CONCATENATE(SUM('Раздел 4'!AI277:AI277),"&lt;=",SUM('Раздел 4'!AF277:AG277))</f>
        <v>0&lt;=0</v>
      </c>
    </row>
    <row r="2278" spans="1:5" ht="42" customHeight="1" x14ac:dyDescent="0.3">
      <c r="A2278" s="205" t="str">
        <f>IF((SUM('Раздел 4'!AI35:AI35)&lt;=SUM('Раздел 4'!AF35:AG35)),"","Неверно!")</f>
        <v/>
      </c>
      <c r="B2278" s="178" t="s">
        <v>17867</v>
      </c>
      <c r="C2278" s="191" t="s">
        <v>9607</v>
      </c>
      <c r="D2278" s="191" t="s">
        <v>12340</v>
      </c>
      <c r="E2278" s="191" t="str">
        <f>CONCATENATE(SUM('Раздел 4'!AI35:AI35),"&lt;=",SUM('Раздел 4'!AF35:AG35))</f>
        <v>1&lt;=19</v>
      </c>
    </row>
    <row r="2279" spans="1:5" ht="42" customHeight="1" x14ac:dyDescent="0.3">
      <c r="A2279" s="205" t="str">
        <f>IF((SUM('Раздел 4'!AI278:AI278)&lt;=SUM('Раздел 4'!AF278:AG278)),"","Неверно!")</f>
        <v/>
      </c>
      <c r="B2279" s="178" t="s">
        <v>17867</v>
      </c>
      <c r="C2279" s="191" t="s">
        <v>9608</v>
      </c>
      <c r="D2279" s="191" t="s">
        <v>12340</v>
      </c>
      <c r="E2279" s="191" t="str">
        <f>CONCATENATE(SUM('Раздел 4'!AI278:AI278),"&lt;=",SUM('Раздел 4'!AF278:AG278))</f>
        <v>0&lt;=0</v>
      </c>
    </row>
    <row r="2280" spans="1:5" ht="42" customHeight="1" x14ac:dyDescent="0.3">
      <c r="A2280" s="205" t="str">
        <f>IF((SUM('Раздел 4'!AI279:AI279)&lt;=SUM('Раздел 4'!AF279:AG279)),"","Неверно!")</f>
        <v/>
      </c>
      <c r="B2280" s="178" t="s">
        <v>17867</v>
      </c>
      <c r="C2280" s="191" t="s">
        <v>9609</v>
      </c>
      <c r="D2280" s="191" t="s">
        <v>12340</v>
      </c>
      <c r="E2280" s="191" t="str">
        <f>CONCATENATE(SUM('Раздел 4'!AI279:AI279),"&lt;=",SUM('Раздел 4'!AF279:AG279))</f>
        <v>0&lt;=0</v>
      </c>
    </row>
    <row r="2281" spans="1:5" ht="42" customHeight="1" x14ac:dyDescent="0.3">
      <c r="A2281" s="205" t="str">
        <f>IF((SUM('Раздел 4'!AI280:AI280)&lt;=SUM('Раздел 4'!AF280:AG280)),"","Неверно!")</f>
        <v/>
      </c>
      <c r="B2281" s="178" t="s">
        <v>17867</v>
      </c>
      <c r="C2281" s="191" t="s">
        <v>9610</v>
      </c>
      <c r="D2281" s="191" t="s">
        <v>12340</v>
      </c>
      <c r="E2281" s="191" t="str">
        <f>CONCATENATE(SUM('Раздел 4'!AI280:AI280),"&lt;=",SUM('Раздел 4'!AF280:AG280))</f>
        <v>0&lt;=0</v>
      </c>
    </row>
    <row r="2282" spans="1:5" ht="42" customHeight="1" x14ac:dyDescent="0.3">
      <c r="A2282" s="205" t="str">
        <f>IF((SUM('Раздел 4'!AI281:AI281)&lt;=SUM('Раздел 4'!AF281:AG281)),"","Неверно!")</f>
        <v/>
      </c>
      <c r="B2282" s="178" t="s">
        <v>17867</v>
      </c>
      <c r="C2282" s="191" t="s">
        <v>9611</v>
      </c>
      <c r="D2282" s="191" t="s">
        <v>12340</v>
      </c>
      <c r="E2282" s="191" t="str">
        <f>CONCATENATE(SUM('Раздел 4'!AI281:AI281),"&lt;=",SUM('Раздел 4'!AF281:AG281))</f>
        <v>0&lt;=0</v>
      </c>
    </row>
    <row r="2283" spans="1:5" ht="42" customHeight="1" x14ac:dyDescent="0.3">
      <c r="A2283" s="205" t="str">
        <f>IF((SUM('Раздел 4'!AI282:AI282)&lt;=SUM('Раздел 4'!AF282:AG282)),"","Неверно!")</f>
        <v/>
      </c>
      <c r="B2283" s="178" t="s">
        <v>17867</v>
      </c>
      <c r="C2283" s="191" t="s">
        <v>9612</v>
      </c>
      <c r="D2283" s="191" t="s">
        <v>12340</v>
      </c>
      <c r="E2283" s="191" t="str">
        <f>CONCATENATE(SUM('Раздел 4'!AI282:AI282),"&lt;=",SUM('Раздел 4'!AF282:AG282))</f>
        <v>0&lt;=0</v>
      </c>
    </row>
    <row r="2284" spans="1:5" ht="42" customHeight="1" x14ac:dyDescent="0.3">
      <c r="A2284" s="205" t="str">
        <f>IF((SUM('Раздел 4'!AI283:AI283)&lt;=SUM('Раздел 4'!AF283:AG283)),"","Неверно!")</f>
        <v/>
      </c>
      <c r="B2284" s="178" t="s">
        <v>17867</v>
      </c>
      <c r="C2284" s="191" t="s">
        <v>9613</v>
      </c>
      <c r="D2284" s="191" t="s">
        <v>12340</v>
      </c>
      <c r="E2284" s="191" t="str">
        <f>CONCATENATE(SUM('Раздел 4'!AI283:AI283),"&lt;=",SUM('Раздел 4'!AF283:AG283))</f>
        <v>0&lt;=0</v>
      </c>
    </row>
    <row r="2285" spans="1:5" ht="42" customHeight="1" x14ac:dyDescent="0.3">
      <c r="A2285" s="205" t="str">
        <f>IF((SUM('Раздел 4'!AI284:AI284)&lt;=SUM('Раздел 4'!AF284:AG284)),"","Неверно!")</f>
        <v/>
      </c>
      <c r="B2285" s="178" t="s">
        <v>17867</v>
      </c>
      <c r="C2285" s="191" t="s">
        <v>9614</v>
      </c>
      <c r="D2285" s="191" t="s">
        <v>12340</v>
      </c>
      <c r="E2285" s="191" t="str">
        <f>CONCATENATE(SUM('Раздел 4'!AI284:AI284),"&lt;=",SUM('Раздел 4'!AF284:AG284))</f>
        <v>0&lt;=0</v>
      </c>
    </row>
    <row r="2286" spans="1:5" ht="42" customHeight="1" x14ac:dyDescent="0.3">
      <c r="A2286" s="205" t="str">
        <f>IF((SUM('Раздел 4'!AI285:AI285)&lt;=SUM('Раздел 4'!AF285:AG285)),"","Неверно!")</f>
        <v/>
      </c>
      <c r="B2286" s="178" t="s">
        <v>17867</v>
      </c>
      <c r="C2286" s="191" t="s">
        <v>9615</v>
      </c>
      <c r="D2286" s="191" t="s">
        <v>12340</v>
      </c>
      <c r="E2286" s="191" t="str">
        <f>CONCATENATE(SUM('Раздел 4'!AI285:AI285),"&lt;=",SUM('Раздел 4'!AF285:AG285))</f>
        <v>0&lt;=0</v>
      </c>
    </row>
    <row r="2287" spans="1:5" ht="42" customHeight="1" x14ac:dyDescent="0.3">
      <c r="A2287" s="205" t="str">
        <f>IF((SUM('Раздел 4'!AI286:AI286)&lt;=SUM('Раздел 4'!AF286:AG286)),"","Неверно!")</f>
        <v/>
      </c>
      <c r="B2287" s="178" t="s">
        <v>17867</v>
      </c>
      <c r="C2287" s="191" t="s">
        <v>9616</v>
      </c>
      <c r="D2287" s="191" t="s">
        <v>12340</v>
      </c>
      <c r="E2287" s="191" t="str">
        <f>CONCATENATE(SUM('Раздел 4'!AI286:AI286),"&lt;=",SUM('Раздел 4'!AF286:AG286))</f>
        <v>1&lt;=2</v>
      </c>
    </row>
    <row r="2288" spans="1:5" ht="42" customHeight="1" x14ac:dyDescent="0.3">
      <c r="A2288" s="205" t="str">
        <f>IF((SUM('Раздел 4'!AI287:AI287)&lt;=SUM('Раздел 4'!AF287:AG287)),"","Неверно!")</f>
        <v/>
      </c>
      <c r="B2288" s="178" t="s">
        <v>17867</v>
      </c>
      <c r="C2288" s="191" t="s">
        <v>9617</v>
      </c>
      <c r="D2288" s="191" t="s">
        <v>12340</v>
      </c>
      <c r="E2288" s="191" t="str">
        <f>CONCATENATE(SUM('Раздел 4'!AI287:AI287),"&lt;=",SUM('Раздел 4'!AF287:AG287))</f>
        <v>0&lt;=0</v>
      </c>
    </row>
    <row r="2289" spans="1:5" ht="42" customHeight="1" x14ac:dyDescent="0.3">
      <c r="A2289" s="205" t="str">
        <f>IF((SUM('Раздел 4'!AI36:AI36)&lt;=SUM('Раздел 4'!AF36:AG36)),"","Неверно!")</f>
        <v/>
      </c>
      <c r="B2289" s="178" t="s">
        <v>17867</v>
      </c>
      <c r="C2289" s="191" t="s">
        <v>9618</v>
      </c>
      <c r="D2289" s="191" t="s">
        <v>12340</v>
      </c>
      <c r="E2289" s="191" t="str">
        <f>CONCATENATE(SUM('Раздел 4'!AI36:AI36),"&lt;=",SUM('Раздел 4'!AF36:AG36))</f>
        <v>0&lt;=3</v>
      </c>
    </row>
    <row r="2290" spans="1:5" ht="42" customHeight="1" x14ac:dyDescent="0.3">
      <c r="A2290" s="205" t="str">
        <f>IF((SUM('Раздел 4'!AI288:AI288)&lt;=SUM('Раздел 4'!AF288:AG288)),"","Неверно!")</f>
        <v/>
      </c>
      <c r="B2290" s="178" t="s">
        <v>17867</v>
      </c>
      <c r="C2290" s="191" t="s">
        <v>9619</v>
      </c>
      <c r="D2290" s="191" t="s">
        <v>12340</v>
      </c>
      <c r="E2290" s="191" t="str">
        <f>CONCATENATE(SUM('Раздел 4'!AI288:AI288),"&lt;=",SUM('Раздел 4'!AF288:AG288))</f>
        <v>0&lt;=0</v>
      </c>
    </row>
    <row r="2291" spans="1:5" ht="42" customHeight="1" x14ac:dyDescent="0.3">
      <c r="A2291" s="205" t="str">
        <f>IF((SUM('Раздел 4'!AI289:AI289)&lt;=SUM('Раздел 4'!AF289:AG289)),"","Неверно!")</f>
        <v/>
      </c>
      <c r="B2291" s="178" t="s">
        <v>17867</v>
      </c>
      <c r="C2291" s="191" t="s">
        <v>9620</v>
      </c>
      <c r="D2291" s="191" t="s">
        <v>12340</v>
      </c>
      <c r="E2291" s="191" t="str">
        <f>CONCATENATE(SUM('Раздел 4'!AI289:AI289),"&lt;=",SUM('Раздел 4'!AF289:AG289))</f>
        <v>0&lt;=0</v>
      </c>
    </row>
    <row r="2292" spans="1:5" ht="42" customHeight="1" x14ac:dyDescent="0.3">
      <c r="A2292" s="205" t="str">
        <f>IF((SUM('Раздел 4'!AI290:AI290)&lt;=SUM('Раздел 4'!AF290:AG290)),"","Неверно!")</f>
        <v/>
      </c>
      <c r="B2292" s="178" t="s">
        <v>17867</v>
      </c>
      <c r="C2292" s="191" t="s">
        <v>9621</v>
      </c>
      <c r="D2292" s="191" t="s">
        <v>12340</v>
      </c>
      <c r="E2292" s="191" t="str">
        <f>CONCATENATE(SUM('Раздел 4'!AI290:AI290),"&lt;=",SUM('Раздел 4'!AF290:AG290))</f>
        <v>0&lt;=0</v>
      </c>
    </row>
    <row r="2293" spans="1:5" ht="42" customHeight="1" x14ac:dyDescent="0.3">
      <c r="A2293" s="205" t="str">
        <f>IF((SUM('Раздел 4'!AI291:AI291)&lt;=SUM('Раздел 4'!AF291:AG291)),"","Неверно!")</f>
        <v/>
      </c>
      <c r="B2293" s="178" t="s">
        <v>17867</v>
      </c>
      <c r="C2293" s="191" t="s">
        <v>9622</v>
      </c>
      <c r="D2293" s="191" t="s">
        <v>12340</v>
      </c>
      <c r="E2293" s="191" t="str">
        <f>CONCATENATE(SUM('Раздел 4'!AI291:AI291),"&lt;=",SUM('Раздел 4'!AF291:AG291))</f>
        <v>0&lt;=0</v>
      </c>
    </row>
    <row r="2294" spans="1:5" ht="42" customHeight="1" x14ac:dyDescent="0.3">
      <c r="A2294" s="205" t="str">
        <f>IF((SUM('Раздел 4'!AI292:AI292)&lt;=SUM('Раздел 4'!AF292:AG292)),"","Неверно!")</f>
        <v/>
      </c>
      <c r="B2294" s="178" t="s">
        <v>17867</v>
      </c>
      <c r="C2294" s="191" t="s">
        <v>9623</v>
      </c>
      <c r="D2294" s="191" t="s">
        <v>12340</v>
      </c>
      <c r="E2294" s="191" t="str">
        <f>CONCATENATE(SUM('Раздел 4'!AI292:AI292),"&lt;=",SUM('Раздел 4'!AF292:AG292))</f>
        <v>0&lt;=0</v>
      </c>
    </row>
    <row r="2295" spans="1:5" ht="42" customHeight="1" x14ac:dyDescent="0.3">
      <c r="A2295" s="205" t="str">
        <f>IF((SUM('Раздел 4'!AI293:AI293)&lt;=SUM('Раздел 4'!AF293:AG293)),"","Неверно!")</f>
        <v/>
      </c>
      <c r="B2295" s="178" t="s">
        <v>17867</v>
      </c>
      <c r="C2295" s="191" t="s">
        <v>9624</v>
      </c>
      <c r="D2295" s="191" t="s">
        <v>12340</v>
      </c>
      <c r="E2295" s="191" t="str">
        <f>CONCATENATE(SUM('Раздел 4'!AI293:AI293),"&lt;=",SUM('Раздел 4'!AF293:AG293))</f>
        <v>0&lt;=2</v>
      </c>
    </row>
    <row r="2296" spans="1:5" ht="42" customHeight="1" x14ac:dyDescent="0.3">
      <c r="A2296" s="205" t="str">
        <f>IF((SUM('Раздел 4'!AI294:AI294)&lt;=SUM('Раздел 4'!AF294:AG294)),"","Неверно!")</f>
        <v/>
      </c>
      <c r="B2296" s="178" t="s">
        <v>17867</v>
      </c>
      <c r="C2296" s="191" t="s">
        <v>9625</v>
      </c>
      <c r="D2296" s="191" t="s">
        <v>12340</v>
      </c>
      <c r="E2296" s="191" t="str">
        <f>CONCATENATE(SUM('Раздел 4'!AI294:AI294),"&lt;=",SUM('Раздел 4'!AF294:AG294))</f>
        <v>0&lt;=0</v>
      </c>
    </row>
    <row r="2297" spans="1:5" ht="42" customHeight="1" x14ac:dyDescent="0.3">
      <c r="A2297" s="205" t="str">
        <f>IF((SUM('Раздел 4'!AI295:AI295)&lt;=SUM('Раздел 4'!AF295:AG295)),"","Неверно!")</f>
        <v/>
      </c>
      <c r="B2297" s="178" t="s">
        <v>17867</v>
      </c>
      <c r="C2297" s="191" t="s">
        <v>9626</v>
      </c>
      <c r="D2297" s="191" t="s">
        <v>12340</v>
      </c>
      <c r="E2297" s="191" t="str">
        <f>CONCATENATE(SUM('Раздел 4'!AI295:AI295),"&lt;=",SUM('Раздел 4'!AF295:AG295))</f>
        <v>0&lt;=0</v>
      </c>
    </row>
    <row r="2298" spans="1:5" ht="42" customHeight="1" x14ac:dyDescent="0.3">
      <c r="A2298" s="205" t="str">
        <f>IF((SUM('Раздел 4'!AI296:AI296)&lt;=SUM('Раздел 4'!AF296:AG296)),"","Неверно!")</f>
        <v/>
      </c>
      <c r="B2298" s="178" t="s">
        <v>17867</v>
      </c>
      <c r="C2298" s="191" t="s">
        <v>9627</v>
      </c>
      <c r="D2298" s="191" t="s">
        <v>12340</v>
      </c>
      <c r="E2298" s="191" t="str">
        <f>CONCATENATE(SUM('Раздел 4'!AI296:AI296),"&lt;=",SUM('Раздел 4'!AF296:AG296))</f>
        <v>0&lt;=0</v>
      </c>
    </row>
    <row r="2299" spans="1:5" ht="42" customHeight="1" x14ac:dyDescent="0.3">
      <c r="A2299" s="205" t="str">
        <f>IF((SUM('Раздел 4'!AI297:AI297)&lt;=SUM('Раздел 4'!AF297:AG297)),"","Неверно!")</f>
        <v/>
      </c>
      <c r="B2299" s="178" t="s">
        <v>17867</v>
      </c>
      <c r="C2299" s="191" t="s">
        <v>9628</v>
      </c>
      <c r="D2299" s="191" t="s">
        <v>12340</v>
      </c>
      <c r="E2299" s="191" t="str">
        <f>CONCATENATE(SUM('Раздел 4'!AI297:AI297),"&lt;=",SUM('Раздел 4'!AF297:AG297))</f>
        <v>0&lt;=0</v>
      </c>
    </row>
    <row r="2300" spans="1:5" ht="42" customHeight="1" x14ac:dyDescent="0.3">
      <c r="A2300" s="205" t="str">
        <f>IF((SUM('Раздел 4'!AI37:AI37)&lt;=SUM('Раздел 4'!AF37:AG37)),"","Неверно!")</f>
        <v/>
      </c>
      <c r="B2300" s="178" t="s">
        <v>17867</v>
      </c>
      <c r="C2300" s="191" t="s">
        <v>9629</v>
      </c>
      <c r="D2300" s="191" t="s">
        <v>12340</v>
      </c>
      <c r="E2300" s="191" t="str">
        <f>CONCATENATE(SUM('Раздел 4'!AI37:AI37),"&lt;=",SUM('Раздел 4'!AF37:AG37))</f>
        <v>0&lt;=0</v>
      </c>
    </row>
    <row r="2301" spans="1:5" ht="42" customHeight="1" x14ac:dyDescent="0.3">
      <c r="A2301" s="205" t="str">
        <f>IF((SUM('Раздел 4'!AI298:AI298)&lt;=SUM('Раздел 4'!AF298:AG298)),"","Неверно!")</f>
        <v/>
      </c>
      <c r="B2301" s="178" t="s">
        <v>17867</v>
      </c>
      <c r="C2301" s="191" t="s">
        <v>9630</v>
      </c>
      <c r="D2301" s="191" t="s">
        <v>12340</v>
      </c>
      <c r="E2301" s="191" t="str">
        <f>CONCATENATE(SUM('Раздел 4'!AI298:AI298),"&lt;=",SUM('Раздел 4'!AF298:AG298))</f>
        <v>0&lt;=0</v>
      </c>
    </row>
    <row r="2302" spans="1:5" ht="42" customHeight="1" x14ac:dyDescent="0.3">
      <c r="A2302" s="205" t="str">
        <f>IF((SUM('Раздел 4'!AI299:AI299)&lt;=SUM('Раздел 4'!AF299:AG299)),"","Неверно!")</f>
        <v/>
      </c>
      <c r="B2302" s="178" t="s">
        <v>17867</v>
      </c>
      <c r="C2302" s="191" t="s">
        <v>9631</v>
      </c>
      <c r="D2302" s="191" t="s">
        <v>12340</v>
      </c>
      <c r="E2302" s="191" t="str">
        <f>CONCATENATE(SUM('Раздел 4'!AI299:AI299),"&lt;=",SUM('Раздел 4'!AF299:AG299))</f>
        <v>0&lt;=0</v>
      </c>
    </row>
    <row r="2303" spans="1:5" ht="42" customHeight="1" x14ac:dyDescent="0.3">
      <c r="A2303" s="205" t="str">
        <f>IF((SUM('Раздел 4'!AI300:AI300)&lt;=SUM('Раздел 4'!AF300:AG300)),"","Неверно!")</f>
        <v/>
      </c>
      <c r="B2303" s="178" t="s">
        <v>17867</v>
      </c>
      <c r="C2303" s="191" t="s">
        <v>9632</v>
      </c>
      <c r="D2303" s="191" t="s">
        <v>12340</v>
      </c>
      <c r="E2303" s="191" t="str">
        <f>CONCATENATE(SUM('Раздел 4'!AI300:AI300),"&lt;=",SUM('Раздел 4'!AF300:AG300))</f>
        <v>0&lt;=0</v>
      </c>
    </row>
    <row r="2304" spans="1:5" ht="42" customHeight="1" x14ac:dyDescent="0.3">
      <c r="A2304" s="205" t="str">
        <f>IF((SUM('Раздел 4'!AI301:AI301)&lt;=SUM('Раздел 4'!AF301:AG301)),"","Неверно!")</f>
        <v/>
      </c>
      <c r="B2304" s="178" t="s">
        <v>17867</v>
      </c>
      <c r="C2304" s="191" t="s">
        <v>9633</v>
      </c>
      <c r="D2304" s="191" t="s">
        <v>12340</v>
      </c>
      <c r="E2304" s="191" t="str">
        <f>CONCATENATE(SUM('Раздел 4'!AI301:AI301),"&lt;=",SUM('Раздел 4'!AF301:AG301))</f>
        <v>0&lt;=0</v>
      </c>
    </row>
    <row r="2305" spans="1:5" ht="42" customHeight="1" x14ac:dyDescent="0.3">
      <c r="A2305" s="205" t="str">
        <f>IF((SUM('Раздел 4'!AI302:AI302)&lt;=SUM('Раздел 4'!AF302:AG302)),"","Неверно!")</f>
        <v/>
      </c>
      <c r="B2305" s="178" t="s">
        <v>17867</v>
      </c>
      <c r="C2305" s="191" t="s">
        <v>9634</v>
      </c>
      <c r="D2305" s="191" t="s">
        <v>12340</v>
      </c>
      <c r="E2305" s="191" t="str">
        <f>CONCATENATE(SUM('Раздел 4'!AI302:AI302),"&lt;=",SUM('Раздел 4'!AF302:AG302))</f>
        <v>0&lt;=0</v>
      </c>
    </row>
    <row r="2306" spans="1:5" ht="42" customHeight="1" x14ac:dyDescent="0.3">
      <c r="A2306" s="205" t="str">
        <f>IF((SUM('Раздел 4'!AI303:AI303)&lt;=SUM('Раздел 4'!AF303:AG303)),"","Неверно!")</f>
        <v/>
      </c>
      <c r="B2306" s="178" t="s">
        <v>17867</v>
      </c>
      <c r="C2306" s="191" t="s">
        <v>9635</v>
      </c>
      <c r="D2306" s="191" t="s">
        <v>12340</v>
      </c>
      <c r="E2306" s="191" t="str">
        <f>CONCATENATE(SUM('Раздел 4'!AI303:AI303),"&lt;=",SUM('Раздел 4'!AF303:AG303))</f>
        <v>0&lt;=0</v>
      </c>
    </row>
    <row r="2307" spans="1:5" ht="42" customHeight="1" x14ac:dyDescent="0.3">
      <c r="A2307" s="205" t="str">
        <f>IF((SUM('Раздел 4'!AI304:AI304)&lt;=SUM('Раздел 4'!AF304:AG304)),"","Неверно!")</f>
        <v/>
      </c>
      <c r="B2307" s="178" t="s">
        <v>17867</v>
      </c>
      <c r="C2307" s="191" t="s">
        <v>9636</v>
      </c>
      <c r="D2307" s="191" t="s">
        <v>12340</v>
      </c>
      <c r="E2307" s="191" t="str">
        <f>CONCATENATE(SUM('Раздел 4'!AI304:AI304),"&lt;=",SUM('Раздел 4'!AF304:AG304))</f>
        <v>0&lt;=0</v>
      </c>
    </row>
    <row r="2308" spans="1:5" ht="42" customHeight="1" x14ac:dyDescent="0.3">
      <c r="A2308" s="205" t="str">
        <f>IF((SUM('Раздел 4'!AI305:AI305)&lt;=SUM('Раздел 4'!AF305:AG305)),"","Неверно!")</f>
        <v/>
      </c>
      <c r="B2308" s="178" t="s">
        <v>17867</v>
      </c>
      <c r="C2308" s="191" t="s">
        <v>9637</v>
      </c>
      <c r="D2308" s="191" t="s">
        <v>12340</v>
      </c>
      <c r="E2308" s="191" t="str">
        <f>CONCATENATE(SUM('Раздел 4'!AI305:AI305),"&lt;=",SUM('Раздел 4'!AF305:AG305))</f>
        <v>0&lt;=0</v>
      </c>
    </row>
    <row r="2309" spans="1:5" ht="42" customHeight="1" x14ac:dyDescent="0.3">
      <c r="A2309" s="205" t="str">
        <f>IF((SUM('Раздел 4'!AI306:AI306)&lt;=SUM('Раздел 4'!AF306:AG306)),"","Неверно!")</f>
        <v/>
      </c>
      <c r="B2309" s="178" t="s">
        <v>17867</v>
      </c>
      <c r="C2309" s="191" t="s">
        <v>9638</v>
      </c>
      <c r="D2309" s="191" t="s">
        <v>12340</v>
      </c>
      <c r="E2309" s="191" t="str">
        <f>CONCATENATE(SUM('Раздел 4'!AI306:AI306),"&lt;=",SUM('Раздел 4'!AF306:AG306))</f>
        <v>0&lt;=0</v>
      </c>
    </row>
    <row r="2310" spans="1:5" ht="42" customHeight="1" x14ac:dyDescent="0.3">
      <c r="A2310" s="205" t="str">
        <f>IF((SUM('Раздел 4'!AI307:AI307)&lt;=SUM('Раздел 4'!AF307:AG307)),"","Неверно!")</f>
        <v/>
      </c>
      <c r="B2310" s="178" t="s">
        <v>17867</v>
      </c>
      <c r="C2310" s="191" t="s">
        <v>9639</v>
      </c>
      <c r="D2310" s="191" t="s">
        <v>12340</v>
      </c>
      <c r="E2310" s="191" t="str">
        <f>CONCATENATE(SUM('Раздел 4'!AI307:AI307),"&lt;=",SUM('Раздел 4'!AF307:AG307))</f>
        <v>0&lt;=0</v>
      </c>
    </row>
    <row r="2311" spans="1:5" ht="42" customHeight="1" x14ac:dyDescent="0.3">
      <c r="A2311" s="205" t="str">
        <f>IF((SUM('Раздел 4'!AI11:AI11)&lt;=SUM('Раздел 4'!AF11:AG11)),"","Неверно!")</f>
        <v/>
      </c>
      <c r="B2311" s="178" t="s">
        <v>17867</v>
      </c>
      <c r="C2311" s="191" t="s">
        <v>9640</v>
      </c>
      <c r="D2311" s="191" t="s">
        <v>12340</v>
      </c>
      <c r="E2311" s="191" t="str">
        <f>CONCATENATE(SUM('Раздел 4'!AI11:AI11),"&lt;=",SUM('Раздел 4'!AF11:AG11))</f>
        <v>0&lt;=0</v>
      </c>
    </row>
    <row r="2312" spans="1:5" ht="42" customHeight="1" x14ac:dyDescent="0.3">
      <c r="A2312" s="205" t="str">
        <f>IF((SUM('Раздел 4'!AI38:AI38)&lt;=SUM('Раздел 4'!AF38:AG38)),"","Неверно!")</f>
        <v/>
      </c>
      <c r="B2312" s="178" t="s">
        <v>17867</v>
      </c>
      <c r="C2312" s="191" t="s">
        <v>9641</v>
      </c>
      <c r="D2312" s="191" t="s">
        <v>12340</v>
      </c>
      <c r="E2312" s="191" t="str">
        <f>CONCATENATE(SUM('Раздел 4'!AI38:AI38),"&lt;=",SUM('Раздел 4'!AF38:AG38))</f>
        <v>0&lt;=2</v>
      </c>
    </row>
    <row r="2313" spans="1:5" ht="42" customHeight="1" x14ac:dyDescent="0.3">
      <c r="A2313" s="205" t="str">
        <f>IF((SUM('Раздел 4'!AI308:AI308)&lt;=SUM('Раздел 4'!AF308:AG308)),"","Неверно!")</f>
        <v/>
      </c>
      <c r="B2313" s="178" t="s">
        <v>17867</v>
      </c>
      <c r="C2313" s="191" t="s">
        <v>9642</v>
      </c>
      <c r="D2313" s="191" t="s">
        <v>12340</v>
      </c>
      <c r="E2313" s="191" t="str">
        <f>CONCATENATE(SUM('Раздел 4'!AI308:AI308),"&lt;=",SUM('Раздел 4'!AF308:AG308))</f>
        <v>0&lt;=0</v>
      </c>
    </row>
    <row r="2314" spans="1:5" ht="42" customHeight="1" x14ac:dyDescent="0.3">
      <c r="A2314" s="205" t="str">
        <f>IF((SUM('Раздел 4'!AI309:AI309)&lt;=SUM('Раздел 4'!AF309:AG309)),"","Неверно!")</f>
        <v/>
      </c>
      <c r="B2314" s="178" t="s">
        <v>17867</v>
      </c>
      <c r="C2314" s="191" t="s">
        <v>9643</v>
      </c>
      <c r="D2314" s="191" t="s">
        <v>12340</v>
      </c>
      <c r="E2314" s="191" t="str">
        <f>CONCATENATE(SUM('Раздел 4'!AI309:AI309),"&lt;=",SUM('Раздел 4'!AF309:AG309))</f>
        <v>0&lt;=0</v>
      </c>
    </row>
    <row r="2315" spans="1:5" ht="42" customHeight="1" x14ac:dyDescent="0.3">
      <c r="A2315" s="205" t="str">
        <f>IF((SUM('Раздел 4'!AI310:AI310)&lt;=SUM('Раздел 4'!AF310:AG310)),"","Неверно!")</f>
        <v/>
      </c>
      <c r="B2315" s="178" t="s">
        <v>17867</v>
      </c>
      <c r="C2315" s="191" t="s">
        <v>9644</v>
      </c>
      <c r="D2315" s="191" t="s">
        <v>12340</v>
      </c>
      <c r="E2315" s="191" t="str">
        <f>CONCATENATE(SUM('Раздел 4'!AI310:AI310),"&lt;=",SUM('Раздел 4'!AF310:AG310))</f>
        <v>0&lt;=0</v>
      </c>
    </row>
    <row r="2316" spans="1:5" ht="42" customHeight="1" x14ac:dyDescent="0.3">
      <c r="A2316" s="205" t="str">
        <f>IF((SUM('Раздел 4'!AI311:AI311)&lt;=SUM('Раздел 4'!AF311:AG311)),"","Неверно!")</f>
        <v/>
      </c>
      <c r="B2316" s="178" t="s">
        <v>17867</v>
      </c>
      <c r="C2316" s="191" t="s">
        <v>9645</v>
      </c>
      <c r="D2316" s="191" t="s">
        <v>12340</v>
      </c>
      <c r="E2316" s="191" t="str">
        <f>CONCATENATE(SUM('Раздел 4'!AI311:AI311),"&lt;=",SUM('Раздел 4'!AF311:AG311))</f>
        <v>0&lt;=0</v>
      </c>
    </row>
    <row r="2317" spans="1:5" ht="42" customHeight="1" x14ac:dyDescent="0.3">
      <c r="A2317" s="205" t="str">
        <f>IF((SUM('Раздел 4'!AI312:AI312)&lt;=SUM('Раздел 4'!AF312:AG312)),"","Неверно!")</f>
        <v/>
      </c>
      <c r="B2317" s="178" t="s">
        <v>17867</v>
      </c>
      <c r="C2317" s="191" t="s">
        <v>9646</v>
      </c>
      <c r="D2317" s="191" t="s">
        <v>12340</v>
      </c>
      <c r="E2317" s="191" t="str">
        <f>CONCATENATE(SUM('Раздел 4'!AI312:AI312),"&lt;=",SUM('Раздел 4'!AF312:AG312))</f>
        <v>0&lt;=0</v>
      </c>
    </row>
    <row r="2318" spans="1:5" ht="42" customHeight="1" x14ac:dyDescent="0.3">
      <c r="A2318" s="205" t="str">
        <f>IF((SUM('Раздел 4'!AI313:AI313)&lt;=SUM('Раздел 4'!AF313:AG313)),"","Неверно!")</f>
        <v/>
      </c>
      <c r="B2318" s="178" t="s">
        <v>17867</v>
      </c>
      <c r="C2318" s="191" t="s">
        <v>9647</v>
      </c>
      <c r="D2318" s="191" t="s">
        <v>12340</v>
      </c>
      <c r="E2318" s="191" t="str">
        <f>CONCATENATE(SUM('Раздел 4'!AI313:AI313),"&lt;=",SUM('Раздел 4'!AF313:AG313))</f>
        <v>0&lt;=0</v>
      </c>
    </row>
    <row r="2319" spans="1:5" ht="42" customHeight="1" x14ac:dyDescent="0.3">
      <c r="A2319" s="205" t="str">
        <f>IF((SUM('Раздел 4'!AI314:AI314)&lt;=SUM('Раздел 4'!AF314:AG314)),"","Неверно!")</f>
        <v/>
      </c>
      <c r="B2319" s="178" t="s">
        <v>17867</v>
      </c>
      <c r="C2319" s="191" t="s">
        <v>9648</v>
      </c>
      <c r="D2319" s="191" t="s">
        <v>12340</v>
      </c>
      <c r="E2319" s="191" t="str">
        <f>CONCATENATE(SUM('Раздел 4'!AI314:AI314),"&lt;=",SUM('Раздел 4'!AF314:AG314))</f>
        <v>0&lt;=0</v>
      </c>
    </row>
    <row r="2320" spans="1:5" ht="42" customHeight="1" x14ac:dyDescent="0.3">
      <c r="A2320" s="205" t="str">
        <f>IF((SUM('Раздел 4'!AI315:AI315)&lt;=SUM('Раздел 4'!AF315:AG315)),"","Неверно!")</f>
        <v/>
      </c>
      <c r="B2320" s="178" t="s">
        <v>17867</v>
      </c>
      <c r="C2320" s="191" t="s">
        <v>9649</v>
      </c>
      <c r="D2320" s="191" t="s">
        <v>12340</v>
      </c>
      <c r="E2320" s="191" t="str">
        <f>CONCATENATE(SUM('Раздел 4'!AI315:AI315),"&lt;=",SUM('Раздел 4'!AF315:AG315))</f>
        <v>0&lt;=0</v>
      </c>
    </row>
    <row r="2321" spans="1:5" ht="42" customHeight="1" x14ac:dyDescent="0.3">
      <c r="A2321" s="205" t="str">
        <f>IF((SUM('Раздел 4'!AI316:AI316)&lt;=SUM('Раздел 4'!AF316:AG316)),"","Неверно!")</f>
        <v/>
      </c>
      <c r="B2321" s="178" t="s">
        <v>17867</v>
      </c>
      <c r="C2321" s="191" t="s">
        <v>9650</v>
      </c>
      <c r="D2321" s="191" t="s">
        <v>12340</v>
      </c>
      <c r="E2321" s="191" t="str">
        <f>CONCATENATE(SUM('Раздел 4'!AI316:AI316),"&lt;=",SUM('Раздел 4'!AF316:AG316))</f>
        <v>0&lt;=0</v>
      </c>
    </row>
    <row r="2322" spans="1:5" ht="42" customHeight="1" x14ac:dyDescent="0.3">
      <c r="A2322" s="205" t="str">
        <f>IF((SUM('Раздел 4'!AI317:AI317)&lt;=SUM('Раздел 4'!AF317:AG317)),"","Неверно!")</f>
        <v/>
      </c>
      <c r="B2322" s="178" t="s">
        <v>17867</v>
      </c>
      <c r="C2322" s="191" t="s">
        <v>9651</v>
      </c>
      <c r="D2322" s="191" t="s">
        <v>12340</v>
      </c>
      <c r="E2322" s="191" t="str">
        <f>CONCATENATE(SUM('Раздел 4'!AI317:AI317),"&lt;=",SUM('Раздел 4'!AF317:AG317))</f>
        <v>0&lt;=0</v>
      </c>
    </row>
    <row r="2323" spans="1:5" ht="42" customHeight="1" x14ac:dyDescent="0.3">
      <c r="A2323" s="205" t="str">
        <f>IF((SUM('Раздел 4'!AI39:AI39)&lt;=SUM('Раздел 4'!AF39:AG39)),"","Неверно!")</f>
        <v/>
      </c>
      <c r="B2323" s="178" t="s">
        <v>17867</v>
      </c>
      <c r="C2323" s="191" t="s">
        <v>9652</v>
      </c>
      <c r="D2323" s="191" t="s">
        <v>12340</v>
      </c>
      <c r="E2323" s="191" t="str">
        <f>CONCATENATE(SUM('Раздел 4'!AI39:AI39),"&lt;=",SUM('Раздел 4'!AF39:AG39))</f>
        <v>0&lt;=0</v>
      </c>
    </row>
    <row r="2324" spans="1:5" ht="42" customHeight="1" x14ac:dyDescent="0.3">
      <c r="A2324" s="205" t="str">
        <f>IF((SUM('Раздел 4'!AI318:AI318)&lt;=SUM('Раздел 4'!AF318:AG318)),"","Неверно!")</f>
        <v/>
      </c>
      <c r="B2324" s="178" t="s">
        <v>17867</v>
      </c>
      <c r="C2324" s="191" t="s">
        <v>9653</v>
      </c>
      <c r="D2324" s="191" t="s">
        <v>12340</v>
      </c>
      <c r="E2324" s="191" t="str">
        <f>CONCATENATE(SUM('Раздел 4'!AI318:AI318),"&lt;=",SUM('Раздел 4'!AF318:AG318))</f>
        <v>0&lt;=0</v>
      </c>
    </row>
    <row r="2325" spans="1:5" ht="42" customHeight="1" x14ac:dyDescent="0.3">
      <c r="A2325" s="205" t="str">
        <f>IF((SUM('Раздел 4'!AI319:AI319)&lt;=SUM('Раздел 4'!AF319:AG319)),"","Неверно!")</f>
        <v/>
      </c>
      <c r="B2325" s="178" t="s">
        <v>17867</v>
      </c>
      <c r="C2325" s="191" t="s">
        <v>9654</v>
      </c>
      <c r="D2325" s="191" t="s">
        <v>12340</v>
      </c>
      <c r="E2325" s="191" t="str">
        <f>CONCATENATE(SUM('Раздел 4'!AI319:AI319),"&lt;=",SUM('Раздел 4'!AF319:AG319))</f>
        <v>0&lt;=0</v>
      </c>
    </row>
    <row r="2326" spans="1:5" ht="42" customHeight="1" x14ac:dyDescent="0.3">
      <c r="A2326" s="205" t="str">
        <f>IF((SUM('Раздел 4'!AI320:AI320)&lt;=SUM('Раздел 4'!AF320:AG320)),"","Неверно!")</f>
        <v/>
      </c>
      <c r="B2326" s="178" t="s">
        <v>17867</v>
      </c>
      <c r="C2326" s="191" t="s">
        <v>9655</v>
      </c>
      <c r="D2326" s="191" t="s">
        <v>12340</v>
      </c>
      <c r="E2326" s="191" t="str">
        <f>CONCATENATE(SUM('Раздел 4'!AI320:AI320),"&lt;=",SUM('Раздел 4'!AF320:AG320))</f>
        <v>1&lt;=12</v>
      </c>
    </row>
    <row r="2327" spans="1:5" ht="42" customHeight="1" x14ac:dyDescent="0.3">
      <c r="A2327" s="205" t="str">
        <f>IF((SUM('Раздел 4'!AI321:AI321)&lt;=SUM('Раздел 4'!AF321:AG321)),"","Неверно!")</f>
        <v/>
      </c>
      <c r="B2327" s="178" t="s">
        <v>17867</v>
      </c>
      <c r="C2327" s="191" t="s">
        <v>9656</v>
      </c>
      <c r="D2327" s="191" t="s">
        <v>12340</v>
      </c>
      <c r="E2327" s="191" t="str">
        <f>CONCATENATE(SUM('Раздел 4'!AI321:AI321),"&lt;=",SUM('Раздел 4'!AF321:AG321))</f>
        <v>0&lt;=0</v>
      </c>
    </row>
    <row r="2328" spans="1:5" ht="42" customHeight="1" x14ac:dyDescent="0.3">
      <c r="A2328" s="205" t="str">
        <f>IF((SUM('Раздел 4'!AI322:AI322)&lt;=SUM('Раздел 4'!AF322:AG322)),"","Неверно!")</f>
        <v/>
      </c>
      <c r="B2328" s="178" t="s">
        <v>17867</v>
      </c>
      <c r="C2328" s="191" t="s">
        <v>9657</v>
      </c>
      <c r="D2328" s="191" t="s">
        <v>12340</v>
      </c>
      <c r="E2328" s="191" t="str">
        <f>CONCATENATE(SUM('Раздел 4'!AI322:AI322),"&lt;=",SUM('Раздел 4'!AF322:AG322))</f>
        <v>0&lt;=0</v>
      </c>
    </row>
    <row r="2329" spans="1:5" ht="42" customHeight="1" x14ac:dyDescent="0.3">
      <c r="A2329" s="205" t="str">
        <f>IF((SUM('Раздел 4'!AI323:AI323)&lt;=SUM('Раздел 4'!AF323:AG323)),"","Неверно!")</f>
        <v/>
      </c>
      <c r="B2329" s="178" t="s">
        <v>17867</v>
      </c>
      <c r="C2329" s="191" t="s">
        <v>9658</v>
      </c>
      <c r="D2329" s="191" t="s">
        <v>12340</v>
      </c>
      <c r="E2329" s="191" t="str">
        <f>CONCATENATE(SUM('Раздел 4'!AI323:AI323),"&lt;=",SUM('Раздел 4'!AF323:AG323))</f>
        <v>0&lt;=1</v>
      </c>
    </row>
    <row r="2330" spans="1:5" ht="42" customHeight="1" x14ac:dyDescent="0.3">
      <c r="A2330" s="205" t="str">
        <f>IF((SUM('Раздел 4'!AI324:AI324)&lt;=SUM('Раздел 4'!AF324:AG324)),"","Неверно!")</f>
        <v/>
      </c>
      <c r="B2330" s="178" t="s">
        <v>17867</v>
      </c>
      <c r="C2330" s="191" t="s">
        <v>9659</v>
      </c>
      <c r="D2330" s="191" t="s">
        <v>12340</v>
      </c>
      <c r="E2330" s="191" t="str">
        <f>CONCATENATE(SUM('Раздел 4'!AI324:AI324),"&lt;=",SUM('Раздел 4'!AF324:AG324))</f>
        <v>0&lt;=0</v>
      </c>
    </row>
    <row r="2331" spans="1:5" ht="42" customHeight="1" x14ac:dyDescent="0.3">
      <c r="A2331" s="205" t="str">
        <f>IF((SUM('Раздел 4'!AI325:AI325)&lt;=SUM('Раздел 4'!AF325:AG325)),"","Неверно!")</f>
        <v/>
      </c>
      <c r="B2331" s="178" t="s">
        <v>17867</v>
      </c>
      <c r="C2331" s="191" t="s">
        <v>9660</v>
      </c>
      <c r="D2331" s="191" t="s">
        <v>12340</v>
      </c>
      <c r="E2331" s="191" t="str">
        <f>CONCATENATE(SUM('Раздел 4'!AI325:AI325),"&lt;=",SUM('Раздел 4'!AF325:AG325))</f>
        <v>0&lt;=1</v>
      </c>
    </row>
    <row r="2332" spans="1:5" ht="42" customHeight="1" x14ac:dyDescent="0.3">
      <c r="A2332" s="205" t="str">
        <f>IF((SUM('Раздел 4'!AI326:AI326)&lt;=SUM('Раздел 4'!AF326:AG326)),"","Неверно!")</f>
        <v/>
      </c>
      <c r="B2332" s="178" t="s">
        <v>17867</v>
      </c>
      <c r="C2332" s="191" t="s">
        <v>9661</v>
      </c>
      <c r="D2332" s="191" t="s">
        <v>12340</v>
      </c>
      <c r="E2332" s="191" t="str">
        <f>CONCATENATE(SUM('Раздел 4'!AI326:AI326),"&lt;=",SUM('Раздел 4'!AF326:AG326))</f>
        <v>1&lt;=16</v>
      </c>
    </row>
    <row r="2333" spans="1:5" ht="42" customHeight="1" x14ac:dyDescent="0.3">
      <c r="A2333" s="205" t="str">
        <f>IF((SUM('Раздел 4'!AI327:AI327)&lt;=SUM('Раздел 4'!AF327:AG327)),"","Неверно!")</f>
        <v/>
      </c>
      <c r="B2333" s="178" t="s">
        <v>17867</v>
      </c>
      <c r="C2333" s="191" t="s">
        <v>9662</v>
      </c>
      <c r="D2333" s="191" t="s">
        <v>12340</v>
      </c>
      <c r="E2333" s="191" t="str">
        <f>CONCATENATE(SUM('Раздел 4'!AI327:AI327),"&lt;=",SUM('Раздел 4'!AF327:AG327))</f>
        <v>0&lt;=0</v>
      </c>
    </row>
    <row r="2334" spans="1:5" ht="42" customHeight="1" x14ac:dyDescent="0.3">
      <c r="A2334" s="205" t="str">
        <f>IF((SUM('Раздел 4'!AI40:AI40)&lt;=SUM('Раздел 4'!AF40:AG40)),"","Неверно!")</f>
        <v/>
      </c>
      <c r="B2334" s="178" t="s">
        <v>17867</v>
      </c>
      <c r="C2334" s="191" t="s">
        <v>9663</v>
      </c>
      <c r="D2334" s="191" t="s">
        <v>12340</v>
      </c>
      <c r="E2334" s="191" t="str">
        <f>CONCATENATE(SUM('Раздел 4'!AI40:AI40),"&lt;=",SUM('Раздел 4'!AF40:AG40))</f>
        <v>0&lt;=0</v>
      </c>
    </row>
    <row r="2335" spans="1:5" ht="42" customHeight="1" x14ac:dyDescent="0.3">
      <c r="A2335" s="205" t="str">
        <f>IF((SUM('Раздел 4'!AI328:AI328)&lt;=SUM('Раздел 4'!AF328:AG328)),"","Неверно!")</f>
        <v/>
      </c>
      <c r="B2335" s="178" t="s">
        <v>17867</v>
      </c>
      <c r="C2335" s="191" t="s">
        <v>9664</v>
      </c>
      <c r="D2335" s="191" t="s">
        <v>12340</v>
      </c>
      <c r="E2335" s="191" t="str">
        <f>CONCATENATE(SUM('Раздел 4'!AI328:AI328),"&lt;=",SUM('Раздел 4'!AF328:AG328))</f>
        <v>0&lt;=0</v>
      </c>
    </row>
    <row r="2336" spans="1:5" ht="42" customHeight="1" x14ac:dyDescent="0.3">
      <c r="A2336" s="205" t="str">
        <f>IF((SUM('Раздел 4'!AI329:AI329)&lt;=SUM('Раздел 4'!AF329:AG329)),"","Неверно!")</f>
        <v/>
      </c>
      <c r="B2336" s="178" t="s">
        <v>17867</v>
      </c>
      <c r="C2336" s="191" t="s">
        <v>9665</v>
      </c>
      <c r="D2336" s="191" t="s">
        <v>12340</v>
      </c>
      <c r="E2336" s="191" t="str">
        <f>CONCATENATE(SUM('Раздел 4'!AI329:AI329),"&lt;=",SUM('Раздел 4'!AF329:AG329))</f>
        <v>0&lt;=4</v>
      </c>
    </row>
    <row r="2337" spans="1:5" ht="42" customHeight="1" x14ac:dyDescent="0.3">
      <c r="A2337" s="205" t="str">
        <f>IF((SUM('Раздел 4'!AI330:AI330)&lt;=SUM('Раздел 4'!AF330:AG330)),"","Неверно!")</f>
        <v/>
      </c>
      <c r="B2337" s="178" t="s">
        <v>17867</v>
      </c>
      <c r="C2337" s="191" t="s">
        <v>9666</v>
      </c>
      <c r="D2337" s="191" t="s">
        <v>12340</v>
      </c>
      <c r="E2337" s="191" t="str">
        <f>CONCATENATE(SUM('Раздел 4'!AI330:AI330),"&lt;=",SUM('Раздел 4'!AF330:AG330))</f>
        <v>0&lt;=13</v>
      </c>
    </row>
    <row r="2338" spans="1:5" ht="42" customHeight="1" x14ac:dyDescent="0.3">
      <c r="A2338" s="205" t="str">
        <f>IF((SUM('Раздел 4'!AI331:AI331)&lt;=SUM('Раздел 4'!AF331:AG331)),"","Неверно!")</f>
        <v/>
      </c>
      <c r="B2338" s="178" t="s">
        <v>17867</v>
      </c>
      <c r="C2338" s="191" t="s">
        <v>16105</v>
      </c>
      <c r="D2338" s="191" t="s">
        <v>12340</v>
      </c>
      <c r="E2338" s="191" t="str">
        <f>CONCATENATE(SUM('Раздел 4'!AI331:AI331),"&lt;=",SUM('Раздел 4'!AF331:AG331))</f>
        <v>0&lt;=0</v>
      </c>
    </row>
    <row r="2339" spans="1:5" ht="42" customHeight="1" x14ac:dyDescent="0.3">
      <c r="A2339" s="205" t="str">
        <f>IF((SUM('Раздел 4'!AI332:AI332)&lt;=SUM('Раздел 4'!AF332:AG332)),"","Неверно!")</f>
        <v/>
      </c>
      <c r="B2339" s="178" t="s">
        <v>17867</v>
      </c>
      <c r="C2339" s="191" t="s">
        <v>16106</v>
      </c>
      <c r="D2339" s="191" t="s">
        <v>12340</v>
      </c>
      <c r="E2339" s="191" t="str">
        <f>CONCATENATE(SUM('Раздел 4'!AI332:AI332),"&lt;=",SUM('Раздел 4'!AF332:AG332))</f>
        <v>0&lt;=0</v>
      </c>
    </row>
    <row r="2340" spans="1:5" ht="42" customHeight="1" x14ac:dyDescent="0.3">
      <c r="A2340" s="205" t="str">
        <f>IF((SUM('Раздел 4'!AI333:AI333)&lt;=SUM('Раздел 4'!AF333:AG333)),"","Неверно!")</f>
        <v/>
      </c>
      <c r="B2340" s="178" t="s">
        <v>17867</v>
      </c>
      <c r="C2340" s="191" t="s">
        <v>16107</v>
      </c>
      <c r="D2340" s="191" t="s">
        <v>12340</v>
      </c>
      <c r="E2340" s="191" t="str">
        <f>CONCATENATE(SUM('Раздел 4'!AI333:AI333),"&lt;=",SUM('Раздел 4'!AF333:AG333))</f>
        <v>0&lt;=2</v>
      </c>
    </row>
    <row r="2341" spans="1:5" ht="42" customHeight="1" x14ac:dyDescent="0.3">
      <c r="A2341" s="205" t="str">
        <f>IF((SUM('Раздел 4'!AI334:AI334)&lt;=SUM('Раздел 4'!AF334:AG334)),"","Неверно!")</f>
        <v/>
      </c>
      <c r="B2341" s="178" t="s">
        <v>17867</v>
      </c>
      <c r="C2341" s="191" t="s">
        <v>16108</v>
      </c>
      <c r="D2341" s="191" t="s">
        <v>12340</v>
      </c>
      <c r="E2341" s="191" t="str">
        <f>CONCATENATE(SUM('Раздел 4'!AI334:AI334),"&lt;=",SUM('Раздел 4'!AF334:AG334))</f>
        <v>0&lt;=0</v>
      </c>
    </row>
    <row r="2342" spans="1:5" ht="42" customHeight="1" x14ac:dyDescent="0.3">
      <c r="A2342" s="205" t="str">
        <f>IF((SUM('Раздел 4'!AI335:AI335)&lt;=SUM('Раздел 4'!AF335:AG335)),"","Неверно!")</f>
        <v/>
      </c>
      <c r="B2342" s="178" t="s">
        <v>17867</v>
      </c>
      <c r="C2342" s="191" t="s">
        <v>16109</v>
      </c>
      <c r="D2342" s="191" t="s">
        <v>12340</v>
      </c>
      <c r="E2342" s="191" t="str">
        <f>CONCATENATE(SUM('Раздел 4'!AI335:AI335),"&lt;=",SUM('Раздел 4'!AF335:AG335))</f>
        <v>0&lt;=0</v>
      </c>
    </row>
    <row r="2343" spans="1:5" ht="42" customHeight="1" x14ac:dyDescent="0.3">
      <c r="A2343" s="205" t="str">
        <f>IF((SUM('Раздел 4'!AI336:AI336)&lt;=SUM('Раздел 4'!AF336:AG336)),"","Неверно!")</f>
        <v/>
      </c>
      <c r="B2343" s="178" t="s">
        <v>17867</v>
      </c>
      <c r="C2343" s="191" t="s">
        <v>16110</v>
      </c>
      <c r="D2343" s="191" t="s">
        <v>12340</v>
      </c>
      <c r="E2343" s="191" t="str">
        <f>CONCATENATE(SUM('Раздел 4'!AI336:AI336),"&lt;=",SUM('Раздел 4'!AF336:AG336))</f>
        <v>0&lt;=0</v>
      </c>
    </row>
    <row r="2344" spans="1:5" ht="42" customHeight="1" x14ac:dyDescent="0.3">
      <c r="A2344" s="205" t="str">
        <f>IF((SUM('Раздел 4'!AI41:AI41)&lt;=SUM('Раздел 4'!AF41:AG41)),"","Неверно!")</f>
        <v/>
      </c>
      <c r="B2344" s="178" t="s">
        <v>17867</v>
      </c>
      <c r="C2344" s="191" t="s">
        <v>9667</v>
      </c>
      <c r="D2344" s="191" t="s">
        <v>12340</v>
      </c>
      <c r="E2344" s="191" t="str">
        <f>CONCATENATE(SUM('Раздел 4'!AI41:AI41),"&lt;=",SUM('Раздел 4'!AF41:AG41))</f>
        <v>0&lt;=0</v>
      </c>
    </row>
    <row r="2345" spans="1:5" ht="42" customHeight="1" x14ac:dyDescent="0.3">
      <c r="A2345" s="205" t="str">
        <f>IF((SUM('Раздел 4'!AI42:AI42)&lt;=SUM('Раздел 4'!AF42:AG42)),"","Неверно!")</f>
        <v/>
      </c>
      <c r="B2345" s="178" t="s">
        <v>17867</v>
      </c>
      <c r="C2345" s="191" t="s">
        <v>9668</v>
      </c>
      <c r="D2345" s="191" t="s">
        <v>12340</v>
      </c>
      <c r="E2345" s="191" t="str">
        <f>CONCATENATE(SUM('Раздел 4'!AI42:AI42),"&lt;=",SUM('Раздел 4'!AF42:AG42))</f>
        <v>0&lt;=0</v>
      </c>
    </row>
    <row r="2346" spans="1:5" ht="42" customHeight="1" x14ac:dyDescent="0.3">
      <c r="A2346" s="205" t="str">
        <f>IF((SUM('Раздел 4'!AI43:AI43)&lt;=SUM('Раздел 4'!AF43:AG43)),"","Неверно!")</f>
        <v/>
      </c>
      <c r="B2346" s="178" t="s">
        <v>17867</v>
      </c>
      <c r="C2346" s="191" t="s">
        <v>9669</v>
      </c>
      <c r="D2346" s="191" t="s">
        <v>12340</v>
      </c>
      <c r="E2346" s="191" t="str">
        <f>CONCATENATE(SUM('Раздел 4'!AI43:AI43),"&lt;=",SUM('Раздел 4'!AF43:AG43))</f>
        <v>0&lt;=0</v>
      </c>
    </row>
    <row r="2347" spans="1:5" ht="42" customHeight="1" x14ac:dyDescent="0.3">
      <c r="A2347" s="205" t="str">
        <f>IF((SUM('Раздел 4'!AI44:AI44)&lt;=SUM('Раздел 4'!AF44:AG44)),"","Неверно!")</f>
        <v/>
      </c>
      <c r="B2347" s="178" t="s">
        <v>17867</v>
      </c>
      <c r="C2347" s="191" t="s">
        <v>9670</v>
      </c>
      <c r="D2347" s="191" t="s">
        <v>12340</v>
      </c>
      <c r="E2347" s="191" t="str">
        <f>CONCATENATE(SUM('Раздел 4'!AI44:AI44),"&lt;=",SUM('Раздел 4'!AF44:AG44))</f>
        <v>0&lt;=0</v>
      </c>
    </row>
    <row r="2348" spans="1:5" ht="42" customHeight="1" x14ac:dyDescent="0.3">
      <c r="A2348" s="205" t="str">
        <f>IF((SUM('Раздел 4'!AI45:AI45)&lt;=SUM('Раздел 4'!AF45:AG45)),"","Неверно!")</f>
        <v/>
      </c>
      <c r="B2348" s="178" t="s">
        <v>17867</v>
      </c>
      <c r="C2348" s="191" t="s">
        <v>9671</v>
      </c>
      <c r="D2348" s="191" t="s">
        <v>12340</v>
      </c>
      <c r="E2348" s="191" t="str">
        <f>CONCATENATE(SUM('Раздел 4'!AI45:AI45),"&lt;=",SUM('Раздел 4'!AF45:AG45))</f>
        <v>0&lt;=0</v>
      </c>
    </row>
    <row r="2349" spans="1:5" ht="42" customHeight="1" x14ac:dyDescent="0.3">
      <c r="A2349" s="205" t="str">
        <f>IF((SUM('Раздел 4'!AI46:AI46)&lt;=SUM('Раздел 4'!AF46:AG46)),"","Неверно!")</f>
        <v/>
      </c>
      <c r="B2349" s="178" t="s">
        <v>17867</v>
      </c>
      <c r="C2349" s="191" t="s">
        <v>9672</v>
      </c>
      <c r="D2349" s="191" t="s">
        <v>12340</v>
      </c>
      <c r="E2349" s="191" t="str">
        <f>CONCATENATE(SUM('Раздел 4'!AI46:AI46),"&lt;=",SUM('Раздел 4'!AF46:AG46))</f>
        <v>0&lt;=0</v>
      </c>
    </row>
    <row r="2350" spans="1:5" ht="42" customHeight="1" x14ac:dyDescent="0.3">
      <c r="A2350" s="205" t="str">
        <f>IF((SUM('Раздел 4'!AI47:AI47)&lt;=SUM('Раздел 4'!AF47:AG47)),"","Неверно!")</f>
        <v/>
      </c>
      <c r="B2350" s="178" t="s">
        <v>17867</v>
      </c>
      <c r="C2350" s="191" t="s">
        <v>9673</v>
      </c>
      <c r="D2350" s="191" t="s">
        <v>12340</v>
      </c>
      <c r="E2350" s="191" t="str">
        <f>CONCATENATE(SUM('Раздел 4'!AI47:AI47),"&lt;=",SUM('Раздел 4'!AF47:AG47))</f>
        <v>0&lt;=0</v>
      </c>
    </row>
    <row r="2351" spans="1:5" ht="42" customHeight="1" x14ac:dyDescent="0.3">
      <c r="A2351" s="205" t="str">
        <f>IF((SUM('Раздел 4'!AI12:AI12)&lt;=SUM('Раздел 4'!AF12:AG12)),"","Неверно!")</f>
        <v/>
      </c>
      <c r="B2351" s="178" t="s">
        <v>17867</v>
      </c>
      <c r="C2351" s="191" t="s">
        <v>9674</v>
      </c>
      <c r="D2351" s="191" t="s">
        <v>12340</v>
      </c>
      <c r="E2351" s="191" t="str">
        <f>CONCATENATE(SUM('Раздел 4'!AI12:AI12),"&lt;=",SUM('Раздел 4'!AF12:AG12))</f>
        <v>0&lt;=0</v>
      </c>
    </row>
    <row r="2352" spans="1:5" ht="42" customHeight="1" x14ac:dyDescent="0.3">
      <c r="A2352" s="205" t="str">
        <f>IF((SUM('Раздел 4'!AI48:AI48)&lt;=SUM('Раздел 4'!AF48:AG48)),"","Неверно!")</f>
        <v/>
      </c>
      <c r="B2352" s="178" t="s">
        <v>17867</v>
      </c>
      <c r="C2352" s="191" t="s">
        <v>9675</v>
      </c>
      <c r="D2352" s="191" t="s">
        <v>12340</v>
      </c>
      <c r="E2352" s="191" t="str">
        <f>CONCATENATE(SUM('Раздел 4'!AI48:AI48),"&lt;=",SUM('Раздел 4'!AF48:AG48))</f>
        <v>0&lt;=0</v>
      </c>
    </row>
    <row r="2353" spans="1:5" ht="42" customHeight="1" x14ac:dyDescent="0.3">
      <c r="A2353" s="205" t="str">
        <f>IF((SUM('Раздел 4'!AI49:AI49)&lt;=SUM('Раздел 4'!AF49:AG49)),"","Неверно!")</f>
        <v/>
      </c>
      <c r="B2353" s="178" t="s">
        <v>17867</v>
      </c>
      <c r="C2353" s="191" t="s">
        <v>9676</v>
      </c>
      <c r="D2353" s="191" t="s">
        <v>12340</v>
      </c>
      <c r="E2353" s="191" t="str">
        <f>CONCATENATE(SUM('Раздел 4'!AI49:AI49),"&lt;=",SUM('Раздел 4'!AF49:AG49))</f>
        <v>0&lt;=0</v>
      </c>
    </row>
    <row r="2354" spans="1:5" ht="42" customHeight="1" x14ac:dyDescent="0.3">
      <c r="A2354" s="205" t="str">
        <f>IF((SUM('Раздел 4'!AI50:AI50)&lt;=SUM('Раздел 4'!AF50:AG50)),"","Неверно!")</f>
        <v/>
      </c>
      <c r="B2354" s="178" t="s">
        <v>17867</v>
      </c>
      <c r="C2354" s="191" t="s">
        <v>9677</v>
      </c>
      <c r="D2354" s="191" t="s">
        <v>12340</v>
      </c>
      <c r="E2354" s="191" t="str">
        <f>CONCATENATE(SUM('Раздел 4'!AI50:AI50),"&lt;=",SUM('Раздел 4'!AF50:AG50))</f>
        <v>0&lt;=0</v>
      </c>
    </row>
    <row r="2355" spans="1:5" ht="42" customHeight="1" x14ac:dyDescent="0.3">
      <c r="A2355" s="205" t="str">
        <f>IF((SUM('Раздел 4'!AI51:AI51)&lt;=SUM('Раздел 4'!AF51:AG51)),"","Неверно!")</f>
        <v/>
      </c>
      <c r="B2355" s="178" t="s">
        <v>17867</v>
      </c>
      <c r="C2355" s="191" t="s">
        <v>9678</v>
      </c>
      <c r="D2355" s="191" t="s">
        <v>12340</v>
      </c>
      <c r="E2355" s="191" t="str">
        <f>CONCATENATE(SUM('Раздел 4'!AI51:AI51),"&lt;=",SUM('Раздел 4'!AF51:AG51))</f>
        <v>0&lt;=0</v>
      </c>
    </row>
    <row r="2356" spans="1:5" ht="42" customHeight="1" x14ac:dyDescent="0.3">
      <c r="A2356" s="205" t="str">
        <f>IF((SUM('Раздел 4'!AI52:AI52)&lt;=SUM('Раздел 4'!AF52:AG52)),"","Неверно!")</f>
        <v/>
      </c>
      <c r="B2356" s="178" t="s">
        <v>17867</v>
      </c>
      <c r="C2356" s="191" t="s">
        <v>9679</v>
      </c>
      <c r="D2356" s="191" t="s">
        <v>12340</v>
      </c>
      <c r="E2356" s="191" t="str">
        <f>CONCATENATE(SUM('Раздел 4'!AI52:AI52),"&lt;=",SUM('Раздел 4'!AF52:AG52))</f>
        <v>0&lt;=1</v>
      </c>
    </row>
    <row r="2357" spans="1:5" ht="42" customHeight="1" x14ac:dyDescent="0.3">
      <c r="A2357" s="205" t="str">
        <f>IF((SUM('Раздел 4'!AI53:AI53)&lt;=SUM('Раздел 4'!AF53:AG53)),"","Неверно!")</f>
        <v/>
      </c>
      <c r="B2357" s="178" t="s">
        <v>17867</v>
      </c>
      <c r="C2357" s="191" t="s">
        <v>9680</v>
      </c>
      <c r="D2357" s="191" t="s">
        <v>12340</v>
      </c>
      <c r="E2357" s="191" t="str">
        <f>CONCATENATE(SUM('Раздел 4'!AI53:AI53),"&lt;=",SUM('Раздел 4'!AF53:AG53))</f>
        <v>3&lt;=69</v>
      </c>
    </row>
    <row r="2358" spans="1:5" ht="42" customHeight="1" x14ac:dyDescent="0.3">
      <c r="A2358" s="205" t="str">
        <f>IF((SUM('Раздел 4'!AI54:AI54)&lt;=SUM('Раздел 4'!AF54:AG54)),"","Неверно!")</f>
        <v/>
      </c>
      <c r="B2358" s="178" t="s">
        <v>17867</v>
      </c>
      <c r="C2358" s="191" t="s">
        <v>9681</v>
      </c>
      <c r="D2358" s="191" t="s">
        <v>12340</v>
      </c>
      <c r="E2358" s="191" t="str">
        <f>CONCATENATE(SUM('Раздел 4'!AI54:AI54),"&lt;=",SUM('Раздел 4'!AF54:AG54))</f>
        <v>0&lt;=0</v>
      </c>
    </row>
    <row r="2359" spans="1:5" ht="42" customHeight="1" x14ac:dyDescent="0.3">
      <c r="A2359" s="205" t="str">
        <f>IF((SUM('Раздел 4'!AI55:AI55)&lt;=SUM('Раздел 4'!AF55:AG55)),"","Неверно!")</f>
        <v/>
      </c>
      <c r="B2359" s="178" t="s">
        <v>17867</v>
      </c>
      <c r="C2359" s="191" t="s">
        <v>9682</v>
      </c>
      <c r="D2359" s="191" t="s">
        <v>12340</v>
      </c>
      <c r="E2359" s="191" t="str">
        <f>CONCATENATE(SUM('Раздел 4'!AI55:AI55),"&lt;=",SUM('Раздел 4'!AF55:AG55))</f>
        <v>0&lt;=0</v>
      </c>
    </row>
    <row r="2360" spans="1:5" ht="42" customHeight="1" x14ac:dyDescent="0.3">
      <c r="A2360" s="205" t="str">
        <f>IF((SUM('Раздел 4'!AI56:AI56)&lt;=SUM('Раздел 4'!AF56:AG56)),"","Неверно!")</f>
        <v/>
      </c>
      <c r="B2360" s="178" t="s">
        <v>17867</v>
      </c>
      <c r="C2360" s="191" t="s">
        <v>9683</v>
      </c>
      <c r="D2360" s="191" t="s">
        <v>12340</v>
      </c>
      <c r="E2360" s="191" t="str">
        <f>CONCATENATE(SUM('Раздел 4'!AI56:AI56),"&lt;=",SUM('Раздел 4'!AF56:AG56))</f>
        <v>0&lt;=0</v>
      </c>
    </row>
    <row r="2361" spans="1:5" ht="42" customHeight="1" x14ac:dyDescent="0.3">
      <c r="A2361" s="205" t="str">
        <f>IF((SUM('Раздел 4'!AI57:AI57)&lt;=SUM('Раздел 4'!AF57:AG57)),"","Неверно!")</f>
        <v/>
      </c>
      <c r="B2361" s="178" t="s">
        <v>17867</v>
      </c>
      <c r="C2361" s="191" t="s">
        <v>9684</v>
      </c>
      <c r="D2361" s="191" t="s">
        <v>12340</v>
      </c>
      <c r="E2361" s="191" t="str">
        <f>CONCATENATE(SUM('Раздел 4'!AI57:AI57),"&lt;=",SUM('Раздел 4'!AF57:AG57))</f>
        <v>0&lt;=0</v>
      </c>
    </row>
    <row r="2362" spans="1:5" ht="42" customHeight="1" x14ac:dyDescent="0.3">
      <c r="A2362" s="205" t="str">
        <f>IF((SUM('Раздел 4'!AI13:AI13)&lt;=SUM('Раздел 4'!AF13:AG13)),"","Неверно!")</f>
        <v/>
      </c>
      <c r="B2362" s="178" t="s">
        <v>17867</v>
      </c>
      <c r="C2362" s="191" t="s">
        <v>9685</v>
      </c>
      <c r="D2362" s="191" t="s">
        <v>12340</v>
      </c>
      <c r="E2362" s="191" t="str">
        <f>CONCATENATE(SUM('Раздел 4'!AI13:AI13),"&lt;=",SUM('Раздел 4'!AF13:AG13))</f>
        <v>0&lt;=0</v>
      </c>
    </row>
    <row r="2363" spans="1:5" ht="42" customHeight="1" x14ac:dyDescent="0.3">
      <c r="A2363" s="205" t="str">
        <f>IF((SUM('Раздел 4'!AI58:AI58)&lt;=SUM('Раздел 4'!AF58:AG58)),"","Неверно!")</f>
        <v/>
      </c>
      <c r="B2363" s="178" t="s">
        <v>17867</v>
      </c>
      <c r="C2363" s="191" t="s">
        <v>9686</v>
      </c>
      <c r="D2363" s="191" t="s">
        <v>12340</v>
      </c>
      <c r="E2363" s="191" t="str">
        <f>CONCATENATE(SUM('Раздел 4'!AI58:AI58),"&lt;=",SUM('Раздел 4'!AF58:AG58))</f>
        <v>0&lt;=0</v>
      </c>
    </row>
    <row r="2364" spans="1:5" ht="42" customHeight="1" x14ac:dyDescent="0.3">
      <c r="A2364" s="205" t="str">
        <f>IF((SUM('Раздел 4'!AI59:AI59)&lt;=SUM('Раздел 4'!AF59:AG59)),"","Неверно!")</f>
        <v/>
      </c>
      <c r="B2364" s="178" t="s">
        <v>17867</v>
      </c>
      <c r="C2364" s="191" t="s">
        <v>9687</v>
      </c>
      <c r="D2364" s="191" t="s">
        <v>12340</v>
      </c>
      <c r="E2364" s="191" t="str">
        <f>CONCATENATE(SUM('Раздел 4'!AI59:AI59),"&lt;=",SUM('Раздел 4'!AF59:AG59))</f>
        <v>0&lt;=0</v>
      </c>
    </row>
    <row r="2365" spans="1:5" ht="42" customHeight="1" x14ac:dyDescent="0.3">
      <c r="A2365" s="205" t="str">
        <f>IF((SUM('Раздел 4'!AI60:AI60)&lt;=SUM('Раздел 4'!AF60:AG60)),"","Неверно!")</f>
        <v/>
      </c>
      <c r="B2365" s="178" t="s">
        <v>17867</v>
      </c>
      <c r="C2365" s="191" t="s">
        <v>9688</v>
      </c>
      <c r="D2365" s="191" t="s">
        <v>12340</v>
      </c>
      <c r="E2365" s="191" t="str">
        <f>CONCATENATE(SUM('Раздел 4'!AI60:AI60),"&lt;=",SUM('Раздел 4'!AF60:AG60))</f>
        <v>0&lt;=0</v>
      </c>
    </row>
    <row r="2366" spans="1:5" ht="42" customHeight="1" x14ac:dyDescent="0.3">
      <c r="A2366" s="205" t="str">
        <f>IF((SUM('Раздел 4'!AI61:AI61)&lt;=SUM('Раздел 4'!AF61:AG61)),"","Неверно!")</f>
        <v/>
      </c>
      <c r="B2366" s="178" t="s">
        <v>17867</v>
      </c>
      <c r="C2366" s="191" t="s">
        <v>9689</v>
      </c>
      <c r="D2366" s="191" t="s">
        <v>12340</v>
      </c>
      <c r="E2366" s="191" t="str">
        <f>CONCATENATE(SUM('Раздел 4'!AI61:AI61),"&lt;=",SUM('Раздел 4'!AF61:AG61))</f>
        <v>0&lt;=0</v>
      </c>
    </row>
    <row r="2367" spans="1:5" ht="42" customHeight="1" x14ac:dyDescent="0.3">
      <c r="A2367" s="205" t="str">
        <f>IF((SUM('Раздел 4'!AI62:AI62)&lt;=SUM('Раздел 4'!AF62:AG62)),"","Неверно!")</f>
        <v/>
      </c>
      <c r="B2367" s="178" t="s">
        <v>17867</v>
      </c>
      <c r="C2367" s="191" t="s">
        <v>9690</v>
      </c>
      <c r="D2367" s="191" t="s">
        <v>12340</v>
      </c>
      <c r="E2367" s="191" t="str">
        <f>CONCATENATE(SUM('Раздел 4'!AI62:AI62),"&lt;=",SUM('Раздел 4'!AF62:AG62))</f>
        <v>0&lt;=0</v>
      </c>
    </row>
    <row r="2368" spans="1:5" ht="42" customHeight="1" x14ac:dyDescent="0.3">
      <c r="A2368" s="205" t="str">
        <f>IF((SUM('Раздел 4'!AI63:AI63)&lt;=SUM('Раздел 4'!AF63:AG63)),"","Неверно!")</f>
        <v/>
      </c>
      <c r="B2368" s="178" t="s">
        <v>17867</v>
      </c>
      <c r="C2368" s="191" t="s">
        <v>9691</v>
      </c>
      <c r="D2368" s="191" t="s">
        <v>12340</v>
      </c>
      <c r="E2368" s="191" t="str">
        <f>CONCATENATE(SUM('Раздел 4'!AI63:AI63),"&lt;=",SUM('Раздел 4'!AF63:AG63))</f>
        <v>0&lt;=0</v>
      </c>
    </row>
    <row r="2369" spans="1:5" ht="42" customHeight="1" x14ac:dyDescent="0.3">
      <c r="A2369" s="205" t="str">
        <f>IF((SUM('Раздел 4'!AI64:AI64)&lt;=SUM('Раздел 4'!AF64:AG64)),"","Неверно!")</f>
        <v/>
      </c>
      <c r="B2369" s="178" t="s">
        <v>17867</v>
      </c>
      <c r="C2369" s="191" t="s">
        <v>9692</v>
      </c>
      <c r="D2369" s="191" t="s">
        <v>12340</v>
      </c>
      <c r="E2369" s="191" t="str">
        <f>CONCATENATE(SUM('Раздел 4'!AI64:AI64),"&lt;=",SUM('Раздел 4'!AF64:AG64))</f>
        <v>0&lt;=0</v>
      </c>
    </row>
    <row r="2370" spans="1:5" ht="42" customHeight="1" x14ac:dyDescent="0.3">
      <c r="A2370" s="205" t="str">
        <f>IF((SUM('Раздел 4'!AI65:AI65)&lt;=SUM('Раздел 4'!AF65:AG65)),"","Неверно!")</f>
        <v/>
      </c>
      <c r="B2370" s="178" t="s">
        <v>17867</v>
      </c>
      <c r="C2370" s="191" t="s">
        <v>9693</v>
      </c>
      <c r="D2370" s="191" t="s">
        <v>12340</v>
      </c>
      <c r="E2370" s="191" t="str">
        <f>CONCATENATE(SUM('Раздел 4'!AI65:AI65),"&lt;=",SUM('Раздел 4'!AF65:AG65))</f>
        <v>0&lt;=0</v>
      </c>
    </row>
    <row r="2371" spans="1:5" ht="42" customHeight="1" x14ac:dyDescent="0.3">
      <c r="A2371" s="205" t="str">
        <f>IF((SUM('Раздел 4'!AI66:AI66)&lt;=SUM('Раздел 4'!AF66:AG66)),"","Неверно!")</f>
        <v/>
      </c>
      <c r="B2371" s="178" t="s">
        <v>17867</v>
      </c>
      <c r="C2371" s="191" t="s">
        <v>9694</v>
      </c>
      <c r="D2371" s="191" t="s">
        <v>12340</v>
      </c>
      <c r="E2371" s="191" t="str">
        <f>CONCATENATE(SUM('Раздел 4'!AI66:AI66),"&lt;=",SUM('Раздел 4'!AF66:AG66))</f>
        <v>0&lt;=0</v>
      </c>
    </row>
    <row r="2372" spans="1:5" ht="42" customHeight="1" x14ac:dyDescent="0.3">
      <c r="A2372" s="205" t="str">
        <f>IF((SUM('Раздел 4'!AI67:AI67)&lt;=SUM('Раздел 4'!AF67:AG67)),"","Неверно!")</f>
        <v/>
      </c>
      <c r="B2372" s="178" t="s">
        <v>17867</v>
      </c>
      <c r="C2372" s="191" t="s">
        <v>9695</v>
      </c>
      <c r="D2372" s="191" t="s">
        <v>12340</v>
      </c>
      <c r="E2372" s="191" t="str">
        <f>CONCATENATE(SUM('Раздел 4'!AI67:AI67),"&lt;=",SUM('Раздел 4'!AF67:AG67))</f>
        <v>0&lt;=0</v>
      </c>
    </row>
    <row r="2373" spans="1:5" ht="42" customHeight="1" x14ac:dyDescent="0.3">
      <c r="A2373" s="205" t="str">
        <f>IF((SUM('Раздел 4'!AI14:AI14)&lt;=SUM('Раздел 4'!AF14:AG14)),"","Неверно!")</f>
        <v/>
      </c>
      <c r="B2373" s="178" t="s">
        <v>17867</v>
      </c>
      <c r="C2373" s="191" t="s">
        <v>9696</v>
      </c>
      <c r="D2373" s="191" t="s">
        <v>12340</v>
      </c>
      <c r="E2373" s="191" t="str">
        <f>CONCATENATE(SUM('Раздел 4'!AI14:AI14),"&lt;=",SUM('Раздел 4'!AF14:AG14))</f>
        <v>0&lt;=0</v>
      </c>
    </row>
    <row r="2374" spans="1:5" ht="42" customHeight="1" x14ac:dyDescent="0.3">
      <c r="A2374" s="205" t="str">
        <f>IF((SUM('Раздел 4'!AI68:AI68)&lt;=SUM('Раздел 4'!AF68:AG68)),"","Неверно!")</f>
        <v/>
      </c>
      <c r="B2374" s="178" t="s">
        <v>17867</v>
      </c>
      <c r="C2374" s="191" t="s">
        <v>9697</v>
      </c>
      <c r="D2374" s="191" t="s">
        <v>12340</v>
      </c>
      <c r="E2374" s="191" t="str">
        <f>CONCATENATE(SUM('Раздел 4'!AI68:AI68),"&lt;=",SUM('Раздел 4'!AF68:AG68))</f>
        <v>0&lt;=0</v>
      </c>
    </row>
    <row r="2375" spans="1:5" ht="42" customHeight="1" x14ac:dyDescent="0.3">
      <c r="A2375" s="205" t="str">
        <f>IF((SUM('Раздел 4'!AI69:AI69)&lt;=SUM('Раздел 4'!AF69:AG69)),"","Неверно!")</f>
        <v/>
      </c>
      <c r="B2375" s="178" t="s">
        <v>17867</v>
      </c>
      <c r="C2375" s="191" t="s">
        <v>9698</v>
      </c>
      <c r="D2375" s="191" t="s">
        <v>12340</v>
      </c>
      <c r="E2375" s="191" t="str">
        <f>CONCATENATE(SUM('Раздел 4'!AI69:AI69),"&lt;=",SUM('Раздел 4'!AF69:AG69))</f>
        <v>0&lt;=0</v>
      </c>
    </row>
    <row r="2376" spans="1:5" ht="42" customHeight="1" x14ac:dyDescent="0.3">
      <c r="A2376" s="205" t="str">
        <f>IF((SUM('Раздел 4'!AI70:AI70)&lt;=SUM('Раздел 4'!AF70:AG70)),"","Неверно!")</f>
        <v/>
      </c>
      <c r="B2376" s="178" t="s">
        <v>17867</v>
      </c>
      <c r="C2376" s="191" t="s">
        <v>9699</v>
      </c>
      <c r="D2376" s="191" t="s">
        <v>12340</v>
      </c>
      <c r="E2376" s="191" t="str">
        <f>CONCATENATE(SUM('Раздел 4'!AI70:AI70),"&lt;=",SUM('Раздел 4'!AF70:AG70))</f>
        <v>0&lt;=0</v>
      </c>
    </row>
    <row r="2377" spans="1:5" ht="42" customHeight="1" x14ac:dyDescent="0.3">
      <c r="A2377" s="205" t="str">
        <f>IF((SUM('Раздел 4'!AI71:AI71)&lt;=SUM('Раздел 4'!AF71:AG71)),"","Неверно!")</f>
        <v/>
      </c>
      <c r="B2377" s="178" t="s">
        <v>17867</v>
      </c>
      <c r="C2377" s="191" t="s">
        <v>9700</v>
      </c>
      <c r="D2377" s="191" t="s">
        <v>12340</v>
      </c>
      <c r="E2377" s="191" t="str">
        <f>CONCATENATE(SUM('Раздел 4'!AI71:AI71),"&lt;=",SUM('Раздел 4'!AF71:AG71))</f>
        <v>0&lt;=0</v>
      </c>
    </row>
    <row r="2378" spans="1:5" ht="42" customHeight="1" x14ac:dyDescent="0.3">
      <c r="A2378" s="205" t="str">
        <f>IF((SUM('Раздел 4'!AI72:AI72)&lt;=SUM('Раздел 4'!AF72:AG72)),"","Неверно!")</f>
        <v/>
      </c>
      <c r="B2378" s="178" t="s">
        <v>17867</v>
      </c>
      <c r="C2378" s="191" t="s">
        <v>9701</v>
      </c>
      <c r="D2378" s="191" t="s">
        <v>12340</v>
      </c>
      <c r="E2378" s="191" t="str">
        <f>CONCATENATE(SUM('Раздел 4'!AI72:AI72),"&lt;=",SUM('Раздел 4'!AF72:AG72))</f>
        <v>0&lt;=0</v>
      </c>
    </row>
    <row r="2379" spans="1:5" ht="42" customHeight="1" x14ac:dyDescent="0.3">
      <c r="A2379" s="205" t="str">
        <f>IF((SUM('Раздел 4'!AI73:AI73)&lt;=SUM('Раздел 4'!AF73:AG73)),"","Неверно!")</f>
        <v/>
      </c>
      <c r="B2379" s="178" t="s">
        <v>17867</v>
      </c>
      <c r="C2379" s="191" t="s">
        <v>9702</v>
      </c>
      <c r="D2379" s="191" t="s">
        <v>12340</v>
      </c>
      <c r="E2379" s="191" t="str">
        <f>CONCATENATE(SUM('Раздел 4'!AI73:AI73),"&lt;=",SUM('Раздел 4'!AF73:AG73))</f>
        <v>0&lt;=0</v>
      </c>
    </row>
    <row r="2380" spans="1:5" ht="42" customHeight="1" x14ac:dyDescent="0.3">
      <c r="A2380" s="205" t="str">
        <f>IF((SUM('Раздел 4'!AI74:AI74)&lt;=SUM('Раздел 4'!AF74:AG74)),"","Неверно!")</f>
        <v/>
      </c>
      <c r="B2380" s="178" t="s">
        <v>17867</v>
      </c>
      <c r="C2380" s="191" t="s">
        <v>9703</v>
      </c>
      <c r="D2380" s="191" t="s">
        <v>12340</v>
      </c>
      <c r="E2380" s="191" t="str">
        <f>CONCATENATE(SUM('Раздел 4'!AI74:AI74),"&lt;=",SUM('Раздел 4'!AF74:AG74))</f>
        <v>0&lt;=0</v>
      </c>
    </row>
    <row r="2381" spans="1:5" ht="42" customHeight="1" x14ac:dyDescent="0.3">
      <c r="A2381" s="205" t="str">
        <f>IF((SUM('Раздел 4'!AI75:AI75)&lt;=SUM('Раздел 4'!AF75:AG75)),"","Неверно!")</f>
        <v/>
      </c>
      <c r="B2381" s="178" t="s">
        <v>17867</v>
      </c>
      <c r="C2381" s="191" t="s">
        <v>9704</v>
      </c>
      <c r="D2381" s="191" t="s">
        <v>12340</v>
      </c>
      <c r="E2381" s="191" t="str">
        <f>CONCATENATE(SUM('Раздел 4'!AI75:AI75),"&lt;=",SUM('Раздел 4'!AF75:AG75))</f>
        <v>0&lt;=0</v>
      </c>
    </row>
    <row r="2382" spans="1:5" ht="42" customHeight="1" x14ac:dyDescent="0.3">
      <c r="A2382" s="205" t="str">
        <f>IF((SUM('Раздел 4'!AI76:AI76)&lt;=SUM('Раздел 4'!AF76:AG76)),"","Неверно!")</f>
        <v/>
      </c>
      <c r="B2382" s="178" t="s">
        <v>17867</v>
      </c>
      <c r="C2382" s="191" t="s">
        <v>9705</v>
      </c>
      <c r="D2382" s="191" t="s">
        <v>12340</v>
      </c>
      <c r="E2382" s="191" t="str">
        <f>CONCATENATE(SUM('Раздел 4'!AI76:AI76),"&lt;=",SUM('Раздел 4'!AF76:AG76))</f>
        <v>0&lt;=0</v>
      </c>
    </row>
    <row r="2383" spans="1:5" ht="42" customHeight="1" x14ac:dyDescent="0.3">
      <c r="A2383" s="205" t="str">
        <f>IF((SUM('Раздел 4'!AI77:AI77)&lt;=SUM('Раздел 4'!AF77:AG77)),"","Неверно!")</f>
        <v/>
      </c>
      <c r="B2383" s="178" t="s">
        <v>17867</v>
      </c>
      <c r="C2383" s="191" t="s">
        <v>9706</v>
      </c>
      <c r="D2383" s="191" t="s">
        <v>12340</v>
      </c>
      <c r="E2383" s="191" t="str">
        <f>CONCATENATE(SUM('Раздел 4'!AI77:AI77),"&lt;=",SUM('Раздел 4'!AF77:AG77))</f>
        <v>0&lt;=0</v>
      </c>
    </row>
    <row r="2384" spans="1:5" ht="42" customHeight="1" x14ac:dyDescent="0.3">
      <c r="A2384" s="205" t="str">
        <f>IF((SUM('Раздел 4'!AI15:AI15)&lt;=SUM('Раздел 4'!AF15:AG15)),"","Неверно!")</f>
        <v/>
      </c>
      <c r="B2384" s="178" t="s">
        <v>17867</v>
      </c>
      <c r="C2384" s="191" t="s">
        <v>9707</v>
      </c>
      <c r="D2384" s="191" t="s">
        <v>12340</v>
      </c>
      <c r="E2384" s="191" t="str">
        <f>CONCATENATE(SUM('Раздел 4'!AI15:AI15),"&lt;=",SUM('Раздел 4'!AF15:AG15))</f>
        <v>0&lt;=0</v>
      </c>
    </row>
    <row r="2385" spans="1:5" ht="42" customHeight="1" x14ac:dyDescent="0.3">
      <c r="A2385" s="205" t="str">
        <f>IF((SUM('Раздел 4'!AI78:AI78)&lt;=SUM('Раздел 4'!AF78:AG78)),"","Неверно!")</f>
        <v/>
      </c>
      <c r="B2385" s="178" t="s">
        <v>17867</v>
      </c>
      <c r="C2385" s="191" t="s">
        <v>9708</v>
      </c>
      <c r="D2385" s="191" t="s">
        <v>12340</v>
      </c>
      <c r="E2385" s="191" t="str">
        <f>CONCATENATE(SUM('Раздел 4'!AI78:AI78),"&lt;=",SUM('Раздел 4'!AF78:AG78))</f>
        <v>0&lt;=0</v>
      </c>
    </row>
    <row r="2386" spans="1:5" ht="42" customHeight="1" x14ac:dyDescent="0.3">
      <c r="A2386" s="205" t="str">
        <f>IF((SUM('Раздел 4'!AI79:AI79)&lt;=SUM('Раздел 4'!AF79:AG79)),"","Неверно!")</f>
        <v/>
      </c>
      <c r="B2386" s="178" t="s">
        <v>17867</v>
      </c>
      <c r="C2386" s="191" t="s">
        <v>9709</v>
      </c>
      <c r="D2386" s="191" t="s">
        <v>12340</v>
      </c>
      <c r="E2386" s="191" t="str">
        <f>CONCATENATE(SUM('Раздел 4'!AI79:AI79),"&lt;=",SUM('Раздел 4'!AF79:AG79))</f>
        <v>0&lt;=0</v>
      </c>
    </row>
    <row r="2387" spans="1:5" ht="42" customHeight="1" x14ac:dyDescent="0.3">
      <c r="A2387" s="205" t="str">
        <f>IF((SUM('Раздел 4'!AI80:AI80)&lt;=SUM('Раздел 4'!AF80:AG80)),"","Неверно!")</f>
        <v/>
      </c>
      <c r="B2387" s="178" t="s">
        <v>17867</v>
      </c>
      <c r="C2387" s="191" t="s">
        <v>9710</v>
      </c>
      <c r="D2387" s="191" t="s">
        <v>12340</v>
      </c>
      <c r="E2387" s="191" t="str">
        <f>CONCATENATE(SUM('Раздел 4'!AI80:AI80),"&lt;=",SUM('Раздел 4'!AF80:AG80))</f>
        <v>0&lt;=0</v>
      </c>
    </row>
    <row r="2388" spans="1:5" ht="42" customHeight="1" x14ac:dyDescent="0.3">
      <c r="A2388" s="205" t="str">
        <f>IF((SUM('Раздел 4'!AI81:AI81)&lt;=SUM('Раздел 4'!AF81:AG81)),"","Неверно!")</f>
        <v/>
      </c>
      <c r="B2388" s="178" t="s">
        <v>17867</v>
      </c>
      <c r="C2388" s="191" t="s">
        <v>9711</v>
      </c>
      <c r="D2388" s="191" t="s">
        <v>12340</v>
      </c>
      <c r="E2388" s="191" t="str">
        <f>CONCATENATE(SUM('Раздел 4'!AI81:AI81),"&lt;=",SUM('Раздел 4'!AF81:AG81))</f>
        <v>0&lt;=0</v>
      </c>
    </row>
    <row r="2389" spans="1:5" ht="42" customHeight="1" x14ac:dyDescent="0.3">
      <c r="A2389" s="205" t="str">
        <f>IF((SUM('Раздел 4'!AI82:AI82)&lt;=SUM('Раздел 4'!AF82:AG82)),"","Неверно!")</f>
        <v/>
      </c>
      <c r="B2389" s="178" t="s">
        <v>17867</v>
      </c>
      <c r="C2389" s="191" t="s">
        <v>9712</v>
      </c>
      <c r="D2389" s="191" t="s">
        <v>12340</v>
      </c>
      <c r="E2389" s="191" t="str">
        <f>CONCATENATE(SUM('Раздел 4'!AI82:AI82),"&lt;=",SUM('Раздел 4'!AF82:AG82))</f>
        <v>0&lt;=0</v>
      </c>
    </row>
    <row r="2390" spans="1:5" ht="42" customHeight="1" x14ac:dyDescent="0.3">
      <c r="A2390" s="205" t="str">
        <f>IF((SUM('Раздел 4'!AI83:AI83)&lt;=SUM('Раздел 4'!AF83:AG83)),"","Неверно!")</f>
        <v/>
      </c>
      <c r="B2390" s="178" t="s">
        <v>17867</v>
      </c>
      <c r="C2390" s="191" t="s">
        <v>9713</v>
      </c>
      <c r="D2390" s="191" t="s">
        <v>12340</v>
      </c>
      <c r="E2390" s="191" t="str">
        <f>CONCATENATE(SUM('Раздел 4'!AI83:AI83),"&lt;=",SUM('Раздел 4'!AF83:AG83))</f>
        <v>0&lt;=0</v>
      </c>
    </row>
    <row r="2391" spans="1:5" ht="42" customHeight="1" x14ac:dyDescent="0.3">
      <c r="A2391" s="205" t="str">
        <f>IF((SUM('Раздел 4'!AI84:AI84)&lt;=SUM('Раздел 4'!AF84:AG84)),"","Неверно!")</f>
        <v/>
      </c>
      <c r="B2391" s="178" t="s">
        <v>17867</v>
      </c>
      <c r="C2391" s="191" t="s">
        <v>9714</v>
      </c>
      <c r="D2391" s="191" t="s">
        <v>12340</v>
      </c>
      <c r="E2391" s="191" t="str">
        <f>CONCATENATE(SUM('Раздел 4'!AI84:AI84),"&lt;=",SUM('Раздел 4'!AF84:AG84))</f>
        <v>0&lt;=0</v>
      </c>
    </row>
    <row r="2392" spans="1:5" ht="42" customHeight="1" x14ac:dyDescent="0.3">
      <c r="A2392" s="205" t="str">
        <f>IF((SUM('Раздел 4'!AI85:AI85)&lt;=SUM('Раздел 4'!AF85:AG85)),"","Неверно!")</f>
        <v/>
      </c>
      <c r="B2392" s="178" t="s">
        <v>17867</v>
      </c>
      <c r="C2392" s="191" t="s">
        <v>9715</v>
      </c>
      <c r="D2392" s="191" t="s">
        <v>12340</v>
      </c>
      <c r="E2392" s="191" t="str">
        <f>CONCATENATE(SUM('Раздел 4'!AI85:AI85),"&lt;=",SUM('Раздел 4'!AF85:AG85))</f>
        <v>0&lt;=0</v>
      </c>
    </row>
    <row r="2393" spans="1:5" ht="42" customHeight="1" x14ac:dyDescent="0.3">
      <c r="A2393" s="205" t="str">
        <f>IF((SUM('Раздел 4'!AI86:AI86)&lt;=SUM('Раздел 4'!AF86:AG86)),"","Неверно!")</f>
        <v/>
      </c>
      <c r="B2393" s="178" t="s">
        <v>17867</v>
      </c>
      <c r="C2393" s="191" t="s">
        <v>9716</v>
      </c>
      <c r="D2393" s="191" t="s">
        <v>12340</v>
      </c>
      <c r="E2393" s="191" t="str">
        <f>CONCATENATE(SUM('Раздел 4'!AI86:AI86),"&lt;=",SUM('Раздел 4'!AF86:AG86))</f>
        <v>0&lt;=0</v>
      </c>
    </row>
    <row r="2394" spans="1:5" ht="42" customHeight="1" x14ac:dyDescent="0.3">
      <c r="A2394" s="205" t="str">
        <f>IF((SUM('Раздел 4'!AI87:AI87)&lt;=SUM('Раздел 4'!AF87:AG87)),"","Неверно!")</f>
        <v/>
      </c>
      <c r="B2394" s="178" t="s">
        <v>17867</v>
      </c>
      <c r="C2394" s="191" t="s">
        <v>9717</v>
      </c>
      <c r="D2394" s="191" t="s">
        <v>12340</v>
      </c>
      <c r="E2394" s="191" t="str">
        <f>CONCATENATE(SUM('Раздел 4'!AI87:AI87),"&lt;=",SUM('Раздел 4'!AF87:AG87))</f>
        <v>0&lt;=0</v>
      </c>
    </row>
    <row r="2395" spans="1:5" ht="42" customHeight="1" x14ac:dyDescent="0.3">
      <c r="A2395" s="205" t="str">
        <f>IF((SUM('Раздел 4'!AI16:AI16)&lt;=SUM('Раздел 4'!AF16:AG16)),"","Неверно!")</f>
        <v/>
      </c>
      <c r="B2395" s="178" t="s">
        <v>17867</v>
      </c>
      <c r="C2395" s="191" t="s">
        <v>9718</v>
      </c>
      <c r="D2395" s="191" t="s">
        <v>12340</v>
      </c>
      <c r="E2395" s="191" t="str">
        <f>CONCATENATE(SUM('Раздел 4'!AI16:AI16),"&lt;=",SUM('Раздел 4'!AF16:AG16))</f>
        <v>0&lt;=0</v>
      </c>
    </row>
    <row r="2396" spans="1:5" ht="42" customHeight="1" x14ac:dyDescent="0.3">
      <c r="A2396" s="205" t="str">
        <f>IF((SUM('Раздел 4'!AI88:AI88)&lt;=SUM('Раздел 4'!AF88:AG88)),"","Неверно!")</f>
        <v/>
      </c>
      <c r="B2396" s="178" t="s">
        <v>17867</v>
      </c>
      <c r="C2396" s="191" t="s">
        <v>9719</v>
      </c>
      <c r="D2396" s="191" t="s">
        <v>12340</v>
      </c>
      <c r="E2396" s="191" t="str">
        <f>CONCATENATE(SUM('Раздел 4'!AI88:AI88),"&lt;=",SUM('Раздел 4'!AF88:AG88))</f>
        <v>0&lt;=0</v>
      </c>
    </row>
    <row r="2397" spans="1:5" ht="42" customHeight="1" x14ac:dyDescent="0.3">
      <c r="A2397" s="205" t="str">
        <f>IF((SUM('Раздел 4'!AI89:AI89)&lt;=SUM('Раздел 4'!AF89:AG89)),"","Неверно!")</f>
        <v/>
      </c>
      <c r="B2397" s="178" t="s">
        <v>17867</v>
      </c>
      <c r="C2397" s="191" t="s">
        <v>9720</v>
      </c>
      <c r="D2397" s="191" t="s">
        <v>12340</v>
      </c>
      <c r="E2397" s="191" t="str">
        <f>CONCATENATE(SUM('Раздел 4'!AI89:AI89),"&lt;=",SUM('Раздел 4'!AF89:AG89))</f>
        <v>0&lt;=0</v>
      </c>
    </row>
    <row r="2398" spans="1:5" ht="42" customHeight="1" x14ac:dyDescent="0.3">
      <c r="A2398" s="205" t="str">
        <f>IF((SUM('Раздел 4'!AI90:AI90)&lt;=SUM('Раздел 4'!AF90:AG90)),"","Неверно!")</f>
        <v/>
      </c>
      <c r="B2398" s="178" t="s">
        <v>17867</v>
      </c>
      <c r="C2398" s="191" t="s">
        <v>9721</v>
      </c>
      <c r="D2398" s="191" t="s">
        <v>12340</v>
      </c>
      <c r="E2398" s="191" t="str">
        <f>CONCATENATE(SUM('Раздел 4'!AI90:AI90),"&lt;=",SUM('Раздел 4'!AF90:AG90))</f>
        <v>0&lt;=0</v>
      </c>
    </row>
    <row r="2399" spans="1:5" ht="42" customHeight="1" x14ac:dyDescent="0.3">
      <c r="A2399" s="205" t="str">
        <f>IF((SUM('Раздел 4'!AI91:AI91)&lt;=SUM('Раздел 4'!AF91:AG91)),"","Неверно!")</f>
        <v/>
      </c>
      <c r="B2399" s="178" t="s">
        <v>17867</v>
      </c>
      <c r="C2399" s="191" t="s">
        <v>9722</v>
      </c>
      <c r="D2399" s="191" t="s">
        <v>12340</v>
      </c>
      <c r="E2399" s="191" t="str">
        <f>CONCATENATE(SUM('Раздел 4'!AI91:AI91),"&lt;=",SUM('Раздел 4'!AF91:AG91))</f>
        <v>0&lt;=0</v>
      </c>
    </row>
    <row r="2400" spans="1:5" ht="42" customHeight="1" x14ac:dyDescent="0.3">
      <c r="A2400" s="205" t="str">
        <f>IF((SUM('Раздел 4'!AI92:AI92)&lt;=SUM('Раздел 4'!AF92:AG92)),"","Неверно!")</f>
        <v/>
      </c>
      <c r="B2400" s="178" t="s">
        <v>17867</v>
      </c>
      <c r="C2400" s="191" t="s">
        <v>9723</v>
      </c>
      <c r="D2400" s="191" t="s">
        <v>12340</v>
      </c>
      <c r="E2400" s="191" t="str">
        <f>CONCATENATE(SUM('Раздел 4'!AI92:AI92),"&lt;=",SUM('Раздел 4'!AF92:AG92))</f>
        <v>0&lt;=0</v>
      </c>
    </row>
    <row r="2401" spans="1:5" ht="42" customHeight="1" x14ac:dyDescent="0.3">
      <c r="A2401" s="205" t="str">
        <f>IF((SUM('Раздел 4'!AI93:AI93)&lt;=SUM('Раздел 4'!AF93:AG93)),"","Неверно!")</f>
        <v/>
      </c>
      <c r="B2401" s="178" t="s">
        <v>17867</v>
      </c>
      <c r="C2401" s="191" t="s">
        <v>9724</v>
      </c>
      <c r="D2401" s="191" t="s">
        <v>12340</v>
      </c>
      <c r="E2401" s="191" t="str">
        <f>CONCATENATE(SUM('Раздел 4'!AI93:AI93),"&lt;=",SUM('Раздел 4'!AF93:AG93))</f>
        <v>0&lt;=0</v>
      </c>
    </row>
    <row r="2402" spans="1:5" ht="42" customHeight="1" x14ac:dyDescent="0.3">
      <c r="A2402" s="205" t="str">
        <f>IF((SUM('Раздел 4'!AI94:AI94)&lt;=SUM('Раздел 4'!AF94:AG94)),"","Неверно!")</f>
        <v/>
      </c>
      <c r="B2402" s="178" t="s">
        <v>17867</v>
      </c>
      <c r="C2402" s="191" t="s">
        <v>9725</v>
      </c>
      <c r="D2402" s="191" t="s">
        <v>12340</v>
      </c>
      <c r="E2402" s="191" t="str">
        <f>CONCATENATE(SUM('Раздел 4'!AI94:AI94),"&lt;=",SUM('Раздел 4'!AF94:AG94))</f>
        <v>0&lt;=0</v>
      </c>
    </row>
    <row r="2403" spans="1:5" ht="42" customHeight="1" x14ac:dyDescent="0.3">
      <c r="A2403" s="205" t="str">
        <f>IF((SUM('Раздел 4'!AI95:AI95)&lt;=SUM('Раздел 4'!AF95:AG95)),"","Неверно!")</f>
        <v/>
      </c>
      <c r="B2403" s="178" t="s">
        <v>17867</v>
      </c>
      <c r="C2403" s="191" t="s">
        <v>9726</v>
      </c>
      <c r="D2403" s="191" t="s">
        <v>12340</v>
      </c>
      <c r="E2403" s="191" t="str">
        <f>CONCATENATE(SUM('Раздел 4'!AI95:AI95),"&lt;=",SUM('Раздел 4'!AF95:AG95))</f>
        <v>0&lt;=0</v>
      </c>
    </row>
    <row r="2404" spans="1:5" ht="42" customHeight="1" x14ac:dyDescent="0.3">
      <c r="A2404" s="205" t="str">
        <f>IF((SUM('Раздел 4'!AI96:AI96)&lt;=SUM('Раздел 4'!AF96:AG96)),"","Неверно!")</f>
        <v/>
      </c>
      <c r="B2404" s="178" t="s">
        <v>17867</v>
      </c>
      <c r="C2404" s="191" t="s">
        <v>9727</v>
      </c>
      <c r="D2404" s="191" t="s">
        <v>12340</v>
      </c>
      <c r="E2404" s="191" t="str">
        <f>CONCATENATE(SUM('Раздел 4'!AI96:AI96),"&lt;=",SUM('Раздел 4'!AF96:AG96))</f>
        <v>0&lt;=0</v>
      </c>
    </row>
    <row r="2405" spans="1:5" ht="42" customHeight="1" x14ac:dyDescent="0.3">
      <c r="A2405" s="205" t="str">
        <f>IF((SUM('Раздел 4'!AI97:AI97)&lt;=SUM('Раздел 4'!AF97:AG97)),"","Неверно!")</f>
        <v/>
      </c>
      <c r="B2405" s="178" t="s">
        <v>17867</v>
      </c>
      <c r="C2405" s="191" t="s">
        <v>9728</v>
      </c>
      <c r="D2405" s="191" t="s">
        <v>12340</v>
      </c>
      <c r="E2405" s="191" t="str">
        <f>CONCATENATE(SUM('Раздел 4'!AI97:AI97),"&lt;=",SUM('Раздел 4'!AF97:AG97))</f>
        <v>0&lt;=0</v>
      </c>
    </row>
    <row r="2406" spans="1:5" ht="42" customHeight="1" x14ac:dyDescent="0.3">
      <c r="A2406" s="205" t="str">
        <f>IF((SUM('Раздел 4'!AI17:AI17)&lt;=SUM('Раздел 4'!AF17:AG17)),"","Неверно!")</f>
        <v/>
      </c>
      <c r="B2406" s="178" t="s">
        <v>17867</v>
      </c>
      <c r="C2406" s="191" t="s">
        <v>9729</v>
      </c>
      <c r="D2406" s="191" t="s">
        <v>12340</v>
      </c>
      <c r="E2406" s="191" t="str">
        <f>CONCATENATE(SUM('Раздел 4'!AI17:AI17),"&lt;=",SUM('Раздел 4'!AF17:AG17))</f>
        <v>0&lt;=0</v>
      </c>
    </row>
    <row r="2407" spans="1:5" ht="42" customHeight="1" x14ac:dyDescent="0.3">
      <c r="A2407" s="205" t="str">
        <f>IF((SUM('Раздел 4'!AI98:AI98)&lt;=SUM('Раздел 4'!AF98:AG98)),"","Неверно!")</f>
        <v/>
      </c>
      <c r="B2407" s="178" t="s">
        <v>17867</v>
      </c>
      <c r="C2407" s="191" t="s">
        <v>9730</v>
      </c>
      <c r="D2407" s="191" t="s">
        <v>12340</v>
      </c>
      <c r="E2407" s="191" t="str">
        <f>CONCATENATE(SUM('Раздел 4'!AI98:AI98),"&lt;=",SUM('Раздел 4'!AF98:AG98))</f>
        <v>0&lt;=0</v>
      </c>
    </row>
    <row r="2408" spans="1:5" ht="42" customHeight="1" x14ac:dyDescent="0.3">
      <c r="A2408" s="205" t="str">
        <f>IF((SUM('Раздел 4'!AI99:AI99)&lt;=SUM('Раздел 4'!AF99:AG99)),"","Неверно!")</f>
        <v/>
      </c>
      <c r="B2408" s="178" t="s">
        <v>17867</v>
      </c>
      <c r="C2408" s="191" t="s">
        <v>9731</v>
      </c>
      <c r="D2408" s="191" t="s">
        <v>12340</v>
      </c>
      <c r="E2408" s="191" t="str">
        <f>CONCATENATE(SUM('Раздел 4'!AI99:AI99),"&lt;=",SUM('Раздел 4'!AF99:AG99))</f>
        <v>0&lt;=0</v>
      </c>
    </row>
    <row r="2409" spans="1:5" ht="42" customHeight="1" x14ac:dyDescent="0.3">
      <c r="A2409" s="205" t="str">
        <f>IF((SUM('Раздел 4'!AI100:AI100)&lt;=SUM('Раздел 4'!AF100:AG100)),"","Неверно!")</f>
        <v/>
      </c>
      <c r="B2409" s="178" t="s">
        <v>17867</v>
      </c>
      <c r="C2409" s="191" t="s">
        <v>9732</v>
      </c>
      <c r="D2409" s="191" t="s">
        <v>12340</v>
      </c>
      <c r="E2409" s="191" t="str">
        <f>CONCATENATE(SUM('Раздел 4'!AI100:AI100),"&lt;=",SUM('Раздел 4'!AF100:AG100))</f>
        <v>0&lt;=0</v>
      </c>
    </row>
    <row r="2410" spans="1:5" ht="42" customHeight="1" x14ac:dyDescent="0.3">
      <c r="A2410" s="205" t="str">
        <f>IF((SUM('Раздел 4'!AI101:AI101)&lt;=SUM('Раздел 4'!AF101:AG101)),"","Неверно!")</f>
        <v/>
      </c>
      <c r="B2410" s="178" t="s">
        <v>17867</v>
      </c>
      <c r="C2410" s="191" t="s">
        <v>9733</v>
      </c>
      <c r="D2410" s="191" t="s">
        <v>12340</v>
      </c>
      <c r="E2410" s="191" t="str">
        <f>CONCATENATE(SUM('Раздел 4'!AI101:AI101),"&lt;=",SUM('Раздел 4'!AF101:AG101))</f>
        <v>0&lt;=0</v>
      </c>
    </row>
    <row r="2411" spans="1:5" ht="42" customHeight="1" x14ac:dyDescent="0.3">
      <c r="A2411" s="205" t="str">
        <f>IF((SUM('Раздел 4'!AI102:AI102)&lt;=SUM('Раздел 4'!AF102:AG102)),"","Неверно!")</f>
        <v/>
      </c>
      <c r="B2411" s="178" t="s">
        <v>17867</v>
      </c>
      <c r="C2411" s="191" t="s">
        <v>9734</v>
      </c>
      <c r="D2411" s="191" t="s">
        <v>12340</v>
      </c>
      <c r="E2411" s="191" t="str">
        <f>CONCATENATE(SUM('Раздел 4'!AI102:AI102),"&lt;=",SUM('Раздел 4'!AF102:AG102))</f>
        <v>0&lt;=0</v>
      </c>
    </row>
    <row r="2412" spans="1:5" ht="42" customHeight="1" x14ac:dyDescent="0.3">
      <c r="A2412" s="205" t="str">
        <f>IF((SUM('Раздел 4'!AI103:AI103)&lt;=SUM('Раздел 4'!AF103:AG103)),"","Неверно!")</f>
        <v/>
      </c>
      <c r="B2412" s="178" t="s">
        <v>17867</v>
      </c>
      <c r="C2412" s="191" t="s">
        <v>9735</v>
      </c>
      <c r="D2412" s="191" t="s">
        <v>12340</v>
      </c>
      <c r="E2412" s="191" t="str">
        <f>CONCATENATE(SUM('Раздел 4'!AI103:AI103),"&lt;=",SUM('Раздел 4'!AF103:AG103))</f>
        <v>0&lt;=0</v>
      </c>
    </row>
    <row r="2413" spans="1:5" ht="42" customHeight="1" x14ac:dyDescent="0.3">
      <c r="A2413" s="205" t="str">
        <f>IF((SUM('Раздел 4'!AI104:AI104)&lt;=SUM('Раздел 4'!AF104:AG104)),"","Неверно!")</f>
        <v/>
      </c>
      <c r="B2413" s="178" t="s">
        <v>17867</v>
      </c>
      <c r="C2413" s="191" t="s">
        <v>9736</v>
      </c>
      <c r="D2413" s="191" t="s">
        <v>12340</v>
      </c>
      <c r="E2413" s="191" t="str">
        <f>CONCATENATE(SUM('Раздел 4'!AI104:AI104),"&lt;=",SUM('Раздел 4'!AF104:AG104))</f>
        <v>0&lt;=0</v>
      </c>
    </row>
    <row r="2414" spans="1:5" ht="42" customHeight="1" x14ac:dyDescent="0.3">
      <c r="A2414" s="205" t="str">
        <f>IF((SUM('Раздел 4'!AI105:AI105)&lt;=SUM('Раздел 4'!AF105:AG105)),"","Неверно!")</f>
        <v/>
      </c>
      <c r="B2414" s="178" t="s">
        <v>17867</v>
      </c>
      <c r="C2414" s="191" t="s">
        <v>9737</v>
      </c>
      <c r="D2414" s="191" t="s">
        <v>12340</v>
      </c>
      <c r="E2414" s="191" t="str">
        <f>CONCATENATE(SUM('Раздел 4'!AI105:AI105),"&lt;=",SUM('Раздел 4'!AF105:AG105))</f>
        <v>0&lt;=0</v>
      </c>
    </row>
    <row r="2415" spans="1:5" ht="42" customHeight="1" x14ac:dyDescent="0.3">
      <c r="A2415" s="205" t="str">
        <f>IF((SUM('Раздел 4'!AI106:AI106)&lt;=SUM('Раздел 4'!AF106:AG106)),"","Неверно!")</f>
        <v/>
      </c>
      <c r="B2415" s="178" t="s">
        <v>17867</v>
      </c>
      <c r="C2415" s="191" t="s">
        <v>9738</v>
      </c>
      <c r="D2415" s="191" t="s">
        <v>12340</v>
      </c>
      <c r="E2415" s="191" t="str">
        <f>CONCATENATE(SUM('Раздел 4'!AI106:AI106),"&lt;=",SUM('Раздел 4'!AF106:AG106))</f>
        <v>0&lt;=0</v>
      </c>
    </row>
    <row r="2416" spans="1:5" ht="42" customHeight="1" x14ac:dyDescent="0.3">
      <c r="A2416" s="205" t="str">
        <f>IF((SUM('Раздел 4'!AI107:AI107)&lt;=SUM('Раздел 4'!AF107:AG107)),"","Неверно!")</f>
        <v/>
      </c>
      <c r="B2416" s="178" t="s">
        <v>17867</v>
      </c>
      <c r="C2416" s="191" t="s">
        <v>9739</v>
      </c>
      <c r="D2416" s="191" t="s">
        <v>12340</v>
      </c>
      <c r="E2416" s="191" t="str">
        <f>CONCATENATE(SUM('Раздел 4'!AI107:AI107),"&lt;=",SUM('Раздел 4'!AF107:AG107))</f>
        <v>0&lt;=0</v>
      </c>
    </row>
    <row r="2417" spans="1:5" ht="42" customHeight="1" x14ac:dyDescent="0.3">
      <c r="A2417" s="205" t="str">
        <f>IF((SUM('Раздел 4'!AI9:AI9)&lt;=SUM('Раздел 4'!AH9:AH9)),"","Неверно!")</f>
        <v/>
      </c>
      <c r="B2417" s="178" t="s">
        <v>17868</v>
      </c>
      <c r="C2417" s="191" t="s">
        <v>9096</v>
      </c>
      <c r="D2417" s="191" t="s">
        <v>12341</v>
      </c>
      <c r="E2417" s="191" t="str">
        <f>CONCATENATE(SUM('Раздел 4'!AI9:AI9),"&lt;=",SUM('Раздел 4'!AH9:AH9))</f>
        <v>3&lt;=3</v>
      </c>
    </row>
    <row r="2418" spans="1:5" ht="42" customHeight="1" x14ac:dyDescent="0.3">
      <c r="A2418" s="205" t="str">
        <f>IF((SUM('Раздел 4'!AI18:AI18)&lt;=SUM('Раздел 4'!AH18:AH18)),"","Неверно!")</f>
        <v/>
      </c>
      <c r="B2418" s="178" t="s">
        <v>17868</v>
      </c>
      <c r="C2418" s="191" t="s">
        <v>9097</v>
      </c>
      <c r="D2418" s="191" t="s">
        <v>12341</v>
      </c>
      <c r="E2418" s="191" t="str">
        <f>CONCATENATE(SUM('Раздел 4'!AI18:AI18),"&lt;=",SUM('Раздел 4'!AH18:AH18))</f>
        <v>0&lt;=0</v>
      </c>
    </row>
    <row r="2419" spans="1:5" ht="42" customHeight="1" x14ac:dyDescent="0.3">
      <c r="A2419" s="205" t="str">
        <f>IF((SUM('Раздел 4'!AI108:AI108)&lt;=SUM('Раздел 4'!AH108:AH108)),"","Неверно!")</f>
        <v/>
      </c>
      <c r="B2419" s="178" t="s">
        <v>17868</v>
      </c>
      <c r="C2419" s="191" t="s">
        <v>9098</v>
      </c>
      <c r="D2419" s="191" t="s">
        <v>12341</v>
      </c>
      <c r="E2419" s="191" t="str">
        <f>CONCATENATE(SUM('Раздел 4'!AI108:AI108),"&lt;=",SUM('Раздел 4'!AH108:AH108))</f>
        <v>0&lt;=0</v>
      </c>
    </row>
    <row r="2420" spans="1:5" ht="42" customHeight="1" x14ac:dyDescent="0.3">
      <c r="A2420" s="205" t="str">
        <f>IF((SUM('Раздел 4'!AI109:AI109)&lt;=SUM('Раздел 4'!AH109:AH109)),"","Неверно!")</f>
        <v/>
      </c>
      <c r="B2420" s="178" t="s">
        <v>17868</v>
      </c>
      <c r="C2420" s="191" t="s">
        <v>9099</v>
      </c>
      <c r="D2420" s="191" t="s">
        <v>12341</v>
      </c>
      <c r="E2420" s="191" t="str">
        <f>CONCATENATE(SUM('Раздел 4'!AI109:AI109),"&lt;=",SUM('Раздел 4'!AH109:AH109))</f>
        <v>0&lt;=0</v>
      </c>
    </row>
    <row r="2421" spans="1:5" ht="42" customHeight="1" x14ac:dyDescent="0.3">
      <c r="A2421" s="205" t="str">
        <f>IF((SUM('Раздел 4'!AI110:AI110)&lt;=SUM('Раздел 4'!AH110:AH110)),"","Неверно!")</f>
        <v/>
      </c>
      <c r="B2421" s="178" t="s">
        <v>17868</v>
      </c>
      <c r="C2421" s="191" t="s">
        <v>9100</v>
      </c>
      <c r="D2421" s="191" t="s">
        <v>12341</v>
      </c>
      <c r="E2421" s="191" t="str">
        <f>CONCATENATE(SUM('Раздел 4'!AI110:AI110),"&lt;=",SUM('Раздел 4'!AH110:AH110))</f>
        <v>0&lt;=0</v>
      </c>
    </row>
    <row r="2422" spans="1:5" ht="42" customHeight="1" x14ac:dyDescent="0.3">
      <c r="A2422" s="205" t="str">
        <f>IF((SUM('Раздел 4'!AI111:AI111)&lt;=SUM('Раздел 4'!AH111:AH111)),"","Неверно!")</f>
        <v/>
      </c>
      <c r="B2422" s="178" t="s">
        <v>17868</v>
      </c>
      <c r="C2422" s="191" t="s">
        <v>9101</v>
      </c>
      <c r="D2422" s="191" t="s">
        <v>12341</v>
      </c>
      <c r="E2422" s="191" t="str">
        <f>CONCATENATE(SUM('Раздел 4'!AI111:AI111),"&lt;=",SUM('Раздел 4'!AH111:AH111))</f>
        <v>0&lt;=0</v>
      </c>
    </row>
    <row r="2423" spans="1:5" ht="42" customHeight="1" x14ac:dyDescent="0.3">
      <c r="A2423" s="205" t="str">
        <f>IF((SUM('Раздел 4'!AI112:AI112)&lt;=SUM('Раздел 4'!AH112:AH112)),"","Неверно!")</f>
        <v/>
      </c>
      <c r="B2423" s="178" t="s">
        <v>17868</v>
      </c>
      <c r="C2423" s="191" t="s">
        <v>9102</v>
      </c>
      <c r="D2423" s="191" t="s">
        <v>12341</v>
      </c>
      <c r="E2423" s="191" t="str">
        <f>CONCATENATE(SUM('Раздел 4'!AI112:AI112),"&lt;=",SUM('Раздел 4'!AH112:AH112))</f>
        <v>0&lt;=0</v>
      </c>
    </row>
    <row r="2424" spans="1:5" ht="42" customHeight="1" x14ac:dyDescent="0.3">
      <c r="A2424" s="205" t="str">
        <f>IF((SUM('Раздел 4'!AI113:AI113)&lt;=SUM('Раздел 4'!AH113:AH113)),"","Неверно!")</f>
        <v/>
      </c>
      <c r="B2424" s="178" t="s">
        <v>17868</v>
      </c>
      <c r="C2424" s="191" t="s">
        <v>9103</v>
      </c>
      <c r="D2424" s="191" t="s">
        <v>12341</v>
      </c>
      <c r="E2424" s="191" t="str">
        <f>CONCATENATE(SUM('Раздел 4'!AI113:AI113),"&lt;=",SUM('Раздел 4'!AH113:AH113))</f>
        <v>0&lt;=0</v>
      </c>
    </row>
    <row r="2425" spans="1:5" ht="42" customHeight="1" x14ac:dyDescent="0.3">
      <c r="A2425" s="205" t="str">
        <f>IF((SUM('Раздел 4'!AI114:AI114)&lt;=SUM('Раздел 4'!AH114:AH114)),"","Неверно!")</f>
        <v/>
      </c>
      <c r="B2425" s="178" t="s">
        <v>17868</v>
      </c>
      <c r="C2425" s="191" t="s">
        <v>9104</v>
      </c>
      <c r="D2425" s="191" t="s">
        <v>12341</v>
      </c>
      <c r="E2425" s="191" t="str">
        <f>CONCATENATE(SUM('Раздел 4'!AI114:AI114),"&lt;=",SUM('Раздел 4'!AH114:AH114))</f>
        <v>0&lt;=0</v>
      </c>
    </row>
    <row r="2426" spans="1:5" ht="42" customHeight="1" x14ac:dyDescent="0.3">
      <c r="A2426" s="205" t="str">
        <f>IF((SUM('Раздел 4'!AI115:AI115)&lt;=SUM('Раздел 4'!AH115:AH115)),"","Неверно!")</f>
        <v/>
      </c>
      <c r="B2426" s="178" t="s">
        <v>17868</v>
      </c>
      <c r="C2426" s="191" t="s">
        <v>9105</v>
      </c>
      <c r="D2426" s="191" t="s">
        <v>12341</v>
      </c>
      <c r="E2426" s="191" t="str">
        <f>CONCATENATE(SUM('Раздел 4'!AI115:AI115),"&lt;=",SUM('Раздел 4'!AH115:AH115))</f>
        <v>0&lt;=0</v>
      </c>
    </row>
    <row r="2427" spans="1:5" ht="42" customHeight="1" x14ac:dyDescent="0.3">
      <c r="A2427" s="205" t="str">
        <f>IF((SUM('Раздел 4'!AI116:AI116)&lt;=SUM('Раздел 4'!AH116:AH116)),"","Неверно!")</f>
        <v/>
      </c>
      <c r="B2427" s="178" t="s">
        <v>17868</v>
      </c>
      <c r="C2427" s="191" t="s">
        <v>9106</v>
      </c>
      <c r="D2427" s="191" t="s">
        <v>12341</v>
      </c>
      <c r="E2427" s="191" t="str">
        <f>CONCATENATE(SUM('Раздел 4'!AI116:AI116),"&lt;=",SUM('Раздел 4'!AH116:AH116))</f>
        <v>0&lt;=0</v>
      </c>
    </row>
    <row r="2428" spans="1:5" ht="42" customHeight="1" x14ac:dyDescent="0.3">
      <c r="A2428" s="205" t="str">
        <f>IF((SUM('Раздел 4'!AI117:AI117)&lt;=SUM('Раздел 4'!AH117:AH117)),"","Неверно!")</f>
        <v/>
      </c>
      <c r="B2428" s="178" t="s">
        <v>17868</v>
      </c>
      <c r="C2428" s="191" t="s">
        <v>9107</v>
      </c>
      <c r="D2428" s="191" t="s">
        <v>12341</v>
      </c>
      <c r="E2428" s="191" t="str">
        <f>CONCATENATE(SUM('Раздел 4'!AI117:AI117),"&lt;=",SUM('Раздел 4'!AH117:AH117))</f>
        <v>0&lt;=0</v>
      </c>
    </row>
    <row r="2429" spans="1:5" ht="42" customHeight="1" x14ac:dyDescent="0.3">
      <c r="A2429" s="205" t="str">
        <f>IF((SUM('Раздел 4'!AI19:AI19)&lt;=SUM('Раздел 4'!AH19:AH19)),"","Неверно!")</f>
        <v/>
      </c>
      <c r="B2429" s="178" t="s">
        <v>17868</v>
      </c>
      <c r="C2429" s="191" t="s">
        <v>9108</v>
      </c>
      <c r="D2429" s="191" t="s">
        <v>12341</v>
      </c>
      <c r="E2429" s="191" t="str">
        <f>CONCATENATE(SUM('Раздел 4'!AI19:AI19),"&lt;=",SUM('Раздел 4'!AH19:AH19))</f>
        <v>0&lt;=0</v>
      </c>
    </row>
    <row r="2430" spans="1:5" ht="42" customHeight="1" x14ac:dyDescent="0.3">
      <c r="A2430" s="205" t="str">
        <f>IF((SUM('Раздел 4'!AI118:AI118)&lt;=SUM('Раздел 4'!AH118:AH118)),"","Неверно!")</f>
        <v/>
      </c>
      <c r="B2430" s="178" t="s">
        <v>17868</v>
      </c>
      <c r="C2430" s="191" t="s">
        <v>9109</v>
      </c>
      <c r="D2430" s="191" t="s">
        <v>12341</v>
      </c>
      <c r="E2430" s="191" t="str">
        <f>CONCATENATE(SUM('Раздел 4'!AI118:AI118),"&lt;=",SUM('Раздел 4'!AH118:AH118))</f>
        <v>0&lt;=0</v>
      </c>
    </row>
    <row r="2431" spans="1:5" ht="42" customHeight="1" x14ac:dyDescent="0.3">
      <c r="A2431" s="205" t="str">
        <f>IF((SUM('Раздел 4'!AI119:AI119)&lt;=SUM('Раздел 4'!AH119:AH119)),"","Неверно!")</f>
        <v/>
      </c>
      <c r="B2431" s="178" t="s">
        <v>17868</v>
      </c>
      <c r="C2431" s="191" t="s">
        <v>9110</v>
      </c>
      <c r="D2431" s="191" t="s">
        <v>12341</v>
      </c>
      <c r="E2431" s="191" t="str">
        <f>CONCATENATE(SUM('Раздел 4'!AI119:AI119),"&lt;=",SUM('Раздел 4'!AH119:AH119))</f>
        <v>0&lt;=0</v>
      </c>
    </row>
    <row r="2432" spans="1:5" ht="42" customHeight="1" x14ac:dyDescent="0.3">
      <c r="A2432" s="205" t="str">
        <f>IF((SUM('Раздел 4'!AI120:AI120)&lt;=SUM('Раздел 4'!AH120:AH120)),"","Неверно!")</f>
        <v/>
      </c>
      <c r="B2432" s="178" t="s">
        <v>17868</v>
      </c>
      <c r="C2432" s="191" t="s">
        <v>9111</v>
      </c>
      <c r="D2432" s="191" t="s">
        <v>12341</v>
      </c>
      <c r="E2432" s="191" t="str">
        <f>CONCATENATE(SUM('Раздел 4'!AI120:AI120),"&lt;=",SUM('Раздел 4'!AH120:AH120))</f>
        <v>0&lt;=0</v>
      </c>
    </row>
    <row r="2433" spans="1:5" ht="42" customHeight="1" x14ac:dyDescent="0.3">
      <c r="A2433" s="205" t="str">
        <f>IF((SUM('Раздел 4'!AI121:AI121)&lt;=SUM('Раздел 4'!AH121:AH121)),"","Неверно!")</f>
        <v/>
      </c>
      <c r="B2433" s="178" t="s">
        <v>17868</v>
      </c>
      <c r="C2433" s="191" t="s">
        <v>9112</v>
      </c>
      <c r="D2433" s="191" t="s">
        <v>12341</v>
      </c>
      <c r="E2433" s="191" t="str">
        <f>CONCATENATE(SUM('Раздел 4'!AI121:AI121),"&lt;=",SUM('Раздел 4'!AH121:AH121))</f>
        <v>0&lt;=0</v>
      </c>
    </row>
    <row r="2434" spans="1:5" ht="42" customHeight="1" x14ac:dyDescent="0.3">
      <c r="A2434" s="205" t="str">
        <f>IF((SUM('Раздел 4'!AI122:AI122)&lt;=SUM('Раздел 4'!AH122:AH122)),"","Неверно!")</f>
        <v/>
      </c>
      <c r="B2434" s="178" t="s">
        <v>17868</v>
      </c>
      <c r="C2434" s="191" t="s">
        <v>9113</v>
      </c>
      <c r="D2434" s="191" t="s">
        <v>12341</v>
      </c>
      <c r="E2434" s="191" t="str">
        <f>CONCATENATE(SUM('Раздел 4'!AI122:AI122),"&lt;=",SUM('Раздел 4'!AH122:AH122))</f>
        <v>0&lt;=0</v>
      </c>
    </row>
    <row r="2435" spans="1:5" ht="42" customHeight="1" x14ac:dyDescent="0.3">
      <c r="A2435" s="205" t="str">
        <f>IF((SUM('Раздел 4'!AI123:AI123)&lt;=SUM('Раздел 4'!AH123:AH123)),"","Неверно!")</f>
        <v/>
      </c>
      <c r="B2435" s="178" t="s">
        <v>17868</v>
      </c>
      <c r="C2435" s="191" t="s">
        <v>9114</v>
      </c>
      <c r="D2435" s="191" t="s">
        <v>12341</v>
      </c>
      <c r="E2435" s="191" t="str">
        <f>CONCATENATE(SUM('Раздел 4'!AI123:AI123),"&lt;=",SUM('Раздел 4'!AH123:AH123))</f>
        <v>0&lt;=0</v>
      </c>
    </row>
    <row r="2436" spans="1:5" ht="42" customHeight="1" x14ac:dyDescent="0.3">
      <c r="A2436" s="205" t="str">
        <f>IF((SUM('Раздел 4'!AI124:AI124)&lt;=SUM('Раздел 4'!AH124:AH124)),"","Неверно!")</f>
        <v/>
      </c>
      <c r="B2436" s="178" t="s">
        <v>17868</v>
      </c>
      <c r="C2436" s="191" t="s">
        <v>9115</v>
      </c>
      <c r="D2436" s="191" t="s">
        <v>12341</v>
      </c>
      <c r="E2436" s="191" t="str">
        <f>CONCATENATE(SUM('Раздел 4'!AI124:AI124),"&lt;=",SUM('Раздел 4'!AH124:AH124))</f>
        <v>0&lt;=0</v>
      </c>
    </row>
    <row r="2437" spans="1:5" ht="42" customHeight="1" x14ac:dyDescent="0.3">
      <c r="A2437" s="205" t="str">
        <f>IF((SUM('Раздел 4'!AI125:AI125)&lt;=SUM('Раздел 4'!AH125:AH125)),"","Неверно!")</f>
        <v/>
      </c>
      <c r="B2437" s="178" t="s">
        <v>17868</v>
      </c>
      <c r="C2437" s="191" t="s">
        <v>9116</v>
      </c>
      <c r="D2437" s="191" t="s">
        <v>12341</v>
      </c>
      <c r="E2437" s="191" t="str">
        <f>CONCATENATE(SUM('Раздел 4'!AI125:AI125),"&lt;=",SUM('Раздел 4'!AH125:AH125))</f>
        <v>0&lt;=0</v>
      </c>
    </row>
    <row r="2438" spans="1:5" ht="42" customHeight="1" x14ac:dyDescent="0.3">
      <c r="A2438" s="205" t="str">
        <f>IF((SUM('Раздел 4'!AI126:AI126)&lt;=SUM('Раздел 4'!AH126:AH126)),"","Неверно!")</f>
        <v/>
      </c>
      <c r="B2438" s="178" t="s">
        <v>17868</v>
      </c>
      <c r="C2438" s="191" t="s">
        <v>9117</v>
      </c>
      <c r="D2438" s="191" t="s">
        <v>12341</v>
      </c>
      <c r="E2438" s="191" t="str">
        <f>CONCATENATE(SUM('Раздел 4'!AI126:AI126),"&lt;=",SUM('Раздел 4'!AH126:AH126))</f>
        <v>0&lt;=0</v>
      </c>
    </row>
    <row r="2439" spans="1:5" ht="42" customHeight="1" x14ac:dyDescent="0.3">
      <c r="A2439" s="205" t="str">
        <f>IF((SUM('Раздел 4'!AI127:AI127)&lt;=SUM('Раздел 4'!AH127:AH127)),"","Неверно!")</f>
        <v/>
      </c>
      <c r="B2439" s="178" t="s">
        <v>17868</v>
      </c>
      <c r="C2439" s="191" t="s">
        <v>9118</v>
      </c>
      <c r="D2439" s="191" t="s">
        <v>12341</v>
      </c>
      <c r="E2439" s="191" t="str">
        <f>CONCATENATE(SUM('Раздел 4'!AI127:AI127),"&lt;=",SUM('Раздел 4'!AH127:AH127))</f>
        <v>0&lt;=0</v>
      </c>
    </row>
    <row r="2440" spans="1:5" ht="42" customHeight="1" x14ac:dyDescent="0.3">
      <c r="A2440" s="205" t="str">
        <f>IF((SUM('Раздел 4'!AI20:AI20)&lt;=SUM('Раздел 4'!AH20:AH20)),"","Неверно!")</f>
        <v/>
      </c>
      <c r="B2440" s="178" t="s">
        <v>17868</v>
      </c>
      <c r="C2440" s="191" t="s">
        <v>9119</v>
      </c>
      <c r="D2440" s="191" t="s">
        <v>12341</v>
      </c>
      <c r="E2440" s="191" t="str">
        <f>CONCATENATE(SUM('Раздел 4'!AI20:AI20),"&lt;=",SUM('Раздел 4'!AH20:AH20))</f>
        <v>0&lt;=0</v>
      </c>
    </row>
    <row r="2441" spans="1:5" ht="42" customHeight="1" x14ac:dyDescent="0.3">
      <c r="A2441" s="205" t="str">
        <f>IF((SUM('Раздел 4'!AI128:AI128)&lt;=SUM('Раздел 4'!AH128:AH128)),"","Неверно!")</f>
        <v/>
      </c>
      <c r="B2441" s="178" t="s">
        <v>17868</v>
      </c>
      <c r="C2441" s="191" t="s">
        <v>9120</v>
      </c>
      <c r="D2441" s="191" t="s">
        <v>12341</v>
      </c>
      <c r="E2441" s="191" t="str">
        <f>CONCATENATE(SUM('Раздел 4'!AI128:AI128),"&lt;=",SUM('Раздел 4'!AH128:AH128))</f>
        <v>0&lt;=0</v>
      </c>
    </row>
    <row r="2442" spans="1:5" ht="42" customHeight="1" x14ac:dyDescent="0.3">
      <c r="A2442" s="205" t="str">
        <f>IF((SUM('Раздел 4'!AI129:AI129)&lt;=SUM('Раздел 4'!AH129:AH129)),"","Неверно!")</f>
        <v/>
      </c>
      <c r="B2442" s="178" t="s">
        <v>17868</v>
      </c>
      <c r="C2442" s="191" t="s">
        <v>9121</v>
      </c>
      <c r="D2442" s="191" t="s">
        <v>12341</v>
      </c>
      <c r="E2442" s="191" t="str">
        <f>CONCATENATE(SUM('Раздел 4'!AI129:AI129),"&lt;=",SUM('Раздел 4'!AH129:AH129))</f>
        <v>0&lt;=0</v>
      </c>
    </row>
    <row r="2443" spans="1:5" ht="42" customHeight="1" x14ac:dyDescent="0.3">
      <c r="A2443" s="205" t="str">
        <f>IF((SUM('Раздел 4'!AI130:AI130)&lt;=SUM('Раздел 4'!AH130:AH130)),"","Неверно!")</f>
        <v/>
      </c>
      <c r="B2443" s="178" t="s">
        <v>17868</v>
      </c>
      <c r="C2443" s="191" t="s">
        <v>9122</v>
      </c>
      <c r="D2443" s="191" t="s">
        <v>12341</v>
      </c>
      <c r="E2443" s="191" t="str">
        <f>CONCATENATE(SUM('Раздел 4'!AI130:AI130),"&lt;=",SUM('Раздел 4'!AH130:AH130))</f>
        <v>0&lt;=0</v>
      </c>
    </row>
    <row r="2444" spans="1:5" ht="42" customHeight="1" x14ac:dyDescent="0.3">
      <c r="A2444" s="205" t="str">
        <f>IF((SUM('Раздел 4'!AI131:AI131)&lt;=SUM('Раздел 4'!AH131:AH131)),"","Неверно!")</f>
        <v/>
      </c>
      <c r="B2444" s="178" t="s">
        <v>17868</v>
      </c>
      <c r="C2444" s="191" t="s">
        <v>9123</v>
      </c>
      <c r="D2444" s="191" t="s">
        <v>12341</v>
      </c>
      <c r="E2444" s="191" t="str">
        <f>CONCATENATE(SUM('Раздел 4'!AI131:AI131),"&lt;=",SUM('Раздел 4'!AH131:AH131))</f>
        <v>0&lt;=0</v>
      </c>
    </row>
    <row r="2445" spans="1:5" ht="42" customHeight="1" x14ac:dyDescent="0.3">
      <c r="A2445" s="205" t="str">
        <f>IF((SUM('Раздел 4'!AI132:AI132)&lt;=SUM('Раздел 4'!AH132:AH132)),"","Неверно!")</f>
        <v/>
      </c>
      <c r="B2445" s="178" t="s">
        <v>17868</v>
      </c>
      <c r="C2445" s="191" t="s">
        <v>9124</v>
      </c>
      <c r="D2445" s="191" t="s">
        <v>12341</v>
      </c>
      <c r="E2445" s="191" t="str">
        <f>CONCATENATE(SUM('Раздел 4'!AI132:AI132),"&lt;=",SUM('Раздел 4'!AH132:AH132))</f>
        <v>0&lt;=0</v>
      </c>
    </row>
    <row r="2446" spans="1:5" ht="42" customHeight="1" x14ac:dyDescent="0.3">
      <c r="A2446" s="205" t="str">
        <f>IF((SUM('Раздел 4'!AI133:AI133)&lt;=SUM('Раздел 4'!AH133:AH133)),"","Неверно!")</f>
        <v/>
      </c>
      <c r="B2446" s="178" t="s">
        <v>17868</v>
      </c>
      <c r="C2446" s="191" t="s">
        <v>9125</v>
      </c>
      <c r="D2446" s="191" t="s">
        <v>12341</v>
      </c>
      <c r="E2446" s="191" t="str">
        <f>CONCATENATE(SUM('Раздел 4'!AI133:AI133),"&lt;=",SUM('Раздел 4'!AH133:AH133))</f>
        <v>0&lt;=0</v>
      </c>
    </row>
    <row r="2447" spans="1:5" ht="42" customHeight="1" x14ac:dyDescent="0.3">
      <c r="A2447" s="205" t="str">
        <f>IF((SUM('Раздел 4'!AI134:AI134)&lt;=SUM('Раздел 4'!AH134:AH134)),"","Неверно!")</f>
        <v/>
      </c>
      <c r="B2447" s="178" t="s">
        <v>17868</v>
      </c>
      <c r="C2447" s="191" t="s">
        <v>9126</v>
      </c>
      <c r="D2447" s="191" t="s">
        <v>12341</v>
      </c>
      <c r="E2447" s="191" t="str">
        <f>CONCATENATE(SUM('Раздел 4'!AI134:AI134),"&lt;=",SUM('Раздел 4'!AH134:AH134))</f>
        <v>0&lt;=0</v>
      </c>
    </row>
    <row r="2448" spans="1:5" ht="42" customHeight="1" x14ac:dyDescent="0.3">
      <c r="A2448" s="205" t="str">
        <f>IF((SUM('Раздел 4'!AI135:AI135)&lt;=SUM('Раздел 4'!AH135:AH135)),"","Неверно!")</f>
        <v/>
      </c>
      <c r="B2448" s="178" t="s">
        <v>17868</v>
      </c>
      <c r="C2448" s="191" t="s">
        <v>9127</v>
      </c>
      <c r="D2448" s="191" t="s">
        <v>12341</v>
      </c>
      <c r="E2448" s="191" t="str">
        <f>CONCATENATE(SUM('Раздел 4'!AI135:AI135),"&lt;=",SUM('Раздел 4'!AH135:AH135))</f>
        <v>0&lt;=0</v>
      </c>
    </row>
    <row r="2449" spans="1:5" ht="42" customHeight="1" x14ac:dyDescent="0.3">
      <c r="A2449" s="205" t="str">
        <f>IF((SUM('Раздел 4'!AI136:AI136)&lt;=SUM('Раздел 4'!AH136:AH136)),"","Неверно!")</f>
        <v/>
      </c>
      <c r="B2449" s="178" t="s">
        <v>17868</v>
      </c>
      <c r="C2449" s="191" t="s">
        <v>9128</v>
      </c>
      <c r="D2449" s="191" t="s">
        <v>12341</v>
      </c>
      <c r="E2449" s="191" t="str">
        <f>CONCATENATE(SUM('Раздел 4'!AI136:AI136),"&lt;=",SUM('Раздел 4'!AH136:AH136))</f>
        <v>0&lt;=0</v>
      </c>
    </row>
    <row r="2450" spans="1:5" ht="42" customHeight="1" x14ac:dyDescent="0.3">
      <c r="A2450" s="205" t="str">
        <f>IF((SUM('Раздел 4'!AI137:AI137)&lt;=SUM('Раздел 4'!AH137:AH137)),"","Неверно!")</f>
        <v/>
      </c>
      <c r="B2450" s="178" t="s">
        <v>17868</v>
      </c>
      <c r="C2450" s="191" t="s">
        <v>9129</v>
      </c>
      <c r="D2450" s="191" t="s">
        <v>12341</v>
      </c>
      <c r="E2450" s="191" t="str">
        <f>CONCATENATE(SUM('Раздел 4'!AI137:AI137),"&lt;=",SUM('Раздел 4'!AH137:AH137))</f>
        <v>0&lt;=0</v>
      </c>
    </row>
    <row r="2451" spans="1:5" ht="42" customHeight="1" x14ac:dyDescent="0.3">
      <c r="A2451" s="205" t="str">
        <f>IF((SUM('Раздел 4'!AI21:AI21)&lt;=SUM('Раздел 4'!AH21:AH21)),"","Неверно!")</f>
        <v/>
      </c>
      <c r="B2451" s="178" t="s">
        <v>17868</v>
      </c>
      <c r="C2451" s="191" t="s">
        <v>9130</v>
      </c>
      <c r="D2451" s="191" t="s">
        <v>12341</v>
      </c>
      <c r="E2451" s="191" t="str">
        <f>CONCATENATE(SUM('Раздел 4'!AI21:AI21),"&lt;=",SUM('Раздел 4'!AH21:AH21))</f>
        <v>0&lt;=0</v>
      </c>
    </row>
    <row r="2452" spans="1:5" ht="42" customHeight="1" x14ac:dyDescent="0.3">
      <c r="A2452" s="205" t="str">
        <f>IF((SUM('Раздел 4'!AI138:AI138)&lt;=SUM('Раздел 4'!AH138:AH138)),"","Неверно!")</f>
        <v/>
      </c>
      <c r="B2452" s="178" t="s">
        <v>17868</v>
      </c>
      <c r="C2452" s="191" t="s">
        <v>9131</v>
      </c>
      <c r="D2452" s="191" t="s">
        <v>12341</v>
      </c>
      <c r="E2452" s="191" t="str">
        <f>CONCATENATE(SUM('Раздел 4'!AI138:AI138),"&lt;=",SUM('Раздел 4'!AH138:AH138))</f>
        <v>0&lt;=0</v>
      </c>
    </row>
    <row r="2453" spans="1:5" ht="42" customHeight="1" x14ac:dyDescent="0.3">
      <c r="A2453" s="205" t="str">
        <f>IF((SUM('Раздел 4'!AI139:AI139)&lt;=SUM('Раздел 4'!AH139:AH139)),"","Неверно!")</f>
        <v/>
      </c>
      <c r="B2453" s="178" t="s">
        <v>17868</v>
      </c>
      <c r="C2453" s="191" t="s">
        <v>9132</v>
      </c>
      <c r="D2453" s="191" t="s">
        <v>12341</v>
      </c>
      <c r="E2453" s="191" t="str">
        <f>CONCATENATE(SUM('Раздел 4'!AI139:AI139),"&lt;=",SUM('Раздел 4'!AH139:AH139))</f>
        <v>0&lt;=0</v>
      </c>
    </row>
    <row r="2454" spans="1:5" ht="42" customHeight="1" x14ac:dyDescent="0.3">
      <c r="A2454" s="205" t="str">
        <f>IF((SUM('Раздел 4'!AI140:AI140)&lt;=SUM('Раздел 4'!AH140:AH140)),"","Неверно!")</f>
        <v/>
      </c>
      <c r="B2454" s="178" t="s">
        <v>17868</v>
      </c>
      <c r="C2454" s="191" t="s">
        <v>9133</v>
      </c>
      <c r="D2454" s="191" t="s">
        <v>12341</v>
      </c>
      <c r="E2454" s="191" t="str">
        <f>CONCATENATE(SUM('Раздел 4'!AI140:AI140),"&lt;=",SUM('Раздел 4'!AH140:AH140))</f>
        <v>0&lt;=0</v>
      </c>
    </row>
    <row r="2455" spans="1:5" ht="42" customHeight="1" x14ac:dyDescent="0.3">
      <c r="A2455" s="205" t="str">
        <f>IF((SUM('Раздел 4'!AI141:AI141)&lt;=SUM('Раздел 4'!AH141:AH141)),"","Неверно!")</f>
        <v/>
      </c>
      <c r="B2455" s="178" t="s">
        <v>17868</v>
      </c>
      <c r="C2455" s="191" t="s">
        <v>9134</v>
      </c>
      <c r="D2455" s="191" t="s">
        <v>12341</v>
      </c>
      <c r="E2455" s="191" t="str">
        <f>CONCATENATE(SUM('Раздел 4'!AI141:AI141),"&lt;=",SUM('Раздел 4'!AH141:AH141))</f>
        <v>0&lt;=0</v>
      </c>
    </row>
    <row r="2456" spans="1:5" ht="42" customHeight="1" x14ac:dyDescent="0.3">
      <c r="A2456" s="205" t="str">
        <f>IF((SUM('Раздел 4'!AI142:AI142)&lt;=SUM('Раздел 4'!AH142:AH142)),"","Неверно!")</f>
        <v/>
      </c>
      <c r="B2456" s="178" t="s">
        <v>17868</v>
      </c>
      <c r="C2456" s="191" t="s">
        <v>9135</v>
      </c>
      <c r="D2456" s="191" t="s">
        <v>12341</v>
      </c>
      <c r="E2456" s="191" t="str">
        <f>CONCATENATE(SUM('Раздел 4'!AI142:AI142),"&lt;=",SUM('Раздел 4'!AH142:AH142))</f>
        <v>0&lt;=0</v>
      </c>
    </row>
    <row r="2457" spans="1:5" ht="42" customHeight="1" x14ac:dyDescent="0.3">
      <c r="A2457" s="205" t="str">
        <f>IF((SUM('Раздел 4'!AI143:AI143)&lt;=SUM('Раздел 4'!AH143:AH143)),"","Неверно!")</f>
        <v/>
      </c>
      <c r="B2457" s="178" t="s">
        <v>17868</v>
      </c>
      <c r="C2457" s="191" t="s">
        <v>9136</v>
      </c>
      <c r="D2457" s="191" t="s">
        <v>12341</v>
      </c>
      <c r="E2457" s="191" t="str">
        <f>CONCATENATE(SUM('Раздел 4'!AI143:AI143),"&lt;=",SUM('Раздел 4'!AH143:AH143))</f>
        <v>0&lt;=0</v>
      </c>
    </row>
    <row r="2458" spans="1:5" ht="42" customHeight="1" x14ac:dyDescent="0.3">
      <c r="A2458" s="205" t="str">
        <f>IF((SUM('Раздел 4'!AI144:AI144)&lt;=SUM('Раздел 4'!AH144:AH144)),"","Неверно!")</f>
        <v/>
      </c>
      <c r="B2458" s="178" t="s">
        <v>17868</v>
      </c>
      <c r="C2458" s="191" t="s">
        <v>9137</v>
      </c>
      <c r="D2458" s="191" t="s">
        <v>12341</v>
      </c>
      <c r="E2458" s="191" t="str">
        <f>CONCATENATE(SUM('Раздел 4'!AI144:AI144),"&lt;=",SUM('Раздел 4'!AH144:AH144))</f>
        <v>0&lt;=0</v>
      </c>
    </row>
    <row r="2459" spans="1:5" ht="42" customHeight="1" x14ac:dyDescent="0.3">
      <c r="A2459" s="205" t="str">
        <f>IF((SUM('Раздел 4'!AI145:AI145)&lt;=SUM('Раздел 4'!AH145:AH145)),"","Неверно!")</f>
        <v/>
      </c>
      <c r="B2459" s="178" t="s">
        <v>17868</v>
      </c>
      <c r="C2459" s="191" t="s">
        <v>9138</v>
      </c>
      <c r="D2459" s="191" t="s">
        <v>12341</v>
      </c>
      <c r="E2459" s="191" t="str">
        <f>CONCATENATE(SUM('Раздел 4'!AI145:AI145),"&lt;=",SUM('Раздел 4'!AH145:AH145))</f>
        <v>0&lt;=0</v>
      </c>
    </row>
    <row r="2460" spans="1:5" ht="42" customHeight="1" x14ac:dyDescent="0.3">
      <c r="A2460" s="205" t="str">
        <f>IF((SUM('Раздел 4'!AI146:AI146)&lt;=SUM('Раздел 4'!AH146:AH146)),"","Неверно!")</f>
        <v/>
      </c>
      <c r="B2460" s="178" t="s">
        <v>17868</v>
      </c>
      <c r="C2460" s="191" t="s">
        <v>9139</v>
      </c>
      <c r="D2460" s="191" t="s">
        <v>12341</v>
      </c>
      <c r="E2460" s="191" t="str">
        <f>CONCATENATE(SUM('Раздел 4'!AI146:AI146),"&lt;=",SUM('Раздел 4'!AH146:AH146))</f>
        <v>0&lt;=0</v>
      </c>
    </row>
    <row r="2461" spans="1:5" ht="42" customHeight="1" x14ac:dyDescent="0.3">
      <c r="A2461" s="205" t="str">
        <f>IF((SUM('Раздел 4'!AI147:AI147)&lt;=SUM('Раздел 4'!AH147:AH147)),"","Неверно!")</f>
        <v/>
      </c>
      <c r="B2461" s="178" t="s">
        <v>17868</v>
      </c>
      <c r="C2461" s="191" t="s">
        <v>9140</v>
      </c>
      <c r="D2461" s="191" t="s">
        <v>12341</v>
      </c>
      <c r="E2461" s="191" t="str">
        <f>CONCATENATE(SUM('Раздел 4'!AI147:AI147),"&lt;=",SUM('Раздел 4'!AH147:AH147))</f>
        <v>0&lt;=0</v>
      </c>
    </row>
    <row r="2462" spans="1:5" ht="42" customHeight="1" x14ac:dyDescent="0.3">
      <c r="A2462" s="205" t="str">
        <f>IF((SUM('Раздел 4'!AI22:AI22)&lt;=SUM('Раздел 4'!AH22:AH22)),"","Неверно!")</f>
        <v/>
      </c>
      <c r="B2462" s="178" t="s">
        <v>17868</v>
      </c>
      <c r="C2462" s="191" t="s">
        <v>9141</v>
      </c>
      <c r="D2462" s="191" t="s">
        <v>12341</v>
      </c>
      <c r="E2462" s="191" t="str">
        <f>CONCATENATE(SUM('Раздел 4'!AI22:AI22),"&lt;=",SUM('Раздел 4'!AH22:AH22))</f>
        <v>0&lt;=0</v>
      </c>
    </row>
    <row r="2463" spans="1:5" ht="42" customHeight="1" x14ac:dyDescent="0.3">
      <c r="A2463" s="205" t="str">
        <f>IF((SUM('Раздел 4'!AI148:AI148)&lt;=SUM('Раздел 4'!AH148:AH148)),"","Неверно!")</f>
        <v/>
      </c>
      <c r="B2463" s="178" t="s">
        <v>17868</v>
      </c>
      <c r="C2463" s="191" t="s">
        <v>9142</v>
      </c>
      <c r="D2463" s="191" t="s">
        <v>12341</v>
      </c>
      <c r="E2463" s="191" t="str">
        <f>CONCATENATE(SUM('Раздел 4'!AI148:AI148),"&lt;=",SUM('Раздел 4'!AH148:AH148))</f>
        <v>0&lt;=0</v>
      </c>
    </row>
    <row r="2464" spans="1:5" ht="42" customHeight="1" x14ac:dyDescent="0.3">
      <c r="A2464" s="205" t="str">
        <f>IF((SUM('Раздел 4'!AI149:AI149)&lt;=SUM('Раздел 4'!AH149:AH149)),"","Неверно!")</f>
        <v/>
      </c>
      <c r="B2464" s="178" t="s">
        <v>17868</v>
      </c>
      <c r="C2464" s="191" t="s">
        <v>9143</v>
      </c>
      <c r="D2464" s="191" t="s">
        <v>12341</v>
      </c>
      <c r="E2464" s="191" t="str">
        <f>CONCATENATE(SUM('Раздел 4'!AI149:AI149),"&lt;=",SUM('Раздел 4'!AH149:AH149))</f>
        <v>0&lt;=0</v>
      </c>
    </row>
    <row r="2465" spans="1:5" ht="42" customHeight="1" x14ac:dyDescent="0.3">
      <c r="A2465" s="205" t="str">
        <f>IF((SUM('Раздел 4'!AI150:AI150)&lt;=SUM('Раздел 4'!AH150:AH150)),"","Неверно!")</f>
        <v/>
      </c>
      <c r="B2465" s="178" t="s">
        <v>17868</v>
      </c>
      <c r="C2465" s="191" t="s">
        <v>9144</v>
      </c>
      <c r="D2465" s="191" t="s">
        <v>12341</v>
      </c>
      <c r="E2465" s="191" t="str">
        <f>CONCATENATE(SUM('Раздел 4'!AI150:AI150),"&lt;=",SUM('Раздел 4'!AH150:AH150))</f>
        <v>0&lt;=0</v>
      </c>
    </row>
    <row r="2466" spans="1:5" ht="42" customHeight="1" x14ac:dyDescent="0.3">
      <c r="A2466" s="205" t="str">
        <f>IF((SUM('Раздел 4'!AI151:AI151)&lt;=SUM('Раздел 4'!AH151:AH151)),"","Неверно!")</f>
        <v/>
      </c>
      <c r="B2466" s="178" t="s">
        <v>17868</v>
      </c>
      <c r="C2466" s="191" t="s">
        <v>9145</v>
      </c>
      <c r="D2466" s="191" t="s">
        <v>12341</v>
      </c>
      <c r="E2466" s="191" t="str">
        <f>CONCATENATE(SUM('Раздел 4'!AI151:AI151),"&lt;=",SUM('Раздел 4'!AH151:AH151))</f>
        <v>0&lt;=0</v>
      </c>
    </row>
    <row r="2467" spans="1:5" ht="42" customHeight="1" x14ac:dyDescent="0.3">
      <c r="A2467" s="205" t="str">
        <f>IF((SUM('Раздел 4'!AI152:AI152)&lt;=SUM('Раздел 4'!AH152:AH152)),"","Неверно!")</f>
        <v/>
      </c>
      <c r="B2467" s="178" t="s">
        <v>17868</v>
      </c>
      <c r="C2467" s="191" t="s">
        <v>9146</v>
      </c>
      <c r="D2467" s="191" t="s">
        <v>12341</v>
      </c>
      <c r="E2467" s="191" t="str">
        <f>CONCATENATE(SUM('Раздел 4'!AI152:AI152),"&lt;=",SUM('Раздел 4'!AH152:AH152))</f>
        <v>0&lt;=0</v>
      </c>
    </row>
    <row r="2468" spans="1:5" ht="42" customHeight="1" x14ac:dyDescent="0.3">
      <c r="A2468" s="205" t="str">
        <f>IF((SUM('Раздел 4'!AI153:AI153)&lt;=SUM('Раздел 4'!AH153:AH153)),"","Неверно!")</f>
        <v/>
      </c>
      <c r="B2468" s="178" t="s">
        <v>17868</v>
      </c>
      <c r="C2468" s="191" t="s">
        <v>9147</v>
      </c>
      <c r="D2468" s="191" t="s">
        <v>12341</v>
      </c>
      <c r="E2468" s="191" t="str">
        <f>CONCATENATE(SUM('Раздел 4'!AI153:AI153),"&lt;=",SUM('Раздел 4'!AH153:AH153))</f>
        <v>0&lt;=0</v>
      </c>
    </row>
    <row r="2469" spans="1:5" ht="42" customHeight="1" x14ac:dyDescent="0.3">
      <c r="A2469" s="205" t="str">
        <f>IF((SUM('Раздел 4'!AI154:AI154)&lt;=SUM('Раздел 4'!AH154:AH154)),"","Неверно!")</f>
        <v/>
      </c>
      <c r="B2469" s="178" t="s">
        <v>17868</v>
      </c>
      <c r="C2469" s="191" t="s">
        <v>9148</v>
      </c>
      <c r="D2469" s="191" t="s">
        <v>12341</v>
      </c>
      <c r="E2469" s="191" t="str">
        <f>CONCATENATE(SUM('Раздел 4'!AI154:AI154),"&lt;=",SUM('Раздел 4'!AH154:AH154))</f>
        <v>0&lt;=0</v>
      </c>
    </row>
    <row r="2470" spans="1:5" ht="42" customHeight="1" x14ac:dyDescent="0.3">
      <c r="A2470" s="205" t="str">
        <f>IF((SUM('Раздел 4'!AI155:AI155)&lt;=SUM('Раздел 4'!AH155:AH155)),"","Неверно!")</f>
        <v/>
      </c>
      <c r="B2470" s="178" t="s">
        <v>17868</v>
      </c>
      <c r="C2470" s="191" t="s">
        <v>9149</v>
      </c>
      <c r="D2470" s="191" t="s">
        <v>12341</v>
      </c>
      <c r="E2470" s="191" t="str">
        <f>CONCATENATE(SUM('Раздел 4'!AI155:AI155),"&lt;=",SUM('Раздел 4'!AH155:AH155))</f>
        <v>0&lt;=0</v>
      </c>
    </row>
    <row r="2471" spans="1:5" ht="42" customHeight="1" x14ac:dyDescent="0.3">
      <c r="A2471" s="205" t="str">
        <f>IF((SUM('Раздел 4'!AI156:AI156)&lt;=SUM('Раздел 4'!AH156:AH156)),"","Неверно!")</f>
        <v/>
      </c>
      <c r="B2471" s="178" t="s">
        <v>17868</v>
      </c>
      <c r="C2471" s="191" t="s">
        <v>9150</v>
      </c>
      <c r="D2471" s="191" t="s">
        <v>12341</v>
      </c>
      <c r="E2471" s="191" t="str">
        <f>CONCATENATE(SUM('Раздел 4'!AI156:AI156),"&lt;=",SUM('Раздел 4'!AH156:AH156))</f>
        <v>0&lt;=0</v>
      </c>
    </row>
    <row r="2472" spans="1:5" ht="42" customHeight="1" x14ac:dyDescent="0.3">
      <c r="A2472" s="205" t="str">
        <f>IF((SUM('Раздел 4'!AI157:AI157)&lt;=SUM('Раздел 4'!AH157:AH157)),"","Неверно!")</f>
        <v/>
      </c>
      <c r="B2472" s="178" t="s">
        <v>17868</v>
      </c>
      <c r="C2472" s="191" t="s">
        <v>9151</v>
      </c>
      <c r="D2472" s="191" t="s">
        <v>12341</v>
      </c>
      <c r="E2472" s="191" t="str">
        <f>CONCATENATE(SUM('Раздел 4'!AI157:AI157),"&lt;=",SUM('Раздел 4'!AH157:AH157))</f>
        <v>0&lt;=0</v>
      </c>
    </row>
    <row r="2473" spans="1:5" ht="42" customHeight="1" x14ac:dyDescent="0.3">
      <c r="A2473" s="205" t="str">
        <f>IF((SUM('Раздел 4'!AI23:AI23)&lt;=SUM('Раздел 4'!AH23:AH23)),"","Неверно!")</f>
        <v/>
      </c>
      <c r="B2473" s="178" t="s">
        <v>17868</v>
      </c>
      <c r="C2473" s="191" t="s">
        <v>9152</v>
      </c>
      <c r="D2473" s="191" t="s">
        <v>12341</v>
      </c>
      <c r="E2473" s="191" t="str">
        <f>CONCATENATE(SUM('Раздел 4'!AI23:AI23),"&lt;=",SUM('Раздел 4'!AH23:AH23))</f>
        <v>0&lt;=0</v>
      </c>
    </row>
    <row r="2474" spans="1:5" ht="42" customHeight="1" x14ac:dyDescent="0.3">
      <c r="A2474" s="205" t="str">
        <f>IF((SUM('Раздел 4'!AI158:AI158)&lt;=SUM('Раздел 4'!AH158:AH158)),"","Неверно!")</f>
        <v/>
      </c>
      <c r="B2474" s="178" t="s">
        <v>17868</v>
      </c>
      <c r="C2474" s="191" t="s">
        <v>9153</v>
      </c>
      <c r="D2474" s="191" t="s">
        <v>12341</v>
      </c>
      <c r="E2474" s="191" t="str">
        <f>CONCATENATE(SUM('Раздел 4'!AI158:AI158),"&lt;=",SUM('Раздел 4'!AH158:AH158))</f>
        <v>0&lt;=0</v>
      </c>
    </row>
    <row r="2475" spans="1:5" ht="42" customHeight="1" x14ac:dyDescent="0.3">
      <c r="A2475" s="205" t="str">
        <f>IF((SUM('Раздел 4'!AI159:AI159)&lt;=SUM('Раздел 4'!AH159:AH159)),"","Неверно!")</f>
        <v/>
      </c>
      <c r="B2475" s="178" t="s">
        <v>17868</v>
      </c>
      <c r="C2475" s="191" t="s">
        <v>9154</v>
      </c>
      <c r="D2475" s="191" t="s">
        <v>12341</v>
      </c>
      <c r="E2475" s="191" t="str">
        <f>CONCATENATE(SUM('Раздел 4'!AI159:AI159),"&lt;=",SUM('Раздел 4'!AH159:AH159))</f>
        <v>0&lt;=0</v>
      </c>
    </row>
    <row r="2476" spans="1:5" ht="42" customHeight="1" x14ac:dyDescent="0.3">
      <c r="A2476" s="205" t="str">
        <f>IF((SUM('Раздел 4'!AI160:AI160)&lt;=SUM('Раздел 4'!AH160:AH160)),"","Неверно!")</f>
        <v/>
      </c>
      <c r="B2476" s="178" t="s">
        <v>17868</v>
      </c>
      <c r="C2476" s="191" t="s">
        <v>9155</v>
      </c>
      <c r="D2476" s="191" t="s">
        <v>12341</v>
      </c>
      <c r="E2476" s="191" t="str">
        <f>CONCATENATE(SUM('Раздел 4'!AI160:AI160),"&lt;=",SUM('Раздел 4'!AH160:AH160))</f>
        <v>0&lt;=0</v>
      </c>
    </row>
    <row r="2477" spans="1:5" ht="42" customHeight="1" x14ac:dyDescent="0.3">
      <c r="A2477" s="205" t="str">
        <f>IF((SUM('Раздел 4'!AI161:AI161)&lt;=SUM('Раздел 4'!AH161:AH161)),"","Неверно!")</f>
        <v/>
      </c>
      <c r="B2477" s="178" t="s">
        <v>17868</v>
      </c>
      <c r="C2477" s="191" t="s">
        <v>9156</v>
      </c>
      <c r="D2477" s="191" t="s">
        <v>12341</v>
      </c>
      <c r="E2477" s="191" t="str">
        <f>CONCATENATE(SUM('Раздел 4'!AI161:AI161),"&lt;=",SUM('Раздел 4'!AH161:AH161))</f>
        <v>0&lt;=0</v>
      </c>
    </row>
    <row r="2478" spans="1:5" ht="42" customHeight="1" x14ac:dyDescent="0.3">
      <c r="A2478" s="205" t="str">
        <f>IF((SUM('Раздел 4'!AI162:AI162)&lt;=SUM('Раздел 4'!AH162:AH162)),"","Неверно!")</f>
        <v/>
      </c>
      <c r="B2478" s="178" t="s">
        <v>17868</v>
      </c>
      <c r="C2478" s="191" t="s">
        <v>9157</v>
      </c>
      <c r="D2478" s="191" t="s">
        <v>12341</v>
      </c>
      <c r="E2478" s="191" t="str">
        <f>CONCATENATE(SUM('Раздел 4'!AI162:AI162),"&lt;=",SUM('Раздел 4'!AH162:AH162))</f>
        <v>0&lt;=0</v>
      </c>
    </row>
    <row r="2479" spans="1:5" ht="42" customHeight="1" x14ac:dyDescent="0.3">
      <c r="A2479" s="205" t="str">
        <f>IF((SUM('Раздел 4'!AI163:AI163)&lt;=SUM('Раздел 4'!AH163:AH163)),"","Неверно!")</f>
        <v/>
      </c>
      <c r="B2479" s="178" t="s">
        <v>17868</v>
      </c>
      <c r="C2479" s="191" t="s">
        <v>9158</v>
      </c>
      <c r="D2479" s="191" t="s">
        <v>12341</v>
      </c>
      <c r="E2479" s="191" t="str">
        <f>CONCATENATE(SUM('Раздел 4'!AI163:AI163),"&lt;=",SUM('Раздел 4'!AH163:AH163))</f>
        <v>0&lt;=0</v>
      </c>
    </row>
    <row r="2480" spans="1:5" ht="42" customHeight="1" x14ac:dyDescent="0.3">
      <c r="A2480" s="205" t="str">
        <f>IF((SUM('Раздел 4'!AI164:AI164)&lt;=SUM('Раздел 4'!AH164:AH164)),"","Неверно!")</f>
        <v/>
      </c>
      <c r="B2480" s="178" t="s">
        <v>17868</v>
      </c>
      <c r="C2480" s="191" t="s">
        <v>9159</v>
      </c>
      <c r="D2480" s="191" t="s">
        <v>12341</v>
      </c>
      <c r="E2480" s="191" t="str">
        <f>CONCATENATE(SUM('Раздел 4'!AI164:AI164),"&lt;=",SUM('Раздел 4'!AH164:AH164))</f>
        <v>0&lt;=0</v>
      </c>
    </row>
    <row r="2481" spans="1:5" ht="42" customHeight="1" x14ac:dyDescent="0.3">
      <c r="A2481" s="205" t="str">
        <f>IF((SUM('Раздел 4'!AI165:AI165)&lt;=SUM('Раздел 4'!AH165:AH165)),"","Неверно!")</f>
        <v/>
      </c>
      <c r="B2481" s="178" t="s">
        <v>17868</v>
      </c>
      <c r="C2481" s="191" t="s">
        <v>9160</v>
      </c>
      <c r="D2481" s="191" t="s">
        <v>12341</v>
      </c>
      <c r="E2481" s="191" t="str">
        <f>CONCATENATE(SUM('Раздел 4'!AI165:AI165),"&lt;=",SUM('Раздел 4'!AH165:AH165))</f>
        <v>0&lt;=0</v>
      </c>
    </row>
    <row r="2482" spans="1:5" ht="42" customHeight="1" x14ac:dyDescent="0.3">
      <c r="A2482" s="205" t="str">
        <f>IF((SUM('Раздел 4'!AI166:AI166)&lt;=SUM('Раздел 4'!AH166:AH166)),"","Неверно!")</f>
        <v/>
      </c>
      <c r="B2482" s="178" t="s">
        <v>17868</v>
      </c>
      <c r="C2482" s="191" t="s">
        <v>9161</v>
      </c>
      <c r="D2482" s="191" t="s">
        <v>12341</v>
      </c>
      <c r="E2482" s="191" t="str">
        <f>CONCATENATE(SUM('Раздел 4'!AI166:AI166),"&lt;=",SUM('Раздел 4'!AH166:AH166))</f>
        <v>0&lt;=0</v>
      </c>
    </row>
    <row r="2483" spans="1:5" ht="42" customHeight="1" x14ac:dyDescent="0.3">
      <c r="A2483" s="205" t="str">
        <f>IF((SUM('Раздел 4'!AI167:AI167)&lt;=SUM('Раздел 4'!AH167:AH167)),"","Неверно!")</f>
        <v/>
      </c>
      <c r="B2483" s="178" t="s">
        <v>17868</v>
      </c>
      <c r="C2483" s="191" t="s">
        <v>9162</v>
      </c>
      <c r="D2483" s="191" t="s">
        <v>12341</v>
      </c>
      <c r="E2483" s="191" t="str">
        <f>CONCATENATE(SUM('Раздел 4'!AI167:AI167),"&lt;=",SUM('Раздел 4'!AH167:AH167))</f>
        <v>0&lt;=0</v>
      </c>
    </row>
    <row r="2484" spans="1:5" ht="42" customHeight="1" x14ac:dyDescent="0.3">
      <c r="A2484" s="205" t="str">
        <f>IF((SUM('Раздел 4'!AI24:AI24)&lt;=SUM('Раздел 4'!AH24:AH24)),"","Неверно!")</f>
        <v/>
      </c>
      <c r="B2484" s="178" t="s">
        <v>17868</v>
      </c>
      <c r="C2484" s="191" t="s">
        <v>9163</v>
      </c>
      <c r="D2484" s="191" t="s">
        <v>12341</v>
      </c>
      <c r="E2484" s="191" t="str">
        <f>CONCATENATE(SUM('Раздел 4'!AI24:AI24),"&lt;=",SUM('Раздел 4'!AH24:AH24))</f>
        <v>0&lt;=0</v>
      </c>
    </row>
    <row r="2485" spans="1:5" ht="42" customHeight="1" x14ac:dyDescent="0.3">
      <c r="A2485" s="205" t="str">
        <f>IF((SUM('Раздел 4'!AI168:AI168)&lt;=SUM('Раздел 4'!AH168:AH168)),"","Неверно!")</f>
        <v/>
      </c>
      <c r="B2485" s="178" t="s">
        <v>17868</v>
      </c>
      <c r="C2485" s="191" t="s">
        <v>9164</v>
      </c>
      <c r="D2485" s="191" t="s">
        <v>12341</v>
      </c>
      <c r="E2485" s="191" t="str">
        <f>CONCATENATE(SUM('Раздел 4'!AI168:AI168),"&lt;=",SUM('Раздел 4'!AH168:AH168))</f>
        <v>0&lt;=0</v>
      </c>
    </row>
    <row r="2486" spans="1:5" ht="42" customHeight="1" x14ac:dyDescent="0.3">
      <c r="A2486" s="205" t="str">
        <f>IF((SUM('Раздел 4'!AI169:AI169)&lt;=SUM('Раздел 4'!AH169:AH169)),"","Неверно!")</f>
        <v/>
      </c>
      <c r="B2486" s="178" t="s">
        <v>17868</v>
      </c>
      <c r="C2486" s="191" t="s">
        <v>9165</v>
      </c>
      <c r="D2486" s="191" t="s">
        <v>12341</v>
      </c>
      <c r="E2486" s="191" t="str">
        <f>CONCATENATE(SUM('Раздел 4'!AI169:AI169),"&lt;=",SUM('Раздел 4'!AH169:AH169))</f>
        <v>0&lt;=0</v>
      </c>
    </row>
    <row r="2487" spans="1:5" ht="42" customHeight="1" x14ac:dyDescent="0.3">
      <c r="A2487" s="205" t="str">
        <f>IF((SUM('Раздел 4'!AI170:AI170)&lt;=SUM('Раздел 4'!AH170:AH170)),"","Неверно!")</f>
        <v/>
      </c>
      <c r="B2487" s="178" t="s">
        <v>17868</v>
      </c>
      <c r="C2487" s="191" t="s">
        <v>9166</v>
      </c>
      <c r="D2487" s="191" t="s">
        <v>12341</v>
      </c>
      <c r="E2487" s="191" t="str">
        <f>CONCATENATE(SUM('Раздел 4'!AI170:AI170),"&lt;=",SUM('Раздел 4'!AH170:AH170))</f>
        <v>0&lt;=0</v>
      </c>
    </row>
    <row r="2488" spans="1:5" ht="42" customHeight="1" x14ac:dyDescent="0.3">
      <c r="A2488" s="205" t="str">
        <f>IF((SUM('Раздел 4'!AI171:AI171)&lt;=SUM('Раздел 4'!AH171:AH171)),"","Неверно!")</f>
        <v/>
      </c>
      <c r="B2488" s="178" t="s">
        <v>17868</v>
      </c>
      <c r="C2488" s="191" t="s">
        <v>9167</v>
      </c>
      <c r="D2488" s="191" t="s">
        <v>12341</v>
      </c>
      <c r="E2488" s="191" t="str">
        <f>CONCATENATE(SUM('Раздел 4'!AI171:AI171),"&lt;=",SUM('Раздел 4'!AH171:AH171))</f>
        <v>0&lt;=0</v>
      </c>
    </row>
    <row r="2489" spans="1:5" ht="42" customHeight="1" x14ac:dyDescent="0.3">
      <c r="A2489" s="205" t="str">
        <f>IF((SUM('Раздел 4'!AI172:AI172)&lt;=SUM('Раздел 4'!AH172:AH172)),"","Неверно!")</f>
        <v/>
      </c>
      <c r="B2489" s="178" t="s">
        <v>17868</v>
      </c>
      <c r="C2489" s="191" t="s">
        <v>9168</v>
      </c>
      <c r="D2489" s="191" t="s">
        <v>12341</v>
      </c>
      <c r="E2489" s="191" t="str">
        <f>CONCATENATE(SUM('Раздел 4'!AI172:AI172),"&lt;=",SUM('Раздел 4'!AH172:AH172))</f>
        <v>0&lt;=0</v>
      </c>
    </row>
    <row r="2490" spans="1:5" ht="42" customHeight="1" x14ac:dyDescent="0.3">
      <c r="A2490" s="205" t="str">
        <f>IF((SUM('Раздел 4'!AI173:AI173)&lt;=SUM('Раздел 4'!AH173:AH173)),"","Неверно!")</f>
        <v/>
      </c>
      <c r="B2490" s="178" t="s">
        <v>17868</v>
      </c>
      <c r="C2490" s="191" t="s">
        <v>9169</v>
      </c>
      <c r="D2490" s="191" t="s">
        <v>12341</v>
      </c>
      <c r="E2490" s="191" t="str">
        <f>CONCATENATE(SUM('Раздел 4'!AI173:AI173),"&lt;=",SUM('Раздел 4'!AH173:AH173))</f>
        <v>0&lt;=0</v>
      </c>
    </row>
    <row r="2491" spans="1:5" ht="42" customHeight="1" x14ac:dyDescent="0.3">
      <c r="A2491" s="205" t="str">
        <f>IF((SUM('Раздел 4'!AI174:AI174)&lt;=SUM('Раздел 4'!AH174:AH174)),"","Неверно!")</f>
        <v/>
      </c>
      <c r="B2491" s="178" t="s">
        <v>17868</v>
      </c>
      <c r="C2491" s="191" t="s">
        <v>9170</v>
      </c>
      <c r="D2491" s="191" t="s">
        <v>12341</v>
      </c>
      <c r="E2491" s="191" t="str">
        <f>CONCATENATE(SUM('Раздел 4'!AI174:AI174),"&lt;=",SUM('Раздел 4'!AH174:AH174))</f>
        <v>0&lt;=0</v>
      </c>
    </row>
    <row r="2492" spans="1:5" ht="42" customHeight="1" x14ac:dyDescent="0.3">
      <c r="A2492" s="205" t="str">
        <f>IF((SUM('Раздел 4'!AI175:AI175)&lt;=SUM('Раздел 4'!AH175:AH175)),"","Неверно!")</f>
        <v/>
      </c>
      <c r="B2492" s="178" t="s">
        <v>17868</v>
      </c>
      <c r="C2492" s="191" t="s">
        <v>9171</v>
      </c>
      <c r="D2492" s="191" t="s">
        <v>12341</v>
      </c>
      <c r="E2492" s="191" t="str">
        <f>CONCATENATE(SUM('Раздел 4'!AI175:AI175),"&lt;=",SUM('Раздел 4'!AH175:AH175))</f>
        <v>0&lt;=0</v>
      </c>
    </row>
    <row r="2493" spans="1:5" ht="42" customHeight="1" x14ac:dyDescent="0.3">
      <c r="A2493" s="205" t="str">
        <f>IF((SUM('Раздел 4'!AI176:AI176)&lt;=SUM('Раздел 4'!AH176:AH176)),"","Неверно!")</f>
        <v/>
      </c>
      <c r="B2493" s="178" t="s">
        <v>17868</v>
      </c>
      <c r="C2493" s="191" t="s">
        <v>9172</v>
      </c>
      <c r="D2493" s="191" t="s">
        <v>12341</v>
      </c>
      <c r="E2493" s="191" t="str">
        <f>CONCATENATE(SUM('Раздел 4'!AI176:AI176),"&lt;=",SUM('Раздел 4'!AH176:AH176))</f>
        <v>0&lt;=0</v>
      </c>
    </row>
    <row r="2494" spans="1:5" ht="42" customHeight="1" x14ac:dyDescent="0.3">
      <c r="A2494" s="205" t="str">
        <f>IF((SUM('Раздел 4'!AI177:AI177)&lt;=SUM('Раздел 4'!AH177:AH177)),"","Неверно!")</f>
        <v/>
      </c>
      <c r="B2494" s="178" t="s">
        <v>17868</v>
      </c>
      <c r="C2494" s="191" t="s">
        <v>9173</v>
      </c>
      <c r="D2494" s="191" t="s">
        <v>12341</v>
      </c>
      <c r="E2494" s="191" t="str">
        <f>CONCATENATE(SUM('Раздел 4'!AI177:AI177),"&lt;=",SUM('Раздел 4'!AH177:AH177))</f>
        <v>0&lt;=0</v>
      </c>
    </row>
    <row r="2495" spans="1:5" ht="42" customHeight="1" x14ac:dyDescent="0.3">
      <c r="A2495" s="205" t="str">
        <f>IF((SUM('Раздел 4'!AI25:AI25)&lt;=SUM('Раздел 4'!AH25:AH25)),"","Неверно!")</f>
        <v/>
      </c>
      <c r="B2495" s="178" t="s">
        <v>17868</v>
      </c>
      <c r="C2495" s="191" t="s">
        <v>9174</v>
      </c>
      <c r="D2495" s="191" t="s">
        <v>12341</v>
      </c>
      <c r="E2495" s="191" t="str">
        <f>CONCATENATE(SUM('Раздел 4'!AI25:AI25),"&lt;=",SUM('Раздел 4'!AH25:AH25))</f>
        <v>0&lt;=0</v>
      </c>
    </row>
    <row r="2496" spans="1:5" ht="42" customHeight="1" x14ac:dyDescent="0.3">
      <c r="A2496" s="205" t="str">
        <f>IF((SUM('Раздел 4'!AI178:AI178)&lt;=SUM('Раздел 4'!AH178:AH178)),"","Неверно!")</f>
        <v/>
      </c>
      <c r="B2496" s="178" t="s">
        <v>17868</v>
      </c>
      <c r="C2496" s="191" t="s">
        <v>9175</v>
      </c>
      <c r="D2496" s="191" t="s">
        <v>12341</v>
      </c>
      <c r="E2496" s="191" t="str">
        <f>CONCATENATE(SUM('Раздел 4'!AI178:AI178),"&lt;=",SUM('Раздел 4'!AH178:AH178))</f>
        <v>0&lt;=0</v>
      </c>
    </row>
    <row r="2497" spans="1:5" ht="42" customHeight="1" x14ac:dyDescent="0.3">
      <c r="A2497" s="205" t="str">
        <f>IF((SUM('Раздел 4'!AI179:AI179)&lt;=SUM('Раздел 4'!AH179:AH179)),"","Неверно!")</f>
        <v/>
      </c>
      <c r="B2497" s="178" t="s">
        <v>17868</v>
      </c>
      <c r="C2497" s="191" t="s">
        <v>9176</v>
      </c>
      <c r="D2497" s="191" t="s">
        <v>12341</v>
      </c>
      <c r="E2497" s="191" t="str">
        <f>CONCATENATE(SUM('Раздел 4'!AI179:AI179),"&lt;=",SUM('Раздел 4'!AH179:AH179))</f>
        <v>0&lt;=0</v>
      </c>
    </row>
    <row r="2498" spans="1:5" ht="42" customHeight="1" x14ac:dyDescent="0.3">
      <c r="A2498" s="205" t="str">
        <f>IF((SUM('Раздел 4'!AI180:AI180)&lt;=SUM('Раздел 4'!AH180:AH180)),"","Неверно!")</f>
        <v/>
      </c>
      <c r="B2498" s="178" t="s">
        <v>17868</v>
      </c>
      <c r="C2498" s="191" t="s">
        <v>9177</v>
      </c>
      <c r="D2498" s="191" t="s">
        <v>12341</v>
      </c>
      <c r="E2498" s="191" t="str">
        <f>CONCATENATE(SUM('Раздел 4'!AI180:AI180),"&lt;=",SUM('Раздел 4'!AH180:AH180))</f>
        <v>0&lt;=0</v>
      </c>
    </row>
    <row r="2499" spans="1:5" ht="42" customHeight="1" x14ac:dyDescent="0.3">
      <c r="A2499" s="205" t="str">
        <f>IF((SUM('Раздел 4'!AI181:AI181)&lt;=SUM('Раздел 4'!AH181:AH181)),"","Неверно!")</f>
        <v/>
      </c>
      <c r="B2499" s="178" t="s">
        <v>17868</v>
      </c>
      <c r="C2499" s="191" t="s">
        <v>9178</v>
      </c>
      <c r="D2499" s="191" t="s">
        <v>12341</v>
      </c>
      <c r="E2499" s="191" t="str">
        <f>CONCATENATE(SUM('Раздел 4'!AI181:AI181),"&lt;=",SUM('Раздел 4'!AH181:AH181))</f>
        <v>0&lt;=0</v>
      </c>
    </row>
    <row r="2500" spans="1:5" ht="42" customHeight="1" x14ac:dyDescent="0.3">
      <c r="A2500" s="205" t="str">
        <f>IF((SUM('Раздел 4'!AI182:AI182)&lt;=SUM('Раздел 4'!AH182:AH182)),"","Неверно!")</f>
        <v/>
      </c>
      <c r="B2500" s="178" t="s">
        <v>17868</v>
      </c>
      <c r="C2500" s="191" t="s">
        <v>9179</v>
      </c>
      <c r="D2500" s="191" t="s">
        <v>12341</v>
      </c>
      <c r="E2500" s="191" t="str">
        <f>CONCATENATE(SUM('Раздел 4'!AI182:AI182),"&lt;=",SUM('Раздел 4'!AH182:AH182))</f>
        <v>0&lt;=0</v>
      </c>
    </row>
    <row r="2501" spans="1:5" ht="42" customHeight="1" x14ac:dyDescent="0.3">
      <c r="A2501" s="205" t="str">
        <f>IF((SUM('Раздел 4'!AI183:AI183)&lt;=SUM('Раздел 4'!AH183:AH183)),"","Неверно!")</f>
        <v/>
      </c>
      <c r="B2501" s="178" t="s">
        <v>17868</v>
      </c>
      <c r="C2501" s="191" t="s">
        <v>9180</v>
      </c>
      <c r="D2501" s="191" t="s">
        <v>12341</v>
      </c>
      <c r="E2501" s="191" t="str">
        <f>CONCATENATE(SUM('Раздел 4'!AI183:AI183),"&lt;=",SUM('Раздел 4'!AH183:AH183))</f>
        <v>0&lt;=0</v>
      </c>
    </row>
    <row r="2502" spans="1:5" ht="42" customHeight="1" x14ac:dyDescent="0.3">
      <c r="A2502" s="205" t="str">
        <f>IF((SUM('Раздел 4'!AI184:AI184)&lt;=SUM('Раздел 4'!AH184:AH184)),"","Неверно!")</f>
        <v/>
      </c>
      <c r="B2502" s="178" t="s">
        <v>17868</v>
      </c>
      <c r="C2502" s="191" t="s">
        <v>9181</v>
      </c>
      <c r="D2502" s="191" t="s">
        <v>12341</v>
      </c>
      <c r="E2502" s="191" t="str">
        <f>CONCATENATE(SUM('Раздел 4'!AI184:AI184),"&lt;=",SUM('Раздел 4'!AH184:AH184))</f>
        <v>0&lt;=0</v>
      </c>
    </row>
    <row r="2503" spans="1:5" ht="42" customHeight="1" x14ac:dyDescent="0.3">
      <c r="A2503" s="205" t="str">
        <f>IF((SUM('Раздел 4'!AI185:AI185)&lt;=SUM('Раздел 4'!AH185:AH185)),"","Неверно!")</f>
        <v/>
      </c>
      <c r="B2503" s="178" t="s">
        <v>17868</v>
      </c>
      <c r="C2503" s="191" t="s">
        <v>9182</v>
      </c>
      <c r="D2503" s="191" t="s">
        <v>12341</v>
      </c>
      <c r="E2503" s="191" t="str">
        <f>CONCATENATE(SUM('Раздел 4'!AI185:AI185),"&lt;=",SUM('Раздел 4'!AH185:AH185))</f>
        <v>0&lt;=0</v>
      </c>
    </row>
    <row r="2504" spans="1:5" ht="42" customHeight="1" x14ac:dyDescent="0.3">
      <c r="A2504" s="205" t="str">
        <f>IF((SUM('Раздел 4'!AI186:AI186)&lt;=SUM('Раздел 4'!AH186:AH186)),"","Неверно!")</f>
        <v/>
      </c>
      <c r="B2504" s="178" t="s">
        <v>17868</v>
      </c>
      <c r="C2504" s="191" t="s">
        <v>9183</v>
      </c>
      <c r="D2504" s="191" t="s">
        <v>12341</v>
      </c>
      <c r="E2504" s="191" t="str">
        <f>CONCATENATE(SUM('Раздел 4'!AI186:AI186),"&lt;=",SUM('Раздел 4'!AH186:AH186))</f>
        <v>0&lt;=0</v>
      </c>
    </row>
    <row r="2505" spans="1:5" ht="42" customHeight="1" x14ac:dyDescent="0.3">
      <c r="A2505" s="205" t="str">
        <f>IF((SUM('Раздел 4'!AI187:AI187)&lt;=SUM('Раздел 4'!AH187:AH187)),"","Неверно!")</f>
        <v/>
      </c>
      <c r="B2505" s="178" t="s">
        <v>17868</v>
      </c>
      <c r="C2505" s="191" t="s">
        <v>9184</v>
      </c>
      <c r="D2505" s="191" t="s">
        <v>12341</v>
      </c>
      <c r="E2505" s="191" t="str">
        <f>CONCATENATE(SUM('Раздел 4'!AI187:AI187),"&lt;=",SUM('Раздел 4'!AH187:AH187))</f>
        <v>0&lt;=0</v>
      </c>
    </row>
    <row r="2506" spans="1:5" ht="42" customHeight="1" x14ac:dyDescent="0.3">
      <c r="A2506" s="205" t="str">
        <f>IF((SUM('Раздел 4'!AI26:AI26)&lt;=SUM('Раздел 4'!AH26:AH26)),"","Неверно!")</f>
        <v/>
      </c>
      <c r="B2506" s="178" t="s">
        <v>17868</v>
      </c>
      <c r="C2506" s="191" t="s">
        <v>9185</v>
      </c>
      <c r="D2506" s="191" t="s">
        <v>12341</v>
      </c>
      <c r="E2506" s="191" t="str">
        <f>CONCATENATE(SUM('Раздел 4'!AI26:AI26),"&lt;=",SUM('Раздел 4'!AH26:AH26))</f>
        <v>0&lt;=0</v>
      </c>
    </row>
    <row r="2507" spans="1:5" ht="42" customHeight="1" x14ac:dyDescent="0.3">
      <c r="A2507" s="205" t="str">
        <f>IF((SUM('Раздел 4'!AI188:AI188)&lt;=SUM('Раздел 4'!AH188:AH188)),"","Неверно!")</f>
        <v/>
      </c>
      <c r="B2507" s="178" t="s">
        <v>17868</v>
      </c>
      <c r="C2507" s="191" t="s">
        <v>9186</v>
      </c>
      <c r="D2507" s="191" t="s">
        <v>12341</v>
      </c>
      <c r="E2507" s="191" t="str">
        <f>CONCATENATE(SUM('Раздел 4'!AI188:AI188),"&lt;=",SUM('Раздел 4'!AH188:AH188))</f>
        <v>0&lt;=0</v>
      </c>
    </row>
    <row r="2508" spans="1:5" ht="42" customHeight="1" x14ac:dyDescent="0.3">
      <c r="A2508" s="205" t="str">
        <f>IF((SUM('Раздел 4'!AI189:AI189)&lt;=SUM('Раздел 4'!AH189:AH189)),"","Неверно!")</f>
        <v/>
      </c>
      <c r="B2508" s="178" t="s">
        <v>17868</v>
      </c>
      <c r="C2508" s="191" t="s">
        <v>9187</v>
      </c>
      <c r="D2508" s="191" t="s">
        <v>12341</v>
      </c>
      <c r="E2508" s="191" t="str">
        <f>CONCATENATE(SUM('Раздел 4'!AI189:AI189),"&lt;=",SUM('Раздел 4'!AH189:AH189))</f>
        <v>0&lt;=0</v>
      </c>
    </row>
    <row r="2509" spans="1:5" ht="42" customHeight="1" x14ac:dyDescent="0.3">
      <c r="A2509" s="205" t="str">
        <f>IF((SUM('Раздел 4'!AI190:AI190)&lt;=SUM('Раздел 4'!AH190:AH190)),"","Неверно!")</f>
        <v/>
      </c>
      <c r="B2509" s="178" t="s">
        <v>17868</v>
      </c>
      <c r="C2509" s="191" t="s">
        <v>9188</v>
      </c>
      <c r="D2509" s="191" t="s">
        <v>12341</v>
      </c>
      <c r="E2509" s="191" t="str">
        <f>CONCATENATE(SUM('Раздел 4'!AI190:AI190),"&lt;=",SUM('Раздел 4'!AH190:AH190))</f>
        <v>0&lt;=0</v>
      </c>
    </row>
    <row r="2510" spans="1:5" ht="42" customHeight="1" x14ac:dyDescent="0.3">
      <c r="A2510" s="205" t="str">
        <f>IF((SUM('Раздел 4'!AI191:AI191)&lt;=SUM('Раздел 4'!AH191:AH191)),"","Неверно!")</f>
        <v/>
      </c>
      <c r="B2510" s="178" t="s">
        <v>17868</v>
      </c>
      <c r="C2510" s="191" t="s">
        <v>9189</v>
      </c>
      <c r="D2510" s="191" t="s">
        <v>12341</v>
      </c>
      <c r="E2510" s="191" t="str">
        <f>CONCATENATE(SUM('Раздел 4'!AI191:AI191),"&lt;=",SUM('Раздел 4'!AH191:AH191))</f>
        <v>0&lt;=0</v>
      </c>
    </row>
    <row r="2511" spans="1:5" ht="42" customHeight="1" x14ac:dyDescent="0.3">
      <c r="A2511" s="205" t="str">
        <f>IF((SUM('Раздел 4'!AI192:AI192)&lt;=SUM('Раздел 4'!AH192:AH192)),"","Неверно!")</f>
        <v/>
      </c>
      <c r="B2511" s="178" t="s">
        <v>17868</v>
      </c>
      <c r="C2511" s="191" t="s">
        <v>9190</v>
      </c>
      <c r="D2511" s="191" t="s">
        <v>12341</v>
      </c>
      <c r="E2511" s="191" t="str">
        <f>CONCATENATE(SUM('Раздел 4'!AI192:AI192),"&lt;=",SUM('Раздел 4'!AH192:AH192))</f>
        <v>0&lt;=0</v>
      </c>
    </row>
    <row r="2512" spans="1:5" ht="42" customHeight="1" x14ac:dyDescent="0.3">
      <c r="A2512" s="205" t="str">
        <f>IF((SUM('Раздел 4'!AI193:AI193)&lt;=SUM('Раздел 4'!AH193:AH193)),"","Неверно!")</f>
        <v/>
      </c>
      <c r="B2512" s="178" t="s">
        <v>17868</v>
      </c>
      <c r="C2512" s="191" t="s">
        <v>9191</v>
      </c>
      <c r="D2512" s="191" t="s">
        <v>12341</v>
      </c>
      <c r="E2512" s="191" t="str">
        <f>CONCATENATE(SUM('Раздел 4'!AI193:AI193),"&lt;=",SUM('Раздел 4'!AH193:AH193))</f>
        <v>0&lt;=0</v>
      </c>
    </row>
    <row r="2513" spans="1:5" ht="42" customHeight="1" x14ac:dyDescent="0.3">
      <c r="A2513" s="205" t="str">
        <f>IF((SUM('Раздел 4'!AI194:AI194)&lt;=SUM('Раздел 4'!AH194:AH194)),"","Неверно!")</f>
        <v/>
      </c>
      <c r="B2513" s="178" t="s">
        <v>17868</v>
      </c>
      <c r="C2513" s="191" t="s">
        <v>9192</v>
      </c>
      <c r="D2513" s="191" t="s">
        <v>12341</v>
      </c>
      <c r="E2513" s="191" t="str">
        <f>CONCATENATE(SUM('Раздел 4'!AI194:AI194),"&lt;=",SUM('Раздел 4'!AH194:AH194))</f>
        <v>0&lt;=0</v>
      </c>
    </row>
    <row r="2514" spans="1:5" ht="42" customHeight="1" x14ac:dyDescent="0.3">
      <c r="A2514" s="205" t="str">
        <f>IF((SUM('Раздел 4'!AI195:AI195)&lt;=SUM('Раздел 4'!AH195:AH195)),"","Неверно!")</f>
        <v/>
      </c>
      <c r="B2514" s="178" t="s">
        <v>17868</v>
      </c>
      <c r="C2514" s="191" t="s">
        <v>9193</v>
      </c>
      <c r="D2514" s="191" t="s">
        <v>12341</v>
      </c>
      <c r="E2514" s="191" t="str">
        <f>CONCATENATE(SUM('Раздел 4'!AI195:AI195),"&lt;=",SUM('Раздел 4'!AH195:AH195))</f>
        <v>0&lt;=0</v>
      </c>
    </row>
    <row r="2515" spans="1:5" ht="42" customHeight="1" x14ac:dyDescent="0.3">
      <c r="A2515" s="205" t="str">
        <f>IF((SUM('Раздел 4'!AI196:AI196)&lt;=SUM('Раздел 4'!AH196:AH196)),"","Неверно!")</f>
        <v/>
      </c>
      <c r="B2515" s="178" t="s">
        <v>17868</v>
      </c>
      <c r="C2515" s="191" t="s">
        <v>9194</v>
      </c>
      <c r="D2515" s="191" t="s">
        <v>12341</v>
      </c>
      <c r="E2515" s="191" t="str">
        <f>CONCATENATE(SUM('Раздел 4'!AI196:AI196),"&lt;=",SUM('Раздел 4'!AH196:AH196))</f>
        <v>0&lt;=0</v>
      </c>
    </row>
    <row r="2516" spans="1:5" ht="42" customHeight="1" x14ac:dyDescent="0.3">
      <c r="A2516" s="205" t="str">
        <f>IF((SUM('Раздел 4'!AI197:AI197)&lt;=SUM('Раздел 4'!AH197:AH197)),"","Неверно!")</f>
        <v/>
      </c>
      <c r="B2516" s="178" t="s">
        <v>17868</v>
      </c>
      <c r="C2516" s="191" t="s">
        <v>9195</v>
      </c>
      <c r="D2516" s="191" t="s">
        <v>12341</v>
      </c>
      <c r="E2516" s="191" t="str">
        <f>CONCATENATE(SUM('Раздел 4'!AI197:AI197),"&lt;=",SUM('Раздел 4'!AH197:AH197))</f>
        <v>0&lt;=0</v>
      </c>
    </row>
    <row r="2517" spans="1:5" ht="42" customHeight="1" x14ac:dyDescent="0.3">
      <c r="A2517" s="205" t="str">
        <f>IF((SUM('Раздел 4'!AI27:AI27)&lt;=SUM('Раздел 4'!AH27:AH27)),"","Неверно!")</f>
        <v/>
      </c>
      <c r="B2517" s="178" t="s">
        <v>17868</v>
      </c>
      <c r="C2517" s="191" t="s">
        <v>9196</v>
      </c>
      <c r="D2517" s="191" t="s">
        <v>12341</v>
      </c>
      <c r="E2517" s="191" t="str">
        <f>CONCATENATE(SUM('Раздел 4'!AI27:AI27),"&lt;=",SUM('Раздел 4'!AH27:AH27))</f>
        <v>0&lt;=0</v>
      </c>
    </row>
    <row r="2518" spans="1:5" ht="42" customHeight="1" x14ac:dyDescent="0.3">
      <c r="A2518" s="205" t="str">
        <f>IF((SUM('Раздел 4'!AI198:AI198)&lt;=SUM('Раздел 4'!AH198:AH198)),"","Неверно!")</f>
        <v/>
      </c>
      <c r="B2518" s="178" t="s">
        <v>17868</v>
      </c>
      <c r="C2518" s="191" t="s">
        <v>9197</v>
      </c>
      <c r="D2518" s="191" t="s">
        <v>12341</v>
      </c>
      <c r="E2518" s="191" t="str">
        <f>CONCATENATE(SUM('Раздел 4'!AI198:AI198),"&lt;=",SUM('Раздел 4'!AH198:AH198))</f>
        <v>0&lt;=0</v>
      </c>
    </row>
    <row r="2519" spans="1:5" ht="42" customHeight="1" x14ac:dyDescent="0.3">
      <c r="A2519" s="205" t="str">
        <f>IF((SUM('Раздел 4'!AI199:AI199)&lt;=SUM('Раздел 4'!AH199:AH199)),"","Неверно!")</f>
        <v/>
      </c>
      <c r="B2519" s="178" t="s">
        <v>17868</v>
      </c>
      <c r="C2519" s="191" t="s">
        <v>9198</v>
      </c>
      <c r="D2519" s="191" t="s">
        <v>12341</v>
      </c>
      <c r="E2519" s="191" t="str">
        <f>CONCATENATE(SUM('Раздел 4'!AI199:AI199),"&lt;=",SUM('Раздел 4'!AH199:AH199))</f>
        <v>0&lt;=0</v>
      </c>
    </row>
    <row r="2520" spans="1:5" ht="42" customHeight="1" x14ac:dyDescent="0.3">
      <c r="A2520" s="205" t="str">
        <f>IF((SUM('Раздел 4'!AI200:AI200)&lt;=SUM('Раздел 4'!AH200:AH200)),"","Неверно!")</f>
        <v/>
      </c>
      <c r="B2520" s="178" t="s">
        <v>17868</v>
      </c>
      <c r="C2520" s="191" t="s">
        <v>9199</v>
      </c>
      <c r="D2520" s="191" t="s">
        <v>12341</v>
      </c>
      <c r="E2520" s="191" t="str">
        <f>CONCATENATE(SUM('Раздел 4'!AI200:AI200),"&lt;=",SUM('Раздел 4'!AH200:AH200))</f>
        <v>0&lt;=0</v>
      </c>
    </row>
    <row r="2521" spans="1:5" ht="42" customHeight="1" x14ac:dyDescent="0.3">
      <c r="A2521" s="205" t="str">
        <f>IF((SUM('Раздел 4'!AI201:AI201)&lt;=SUM('Раздел 4'!AH201:AH201)),"","Неверно!")</f>
        <v/>
      </c>
      <c r="B2521" s="178" t="s">
        <v>17868</v>
      </c>
      <c r="C2521" s="191" t="s">
        <v>9200</v>
      </c>
      <c r="D2521" s="191" t="s">
        <v>12341</v>
      </c>
      <c r="E2521" s="191" t="str">
        <f>CONCATENATE(SUM('Раздел 4'!AI201:AI201),"&lt;=",SUM('Раздел 4'!AH201:AH201))</f>
        <v>0&lt;=0</v>
      </c>
    </row>
    <row r="2522" spans="1:5" ht="42" customHeight="1" x14ac:dyDescent="0.3">
      <c r="A2522" s="205" t="str">
        <f>IF((SUM('Раздел 4'!AI202:AI202)&lt;=SUM('Раздел 4'!AH202:AH202)),"","Неверно!")</f>
        <v/>
      </c>
      <c r="B2522" s="178" t="s">
        <v>17868</v>
      </c>
      <c r="C2522" s="191" t="s">
        <v>9201</v>
      </c>
      <c r="D2522" s="191" t="s">
        <v>12341</v>
      </c>
      <c r="E2522" s="191" t="str">
        <f>CONCATENATE(SUM('Раздел 4'!AI202:AI202),"&lt;=",SUM('Раздел 4'!AH202:AH202))</f>
        <v>0&lt;=0</v>
      </c>
    </row>
    <row r="2523" spans="1:5" ht="42" customHeight="1" x14ac:dyDescent="0.3">
      <c r="A2523" s="205" t="str">
        <f>IF((SUM('Раздел 4'!AI203:AI203)&lt;=SUM('Раздел 4'!AH203:AH203)),"","Неверно!")</f>
        <v/>
      </c>
      <c r="B2523" s="178" t="s">
        <v>17868</v>
      </c>
      <c r="C2523" s="191" t="s">
        <v>9202</v>
      </c>
      <c r="D2523" s="191" t="s">
        <v>12341</v>
      </c>
      <c r="E2523" s="191" t="str">
        <f>CONCATENATE(SUM('Раздел 4'!AI203:AI203),"&lt;=",SUM('Раздел 4'!AH203:AH203))</f>
        <v>0&lt;=0</v>
      </c>
    </row>
    <row r="2524" spans="1:5" ht="42" customHeight="1" x14ac:dyDescent="0.3">
      <c r="A2524" s="205" t="str">
        <f>IF((SUM('Раздел 4'!AI204:AI204)&lt;=SUM('Раздел 4'!AH204:AH204)),"","Неверно!")</f>
        <v/>
      </c>
      <c r="B2524" s="178" t="s">
        <v>17868</v>
      </c>
      <c r="C2524" s="191" t="s">
        <v>9203</v>
      </c>
      <c r="D2524" s="191" t="s">
        <v>12341</v>
      </c>
      <c r="E2524" s="191" t="str">
        <f>CONCATENATE(SUM('Раздел 4'!AI204:AI204),"&lt;=",SUM('Раздел 4'!AH204:AH204))</f>
        <v>0&lt;=0</v>
      </c>
    </row>
    <row r="2525" spans="1:5" ht="42" customHeight="1" x14ac:dyDescent="0.3">
      <c r="A2525" s="205" t="str">
        <f>IF((SUM('Раздел 4'!AI205:AI205)&lt;=SUM('Раздел 4'!AH205:AH205)),"","Неверно!")</f>
        <v/>
      </c>
      <c r="B2525" s="178" t="s">
        <v>17868</v>
      </c>
      <c r="C2525" s="191" t="s">
        <v>9204</v>
      </c>
      <c r="D2525" s="191" t="s">
        <v>12341</v>
      </c>
      <c r="E2525" s="191" t="str">
        <f>CONCATENATE(SUM('Раздел 4'!AI205:AI205),"&lt;=",SUM('Раздел 4'!AH205:AH205))</f>
        <v>0&lt;=0</v>
      </c>
    </row>
    <row r="2526" spans="1:5" ht="42" customHeight="1" x14ac:dyDescent="0.3">
      <c r="A2526" s="205" t="str">
        <f>IF((SUM('Раздел 4'!AI206:AI206)&lt;=SUM('Раздел 4'!AH206:AH206)),"","Неверно!")</f>
        <v/>
      </c>
      <c r="B2526" s="178" t="s">
        <v>17868</v>
      </c>
      <c r="C2526" s="191" t="s">
        <v>9205</v>
      </c>
      <c r="D2526" s="191" t="s">
        <v>12341</v>
      </c>
      <c r="E2526" s="191" t="str">
        <f>CONCATENATE(SUM('Раздел 4'!AI206:AI206),"&lt;=",SUM('Раздел 4'!AH206:AH206))</f>
        <v>0&lt;=0</v>
      </c>
    </row>
    <row r="2527" spans="1:5" ht="42" customHeight="1" x14ac:dyDescent="0.3">
      <c r="A2527" s="205" t="str">
        <f>IF((SUM('Раздел 4'!AI207:AI207)&lt;=SUM('Раздел 4'!AH207:AH207)),"","Неверно!")</f>
        <v/>
      </c>
      <c r="B2527" s="178" t="s">
        <v>17868</v>
      </c>
      <c r="C2527" s="191" t="s">
        <v>9206</v>
      </c>
      <c r="D2527" s="191" t="s">
        <v>12341</v>
      </c>
      <c r="E2527" s="191" t="str">
        <f>CONCATENATE(SUM('Раздел 4'!AI207:AI207),"&lt;=",SUM('Раздел 4'!AH207:AH207))</f>
        <v>0&lt;=0</v>
      </c>
    </row>
    <row r="2528" spans="1:5" ht="42" customHeight="1" x14ac:dyDescent="0.3">
      <c r="A2528" s="205" t="str">
        <f>IF((SUM('Раздел 4'!AI10:AI10)&lt;=SUM('Раздел 4'!AH10:AH10)),"","Неверно!")</f>
        <v/>
      </c>
      <c r="B2528" s="178" t="s">
        <v>17868</v>
      </c>
      <c r="C2528" s="191" t="s">
        <v>9207</v>
      </c>
      <c r="D2528" s="191" t="s">
        <v>12341</v>
      </c>
      <c r="E2528" s="191" t="str">
        <f>CONCATENATE(SUM('Раздел 4'!AI10:AI10),"&lt;=",SUM('Раздел 4'!AH10:AH10))</f>
        <v>0&lt;=0</v>
      </c>
    </row>
    <row r="2529" spans="1:5" ht="42" customHeight="1" x14ac:dyDescent="0.3">
      <c r="A2529" s="205" t="str">
        <f>IF((SUM('Раздел 4'!AI28:AI28)&lt;=SUM('Раздел 4'!AH28:AH28)),"","Неверно!")</f>
        <v/>
      </c>
      <c r="B2529" s="178" t="s">
        <v>17868</v>
      </c>
      <c r="C2529" s="191" t="s">
        <v>9208</v>
      </c>
      <c r="D2529" s="191" t="s">
        <v>12341</v>
      </c>
      <c r="E2529" s="191" t="str">
        <f>CONCATENATE(SUM('Раздел 4'!AI28:AI28),"&lt;=",SUM('Раздел 4'!AH28:AH28))</f>
        <v>0&lt;=0</v>
      </c>
    </row>
    <row r="2530" spans="1:5" ht="42" customHeight="1" x14ac:dyDescent="0.3">
      <c r="A2530" s="205" t="str">
        <f>IF((SUM('Раздел 4'!AI208:AI208)&lt;=SUM('Раздел 4'!AH208:AH208)),"","Неверно!")</f>
        <v/>
      </c>
      <c r="B2530" s="178" t="s">
        <v>17868</v>
      </c>
      <c r="C2530" s="191" t="s">
        <v>9209</v>
      </c>
      <c r="D2530" s="191" t="s">
        <v>12341</v>
      </c>
      <c r="E2530" s="191" t="str">
        <f>CONCATENATE(SUM('Раздел 4'!AI208:AI208),"&lt;=",SUM('Раздел 4'!AH208:AH208))</f>
        <v>0&lt;=0</v>
      </c>
    </row>
    <row r="2531" spans="1:5" ht="42" customHeight="1" x14ac:dyDescent="0.3">
      <c r="A2531" s="205" t="str">
        <f>IF((SUM('Раздел 4'!AI209:AI209)&lt;=SUM('Раздел 4'!AH209:AH209)),"","Неверно!")</f>
        <v/>
      </c>
      <c r="B2531" s="178" t="s">
        <v>17868</v>
      </c>
      <c r="C2531" s="191" t="s">
        <v>9210</v>
      </c>
      <c r="D2531" s="191" t="s">
        <v>12341</v>
      </c>
      <c r="E2531" s="191" t="str">
        <f>CONCATENATE(SUM('Раздел 4'!AI209:AI209),"&lt;=",SUM('Раздел 4'!AH209:AH209))</f>
        <v>0&lt;=0</v>
      </c>
    </row>
    <row r="2532" spans="1:5" ht="42" customHeight="1" x14ac:dyDescent="0.3">
      <c r="A2532" s="205" t="str">
        <f>IF((SUM('Раздел 4'!AI210:AI210)&lt;=SUM('Раздел 4'!AH210:AH210)),"","Неверно!")</f>
        <v/>
      </c>
      <c r="B2532" s="178" t="s">
        <v>17868</v>
      </c>
      <c r="C2532" s="191" t="s">
        <v>9211</v>
      </c>
      <c r="D2532" s="191" t="s">
        <v>12341</v>
      </c>
      <c r="E2532" s="191" t="str">
        <f>CONCATENATE(SUM('Раздел 4'!AI210:AI210),"&lt;=",SUM('Раздел 4'!AH210:AH210))</f>
        <v>0&lt;=0</v>
      </c>
    </row>
    <row r="2533" spans="1:5" ht="42" customHeight="1" x14ac:dyDescent="0.3">
      <c r="A2533" s="205" t="str">
        <f>IF((SUM('Раздел 4'!AI211:AI211)&lt;=SUM('Раздел 4'!AH211:AH211)),"","Неверно!")</f>
        <v/>
      </c>
      <c r="B2533" s="178" t="s">
        <v>17868</v>
      </c>
      <c r="C2533" s="191" t="s">
        <v>9212</v>
      </c>
      <c r="D2533" s="191" t="s">
        <v>12341</v>
      </c>
      <c r="E2533" s="191" t="str">
        <f>CONCATENATE(SUM('Раздел 4'!AI211:AI211),"&lt;=",SUM('Раздел 4'!AH211:AH211))</f>
        <v>0&lt;=0</v>
      </c>
    </row>
    <row r="2534" spans="1:5" ht="42" customHeight="1" x14ac:dyDescent="0.3">
      <c r="A2534" s="205" t="str">
        <f>IF((SUM('Раздел 4'!AI212:AI212)&lt;=SUM('Раздел 4'!AH212:AH212)),"","Неверно!")</f>
        <v/>
      </c>
      <c r="B2534" s="178" t="s">
        <v>17868</v>
      </c>
      <c r="C2534" s="191" t="s">
        <v>9213</v>
      </c>
      <c r="D2534" s="191" t="s">
        <v>12341</v>
      </c>
      <c r="E2534" s="191" t="str">
        <f>CONCATENATE(SUM('Раздел 4'!AI212:AI212),"&lt;=",SUM('Раздел 4'!AH212:AH212))</f>
        <v>0&lt;=0</v>
      </c>
    </row>
    <row r="2535" spans="1:5" ht="42" customHeight="1" x14ac:dyDescent="0.3">
      <c r="A2535" s="205" t="str">
        <f>IF((SUM('Раздел 4'!AI213:AI213)&lt;=SUM('Раздел 4'!AH213:AH213)),"","Неверно!")</f>
        <v/>
      </c>
      <c r="B2535" s="178" t="s">
        <v>17868</v>
      </c>
      <c r="C2535" s="191" t="s">
        <v>9214</v>
      </c>
      <c r="D2535" s="191" t="s">
        <v>12341</v>
      </c>
      <c r="E2535" s="191" t="str">
        <f>CONCATENATE(SUM('Раздел 4'!AI213:AI213),"&lt;=",SUM('Раздел 4'!AH213:AH213))</f>
        <v>0&lt;=0</v>
      </c>
    </row>
    <row r="2536" spans="1:5" ht="42" customHeight="1" x14ac:dyDescent="0.3">
      <c r="A2536" s="205" t="str">
        <f>IF((SUM('Раздел 4'!AI214:AI214)&lt;=SUM('Раздел 4'!AH214:AH214)),"","Неверно!")</f>
        <v/>
      </c>
      <c r="B2536" s="178" t="s">
        <v>17868</v>
      </c>
      <c r="C2536" s="191" t="s">
        <v>9215</v>
      </c>
      <c r="D2536" s="191" t="s">
        <v>12341</v>
      </c>
      <c r="E2536" s="191" t="str">
        <f>CONCATENATE(SUM('Раздел 4'!AI214:AI214),"&lt;=",SUM('Раздел 4'!AH214:AH214))</f>
        <v>0&lt;=0</v>
      </c>
    </row>
    <row r="2537" spans="1:5" ht="42" customHeight="1" x14ac:dyDescent="0.3">
      <c r="A2537" s="205" t="str">
        <f>IF((SUM('Раздел 4'!AI215:AI215)&lt;=SUM('Раздел 4'!AH215:AH215)),"","Неверно!")</f>
        <v/>
      </c>
      <c r="B2537" s="178" t="s">
        <v>17868</v>
      </c>
      <c r="C2537" s="191" t="s">
        <v>9216</v>
      </c>
      <c r="D2537" s="191" t="s">
        <v>12341</v>
      </c>
      <c r="E2537" s="191" t="str">
        <f>CONCATENATE(SUM('Раздел 4'!AI215:AI215),"&lt;=",SUM('Раздел 4'!AH215:AH215))</f>
        <v>0&lt;=0</v>
      </c>
    </row>
    <row r="2538" spans="1:5" ht="42" customHeight="1" x14ac:dyDescent="0.3">
      <c r="A2538" s="205" t="str">
        <f>IF((SUM('Раздел 4'!AI216:AI216)&lt;=SUM('Раздел 4'!AH216:AH216)),"","Неверно!")</f>
        <v/>
      </c>
      <c r="B2538" s="178" t="s">
        <v>17868</v>
      </c>
      <c r="C2538" s="191" t="s">
        <v>9217</v>
      </c>
      <c r="D2538" s="191" t="s">
        <v>12341</v>
      </c>
      <c r="E2538" s="191" t="str">
        <f>CONCATENATE(SUM('Раздел 4'!AI216:AI216),"&lt;=",SUM('Раздел 4'!AH216:AH216))</f>
        <v>0&lt;=0</v>
      </c>
    </row>
    <row r="2539" spans="1:5" ht="42" customHeight="1" x14ac:dyDescent="0.3">
      <c r="A2539" s="205" t="str">
        <f>IF((SUM('Раздел 4'!AI217:AI217)&lt;=SUM('Раздел 4'!AH217:AH217)),"","Неверно!")</f>
        <v/>
      </c>
      <c r="B2539" s="178" t="s">
        <v>17868</v>
      </c>
      <c r="C2539" s="191" t="s">
        <v>9218</v>
      </c>
      <c r="D2539" s="191" t="s">
        <v>12341</v>
      </c>
      <c r="E2539" s="191" t="str">
        <f>CONCATENATE(SUM('Раздел 4'!AI217:AI217),"&lt;=",SUM('Раздел 4'!AH217:AH217))</f>
        <v>0&lt;=0</v>
      </c>
    </row>
    <row r="2540" spans="1:5" ht="42" customHeight="1" x14ac:dyDescent="0.3">
      <c r="A2540" s="205" t="str">
        <f>IF((SUM('Раздел 4'!AI29:AI29)&lt;=SUM('Раздел 4'!AH29:AH29)),"","Неверно!")</f>
        <v/>
      </c>
      <c r="B2540" s="178" t="s">
        <v>17868</v>
      </c>
      <c r="C2540" s="191" t="s">
        <v>9219</v>
      </c>
      <c r="D2540" s="191" t="s">
        <v>12341</v>
      </c>
      <c r="E2540" s="191" t="str">
        <f>CONCATENATE(SUM('Раздел 4'!AI29:AI29),"&lt;=",SUM('Раздел 4'!AH29:AH29))</f>
        <v>0&lt;=0</v>
      </c>
    </row>
    <row r="2541" spans="1:5" ht="42" customHeight="1" x14ac:dyDescent="0.3">
      <c r="A2541" s="205" t="str">
        <f>IF((SUM('Раздел 4'!AI218:AI218)&lt;=SUM('Раздел 4'!AH218:AH218)),"","Неверно!")</f>
        <v/>
      </c>
      <c r="B2541" s="178" t="s">
        <v>17868</v>
      </c>
      <c r="C2541" s="191" t="s">
        <v>9220</v>
      </c>
      <c r="D2541" s="191" t="s">
        <v>12341</v>
      </c>
      <c r="E2541" s="191" t="str">
        <f>CONCATENATE(SUM('Раздел 4'!AI218:AI218),"&lt;=",SUM('Раздел 4'!AH218:AH218))</f>
        <v>0&lt;=0</v>
      </c>
    </row>
    <row r="2542" spans="1:5" ht="42" customHeight="1" x14ac:dyDescent="0.3">
      <c r="A2542" s="205" t="str">
        <f>IF((SUM('Раздел 4'!AI219:AI219)&lt;=SUM('Раздел 4'!AH219:AH219)),"","Неверно!")</f>
        <v/>
      </c>
      <c r="B2542" s="178" t="s">
        <v>17868</v>
      </c>
      <c r="C2542" s="191" t="s">
        <v>9221</v>
      </c>
      <c r="D2542" s="191" t="s">
        <v>12341</v>
      </c>
      <c r="E2542" s="191" t="str">
        <f>CONCATENATE(SUM('Раздел 4'!AI219:AI219),"&lt;=",SUM('Раздел 4'!AH219:AH219))</f>
        <v>0&lt;=0</v>
      </c>
    </row>
    <row r="2543" spans="1:5" ht="42" customHeight="1" x14ac:dyDescent="0.3">
      <c r="A2543" s="205" t="str">
        <f>IF((SUM('Раздел 4'!AI220:AI220)&lt;=SUM('Раздел 4'!AH220:AH220)),"","Неверно!")</f>
        <v/>
      </c>
      <c r="B2543" s="178" t="s">
        <v>17868</v>
      </c>
      <c r="C2543" s="191" t="s">
        <v>9222</v>
      </c>
      <c r="D2543" s="191" t="s">
        <v>12341</v>
      </c>
      <c r="E2543" s="191" t="str">
        <f>CONCATENATE(SUM('Раздел 4'!AI220:AI220),"&lt;=",SUM('Раздел 4'!AH220:AH220))</f>
        <v>0&lt;=0</v>
      </c>
    </row>
    <row r="2544" spans="1:5" ht="42" customHeight="1" x14ac:dyDescent="0.3">
      <c r="A2544" s="205" t="str">
        <f>IF((SUM('Раздел 4'!AI221:AI221)&lt;=SUM('Раздел 4'!AH221:AH221)),"","Неверно!")</f>
        <v/>
      </c>
      <c r="B2544" s="178" t="s">
        <v>17868</v>
      </c>
      <c r="C2544" s="191" t="s">
        <v>9223</v>
      </c>
      <c r="D2544" s="191" t="s">
        <v>12341</v>
      </c>
      <c r="E2544" s="191" t="str">
        <f>CONCATENATE(SUM('Раздел 4'!AI221:AI221),"&lt;=",SUM('Раздел 4'!AH221:AH221))</f>
        <v>0&lt;=0</v>
      </c>
    </row>
    <row r="2545" spans="1:5" ht="42" customHeight="1" x14ac:dyDescent="0.3">
      <c r="A2545" s="205" t="str">
        <f>IF((SUM('Раздел 4'!AI222:AI222)&lt;=SUM('Раздел 4'!AH222:AH222)),"","Неверно!")</f>
        <v/>
      </c>
      <c r="B2545" s="178" t="s">
        <v>17868</v>
      </c>
      <c r="C2545" s="191" t="s">
        <v>9224</v>
      </c>
      <c r="D2545" s="191" t="s">
        <v>12341</v>
      </c>
      <c r="E2545" s="191" t="str">
        <f>CONCATENATE(SUM('Раздел 4'!AI222:AI222),"&lt;=",SUM('Раздел 4'!AH222:AH222))</f>
        <v>0&lt;=0</v>
      </c>
    </row>
    <row r="2546" spans="1:5" ht="42" customHeight="1" x14ac:dyDescent="0.3">
      <c r="A2546" s="205" t="str">
        <f>IF((SUM('Раздел 4'!AI223:AI223)&lt;=SUM('Раздел 4'!AH223:AH223)),"","Неверно!")</f>
        <v/>
      </c>
      <c r="B2546" s="178" t="s">
        <v>17868</v>
      </c>
      <c r="C2546" s="191" t="s">
        <v>9225</v>
      </c>
      <c r="D2546" s="191" t="s">
        <v>12341</v>
      </c>
      <c r="E2546" s="191" t="str">
        <f>CONCATENATE(SUM('Раздел 4'!AI223:AI223),"&lt;=",SUM('Раздел 4'!AH223:AH223))</f>
        <v>0&lt;=0</v>
      </c>
    </row>
    <row r="2547" spans="1:5" ht="42" customHeight="1" x14ac:dyDescent="0.3">
      <c r="A2547" s="205" t="str">
        <f>IF((SUM('Раздел 4'!AI224:AI224)&lt;=SUM('Раздел 4'!AH224:AH224)),"","Неверно!")</f>
        <v/>
      </c>
      <c r="B2547" s="178" t="s">
        <v>17868</v>
      </c>
      <c r="C2547" s="191" t="s">
        <v>9226</v>
      </c>
      <c r="D2547" s="191" t="s">
        <v>12341</v>
      </c>
      <c r="E2547" s="191" t="str">
        <f>CONCATENATE(SUM('Раздел 4'!AI224:AI224),"&lt;=",SUM('Раздел 4'!AH224:AH224))</f>
        <v>0&lt;=0</v>
      </c>
    </row>
    <row r="2548" spans="1:5" ht="42" customHeight="1" x14ac:dyDescent="0.3">
      <c r="A2548" s="205" t="str">
        <f>IF((SUM('Раздел 4'!AI225:AI225)&lt;=SUM('Раздел 4'!AH225:AH225)),"","Неверно!")</f>
        <v/>
      </c>
      <c r="B2548" s="178" t="s">
        <v>17868</v>
      </c>
      <c r="C2548" s="191" t="s">
        <v>9227</v>
      </c>
      <c r="D2548" s="191" t="s">
        <v>12341</v>
      </c>
      <c r="E2548" s="191" t="str">
        <f>CONCATENATE(SUM('Раздел 4'!AI225:AI225),"&lt;=",SUM('Раздел 4'!AH225:AH225))</f>
        <v>0&lt;=0</v>
      </c>
    </row>
    <row r="2549" spans="1:5" ht="42" customHeight="1" x14ac:dyDescent="0.3">
      <c r="A2549" s="205" t="str">
        <f>IF((SUM('Раздел 4'!AI226:AI226)&lt;=SUM('Раздел 4'!AH226:AH226)),"","Неверно!")</f>
        <v/>
      </c>
      <c r="B2549" s="178" t="s">
        <v>17868</v>
      </c>
      <c r="C2549" s="191" t="s">
        <v>9228</v>
      </c>
      <c r="D2549" s="191" t="s">
        <v>12341</v>
      </c>
      <c r="E2549" s="191" t="str">
        <f>CONCATENATE(SUM('Раздел 4'!AI226:AI226),"&lt;=",SUM('Раздел 4'!AH226:AH226))</f>
        <v>0&lt;=0</v>
      </c>
    </row>
    <row r="2550" spans="1:5" ht="42" customHeight="1" x14ac:dyDescent="0.3">
      <c r="A2550" s="205" t="str">
        <f>IF((SUM('Раздел 4'!AI227:AI227)&lt;=SUM('Раздел 4'!AH227:AH227)),"","Неверно!")</f>
        <v/>
      </c>
      <c r="B2550" s="178" t="s">
        <v>17868</v>
      </c>
      <c r="C2550" s="191" t="s">
        <v>9229</v>
      </c>
      <c r="D2550" s="191" t="s">
        <v>12341</v>
      </c>
      <c r="E2550" s="191" t="str">
        <f>CONCATENATE(SUM('Раздел 4'!AI227:AI227),"&lt;=",SUM('Раздел 4'!AH227:AH227))</f>
        <v>0&lt;=0</v>
      </c>
    </row>
    <row r="2551" spans="1:5" ht="42" customHeight="1" x14ac:dyDescent="0.3">
      <c r="A2551" s="205" t="str">
        <f>IF((SUM('Раздел 4'!AI30:AI30)&lt;=SUM('Раздел 4'!AH30:AH30)),"","Неверно!")</f>
        <v/>
      </c>
      <c r="B2551" s="178" t="s">
        <v>17868</v>
      </c>
      <c r="C2551" s="191" t="s">
        <v>9230</v>
      </c>
      <c r="D2551" s="191" t="s">
        <v>12341</v>
      </c>
      <c r="E2551" s="191" t="str">
        <f>CONCATENATE(SUM('Раздел 4'!AI30:AI30),"&lt;=",SUM('Раздел 4'!AH30:AH30))</f>
        <v>1&lt;=1</v>
      </c>
    </row>
    <row r="2552" spans="1:5" ht="42" customHeight="1" x14ac:dyDescent="0.3">
      <c r="A2552" s="205" t="str">
        <f>IF((SUM('Раздел 4'!AI228:AI228)&lt;=SUM('Раздел 4'!AH228:AH228)),"","Неверно!")</f>
        <v/>
      </c>
      <c r="B2552" s="178" t="s">
        <v>17868</v>
      </c>
      <c r="C2552" s="191" t="s">
        <v>9231</v>
      </c>
      <c r="D2552" s="191" t="s">
        <v>12341</v>
      </c>
      <c r="E2552" s="191" t="str">
        <f>CONCATENATE(SUM('Раздел 4'!AI228:AI228),"&lt;=",SUM('Раздел 4'!AH228:AH228))</f>
        <v>0&lt;=0</v>
      </c>
    </row>
    <row r="2553" spans="1:5" ht="42" customHeight="1" x14ac:dyDescent="0.3">
      <c r="A2553" s="205" t="str">
        <f>IF((SUM('Раздел 4'!AI229:AI229)&lt;=SUM('Раздел 4'!AH229:AH229)),"","Неверно!")</f>
        <v/>
      </c>
      <c r="B2553" s="178" t="s">
        <v>17868</v>
      </c>
      <c r="C2553" s="191" t="s">
        <v>9232</v>
      </c>
      <c r="D2553" s="191" t="s">
        <v>12341</v>
      </c>
      <c r="E2553" s="191" t="str">
        <f>CONCATENATE(SUM('Раздел 4'!AI229:AI229),"&lt;=",SUM('Раздел 4'!AH229:AH229))</f>
        <v>3&lt;=3</v>
      </c>
    </row>
    <row r="2554" spans="1:5" ht="42" customHeight="1" x14ac:dyDescent="0.3">
      <c r="A2554" s="205" t="str">
        <f>IF((SUM('Раздел 4'!AI230:AI230)&lt;=SUM('Раздел 4'!AH230:AH230)),"","Неверно!")</f>
        <v/>
      </c>
      <c r="B2554" s="178" t="s">
        <v>17868</v>
      </c>
      <c r="C2554" s="191" t="s">
        <v>9233</v>
      </c>
      <c r="D2554" s="191" t="s">
        <v>12341</v>
      </c>
      <c r="E2554" s="191" t="str">
        <f>CONCATENATE(SUM('Раздел 4'!AI230:AI230),"&lt;=",SUM('Раздел 4'!AH230:AH230))</f>
        <v>0&lt;=0</v>
      </c>
    </row>
    <row r="2555" spans="1:5" ht="42" customHeight="1" x14ac:dyDescent="0.3">
      <c r="A2555" s="205" t="str">
        <f>IF((SUM('Раздел 4'!AI231:AI231)&lt;=SUM('Раздел 4'!AH231:AH231)),"","Неверно!")</f>
        <v/>
      </c>
      <c r="B2555" s="178" t="s">
        <v>17868</v>
      </c>
      <c r="C2555" s="191" t="s">
        <v>9234</v>
      </c>
      <c r="D2555" s="191" t="s">
        <v>12341</v>
      </c>
      <c r="E2555" s="191" t="str">
        <f>CONCATENATE(SUM('Раздел 4'!AI231:AI231),"&lt;=",SUM('Раздел 4'!AH231:AH231))</f>
        <v>0&lt;=0</v>
      </c>
    </row>
    <row r="2556" spans="1:5" ht="42" customHeight="1" x14ac:dyDescent="0.3">
      <c r="A2556" s="205" t="str">
        <f>IF((SUM('Раздел 4'!AI232:AI232)&lt;=SUM('Раздел 4'!AH232:AH232)),"","Неверно!")</f>
        <v/>
      </c>
      <c r="B2556" s="178" t="s">
        <v>17868</v>
      </c>
      <c r="C2556" s="191" t="s">
        <v>9235</v>
      </c>
      <c r="D2556" s="191" t="s">
        <v>12341</v>
      </c>
      <c r="E2556" s="191" t="str">
        <f>CONCATENATE(SUM('Раздел 4'!AI232:AI232),"&lt;=",SUM('Раздел 4'!AH232:AH232))</f>
        <v>0&lt;=0</v>
      </c>
    </row>
    <row r="2557" spans="1:5" ht="42" customHeight="1" x14ac:dyDescent="0.3">
      <c r="A2557" s="205" t="str">
        <f>IF((SUM('Раздел 4'!AI233:AI233)&lt;=SUM('Раздел 4'!AH233:AH233)),"","Неверно!")</f>
        <v/>
      </c>
      <c r="B2557" s="178" t="s">
        <v>17868</v>
      </c>
      <c r="C2557" s="191" t="s">
        <v>9236</v>
      </c>
      <c r="D2557" s="191" t="s">
        <v>12341</v>
      </c>
      <c r="E2557" s="191" t="str">
        <f>CONCATENATE(SUM('Раздел 4'!AI233:AI233),"&lt;=",SUM('Раздел 4'!AH233:AH233))</f>
        <v>0&lt;=0</v>
      </c>
    </row>
    <row r="2558" spans="1:5" ht="42" customHeight="1" x14ac:dyDescent="0.3">
      <c r="A2558" s="205" t="str">
        <f>IF((SUM('Раздел 4'!AI234:AI234)&lt;=SUM('Раздел 4'!AH234:AH234)),"","Неверно!")</f>
        <v/>
      </c>
      <c r="B2558" s="178" t="s">
        <v>17868</v>
      </c>
      <c r="C2558" s="191" t="s">
        <v>9237</v>
      </c>
      <c r="D2558" s="191" t="s">
        <v>12341</v>
      </c>
      <c r="E2558" s="191" t="str">
        <f>CONCATENATE(SUM('Раздел 4'!AI234:AI234),"&lt;=",SUM('Раздел 4'!AH234:AH234))</f>
        <v>0&lt;=0</v>
      </c>
    </row>
    <row r="2559" spans="1:5" ht="42" customHeight="1" x14ac:dyDescent="0.3">
      <c r="A2559" s="205" t="str">
        <f>IF((SUM('Раздел 4'!AI235:AI235)&lt;=SUM('Раздел 4'!AH235:AH235)),"","Неверно!")</f>
        <v/>
      </c>
      <c r="B2559" s="178" t="s">
        <v>17868</v>
      </c>
      <c r="C2559" s="191" t="s">
        <v>9238</v>
      </c>
      <c r="D2559" s="191" t="s">
        <v>12341</v>
      </c>
      <c r="E2559" s="191" t="str">
        <f>CONCATENATE(SUM('Раздел 4'!AI235:AI235),"&lt;=",SUM('Раздел 4'!AH235:AH235))</f>
        <v>0&lt;=0</v>
      </c>
    </row>
    <row r="2560" spans="1:5" ht="42" customHeight="1" x14ac:dyDescent="0.3">
      <c r="A2560" s="205" t="str">
        <f>IF((SUM('Раздел 4'!AI236:AI236)&lt;=SUM('Раздел 4'!AH236:AH236)),"","Неверно!")</f>
        <v/>
      </c>
      <c r="B2560" s="178" t="s">
        <v>17868</v>
      </c>
      <c r="C2560" s="191" t="s">
        <v>9239</v>
      </c>
      <c r="D2560" s="191" t="s">
        <v>12341</v>
      </c>
      <c r="E2560" s="191" t="str">
        <f>CONCATENATE(SUM('Раздел 4'!AI236:AI236),"&lt;=",SUM('Раздел 4'!AH236:AH236))</f>
        <v>0&lt;=0</v>
      </c>
    </row>
    <row r="2561" spans="1:5" ht="42" customHeight="1" x14ac:dyDescent="0.3">
      <c r="A2561" s="205" t="str">
        <f>IF((SUM('Раздел 4'!AI237:AI237)&lt;=SUM('Раздел 4'!AH237:AH237)),"","Неверно!")</f>
        <v/>
      </c>
      <c r="B2561" s="178" t="s">
        <v>17868</v>
      </c>
      <c r="C2561" s="191" t="s">
        <v>9240</v>
      </c>
      <c r="D2561" s="191" t="s">
        <v>12341</v>
      </c>
      <c r="E2561" s="191" t="str">
        <f>CONCATENATE(SUM('Раздел 4'!AI237:AI237),"&lt;=",SUM('Раздел 4'!AH237:AH237))</f>
        <v>0&lt;=0</v>
      </c>
    </row>
    <row r="2562" spans="1:5" ht="42" customHeight="1" x14ac:dyDescent="0.3">
      <c r="A2562" s="205" t="str">
        <f>IF((SUM('Раздел 4'!AI31:AI31)&lt;=SUM('Раздел 4'!AH31:AH31)),"","Неверно!")</f>
        <v/>
      </c>
      <c r="B2562" s="178" t="s">
        <v>17868</v>
      </c>
      <c r="C2562" s="191" t="s">
        <v>9241</v>
      </c>
      <c r="D2562" s="191" t="s">
        <v>12341</v>
      </c>
      <c r="E2562" s="191" t="str">
        <f>CONCATENATE(SUM('Раздел 4'!AI31:AI31),"&lt;=",SUM('Раздел 4'!AH31:AH31))</f>
        <v>0&lt;=0</v>
      </c>
    </row>
    <row r="2563" spans="1:5" ht="42" customHeight="1" x14ac:dyDescent="0.3">
      <c r="A2563" s="205" t="str">
        <f>IF((SUM('Раздел 4'!AI238:AI238)&lt;=SUM('Раздел 4'!AH238:AH238)),"","Неверно!")</f>
        <v/>
      </c>
      <c r="B2563" s="178" t="s">
        <v>17868</v>
      </c>
      <c r="C2563" s="191" t="s">
        <v>9242</v>
      </c>
      <c r="D2563" s="191" t="s">
        <v>12341</v>
      </c>
      <c r="E2563" s="191" t="str">
        <f>CONCATENATE(SUM('Раздел 4'!AI238:AI238),"&lt;=",SUM('Раздел 4'!AH238:AH238))</f>
        <v>0&lt;=0</v>
      </c>
    </row>
    <row r="2564" spans="1:5" ht="42" customHeight="1" x14ac:dyDescent="0.3">
      <c r="A2564" s="205" t="str">
        <f>IF((SUM('Раздел 4'!AI239:AI239)&lt;=SUM('Раздел 4'!AH239:AH239)),"","Неверно!")</f>
        <v/>
      </c>
      <c r="B2564" s="178" t="s">
        <v>17868</v>
      </c>
      <c r="C2564" s="191" t="s">
        <v>9243</v>
      </c>
      <c r="D2564" s="191" t="s">
        <v>12341</v>
      </c>
      <c r="E2564" s="191" t="str">
        <f>CONCATENATE(SUM('Раздел 4'!AI239:AI239),"&lt;=",SUM('Раздел 4'!AH239:AH239))</f>
        <v>0&lt;=0</v>
      </c>
    </row>
    <row r="2565" spans="1:5" ht="42" customHeight="1" x14ac:dyDescent="0.3">
      <c r="A2565" s="205" t="str">
        <f>IF((SUM('Раздел 4'!AI240:AI240)&lt;=SUM('Раздел 4'!AH240:AH240)),"","Неверно!")</f>
        <v/>
      </c>
      <c r="B2565" s="178" t="s">
        <v>17868</v>
      </c>
      <c r="C2565" s="191" t="s">
        <v>9244</v>
      </c>
      <c r="D2565" s="191" t="s">
        <v>12341</v>
      </c>
      <c r="E2565" s="191" t="str">
        <f>CONCATENATE(SUM('Раздел 4'!AI240:AI240),"&lt;=",SUM('Раздел 4'!AH240:AH240))</f>
        <v>0&lt;=0</v>
      </c>
    </row>
    <row r="2566" spans="1:5" ht="42" customHeight="1" x14ac:dyDescent="0.3">
      <c r="A2566" s="205" t="str">
        <f>IF((SUM('Раздел 4'!AI241:AI241)&lt;=SUM('Раздел 4'!AH241:AH241)),"","Неверно!")</f>
        <v/>
      </c>
      <c r="B2566" s="178" t="s">
        <v>17868</v>
      </c>
      <c r="C2566" s="191" t="s">
        <v>9245</v>
      </c>
      <c r="D2566" s="191" t="s">
        <v>12341</v>
      </c>
      <c r="E2566" s="191" t="str">
        <f>CONCATENATE(SUM('Раздел 4'!AI241:AI241),"&lt;=",SUM('Раздел 4'!AH241:AH241))</f>
        <v>0&lt;=0</v>
      </c>
    </row>
    <row r="2567" spans="1:5" ht="42" customHeight="1" x14ac:dyDescent="0.3">
      <c r="A2567" s="205" t="str">
        <f>IF((SUM('Раздел 4'!AI242:AI242)&lt;=SUM('Раздел 4'!AH242:AH242)),"","Неверно!")</f>
        <v/>
      </c>
      <c r="B2567" s="178" t="s">
        <v>17868</v>
      </c>
      <c r="C2567" s="191" t="s">
        <v>9246</v>
      </c>
      <c r="D2567" s="191" t="s">
        <v>12341</v>
      </c>
      <c r="E2567" s="191" t="str">
        <f>CONCATENATE(SUM('Раздел 4'!AI242:AI242),"&lt;=",SUM('Раздел 4'!AH242:AH242))</f>
        <v>0&lt;=0</v>
      </c>
    </row>
    <row r="2568" spans="1:5" ht="42" customHeight="1" x14ac:dyDescent="0.3">
      <c r="A2568" s="205" t="str">
        <f>IF((SUM('Раздел 4'!AI243:AI243)&lt;=SUM('Раздел 4'!AH243:AH243)),"","Неверно!")</f>
        <v/>
      </c>
      <c r="B2568" s="178" t="s">
        <v>17868</v>
      </c>
      <c r="C2568" s="191" t="s">
        <v>9247</v>
      </c>
      <c r="D2568" s="191" t="s">
        <v>12341</v>
      </c>
      <c r="E2568" s="191" t="str">
        <f>CONCATENATE(SUM('Раздел 4'!AI243:AI243),"&lt;=",SUM('Раздел 4'!AH243:AH243))</f>
        <v>0&lt;=0</v>
      </c>
    </row>
    <row r="2569" spans="1:5" ht="42" customHeight="1" x14ac:dyDescent="0.3">
      <c r="A2569" s="205" t="str">
        <f>IF((SUM('Раздел 4'!AI244:AI244)&lt;=SUM('Раздел 4'!AH244:AH244)),"","Неверно!")</f>
        <v/>
      </c>
      <c r="B2569" s="178" t="s">
        <v>17868</v>
      </c>
      <c r="C2569" s="191" t="s">
        <v>9248</v>
      </c>
      <c r="D2569" s="191" t="s">
        <v>12341</v>
      </c>
      <c r="E2569" s="191" t="str">
        <f>CONCATENATE(SUM('Раздел 4'!AI244:AI244),"&lt;=",SUM('Раздел 4'!AH244:AH244))</f>
        <v>0&lt;=0</v>
      </c>
    </row>
    <row r="2570" spans="1:5" ht="42" customHeight="1" x14ac:dyDescent="0.3">
      <c r="A2570" s="205" t="str">
        <f>IF((SUM('Раздел 4'!AI245:AI245)&lt;=SUM('Раздел 4'!AH245:AH245)),"","Неверно!")</f>
        <v/>
      </c>
      <c r="B2570" s="178" t="s">
        <v>17868</v>
      </c>
      <c r="C2570" s="191" t="s">
        <v>9249</v>
      </c>
      <c r="D2570" s="191" t="s">
        <v>12341</v>
      </c>
      <c r="E2570" s="191" t="str">
        <f>CONCATENATE(SUM('Раздел 4'!AI245:AI245),"&lt;=",SUM('Раздел 4'!AH245:AH245))</f>
        <v>0&lt;=0</v>
      </c>
    </row>
    <row r="2571" spans="1:5" ht="42" customHeight="1" x14ac:dyDescent="0.3">
      <c r="A2571" s="205" t="str">
        <f>IF((SUM('Раздел 4'!AI246:AI246)&lt;=SUM('Раздел 4'!AH246:AH246)),"","Неверно!")</f>
        <v/>
      </c>
      <c r="B2571" s="178" t="s">
        <v>17868</v>
      </c>
      <c r="C2571" s="191" t="s">
        <v>9250</v>
      </c>
      <c r="D2571" s="191" t="s">
        <v>12341</v>
      </c>
      <c r="E2571" s="191" t="str">
        <f>CONCATENATE(SUM('Раздел 4'!AI246:AI246),"&lt;=",SUM('Раздел 4'!AH246:AH246))</f>
        <v>0&lt;=0</v>
      </c>
    </row>
    <row r="2572" spans="1:5" ht="42" customHeight="1" x14ac:dyDescent="0.3">
      <c r="A2572" s="205" t="str">
        <f>IF((SUM('Раздел 4'!AI247:AI247)&lt;=SUM('Раздел 4'!AH247:AH247)),"","Неверно!")</f>
        <v/>
      </c>
      <c r="B2572" s="178" t="s">
        <v>17868</v>
      </c>
      <c r="C2572" s="191" t="s">
        <v>9251</v>
      </c>
      <c r="D2572" s="191" t="s">
        <v>12341</v>
      </c>
      <c r="E2572" s="191" t="str">
        <f>CONCATENATE(SUM('Раздел 4'!AI247:AI247),"&lt;=",SUM('Раздел 4'!AH247:AH247))</f>
        <v>0&lt;=0</v>
      </c>
    </row>
    <row r="2573" spans="1:5" ht="42" customHeight="1" x14ac:dyDescent="0.3">
      <c r="A2573" s="205" t="str">
        <f>IF((SUM('Раздел 4'!AI32:AI32)&lt;=SUM('Раздел 4'!AH32:AH32)),"","Неверно!")</f>
        <v/>
      </c>
      <c r="B2573" s="178" t="s">
        <v>17868</v>
      </c>
      <c r="C2573" s="191" t="s">
        <v>9252</v>
      </c>
      <c r="D2573" s="191" t="s">
        <v>12341</v>
      </c>
      <c r="E2573" s="191" t="str">
        <f>CONCATENATE(SUM('Раздел 4'!AI32:AI32),"&lt;=",SUM('Раздел 4'!AH32:AH32))</f>
        <v>0&lt;=0</v>
      </c>
    </row>
    <row r="2574" spans="1:5" ht="42" customHeight="1" x14ac:dyDescent="0.3">
      <c r="A2574" s="205" t="str">
        <f>IF((SUM('Раздел 4'!AI248:AI248)&lt;=SUM('Раздел 4'!AH248:AH248)),"","Неверно!")</f>
        <v/>
      </c>
      <c r="B2574" s="178" t="s">
        <v>17868</v>
      </c>
      <c r="C2574" s="191" t="s">
        <v>9253</v>
      </c>
      <c r="D2574" s="191" t="s">
        <v>12341</v>
      </c>
      <c r="E2574" s="191" t="str">
        <f>CONCATENATE(SUM('Раздел 4'!AI248:AI248),"&lt;=",SUM('Раздел 4'!AH248:AH248))</f>
        <v>0&lt;=0</v>
      </c>
    </row>
    <row r="2575" spans="1:5" ht="42" customHeight="1" x14ac:dyDescent="0.3">
      <c r="A2575" s="205" t="str">
        <f>IF((SUM('Раздел 4'!AI249:AI249)&lt;=SUM('Раздел 4'!AH249:AH249)),"","Неверно!")</f>
        <v/>
      </c>
      <c r="B2575" s="178" t="s">
        <v>17868</v>
      </c>
      <c r="C2575" s="191" t="s">
        <v>9254</v>
      </c>
      <c r="D2575" s="191" t="s">
        <v>12341</v>
      </c>
      <c r="E2575" s="191" t="str">
        <f>CONCATENATE(SUM('Раздел 4'!AI249:AI249),"&lt;=",SUM('Раздел 4'!AH249:AH249))</f>
        <v>0&lt;=0</v>
      </c>
    </row>
    <row r="2576" spans="1:5" ht="42" customHeight="1" x14ac:dyDescent="0.3">
      <c r="A2576" s="205" t="str">
        <f>IF((SUM('Раздел 4'!AI250:AI250)&lt;=SUM('Раздел 4'!AH250:AH250)),"","Неверно!")</f>
        <v/>
      </c>
      <c r="B2576" s="178" t="s">
        <v>17868</v>
      </c>
      <c r="C2576" s="191" t="s">
        <v>9255</v>
      </c>
      <c r="D2576" s="191" t="s">
        <v>12341</v>
      </c>
      <c r="E2576" s="191" t="str">
        <f>CONCATENATE(SUM('Раздел 4'!AI250:AI250),"&lt;=",SUM('Раздел 4'!AH250:AH250))</f>
        <v>0&lt;=0</v>
      </c>
    </row>
    <row r="2577" spans="1:5" ht="42" customHeight="1" x14ac:dyDescent="0.3">
      <c r="A2577" s="205" t="str">
        <f>IF((SUM('Раздел 4'!AI251:AI251)&lt;=SUM('Раздел 4'!AH251:AH251)),"","Неверно!")</f>
        <v/>
      </c>
      <c r="B2577" s="178" t="s">
        <v>17868</v>
      </c>
      <c r="C2577" s="191" t="s">
        <v>9256</v>
      </c>
      <c r="D2577" s="191" t="s">
        <v>12341</v>
      </c>
      <c r="E2577" s="191" t="str">
        <f>CONCATENATE(SUM('Раздел 4'!AI251:AI251),"&lt;=",SUM('Раздел 4'!AH251:AH251))</f>
        <v>0&lt;=0</v>
      </c>
    </row>
    <row r="2578" spans="1:5" ht="42" customHeight="1" x14ac:dyDescent="0.3">
      <c r="A2578" s="205" t="str">
        <f>IF((SUM('Раздел 4'!AI252:AI252)&lt;=SUM('Раздел 4'!AH252:AH252)),"","Неверно!")</f>
        <v/>
      </c>
      <c r="B2578" s="178" t="s">
        <v>17868</v>
      </c>
      <c r="C2578" s="191" t="s">
        <v>9257</v>
      </c>
      <c r="D2578" s="191" t="s">
        <v>12341</v>
      </c>
      <c r="E2578" s="191" t="str">
        <f>CONCATENATE(SUM('Раздел 4'!AI252:AI252),"&lt;=",SUM('Раздел 4'!AH252:AH252))</f>
        <v>0&lt;=0</v>
      </c>
    </row>
    <row r="2579" spans="1:5" ht="42" customHeight="1" x14ac:dyDescent="0.3">
      <c r="A2579" s="205" t="str">
        <f>IF((SUM('Раздел 4'!AI253:AI253)&lt;=SUM('Раздел 4'!AH253:AH253)),"","Неверно!")</f>
        <v/>
      </c>
      <c r="B2579" s="178" t="s">
        <v>17868</v>
      </c>
      <c r="C2579" s="191" t="s">
        <v>9258</v>
      </c>
      <c r="D2579" s="191" t="s">
        <v>12341</v>
      </c>
      <c r="E2579" s="191" t="str">
        <f>CONCATENATE(SUM('Раздел 4'!AI253:AI253),"&lt;=",SUM('Раздел 4'!AH253:AH253))</f>
        <v>3&lt;=3</v>
      </c>
    </row>
    <row r="2580" spans="1:5" ht="42" customHeight="1" x14ac:dyDescent="0.3">
      <c r="A2580" s="205" t="str">
        <f>IF((SUM('Раздел 4'!AI254:AI254)&lt;=SUM('Раздел 4'!AH254:AH254)),"","Неверно!")</f>
        <v/>
      </c>
      <c r="B2580" s="178" t="s">
        <v>17868</v>
      </c>
      <c r="C2580" s="191" t="s">
        <v>9259</v>
      </c>
      <c r="D2580" s="191" t="s">
        <v>12341</v>
      </c>
      <c r="E2580" s="191" t="str">
        <f>CONCATENATE(SUM('Раздел 4'!AI254:AI254),"&lt;=",SUM('Раздел 4'!AH254:AH254))</f>
        <v>0&lt;=0</v>
      </c>
    </row>
    <row r="2581" spans="1:5" ht="42" customHeight="1" x14ac:dyDescent="0.3">
      <c r="A2581" s="205" t="str">
        <f>IF((SUM('Раздел 4'!AI255:AI255)&lt;=SUM('Раздел 4'!AH255:AH255)),"","Неверно!")</f>
        <v/>
      </c>
      <c r="B2581" s="178" t="s">
        <v>17868</v>
      </c>
      <c r="C2581" s="191" t="s">
        <v>9260</v>
      </c>
      <c r="D2581" s="191" t="s">
        <v>12341</v>
      </c>
      <c r="E2581" s="191" t="str">
        <f>CONCATENATE(SUM('Раздел 4'!AI255:AI255),"&lt;=",SUM('Раздел 4'!AH255:AH255))</f>
        <v>0&lt;=0</v>
      </c>
    </row>
    <row r="2582" spans="1:5" ht="42" customHeight="1" x14ac:dyDescent="0.3">
      <c r="A2582" s="205" t="str">
        <f>IF((SUM('Раздел 4'!AI256:AI256)&lt;=SUM('Раздел 4'!AH256:AH256)),"","Неверно!")</f>
        <v/>
      </c>
      <c r="B2582" s="178" t="s">
        <v>17868</v>
      </c>
      <c r="C2582" s="191" t="s">
        <v>9261</v>
      </c>
      <c r="D2582" s="191" t="s">
        <v>12341</v>
      </c>
      <c r="E2582" s="191" t="str">
        <f>CONCATENATE(SUM('Раздел 4'!AI256:AI256),"&lt;=",SUM('Раздел 4'!AH256:AH256))</f>
        <v>0&lt;=0</v>
      </c>
    </row>
    <row r="2583" spans="1:5" ht="42" customHeight="1" x14ac:dyDescent="0.3">
      <c r="A2583" s="205" t="str">
        <f>IF((SUM('Раздел 4'!AI257:AI257)&lt;=SUM('Раздел 4'!AH257:AH257)),"","Неверно!")</f>
        <v/>
      </c>
      <c r="B2583" s="178" t="s">
        <v>17868</v>
      </c>
      <c r="C2583" s="191" t="s">
        <v>9262</v>
      </c>
      <c r="D2583" s="191" t="s">
        <v>12341</v>
      </c>
      <c r="E2583" s="191" t="str">
        <f>CONCATENATE(SUM('Раздел 4'!AI257:AI257),"&lt;=",SUM('Раздел 4'!AH257:AH257))</f>
        <v>0&lt;=0</v>
      </c>
    </row>
    <row r="2584" spans="1:5" ht="42" customHeight="1" x14ac:dyDescent="0.3">
      <c r="A2584" s="205" t="str">
        <f>IF((SUM('Раздел 4'!AI33:AI33)&lt;=SUM('Раздел 4'!AH33:AH33)),"","Неверно!")</f>
        <v/>
      </c>
      <c r="B2584" s="178" t="s">
        <v>17868</v>
      </c>
      <c r="C2584" s="191" t="s">
        <v>9263</v>
      </c>
      <c r="D2584" s="191" t="s">
        <v>12341</v>
      </c>
      <c r="E2584" s="191" t="str">
        <f>CONCATENATE(SUM('Раздел 4'!AI33:AI33),"&lt;=",SUM('Раздел 4'!AH33:AH33))</f>
        <v>1&lt;=1</v>
      </c>
    </row>
    <row r="2585" spans="1:5" ht="42" customHeight="1" x14ac:dyDescent="0.3">
      <c r="A2585" s="205" t="str">
        <f>IF((SUM('Раздел 4'!AI258:AI258)&lt;=SUM('Раздел 4'!AH258:AH258)),"","Неверно!")</f>
        <v/>
      </c>
      <c r="B2585" s="178" t="s">
        <v>17868</v>
      </c>
      <c r="C2585" s="191" t="s">
        <v>9264</v>
      </c>
      <c r="D2585" s="191" t="s">
        <v>12341</v>
      </c>
      <c r="E2585" s="191" t="str">
        <f>CONCATENATE(SUM('Раздел 4'!AI258:AI258),"&lt;=",SUM('Раздел 4'!AH258:AH258))</f>
        <v>0&lt;=0</v>
      </c>
    </row>
    <row r="2586" spans="1:5" ht="42" customHeight="1" x14ac:dyDescent="0.3">
      <c r="A2586" s="205" t="str">
        <f>IF((SUM('Раздел 4'!AI259:AI259)&lt;=SUM('Раздел 4'!AH259:AH259)),"","Неверно!")</f>
        <v/>
      </c>
      <c r="B2586" s="178" t="s">
        <v>17868</v>
      </c>
      <c r="C2586" s="191" t="s">
        <v>9265</v>
      </c>
      <c r="D2586" s="191" t="s">
        <v>12341</v>
      </c>
      <c r="E2586" s="191" t="str">
        <f>CONCATENATE(SUM('Раздел 4'!AI259:AI259),"&lt;=",SUM('Раздел 4'!AH259:AH259))</f>
        <v>0&lt;=0</v>
      </c>
    </row>
    <row r="2587" spans="1:5" ht="42" customHeight="1" x14ac:dyDescent="0.3">
      <c r="A2587" s="205" t="str">
        <f>IF((SUM('Раздел 4'!AI260:AI260)&lt;=SUM('Раздел 4'!AH260:AH260)),"","Неверно!")</f>
        <v/>
      </c>
      <c r="B2587" s="178" t="s">
        <v>17868</v>
      </c>
      <c r="C2587" s="191" t="s">
        <v>9266</v>
      </c>
      <c r="D2587" s="191" t="s">
        <v>12341</v>
      </c>
      <c r="E2587" s="191" t="str">
        <f>CONCATENATE(SUM('Раздел 4'!AI260:AI260),"&lt;=",SUM('Раздел 4'!AH260:AH260))</f>
        <v>0&lt;=0</v>
      </c>
    </row>
    <row r="2588" spans="1:5" ht="42" customHeight="1" x14ac:dyDescent="0.3">
      <c r="A2588" s="205" t="str">
        <f>IF((SUM('Раздел 4'!AI261:AI261)&lt;=SUM('Раздел 4'!AH261:AH261)),"","Неверно!")</f>
        <v/>
      </c>
      <c r="B2588" s="178" t="s">
        <v>17868</v>
      </c>
      <c r="C2588" s="191" t="s">
        <v>9267</v>
      </c>
      <c r="D2588" s="191" t="s">
        <v>12341</v>
      </c>
      <c r="E2588" s="191" t="str">
        <f>CONCATENATE(SUM('Раздел 4'!AI261:AI261),"&lt;=",SUM('Раздел 4'!AH261:AH261))</f>
        <v>0&lt;=0</v>
      </c>
    </row>
    <row r="2589" spans="1:5" ht="42" customHeight="1" x14ac:dyDescent="0.3">
      <c r="A2589" s="205" t="str">
        <f>IF((SUM('Раздел 4'!AI262:AI262)&lt;=SUM('Раздел 4'!AH262:AH262)),"","Неверно!")</f>
        <v/>
      </c>
      <c r="B2589" s="178" t="s">
        <v>17868</v>
      </c>
      <c r="C2589" s="191" t="s">
        <v>9268</v>
      </c>
      <c r="D2589" s="191" t="s">
        <v>12341</v>
      </c>
      <c r="E2589" s="191" t="str">
        <f>CONCATENATE(SUM('Раздел 4'!AI262:AI262),"&lt;=",SUM('Раздел 4'!AH262:AH262))</f>
        <v>0&lt;=0</v>
      </c>
    </row>
    <row r="2590" spans="1:5" ht="42" customHeight="1" x14ac:dyDescent="0.3">
      <c r="A2590" s="205" t="str">
        <f>IF((SUM('Раздел 4'!AI263:AI263)&lt;=SUM('Раздел 4'!AH263:AH263)),"","Неверно!")</f>
        <v/>
      </c>
      <c r="B2590" s="178" t="s">
        <v>17868</v>
      </c>
      <c r="C2590" s="191" t="s">
        <v>9269</v>
      </c>
      <c r="D2590" s="191" t="s">
        <v>12341</v>
      </c>
      <c r="E2590" s="191" t="str">
        <f>CONCATENATE(SUM('Раздел 4'!AI263:AI263),"&lt;=",SUM('Раздел 4'!AH263:AH263))</f>
        <v>0&lt;=0</v>
      </c>
    </row>
    <row r="2591" spans="1:5" ht="42" customHeight="1" x14ac:dyDescent="0.3">
      <c r="A2591" s="205" t="str">
        <f>IF((SUM('Раздел 4'!AI264:AI264)&lt;=SUM('Раздел 4'!AH264:AH264)),"","Неверно!")</f>
        <v/>
      </c>
      <c r="B2591" s="178" t="s">
        <v>17868</v>
      </c>
      <c r="C2591" s="191" t="s">
        <v>9270</v>
      </c>
      <c r="D2591" s="191" t="s">
        <v>12341</v>
      </c>
      <c r="E2591" s="191" t="str">
        <f>CONCATENATE(SUM('Раздел 4'!AI264:AI264),"&lt;=",SUM('Раздел 4'!AH264:AH264))</f>
        <v>0&lt;=0</v>
      </c>
    </row>
    <row r="2592" spans="1:5" ht="42" customHeight="1" x14ac:dyDescent="0.3">
      <c r="A2592" s="205" t="str">
        <f>IF((SUM('Раздел 4'!AI265:AI265)&lt;=SUM('Раздел 4'!AH265:AH265)),"","Неверно!")</f>
        <v/>
      </c>
      <c r="B2592" s="178" t="s">
        <v>17868</v>
      </c>
      <c r="C2592" s="191" t="s">
        <v>9271</v>
      </c>
      <c r="D2592" s="191" t="s">
        <v>12341</v>
      </c>
      <c r="E2592" s="191" t="str">
        <f>CONCATENATE(SUM('Раздел 4'!AI265:AI265),"&lt;=",SUM('Раздел 4'!AH265:AH265))</f>
        <v>0&lt;=0</v>
      </c>
    </row>
    <row r="2593" spans="1:5" ht="42" customHeight="1" x14ac:dyDescent="0.3">
      <c r="A2593" s="205" t="str">
        <f>IF((SUM('Раздел 4'!AI266:AI266)&lt;=SUM('Раздел 4'!AH266:AH266)),"","Неверно!")</f>
        <v/>
      </c>
      <c r="B2593" s="178" t="s">
        <v>17868</v>
      </c>
      <c r="C2593" s="191" t="s">
        <v>9272</v>
      </c>
      <c r="D2593" s="191" t="s">
        <v>12341</v>
      </c>
      <c r="E2593" s="191" t="str">
        <f>CONCATENATE(SUM('Раздел 4'!AI266:AI266),"&lt;=",SUM('Раздел 4'!AH266:AH266))</f>
        <v>0&lt;=0</v>
      </c>
    </row>
    <row r="2594" spans="1:5" ht="42" customHeight="1" x14ac:dyDescent="0.3">
      <c r="A2594" s="205" t="str">
        <f>IF((SUM('Раздел 4'!AI267:AI267)&lt;=SUM('Раздел 4'!AH267:AH267)),"","Неверно!")</f>
        <v/>
      </c>
      <c r="B2594" s="178" t="s">
        <v>17868</v>
      </c>
      <c r="C2594" s="191" t="s">
        <v>9273</v>
      </c>
      <c r="D2594" s="191" t="s">
        <v>12341</v>
      </c>
      <c r="E2594" s="191" t="str">
        <f>CONCATENATE(SUM('Раздел 4'!AI267:AI267),"&lt;=",SUM('Раздел 4'!AH267:AH267))</f>
        <v>0&lt;=0</v>
      </c>
    </row>
    <row r="2595" spans="1:5" ht="42" customHeight="1" x14ac:dyDescent="0.3">
      <c r="A2595" s="205" t="str">
        <f>IF((SUM('Раздел 4'!AI34:AI34)&lt;=SUM('Раздел 4'!AH34:AH34)),"","Неверно!")</f>
        <v/>
      </c>
      <c r="B2595" s="178" t="s">
        <v>17868</v>
      </c>
      <c r="C2595" s="191" t="s">
        <v>9274</v>
      </c>
      <c r="D2595" s="191" t="s">
        <v>12341</v>
      </c>
      <c r="E2595" s="191" t="str">
        <f>CONCATENATE(SUM('Раздел 4'!AI34:AI34),"&lt;=",SUM('Раздел 4'!AH34:AH34))</f>
        <v>0&lt;=0</v>
      </c>
    </row>
    <row r="2596" spans="1:5" ht="42" customHeight="1" x14ac:dyDescent="0.3">
      <c r="A2596" s="205" t="str">
        <f>IF((SUM('Раздел 4'!AI268:AI268)&lt;=SUM('Раздел 4'!AH268:AH268)),"","Неверно!")</f>
        <v/>
      </c>
      <c r="B2596" s="178" t="s">
        <v>17868</v>
      </c>
      <c r="C2596" s="191" t="s">
        <v>9275</v>
      </c>
      <c r="D2596" s="191" t="s">
        <v>12341</v>
      </c>
      <c r="E2596" s="191" t="str">
        <f>CONCATENATE(SUM('Раздел 4'!AI268:AI268),"&lt;=",SUM('Раздел 4'!AH268:AH268))</f>
        <v>0&lt;=0</v>
      </c>
    </row>
    <row r="2597" spans="1:5" ht="42" customHeight="1" x14ac:dyDescent="0.3">
      <c r="A2597" s="205" t="str">
        <f>IF((SUM('Раздел 4'!AI269:AI269)&lt;=SUM('Раздел 4'!AH269:AH269)),"","Неверно!")</f>
        <v/>
      </c>
      <c r="B2597" s="178" t="s">
        <v>17868</v>
      </c>
      <c r="C2597" s="191" t="s">
        <v>9276</v>
      </c>
      <c r="D2597" s="191" t="s">
        <v>12341</v>
      </c>
      <c r="E2597" s="191" t="str">
        <f>CONCATENATE(SUM('Раздел 4'!AI269:AI269),"&lt;=",SUM('Раздел 4'!AH269:AH269))</f>
        <v>0&lt;=0</v>
      </c>
    </row>
    <row r="2598" spans="1:5" ht="42" customHeight="1" x14ac:dyDescent="0.3">
      <c r="A2598" s="205" t="str">
        <f>IF((SUM('Раздел 4'!AI270:AI270)&lt;=SUM('Раздел 4'!AH270:AH270)),"","Неверно!")</f>
        <v/>
      </c>
      <c r="B2598" s="178" t="s">
        <v>17868</v>
      </c>
      <c r="C2598" s="191" t="s">
        <v>9277</v>
      </c>
      <c r="D2598" s="191" t="s">
        <v>12341</v>
      </c>
      <c r="E2598" s="191" t="str">
        <f>CONCATENATE(SUM('Раздел 4'!AI270:AI270),"&lt;=",SUM('Раздел 4'!AH270:AH270))</f>
        <v>0&lt;=0</v>
      </c>
    </row>
    <row r="2599" spans="1:5" ht="42" customHeight="1" x14ac:dyDescent="0.3">
      <c r="A2599" s="205" t="str">
        <f>IF((SUM('Раздел 4'!AI271:AI271)&lt;=SUM('Раздел 4'!AH271:AH271)),"","Неверно!")</f>
        <v/>
      </c>
      <c r="B2599" s="178" t="s">
        <v>17868</v>
      </c>
      <c r="C2599" s="191" t="s">
        <v>9278</v>
      </c>
      <c r="D2599" s="191" t="s">
        <v>12341</v>
      </c>
      <c r="E2599" s="191" t="str">
        <f>CONCATENATE(SUM('Раздел 4'!AI271:AI271),"&lt;=",SUM('Раздел 4'!AH271:AH271))</f>
        <v>0&lt;=0</v>
      </c>
    </row>
    <row r="2600" spans="1:5" ht="42" customHeight="1" x14ac:dyDescent="0.3">
      <c r="A2600" s="205" t="str">
        <f>IF((SUM('Раздел 4'!AI272:AI272)&lt;=SUM('Раздел 4'!AH272:AH272)),"","Неверно!")</f>
        <v/>
      </c>
      <c r="B2600" s="178" t="s">
        <v>17868</v>
      </c>
      <c r="C2600" s="191" t="s">
        <v>9279</v>
      </c>
      <c r="D2600" s="191" t="s">
        <v>12341</v>
      </c>
      <c r="E2600" s="191" t="str">
        <f>CONCATENATE(SUM('Раздел 4'!AI272:AI272),"&lt;=",SUM('Раздел 4'!AH272:AH272))</f>
        <v>0&lt;=0</v>
      </c>
    </row>
    <row r="2601" spans="1:5" ht="42" customHeight="1" x14ac:dyDescent="0.3">
      <c r="A2601" s="205" t="str">
        <f>IF((SUM('Раздел 4'!AI273:AI273)&lt;=SUM('Раздел 4'!AH273:AH273)),"","Неверно!")</f>
        <v/>
      </c>
      <c r="B2601" s="178" t="s">
        <v>17868</v>
      </c>
      <c r="C2601" s="191" t="s">
        <v>9280</v>
      </c>
      <c r="D2601" s="191" t="s">
        <v>12341</v>
      </c>
      <c r="E2601" s="191" t="str">
        <f>CONCATENATE(SUM('Раздел 4'!AI273:AI273),"&lt;=",SUM('Раздел 4'!AH273:AH273))</f>
        <v>0&lt;=0</v>
      </c>
    </row>
    <row r="2602" spans="1:5" ht="42" customHeight="1" x14ac:dyDescent="0.3">
      <c r="A2602" s="205" t="str">
        <f>IF((SUM('Раздел 4'!AI274:AI274)&lt;=SUM('Раздел 4'!AH274:AH274)),"","Неверно!")</f>
        <v/>
      </c>
      <c r="B2602" s="178" t="s">
        <v>17868</v>
      </c>
      <c r="C2602" s="191" t="s">
        <v>9281</v>
      </c>
      <c r="D2602" s="191" t="s">
        <v>12341</v>
      </c>
      <c r="E2602" s="191" t="str">
        <f>CONCATENATE(SUM('Раздел 4'!AI274:AI274),"&lt;=",SUM('Раздел 4'!AH274:AH274))</f>
        <v>0&lt;=0</v>
      </c>
    </row>
    <row r="2603" spans="1:5" ht="42" customHeight="1" x14ac:dyDescent="0.3">
      <c r="A2603" s="205" t="str">
        <f>IF((SUM('Раздел 4'!AI275:AI275)&lt;=SUM('Раздел 4'!AH275:AH275)),"","Неверно!")</f>
        <v/>
      </c>
      <c r="B2603" s="178" t="s">
        <v>17868</v>
      </c>
      <c r="C2603" s="191" t="s">
        <v>9282</v>
      </c>
      <c r="D2603" s="191" t="s">
        <v>12341</v>
      </c>
      <c r="E2603" s="191" t="str">
        <f>CONCATENATE(SUM('Раздел 4'!AI275:AI275),"&lt;=",SUM('Раздел 4'!AH275:AH275))</f>
        <v>0&lt;=0</v>
      </c>
    </row>
    <row r="2604" spans="1:5" ht="42" customHeight="1" x14ac:dyDescent="0.3">
      <c r="A2604" s="205" t="str">
        <f>IF((SUM('Раздел 4'!AI276:AI276)&lt;=SUM('Раздел 4'!AH276:AH276)),"","Неверно!")</f>
        <v/>
      </c>
      <c r="B2604" s="178" t="s">
        <v>17868</v>
      </c>
      <c r="C2604" s="191" t="s">
        <v>9283</v>
      </c>
      <c r="D2604" s="191" t="s">
        <v>12341</v>
      </c>
      <c r="E2604" s="191" t="str">
        <f>CONCATENATE(SUM('Раздел 4'!AI276:AI276),"&lt;=",SUM('Раздел 4'!AH276:AH276))</f>
        <v>0&lt;=0</v>
      </c>
    </row>
    <row r="2605" spans="1:5" ht="42" customHeight="1" x14ac:dyDescent="0.3">
      <c r="A2605" s="205" t="str">
        <f>IF((SUM('Раздел 4'!AI277:AI277)&lt;=SUM('Раздел 4'!AH277:AH277)),"","Неверно!")</f>
        <v/>
      </c>
      <c r="B2605" s="178" t="s">
        <v>17868</v>
      </c>
      <c r="C2605" s="191" t="s">
        <v>9284</v>
      </c>
      <c r="D2605" s="191" t="s">
        <v>12341</v>
      </c>
      <c r="E2605" s="191" t="str">
        <f>CONCATENATE(SUM('Раздел 4'!AI277:AI277),"&lt;=",SUM('Раздел 4'!AH277:AH277))</f>
        <v>0&lt;=0</v>
      </c>
    </row>
    <row r="2606" spans="1:5" ht="42" customHeight="1" x14ac:dyDescent="0.3">
      <c r="A2606" s="205" t="str">
        <f>IF((SUM('Раздел 4'!AI35:AI35)&lt;=SUM('Раздел 4'!AH35:AH35)),"","Неверно!")</f>
        <v/>
      </c>
      <c r="B2606" s="178" t="s">
        <v>17868</v>
      </c>
      <c r="C2606" s="191" t="s">
        <v>9285</v>
      </c>
      <c r="D2606" s="191" t="s">
        <v>12341</v>
      </c>
      <c r="E2606" s="191" t="str">
        <f>CONCATENATE(SUM('Раздел 4'!AI35:AI35),"&lt;=",SUM('Раздел 4'!AH35:AH35))</f>
        <v>1&lt;=1</v>
      </c>
    </row>
    <row r="2607" spans="1:5" ht="42" customHeight="1" x14ac:dyDescent="0.3">
      <c r="A2607" s="205" t="str">
        <f>IF((SUM('Раздел 4'!AI278:AI278)&lt;=SUM('Раздел 4'!AH278:AH278)),"","Неверно!")</f>
        <v/>
      </c>
      <c r="B2607" s="178" t="s">
        <v>17868</v>
      </c>
      <c r="C2607" s="191" t="s">
        <v>9286</v>
      </c>
      <c r="D2607" s="191" t="s">
        <v>12341</v>
      </c>
      <c r="E2607" s="191" t="str">
        <f>CONCATENATE(SUM('Раздел 4'!AI278:AI278),"&lt;=",SUM('Раздел 4'!AH278:AH278))</f>
        <v>0&lt;=0</v>
      </c>
    </row>
    <row r="2608" spans="1:5" ht="42" customHeight="1" x14ac:dyDescent="0.3">
      <c r="A2608" s="205" t="str">
        <f>IF((SUM('Раздел 4'!AI279:AI279)&lt;=SUM('Раздел 4'!AH279:AH279)),"","Неверно!")</f>
        <v/>
      </c>
      <c r="B2608" s="178" t="s">
        <v>17868</v>
      </c>
      <c r="C2608" s="191" t="s">
        <v>9287</v>
      </c>
      <c r="D2608" s="191" t="s">
        <v>12341</v>
      </c>
      <c r="E2608" s="191" t="str">
        <f>CONCATENATE(SUM('Раздел 4'!AI279:AI279),"&lt;=",SUM('Раздел 4'!AH279:AH279))</f>
        <v>0&lt;=0</v>
      </c>
    </row>
    <row r="2609" spans="1:5" ht="42" customHeight="1" x14ac:dyDescent="0.3">
      <c r="A2609" s="205" t="str">
        <f>IF((SUM('Раздел 4'!AI280:AI280)&lt;=SUM('Раздел 4'!AH280:AH280)),"","Неверно!")</f>
        <v/>
      </c>
      <c r="B2609" s="178" t="s">
        <v>17868</v>
      </c>
      <c r="C2609" s="191" t="s">
        <v>9288</v>
      </c>
      <c r="D2609" s="191" t="s">
        <v>12341</v>
      </c>
      <c r="E2609" s="191" t="str">
        <f>CONCATENATE(SUM('Раздел 4'!AI280:AI280),"&lt;=",SUM('Раздел 4'!AH280:AH280))</f>
        <v>0&lt;=0</v>
      </c>
    </row>
    <row r="2610" spans="1:5" ht="42" customHeight="1" x14ac:dyDescent="0.3">
      <c r="A2610" s="205" t="str">
        <f>IF((SUM('Раздел 4'!AI281:AI281)&lt;=SUM('Раздел 4'!AH281:AH281)),"","Неверно!")</f>
        <v/>
      </c>
      <c r="B2610" s="178" t="s">
        <v>17868</v>
      </c>
      <c r="C2610" s="191" t="s">
        <v>9289</v>
      </c>
      <c r="D2610" s="191" t="s">
        <v>12341</v>
      </c>
      <c r="E2610" s="191" t="str">
        <f>CONCATENATE(SUM('Раздел 4'!AI281:AI281),"&lt;=",SUM('Раздел 4'!AH281:AH281))</f>
        <v>0&lt;=0</v>
      </c>
    </row>
    <row r="2611" spans="1:5" ht="42" customHeight="1" x14ac:dyDescent="0.3">
      <c r="A2611" s="205" t="str">
        <f>IF((SUM('Раздел 4'!AI282:AI282)&lt;=SUM('Раздел 4'!AH282:AH282)),"","Неверно!")</f>
        <v/>
      </c>
      <c r="B2611" s="178" t="s">
        <v>17868</v>
      </c>
      <c r="C2611" s="191" t="s">
        <v>9290</v>
      </c>
      <c r="D2611" s="191" t="s">
        <v>12341</v>
      </c>
      <c r="E2611" s="191" t="str">
        <f>CONCATENATE(SUM('Раздел 4'!AI282:AI282),"&lt;=",SUM('Раздел 4'!AH282:AH282))</f>
        <v>0&lt;=0</v>
      </c>
    </row>
    <row r="2612" spans="1:5" ht="42" customHeight="1" x14ac:dyDescent="0.3">
      <c r="A2612" s="205" t="str">
        <f>IF((SUM('Раздел 4'!AI283:AI283)&lt;=SUM('Раздел 4'!AH283:AH283)),"","Неверно!")</f>
        <v/>
      </c>
      <c r="B2612" s="178" t="s">
        <v>17868</v>
      </c>
      <c r="C2612" s="191" t="s">
        <v>9291</v>
      </c>
      <c r="D2612" s="191" t="s">
        <v>12341</v>
      </c>
      <c r="E2612" s="191" t="str">
        <f>CONCATENATE(SUM('Раздел 4'!AI283:AI283),"&lt;=",SUM('Раздел 4'!AH283:AH283))</f>
        <v>0&lt;=0</v>
      </c>
    </row>
    <row r="2613" spans="1:5" ht="42" customHeight="1" x14ac:dyDescent="0.3">
      <c r="A2613" s="205" t="str">
        <f>IF((SUM('Раздел 4'!AI284:AI284)&lt;=SUM('Раздел 4'!AH284:AH284)),"","Неверно!")</f>
        <v/>
      </c>
      <c r="B2613" s="178" t="s">
        <v>17868</v>
      </c>
      <c r="C2613" s="191" t="s">
        <v>9292</v>
      </c>
      <c r="D2613" s="191" t="s">
        <v>12341</v>
      </c>
      <c r="E2613" s="191" t="str">
        <f>CONCATENATE(SUM('Раздел 4'!AI284:AI284),"&lt;=",SUM('Раздел 4'!AH284:AH284))</f>
        <v>0&lt;=0</v>
      </c>
    </row>
    <row r="2614" spans="1:5" ht="42" customHeight="1" x14ac:dyDescent="0.3">
      <c r="A2614" s="205" t="str">
        <f>IF((SUM('Раздел 4'!AI285:AI285)&lt;=SUM('Раздел 4'!AH285:AH285)),"","Неверно!")</f>
        <v/>
      </c>
      <c r="B2614" s="178" t="s">
        <v>17868</v>
      </c>
      <c r="C2614" s="191" t="s">
        <v>9293</v>
      </c>
      <c r="D2614" s="191" t="s">
        <v>12341</v>
      </c>
      <c r="E2614" s="191" t="str">
        <f>CONCATENATE(SUM('Раздел 4'!AI285:AI285),"&lt;=",SUM('Раздел 4'!AH285:AH285))</f>
        <v>0&lt;=0</v>
      </c>
    </row>
    <row r="2615" spans="1:5" ht="42" customHeight="1" x14ac:dyDescent="0.3">
      <c r="A2615" s="205" t="str">
        <f>IF((SUM('Раздел 4'!AI286:AI286)&lt;=SUM('Раздел 4'!AH286:AH286)),"","Неверно!")</f>
        <v/>
      </c>
      <c r="B2615" s="178" t="s">
        <v>17868</v>
      </c>
      <c r="C2615" s="191" t="s">
        <v>9294</v>
      </c>
      <c r="D2615" s="191" t="s">
        <v>12341</v>
      </c>
      <c r="E2615" s="191" t="str">
        <f>CONCATENATE(SUM('Раздел 4'!AI286:AI286),"&lt;=",SUM('Раздел 4'!AH286:AH286))</f>
        <v>1&lt;=1</v>
      </c>
    </row>
    <row r="2616" spans="1:5" ht="42" customHeight="1" x14ac:dyDescent="0.3">
      <c r="A2616" s="205" t="str">
        <f>IF((SUM('Раздел 4'!AI287:AI287)&lt;=SUM('Раздел 4'!AH287:AH287)),"","Неверно!")</f>
        <v/>
      </c>
      <c r="B2616" s="178" t="s">
        <v>17868</v>
      </c>
      <c r="C2616" s="191" t="s">
        <v>9295</v>
      </c>
      <c r="D2616" s="191" t="s">
        <v>12341</v>
      </c>
      <c r="E2616" s="191" t="str">
        <f>CONCATENATE(SUM('Раздел 4'!AI287:AI287),"&lt;=",SUM('Раздел 4'!AH287:AH287))</f>
        <v>0&lt;=0</v>
      </c>
    </row>
    <row r="2617" spans="1:5" ht="42" customHeight="1" x14ac:dyDescent="0.3">
      <c r="A2617" s="205" t="str">
        <f>IF((SUM('Раздел 4'!AI36:AI36)&lt;=SUM('Раздел 4'!AH36:AH36)),"","Неверно!")</f>
        <v/>
      </c>
      <c r="B2617" s="178" t="s">
        <v>17868</v>
      </c>
      <c r="C2617" s="191" t="s">
        <v>9296</v>
      </c>
      <c r="D2617" s="191" t="s">
        <v>12341</v>
      </c>
      <c r="E2617" s="191" t="str">
        <f>CONCATENATE(SUM('Раздел 4'!AI36:AI36),"&lt;=",SUM('Раздел 4'!AH36:AH36))</f>
        <v>0&lt;=0</v>
      </c>
    </row>
    <row r="2618" spans="1:5" ht="42" customHeight="1" x14ac:dyDescent="0.3">
      <c r="A2618" s="205" t="str">
        <f>IF((SUM('Раздел 4'!AI288:AI288)&lt;=SUM('Раздел 4'!AH288:AH288)),"","Неверно!")</f>
        <v/>
      </c>
      <c r="B2618" s="178" t="s">
        <v>17868</v>
      </c>
      <c r="C2618" s="191" t="s">
        <v>9297</v>
      </c>
      <c r="D2618" s="191" t="s">
        <v>12341</v>
      </c>
      <c r="E2618" s="191" t="str">
        <f>CONCATENATE(SUM('Раздел 4'!AI288:AI288),"&lt;=",SUM('Раздел 4'!AH288:AH288))</f>
        <v>0&lt;=0</v>
      </c>
    </row>
    <row r="2619" spans="1:5" ht="42" customHeight="1" x14ac:dyDescent="0.3">
      <c r="A2619" s="205" t="str">
        <f>IF((SUM('Раздел 4'!AI289:AI289)&lt;=SUM('Раздел 4'!AH289:AH289)),"","Неверно!")</f>
        <v/>
      </c>
      <c r="B2619" s="178" t="s">
        <v>17868</v>
      </c>
      <c r="C2619" s="191" t="s">
        <v>9298</v>
      </c>
      <c r="D2619" s="191" t="s">
        <v>12341</v>
      </c>
      <c r="E2619" s="191" t="str">
        <f>CONCATENATE(SUM('Раздел 4'!AI289:AI289),"&lt;=",SUM('Раздел 4'!AH289:AH289))</f>
        <v>0&lt;=0</v>
      </c>
    </row>
    <row r="2620" spans="1:5" ht="42" customHeight="1" x14ac:dyDescent="0.3">
      <c r="A2620" s="205" t="str">
        <f>IF((SUM('Раздел 4'!AI290:AI290)&lt;=SUM('Раздел 4'!AH290:AH290)),"","Неверно!")</f>
        <v/>
      </c>
      <c r="B2620" s="178" t="s">
        <v>17868</v>
      </c>
      <c r="C2620" s="191" t="s">
        <v>9299</v>
      </c>
      <c r="D2620" s="191" t="s">
        <v>12341</v>
      </c>
      <c r="E2620" s="191" t="str">
        <f>CONCATENATE(SUM('Раздел 4'!AI290:AI290),"&lt;=",SUM('Раздел 4'!AH290:AH290))</f>
        <v>0&lt;=0</v>
      </c>
    </row>
    <row r="2621" spans="1:5" ht="42" customHeight="1" x14ac:dyDescent="0.3">
      <c r="A2621" s="205" t="str">
        <f>IF((SUM('Раздел 4'!AI291:AI291)&lt;=SUM('Раздел 4'!AH291:AH291)),"","Неверно!")</f>
        <v/>
      </c>
      <c r="B2621" s="178" t="s">
        <v>17868</v>
      </c>
      <c r="C2621" s="191" t="s">
        <v>9300</v>
      </c>
      <c r="D2621" s="191" t="s">
        <v>12341</v>
      </c>
      <c r="E2621" s="191" t="str">
        <f>CONCATENATE(SUM('Раздел 4'!AI291:AI291),"&lt;=",SUM('Раздел 4'!AH291:AH291))</f>
        <v>0&lt;=0</v>
      </c>
    </row>
    <row r="2622" spans="1:5" ht="42" customHeight="1" x14ac:dyDescent="0.3">
      <c r="A2622" s="205" t="str">
        <f>IF((SUM('Раздел 4'!AI292:AI292)&lt;=SUM('Раздел 4'!AH292:AH292)),"","Неверно!")</f>
        <v/>
      </c>
      <c r="B2622" s="178" t="s">
        <v>17868</v>
      </c>
      <c r="C2622" s="191" t="s">
        <v>9301</v>
      </c>
      <c r="D2622" s="191" t="s">
        <v>12341</v>
      </c>
      <c r="E2622" s="191" t="str">
        <f>CONCATENATE(SUM('Раздел 4'!AI292:AI292),"&lt;=",SUM('Раздел 4'!AH292:AH292))</f>
        <v>0&lt;=0</v>
      </c>
    </row>
    <row r="2623" spans="1:5" ht="42" customHeight="1" x14ac:dyDescent="0.3">
      <c r="A2623" s="205" t="str">
        <f>IF((SUM('Раздел 4'!AI293:AI293)&lt;=SUM('Раздел 4'!AH293:AH293)),"","Неверно!")</f>
        <v/>
      </c>
      <c r="B2623" s="178" t="s">
        <v>17868</v>
      </c>
      <c r="C2623" s="191" t="s">
        <v>9302</v>
      </c>
      <c r="D2623" s="191" t="s">
        <v>12341</v>
      </c>
      <c r="E2623" s="191" t="str">
        <f>CONCATENATE(SUM('Раздел 4'!AI293:AI293),"&lt;=",SUM('Раздел 4'!AH293:AH293))</f>
        <v>0&lt;=0</v>
      </c>
    </row>
    <row r="2624" spans="1:5" ht="42" customHeight="1" x14ac:dyDescent="0.3">
      <c r="A2624" s="205" t="str">
        <f>IF((SUM('Раздел 4'!AI294:AI294)&lt;=SUM('Раздел 4'!AH294:AH294)),"","Неверно!")</f>
        <v/>
      </c>
      <c r="B2624" s="178" t="s">
        <v>17868</v>
      </c>
      <c r="C2624" s="191" t="s">
        <v>9303</v>
      </c>
      <c r="D2624" s="191" t="s">
        <v>12341</v>
      </c>
      <c r="E2624" s="191" t="str">
        <f>CONCATENATE(SUM('Раздел 4'!AI294:AI294),"&lt;=",SUM('Раздел 4'!AH294:AH294))</f>
        <v>0&lt;=0</v>
      </c>
    </row>
    <row r="2625" spans="1:5" ht="42" customHeight="1" x14ac:dyDescent="0.3">
      <c r="A2625" s="205" t="str">
        <f>IF((SUM('Раздел 4'!AI295:AI295)&lt;=SUM('Раздел 4'!AH295:AH295)),"","Неверно!")</f>
        <v/>
      </c>
      <c r="B2625" s="178" t="s">
        <v>17868</v>
      </c>
      <c r="C2625" s="191" t="s">
        <v>9304</v>
      </c>
      <c r="D2625" s="191" t="s">
        <v>12341</v>
      </c>
      <c r="E2625" s="191" t="str">
        <f>CONCATENATE(SUM('Раздел 4'!AI295:AI295),"&lt;=",SUM('Раздел 4'!AH295:AH295))</f>
        <v>0&lt;=0</v>
      </c>
    </row>
    <row r="2626" spans="1:5" ht="42" customHeight="1" x14ac:dyDescent="0.3">
      <c r="A2626" s="205" t="str">
        <f>IF((SUM('Раздел 4'!AI296:AI296)&lt;=SUM('Раздел 4'!AH296:AH296)),"","Неверно!")</f>
        <v/>
      </c>
      <c r="B2626" s="178" t="s">
        <v>17868</v>
      </c>
      <c r="C2626" s="191" t="s">
        <v>9305</v>
      </c>
      <c r="D2626" s="191" t="s">
        <v>12341</v>
      </c>
      <c r="E2626" s="191" t="str">
        <f>CONCATENATE(SUM('Раздел 4'!AI296:AI296),"&lt;=",SUM('Раздел 4'!AH296:AH296))</f>
        <v>0&lt;=0</v>
      </c>
    </row>
    <row r="2627" spans="1:5" ht="42" customHeight="1" x14ac:dyDescent="0.3">
      <c r="A2627" s="205" t="str">
        <f>IF((SUM('Раздел 4'!AI297:AI297)&lt;=SUM('Раздел 4'!AH297:AH297)),"","Неверно!")</f>
        <v/>
      </c>
      <c r="B2627" s="178" t="s">
        <v>17868</v>
      </c>
      <c r="C2627" s="191" t="s">
        <v>9306</v>
      </c>
      <c r="D2627" s="191" t="s">
        <v>12341</v>
      </c>
      <c r="E2627" s="191" t="str">
        <f>CONCATENATE(SUM('Раздел 4'!AI297:AI297),"&lt;=",SUM('Раздел 4'!AH297:AH297))</f>
        <v>0&lt;=0</v>
      </c>
    </row>
    <row r="2628" spans="1:5" ht="42" customHeight="1" x14ac:dyDescent="0.3">
      <c r="A2628" s="205" t="str">
        <f>IF((SUM('Раздел 4'!AI37:AI37)&lt;=SUM('Раздел 4'!AH37:AH37)),"","Неверно!")</f>
        <v/>
      </c>
      <c r="B2628" s="178" t="s">
        <v>17868</v>
      </c>
      <c r="C2628" s="191" t="s">
        <v>9307</v>
      </c>
      <c r="D2628" s="191" t="s">
        <v>12341</v>
      </c>
      <c r="E2628" s="191" t="str">
        <f>CONCATENATE(SUM('Раздел 4'!AI37:AI37),"&lt;=",SUM('Раздел 4'!AH37:AH37))</f>
        <v>0&lt;=0</v>
      </c>
    </row>
    <row r="2629" spans="1:5" ht="42" customHeight="1" x14ac:dyDescent="0.3">
      <c r="A2629" s="205" t="str">
        <f>IF((SUM('Раздел 4'!AI298:AI298)&lt;=SUM('Раздел 4'!AH298:AH298)),"","Неверно!")</f>
        <v/>
      </c>
      <c r="B2629" s="178" t="s">
        <v>17868</v>
      </c>
      <c r="C2629" s="191" t="s">
        <v>9308</v>
      </c>
      <c r="D2629" s="191" t="s">
        <v>12341</v>
      </c>
      <c r="E2629" s="191" t="str">
        <f>CONCATENATE(SUM('Раздел 4'!AI298:AI298),"&lt;=",SUM('Раздел 4'!AH298:AH298))</f>
        <v>0&lt;=0</v>
      </c>
    </row>
    <row r="2630" spans="1:5" ht="42" customHeight="1" x14ac:dyDescent="0.3">
      <c r="A2630" s="205" t="str">
        <f>IF((SUM('Раздел 4'!AI299:AI299)&lt;=SUM('Раздел 4'!AH299:AH299)),"","Неверно!")</f>
        <v/>
      </c>
      <c r="B2630" s="178" t="s">
        <v>17868</v>
      </c>
      <c r="C2630" s="191" t="s">
        <v>9309</v>
      </c>
      <c r="D2630" s="191" t="s">
        <v>12341</v>
      </c>
      <c r="E2630" s="191" t="str">
        <f>CONCATENATE(SUM('Раздел 4'!AI299:AI299),"&lt;=",SUM('Раздел 4'!AH299:AH299))</f>
        <v>0&lt;=0</v>
      </c>
    </row>
    <row r="2631" spans="1:5" ht="42" customHeight="1" x14ac:dyDescent="0.3">
      <c r="A2631" s="205" t="str">
        <f>IF((SUM('Раздел 4'!AI300:AI300)&lt;=SUM('Раздел 4'!AH300:AH300)),"","Неверно!")</f>
        <v/>
      </c>
      <c r="B2631" s="178" t="s">
        <v>17868</v>
      </c>
      <c r="C2631" s="191" t="s">
        <v>9310</v>
      </c>
      <c r="D2631" s="191" t="s">
        <v>12341</v>
      </c>
      <c r="E2631" s="191" t="str">
        <f>CONCATENATE(SUM('Раздел 4'!AI300:AI300),"&lt;=",SUM('Раздел 4'!AH300:AH300))</f>
        <v>0&lt;=0</v>
      </c>
    </row>
    <row r="2632" spans="1:5" ht="42" customHeight="1" x14ac:dyDescent="0.3">
      <c r="A2632" s="205" t="str">
        <f>IF((SUM('Раздел 4'!AI301:AI301)&lt;=SUM('Раздел 4'!AH301:AH301)),"","Неверно!")</f>
        <v/>
      </c>
      <c r="B2632" s="178" t="s">
        <v>17868</v>
      </c>
      <c r="C2632" s="191" t="s">
        <v>9311</v>
      </c>
      <c r="D2632" s="191" t="s">
        <v>12341</v>
      </c>
      <c r="E2632" s="191" t="str">
        <f>CONCATENATE(SUM('Раздел 4'!AI301:AI301),"&lt;=",SUM('Раздел 4'!AH301:AH301))</f>
        <v>0&lt;=0</v>
      </c>
    </row>
    <row r="2633" spans="1:5" ht="42" customHeight="1" x14ac:dyDescent="0.3">
      <c r="A2633" s="205" t="str">
        <f>IF((SUM('Раздел 4'!AI302:AI302)&lt;=SUM('Раздел 4'!AH302:AH302)),"","Неверно!")</f>
        <v/>
      </c>
      <c r="B2633" s="178" t="s">
        <v>17868</v>
      </c>
      <c r="C2633" s="191" t="s">
        <v>9312</v>
      </c>
      <c r="D2633" s="191" t="s">
        <v>12341</v>
      </c>
      <c r="E2633" s="191" t="str">
        <f>CONCATENATE(SUM('Раздел 4'!AI302:AI302),"&lt;=",SUM('Раздел 4'!AH302:AH302))</f>
        <v>0&lt;=0</v>
      </c>
    </row>
    <row r="2634" spans="1:5" ht="42" customHeight="1" x14ac:dyDescent="0.3">
      <c r="A2634" s="205" t="str">
        <f>IF((SUM('Раздел 4'!AI303:AI303)&lt;=SUM('Раздел 4'!AH303:AH303)),"","Неверно!")</f>
        <v/>
      </c>
      <c r="B2634" s="178" t="s">
        <v>17868</v>
      </c>
      <c r="C2634" s="191" t="s">
        <v>9313</v>
      </c>
      <c r="D2634" s="191" t="s">
        <v>12341</v>
      </c>
      <c r="E2634" s="191" t="str">
        <f>CONCATENATE(SUM('Раздел 4'!AI303:AI303),"&lt;=",SUM('Раздел 4'!AH303:AH303))</f>
        <v>0&lt;=0</v>
      </c>
    </row>
    <row r="2635" spans="1:5" ht="42" customHeight="1" x14ac:dyDescent="0.3">
      <c r="A2635" s="205" t="str">
        <f>IF((SUM('Раздел 4'!AI304:AI304)&lt;=SUM('Раздел 4'!AH304:AH304)),"","Неверно!")</f>
        <v/>
      </c>
      <c r="B2635" s="178" t="s">
        <v>17868</v>
      </c>
      <c r="C2635" s="191" t="s">
        <v>9314</v>
      </c>
      <c r="D2635" s="191" t="s">
        <v>12341</v>
      </c>
      <c r="E2635" s="191" t="str">
        <f>CONCATENATE(SUM('Раздел 4'!AI304:AI304),"&lt;=",SUM('Раздел 4'!AH304:AH304))</f>
        <v>0&lt;=0</v>
      </c>
    </row>
    <row r="2636" spans="1:5" ht="42" customHeight="1" x14ac:dyDescent="0.3">
      <c r="A2636" s="205" t="str">
        <f>IF((SUM('Раздел 4'!AI305:AI305)&lt;=SUM('Раздел 4'!AH305:AH305)),"","Неверно!")</f>
        <v/>
      </c>
      <c r="B2636" s="178" t="s">
        <v>17868</v>
      </c>
      <c r="C2636" s="191" t="s">
        <v>9315</v>
      </c>
      <c r="D2636" s="191" t="s">
        <v>12341</v>
      </c>
      <c r="E2636" s="191" t="str">
        <f>CONCATENATE(SUM('Раздел 4'!AI305:AI305),"&lt;=",SUM('Раздел 4'!AH305:AH305))</f>
        <v>0&lt;=0</v>
      </c>
    </row>
    <row r="2637" spans="1:5" ht="42" customHeight="1" x14ac:dyDescent="0.3">
      <c r="A2637" s="205" t="str">
        <f>IF((SUM('Раздел 4'!AI306:AI306)&lt;=SUM('Раздел 4'!AH306:AH306)),"","Неверно!")</f>
        <v/>
      </c>
      <c r="B2637" s="178" t="s">
        <v>17868</v>
      </c>
      <c r="C2637" s="191" t="s">
        <v>9316</v>
      </c>
      <c r="D2637" s="191" t="s">
        <v>12341</v>
      </c>
      <c r="E2637" s="191" t="str">
        <f>CONCATENATE(SUM('Раздел 4'!AI306:AI306),"&lt;=",SUM('Раздел 4'!AH306:AH306))</f>
        <v>0&lt;=0</v>
      </c>
    </row>
    <row r="2638" spans="1:5" ht="42" customHeight="1" x14ac:dyDescent="0.3">
      <c r="A2638" s="205" t="str">
        <f>IF((SUM('Раздел 4'!AI307:AI307)&lt;=SUM('Раздел 4'!AH307:AH307)),"","Неверно!")</f>
        <v/>
      </c>
      <c r="B2638" s="178" t="s">
        <v>17868</v>
      </c>
      <c r="C2638" s="191" t="s">
        <v>9317</v>
      </c>
      <c r="D2638" s="191" t="s">
        <v>12341</v>
      </c>
      <c r="E2638" s="191" t="str">
        <f>CONCATENATE(SUM('Раздел 4'!AI307:AI307),"&lt;=",SUM('Раздел 4'!AH307:AH307))</f>
        <v>0&lt;=0</v>
      </c>
    </row>
    <row r="2639" spans="1:5" ht="42" customHeight="1" x14ac:dyDescent="0.3">
      <c r="A2639" s="205" t="str">
        <f>IF((SUM('Раздел 4'!AI11:AI11)&lt;=SUM('Раздел 4'!AH11:AH11)),"","Неверно!")</f>
        <v/>
      </c>
      <c r="B2639" s="178" t="s">
        <v>17868</v>
      </c>
      <c r="C2639" s="191" t="s">
        <v>9318</v>
      </c>
      <c r="D2639" s="191" t="s">
        <v>12341</v>
      </c>
      <c r="E2639" s="191" t="str">
        <f>CONCATENATE(SUM('Раздел 4'!AI11:AI11),"&lt;=",SUM('Раздел 4'!AH11:AH11))</f>
        <v>0&lt;=0</v>
      </c>
    </row>
    <row r="2640" spans="1:5" ht="42" customHeight="1" x14ac:dyDescent="0.3">
      <c r="A2640" s="205" t="str">
        <f>IF((SUM('Раздел 4'!AI38:AI38)&lt;=SUM('Раздел 4'!AH38:AH38)),"","Неверно!")</f>
        <v/>
      </c>
      <c r="B2640" s="178" t="s">
        <v>17868</v>
      </c>
      <c r="C2640" s="191" t="s">
        <v>9319</v>
      </c>
      <c r="D2640" s="191" t="s">
        <v>12341</v>
      </c>
      <c r="E2640" s="191" t="str">
        <f>CONCATENATE(SUM('Раздел 4'!AI38:AI38),"&lt;=",SUM('Раздел 4'!AH38:AH38))</f>
        <v>0&lt;=0</v>
      </c>
    </row>
    <row r="2641" spans="1:5" ht="42" customHeight="1" x14ac:dyDescent="0.3">
      <c r="A2641" s="205" t="str">
        <f>IF((SUM('Раздел 4'!AI308:AI308)&lt;=SUM('Раздел 4'!AH308:AH308)),"","Неверно!")</f>
        <v/>
      </c>
      <c r="B2641" s="178" t="s">
        <v>17868</v>
      </c>
      <c r="C2641" s="191" t="s">
        <v>9320</v>
      </c>
      <c r="D2641" s="191" t="s">
        <v>12341</v>
      </c>
      <c r="E2641" s="191" t="str">
        <f>CONCATENATE(SUM('Раздел 4'!AI308:AI308),"&lt;=",SUM('Раздел 4'!AH308:AH308))</f>
        <v>0&lt;=0</v>
      </c>
    </row>
    <row r="2642" spans="1:5" ht="42" customHeight="1" x14ac:dyDescent="0.3">
      <c r="A2642" s="205" t="str">
        <f>IF((SUM('Раздел 4'!AI309:AI309)&lt;=SUM('Раздел 4'!AH309:AH309)),"","Неверно!")</f>
        <v/>
      </c>
      <c r="B2642" s="178" t="s">
        <v>17868</v>
      </c>
      <c r="C2642" s="191" t="s">
        <v>9321</v>
      </c>
      <c r="D2642" s="191" t="s">
        <v>12341</v>
      </c>
      <c r="E2642" s="191" t="str">
        <f>CONCATENATE(SUM('Раздел 4'!AI309:AI309),"&lt;=",SUM('Раздел 4'!AH309:AH309))</f>
        <v>0&lt;=0</v>
      </c>
    </row>
    <row r="2643" spans="1:5" ht="42" customHeight="1" x14ac:dyDescent="0.3">
      <c r="A2643" s="205" t="str">
        <f>IF((SUM('Раздел 4'!AI310:AI310)&lt;=SUM('Раздел 4'!AH310:AH310)),"","Неверно!")</f>
        <v/>
      </c>
      <c r="B2643" s="178" t="s">
        <v>17868</v>
      </c>
      <c r="C2643" s="191" t="s">
        <v>9322</v>
      </c>
      <c r="D2643" s="191" t="s">
        <v>12341</v>
      </c>
      <c r="E2643" s="191" t="str">
        <f>CONCATENATE(SUM('Раздел 4'!AI310:AI310),"&lt;=",SUM('Раздел 4'!AH310:AH310))</f>
        <v>0&lt;=0</v>
      </c>
    </row>
    <row r="2644" spans="1:5" ht="42" customHeight="1" x14ac:dyDescent="0.3">
      <c r="A2644" s="205" t="str">
        <f>IF((SUM('Раздел 4'!AI311:AI311)&lt;=SUM('Раздел 4'!AH311:AH311)),"","Неверно!")</f>
        <v/>
      </c>
      <c r="B2644" s="178" t="s">
        <v>17868</v>
      </c>
      <c r="C2644" s="191" t="s">
        <v>9323</v>
      </c>
      <c r="D2644" s="191" t="s">
        <v>12341</v>
      </c>
      <c r="E2644" s="191" t="str">
        <f>CONCATENATE(SUM('Раздел 4'!AI311:AI311),"&lt;=",SUM('Раздел 4'!AH311:AH311))</f>
        <v>0&lt;=0</v>
      </c>
    </row>
    <row r="2645" spans="1:5" ht="42" customHeight="1" x14ac:dyDescent="0.3">
      <c r="A2645" s="205" t="str">
        <f>IF((SUM('Раздел 4'!AI312:AI312)&lt;=SUM('Раздел 4'!AH312:AH312)),"","Неверно!")</f>
        <v/>
      </c>
      <c r="B2645" s="178" t="s">
        <v>17868</v>
      </c>
      <c r="C2645" s="191" t="s">
        <v>9324</v>
      </c>
      <c r="D2645" s="191" t="s">
        <v>12341</v>
      </c>
      <c r="E2645" s="191" t="str">
        <f>CONCATENATE(SUM('Раздел 4'!AI312:AI312),"&lt;=",SUM('Раздел 4'!AH312:AH312))</f>
        <v>0&lt;=0</v>
      </c>
    </row>
    <row r="2646" spans="1:5" ht="42" customHeight="1" x14ac:dyDescent="0.3">
      <c r="A2646" s="205" t="str">
        <f>IF((SUM('Раздел 4'!AI313:AI313)&lt;=SUM('Раздел 4'!AH313:AH313)),"","Неверно!")</f>
        <v/>
      </c>
      <c r="B2646" s="178" t="s">
        <v>17868</v>
      </c>
      <c r="C2646" s="191" t="s">
        <v>9325</v>
      </c>
      <c r="D2646" s="191" t="s">
        <v>12341</v>
      </c>
      <c r="E2646" s="191" t="str">
        <f>CONCATENATE(SUM('Раздел 4'!AI313:AI313),"&lt;=",SUM('Раздел 4'!AH313:AH313))</f>
        <v>0&lt;=0</v>
      </c>
    </row>
    <row r="2647" spans="1:5" ht="42" customHeight="1" x14ac:dyDescent="0.3">
      <c r="A2647" s="205" t="str">
        <f>IF((SUM('Раздел 4'!AI314:AI314)&lt;=SUM('Раздел 4'!AH314:AH314)),"","Неверно!")</f>
        <v/>
      </c>
      <c r="B2647" s="178" t="s">
        <v>17868</v>
      </c>
      <c r="C2647" s="191" t="s">
        <v>9326</v>
      </c>
      <c r="D2647" s="191" t="s">
        <v>12341</v>
      </c>
      <c r="E2647" s="191" t="str">
        <f>CONCATENATE(SUM('Раздел 4'!AI314:AI314),"&lt;=",SUM('Раздел 4'!AH314:AH314))</f>
        <v>0&lt;=0</v>
      </c>
    </row>
    <row r="2648" spans="1:5" ht="42" customHeight="1" x14ac:dyDescent="0.3">
      <c r="A2648" s="205" t="str">
        <f>IF((SUM('Раздел 4'!AI315:AI315)&lt;=SUM('Раздел 4'!AH315:AH315)),"","Неверно!")</f>
        <v/>
      </c>
      <c r="B2648" s="178" t="s">
        <v>17868</v>
      </c>
      <c r="C2648" s="191" t="s">
        <v>9327</v>
      </c>
      <c r="D2648" s="191" t="s">
        <v>12341</v>
      </c>
      <c r="E2648" s="191" t="str">
        <f>CONCATENATE(SUM('Раздел 4'!AI315:AI315),"&lt;=",SUM('Раздел 4'!AH315:AH315))</f>
        <v>0&lt;=0</v>
      </c>
    </row>
    <row r="2649" spans="1:5" ht="42" customHeight="1" x14ac:dyDescent="0.3">
      <c r="A2649" s="205" t="str">
        <f>IF((SUM('Раздел 4'!AI316:AI316)&lt;=SUM('Раздел 4'!AH316:AH316)),"","Неверно!")</f>
        <v/>
      </c>
      <c r="B2649" s="178" t="s">
        <v>17868</v>
      </c>
      <c r="C2649" s="191" t="s">
        <v>9328</v>
      </c>
      <c r="D2649" s="191" t="s">
        <v>12341</v>
      </c>
      <c r="E2649" s="191" t="str">
        <f>CONCATENATE(SUM('Раздел 4'!AI316:AI316),"&lt;=",SUM('Раздел 4'!AH316:AH316))</f>
        <v>0&lt;=0</v>
      </c>
    </row>
    <row r="2650" spans="1:5" ht="42" customHeight="1" x14ac:dyDescent="0.3">
      <c r="A2650" s="205" t="str">
        <f>IF((SUM('Раздел 4'!AI317:AI317)&lt;=SUM('Раздел 4'!AH317:AH317)),"","Неверно!")</f>
        <v/>
      </c>
      <c r="B2650" s="178" t="s">
        <v>17868</v>
      </c>
      <c r="C2650" s="191" t="s">
        <v>9329</v>
      </c>
      <c r="D2650" s="191" t="s">
        <v>12341</v>
      </c>
      <c r="E2650" s="191" t="str">
        <f>CONCATENATE(SUM('Раздел 4'!AI317:AI317),"&lt;=",SUM('Раздел 4'!AH317:AH317))</f>
        <v>0&lt;=0</v>
      </c>
    </row>
    <row r="2651" spans="1:5" ht="42" customHeight="1" x14ac:dyDescent="0.3">
      <c r="A2651" s="205" t="str">
        <f>IF((SUM('Раздел 4'!AI39:AI39)&lt;=SUM('Раздел 4'!AH39:AH39)),"","Неверно!")</f>
        <v/>
      </c>
      <c r="B2651" s="178" t="s">
        <v>17868</v>
      </c>
      <c r="C2651" s="191" t="s">
        <v>9330</v>
      </c>
      <c r="D2651" s="191" t="s">
        <v>12341</v>
      </c>
      <c r="E2651" s="191" t="str">
        <f>CONCATENATE(SUM('Раздел 4'!AI39:AI39),"&lt;=",SUM('Раздел 4'!AH39:AH39))</f>
        <v>0&lt;=0</v>
      </c>
    </row>
    <row r="2652" spans="1:5" ht="42" customHeight="1" x14ac:dyDescent="0.3">
      <c r="A2652" s="205" t="str">
        <f>IF((SUM('Раздел 4'!AI318:AI318)&lt;=SUM('Раздел 4'!AH318:AH318)),"","Неверно!")</f>
        <v/>
      </c>
      <c r="B2652" s="178" t="s">
        <v>17868</v>
      </c>
      <c r="C2652" s="191" t="s">
        <v>9331</v>
      </c>
      <c r="D2652" s="191" t="s">
        <v>12341</v>
      </c>
      <c r="E2652" s="191" t="str">
        <f>CONCATENATE(SUM('Раздел 4'!AI318:AI318),"&lt;=",SUM('Раздел 4'!AH318:AH318))</f>
        <v>0&lt;=0</v>
      </c>
    </row>
    <row r="2653" spans="1:5" ht="42" customHeight="1" x14ac:dyDescent="0.3">
      <c r="A2653" s="205" t="str">
        <f>IF((SUM('Раздел 4'!AI319:AI319)&lt;=SUM('Раздел 4'!AH319:AH319)),"","Неверно!")</f>
        <v/>
      </c>
      <c r="B2653" s="178" t="s">
        <v>17868</v>
      </c>
      <c r="C2653" s="191" t="s">
        <v>9332</v>
      </c>
      <c r="D2653" s="191" t="s">
        <v>12341</v>
      </c>
      <c r="E2653" s="191" t="str">
        <f>CONCATENATE(SUM('Раздел 4'!AI319:AI319),"&lt;=",SUM('Раздел 4'!AH319:AH319))</f>
        <v>0&lt;=0</v>
      </c>
    </row>
    <row r="2654" spans="1:5" ht="42" customHeight="1" x14ac:dyDescent="0.3">
      <c r="A2654" s="205" t="str">
        <f>IF((SUM('Раздел 4'!AI320:AI320)&lt;=SUM('Раздел 4'!AH320:AH320)),"","Неверно!")</f>
        <v/>
      </c>
      <c r="B2654" s="178" t="s">
        <v>17868</v>
      </c>
      <c r="C2654" s="191" t="s">
        <v>9333</v>
      </c>
      <c r="D2654" s="191" t="s">
        <v>12341</v>
      </c>
      <c r="E2654" s="191" t="str">
        <f>CONCATENATE(SUM('Раздел 4'!AI320:AI320),"&lt;=",SUM('Раздел 4'!AH320:AH320))</f>
        <v>1&lt;=1</v>
      </c>
    </row>
    <row r="2655" spans="1:5" ht="42" customHeight="1" x14ac:dyDescent="0.3">
      <c r="A2655" s="205" t="str">
        <f>IF((SUM('Раздел 4'!AI321:AI321)&lt;=SUM('Раздел 4'!AH321:AH321)),"","Неверно!")</f>
        <v/>
      </c>
      <c r="B2655" s="178" t="s">
        <v>17868</v>
      </c>
      <c r="C2655" s="191" t="s">
        <v>9334</v>
      </c>
      <c r="D2655" s="191" t="s">
        <v>12341</v>
      </c>
      <c r="E2655" s="191" t="str">
        <f>CONCATENATE(SUM('Раздел 4'!AI321:AI321),"&lt;=",SUM('Раздел 4'!AH321:AH321))</f>
        <v>0&lt;=0</v>
      </c>
    </row>
    <row r="2656" spans="1:5" ht="42" customHeight="1" x14ac:dyDescent="0.3">
      <c r="A2656" s="205" t="str">
        <f>IF((SUM('Раздел 4'!AI322:AI322)&lt;=SUM('Раздел 4'!AH322:AH322)),"","Неверно!")</f>
        <v/>
      </c>
      <c r="B2656" s="178" t="s">
        <v>17868</v>
      </c>
      <c r="C2656" s="191" t="s">
        <v>9335</v>
      </c>
      <c r="D2656" s="191" t="s">
        <v>12341</v>
      </c>
      <c r="E2656" s="191" t="str">
        <f>CONCATENATE(SUM('Раздел 4'!AI322:AI322),"&lt;=",SUM('Раздел 4'!AH322:AH322))</f>
        <v>0&lt;=0</v>
      </c>
    </row>
    <row r="2657" spans="1:5" ht="42" customHeight="1" x14ac:dyDescent="0.3">
      <c r="A2657" s="205" t="str">
        <f>IF((SUM('Раздел 4'!AI323:AI323)&lt;=SUM('Раздел 4'!AH323:AH323)),"","Неверно!")</f>
        <v/>
      </c>
      <c r="B2657" s="178" t="s">
        <v>17868</v>
      </c>
      <c r="C2657" s="191" t="s">
        <v>9336</v>
      </c>
      <c r="D2657" s="191" t="s">
        <v>12341</v>
      </c>
      <c r="E2657" s="191" t="str">
        <f>CONCATENATE(SUM('Раздел 4'!AI323:AI323),"&lt;=",SUM('Раздел 4'!AH323:AH323))</f>
        <v>0&lt;=0</v>
      </c>
    </row>
    <row r="2658" spans="1:5" ht="42" customHeight="1" x14ac:dyDescent="0.3">
      <c r="A2658" s="205" t="str">
        <f>IF((SUM('Раздел 4'!AI324:AI324)&lt;=SUM('Раздел 4'!AH324:AH324)),"","Неверно!")</f>
        <v/>
      </c>
      <c r="B2658" s="178" t="s">
        <v>17868</v>
      </c>
      <c r="C2658" s="191" t="s">
        <v>9337</v>
      </c>
      <c r="D2658" s="191" t="s">
        <v>12341</v>
      </c>
      <c r="E2658" s="191" t="str">
        <f>CONCATENATE(SUM('Раздел 4'!AI324:AI324),"&lt;=",SUM('Раздел 4'!AH324:AH324))</f>
        <v>0&lt;=0</v>
      </c>
    </row>
    <row r="2659" spans="1:5" ht="42" customHeight="1" x14ac:dyDescent="0.3">
      <c r="A2659" s="205" t="str">
        <f>IF((SUM('Раздел 4'!AI325:AI325)&lt;=SUM('Раздел 4'!AH325:AH325)),"","Неверно!")</f>
        <v/>
      </c>
      <c r="B2659" s="178" t="s">
        <v>17868</v>
      </c>
      <c r="C2659" s="191" t="s">
        <v>9338</v>
      </c>
      <c r="D2659" s="191" t="s">
        <v>12341</v>
      </c>
      <c r="E2659" s="191" t="str">
        <f>CONCATENATE(SUM('Раздел 4'!AI325:AI325),"&lt;=",SUM('Раздел 4'!AH325:AH325))</f>
        <v>0&lt;=0</v>
      </c>
    </row>
    <row r="2660" spans="1:5" ht="42" customHeight="1" x14ac:dyDescent="0.3">
      <c r="A2660" s="205" t="str">
        <f>IF((SUM('Раздел 4'!AI326:AI326)&lt;=SUM('Раздел 4'!AH326:AH326)),"","Неверно!")</f>
        <v/>
      </c>
      <c r="B2660" s="178" t="s">
        <v>17868</v>
      </c>
      <c r="C2660" s="191" t="s">
        <v>9339</v>
      </c>
      <c r="D2660" s="191" t="s">
        <v>12341</v>
      </c>
      <c r="E2660" s="191" t="str">
        <f>CONCATENATE(SUM('Раздел 4'!AI326:AI326),"&lt;=",SUM('Раздел 4'!AH326:AH326))</f>
        <v>1&lt;=1</v>
      </c>
    </row>
    <row r="2661" spans="1:5" ht="42" customHeight="1" x14ac:dyDescent="0.3">
      <c r="A2661" s="205" t="str">
        <f>IF((SUM('Раздел 4'!AI327:AI327)&lt;=SUM('Раздел 4'!AH327:AH327)),"","Неверно!")</f>
        <v/>
      </c>
      <c r="B2661" s="178" t="s">
        <v>17868</v>
      </c>
      <c r="C2661" s="191" t="s">
        <v>9340</v>
      </c>
      <c r="D2661" s="191" t="s">
        <v>12341</v>
      </c>
      <c r="E2661" s="191" t="str">
        <f>CONCATENATE(SUM('Раздел 4'!AI327:AI327),"&lt;=",SUM('Раздел 4'!AH327:AH327))</f>
        <v>0&lt;=0</v>
      </c>
    </row>
    <row r="2662" spans="1:5" ht="42" customHeight="1" x14ac:dyDescent="0.3">
      <c r="A2662" s="205" t="str">
        <f>IF((SUM('Раздел 4'!AI40:AI40)&lt;=SUM('Раздел 4'!AH40:AH40)),"","Неверно!")</f>
        <v/>
      </c>
      <c r="B2662" s="178" t="s">
        <v>17868</v>
      </c>
      <c r="C2662" s="191" t="s">
        <v>9341</v>
      </c>
      <c r="D2662" s="191" t="s">
        <v>12341</v>
      </c>
      <c r="E2662" s="191" t="str">
        <f>CONCATENATE(SUM('Раздел 4'!AI40:AI40),"&lt;=",SUM('Раздел 4'!AH40:AH40))</f>
        <v>0&lt;=0</v>
      </c>
    </row>
    <row r="2663" spans="1:5" ht="42" customHeight="1" x14ac:dyDescent="0.3">
      <c r="A2663" s="205" t="str">
        <f>IF((SUM('Раздел 4'!AI328:AI328)&lt;=SUM('Раздел 4'!AH328:AH328)),"","Неверно!")</f>
        <v/>
      </c>
      <c r="B2663" s="178" t="s">
        <v>17868</v>
      </c>
      <c r="C2663" s="191" t="s">
        <v>9342</v>
      </c>
      <c r="D2663" s="191" t="s">
        <v>12341</v>
      </c>
      <c r="E2663" s="191" t="str">
        <f>CONCATENATE(SUM('Раздел 4'!AI328:AI328),"&lt;=",SUM('Раздел 4'!AH328:AH328))</f>
        <v>0&lt;=0</v>
      </c>
    </row>
    <row r="2664" spans="1:5" ht="42" customHeight="1" x14ac:dyDescent="0.3">
      <c r="A2664" s="205" t="str">
        <f>IF((SUM('Раздел 4'!AI329:AI329)&lt;=SUM('Раздел 4'!AH329:AH329)),"","Неверно!")</f>
        <v/>
      </c>
      <c r="B2664" s="178" t="s">
        <v>17868</v>
      </c>
      <c r="C2664" s="191" t="s">
        <v>9343</v>
      </c>
      <c r="D2664" s="191" t="s">
        <v>12341</v>
      </c>
      <c r="E2664" s="191" t="str">
        <f>CONCATENATE(SUM('Раздел 4'!AI329:AI329),"&lt;=",SUM('Раздел 4'!AH329:AH329))</f>
        <v>0&lt;=0</v>
      </c>
    </row>
    <row r="2665" spans="1:5" ht="42" customHeight="1" x14ac:dyDescent="0.3">
      <c r="A2665" s="205" t="str">
        <f>IF((SUM('Раздел 4'!AI330:AI330)&lt;=SUM('Раздел 4'!AH330:AH330)),"","Неверно!")</f>
        <v/>
      </c>
      <c r="B2665" s="178" t="s">
        <v>17868</v>
      </c>
      <c r="C2665" s="191" t="s">
        <v>9344</v>
      </c>
      <c r="D2665" s="191" t="s">
        <v>12341</v>
      </c>
      <c r="E2665" s="191" t="str">
        <f>CONCATENATE(SUM('Раздел 4'!AI330:AI330),"&lt;=",SUM('Раздел 4'!AH330:AH330))</f>
        <v>0&lt;=0</v>
      </c>
    </row>
    <row r="2666" spans="1:5" ht="42" customHeight="1" x14ac:dyDescent="0.3">
      <c r="A2666" s="205" t="str">
        <f>IF((SUM('Раздел 4'!AI331:AI331)&lt;=SUM('Раздел 4'!AH331:AH331)),"","Неверно!")</f>
        <v/>
      </c>
      <c r="B2666" s="178" t="s">
        <v>17868</v>
      </c>
      <c r="C2666" s="191" t="s">
        <v>16099</v>
      </c>
      <c r="D2666" s="191" t="s">
        <v>12341</v>
      </c>
      <c r="E2666" s="191" t="str">
        <f>CONCATENATE(SUM('Раздел 4'!AI331:AI331),"&lt;=",SUM('Раздел 4'!AH331:AH331))</f>
        <v>0&lt;=0</v>
      </c>
    </row>
    <row r="2667" spans="1:5" ht="42" customHeight="1" x14ac:dyDescent="0.3">
      <c r="A2667" s="205" t="str">
        <f>IF((SUM('Раздел 4'!AI332:AI332)&lt;=SUM('Раздел 4'!AH332:AH332)),"","Неверно!")</f>
        <v/>
      </c>
      <c r="B2667" s="178" t="s">
        <v>17868</v>
      </c>
      <c r="C2667" s="191" t="s">
        <v>16100</v>
      </c>
      <c r="D2667" s="191" t="s">
        <v>12341</v>
      </c>
      <c r="E2667" s="191" t="str">
        <f>CONCATENATE(SUM('Раздел 4'!AI332:AI332),"&lt;=",SUM('Раздел 4'!AH332:AH332))</f>
        <v>0&lt;=0</v>
      </c>
    </row>
    <row r="2668" spans="1:5" ht="42" customHeight="1" x14ac:dyDescent="0.3">
      <c r="A2668" s="205" t="str">
        <f>IF((SUM('Раздел 4'!AI333:AI333)&lt;=SUM('Раздел 4'!AH333:AH333)),"","Неверно!")</f>
        <v/>
      </c>
      <c r="B2668" s="178" t="s">
        <v>17868</v>
      </c>
      <c r="C2668" s="191" t="s">
        <v>16101</v>
      </c>
      <c r="D2668" s="191" t="s">
        <v>12341</v>
      </c>
      <c r="E2668" s="191" t="str">
        <f>CONCATENATE(SUM('Раздел 4'!AI333:AI333),"&lt;=",SUM('Раздел 4'!AH333:AH333))</f>
        <v>0&lt;=0</v>
      </c>
    </row>
    <row r="2669" spans="1:5" ht="42" customHeight="1" x14ac:dyDescent="0.3">
      <c r="A2669" s="205" t="str">
        <f>IF((SUM('Раздел 4'!AI334:AI334)&lt;=SUM('Раздел 4'!AH334:AH334)),"","Неверно!")</f>
        <v/>
      </c>
      <c r="B2669" s="178" t="s">
        <v>17868</v>
      </c>
      <c r="C2669" s="191" t="s">
        <v>16102</v>
      </c>
      <c r="D2669" s="191" t="s">
        <v>12341</v>
      </c>
      <c r="E2669" s="191" t="str">
        <f>CONCATENATE(SUM('Раздел 4'!AI334:AI334),"&lt;=",SUM('Раздел 4'!AH334:AH334))</f>
        <v>0&lt;=0</v>
      </c>
    </row>
    <row r="2670" spans="1:5" ht="42" customHeight="1" x14ac:dyDescent="0.3">
      <c r="A2670" s="205" t="str">
        <f>IF((SUM('Раздел 4'!AI335:AI335)&lt;=SUM('Раздел 4'!AH335:AH335)),"","Неверно!")</f>
        <v/>
      </c>
      <c r="B2670" s="178" t="s">
        <v>17868</v>
      </c>
      <c r="C2670" s="191" t="s">
        <v>16103</v>
      </c>
      <c r="D2670" s="191" t="s">
        <v>12341</v>
      </c>
      <c r="E2670" s="191" t="str">
        <f>CONCATENATE(SUM('Раздел 4'!AI335:AI335),"&lt;=",SUM('Раздел 4'!AH335:AH335))</f>
        <v>0&lt;=0</v>
      </c>
    </row>
    <row r="2671" spans="1:5" ht="42" customHeight="1" x14ac:dyDescent="0.3">
      <c r="A2671" s="205" t="str">
        <f>IF((SUM('Раздел 4'!AI336:AI336)&lt;=SUM('Раздел 4'!AH336:AH336)),"","Неверно!")</f>
        <v/>
      </c>
      <c r="B2671" s="178" t="s">
        <v>17868</v>
      </c>
      <c r="C2671" s="191" t="s">
        <v>16104</v>
      </c>
      <c r="D2671" s="191" t="s">
        <v>12341</v>
      </c>
      <c r="E2671" s="191" t="str">
        <f>CONCATENATE(SUM('Раздел 4'!AI336:AI336),"&lt;=",SUM('Раздел 4'!AH336:AH336))</f>
        <v>0&lt;=0</v>
      </c>
    </row>
    <row r="2672" spans="1:5" ht="42" customHeight="1" x14ac:dyDescent="0.3">
      <c r="A2672" s="205" t="str">
        <f>IF((SUM('Раздел 4'!AI41:AI41)&lt;=SUM('Раздел 4'!AH41:AH41)),"","Неверно!")</f>
        <v/>
      </c>
      <c r="B2672" s="178" t="s">
        <v>17868</v>
      </c>
      <c r="C2672" s="191" t="s">
        <v>9345</v>
      </c>
      <c r="D2672" s="191" t="s">
        <v>12341</v>
      </c>
      <c r="E2672" s="191" t="str">
        <f>CONCATENATE(SUM('Раздел 4'!AI41:AI41),"&lt;=",SUM('Раздел 4'!AH41:AH41))</f>
        <v>0&lt;=0</v>
      </c>
    </row>
    <row r="2673" spans="1:5" ht="42" customHeight="1" x14ac:dyDescent="0.3">
      <c r="A2673" s="205" t="str">
        <f>IF((SUM('Раздел 4'!AI42:AI42)&lt;=SUM('Раздел 4'!AH42:AH42)),"","Неверно!")</f>
        <v/>
      </c>
      <c r="B2673" s="178" t="s">
        <v>17868</v>
      </c>
      <c r="C2673" s="191" t="s">
        <v>9346</v>
      </c>
      <c r="D2673" s="191" t="s">
        <v>12341</v>
      </c>
      <c r="E2673" s="191" t="str">
        <f>CONCATENATE(SUM('Раздел 4'!AI42:AI42),"&lt;=",SUM('Раздел 4'!AH42:AH42))</f>
        <v>0&lt;=0</v>
      </c>
    </row>
    <row r="2674" spans="1:5" ht="42" customHeight="1" x14ac:dyDescent="0.3">
      <c r="A2674" s="205" t="str">
        <f>IF((SUM('Раздел 4'!AI43:AI43)&lt;=SUM('Раздел 4'!AH43:AH43)),"","Неверно!")</f>
        <v/>
      </c>
      <c r="B2674" s="178" t="s">
        <v>17868</v>
      </c>
      <c r="C2674" s="191" t="s">
        <v>9347</v>
      </c>
      <c r="D2674" s="191" t="s">
        <v>12341</v>
      </c>
      <c r="E2674" s="191" t="str">
        <f>CONCATENATE(SUM('Раздел 4'!AI43:AI43),"&lt;=",SUM('Раздел 4'!AH43:AH43))</f>
        <v>0&lt;=0</v>
      </c>
    </row>
    <row r="2675" spans="1:5" ht="42" customHeight="1" x14ac:dyDescent="0.3">
      <c r="A2675" s="205" t="str">
        <f>IF((SUM('Раздел 4'!AI44:AI44)&lt;=SUM('Раздел 4'!AH44:AH44)),"","Неверно!")</f>
        <v/>
      </c>
      <c r="B2675" s="178" t="s">
        <v>17868</v>
      </c>
      <c r="C2675" s="191" t="s">
        <v>9348</v>
      </c>
      <c r="D2675" s="191" t="s">
        <v>12341</v>
      </c>
      <c r="E2675" s="191" t="str">
        <f>CONCATENATE(SUM('Раздел 4'!AI44:AI44),"&lt;=",SUM('Раздел 4'!AH44:AH44))</f>
        <v>0&lt;=0</v>
      </c>
    </row>
    <row r="2676" spans="1:5" ht="42" customHeight="1" x14ac:dyDescent="0.3">
      <c r="A2676" s="205" t="str">
        <f>IF((SUM('Раздел 4'!AI45:AI45)&lt;=SUM('Раздел 4'!AH45:AH45)),"","Неверно!")</f>
        <v/>
      </c>
      <c r="B2676" s="178" t="s">
        <v>17868</v>
      </c>
      <c r="C2676" s="191" t="s">
        <v>9349</v>
      </c>
      <c r="D2676" s="191" t="s">
        <v>12341</v>
      </c>
      <c r="E2676" s="191" t="str">
        <f>CONCATENATE(SUM('Раздел 4'!AI45:AI45),"&lt;=",SUM('Раздел 4'!AH45:AH45))</f>
        <v>0&lt;=0</v>
      </c>
    </row>
    <row r="2677" spans="1:5" ht="42" customHeight="1" x14ac:dyDescent="0.3">
      <c r="A2677" s="205" t="str">
        <f>IF((SUM('Раздел 4'!AI46:AI46)&lt;=SUM('Раздел 4'!AH46:AH46)),"","Неверно!")</f>
        <v/>
      </c>
      <c r="B2677" s="178" t="s">
        <v>17868</v>
      </c>
      <c r="C2677" s="191" t="s">
        <v>9350</v>
      </c>
      <c r="D2677" s="191" t="s">
        <v>12341</v>
      </c>
      <c r="E2677" s="191" t="str">
        <f>CONCATENATE(SUM('Раздел 4'!AI46:AI46),"&lt;=",SUM('Раздел 4'!AH46:AH46))</f>
        <v>0&lt;=0</v>
      </c>
    </row>
    <row r="2678" spans="1:5" ht="42" customHeight="1" x14ac:dyDescent="0.3">
      <c r="A2678" s="205" t="str">
        <f>IF((SUM('Раздел 4'!AI47:AI47)&lt;=SUM('Раздел 4'!AH47:AH47)),"","Неверно!")</f>
        <v/>
      </c>
      <c r="B2678" s="178" t="s">
        <v>17868</v>
      </c>
      <c r="C2678" s="191" t="s">
        <v>9351</v>
      </c>
      <c r="D2678" s="191" t="s">
        <v>12341</v>
      </c>
      <c r="E2678" s="191" t="str">
        <f>CONCATENATE(SUM('Раздел 4'!AI47:AI47),"&lt;=",SUM('Раздел 4'!AH47:AH47))</f>
        <v>0&lt;=0</v>
      </c>
    </row>
    <row r="2679" spans="1:5" ht="42" customHeight="1" x14ac:dyDescent="0.3">
      <c r="A2679" s="205" t="str">
        <f>IF((SUM('Раздел 4'!AI12:AI12)&lt;=SUM('Раздел 4'!AH12:AH12)),"","Неверно!")</f>
        <v/>
      </c>
      <c r="B2679" s="178" t="s">
        <v>17868</v>
      </c>
      <c r="C2679" s="191" t="s">
        <v>9352</v>
      </c>
      <c r="D2679" s="191" t="s">
        <v>12341</v>
      </c>
      <c r="E2679" s="191" t="str">
        <f>CONCATENATE(SUM('Раздел 4'!AI12:AI12),"&lt;=",SUM('Раздел 4'!AH12:AH12))</f>
        <v>0&lt;=0</v>
      </c>
    </row>
    <row r="2680" spans="1:5" ht="42" customHeight="1" x14ac:dyDescent="0.3">
      <c r="A2680" s="205" t="str">
        <f>IF((SUM('Раздел 4'!AI48:AI48)&lt;=SUM('Раздел 4'!AH48:AH48)),"","Неверно!")</f>
        <v/>
      </c>
      <c r="B2680" s="178" t="s">
        <v>17868</v>
      </c>
      <c r="C2680" s="191" t="s">
        <v>9353</v>
      </c>
      <c r="D2680" s="191" t="s">
        <v>12341</v>
      </c>
      <c r="E2680" s="191" t="str">
        <f>CONCATENATE(SUM('Раздел 4'!AI48:AI48),"&lt;=",SUM('Раздел 4'!AH48:AH48))</f>
        <v>0&lt;=0</v>
      </c>
    </row>
    <row r="2681" spans="1:5" ht="42" customHeight="1" x14ac:dyDescent="0.3">
      <c r="A2681" s="205" t="str">
        <f>IF((SUM('Раздел 4'!AI49:AI49)&lt;=SUM('Раздел 4'!AH49:AH49)),"","Неверно!")</f>
        <v/>
      </c>
      <c r="B2681" s="178" t="s">
        <v>17868</v>
      </c>
      <c r="C2681" s="191" t="s">
        <v>9354</v>
      </c>
      <c r="D2681" s="191" t="s">
        <v>12341</v>
      </c>
      <c r="E2681" s="191" t="str">
        <f>CONCATENATE(SUM('Раздел 4'!AI49:AI49),"&lt;=",SUM('Раздел 4'!AH49:AH49))</f>
        <v>0&lt;=0</v>
      </c>
    </row>
    <row r="2682" spans="1:5" ht="42" customHeight="1" x14ac:dyDescent="0.3">
      <c r="A2682" s="205" t="str">
        <f>IF((SUM('Раздел 4'!AI50:AI50)&lt;=SUM('Раздел 4'!AH50:AH50)),"","Неверно!")</f>
        <v/>
      </c>
      <c r="B2682" s="178" t="s">
        <v>17868</v>
      </c>
      <c r="C2682" s="191" t="s">
        <v>9355</v>
      </c>
      <c r="D2682" s="191" t="s">
        <v>12341</v>
      </c>
      <c r="E2682" s="191" t="str">
        <f>CONCATENATE(SUM('Раздел 4'!AI50:AI50),"&lt;=",SUM('Раздел 4'!AH50:AH50))</f>
        <v>0&lt;=0</v>
      </c>
    </row>
    <row r="2683" spans="1:5" ht="42" customHeight="1" x14ac:dyDescent="0.3">
      <c r="A2683" s="205" t="str">
        <f>IF((SUM('Раздел 4'!AI51:AI51)&lt;=SUM('Раздел 4'!AH51:AH51)),"","Неверно!")</f>
        <v/>
      </c>
      <c r="B2683" s="178" t="s">
        <v>17868</v>
      </c>
      <c r="C2683" s="191" t="s">
        <v>9356</v>
      </c>
      <c r="D2683" s="191" t="s">
        <v>12341</v>
      </c>
      <c r="E2683" s="191" t="str">
        <f>CONCATENATE(SUM('Раздел 4'!AI51:AI51),"&lt;=",SUM('Раздел 4'!AH51:AH51))</f>
        <v>0&lt;=0</v>
      </c>
    </row>
    <row r="2684" spans="1:5" ht="42" customHeight="1" x14ac:dyDescent="0.3">
      <c r="A2684" s="205" t="str">
        <f>IF((SUM('Раздел 4'!AI52:AI52)&lt;=SUM('Раздел 4'!AH52:AH52)),"","Неверно!")</f>
        <v/>
      </c>
      <c r="B2684" s="178" t="s">
        <v>17868</v>
      </c>
      <c r="C2684" s="191" t="s">
        <v>9357</v>
      </c>
      <c r="D2684" s="191" t="s">
        <v>12341</v>
      </c>
      <c r="E2684" s="191" t="str">
        <f>CONCATENATE(SUM('Раздел 4'!AI52:AI52),"&lt;=",SUM('Раздел 4'!AH52:AH52))</f>
        <v>0&lt;=0</v>
      </c>
    </row>
    <row r="2685" spans="1:5" ht="42" customHeight="1" x14ac:dyDescent="0.3">
      <c r="A2685" s="205" t="str">
        <f>IF((SUM('Раздел 4'!AI53:AI53)&lt;=SUM('Раздел 4'!AH53:AH53)),"","Неверно!")</f>
        <v/>
      </c>
      <c r="B2685" s="178" t="s">
        <v>17868</v>
      </c>
      <c r="C2685" s="191" t="s">
        <v>9358</v>
      </c>
      <c r="D2685" s="191" t="s">
        <v>12341</v>
      </c>
      <c r="E2685" s="191" t="str">
        <f>CONCATENATE(SUM('Раздел 4'!AI53:AI53),"&lt;=",SUM('Раздел 4'!AH53:AH53))</f>
        <v>3&lt;=3</v>
      </c>
    </row>
    <row r="2686" spans="1:5" ht="42" customHeight="1" x14ac:dyDescent="0.3">
      <c r="A2686" s="205" t="str">
        <f>IF((SUM('Раздел 4'!AI54:AI54)&lt;=SUM('Раздел 4'!AH54:AH54)),"","Неверно!")</f>
        <v/>
      </c>
      <c r="B2686" s="178" t="s">
        <v>17868</v>
      </c>
      <c r="C2686" s="191" t="s">
        <v>9359</v>
      </c>
      <c r="D2686" s="191" t="s">
        <v>12341</v>
      </c>
      <c r="E2686" s="191" t="str">
        <f>CONCATENATE(SUM('Раздел 4'!AI54:AI54),"&lt;=",SUM('Раздел 4'!AH54:AH54))</f>
        <v>0&lt;=0</v>
      </c>
    </row>
    <row r="2687" spans="1:5" ht="42" customHeight="1" x14ac:dyDescent="0.3">
      <c r="A2687" s="205" t="str">
        <f>IF((SUM('Раздел 4'!AI55:AI55)&lt;=SUM('Раздел 4'!AH55:AH55)),"","Неверно!")</f>
        <v/>
      </c>
      <c r="B2687" s="178" t="s">
        <v>17868</v>
      </c>
      <c r="C2687" s="191" t="s">
        <v>9360</v>
      </c>
      <c r="D2687" s="191" t="s">
        <v>12341</v>
      </c>
      <c r="E2687" s="191" t="str">
        <f>CONCATENATE(SUM('Раздел 4'!AI55:AI55),"&lt;=",SUM('Раздел 4'!AH55:AH55))</f>
        <v>0&lt;=0</v>
      </c>
    </row>
    <row r="2688" spans="1:5" ht="42" customHeight="1" x14ac:dyDescent="0.3">
      <c r="A2688" s="205" t="str">
        <f>IF((SUM('Раздел 4'!AI56:AI56)&lt;=SUM('Раздел 4'!AH56:AH56)),"","Неверно!")</f>
        <v/>
      </c>
      <c r="B2688" s="178" t="s">
        <v>17868</v>
      </c>
      <c r="C2688" s="191" t="s">
        <v>9361</v>
      </c>
      <c r="D2688" s="191" t="s">
        <v>12341</v>
      </c>
      <c r="E2688" s="191" t="str">
        <f>CONCATENATE(SUM('Раздел 4'!AI56:AI56),"&lt;=",SUM('Раздел 4'!AH56:AH56))</f>
        <v>0&lt;=0</v>
      </c>
    </row>
    <row r="2689" spans="1:5" ht="42" customHeight="1" x14ac:dyDescent="0.3">
      <c r="A2689" s="205" t="str">
        <f>IF((SUM('Раздел 4'!AI57:AI57)&lt;=SUM('Раздел 4'!AH57:AH57)),"","Неверно!")</f>
        <v/>
      </c>
      <c r="B2689" s="178" t="s">
        <v>17868</v>
      </c>
      <c r="C2689" s="191" t="s">
        <v>9362</v>
      </c>
      <c r="D2689" s="191" t="s">
        <v>12341</v>
      </c>
      <c r="E2689" s="191" t="str">
        <f>CONCATENATE(SUM('Раздел 4'!AI57:AI57),"&lt;=",SUM('Раздел 4'!AH57:AH57))</f>
        <v>0&lt;=0</v>
      </c>
    </row>
    <row r="2690" spans="1:5" ht="42" customHeight="1" x14ac:dyDescent="0.3">
      <c r="A2690" s="205" t="str">
        <f>IF((SUM('Раздел 4'!AI13:AI13)&lt;=SUM('Раздел 4'!AH13:AH13)),"","Неверно!")</f>
        <v/>
      </c>
      <c r="B2690" s="178" t="s">
        <v>17868</v>
      </c>
      <c r="C2690" s="191" t="s">
        <v>9363</v>
      </c>
      <c r="D2690" s="191" t="s">
        <v>12341</v>
      </c>
      <c r="E2690" s="191" t="str">
        <f>CONCATENATE(SUM('Раздел 4'!AI13:AI13),"&lt;=",SUM('Раздел 4'!AH13:AH13))</f>
        <v>0&lt;=0</v>
      </c>
    </row>
    <row r="2691" spans="1:5" ht="42" customHeight="1" x14ac:dyDescent="0.3">
      <c r="A2691" s="205" t="str">
        <f>IF((SUM('Раздел 4'!AI58:AI58)&lt;=SUM('Раздел 4'!AH58:AH58)),"","Неверно!")</f>
        <v/>
      </c>
      <c r="B2691" s="178" t="s">
        <v>17868</v>
      </c>
      <c r="C2691" s="191" t="s">
        <v>9364</v>
      </c>
      <c r="D2691" s="191" t="s">
        <v>12341</v>
      </c>
      <c r="E2691" s="191" t="str">
        <f>CONCATENATE(SUM('Раздел 4'!AI58:AI58),"&lt;=",SUM('Раздел 4'!AH58:AH58))</f>
        <v>0&lt;=0</v>
      </c>
    </row>
    <row r="2692" spans="1:5" ht="42" customHeight="1" x14ac:dyDescent="0.3">
      <c r="A2692" s="205" t="str">
        <f>IF((SUM('Раздел 4'!AI59:AI59)&lt;=SUM('Раздел 4'!AH59:AH59)),"","Неверно!")</f>
        <v/>
      </c>
      <c r="B2692" s="178" t="s">
        <v>17868</v>
      </c>
      <c r="C2692" s="191" t="s">
        <v>9365</v>
      </c>
      <c r="D2692" s="191" t="s">
        <v>12341</v>
      </c>
      <c r="E2692" s="191" t="str">
        <f>CONCATENATE(SUM('Раздел 4'!AI59:AI59),"&lt;=",SUM('Раздел 4'!AH59:AH59))</f>
        <v>0&lt;=0</v>
      </c>
    </row>
    <row r="2693" spans="1:5" ht="42" customHeight="1" x14ac:dyDescent="0.3">
      <c r="A2693" s="205" t="str">
        <f>IF((SUM('Раздел 4'!AI60:AI60)&lt;=SUM('Раздел 4'!AH60:AH60)),"","Неверно!")</f>
        <v/>
      </c>
      <c r="B2693" s="178" t="s">
        <v>17868</v>
      </c>
      <c r="C2693" s="191" t="s">
        <v>9366</v>
      </c>
      <c r="D2693" s="191" t="s">
        <v>12341</v>
      </c>
      <c r="E2693" s="191" t="str">
        <f>CONCATENATE(SUM('Раздел 4'!AI60:AI60),"&lt;=",SUM('Раздел 4'!AH60:AH60))</f>
        <v>0&lt;=0</v>
      </c>
    </row>
    <row r="2694" spans="1:5" ht="42" customHeight="1" x14ac:dyDescent="0.3">
      <c r="A2694" s="205" t="str">
        <f>IF((SUM('Раздел 4'!AI61:AI61)&lt;=SUM('Раздел 4'!AH61:AH61)),"","Неверно!")</f>
        <v/>
      </c>
      <c r="B2694" s="178" t="s">
        <v>17868</v>
      </c>
      <c r="C2694" s="191" t="s">
        <v>9367</v>
      </c>
      <c r="D2694" s="191" t="s">
        <v>12341</v>
      </c>
      <c r="E2694" s="191" t="str">
        <f>CONCATENATE(SUM('Раздел 4'!AI61:AI61),"&lt;=",SUM('Раздел 4'!AH61:AH61))</f>
        <v>0&lt;=0</v>
      </c>
    </row>
    <row r="2695" spans="1:5" ht="42" customHeight="1" x14ac:dyDescent="0.3">
      <c r="A2695" s="205" t="str">
        <f>IF((SUM('Раздел 4'!AI62:AI62)&lt;=SUM('Раздел 4'!AH62:AH62)),"","Неверно!")</f>
        <v/>
      </c>
      <c r="B2695" s="178" t="s">
        <v>17868</v>
      </c>
      <c r="C2695" s="191" t="s">
        <v>9368</v>
      </c>
      <c r="D2695" s="191" t="s">
        <v>12341</v>
      </c>
      <c r="E2695" s="191" t="str">
        <f>CONCATENATE(SUM('Раздел 4'!AI62:AI62),"&lt;=",SUM('Раздел 4'!AH62:AH62))</f>
        <v>0&lt;=0</v>
      </c>
    </row>
    <row r="2696" spans="1:5" ht="42" customHeight="1" x14ac:dyDescent="0.3">
      <c r="A2696" s="205" t="str">
        <f>IF((SUM('Раздел 4'!AI63:AI63)&lt;=SUM('Раздел 4'!AH63:AH63)),"","Неверно!")</f>
        <v/>
      </c>
      <c r="B2696" s="178" t="s">
        <v>17868</v>
      </c>
      <c r="C2696" s="191" t="s">
        <v>9369</v>
      </c>
      <c r="D2696" s="191" t="s">
        <v>12341</v>
      </c>
      <c r="E2696" s="191" t="str">
        <f>CONCATENATE(SUM('Раздел 4'!AI63:AI63),"&lt;=",SUM('Раздел 4'!AH63:AH63))</f>
        <v>0&lt;=0</v>
      </c>
    </row>
    <row r="2697" spans="1:5" ht="42" customHeight="1" x14ac:dyDescent="0.3">
      <c r="A2697" s="205" t="str">
        <f>IF((SUM('Раздел 4'!AI64:AI64)&lt;=SUM('Раздел 4'!AH64:AH64)),"","Неверно!")</f>
        <v/>
      </c>
      <c r="B2697" s="178" t="s">
        <v>17868</v>
      </c>
      <c r="C2697" s="191" t="s">
        <v>9370</v>
      </c>
      <c r="D2697" s="191" t="s">
        <v>12341</v>
      </c>
      <c r="E2697" s="191" t="str">
        <f>CONCATENATE(SUM('Раздел 4'!AI64:AI64),"&lt;=",SUM('Раздел 4'!AH64:AH64))</f>
        <v>0&lt;=0</v>
      </c>
    </row>
    <row r="2698" spans="1:5" ht="42" customHeight="1" x14ac:dyDescent="0.3">
      <c r="A2698" s="205" t="str">
        <f>IF((SUM('Раздел 4'!AI65:AI65)&lt;=SUM('Раздел 4'!AH65:AH65)),"","Неверно!")</f>
        <v/>
      </c>
      <c r="B2698" s="178" t="s">
        <v>17868</v>
      </c>
      <c r="C2698" s="191" t="s">
        <v>9371</v>
      </c>
      <c r="D2698" s="191" t="s">
        <v>12341</v>
      </c>
      <c r="E2698" s="191" t="str">
        <f>CONCATENATE(SUM('Раздел 4'!AI65:AI65),"&lt;=",SUM('Раздел 4'!AH65:AH65))</f>
        <v>0&lt;=0</v>
      </c>
    </row>
    <row r="2699" spans="1:5" ht="42" customHeight="1" x14ac:dyDescent="0.3">
      <c r="A2699" s="205" t="str">
        <f>IF((SUM('Раздел 4'!AI66:AI66)&lt;=SUM('Раздел 4'!AH66:AH66)),"","Неверно!")</f>
        <v/>
      </c>
      <c r="B2699" s="178" t="s">
        <v>17868</v>
      </c>
      <c r="C2699" s="191" t="s">
        <v>9372</v>
      </c>
      <c r="D2699" s="191" t="s">
        <v>12341</v>
      </c>
      <c r="E2699" s="191" t="str">
        <f>CONCATENATE(SUM('Раздел 4'!AI66:AI66),"&lt;=",SUM('Раздел 4'!AH66:AH66))</f>
        <v>0&lt;=0</v>
      </c>
    </row>
    <row r="2700" spans="1:5" ht="42" customHeight="1" x14ac:dyDescent="0.3">
      <c r="A2700" s="205" t="str">
        <f>IF((SUM('Раздел 4'!AI67:AI67)&lt;=SUM('Раздел 4'!AH67:AH67)),"","Неверно!")</f>
        <v/>
      </c>
      <c r="B2700" s="178" t="s">
        <v>17868</v>
      </c>
      <c r="C2700" s="191" t="s">
        <v>9373</v>
      </c>
      <c r="D2700" s="191" t="s">
        <v>12341</v>
      </c>
      <c r="E2700" s="191" t="str">
        <f>CONCATENATE(SUM('Раздел 4'!AI67:AI67),"&lt;=",SUM('Раздел 4'!AH67:AH67))</f>
        <v>0&lt;=0</v>
      </c>
    </row>
    <row r="2701" spans="1:5" ht="42" customHeight="1" x14ac:dyDescent="0.3">
      <c r="A2701" s="205" t="str">
        <f>IF((SUM('Раздел 4'!AI14:AI14)&lt;=SUM('Раздел 4'!AH14:AH14)),"","Неверно!")</f>
        <v/>
      </c>
      <c r="B2701" s="178" t="s">
        <v>17868</v>
      </c>
      <c r="C2701" s="191" t="s">
        <v>9374</v>
      </c>
      <c r="D2701" s="191" t="s">
        <v>12341</v>
      </c>
      <c r="E2701" s="191" t="str">
        <f>CONCATENATE(SUM('Раздел 4'!AI14:AI14),"&lt;=",SUM('Раздел 4'!AH14:AH14))</f>
        <v>0&lt;=0</v>
      </c>
    </row>
    <row r="2702" spans="1:5" ht="42" customHeight="1" x14ac:dyDescent="0.3">
      <c r="A2702" s="205" t="str">
        <f>IF((SUM('Раздел 4'!AI68:AI68)&lt;=SUM('Раздел 4'!AH68:AH68)),"","Неверно!")</f>
        <v/>
      </c>
      <c r="B2702" s="178" t="s">
        <v>17868</v>
      </c>
      <c r="C2702" s="191" t="s">
        <v>9375</v>
      </c>
      <c r="D2702" s="191" t="s">
        <v>12341</v>
      </c>
      <c r="E2702" s="191" t="str">
        <f>CONCATENATE(SUM('Раздел 4'!AI68:AI68),"&lt;=",SUM('Раздел 4'!AH68:AH68))</f>
        <v>0&lt;=0</v>
      </c>
    </row>
    <row r="2703" spans="1:5" ht="42" customHeight="1" x14ac:dyDescent="0.3">
      <c r="A2703" s="205" t="str">
        <f>IF((SUM('Раздел 4'!AI69:AI69)&lt;=SUM('Раздел 4'!AH69:AH69)),"","Неверно!")</f>
        <v/>
      </c>
      <c r="B2703" s="178" t="s">
        <v>17868</v>
      </c>
      <c r="C2703" s="191" t="s">
        <v>9376</v>
      </c>
      <c r="D2703" s="191" t="s">
        <v>12341</v>
      </c>
      <c r="E2703" s="191" t="str">
        <f>CONCATENATE(SUM('Раздел 4'!AI69:AI69),"&lt;=",SUM('Раздел 4'!AH69:AH69))</f>
        <v>0&lt;=0</v>
      </c>
    </row>
    <row r="2704" spans="1:5" ht="42" customHeight="1" x14ac:dyDescent="0.3">
      <c r="A2704" s="205" t="str">
        <f>IF((SUM('Раздел 4'!AI70:AI70)&lt;=SUM('Раздел 4'!AH70:AH70)),"","Неверно!")</f>
        <v/>
      </c>
      <c r="B2704" s="178" t="s">
        <v>17868</v>
      </c>
      <c r="C2704" s="191" t="s">
        <v>9377</v>
      </c>
      <c r="D2704" s="191" t="s">
        <v>12341</v>
      </c>
      <c r="E2704" s="191" t="str">
        <f>CONCATENATE(SUM('Раздел 4'!AI70:AI70),"&lt;=",SUM('Раздел 4'!AH70:AH70))</f>
        <v>0&lt;=0</v>
      </c>
    </row>
    <row r="2705" spans="1:5" ht="42" customHeight="1" x14ac:dyDescent="0.3">
      <c r="A2705" s="205" t="str">
        <f>IF((SUM('Раздел 4'!AI71:AI71)&lt;=SUM('Раздел 4'!AH71:AH71)),"","Неверно!")</f>
        <v/>
      </c>
      <c r="B2705" s="178" t="s">
        <v>17868</v>
      </c>
      <c r="C2705" s="191" t="s">
        <v>9378</v>
      </c>
      <c r="D2705" s="191" t="s">
        <v>12341</v>
      </c>
      <c r="E2705" s="191" t="str">
        <f>CONCATENATE(SUM('Раздел 4'!AI71:AI71),"&lt;=",SUM('Раздел 4'!AH71:AH71))</f>
        <v>0&lt;=0</v>
      </c>
    </row>
    <row r="2706" spans="1:5" ht="42" customHeight="1" x14ac:dyDescent="0.3">
      <c r="A2706" s="205" t="str">
        <f>IF((SUM('Раздел 4'!AI72:AI72)&lt;=SUM('Раздел 4'!AH72:AH72)),"","Неверно!")</f>
        <v/>
      </c>
      <c r="B2706" s="178" t="s">
        <v>17868</v>
      </c>
      <c r="C2706" s="191" t="s">
        <v>9379</v>
      </c>
      <c r="D2706" s="191" t="s">
        <v>12341</v>
      </c>
      <c r="E2706" s="191" t="str">
        <f>CONCATENATE(SUM('Раздел 4'!AI72:AI72),"&lt;=",SUM('Раздел 4'!AH72:AH72))</f>
        <v>0&lt;=0</v>
      </c>
    </row>
    <row r="2707" spans="1:5" ht="42" customHeight="1" x14ac:dyDescent="0.3">
      <c r="A2707" s="205" t="str">
        <f>IF((SUM('Раздел 4'!AI73:AI73)&lt;=SUM('Раздел 4'!AH73:AH73)),"","Неверно!")</f>
        <v/>
      </c>
      <c r="B2707" s="178" t="s">
        <v>17868</v>
      </c>
      <c r="C2707" s="191" t="s">
        <v>9380</v>
      </c>
      <c r="D2707" s="191" t="s">
        <v>12341</v>
      </c>
      <c r="E2707" s="191" t="str">
        <f>CONCATENATE(SUM('Раздел 4'!AI73:AI73),"&lt;=",SUM('Раздел 4'!AH73:AH73))</f>
        <v>0&lt;=0</v>
      </c>
    </row>
    <row r="2708" spans="1:5" ht="42" customHeight="1" x14ac:dyDescent="0.3">
      <c r="A2708" s="205" t="str">
        <f>IF((SUM('Раздел 4'!AI74:AI74)&lt;=SUM('Раздел 4'!AH74:AH74)),"","Неверно!")</f>
        <v/>
      </c>
      <c r="B2708" s="178" t="s">
        <v>17868</v>
      </c>
      <c r="C2708" s="191" t="s">
        <v>9381</v>
      </c>
      <c r="D2708" s="191" t="s">
        <v>12341</v>
      </c>
      <c r="E2708" s="191" t="str">
        <f>CONCATENATE(SUM('Раздел 4'!AI74:AI74),"&lt;=",SUM('Раздел 4'!AH74:AH74))</f>
        <v>0&lt;=0</v>
      </c>
    </row>
    <row r="2709" spans="1:5" ht="42" customHeight="1" x14ac:dyDescent="0.3">
      <c r="A2709" s="205" t="str">
        <f>IF((SUM('Раздел 4'!AI75:AI75)&lt;=SUM('Раздел 4'!AH75:AH75)),"","Неверно!")</f>
        <v/>
      </c>
      <c r="B2709" s="178" t="s">
        <v>17868</v>
      </c>
      <c r="C2709" s="191" t="s">
        <v>9382</v>
      </c>
      <c r="D2709" s="191" t="s">
        <v>12341</v>
      </c>
      <c r="E2709" s="191" t="str">
        <f>CONCATENATE(SUM('Раздел 4'!AI75:AI75),"&lt;=",SUM('Раздел 4'!AH75:AH75))</f>
        <v>0&lt;=0</v>
      </c>
    </row>
    <row r="2710" spans="1:5" ht="42" customHeight="1" x14ac:dyDescent="0.3">
      <c r="A2710" s="205" t="str">
        <f>IF((SUM('Раздел 4'!AI76:AI76)&lt;=SUM('Раздел 4'!AH76:AH76)),"","Неверно!")</f>
        <v/>
      </c>
      <c r="B2710" s="178" t="s">
        <v>17868</v>
      </c>
      <c r="C2710" s="191" t="s">
        <v>9383</v>
      </c>
      <c r="D2710" s="191" t="s">
        <v>12341</v>
      </c>
      <c r="E2710" s="191" t="str">
        <f>CONCATENATE(SUM('Раздел 4'!AI76:AI76),"&lt;=",SUM('Раздел 4'!AH76:AH76))</f>
        <v>0&lt;=0</v>
      </c>
    </row>
    <row r="2711" spans="1:5" ht="42" customHeight="1" x14ac:dyDescent="0.3">
      <c r="A2711" s="205" t="str">
        <f>IF((SUM('Раздел 4'!AI77:AI77)&lt;=SUM('Раздел 4'!AH77:AH77)),"","Неверно!")</f>
        <v/>
      </c>
      <c r="B2711" s="178" t="s">
        <v>17868</v>
      </c>
      <c r="C2711" s="191" t="s">
        <v>9384</v>
      </c>
      <c r="D2711" s="191" t="s">
        <v>12341</v>
      </c>
      <c r="E2711" s="191" t="str">
        <f>CONCATENATE(SUM('Раздел 4'!AI77:AI77),"&lt;=",SUM('Раздел 4'!AH77:AH77))</f>
        <v>0&lt;=0</v>
      </c>
    </row>
    <row r="2712" spans="1:5" ht="42" customHeight="1" x14ac:dyDescent="0.3">
      <c r="A2712" s="205" t="str">
        <f>IF((SUM('Раздел 4'!AI15:AI15)&lt;=SUM('Раздел 4'!AH15:AH15)),"","Неверно!")</f>
        <v/>
      </c>
      <c r="B2712" s="178" t="s">
        <v>17868</v>
      </c>
      <c r="C2712" s="191" t="s">
        <v>9385</v>
      </c>
      <c r="D2712" s="191" t="s">
        <v>12341</v>
      </c>
      <c r="E2712" s="191" t="str">
        <f>CONCATENATE(SUM('Раздел 4'!AI15:AI15),"&lt;=",SUM('Раздел 4'!AH15:AH15))</f>
        <v>0&lt;=0</v>
      </c>
    </row>
    <row r="2713" spans="1:5" ht="42" customHeight="1" x14ac:dyDescent="0.3">
      <c r="A2713" s="205" t="str">
        <f>IF((SUM('Раздел 4'!AI78:AI78)&lt;=SUM('Раздел 4'!AH78:AH78)),"","Неверно!")</f>
        <v/>
      </c>
      <c r="B2713" s="178" t="s">
        <v>17868</v>
      </c>
      <c r="C2713" s="191" t="s">
        <v>9386</v>
      </c>
      <c r="D2713" s="191" t="s">
        <v>12341</v>
      </c>
      <c r="E2713" s="191" t="str">
        <f>CONCATENATE(SUM('Раздел 4'!AI78:AI78),"&lt;=",SUM('Раздел 4'!AH78:AH78))</f>
        <v>0&lt;=0</v>
      </c>
    </row>
    <row r="2714" spans="1:5" ht="42" customHeight="1" x14ac:dyDescent="0.3">
      <c r="A2714" s="205" t="str">
        <f>IF((SUM('Раздел 4'!AI79:AI79)&lt;=SUM('Раздел 4'!AH79:AH79)),"","Неверно!")</f>
        <v/>
      </c>
      <c r="B2714" s="178" t="s">
        <v>17868</v>
      </c>
      <c r="C2714" s="191" t="s">
        <v>9387</v>
      </c>
      <c r="D2714" s="191" t="s">
        <v>12341</v>
      </c>
      <c r="E2714" s="191" t="str">
        <f>CONCATENATE(SUM('Раздел 4'!AI79:AI79),"&lt;=",SUM('Раздел 4'!AH79:AH79))</f>
        <v>0&lt;=0</v>
      </c>
    </row>
    <row r="2715" spans="1:5" ht="42" customHeight="1" x14ac:dyDescent="0.3">
      <c r="A2715" s="205" t="str">
        <f>IF((SUM('Раздел 4'!AI80:AI80)&lt;=SUM('Раздел 4'!AH80:AH80)),"","Неверно!")</f>
        <v/>
      </c>
      <c r="B2715" s="178" t="s">
        <v>17868</v>
      </c>
      <c r="C2715" s="191" t="s">
        <v>9388</v>
      </c>
      <c r="D2715" s="191" t="s">
        <v>12341</v>
      </c>
      <c r="E2715" s="191" t="str">
        <f>CONCATENATE(SUM('Раздел 4'!AI80:AI80),"&lt;=",SUM('Раздел 4'!AH80:AH80))</f>
        <v>0&lt;=0</v>
      </c>
    </row>
    <row r="2716" spans="1:5" ht="42" customHeight="1" x14ac:dyDescent="0.3">
      <c r="A2716" s="205" t="str">
        <f>IF((SUM('Раздел 4'!AI81:AI81)&lt;=SUM('Раздел 4'!AH81:AH81)),"","Неверно!")</f>
        <v/>
      </c>
      <c r="B2716" s="178" t="s">
        <v>17868</v>
      </c>
      <c r="C2716" s="191" t="s">
        <v>9389</v>
      </c>
      <c r="D2716" s="191" t="s">
        <v>12341</v>
      </c>
      <c r="E2716" s="191" t="str">
        <f>CONCATENATE(SUM('Раздел 4'!AI81:AI81),"&lt;=",SUM('Раздел 4'!AH81:AH81))</f>
        <v>0&lt;=0</v>
      </c>
    </row>
    <row r="2717" spans="1:5" ht="42" customHeight="1" x14ac:dyDescent="0.3">
      <c r="A2717" s="205" t="str">
        <f>IF((SUM('Раздел 4'!AI82:AI82)&lt;=SUM('Раздел 4'!AH82:AH82)),"","Неверно!")</f>
        <v/>
      </c>
      <c r="B2717" s="178" t="s">
        <v>17868</v>
      </c>
      <c r="C2717" s="191" t="s">
        <v>9390</v>
      </c>
      <c r="D2717" s="191" t="s">
        <v>12341</v>
      </c>
      <c r="E2717" s="191" t="str">
        <f>CONCATENATE(SUM('Раздел 4'!AI82:AI82),"&lt;=",SUM('Раздел 4'!AH82:AH82))</f>
        <v>0&lt;=0</v>
      </c>
    </row>
    <row r="2718" spans="1:5" ht="42" customHeight="1" x14ac:dyDescent="0.3">
      <c r="A2718" s="205" t="str">
        <f>IF((SUM('Раздел 4'!AI83:AI83)&lt;=SUM('Раздел 4'!AH83:AH83)),"","Неверно!")</f>
        <v/>
      </c>
      <c r="B2718" s="178" t="s">
        <v>17868</v>
      </c>
      <c r="C2718" s="191" t="s">
        <v>9391</v>
      </c>
      <c r="D2718" s="191" t="s">
        <v>12341</v>
      </c>
      <c r="E2718" s="191" t="str">
        <f>CONCATENATE(SUM('Раздел 4'!AI83:AI83),"&lt;=",SUM('Раздел 4'!AH83:AH83))</f>
        <v>0&lt;=0</v>
      </c>
    </row>
    <row r="2719" spans="1:5" ht="42" customHeight="1" x14ac:dyDescent="0.3">
      <c r="A2719" s="205" t="str">
        <f>IF((SUM('Раздел 4'!AI84:AI84)&lt;=SUM('Раздел 4'!AH84:AH84)),"","Неверно!")</f>
        <v/>
      </c>
      <c r="B2719" s="178" t="s">
        <v>17868</v>
      </c>
      <c r="C2719" s="191" t="s">
        <v>9392</v>
      </c>
      <c r="D2719" s="191" t="s">
        <v>12341</v>
      </c>
      <c r="E2719" s="191" t="str">
        <f>CONCATENATE(SUM('Раздел 4'!AI84:AI84),"&lt;=",SUM('Раздел 4'!AH84:AH84))</f>
        <v>0&lt;=0</v>
      </c>
    </row>
    <row r="2720" spans="1:5" ht="42" customHeight="1" x14ac:dyDescent="0.3">
      <c r="A2720" s="205" t="str">
        <f>IF((SUM('Раздел 4'!AI85:AI85)&lt;=SUM('Раздел 4'!AH85:AH85)),"","Неверно!")</f>
        <v/>
      </c>
      <c r="B2720" s="178" t="s">
        <v>17868</v>
      </c>
      <c r="C2720" s="191" t="s">
        <v>9393</v>
      </c>
      <c r="D2720" s="191" t="s">
        <v>12341</v>
      </c>
      <c r="E2720" s="191" t="str">
        <f>CONCATENATE(SUM('Раздел 4'!AI85:AI85),"&lt;=",SUM('Раздел 4'!AH85:AH85))</f>
        <v>0&lt;=0</v>
      </c>
    </row>
    <row r="2721" spans="1:5" ht="42" customHeight="1" x14ac:dyDescent="0.3">
      <c r="A2721" s="205" t="str">
        <f>IF((SUM('Раздел 4'!AI86:AI86)&lt;=SUM('Раздел 4'!AH86:AH86)),"","Неверно!")</f>
        <v/>
      </c>
      <c r="B2721" s="178" t="s">
        <v>17868</v>
      </c>
      <c r="C2721" s="191" t="s">
        <v>9394</v>
      </c>
      <c r="D2721" s="191" t="s">
        <v>12341</v>
      </c>
      <c r="E2721" s="191" t="str">
        <f>CONCATENATE(SUM('Раздел 4'!AI86:AI86),"&lt;=",SUM('Раздел 4'!AH86:AH86))</f>
        <v>0&lt;=0</v>
      </c>
    </row>
    <row r="2722" spans="1:5" ht="42" customHeight="1" x14ac:dyDescent="0.3">
      <c r="A2722" s="205" t="str">
        <f>IF((SUM('Раздел 4'!AI87:AI87)&lt;=SUM('Раздел 4'!AH87:AH87)),"","Неверно!")</f>
        <v/>
      </c>
      <c r="B2722" s="178" t="s">
        <v>17868</v>
      </c>
      <c r="C2722" s="191" t="s">
        <v>9395</v>
      </c>
      <c r="D2722" s="191" t="s">
        <v>12341</v>
      </c>
      <c r="E2722" s="191" t="str">
        <f>CONCATENATE(SUM('Раздел 4'!AI87:AI87),"&lt;=",SUM('Раздел 4'!AH87:AH87))</f>
        <v>0&lt;=0</v>
      </c>
    </row>
    <row r="2723" spans="1:5" ht="42" customHeight="1" x14ac:dyDescent="0.3">
      <c r="A2723" s="205" t="str">
        <f>IF((SUM('Раздел 4'!AI16:AI16)&lt;=SUM('Раздел 4'!AH16:AH16)),"","Неверно!")</f>
        <v/>
      </c>
      <c r="B2723" s="178" t="s">
        <v>17868</v>
      </c>
      <c r="C2723" s="191" t="s">
        <v>9396</v>
      </c>
      <c r="D2723" s="191" t="s">
        <v>12341</v>
      </c>
      <c r="E2723" s="191" t="str">
        <f>CONCATENATE(SUM('Раздел 4'!AI16:AI16),"&lt;=",SUM('Раздел 4'!AH16:AH16))</f>
        <v>0&lt;=0</v>
      </c>
    </row>
    <row r="2724" spans="1:5" ht="42" customHeight="1" x14ac:dyDescent="0.3">
      <c r="A2724" s="205" t="str">
        <f>IF((SUM('Раздел 4'!AI88:AI88)&lt;=SUM('Раздел 4'!AH88:AH88)),"","Неверно!")</f>
        <v/>
      </c>
      <c r="B2724" s="178" t="s">
        <v>17868</v>
      </c>
      <c r="C2724" s="191" t="s">
        <v>9397</v>
      </c>
      <c r="D2724" s="191" t="s">
        <v>12341</v>
      </c>
      <c r="E2724" s="191" t="str">
        <f>CONCATENATE(SUM('Раздел 4'!AI88:AI88),"&lt;=",SUM('Раздел 4'!AH88:AH88))</f>
        <v>0&lt;=0</v>
      </c>
    </row>
    <row r="2725" spans="1:5" ht="42" customHeight="1" x14ac:dyDescent="0.3">
      <c r="A2725" s="205" t="str">
        <f>IF((SUM('Раздел 4'!AI89:AI89)&lt;=SUM('Раздел 4'!AH89:AH89)),"","Неверно!")</f>
        <v/>
      </c>
      <c r="B2725" s="178" t="s">
        <v>17868</v>
      </c>
      <c r="C2725" s="191" t="s">
        <v>9398</v>
      </c>
      <c r="D2725" s="191" t="s">
        <v>12341</v>
      </c>
      <c r="E2725" s="191" t="str">
        <f>CONCATENATE(SUM('Раздел 4'!AI89:AI89),"&lt;=",SUM('Раздел 4'!AH89:AH89))</f>
        <v>0&lt;=0</v>
      </c>
    </row>
    <row r="2726" spans="1:5" ht="42" customHeight="1" x14ac:dyDescent="0.3">
      <c r="A2726" s="205" t="str">
        <f>IF((SUM('Раздел 4'!AI90:AI90)&lt;=SUM('Раздел 4'!AH90:AH90)),"","Неверно!")</f>
        <v/>
      </c>
      <c r="B2726" s="178" t="s">
        <v>17868</v>
      </c>
      <c r="C2726" s="191" t="s">
        <v>9399</v>
      </c>
      <c r="D2726" s="191" t="s">
        <v>12341</v>
      </c>
      <c r="E2726" s="191" t="str">
        <f>CONCATENATE(SUM('Раздел 4'!AI90:AI90),"&lt;=",SUM('Раздел 4'!AH90:AH90))</f>
        <v>0&lt;=0</v>
      </c>
    </row>
    <row r="2727" spans="1:5" ht="42" customHeight="1" x14ac:dyDescent="0.3">
      <c r="A2727" s="205" t="str">
        <f>IF((SUM('Раздел 4'!AI91:AI91)&lt;=SUM('Раздел 4'!AH91:AH91)),"","Неверно!")</f>
        <v/>
      </c>
      <c r="B2727" s="178" t="s">
        <v>17868</v>
      </c>
      <c r="C2727" s="191" t="s">
        <v>9400</v>
      </c>
      <c r="D2727" s="191" t="s">
        <v>12341</v>
      </c>
      <c r="E2727" s="191" t="str">
        <f>CONCATENATE(SUM('Раздел 4'!AI91:AI91),"&lt;=",SUM('Раздел 4'!AH91:AH91))</f>
        <v>0&lt;=0</v>
      </c>
    </row>
    <row r="2728" spans="1:5" ht="42" customHeight="1" x14ac:dyDescent="0.3">
      <c r="A2728" s="205" t="str">
        <f>IF((SUM('Раздел 4'!AI92:AI92)&lt;=SUM('Раздел 4'!AH92:AH92)),"","Неверно!")</f>
        <v/>
      </c>
      <c r="B2728" s="178" t="s">
        <v>17868</v>
      </c>
      <c r="C2728" s="191" t="s">
        <v>9401</v>
      </c>
      <c r="D2728" s="191" t="s">
        <v>12341</v>
      </c>
      <c r="E2728" s="191" t="str">
        <f>CONCATENATE(SUM('Раздел 4'!AI92:AI92),"&lt;=",SUM('Раздел 4'!AH92:AH92))</f>
        <v>0&lt;=0</v>
      </c>
    </row>
    <row r="2729" spans="1:5" ht="42" customHeight="1" x14ac:dyDescent="0.3">
      <c r="A2729" s="205" t="str">
        <f>IF((SUM('Раздел 4'!AI93:AI93)&lt;=SUM('Раздел 4'!AH93:AH93)),"","Неверно!")</f>
        <v/>
      </c>
      <c r="B2729" s="178" t="s">
        <v>17868</v>
      </c>
      <c r="C2729" s="191" t="s">
        <v>9402</v>
      </c>
      <c r="D2729" s="191" t="s">
        <v>12341</v>
      </c>
      <c r="E2729" s="191" t="str">
        <f>CONCATENATE(SUM('Раздел 4'!AI93:AI93),"&lt;=",SUM('Раздел 4'!AH93:AH93))</f>
        <v>0&lt;=0</v>
      </c>
    </row>
    <row r="2730" spans="1:5" ht="42" customHeight="1" x14ac:dyDescent="0.3">
      <c r="A2730" s="205" t="str">
        <f>IF((SUM('Раздел 4'!AI94:AI94)&lt;=SUM('Раздел 4'!AH94:AH94)),"","Неверно!")</f>
        <v/>
      </c>
      <c r="B2730" s="178" t="s">
        <v>17868</v>
      </c>
      <c r="C2730" s="191" t="s">
        <v>9403</v>
      </c>
      <c r="D2730" s="191" t="s">
        <v>12341</v>
      </c>
      <c r="E2730" s="191" t="str">
        <f>CONCATENATE(SUM('Раздел 4'!AI94:AI94),"&lt;=",SUM('Раздел 4'!AH94:AH94))</f>
        <v>0&lt;=0</v>
      </c>
    </row>
    <row r="2731" spans="1:5" ht="42" customHeight="1" x14ac:dyDescent="0.3">
      <c r="A2731" s="205" t="str">
        <f>IF((SUM('Раздел 4'!AI95:AI95)&lt;=SUM('Раздел 4'!AH95:AH95)),"","Неверно!")</f>
        <v/>
      </c>
      <c r="B2731" s="178" t="s">
        <v>17868</v>
      </c>
      <c r="C2731" s="191" t="s">
        <v>9404</v>
      </c>
      <c r="D2731" s="191" t="s">
        <v>12341</v>
      </c>
      <c r="E2731" s="191" t="str">
        <f>CONCATENATE(SUM('Раздел 4'!AI95:AI95),"&lt;=",SUM('Раздел 4'!AH95:AH95))</f>
        <v>0&lt;=0</v>
      </c>
    </row>
    <row r="2732" spans="1:5" ht="42" customHeight="1" x14ac:dyDescent="0.3">
      <c r="A2732" s="205" t="str">
        <f>IF((SUM('Раздел 4'!AI96:AI96)&lt;=SUM('Раздел 4'!AH96:AH96)),"","Неверно!")</f>
        <v/>
      </c>
      <c r="B2732" s="178" t="s">
        <v>17868</v>
      </c>
      <c r="C2732" s="191" t="s">
        <v>9405</v>
      </c>
      <c r="D2732" s="191" t="s">
        <v>12341</v>
      </c>
      <c r="E2732" s="191" t="str">
        <f>CONCATENATE(SUM('Раздел 4'!AI96:AI96),"&lt;=",SUM('Раздел 4'!AH96:AH96))</f>
        <v>0&lt;=0</v>
      </c>
    </row>
    <row r="2733" spans="1:5" ht="42" customHeight="1" x14ac:dyDescent="0.3">
      <c r="A2733" s="205" t="str">
        <f>IF((SUM('Раздел 4'!AI97:AI97)&lt;=SUM('Раздел 4'!AH97:AH97)),"","Неверно!")</f>
        <v/>
      </c>
      <c r="B2733" s="178" t="s">
        <v>17868</v>
      </c>
      <c r="C2733" s="191" t="s">
        <v>9406</v>
      </c>
      <c r="D2733" s="191" t="s">
        <v>12341</v>
      </c>
      <c r="E2733" s="191" t="str">
        <f>CONCATENATE(SUM('Раздел 4'!AI97:AI97),"&lt;=",SUM('Раздел 4'!AH97:AH97))</f>
        <v>0&lt;=0</v>
      </c>
    </row>
    <row r="2734" spans="1:5" ht="42" customHeight="1" x14ac:dyDescent="0.3">
      <c r="A2734" s="205" t="str">
        <f>IF((SUM('Раздел 4'!AI17:AI17)&lt;=SUM('Раздел 4'!AH17:AH17)),"","Неверно!")</f>
        <v/>
      </c>
      <c r="B2734" s="178" t="s">
        <v>17868</v>
      </c>
      <c r="C2734" s="191" t="s">
        <v>9407</v>
      </c>
      <c r="D2734" s="191" t="s">
        <v>12341</v>
      </c>
      <c r="E2734" s="191" t="str">
        <f>CONCATENATE(SUM('Раздел 4'!AI17:AI17),"&lt;=",SUM('Раздел 4'!AH17:AH17))</f>
        <v>0&lt;=0</v>
      </c>
    </row>
    <row r="2735" spans="1:5" ht="42" customHeight="1" x14ac:dyDescent="0.3">
      <c r="A2735" s="205" t="str">
        <f>IF((SUM('Раздел 4'!AI98:AI98)&lt;=SUM('Раздел 4'!AH98:AH98)),"","Неверно!")</f>
        <v/>
      </c>
      <c r="B2735" s="178" t="s">
        <v>17868</v>
      </c>
      <c r="C2735" s="191" t="s">
        <v>9408</v>
      </c>
      <c r="D2735" s="191" t="s">
        <v>12341</v>
      </c>
      <c r="E2735" s="191" t="str">
        <f>CONCATENATE(SUM('Раздел 4'!AI98:AI98),"&lt;=",SUM('Раздел 4'!AH98:AH98))</f>
        <v>0&lt;=0</v>
      </c>
    </row>
    <row r="2736" spans="1:5" ht="42" customHeight="1" x14ac:dyDescent="0.3">
      <c r="A2736" s="205" t="str">
        <f>IF((SUM('Раздел 4'!AI99:AI99)&lt;=SUM('Раздел 4'!AH99:AH99)),"","Неверно!")</f>
        <v/>
      </c>
      <c r="B2736" s="178" t="s">
        <v>17868</v>
      </c>
      <c r="C2736" s="191" t="s">
        <v>9409</v>
      </c>
      <c r="D2736" s="191" t="s">
        <v>12341</v>
      </c>
      <c r="E2736" s="191" t="str">
        <f>CONCATENATE(SUM('Раздел 4'!AI99:AI99),"&lt;=",SUM('Раздел 4'!AH99:AH99))</f>
        <v>0&lt;=0</v>
      </c>
    </row>
    <row r="2737" spans="1:5" ht="42" customHeight="1" x14ac:dyDescent="0.3">
      <c r="A2737" s="205" t="str">
        <f>IF((SUM('Раздел 4'!AI100:AI100)&lt;=SUM('Раздел 4'!AH100:AH100)),"","Неверно!")</f>
        <v/>
      </c>
      <c r="B2737" s="178" t="s">
        <v>17868</v>
      </c>
      <c r="C2737" s="191" t="s">
        <v>9410</v>
      </c>
      <c r="D2737" s="191" t="s">
        <v>12341</v>
      </c>
      <c r="E2737" s="191" t="str">
        <f>CONCATENATE(SUM('Раздел 4'!AI100:AI100),"&lt;=",SUM('Раздел 4'!AH100:AH100))</f>
        <v>0&lt;=0</v>
      </c>
    </row>
    <row r="2738" spans="1:5" ht="42" customHeight="1" x14ac:dyDescent="0.3">
      <c r="A2738" s="205" t="str">
        <f>IF((SUM('Раздел 4'!AI101:AI101)&lt;=SUM('Раздел 4'!AH101:AH101)),"","Неверно!")</f>
        <v/>
      </c>
      <c r="B2738" s="178" t="s">
        <v>17868</v>
      </c>
      <c r="C2738" s="191" t="s">
        <v>9411</v>
      </c>
      <c r="D2738" s="191" t="s">
        <v>12341</v>
      </c>
      <c r="E2738" s="191" t="str">
        <f>CONCATENATE(SUM('Раздел 4'!AI101:AI101),"&lt;=",SUM('Раздел 4'!AH101:AH101))</f>
        <v>0&lt;=0</v>
      </c>
    </row>
    <row r="2739" spans="1:5" ht="42" customHeight="1" x14ac:dyDescent="0.3">
      <c r="A2739" s="205" t="str">
        <f>IF((SUM('Раздел 4'!AI102:AI102)&lt;=SUM('Раздел 4'!AH102:AH102)),"","Неверно!")</f>
        <v/>
      </c>
      <c r="B2739" s="178" t="s">
        <v>17868</v>
      </c>
      <c r="C2739" s="191" t="s">
        <v>9412</v>
      </c>
      <c r="D2739" s="191" t="s">
        <v>12341</v>
      </c>
      <c r="E2739" s="191" t="str">
        <f>CONCATENATE(SUM('Раздел 4'!AI102:AI102),"&lt;=",SUM('Раздел 4'!AH102:AH102))</f>
        <v>0&lt;=0</v>
      </c>
    </row>
    <row r="2740" spans="1:5" ht="42" customHeight="1" x14ac:dyDescent="0.3">
      <c r="A2740" s="205" t="str">
        <f>IF((SUM('Раздел 4'!AI103:AI103)&lt;=SUM('Раздел 4'!AH103:AH103)),"","Неверно!")</f>
        <v/>
      </c>
      <c r="B2740" s="178" t="s">
        <v>17868</v>
      </c>
      <c r="C2740" s="191" t="s">
        <v>9413</v>
      </c>
      <c r="D2740" s="191" t="s">
        <v>12341</v>
      </c>
      <c r="E2740" s="191" t="str">
        <f>CONCATENATE(SUM('Раздел 4'!AI103:AI103),"&lt;=",SUM('Раздел 4'!AH103:AH103))</f>
        <v>0&lt;=0</v>
      </c>
    </row>
    <row r="2741" spans="1:5" ht="42" customHeight="1" x14ac:dyDescent="0.3">
      <c r="A2741" s="205" t="str">
        <f>IF((SUM('Раздел 4'!AI104:AI104)&lt;=SUM('Раздел 4'!AH104:AH104)),"","Неверно!")</f>
        <v/>
      </c>
      <c r="B2741" s="178" t="s">
        <v>17868</v>
      </c>
      <c r="C2741" s="191" t="s">
        <v>9414</v>
      </c>
      <c r="D2741" s="191" t="s">
        <v>12341</v>
      </c>
      <c r="E2741" s="191" t="str">
        <f>CONCATENATE(SUM('Раздел 4'!AI104:AI104),"&lt;=",SUM('Раздел 4'!AH104:AH104))</f>
        <v>0&lt;=0</v>
      </c>
    </row>
    <row r="2742" spans="1:5" ht="42" customHeight="1" x14ac:dyDescent="0.3">
      <c r="A2742" s="205" t="str">
        <f>IF((SUM('Раздел 4'!AI105:AI105)&lt;=SUM('Раздел 4'!AH105:AH105)),"","Неверно!")</f>
        <v/>
      </c>
      <c r="B2742" s="178" t="s">
        <v>17868</v>
      </c>
      <c r="C2742" s="191" t="s">
        <v>9415</v>
      </c>
      <c r="D2742" s="191" t="s">
        <v>12341</v>
      </c>
      <c r="E2742" s="191" t="str">
        <f>CONCATENATE(SUM('Раздел 4'!AI105:AI105),"&lt;=",SUM('Раздел 4'!AH105:AH105))</f>
        <v>0&lt;=0</v>
      </c>
    </row>
    <row r="2743" spans="1:5" ht="42" customHeight="1" x14ac:dyDescent="0.3">
      <c r="A2743" s="205" t="str">
        <f>IF((SUM('Раздел 4'!AI106:AI106)&lt;=SUM('Раздел 4'!AH106:AH106)),"","Неверно!")</f>
        <v/>
      </c>
      <c r="B2743" s="178" t="s">
        <v>17868</v>
      </c>
      <c r="C2743" s="191" t="s">
        <v>9416</v>
      </c>
      <c r="D2743" s="191" t="s">
        <v>12341</v>
      </c>
      <c r="E2743" s="191" t="str">
        <f>CONCATENATE(SUM('Раздел 4'!AI106:AI106),"&lt;=",SUM('Раздел 4'!AH106:AH106))</f>
        <v>0&lt;=0</v>
      </c>
    </row>
    <row r="2744" spans="1:5" ht="42" customHeight="1" x14ac:dyDescent="0.3">
      <c r="A2744" s="205" t="str">
        <f>IF((SUM('Раздел 4'!AI107:AI107)&lt;=SUM('Раздел 4'!AH107:AH107)),"","Неверно!")</f>
        <v/>
      </c>
      <c r="B2744" s="178" t="s">
        <v>17868</v>
      </c>
      <c r="C2744" s="191" t="s">
        <v>9417</v>
      </c>
      <c r="D2744" s="191" t="s">
        <v>12341</v>
      </c>
      <c r="E2744" s="191" t="str">
        <f>CONCATENATE(SUM('Раздел 4'!AI107:AI107),"&lt;=",SUM('Раздел 4'!AH107:AH107))</f>
        <v>0&lt;=0</v>
      </c>
    </row>
    <row r="2745" spans="1:5" ht="42" customHeight="1" x14ac:dyDescent="0.3">
      <c r="A2745" s="205" t="str">
        <f>IF((SUM('Раздел 4'!F227:F227)&lt;=SUM('Раздел 4'!F9:F9)),"","Неверно!")</f>
        <v/>
      </c>
      <c r="B2745" s="178" t="s">
        <v>17869</v>
      </c>
      <c r="C2745" s="191" t="s">
        <v>16065</v>
      </c>
      <c r="D2745" s="191" t="s">
        <v>16066</v>
      </c>
      <c r="E2745" s="191" t="str">
        <f>CONCATENATE(SUM('Раздел 4'!F227:F227),"&lt;=",SUM('Раздел 4'!F9:F9))</f>
        <v>0&lt;=369</v>
      </c>
    </row>
    <row r="2746" spans="1:5" ht="42" customHeight="1" x14ac:dyDescent="0.3">
      <c r="A2746" s="205" t="str">
        <f>IF((SUM('Раздел 4'!O227:O227)&lt;=SUM('Раздел 4'!O9:O9)),"","Неверно!")</f>
        <v/>
      </c>
      <c r="B2746" s="178" t="s">
        <v>17869</v>
      </c>
      <c r="C2746" s="191" t="s">
        <v>16067</v>
      </c>
      <c r="D2746" s="191" t="s">
        <v>16066</v>
      </c>
      <c r="E2746" s="191" t="str">
        <f>CONCATENATE(SUM('Раздел 4'!O227:O227),"&lt;=",SUM('Раздел 4'!O9:O9))</f>
        <v>0&lt;=0</v>
      </c>
    </row>
    <row r="2747" spans="1:5" ht="42" customHeight="1" x14ac:dyDescent="0.3">
      <c r="A2747" s="205" t="str">
        <f>IF((SUM('Раздел 4'!P227:P227)&lt;=SUM('Раздел 4'!P9:P9)),"","Неверно!")</f>
        <v/>
      </c>
      <c r="B2747" s="178" t="s">
        <v>17869</v>
      </c>
      <c r="C2747" s="191" t="s">
        <v>16068</v>
      </c>
      <c r="D2747" s="191" t="s">
        <v>16066</v>
      </c>
      <c r="E2747" s="191" t="str">
        <f>CONCATENATE(SUM('Раздел 4'!P227:P227),"&lt;=",SUM('Раздел 4'!P9:P9))</f>
        <v>0&lt;=62</v>
      </c>
    </row>
    <row r="2748" spans="1:5" ht="42" customHeight="1" x14ac:dyDescent="0.3">
      <c r="A2748" s="205" t="str">
        <f>IF((SUM('Раздел 4'!Q227:Q227)&lt;=SUM('Раздел 4'!Q9:Q9)),"","Неверно!")</f>
        <v/>
      </c>
      <c r="B2748" s="178" t="s">
        <v>17869</v>
      </c>
      <c r="C2748" s="191" t="s">
        <v>16069</v>
      </c>
      <c r="D2748" s="191" t="s">
        <v>16066</v>
      </c>
      <c r="E2748" s="191" t="str">
        <f>CONCATENATE(SUM('Раздел 4'!Q227:Q227),"&lt;=",SUM('Раздел 4'!Q9:Q9))</f>
        <v>0&lt;=59</v>
      </c>
    </row>
    <row r="2749" spans="1:5" ht="42" customHeight="1" x14ac:dyDescent="0.3">
      <c r="A2749" s="205" t="str">
        <f>IF((SUM('Раздел 4'!R227:R227)&lt;=SUM('Раздел 4'!R9:R9)),"","Неверно!")</f>
        <v/>
      </c>
      <c r="B2749" s="178" t="s">
        <v>17869</v>
      </c>
      <c r="C2749" s="191" t="s">
        <v>16070</v>
      </c>
      <c r="D2749" s="191" t="s">
        <v>16066</v>
      </c>
      <c r="E2749" s="191" t="str">
        <f>CONCATENATE(SUM('Раздел 4'!R227:R227),"&lt;=",SUM('Раздел 4'!R9:R9))</f>
        <v>0&lt;=0</v>
      </c>
    </row>
    <row r="2750" spans="1:5" ht="42" customHeight="1" x14ac:dyDescent="0.3">
      <c r="A2750" s="205" t="str">
        <f>IF((SUM('Раздел 4'!S227:S227)&lt;=SUM('Раздел 4'!S9:S9)),"","Неверно!")</f>
        <v/>
      </c>
      <c r="B2750" s="178" t="s">
        <v>17869</v>
      </c>
      <c r="C2750" s="191" t="s">
        <v>16071</v>
      </c>
      <c r="D2750" s="191" t="s">
        <v>16066</v>
      </c>
      <c r="E2750" s="191" t="str">
        <f>CONCATENATE(SUM('Раздел 4'!S227:S227),"&lt;=",SUM('Раздел 4'!S9:S9))</f>
        <v>0&lt;=0</v>
      </c>
    </row>
    <row r="2751" spans="1:5" ht="42" customHeight="1" x14ac:dyDescent="0.3">
      <c r="A2751" s="205" t="str">
        <f>IF((SUM('Раздел 4'!T227:T227)&lt;=SUM('Раздел 4'!T9:T9)),"","Неверно!")</f>
        <v/>
      </c>
      <c r="B2751" s="178" t="s">
        <v>17869</v>
      </c>
      <c r="C2751" s="191" t="s">
        <v>16072</v>
      </c>
      <c r="D2751" s="191" t="s">
        <v>16066</v>
      </c>
      <c r="E2751" s="191" t="str">
        <f>CONCATENATE(SUM('Раздел 4'!T227:T227),"&lt;=",SUM('Раздел 4'!T9:T9))</f>
        <v>0&lt;=9</v>
      </c>
    </row>
    <row r="2752" spans="1:5" ht="42" customHeight="1" x14ac:dyDescent="0.3">
      <c r="A2752" s="205" t="str">
        <f>IF((SUM('Раздел 4'!U227:U227)&lt;=SUM('Раздел 4'!U9:U9)),"","Неверно!")</f>
        <v/>
      </c>
      <c r="B2752" s="178" t="s">
        <v>17869</v>
      </c>
      <c r="C2752" s="191" t="s">
        <v>16073</v>
      </c>
      <c r="D2752" s="191" t="s">
        <v>16066</v>
      </c>
      <c r="E2752" s="191" t="str">
        <f>CONCATENATE(SUM('Раздел 4'!U227:U227),"&lt;=",SUM('Раздел 4'!U9:U9))</f>
        <v>0&lt;=4</v>
      </c>
    </row>
    <row r="2753" spans="1:5" ht="42" customHeight="1" x14ac:dyDescent="0.3">
      <c r="A2753" s="205" t="str">
        <f>IF((SUM('Раздел 4'!V227:V227)&lt;=SUM('Раздел 4'!V9:V9)),"","Неверно!")</f>
        <v/>
      </c>
      <c r="B2753" s="178" t="s">
        <v>17869</v>
      </c>
      <c r="C2753" s="191" t="s">
        <v>16074</v>
      </c>
      <c r="D2753" s="191" t="s">
        <v>16066</v>
      </c>
      <c r="E2753" s="191" t="str">
        <f>CONCATENATE(SUM('Раздел 4'!V227:V227),"&lt;=",SUM('Раздел 4'!V9:V9))</f>
        <v>0&lt;=0</v>
      </c>
    </row>
    <row r="2754" spans="1:5" ht="42" customHeight="1" x14ac:dyDescent="0.3">
      <c r="A2754" s="205" t="str">
        <f>IF((SUM('Раздел 4'!W227:W227)&lt;=SUM('Раздел 4'!W9:W9)),"","Неверно!")</f>
        <v/>
      </c>
      <c r="B2754" s="178" t="s">
        <v>17869</v>
      </c>
      <c r="C2754" s="191" t="s">
        <v>16075</v>
      </c>
      <c r="D2754" s="191" t="s">
        <v>16066</v>
      </c>
      <c r="E2754" s="191" t="str">
        <f>CONCATENATE(SUM('Раздел 4'!W227:W227),"&lt;=",SUM('Раздел 4'!W9:W9))</f>
        <v>0&lt;=3</v>
      </c>
    </row>
    <row r="2755" spans="1:5" ht="42" customHeight="1" x14ac:dyDescent="0.3">
      <c r="A2755" s="205" t="str">
        <f>IF((SUM('Раздел 4'!X227:X227)&lt;=SUM('Раздел 4'!X9:X9)),"","Неверно!")</f>
        <v/>
      </c>
      <c r="B2755" s="178" t="s">
        <v>17869</v>
      </c>
      <c r="C2755" s="191" t="s">
        <v>16076</v>
      </c>
      <c r="D2755" s="191" t="s">
        <v>16066</v>
      </c>
      <c r="E2755" s="191" t="str">
        <f>CONCATENATE(SUM('Раздел 4'!X227:X227),"&lt;=",SUM('Раздел 4'!X9:X9))</f>
        <v>0&lt;=191</v>
      </c>
    </row>
    <row r="2756" spans="1:5" ht="42" customHeight="1" x14ac:dyDescent="0.3">
      <c r="A2756" s="205" t="str">
        <f>IF((SUM('Раздел 4'!G227:G227)&lt;=SUM('Раздел 4'!G9:G9)),"","Неверно!")</f>
        <v/>
      </c>
      <c r="B2756" s="178" t="s">
        <v>17869</v>
      </c>
      <c r="C2756" s="191" t="s">
        <v>16077</v>
      </c>
      <c r="D2756" s="191" t="s">
        <v>16066</v>
      </c>
      <c r="E2756" s="191" t="str">
        <f>CONCATENATE(SUM('Раздел 4'!G227:G227),"&lt;=",SUM('Раздел 4'!G9:G9))</f>
        <v>0&lt;=55</v>
      </c>
    </row>
    <row r="2757" spans="1:5" ht="42" customHeight="1" x14ac:dyDescent="0.3">
      <c r="A2757" s="205" t="str">
        <f>IF((SUM('Раздел 4'!Y227:Y227)&lt;=SUM('Раздел 4'!Y9:Y9)),"","Неверно!")</f>
        <v/>
      </c>
      <c r="B2757" s="178" t="s">
        <v>17869</v>
      </c>
      <c r="C2757" s="191" t="s">
        <v>16078</v>
      </c>
      <c r="D2757" s="191" t="s">
        <v>16066</v>
      </c>
      <c r="E2757" s="191" t="str">
        <f>CONCATENATE(SUM('Раздел 4'!Y227:Y227),"&lt;=",SUM('Раздел 4'!Y9:Y9))</f>
        <v>0&lt;=74</v>
      </c>
    </row>
    <row r="2758" spans="1:5" ht="42" customHeight="1" x14ac:dyDescent="0.3">
      <c r="A2758" s="205" t="str">
        <f>IF((SUM('Раздел 4'!Z227:Z227)&lt;=SUM('Раздел 4'!Z9:Z9)),"","Неверно!")</f>
        <v/>
      </c>
      <c r="B2758" s="178" t="s">
        <v>17869</v>
      </c>
      <c r="C2758" s="191" t="s">
        <v>16079</v>
      </c>
      <c r="D2758" s="191" t="s">
        <v>16066</v>
      </c>
      <c r="E2758" s="191" t="str">
        <f>CONCATENATE(SUM('Раздел 4'!Z227:Z227),"&lt;=",SUM('Раздел 4'!Z9:Z9))</f>
        <v>0&lt;=510</v>
      </c>
    </row>
    <row r="2759" spans="1:5" ht="42" customHeight="1" x14ac:dyDescent="0.3">
      <c r="A2759" s="205" t="str">
        <f>IF((SUM('Раздел 4'!AA227:AA227)&lt;=SUM('Раздел 4'!AA9:AA9)),"","Неверно!")</f>
        <v/>
      </c>
      <c r="B2759" s="178" t="s">
        <v>17869</v>
      </c>
      <c r="C2759" s="191" t="s">
        <v>16080</v>
      </c>
      <c r="D2759" s="191" t="s">
        <v>16066</v>
      </c>
      <c r="E2759" s="191" t="str">
        <f>CONCATENATE(SUM('Раздел 4'!AA227:AA227),"&lt;=",SUM('Раздел 4'!AA9:AA9))</f>
        <v>0&lt;=2</v>
      </c>
    </row>
    <row r="2760" spans="1:5" ht="42" customHeight="1" x14ac:dyDescent="0.3">
      <c r="A2760" s="205" t="str">
        <f>IF((SUM('Раздел 4'!AB227:AB227)&lt;=SUM('Раздел 4'!AB9:AB9)),"","Неверно!")</f>
        <v/>
      </c>
      <c r="B2760" s="178" t="s">
        <v>17869</v>
      </c>
      <c r="C2760" s="191" t="s">
        <v>16081</v>
      </c>
      <c r="D2760" s="191" t="s">
        <v>16066</v>
      </c>
      <c r="E2760" s="191" t="str">
        <f>CONCATENATE(SUM('Раздел 4'!AB227:AB227),"&lt;=",SUM('Раздел 4'!AB9:AB9))</f>
        <v>0&lt;=0</v>
      </c>
    </row>
    <row r="2761" spans="1:5" ht="42" customHeight="1" x14ac:dyDescent="0.3">
      <c r="A2761" s="205" t="str">
        <f>IF((SUM('Раздел 4'!AC227:AC227)&lt;=SUM('Раздел 4'!AC9:AC9)),"","Неверно!")</f>
        <v/>
      </c>
      <c r="B2761" s="178" t="s">
        <v>17869</v>
      </c>
      <c r="C2761" s="191" t="s">
        <v>16082</v>
      </c>
      <c r="D2761" s="191" t="s">
        <v>16066</v>
      </c>
      <c r="E2761" s="191" t="str">
        <f>CONCATENATE(SUM('Раздел 4'!AC227:AC227),"&lt;=",SUM('Раздел 4'!AC9:AC9))</f>
        <v>0&lt;=13</v>
      </c>
    </row>
    <row r="2762" spans="1:5" ht="42" customHeight="1" x14ac:dyDescent="0.3">
      <c r="A2762" s="205" t="str">
        <f>IF((SUM('Раздел 4'!AD227:AD227)&lt;=SUM('Раздел 4'!AD9:AD9)),"","Неверно!")</f>
        <v/>
      </c>
      <c r="B2762" s="178" t="s">
        <v>17869</v>
      </c>
      <c r="C2762" s="191" t="s">
        <v>16083</v>
      </c>
      <c r="D2762" s="191" t="s">
        <v>16066</v>
      </c>
      <c r="E2762" s="191" t="str">
        <f>CONCATENATE(SUM('Раздел 4'!AD227:AD227),"&lt;=",SUM('Раздел 4'!AD9:AD9))</f>
        <v>0&lt;=0</v>
      </c>
    </row>
    <row r="2763" spans="1:5" ht="42" customHeight="1" x14ac:dyDescent="0.3">
      <c r="A2763" s="205" t="str">
        <f>IF((SUM('Раздел 4'!AE227:AE227)&lt;=SUM('Раздел 4'!AE9:AE9)),"","Неверно!")</f>
        <v/>
      </c>
      <c r="B2763" s="178" t="s">
        <v>17869</v>
      </c>
      <c r="C2763" s="191" t="s">
        <v>16084</v>
      </c>
      <c r="D2763" s="191" t="s">
        <v>16066</v>
      </c>
      <c r="E2763" s="191" t="str">
        <f>CONCATENATE(SUM('Раздел 4'!AE227:AE227),"&lt;=",SUM('Раздел 4'!AE9:AE9))</f>
        <v>0&lt;=1</v>
      </c>
    </row>
    <row r="2764" spans="1:5" ht="42" customHeight="1" x14ac:dyDescent="0.3">
      <c r="A2764" s="205" t="str">
        <f>IF((SUM('Раздел 4'!AF227:AF227)&lt;=SUM('Раздел 4'!AF9:AF9)),"","Неверно!")</f>
        <v/>
      </c>
      <c r="B2764" s="178" t="s">
        <v>17869</v>
      </c>
      <c r="C2764" s="191" t="s">
        <v>16085</v>
      </c>
      <c r="D2764" s="191" t="s">
        <v>16066</v>
      </c>
      <c r="E2764" s="191" t="str">
        <f>CONCATENATE(SUM('Раздел 4'!AF227:AF227),"&lt;=",SUM('Раздел 4'!AF9:AF9))</f>
        <v>0&lt;=45</v>
      </c>
    </row>
    <row r="2765" spans="1:5" ht="42" customHeight="1" x14ac:dyDescent="0.3">
      <c r="A2765" s="205" t="str">
        <f>IF((SUM('Раздел 4'!AG227:AG227)&lt;=SUM('Раздел 4'!AG9:AG9)),"","Неверно!")</f>
        <v/>
      </c>
      <c r="B2765" s="178" t="s">
        <v>17869</v>
      </c>
      <c r="C2765" s="191" t="s">
        <v>16086</v>
      </c>
      <c r="D2765" s="191" t="s">
        <v>16066</v>
      </c>
      <c r="E2765" s="191" t="str">
        <f>CONCATENATE(SUM('Раздел 4'!AG227:AG227),"&lt;=",SUM('Раздел 4'!AG9:AG9))</f>
        <v>0&lt;=57</v>
      </c>
    </row>
    <row r="2766" spans="1:5" ht="42" customHeight="1" x14ac:dyDescent="0.3">
      <c r="A2766" s="205" t="str">
        <f>IF((SUM('Раздел 4'!AH227:AH227)&lt;=SUM('Раздел 4'!AH9:AH9)),"","Неверно!")</f>
        <v/>
      </c>
      <c r="B2766" s="178" t="s">
        <v>17869</v>
      </c>
      <c r="C2766" s="191" t="s">
        <v>16087</v>
      </c>
      <c r="D2766" s="191" t="s">
        <v>16066</v>
      </c>
      <c r="E2766" s="191" t="str">
        <f>CONCATENATE(SUM('Раздел 4'!AH227:AH227),"&lt;=",SUM('Раздел 4'!AH9:AH9))</f>
        <v>0&lt;=3</v>
      </c>
    </row>
    <row r="2767" spans="1:5" ht="42" customHeight="1" x14ac:dyDescent="0.3">
      <c r="A2767" s="205" t="str">
        <f>IF((SUM('Раздел 4'!H227:H227)&lt;=SUM('Раздел 4'!H9:H9)),"","Неверно!")</f>
        <v/>
      </c>
      <c r="B2767" s="178" t="s">
        <v>17869</v>
      </c>
      <c r="C2767" s="191" t="s">
        <v>16088</v>
      </c>
      <c r="D2767" s="191" t="s">
        <v>16066</v>
      </c>
      <c r="E2767" s="191" t="str">
        <f>CONCATENATE(SUM('Раздел 4'!H227:H227),"&lt;=",SUM('Раздел 4'!H9:H9))</f>
        <v>0&lt;=1</v>
      </c>
    </row>
    <row r="2768" spans="1:5" ht="42" customHeight="1" x14ac:dyDescent="0.3">
      <c r="A2768" s="205" t="str">
        <f>IF((SUM('Раздел 4'!AI227:AI227)&lt;=SUM('Раздел 4'!AI9:AI9)),"","Неверно!")</f>
        <v/>
      </c>
      <c r="B2768" s="178" t="s">
        <v>17869</v>
      </c>
      <c r="C2768" s="191" t="s">
        <v>16089</v>
      </c>
      <c r="D2768" s="191" t="s">
        <v>16066</v>
      </c>
      <c r="E2768" s="191" t="str">
        <f>CONCATENATE(SUM('Раздел 4'!AI227:AI227),"&lt;=",SUM('Раздел 4'!AI9:AI9))</f>
        <v>0&lt;=3</v>
      </c>
    </row>
    <row r="2769" spans="1:5" ht="42" customHeight="1" x14ac:dyDescent="0.3">
      <c r="A2769" s="205" t="str">
        <f>IF((SUM('Раздел 4'!AJ227:AJ227)&lt;=SUM('Раздел 4'!AJ9:AJ9)),"","Неверно!")</f>
        <v/>
      </c>
      <c r="B2769" s="178" t="s">
        <v>17869</v>
      </c>
      <c r="C2769" s="191" t="s">
        <v>16090</v>
      </c>
      <c r="D2769" s="191" t="s">
        <v>16066</v>
      </c>
      <c r="E2769" s="191" t="str">
        <f>CONCATENATE(SUM('Раздел 4'!AJ227:AJ227),"&lt;=",SUM('Раздел 4'!AJ9:AJ9))</f>
        <v>0&lt;=4</v>
      </c>
    </row>
    <row r="2770" spans="1:5" ht="42" customHeight="1" x14ac:dyDescent="0.3">
      <c r="A2770" s="205" t="str">
        <f>IF((SUM('Раздел 4'!AK227:AK227)&lt;=SUM('Раздел 4'!AK9:AK9)),"","Неверно!")</f>
        <v/>
      </c>
      <c r="B2770" s="178" t="s">
        <v>17869</v>
      </c>
      <c r="C2770" s="191" t="s">
        <v>16091</v>
      </c>
      <c r="D2770" s="191" t="s">
        <v>16066</v>
      </c>
      <c r="E2770" s="191" t="str">
        <f>CONCATENATE(SUM('Раздел 4'!AK227:AK227),"&lt;=",SUM('Раздел 4'!AK9:AK9))</f>
        <v>0&lt;=0</v>
      </c>
    </row>
    <row r="2771" spans="1:5" ht="42" customHeight="1" x14ac:dyDescent="0.3">
      <c r="A2771" s="205" t="str">
        <f>IF((SUM('Раздел 4'!AL227:AL227)&lt;=SUM('Раздел 4'!AL9:AL9)),"","Неверно!")</f>
        <v/>
      </c>
      <c r="B2771" s="178" t="s">
        <v>17869</v>
      </c>
      <c r="C2771" s="191" t="s">
        <v>16092</v>
      </c>
      <c r="D2771" s="191" t="s">
        <v>16066</v>
      </c>
      <c r="E2771" s="191" t="str">
        <f>CONCATENATE(SUM('Раздел 4'!AL227:AL227),"&lt;=",SUM('Раздел 4'!AL9:AL9))</f>
        <v>0&lt;=0</v>
      </c>
    </row>
    <row r="2772" spans="1:5" ht="42" customHeight="1" x14ac:dyDescent="0.3">
      <c r="A2772" s="205" t="str">
        <f>IF((SUM('Раздел 4'!I227:I227)&lt;=SUM('Раздел 4'!I9:I9)),"","Неверно!")</f>
        <v/>
      </c>
      <c r="B2772" s="178" t="s">
        <v>17869</v>
      </c>
      <c r="C2772" s="191" t="s">
        <v>16093</v>
      </c>
      <c r="D2772" s="191" t="s">
        <v>16066</v>
      </c>
      <c r="E2772" s="191" t="str">
        <f>CONCATENATE(SUM('Раздел 4'!I227:I227),"&lt;=",SUM('Раздел 4'!I9:I9))</f>
        <v>0&lt;=0</v>
      </c>
    </row>
    <row r="2773" spans="1:5" ht="42" customHeight="1" x14ac:dyDescent="0.3">
      <c r="A2773" s="205" t="str">
        <f>IF((SUM('Раздел 4'!J227:J227)&lt;=SUM('Раздел 4'!J9:J9)),"","Неверно!")</f>
        <v/>
      </c>
      <c r="B2773" s="178" t="s">
        <v>17869</v>
      </c>
      <c r="C2773" s="191" t="s">
        <v>16094</v>
      </c>
      <c r="D2773" s="191" t="s">
        <v>16066</v>
      </c>
      <c r="E2773" s="191" t="str">
        <f>CONCATENATE(SUM('Раздел 4'!J227:J227),"&lt;=",SUM('Раздел 4'!J9:J9))</f>
        <v>0&lt;=43</v>
      </c>
    </row>
    <row r="2774" spans="1:5" ht="42" customHeight="1" x14ac:dyDescent="0.3">
      <c r="A2774" s="205" t="str">
        <f>IF((SUM('Раздел 4'!K227:K227)&lt;=SUM('Раздел 4'!K9:K9)),"","Неверно!")</f>
        <v/>
      </c>
      <c r="B2774" s="178" t="s">
        <v>17869</v>
      </c>
      <c r="C2774" s="191" t="s">
        <v>16095</v>
      </c>
      <c r="D2774" s="191" t="s">
        <v>16066</v>
      </c>
      <c r="E2774" s="191" t="str">
        <f>CONCATENATE(SUM('Раздел 4'!K227:K227),"&lt;=",SUM('Раздел 4'!K9:K9))</f>
        <v>0&lt;=17</v>
      </c>
    </row>
    <row r="2775" spans="1:5" ht="42" customHeight="1" x14ac:dyDescent="0.3">
      <c r="A2775" s="205" t="str">
        <f>IF((SUM('Раздел 4'!L227:L227)&lt;=SUM('Раздел 4'!L9:L9)),"","Неверно!")</f>
        <v/>
      </c>
      <c r="B2775" s="178" t="s">
        <v>17869</v>
      </c>
      <c r="C2775" s="191" t="s">
        <v>16096</v>
      </c>
      <c r="D2775" s="191" t="s">
        <v>16066</v>
      </c>
      <c r="E2775" s="191" t="str">
        <f>CONCATENATE(SUM('Раздел 4'!L227:L227),"&lt;=",SUM('Раздел 4'!L9:L9))</f>
        <v>0&lt;=99</v>
      </c>
    </row>
    <row r="2776" spans="1:5" ht="42" customHeight="1" x14ac:dyDescent="0.3">
      <c r="A2776" s="205" t="str">
        <f>IF((SUM('Раздел 4'!M227:M227)&lt;=SUM('Раздел 4'!M9:M9)),"","Неверно!")</f>
        <v/>
      </c>
      <c r="B2776" s="178" t="s">
        <v>17869</v>
      </c>
      <c r="C2776" s="191" t="s">
        <v>16097</v>
      </c>
      <c r="D2776" s="191" t="s">
        <v>16066</v>
      </c>
      <c r="E2776" s="191" t="str">
        <f>CONCATENATE(SUM('Раздел 4'!M227:M227),"&lt;=",SUM('Раздел 4'!M9:M9))</f>
        <v>0&lt;=14</v>
      </c>
    </row>
    <row r="2777" spans="1:5" ht="42" customHeight="1" x14ac:dyDescent="0.3">
      <c r="A2777" s="205" t="str">
        <f>IF((SUM('Раздел 4'!N227:N227)&lt;=SUM('Раздел 4'!N9:N9)),"","Неверно!")</f>
        <v/>
      </c>
      <c r="B2777" s="178" t="s">
        <v>17869</v>
      </c>
      <c r="C2777" s="191" t="s">
        <v>16098</v>
      </c>
      <c r="D2777" s="191" t="s">
        <v>16066</v>
      </c>
      <c r="E2777" s="191" t="str">
        <f>CONCATENATE(SUM('Раздел 4'!N227:N227),"&lt;=",SUM('Раздел 4'!N9:N9))</f>
        <v>0&lt;=8</v>
      </c>
    </row>
    <row r="2778" spans="1:5" ht="42" customHeight="1" x14ac:dyDescent="0.3">
      <c r="A2778" s="205" t="str">
        <f>IF((SUM('Раздел 4'!F228:F228)&lt;=SUM('Раздел 4'!F9:F9)),"","Неверно!")</f>
        <v/>
      </c>
      <c r="B2778" s="178" t="s">
        <v>17870</v>
      </c>
      <c r="C2778" s="191" t="s">
        <v>16031</v>
      </c>
      <c r="D2778" s="191" t="s">
        <v>16032</v>
      </c>
      <c r="E2778" s="191" t="str">
        <f>CONCATENATE(SUM('Раздел 4'!F228:F228),"&lt;=",SUM('Раздел 4'!F9:F9))</f>
        <v>0&lt;=369</v>
      </c>
    </row>
    <row r="2779" spans="1:5" ht="42" customHeight="1" x14ac:dyDescent="0.3">
      <c r="A2779" s="205" t="str">
        <f>IF((SUM('Раздел 4'!O228:O228)&lt;=SUM('Раздел 4'!O9:O9)),"","Неверно!")</f>
        <v/>
      </c>
      <c r="B2779" s="178" t="s">
        <v>17870</v>
      </c>
      <c r="C2779" s="191" t="s">
        <v>16033</v>
      </c>
      <c r="D2779" s="191" t="s">
        <v>16032</v>
      </c>
      <c r="E2779" s="191" t="str">
        <f>CONCATENATE(SUM('Раздел 4'!O228:O228),"&lt;=",SUM('Раздел 4'!O9:O9))</f>
        <v>0&lt;=0</v>
      </c>
    </row>
    <row r="2780" spans="1:5" ht="42" customHeight="1" x14ac:dyDescent="0.3">
      <c r="A2780" s="205" t="str">
        <f>IF((SUM('Раздел 4'!P228:P228)&lt;=SUM('Раздел 4'!P9:P9)),"","Неверно!")</f>
        <v/>
      </c>
      <c r="B2780" s="178" t="s">
        <v>17870</v>
      </c>
      <c r="C2780" s="191" t="s">
        <v>16034</v>
      </c>
      <c r="D2780" s="191" t="s">
        <v>16032</v>
      </c>
      <c r="E2780" s="191" t="str">
        <f>CONCATENATE(SUM('Раздел 4'!P228:P228),"&lt;=",SUM('Раздел 4'!P9:P9))</f>
        <v>0&lt;=62</v>
      </c>
    </row>
    <row r="2781" spans="1:5" ht="42" customHeight="1" x14ac:dyDescent="0.3">
      <c r="A2781" s="205" t="str">
        <f>IF((SUM('Раздел 4'!Q228:Q228)&lt;=SUM('Раздел 4'!Q9:Q9)),"","Неверно!")</f>
        <v/>
      </c>
      <c r="B2781" s="178" t="s">
        <v>17870</v>
      </c>
      <c r="C2781" s="191" t="s">
        <v>16035</v>
      </c>
      <c r="D2781" s="191" t="s">
        <v>16032</v>
      </c>
      <c r="E2781" s="191" t="str">
        <f>CONCATENATE(SUM('Раздел 4'!Q228:Q228),"&lt;=",SUM('Раздел 4'!Q9:Q9))</f>
        <v>0&lt;=59</v>
      </c>
    </row>
    <row r="2782" spans="1:5" ht="42" customHeight="1" x14ac:dyDescent="0.3">
      <c r="A2782" s="205" t="str">
        <f>IF((SUM('Раздел 4'!R228:R228)&lt;=SUM('Раздел 4'!R9:R9)),"","Неверно!")</f>
        <v/>
      </c>
      <c r="B2782" s="178" t="s">
        <v>17870</v>
      </c>
      <c r="C2782" s="191" t="s">
        <v>16036</v>
      </c>
      <c r="D2782" s="191" t="s">
        <v>16032</v>
      </c>
      <c r="E2782" s="191" t="str">
        <f>CONCATENATE(SUM('Раздел 4'!R228:R228),"&lt;=",SUM('Раздел 4'!R9:R9))</f>
        <v>0&lt;=0</v>
      </c>
    </row>
    <row r="2783" spans="1:5" ht="42" customHeight="1" x14ac:dyDescent="0.3">
      <c r="A2783" s="205" t="str">
        <f>IF((SUM('Раздел 4'!S228:S228)&lt;=SUM('Раздел 4'!S9:S9)),"","Неверно!")</f>
        <v/>
      </c>
      <c r="B2783" s="178" t="s">
        <v>17870</v>
      </c>
      <c r="C2783" s="191" t="s">
        <v>16037</v>
      </c>
      <c r="D2783" s="191" t="s">
        <v>16032</v>
      </c>
      <c r="E2783" s="191" t="str">
        <f>CONCATENATE(SUM('Раздел 4'!S228:S228),"&lt;=",SUM('Раздел 4'!S9:S9))</f>
        <v>0&lt;=0</v>
      </c>
    </row>
    <row r="2784" spans="1:5" ht="42" customHeight="1" x14ac:dyDescent="0.3">
      <c r="A2784" s="205" t="str">
        <f>IF((SUM('Раздел 4'!T228:T228)&lt;=SUM('Раздел 4'!T9:T9)),"","Неверно!")</f>
        <v/>
      </c>
      <c r="B2784" s="178" t="s">
        <v>17870</v>
      </c>
      <c r="C2784" s="191" t="s">
        <v>16038</v>
      </c>
      <c r="D2784" s="191" t="s">
        <v>16032</v>
      </c>
      <c r="E2784" s="191" t="str">
        <f>CONCATENATE(SUM('Раздел 4'!T228:T228),"&lt;=",SUM('Раздел 4'!T9:T9))</f>
        <v>0&lt;=9</v>
      </c>
    </row>
    <row r="2785" spans="1:5" ht="42" customHeight="1" x14ac:dyDescent="0.3">
      <c r="A2785" s="205" t="str">
        <f>IF((SUM('Раздел 4'!U228:U228)&lt;=SUM('Раздел 4'!U9:U9)),"","Неверно!")</f>
        <v/>
      </c>
      <c r="B2785" s="178" t="s">
        <v>17870</v>
      </c>
      <c r="C2785" s="191" t="s">
        <v>16039</v>
      </c>
      <c r="D2785" s="191" t="s">
        <v>16032</v>
      </c>
      <c r="E2785" s="191" t="str">
        <f>CONCATENATE(SUM('Раздел 4'!U228:U228),"&lt;=",SUM('Раздел 4'!U9:U9))</f>
        <v>0&lt;=4</v>
      </c>
    </row>
    <row r="2786" spans="1:5" ht="42" customHeight="1" x14ac:dyDescent="0.3">
      <c r="A2786" s="205" t="str">
        <f>IF((SUM('Раздел 4'!V228:V228)&lt;=SUM('Раздел 4'!V9:V9)),"","Неверно!")</f>
        <v/>
      </c>
      <c r="B2786" s="178" t="s">
        <v>17870</v>
      </c>
      <c r="C2786" s="191" t="s">
        <v>16040</v>
      </c>
      <c r="D2786" s="191" t="s">
        <v>16032</v>
      </c>
      <c r="E2786" s="191" t="str">
        <f>CONCATENATE(SUM('Раздел 4'!V228:V228),"&lt;=",SUM('Раздел 4'!V9:V9))</f>
        <v>0&lt;=0</v>
      </c>
    </row>
    <row r="2787" spans="1:5" ht="42" customHeight="1" x14ac:dyDescent="0.3">
      <c r="A2787" s="205" t="str">
        <f>IF((SUM('Раздел 4'!W228:W228)&lt;=SUM('Раздел 4'!W9:W9)),"","Неверно!")</f>
        <v/>
      </c>
      <c r="B2787" s="178" t="s">
        <v>17870</v>
      </c>
      <c r="C2787" s="191" t="s">
        <v>16041</v>
      </c>
      <c r="D2787" s="191" t="s">
        <v>16032</v>
      </c>
      <c r="E2787" s="191" t="str">
        <f>CONCATENATE(SUM('Раздел 4'!W228:W228),"&lt;=",SUM('Раздел 4'!W9:W9))</f>
        <v>0&lt;=3</v>
      </c>
    </row>
    <row r="2788" spans="1:5" ht="42" customHeight="1" x14ac:dyDescent="0.3">
      <c r="A2788" s="205" t="str">
        <f>IF((SUM('Раздел 4'!X228:X228)&lt;=SUM('Раздел 4'!X9:X9)),"","Неверно!")</f>
        <v/>
      </c>
      <c r="B2788" s="178" t="s">
        <v>17870</v>
      </c>
      <c r="C2788" s="191" t="s">
        <v>16042</v>
      </c>
      <c r="D2788" s="191" t="s">
        <v>16032</v>
      </c>
      <c r="E2788" s="191" t="str">
        <f>CONCATENATE(SUM('Раздел 4'!X228:X228),"&lt;=",SUM('Раздел 4'!X9:X9))</f>
        <v>0&lt;=191</v>
      </c>
    </row>
    <row r="2789" spans="1:5" ht="42" customHeight="1" x14ac:dyDescent="0.3">
      <c r="A2789" s="205" t="str">
        <f>IF((SUM('Раздел 4'!G228:G228)&lt;=SUM('Раздел 4'!G9:G9)),"","Неверно!")</f>
        <v/>
      </c>
      <c r="B2789" s="178" t="s">
        <v>17870</v>
      </c>
      <c r="C2789" s="191" t="s">
        <v>16043</v>
      </c>
      <c r="D2789" s="191" t="s">
        <v>16032</v>
      </c>
      <c r="E2789" s="191" t="str">
        <f>CONCATENATE(SUM('Раздел 4'!G228:G228),"&lt;=",SUM('Раздел 4'!G9:G9))</f>
        <v>0&lt;=55</v>
      </c>
    </row>
    <row r="2790" spans="1:5" ht="42" customHeight="1" x14ac:dyDescent="0.3">
      <c r="A2790" s="205" t="str">
        <f>IF((SUM('Раздел 4'!Y228:Y228)&lt;=SUM('Раздел 4'!Y9:Y9)),"","Неверно!")</f>
        <v/>
      </c>
      <c r="B2790" s="178" t="s">
        <v>17870</v>
      </c>
      <c r="C2790" s="191" t="s">
        <v>16044</v>
      </c>
      <c r="D2790" s="191" t="s">
        <v>16032</v>
      </c>
      <c r="E2790" s="191" t="str">
        <f>CONCATENATE(SUM('Раздел 4'!Y228:Y228),"&lt;=",SUM('Раздел 4'!Y9:Y9))</f>
        <v>0&lt;=74</v>
      </c>
    </row>
    <row r="2791" spans="1:5" ht="42" customHeight="1" x14ac:dyDescent="0.3">
      <c r="A2791" s="205" t="str">
        <f>IF((SUM('Раздел 4'!Z228:Z228)&lt;=SUM('Раздел 4'!Z9:Z9)),"","Неверно!")</f>
        <v/>
      </c>
      <c r="B2791" s="178" t="s">
        <v>17870</v>
      </c>
      <c r="C2791" s="191" t="s">
        <v>16045</v>
      </c>
      <c r="D2791" s="191" t="s">
        <v>16032</v>
      </c>
      <c r="E2791" s="191" t="str">
        <f>CONCATENATE(SUM('Раздел 4'!Z228:Z228),"&lt;=",SUM('Раздел 4'!Z9:Z9))</f>
        <v>0&lt;=510</v>
      </c>
    </row>
    <row r="2792" spans="1:5" ht="42" customHeight="1" x14ac:dyDescent="0.3">
      <c r="A2792" s="205" t="str">
        <f>IF((SUM('Раздел 4'!AA228:AA228)&lt;=SUM('Раздел 4'!AA9:AA9)),"","Неверно!")</f>
        <v/>
      </c>
      <c r="B2792" s="178" t="s">
        <v>17870</v>
      </c>
      <c r="C2792" s="191" t="s">
        <v>16046</v>
      </c>
      <c r="D2792" s="191" t="s">
        <v>16032</v>
      </c>
      <c r="E2792" s="191" t="str">
        <f>CONCATENATE(SUM('Раздел 4'!AA228:AA228),"&lt;=",SUM('Раздел 4'!AA9:AA9))</f>
        <v>0&lt;=2</v>
      </c>
    </row>
    <row r="2793" spans="1:5" ht="42" customHeight="1" x14ac:dyDescent="0.3">
      <c r="A2793" s="205" t="str">
        <f>IF((SUM('Раздел 4'!AB228:AB228)&lt;=SUM('Раздел 4'!AB9:AB9)),"","Неверно!")</f>
        <v/>
      </c>
      <c r="B2793" s="178" t="s">
        <v>17870</v>
      </c>
      <c r="C2793" s="191" t="s">
        <v>16047</v>
      </c>
      <c r="D2793" s="191" t="s">
        <v>16032</v>
      </c>
      <c r="E2793" s="191" t="str">
        <f>CONCATENATE(SUM('Раздел 4'!AB228:AB228),"&lt;=",SUM('Раздел 4'!AB9:AB9))</f>
        <v>0&lt;=0</v>
      </c>
    </row>
    <row r="2794" spans="1:5" ht="42" customHeight="1" x14ac:dyDescent="0.3">
      <c r="A2794" s="205" t="str">
        <f>IF((SUM('Раздел 4'!AC228:AC228)&lt;=SUM('Раздел 4'!AC9:AC9)),"","Неверно!")</f>
        <v/>
      </c>
      <c r="B2794" s="178" t="s">
        <v>17870</v>
      </c>
      <c r="C2794" s="191" t="s">
        <v>16048</v>
      </c>
      <c r="D2794" s="191" t="s">
        <v>16032</v>
      </c>
      <c r="E2794" s="191" t="str">
        <f>CONCATENATE(SUM('Раздел 4'!AC228:AC228),"&lt;=",SUM('Раздел 4'!AC9:AC9))</f>
        <v>0&lt;=13</v>
      </c>
    </row>
    <row r="2795" spans="1:5" ht="42" customHeight="1" x14ac:dyDescent="0.3">
      <c r="A2795" s="205" t="str">
        <f>IF((SUM('Раздел 4'!AD228:AD228)&lt;=SUM('Раздел 4'!AD9:AD9)),"","Неверно!")</f>
        <v/>
      </c>
      <c r="B2795" s="178" t="s">
        <v>17870</v>
      </c>
      <c r="C2795" s="191" t="s">
        <v>16049</v>
      </c>
      <c r="D2795" s="191" t="s">
        <v>16032</v>
      </c>
      <c r="E2795" s="191" t="str">
        <f>CONCATENATE(SUM('Раздел 4'!AD228:AD228),"&lt;=",SUM('Раздел 4'!AD9:AD9))</f>
        <v>0&lt;=0</v>
      </c>
    </row>
    <row r="2796" spans="1:5" ht="42" customHeight="1" x14ac:dyDescent="0.3">
      <c r="A2796" s="205" t="str">
        <f>IF((SUM('Раздел 4'!AE228:AE228)&lt;=SUM('Раздел 4'!AE9:AE9)),"","Неверно!")</f>
        <v/>
      </c>
      <c r="B2796" s="178" t="s">
        <v>17870</v>
      </c>
      <c r="C2796" s="191" t="s">
        <v>16050</v>
      </c>
      <c r="D2796" s="191" t="s">
        <v>16032</v>
      </c>
      <c r="E2796" s="191" t="str">
        <f>CONCATENATE(SUM('Раздел 4'!AE228:AE228),"&lt;=",SUM('Раздел 4'!AE9:AE9))</f>
        <v>0&lt;=1</v>
      </c>
    </row>
    <row r="2797" spans="1:5" ht="42" customHeight="1" x14ac:dyDescent="0.3">
      <c r="A2797" s="205" t="str">
        <f>IF((SUM('Раздел 4'!AF228:AF228)&lt;=SUM('Раздел 4'!AF9:AF9)),"","Неверно!")</f>
        <v/>
      </c>
      <c r="B2797" s="178" t="s">
        <v>17870</v>
      </c>
      <c r="C2797" s="191" t="s">
        <v>16051</v>
      </c>
      <c r="D2797" s="191" t="s">
        <v>16032</v>
      </c>
      <c r="E2797" s="191" t="str">
        <f>CONCATENATE(SUM('Раздел 4'!AF228:AF228),"&lt;=",SUM('Раздел 4'!AF9:AF9))</f>
        <v>0&lt;=45</v>
      </c>
    </row>
    <row r="2798" spans="1:5" ht="42" customHeight="1" x14ac:dyDescent="0.3">
      <c r="A2798" s="205" t="str">
        <f>IF((SUM('Раздел 4'!AG228:AG228)&lt;=SUM('Раздел 4'!AG9:AG9)),"","Неверно!")</f>
        <v/>
      </c>
      <c r="B2798" s="178" t="s">
        <v>17870</v>
      </c>
      <c r="C2798" s="191" t="s">
        <v>16052</v>
      </c>
      <c r="D2798" s="191" t="s">
        <v>16032</v>
      </c>
      <c r="E2798" s="191" t="str">
        <f>CONCATENATE(SUM('Раздел 4'!AG228:AG228),"&lt;=",SUM('Раздел 4'!AG9:AG9))</f>
        <v>0&lt;=57</v>
      </c>
    </row>
    <row r="2799" spans="1:5" ht="42" customHeight="1" x14ac:dyDescent="0.3">
      <c r="A2799" s="205" t="str">
        <f>IF((SUM('Раздел 4'!AH228:AH228)&lt;=SUM('Раздел 4'!AH9:AH9)),"","Неверно!")</f>
        <v/>
      </c>
      <c r="B2799" s="178" t="s">
        <v>17870</v>
      </c>
      <c r="C2799" s="191" t="s">
        <v>16053</v>
      </c>
      <c r="D2799" s="191" t="s">
        <v>16032</v>
      </c>
      <c r="E2799" s="191" t="str">
        <f>CONCATENATE(SUM('Раздел 4'!AH228:AH228),"&lt;=",SUM('Раздел 4'!AH9:AH9))</f>
        <v>0&lt;=3</v>
      </c>
    </row>
    <row r="2800" spans="1:5" ht="42" customHeight="1" x14ac:dyDescent="0.3">
      <c r="A2800" s="205" t="str">
        <f>IF((SUM('Раздел 4'!H228:H228)&lt;=SUM('Раздел 4'!H9:H9)),"","Неверно!")</f>
        <v/>
      </c>
      <c r="B2800" s="178" t="s">
        <v>17870</v>
      </c>
      <c r="C2800" s="191" t="s">
        <v>16054</v>
      </c>
      <c r="D2800" s="191" t="s">
        <v>16032</v>
      </c>
      <c r="E2800" s="191" t="str">
        <f>CONCATENATE(SUM('Раздел 4'!H228:H228),"&lt;=",SUM('Раздел 4'!H9:H9))</f>
        <v>0&lt;=1</v>
      </c>
    </row>
    <row r="2801" spans="1:5" ht="42" customHeight="1" x14ac:dyDescent="0.3">
      <c r="A2801" s="205" t="str">
        <f>IF((SUM('Раздел 4'!AI228:AI228)&lt;=SUM('Раздел 4'!AI9:AI9)),"","Неверно!")</f>
        <v/>
      </c>
      <c r="B2801" s="178" t="s">
        <v>17870</v>
      </c>
      <c r="C2801" s="191" t="s">
        <v>16055</v>
      </c>
      <c r="D2801" s="191" t="s">
        <v>16032</v>
      </c>
      <c r="E2801" s="191" t="str">
        <f>CONCATENATE(SUM('Раздел 4'!AI228:AI228),"&lt;=",SUM('Раздел 4'!AI9:AI9))</f>
        <v>0&lt;=3</v>
      </c>
    </row>
    <row r="2802" spans="1:5" ht="42" customHeight="1" x14ac:dyDescent="0.3">
      <c r="A2802" s="205" t="str">
        <f>IF((SUM('Раздел 4'!AJ228:AJ228)&lt;=SUM('Раздел 4'!AJ9:AJ9)),"","Неверно!")</f>
        <v/>
      </c>
      <c r="B2802" s="178" t="s">
        <v>17870</v>
      </c>
      <c r="C2802" s="191" t="s">
        <v>16056</v>
      </c>
      <c r="D2802" s="191" t="s">
        <v>16032</v>
      </c>
      <c r="E2802" s="191" t="str">
        <f>CONCATENATE(SUM('Раздел 4'!AJ228:AJ228),"&lt;=",SUM('Раздел 4'!AJ9:AJ9))</f>
        <v>0&lt;=4</v>
      </c>
    </row>
    <row r="2803" spans="1:5" ht="42" customHeight="1" x14ac:dyDescent="0.3">
      <c r="A2803" s="205" t="str">
        <f>IF((SUM('Раздел 4'!AK228:AK228)&lt;=SUM('Раздел 4'!AK9:AK9)),"","Неверно!")</f>
        <v/>
      </c>
      <c r="B2803" s="178" t="s">
        <v>17870</v>
      </c>
      <c r="C2803" s="191" t="s">
        <v>16057</v>
      </c>
      <c r="D2803" s="191" t="s">
        <v>16032</v>
      </c>
      <c r="E2803" s="191" t="str">
        <f>CONCATENATE(SUM('Раздел 4'!AK228:AK228),"&lt;=",SUM('Раздел 4'!AK9:AK9))</f>
        <v>0&lt;=0</v>
      </c>
    </row>
    <row r="2804" spans="1:5" ht="42" customHeight="1" x14ac:dyDescent="0.3">
      <c r="A2804" s="205" t="str">
        <f>IF((SUM('Раздел 4'!AL228:AL228)&lt;=SUM('Раздел 4'!AL9:AL9)),"","Неверно!")</f>
        <v/>
      </c>
      <c r="B2804" s="178" t="s">
        <v>17870</v>
      </c>
      <c r="C2804" s="191" t="s">
        <v>16058</v>
      </c>
      <c r="D2804" s="191" t="s">
        <v>16032</v>
      </c>
      <c r="E2804" s="191" t="str">
        <f>CONCATENATE(SUM('Раздел 4'!AL228:AL228),"&lt;=",SUM('Раздел 4'!AL9:AL9))</f>
        <v>0&lt;=0</v>
      </c>
    </row>
    <row r="2805" spans="1:5" ht="42" customHeight="1" x14ac:dyDescent="0.3">
      <c r="A2805" s="205" t="str">
        <f>IF((SUM('Раздел 4'!I228:I228)&lt;=SUM('Раздел 4'!I9:I9)),"","Неверно!")</f>
        <v/>
      </c>
      <c r="B2805" s="178" t="s">
        <v>17870</v>
      </c>
      <c r="C2805" s="191" t="s">
        <v>16059</v>
      </c>
      <c r="D2805" s="191" t="s">
        <v>16032</v>
      </c>
      <c r="E2805" s="191" t="str">
        <f>CONCATENATE(SUM('Раздел 4'!I228:I228),"&lt;=",SUM('Раздел 4'!I9:I9))</f>
        <v>0&lt;=0</v>
      </c>
    </row>
    <row r="2806" spans="1:5" ht="42" customHeight="1" x14ac:dyDescent="0.3">
      <c r="A2806" s="205" t="str">
        <f>IF((SUM('Раздел 4'!J228:J228)&lt;=SUM('Раздел 4'!J9:J9)),"","Неверно!")</f>
        <v/>
      </c>
      <c r="B2806" s="178" t="s">
        <v>17870</v>
      </c>
      <c r="C2806" s="191" t="s">
        <v>16060</v>
      </c>
      <c r="D2806" s="191" t="s">
        <v>16032</v>
      </c>
      <c r="E2806" s="191" t="str">
        <f>CONCATENATE(SUM('Раздел 4'!J228:J228),"&lt;=",SUM('Раздел 4'!J9:J9))</f>
        <v>0&lt;=43</v>
      </c>
    </row>
    <row r="2807" spans="1:5" ht="42" customHeight="1" x14ac:dyDescent="0.3">
      <c r="A2807" s="205" t="str">
        <f>IF((SUM('Раздел 4'!K228:K228)&lt;=SUM('Раздел 4'!K9:K9)),"","Неверно!")</f>
        <v/>
      </c>
      <c r="B2807" s="178" t="s">
        <v>17870</v>
      </c>
      <c r="C2807" s="191" t="s">
        <v>16061</v>
      </c>
      <c r="D2807" s="191" t="s">
        <v>16032</v>
      </c>
      <c r="E2807" s="191" t="str">
        <f>CONCATENATE(SUM('Раздел 4'!K228:K228),"&lt;=",SUM('Раздел 4'!K9:K9))</f>
        <v>0&lt;=17</v>
      </c>
    </row>
    <row r="2808" spans="1:5" ht="42" customHeight="1" x14ac:dyDescent="0.3">
      <c r="A2808" s="205" t="str">
        <f>IF((SUM('Раздел 4'!L228:L228)&lt;=SUM('Раздел 4'!L9:L9)),"","Неверно!")</f>
        <v/>
      </c>
      <c r="B2808" s="178" t="s">
        <v>17870</v>
      </c>
      <c r="C2808" s="191" t="s">
        <v>16062</v>
      </c>
      <c r="D2808" s="191" t="s">
        <v>16032</v>
      </c>
      <c r="E2808" s="191" t="str">
        <f>CONCATENATE(SUM('Раздел 4'!L228:L228),"&lt;=",SUM('Раздел 4'!L9:L9))</f>
        <v>0&lt;=99</v>
      </c>
    </row>
    <row r="2809" spans="1:5" ht="42" customHeight="1" x14ac:dyDescent="0.3">
      <c r="A2809" s="205" t="str">
        <f>IF((SUM('Раздел 4'!M228:M228)&lt;=SUM('Раздел 4'!M9:M9)),"","Неверно!")</f>
        <v/>
      </c>
      <c r="B2809" s="178" t="s">
        <v>17870</v>
      </c>
      <c r="C2809" s="191" t="s">
        <v>16063</v>
      </c>
      <c r="D2809" s="191" t="s">
        <v>16032</v>
      </c>
      <c r="E2809" s="191" t="str">
        <f>CONCATENATE(SUM('Раздел 4'!M228:M228),"&lt;=",SUM('Раздел 4'!M9:M9))</f>
        <v>0&lt;=14</v>
      </c>
    </row>
    <row r="2810" spans="1:5" ht="42" customHeight="1" x14ac:dyDescent="0.3">
      <c r="A2810" s="205" t="str">
        <f>IF((SUM('Раздел 4'!N228:N228)&lt;=SUM('Раздел 4'!N9:N9)),"","Неверно!")</f>
        <v/>
      </c>
      <c r="B2810" s="178" t="s">
        <v>17870</v>
      </c>
      <c r="C2810" s="191" t="s">
        <v>16064</v>
      </c>
      <c r="D2810" s="191" t="s">
        <v>16032</v>
      </c>
      <c r="E2810" s="191" t="str">
        <f>CONCATENATE(SUM('Раздел 4'!N228:N228),"&lt;=",SUM('Раздел 4'!N9:N9))</f>
        <v>0&lt;=8</v>
      </c>
    </row>
    <row r="2811" spans="1:5" ht="42" customHeight="1" x14ac:dyDescent="0.3">
      <c r="A2811" s="205" t="str">
        <f>IF((SUM('Раздел 4'!F212:F212)=SUM('Раздел 4'!F206:F211)),"","Неверно!")</f>
        <v/>
      </c>
      <c r="B2811" s="178" t="s">
        <v>17871</v>
      </c>
      <c r="C2811" s="191" t="s">
        <v>15997</v>
      </c>
      <c r="D2811" s="191" t="s">
        <v>15998</v>
      </c>
      <c r="E2811" s="191" t="str">
        <f>CONCATENATE(SUM('Раздел 4'!F212:F212),"=",SUM('Раздел 4'!F206:F211))</f>
        <v>51=51</v>
      </c>
    </row>
    <row r="2812" spans="1:5" ht="42" customHeight="1" x14ac:dyDescent="0.3">
      <c r="A2812" s="205" t="str">
        <f>IF((SUM('Раздел 4'!O212:O212)=SUM('Раздел 4'!O206:O211)),"","Неверно!")</f>
        <v/>
      </c>
      <c r="B2812" s="178" t="s">
        <v>17871</v>
      </c>
      <c r="C2812" s="191" t="s">
        <v>15999</v>
      </c>
      <c r="D2812" s="191" t="s">
        <v>15998</v>
      </c>
      <c r="E2812" s="191" t="str">
        <f>CONCATENATE(SUM('Раздел 4'!O212:O212),"=",SUM('Раздел 4'!O206:O211))</f>
        <v>0=0</v>
      </c>
    </row>
    <row r="2813" spans="1:5" ht="42" customHeight="1" x14ac:dyDescent="0.3">
      <c r="A2813" s="205" t="str">
        <f>IF((SUM('Раздел 4'!P212:P212)=SUM('Раздел 4'!P206:P211)),"","Неверно!")</f>
        <v/>
      </c>
      <c r="B2813" s="178" t="s">
        <v>17871</v>
      </c>
      <c r="C2813" s="191" t="s">
        <v>16000</v>
      </c>
      <c r="D2813" s="191" t="s">
        <v>15998</v>
      </c>
      <c r="E2813" s="191" t="str">
        <f>CONCATENATE(SUM('Раздел 4'!P212:P212),"=",SUM('Раздел 4'!P206:P211))</f>
        <v>11=11</v>
      </c>
    </row>
    <row r="2814" spans="1:5" ht="42" customHeight="1" x14ac:dyDescent="0.3">
      <c r="A2814" s="205" t="str">
        <f>IF((SUM('Раздел 4'!Q212:Q212)=SUM('Раздел 4'!Q206:Q211)),"","Неверно!")</f>
        <v/>
      </c>
      <c r="B2814" s="178" t="s">
        <v>17871</v>
      </c>
      <c r="C2814" s="191" t="s">
        <v>16001</v>
      </c>
      <c r="D2814" s="191" t="s">
        <v>15998</v>
      </c>
      <c r="E2814" s="191" t="str">
        <f>CONCATENATE(SUM('Раздел 4'!Q212:Q212),"=",SUM('Раздел 4'!Q206:Q211))</f>
        <v>2=2</v>
      </c>
    </row>
    <row r="2815" spans="1:5" ht="42" customHeight="1" x14ac:dyDescent="0.3">
      <c r="A2815" s="205" t="str">
        <f>IF((SUM('Раздел 4'!R212:R212)=SUM('Раздел 4'!R206:R211)),"","Неверно!")</f>
        <v/>
      </c>
      <c r="B2815" s="178" t="s">
        <v>17871</v>
      </c>
      <c r="C2815" s="191" t="s">
        <v>16002</v>
      </c>
      <c r="D2815" s="191" t="s">
        <v>15998</v>
      </c>
      <c r="E2815" s="191" t="str">
        <f>CONCATENATE(SUM('Раздел 4'!R212:R212),"=",SUM('Раздел 4'!R206:R211))</f>
        <v>0=0</v>
      </c>
    </row>
    <row r="2816" spans="1:5" ht="42" customHeight="1" x14ac:dyDescent="0.3">
      <c r="A2816" s="205" t="str">
        <f>IF((SUM('Раздел 4'!S212:S212)=SUM('Раздел 4'!S206:S211)),"","Неверно!")</f>
        <v/>
      </c>
      <c r="B2816" s="178" t="s">
        <v>17871</v>
      </c>
      <c r="C2816" s="191" t="s">
        <v>16003</v>
      </c>
      <c r="D2816" s="191" t="s">
        <v>15998</v>
      </c>
      <c r="E2816" s="191" t="str">
        <f>CONCATENATE(SUM('Раздел 4'!S212:S212),"=",SUM('Раздел 4'!S206:S211))</f>
        <v>0=0</v>
      </c>
    </row>
    <row r="2817" spans="1:5" ht="42" customHeight="1" x14ac:dyDescent="0.3">
      <c r="A2817" s="205" t="str">
        <f>IF((SUM('Раздел 4'!T212:T212)=SUM('Раздел 4'!T206:T211)),"","Неверно!")</f>
        <v/>
      </c>
      <c r="B2817" s="178" t="s">
        <v>17871</v>
      </c>
      <c r="C2817" s="191" t="s">
        <v>16004</v>
      </c>
      <c r="D2817" s="191" t="s">
        <v>15998</v>
      </c>
      <c r="E2817" s="191" t="str">
        <f>CONCATENATE(SUM('Раздел 4'!T212:T212),"=",SUM('Раздел 4'!T206:T211))</f>
        <v>4=4</v>
      </c>
    </row>
    <row r="2818" spans="1:5" ht="42" customHeight="1" x14ac:dyDescent="0.3">
      <c r="A2818" s="205" t="str">
        <f>IF((SUM('Раздел 4'!U212:U212)=SUM('Раздел 4'!U206:U211)),"","Неверно!")</f>
        <v/>
      </c>
      <c r="B2818" s="178" t="s">
        <v>17871</v>
      </c>
      <c r="C2818" s="191" t="s">
        <v>16005</v>
      </c>
      <c r="D2818" s="191" t="s">
        <v>15998</v>
      </c>
      <c r="E2818" s="191" t="str">
        <f>CONCATENATE(SUM('Раздел 4'!U212:U212),"=",SUM('Раздел 4'!U206:U211))</f>
        <v>0=0</v>
      </c>
    </row>
    <row r="2819" spans="1:5" ht="42" customHeight="1" x14ac:dyDescent="0.3">
      <c r="A2819" s="205" t="str">
        <f>IF((SUM('Раздел 4'!V212:V212)=SUM('Раздел 4'!V206:V211)),"","Неверно!")</f>
        <v/>
      </c>
      <c r="B2819" s="178" t="s">
        <v>17871</v>
      </c>
      <c r="C2819" s="191" t="s">
        <v>16006</v>
      </c>
      <c r="D2819" s="191" t="s">
        <v>15998</v>
      </c>
      <c r="E2819" s="191" t="str">
        <f>CONCATENATE(SUM('Раздел 4'!V212:V212),"=",SUM('Раздел 4'!V206:V211))</f>
        <v>0=0</v>
      </c>
    </row>
    <row r="2820" spans="1:5" ht="42" customHeight="1" x14ac:dyDescent="0.3">
      <c r="A2820" s="205" t="str">
        <f>IF((SUM('Раздел 4'!W212:W212)=SUM('Раздел 4'!W206:W211)),"","Неверно!")</f>
        <v/>
      </c>
      <c r="B2820" s="178" t="s">
        <v>17871</v>
      </c>
      <c r="C2820" s="191" t="s">
        <v>16007</v>
      </c>
      <c r="D2820" s="191" t="s">
        <v>15998</v>
      </c>
      <c r="E2820" s="191" t="str">
        <f>CONCATENATE(SUM('Раздел 4'!W212:W212),"=",SUM('Раздел 4'!W206:W211))</f>
        <v>0=0</v>
      </c>
    </row>
    <row r="2821" spans="1:5" ht="42" customHeight="1" x14ac:dyDescent="0.3">
      <c r="A2821" s="205" t="str">
        <f>IF((SUM('Раздел 4'!X212:X212)=SUM('Раздел 4'!X206:X211)),"","Неверно!")</f>
        <v/>
      </c>
      <c r="B2821" s="178" t="s">
        <v>17871</v>
      </c>
      <c r="C2821" s="191" t="s">
        <v>16008</v>
      </c>
      <c r="D2821" s="191" t="s">
        <v>15998</v>
      </c>
      <c r="E2821" s="191" t="str">
        <f>CONCATENATE(SUM('Раздел 4'!X212:X212),"=",SUM('Раздел 4'!X206:X211))</f>
        <v>13=13</v>
      </c>
    </row>
    <row r="2822" spans="1:5" ht="42" customHeight="1" x14ac:dyDescent="0.3">
      <c r="A2822" s="205" t="str">
        <f>IF((SUM('Раздел 4'!G212:G212)=SUM('Раздел 4'!G206:G211)),"","Неверно!")</f>
        <v/>
      </c>
      <c r="B2822" s="178" t="s">
        <v>17871</v>
      </c>
      <c r="C2822" s="191" t="s">
        <v>16009</v>
      </c>
      <c r="D2822" s="191" t="s">
        <v>15998</v>
      </c>
      <c r="E2822" s="191" t="str">
        <f>CONCATENATE(SUM('Раздел 4'!G212:G212),"=",SUM('Раздел 4'!G206:G211))</f>
        <v>8=8</v>
      </c>
    </row>
    <row r="2823" spans="1:5" ht="42" customHeight="1" x14ac:dyDescent="0.3">
      <c r="A2823" s="205" t="str">
        <f>IF((SUM('Раздел 4'!Y212:Y212)=SUM('Раздел 4'!Y206:Y211)),"","Неверно!")</f>
        <v/>
      </c>
      <c r="B2823" s="178" t="s">
        <v>17871</v>
      </c>
      <c r="C2823" s="191" t="s">
        <v>16010</v>
      </c>
      <c r="D2823" s="191" t="s">
        <v>15998</v>
      </c>
      <c r="E2823" s="191" t="str">
        <f>CONCATENATE(SUM('Раздел 4'!Y212:Y212),"=",SUM('Раздел 4'!Y206:Y211))</f>
        <v>2=2</v>
      </c>
    </row>
    <row r="2824" spans="1:5" ht="42" customHeight="1" x14ac:dyDescent="0.3">
      <c r="A2824" s="205" t="str">
        <f>IF((SUM('Раздел 4'!Z212:Z212)=SUM('Раздел 4'!Z206:Z211)),"","Неверно!")</f>
        <v/>
      </c>
      <c r="B2824" s="178" t="s">
        <v>17871</v>
      </c>
      <c r="C2824" s="191" t="s">
        <v>16011</v>
      </c>
      <c r="D2824" s="191" t="s">
        <v>15998</v>
      </c>
      <c r="E2824" s="191" t="str">
        <f>CONCATENATE(SUM('Раздел 4'!Z212:Z212),"=",SUM('Раздел 4'!Z206:Z211))</f>
        <v>57=57</v>
      </c>
    </row>
    <row r="2825" spans="1:5" ht="42" customHeight="1" x14ac:dyDescent="0.3">
      <c r="A2825" s="205" t="str">
        <f>IF((SUM('Раздел 4'!AA212:AA212)=SUM('Раздел 4'!AA206:AA211)),"","Неверно!")</f>
        <v/>
      </c>
      <c r="B2825" s="178" t="s">
        <v>17871</v>
      </c>
      <c r="C2825" s="191" t="s">
        <v>16012</v>
      </c>
      <c r="D2825" s="191" t="s">
        <v>15998</v>
      </c>
      <c r="E2825" s="191" t="str">
        <f>CONCATENATE(SUM('Раздел 4'!AA212:AA212),"=",SUM('Раздел 4'!AA206:AA211))</f>
        <v>0=0</v>
      </c>
    </row>
    <row r="2826" spans="1:5" ht="42" customHeight="1" x14ac:dyDescent="0.3">
      <c r="A2826" s="205" t="str">
        <f>IF((SUM('Раздел 4'!AB212:AB212)=SUM('Раздел 4'!AB206:AB211)),"","Неверно!")</f>
        <v/>
      </c>
      <c r="B2826" s="178" t="s">
        <v>17871</v>
      </c>
      <c r="C2826" s="191" t="s">
        <v>16013</v>
      </c>
      <c r="D2826" s="191" t="s">
        <v>15998</v>
      </c>
      <c r="E2826" s="191" t="str">
        <f>CONCATENATE(SUM('Раздел 4'!AB212:AB212),"=",SUM('Раздел 4'!AB206:AB211))</f>
        <v>0=0</v>
      </c>
    </row>
    <row r="2827" spans="1:5" ht="42" customHeight="1" x14ac:dyDescent="0.3">
      <c r="A2827" s="205" t="str">
        <f>IF((SUM('Раздел 4'!AC212:AC212)=SUM('Раздел 4'!AC206:AC211)),"","Неверно!")</f>
        <v/>
      </c>
      <c r="B2827" s="178" t="s">
        <v>17871</v>
      </c>
      <c r="C2827" s="191" t="s">
        <v>16014</v>
      </c>
      <c r="D2827" s="191" t="s">
        <v>15998</v>
      </c>
      <c r="E2827" s="191" t="str">
        <f>CONCATENATE(SUM('Раздел 4'!AC212:AC212),"=",SUM('Раздел 4'!AC206:AC211))</f>
        <v>0=0</v>
      </c>
    </row>
    <row r="2828" spans="1:5" ht="42" customHeight="1" x14ac:dyDescent="0.3">
      <c r="A2828" s="205" t="str">
        <f>IF((SUM('Раздел 4'!AD212:AD212)=SUM('Раздел 4'!AD206:AD211)),"","Неверно!")</f>
        <v/>
      </c>
      <c r="B2828" s="178" t="s">
        <v>17871</v>
      </c>
      <c r="C2828" s="191" t="s">
        <v>16015</v>
      </c>
      <c r="D2828" s="191" t="s">
        <v>15998</v>
      </c>
      <c r="E2828" s="191" t="str">
        <f>CONCATENATE(SUM('Раздел 4'!AD212:AD212),"=",SUM('Раздел 4'!AD206:AD211))</f>
        <v>0=0</v>
      </c>
    </row>
    <row r="2829" spans="1:5" ht="42" customHeight="1" x14ac:dyDescent="0.3">
      <c r="A2829" s="205" t="str">
        <f>IF((SUM('Раздел 4'!AE212:AE212)=SUM('Раздел 4'!AE206:AE211)),"","Неверно!")</f>
        <v/>
      </c>
      <c r="B2829" s="178" t="s">
        <v>17871</v>
      </c>
      <c r="C2829" s="191" t="s">
        <v>16016</v>
      </c>
      <c r="D2829" s="191" t="s">
        <v>15998</v>
      </c>
      <c r="E2829" s="191" t="str">
        <f>CONCATENATE(SUM('Раздел 4'!AE212:AE212),"=",SUM('Раздел 4'!AE206:AE211))</f>
        <v>0=0</v>
      </c>
    </row>
    <row r="2830" spans="1:5" ht="42" customHeight="1" x14ac:dyDescent="0.3">
      <c r="A2830" s="205" t="str">
        <f>IF((SUM('Раздел 4'!AF212:AF212)=SUM('Раздел 4'!AF206:AF211)),"","Неверно!")</f>
        <v/>
      </c>
      <c r="B2830" s="178" t="s">
        <v>17871</v>
      </c>
      <c r="C2830" s="191" t="s">
        <v>16017</v>
      </c>
      <c r="D2830" s="191" t="s">
        <v>15998</v>
      </c>
      <c r="E2830" s="191" t="str">
        <f>CONCATENATE(SUM('Раздел 4'!AF212:AF212),"=",SUM('Раздел 4'!AF206:AF211))</f>
        <v>18=18</v>
      </c>
    </row>
    <row r="2831" spans="1:5" ht="42" customHeight="1" x14ac:dyDescent="0.3">
      <c r="A2831" s="205" t="str">
        <f>IF((SUM('Раздел 4'!AG212:AG212)=SUM('Раздел 4'!AG206:AG211)),"","Неверно!")</f>
        <v/>
      </c>
      <c r="B2831" s="178" t="s">
        <v>17871</v>
      </c>
      <c r="C2831" s="191" t="s">
        <v>16018</v>
      </c>
      <c r="D2831" s="191" t="s">
        <v>15998</v>
      </c>
      <c r="E2831" s="191" t="str">
        <f>CONCATENATE(SUM('Раздел 4'!AG212:AG212),"=",SUM('Раздел 4'!AG206:AG211))</f>
        <v>9=9</v>
      </c>
    </row>
    <row r="2832" spans="1:5" ht="42" customHeight="1" x14ac:dyDescent="0.3">
      <c r="A2832" s="205" t="str">
        <f>IF((SUM('Раздел 4'!AH212:AH212)=SUM('Раздел 4'!AH206:AH211)),"","Неверно!")</f>
        <v/>
      </c>
      <c r="B2832" s="178" t="s">
        <v>17871</v>
      </c>
      <c r="C2832" s="191" t="s">
        <v>16019</v>
      </c>
      <c r="D2832" s="191" t="s">
        <v>15998</v>
      </c>
      <c r="E2832" s="191" t="str">
        <f>CONCATENATE(SUM('Раздел 4'!AH212:AH212),"=",SUM('Раздел 4'!AH206:AH211))</f>
        <v>0=0</v>
      </c>
    </row>
    <row r="2833" spans="1:5" ht="42" customHeight="1" x14ac:dyDescent="0.3">
      <c r="A2833" s="205" t="str">
        <f>IF((SUM('Раздел 4'!H212:H212)=SUM('Раздел 4'!H206:H211)),"","Неверно!")</f>
        <v/>
      </c>
      <c r="B2833" s="178" t="s">
        <v>17871</v>
      </c>
      <c r="C2833" s="191" t="s">
        <v>16020</v>
      </c>
      <c r="D2833" s="191" t="s">
        <v>15998</v>
      </c>
      <c r="E2833" s="191" t="str">
        <f>CONCATENATE(SUM('Раздел 4'!H212:H212),"=",SUM('Раздел 4'!H206:H211))</f>
        <v>1=1</v>
      </c>
    </row>
    <row r="2834" spans="1:5" ht="42" customHeight="1" x14ac:dyDescent="0.3">
      <c r="A2834" s="205" t="str">
        <f>IF((SUM('Раздел 4'!AI212:AI212)=SUM('Раздел 4'!AI206:AI211)),"","Неверно!")</f>
        <v/>
      </c>
      <c r="B2834" s="178" t="s">
        <v>17871</v>
      </c>
      <c r="C2834" s="191" t="s">
        <v>16021</v>
      </c>
      <c r="D2834" s="191" t="s">
        <v>15998</v>
      </c>
      <c r="E2834" s="191" t="str">
        <f>CONCATENATE(SUM('Раздел 4'!AI212:AI212),"=",SUM('Раздел 4'!AI206:AI211))</f>
        <v>0=0</v>
      </c>
    </row>
    <row r="2835" spans="1:5" ht="42" customHeight="1" x14ac:dyDescent="0.3">
      <c r="A2835" s="205" t="str">
        <f>IF((SUM('Раздел 4'!AJ212:AJ212)=SUM('Раздел 4'!AJ206:AJ211)),"","Неверно!")</f>
        <v/>
      </c>
      <c r="B2835" s="178" t="s">
        <v>17871</v>
      </c>
      <c r="C2835" s="191" t="s">
        <v>16022</v>
      </c>
      <c r="D2835" s="191" t="s">
        <v>15998</v>
      </c>
      <c r="E2835" s="191" t="str">
        <f>CONCATENATE(SUM('Раздел 4'!AJ212:AJ212),"=",SUM('Раздел 4'!AJ206:AJ211))</f>
        <v>0=0</v>
      </c>
    </row>
    <row r="2836" spans="1:5" ht="42" customHeight="1" x14ac:dyDescent="0.3">
      <c r="A2836" s="205" t="str">
        <f>IF((SUM('Раздел 4'!AK212:AK212)=SUM('Раздел 4'!AK206:AK211)),"","Неверно!")</f>
        <v/>
      </c>
      <c r="B2836" s="178" t="s">
        <v>17871</v>
      </c>
      <c r="C2836" s="191" t="s">
        <v>16023</v>
      </c>
      <c r="D2836" s="191" t="s">
        <v>15998</v>
      </c>
      <c r="E2836" s="191" t="str">
        <f>CONCATENATE(SUM('Раздел 4'!AK212:AK212),"=",SUM('Раздел 4'!AK206:AK211))</f>
        <v>0=0</v>
      </c>
    </row>
    <row r="2837" spans="1:5" ht="42" customHeight="1" x14ac:dyDescent="0.3">
      <c r="A2837" s="205" t="str">
        <f>IF((SUM('Раздел 4'!AL212:AL212)=SUM('Раздел 4'!AL206:AL211)),"","Неверно!")</f>
        <v/>
      </c>
      <c r="B2837" s="178" t="s">
        <v>17871</v>
      </c>
      <c r="C2837" s="191" t="s">
        <v>16024</v>
      </c>
      <c r="D2837" s="191" t="s">
        <v>15998</v>
      </c>
      <c r="E2837" s="191" t="str">
        <f>CONCATENATE(SUM('Раздел 4'!AL212:AL212),"=",SUM('Раздел 4'!AL206:AL211))</f>
        <v>0=0</v>
      </c>
    </row>
    <row r="2838" spans="1:5" ht="42" customHeight="1" x14ac:dyDescent="0.3">
      <c r="A2838" s="205" t="str">
        <f>IF((SUM('Раздел 4'!I212:I212)=SUM('Раздел 4'!I206:I211)),"","Неверно!")</f>
        <v/>
      </c>
      <c r="B2838" s="178" t="s">
        <v>17871</v>
      </c>
      <c r="C2838" s="191" t="s">
        <v>16025</v>
      </c>
      <c r="D2838" s="191" t="s">
        <v>15998</v>
      </c>
      <c r="E2838" s="191" t="str">
        <f>CONCATENATE(SUM('Раздел 4'!I212:I212),"=",SUM('Раздел 4'!I206:I211))</f>
        <v>0=0</v>
      </c>
    </row>
    <row r="2839" spans="1:5" ht="42" customHeight="1" x14ac:dyDescent="0.3">
      <c r="A2839" s="205" t="str">
        <f>IF((SUM('Раздел 4'!J212:J212)=SUM('Раздел 4'!J206:J211)),"","Неверно!")</f>
        <v/>
      </c>
      <c r="B2839" s="178" t="s">
        <v>17871</v>
      </c>
      <c r="C2839" s="191" t="s">
        <v>16026</v>
      </c>
      <c r="D2839" s="191" t="s">
        <v>15998</v>
      </c>
      <c r="E2839" s="191" t="str">
        <f>CONCATENATE(SUM('Раздел 4'!J212:J212),"=",SUM('Раздел 4'!J206:J211))</f>
        <v>16=16</v>
      </c>
    </row>
    <row r="2840" spans="1:5" ht="42" customHeight="1" x14ac:dyDescent="0.3">
      <c r="A2840" s="205" t="str">
        <f>IF((SUM('Раздел 4'!K212:K212)=SUM('Раздел 4'!K206:K211)),"","Неверно!")</f>
        <v/>
      </c>
      <c r="B2840" s="178" t="s">
        <v>17871</v>
      </c>
      <c r="C2840" s="191" t="s">
        <v>16027</v>
      </c>
      <c r="D2840" s="191" t="s">
        <v>15998</v>
      </c>
      <c r="E2840" s="191" t="str">
        <f>CONCATENATE(SUM('Раздел 4'!K212:K212),"=",SUM('Раздел 4'!K206:K211))</f>
        <v>11=11</v>
      </c>
    </row>
    <row r="2841" spans="1:5" ht="42" customHeight="1" x14ac:dyDescent="0.3">
      <c r="A2841" s="205" t="str">
        <f>IF((SUM('Раздел 4'!L212:L212)=SUM('Раздел 4'!L206:L211)),"","Неверно!")</f>
        <v/>
      </c>
      <c r="B2841" s="178" t="s">
        <v>17871</v>
      </c>
      <c r="C2841" s="191" t="s">
        <v>16028</v>
      </c>
      <c r="D2841" s="191" t="s">
        <v>15998</v>
      </c>
      <c r="E2841" s="191" t="str">
        <f>CONCATENATE(SUM('Раздел 4'!L212:L212),"=",SUM('Раздел 4'!L206:L211))</f>
        <v>25=25</v>
      </c>
    </row>
    <row r="2842" spans="1:5" ht="42" customHeight="1" x14ac:dyDescent="0.3">
      <c r="A2842" s="205" t="str">
        <f>IF((SUM('Раздел 4'!M212:M212)=SUM('Раздел 4'!M206:M211)),"","Неверно!")</f>
        <v/>
      </c>
      <c r="B2842" s="178" t="s">
        <v>17871</v>
      </c>
      <c r="C2842" s="191" t="s">
        <v>16029</v>
      </c>
      <c r="D2842" s="191" t="s">
        <v>15998</v>
      </c>
      <c r="E2842" s="191" t="str">
        <f>CONCATENATE(SUM('Раздел 4'!M212:M212),"=",SUM('Раздел 4'!M206:M211))</f>
        <v>2=2</v>
      </c>
    </row>
    <row r="2843" spans="1:5" ht="42" customHeight="1" x14ac:dyDescent="0.3">
      <c r="A2843" s="205" t="str">
        <f>IF((SUM('Раздел 4'!N212:N212)=SUM('Раздел 4'!N206:N211)),"","Неверно!")</f>
        <v/>
      </c>
      <c r="B2843" s="178" t="s">
        <v>17871</v>
      </c>
      <c r="C2843" s="191" t="s">
        <v>16030</v>
      </c>
      <c r="D2843" s="191" t="s">
        <v>15998</v>
      </c>
      <c r="E2843" s="191" t="str">
        <f>CONCATENATE(SUM('Раздел 4'!N212:N212),"=",SUM('Раздел 4'!N206:N211))</f>
        <v>2=2</v>
      </c>
    </row>
    <row r="2844" spans="1:5" ht="42" customHeight="1" x14ac:dyDescent="0.3">
      <c r="A2844" s="205" t="str">
        <f>IF((SUM('Раздел 4'!F202:F202)=SUM('Раздел 4'!F200:F201)),"","Неверно!")</f>
        <v/>
      </c>
      <c r="B2844" s="178" t="s">
        <v>17872</v>
      </c>
      <c r="C2844" s="191" t="s">
        <v>15963</v>
      </c>
      <c r="D2844" s="191" t="s">
        <v>15964</v>
      </c>
      <c r="E2844" s="191" t="str">
        <f>CONCATENATE(SUM('Раздел 4'!F202:F202),"=",SUM('Раздел 4'!F200:F201))</f>
        <v>0=0</v>
      </c>
    </row>
    <row r="2845" spans="1:5" ht="42" customHeight="1" x14ac:dyDescent="0.3">
      <c r="A2845" s="205" t="str">
        <f>IF((SUM('Раздел 4'!O202:O202)=SUM('Раздел 4'!O200:O201)),"","Неверно!")</f>
        <v/>
      </c>
      <c r="B2845" s="178" t="s">
        <v>17872</v>
      </c>
      <c r="C2845" s="191" t="s">
        <v>15965</v>
      </c>
      <c r="D2845" s="191" t="s">
        <v>15964</v>
      </c>
      <c r="E2845" s="191" t="str">
        <f>CONCATENATE(SUM('Раздел 4'!O202:O202),"=",SUM('Раздел 4'!O200:O201))</f>
        <v>0=0</v>
      </c>
    </row>
    <row r="2846" spans="1:5" ht="42" customHeight="1" x14ac:dyDescent="0.3">
      <c r="A2846" s="205" t="str">
        <f>IF((SUM('Раздел 4'!P202:P202)=SUM('Раздел 4'!P200:P201)),"","Неверно!")</f>
        <v/>
      </c>
      <c r="B2846" s="178" t="s">
        <v>17872</v>
      </c>
      <c r="C2846" s="191" t="s">
        <v>15966</v>
      </c>
      <c r="D2846" s="191" t="s">
        <v>15964</v>
      </c>
      <c r="E2846" s="191" t="str">
        <f>CONCATENATE(SUM('Раздел 4'!P202:P202),"=",SUM('Раздел 4'!P200:P201))</f>
        <v>0=0</v>
      </c>
    </row>
    <row r="2847" spans="1:5" ht="42" customHeight="1" x14ac:dyDescent="0.3">
      <c r="A2847" s="205" t="str">
        <f>IF((SUM('Раздел 4'!Q202:Q202)=SUM('Раздел 4'!Q200:Q201)),"","Неверно!")</f>
        <v/>
      </c>
      <c r="B2847" s="178" t="s">
        <v>17872</v>
      </c>
      <c r="C2847" s="191" t="s">
        <v>15967</v>
      </c>
      <c r="D2847" s="191" t="s">
        <v>15964</v>
      </c>
      <c r="E2847" s="191" t="str">
        <f>CONCATENATE(SUM('Раздел 4'!Q202:Q202),"=",SUM('Раздел 4'!Q200:Q201))</f>
        <v>0=0</v>
      </c>
    </row>
    <row r="2848" spans="1:5" ht="42" customHeight="1" x14ac:dyDescent="0.3">
      <c r="A2848" s="205" t="str">
        <f>IF((SUM('Раздел 4'!R202:R202)=SUM('Раздел 4'!R200:R201)),"","Неверно!")</f>
        <v/>
      </c>
      <c r="B2848" s="178" t="s">
        <v>17872</v>
      </c>
      <c r="C2848" s="191" t="s">
        <v>15968</v>
      </c>
      <c r="D2848" s="191" t="s">
        <v>15964</v>
      </c>
      <c r="E2848" s="191" t="str">
        <f>CONCATENATE(SUM('Раздел 4'!R202:R202),"=",SUM('Раздел 4'!R200:R201))</f>
        <v>0=0</v>
      </c>
    </row>
    <row r="2849" spans="1:5" ht="42" customHeight="1" x14ac:dyDescent="0.3">
      <c r="A2849" s="205" t="str">
        <f>IF((SUM('Раздел 4'!S202:S202)=SUM('Раздел 4'!S200:S201)),"","Неверно!")</f>
        <v/>
      </c>
      <c r="B2849" s="178" t="s">
        <v>17872</v>
      </c>
      <c r="C2849" s="191" t="s">
        <v>15969</v>
      </c>
      <c r="D2849" s="191" t="s">
        <v>15964</v>
      </c>
      <c r="E2849" s="191" t="str">
        <f>CONCATENATE(SUM('Раздел 4'!S202:S202),"=",SUM('Раздел 4'!S200:S201))</f>
        <v>0=0</v>
      </c>
    </row>
    <row r="2850" spans="1:5" ht="42" customHeight="1" x14ac:dyDescent="0.3">
      <c r="A2850" s="205" t="str">
        <f>IF((SUM('Раздел 4'!T202:T202)=SUM('Раздел 4'!T200:T201)),"","Неверно!")</f>
        <v/>
      </c>
      <c r="B2850" s="178" t="s">
        <v>17872</v>
      </c>
      <c r="C2850" s="191" t="s">
        <v>15970</v>
      </c>
      <c r="D2850" s="191" t="s">
        <v>15964</v>
      </c>
      <c r="E2850" s="191" t="str">
        <f>CONCATENATE(SUM('Раздел 4'!T202:T202),"=",SUM('Раздел 4'!T200:T201))</f>
        <v>0=0</v>
      </c>
    </row>
    <row r="2851" spans="1:5" ht="42" customHeight="1" x14ac:dyDescent="0.3">
      <c r="A2851" s="205" t="str">
        <f>IF((SUM('Раздел 4'!U202:U202)=SUM('Раздел 4'!U200:U201)),"","Неверно!")</f>
        <v/>
      </c>
      <c r="B2851" s="178" t="s">
        <v>17872</v>
      </c>
      <c r="C2851" s="191" t="s">
        <v>15971</v>
      </c>
      <c r="D2851" s="191" t="s">
        <v>15964</v>
      </c>
      <c r="E2851" s="191" t="str">
        <f>CONCATENATE(SUM('Раздел 4'!U202:U202),"=",SUM('Раздел 4'!U200:U201))</f>
        <v>0=0</v>
      </c>
    </row>
    <row r="2852" spans="1:5" ht="42" customHeight="1" x14ac:dyDescent="0.3">
      <c r="A2852" s="205" t="str">
        <f>IF((SUM('Раздел 4'!V202:V202)=SUM('Раздел 4'!V200:V201)),"","Неверно!")</f>
        <v/>
      </c>
      <c r="B2852" s="178" t="s">
        <v>17872</v>
      </c>
      <c r="C2852" s="191" t="s">
        <v>15972</v>
      </c>
      <c r="D2852" s="191" t="s">
        <v>15964</v>
      </c>
      <c r="E2852" s="191" t="str">
        <f>CONCATENATE(SUM('Раздел 4'!V202:V202),"=",SUM('Раздел 4'!V200:V201))</f>
        <v>0=0</v>
      </c>
    </row>
    <row r="2853" spans="1:5" ht="42" customHeight="1" x14ac:dyDescent="0.3">
      <c r="A2853" s="205" t="str">
        <f>IF((SUM('Раздел 4'!W202:W202)=SUM('Раздел 4'!W200:W201)),"","Неверно!")</f>
        <v/>
      </c>
      <c r="B2853" s="178" t="s">
        <v>17872</v>
      </c>
      <c r="C2853" s="191" t="s">
        <v>15973</v>
      </c>
      <c r="D2853" s="191" t="s">
        <v>15964</v>
      </c>
      <c r="E2853" s="191" t="str">
        <f>CONCATENATE(SUM('Раздел 4'!W202:W202),"=",SUM('Раздел 4'!W200:W201))</f>
        <v>0=0</v>
      </c>
    </row>
    <row r="2854" spans="1:5" ht="42" customHeight="1" x14ac:dyDescent="0.3">
      <c r="A2854" s="205" t="str">
        <f>IF((SUM('Раздел 4'!X202:X202)=SUM('Раздел 4'!X200:X201)),"","Неверно!")</f>
        <v/>
      </c>
      <c r="B2854" s="178" t="s">
        <v>17872</v>
      </c>
      <c r="C2854" s="191" t="s">
        <v>15974</v>
      </c>
      <c r="D2854" s="191" t="s">
        <v>15964</v>
      </c>
      <c r="E2854" s="191" t="str">
        <f>CONCATENATE(SUM('Раздел 4'!X202:X202),"=",SUM('Раздел 4'!X200:X201))</f>
        <v>0=0</v>
      </c>
    </row>
    <row r="2855" spans="1:5" ht="42" customHeight="1" x14ac:dyDescent="0.3">
      <c r="A2855" s="205" t="str">
        <f>IF((SUM('Раздел 4'!G202:G202)=SUM('Раздел 4'!G200:G201)),"","Неверно!")</f>
        <v/>
      </c>
      <c r="B2855" s="178" t="s">
        <v>17872</v>
      </c>
      <c r="C2855" s="191" t="s">
        <v>15975</v>
      </c>
      <c r="D2855" s="191" t="s">
        <v>15964</v>
      </c>
      <c r="E2855" s="191" t="str">
        <f>CONCATENATE(SUM('Раздел 4'!G202:G202),"=",SUM('Раздел 4'!G200:G201))</f>
        <v>0=0</v>
      </c>
    </row>
    <row r="2856" spans="1:5" ht="42" customHeight="1" x14ac:dyDescent="0.3">
      <c r="A2856" s="205" t="str">
        <f>IF((SUM('Раздел 4'!Y202:Y202)=SUM('Раздел 4'!Y200:Y201)),"","Неверно!")</f>
        <v/>
      </c>
      <c r="B2856" s="178" t="s">
        <v>17872</v>
      </c>
      <c r="C2856" s="191" t="s">
        <v>15976</v>
      </c>
      <c r="D2856" s="191" t="s">
        <v>15964</v>
      </c>
      <c r="E2856" s="191" t="str">
        <f>CONCATENATE(SUM('Раздел 4'!Y202:Y202),"=",SUM('Раздел 4'!Y200:Y201))</f>
        <v>0=0</v>
      </c>
    </row>
    <row r="2857" spans="1:5" ht="42" customHeight="1" x14ac:dyDescent="0.3">
      <c r="A2857" s="205" t="str">
        <f>IF((SUM('Раздел 4'!Z202:Z202)=SUM('Раздел 4'!Z200:Z201)),"","Неверно!")</f>
        <v/>
      </c>
      <c r="B2857" s="178" t="s">
        <v>17872</v>
      </c>
      <c r="C2857" s="191" t="s">
        <v>15977</v>
      </c>
      <c r="D2857" s="191" t="s">
        <v>15964</v>
      </c>
      <c r="E2857" s="191" t="str">
        <f>CONCATENATE(SUM('Раздел 4'!Z202:Z202),"=",SUM('Раздел 4'!Z200:Z201))</f>
        <v>0=0</v>
      </c>
    </row>
    <row r="2858" spans="1:5" ht="42" customHeight="1" x14ac:dyDescent="0.3">
      <c r="A2858" s="205" t="str">
        <f>IF((SUM('Раздел 4'!AA202:AA202)=SUM('Раздел 4'!AA200:AA201)),"","Неверно!")</f>
        <v/>
      </c>
      <c r="B2858" s="178" t="s">
        <v>17872</v>
      </c>
      <c r="C2858" s="191" t="s">
        <v>15978</v>
      </c>
      <c r="D2858" s="191" t="s">
        <v>15964</v>
      </c>
      <c r="E2858" s="191" t="str">
        <f>CONCATENATE(SUM('Раздел 4'!AA202:AA202),"=",SUM('Раздел 4'!AA200:AA201))</f>
        <v>0=0</v>
      </c>
    </row>
    <row r="2859" spans="1:5" ht="42" customHeight="1" x14ac:dyDescent="0.3">
      <c r="A2859" s="205" t="str">
        <f>IF((SUM('Раздел 4'!AB202:AB202)=SUM('Раздел 4'!AB200:AB201)),"","Неверно!")</f>
        <v/>
      </c>
      <c r="B2859" s="178" t="s">
        <v>17872</v>
      </c>
      <c r="C2859" s="191" t="s">
        <v>15979</v>
      </c>
      <c r="D2859" s="191" t="s">
        <v>15964</v>
      </c>
      <c r="E2859" s="191" t="str">
        <f>CONCATENATE(SUM('Раздел 4'!AB202:AB202),"=",SUM('Раздел 4'!AB200:AB201))</f>
        <v>0=0</v>
      </c>
    </row>
    <row r="2860" spans="1:5" ht="42" customHeight="1" x14ac:dyDescent="0.3">
      <c r="A2860" s="205" t="str">
        <f>IF((SUM('Раздел 4'!AC202:AC202)=SUM('Раздел 4'!AC200:AC201)),"","Неверно!")</f>
        <v/>
      </c>
      <c r="B2860" s="178" t="s">
        <v>17872</v>
      </c>
      <c r="C2860" s="191" t="s">
        <v>15980</v>
      </c>
      <c r="D2860" s="191" t="s">
        <v>15964</v>
      </c>
      <c r="E2860" s="191" t="str">
        <f>CONCATENATE(SUM('Раздел 4'!AC202:AC202),"=",SUM('Раздел 4'!AC200:AC201))</f>
        <v>0=0</v>
      </c>
    </row>
    <row r="2861" spans="1:5" ht="42" customHeight="1" x14ac:dyDescent="0.3">
      <c r="A2861" s="205" t="str">
        <f>IF((SUM('Раздел 4'!AD202:AD202)=SUM('Раздел 4'!AD200:AD201)),"","Неверно!")</f>
        <v/>
      </c>
      <c r="B2861" s="178" t="s">
        <v>17872</v>
      </c>
      <c r="C2861" s="191" t="s">
        <v>15981</v>
      </c>
      <c r="D2861" s="191" t="s">
        <v>15964</v>
      </c>
      <c r="E2861" s="191" t="str">
        <f>CONCATENATE(SUM('Раздел 4'!AD202:AD202),"=",SUM('Раздел 4'!AD200:AD201))</f>
        <v>0=0</v>
      </c>
    </row>
    <row r="2862" spans="1:5" ht="42" customHeight="1" x14ac:dyDescent="0.3">
      <c r="A2862" s="205" t="str">
        <f>IF((SUM('Раздел 4'!AE202:AE202)=SUM('Раздел 4'!AE200:AE201)),"","Неверно!")</f>
        <v/>
      </c>
      <c r="B2862" s="178" t="s">
        <v>17872</v>
      </c>
      <c r="C2862" s="191" t="s">
        <v>15982</v>
      </c>
      <c r="D2862" s="191" t="s">
        <v>15964</v>
      </c>
      <c r="E2862" s="191" t="str">
        <f>CONCATENATE(SUM('Раздел 4'!AE202:AE202),"=",SUM('Раздел 4'!AE200:AE201))</f>
        <v>0=0</v>
      </c>
    </row>
    <row r="2863" spans="1:5" ht="42" customHeight="1" x14ac:dyDescent="0.3">
      <c r="A2863" s="205" t="str">
        <f>IF((SUM('Раздел 4'!AF202:AF202)=SUM('Раздел 4'!AF200:AF201)),"","Неверно!")</f>
        <v/>
      </c>
      <c r="B2863" s="178" t="s">
        <v>17872</v>
      </c>
      <c r="C2863" s="191" t="s">
        <v>15983</v>
      </c>
      <c r="D2863" s="191" t="s">
        <v>15964</v>
      </c>
      <c r="E2863" s="191" t="str">
        <f>CONCATENATE(SUM('Раздел 4'!AF202:AF202),"=",SUM('Раздел 4'!AF200:AF201))</f>
        <v>0=0</v>
      </c>
    </row>
    <row r="2864" spans="1:5" ht="42" customHeight="1" x14ac:dyDescent="0.3">
      <c r="A2864" s="205" t="str">
        <f>IF((SUM('Раздел 4'!AG202:AG202)=SUM('Раздел 4'!AG200:AG201)),"","Неверно!")</f>
        <v/>
      </c>
      <c r="B2864" s="178" t="s">
        <v>17872</v>
      </c>
      <c r="C2864" s="191" t="s">
        <v>15984</v>
      </c>
      <c r="D2864" s="191" t="s">
        <v>15964</v>
      </c>
      <c r="E2864" s="191" t="str">
        <f>CONCATENATE(SUM('Раздел 4'!AG202:AG202),"=",SUM('Раздел 4'!AG200:AG201))</f>
        <v>0=0</v>
      </c>
    </row>
    <row r="2865" spans="1:5" ht="42" customHeight="1" x14ac:dyDescent="0.3">
      <c r="A2865" s="205" t="str">
        <f>IF((SUM('Раздел 4'!AH202:AH202)=SUM('Раздел 4'!AH200:AH201)),"","Неверно!")</f>
        <v/>
      </c>
      <c r="B2865" s="178" t="s">
        <v>17872</v>
      </c>
      <c r="C2865" s="191" t="s">
        <v>15985</v>
      </c>
      <c r="D2865" s="191" t="s">
        <v>15964</v>
      </c>
      <c r="E2865" s="191" t="str">
        <f>CONCATENATE(SUM('Раздел 4'!AH202:AH202),"=",SUM('Раздел 4'!AH200:AH201))</f>
        <v>0=0</v>
      </c>
    </row>
    <row r="2866" spans="1:5" ht="42" customHeight="1" x14ac:dyDescent="0.3">
      <c r="A2866" s="205" t="str">
        <f>IF((SUM('Раздел 4'!H202:H202)=SUM('Раздел 4'!H200:H201)),"","Неверно!")</f>
        <v/>
      </c>
      <c r="B2866" s="178" t="s">
        <v>17872</v>
      </c>
      <c r="C2866" s="191" t="s">
        <v>15986</v>
      </c>
      <c r="D2866" s="191" t="s">
        <v>15964</v>
      </c>
      <c r="E2866" s="191" t="str">
        <f>CONCATENATE(SUM('Раздел 4'!H202:H202),"=",SUM('Раздел 4'!H200:H201))</f>
        <v>0=0</v>
      </c>
    </row>
    <row r="2867" spans="1:5" ht="42" customHeight="1" x14ac:dyDescent="0.3">
      <c r="A2867" s="205" t="str">
        <f>IF((SUM('Раздел 4'!AI202:AI202)=SUM('Раздел 4'!AI200:AI201)),"","Неверно!")</f>
        <v/>
      </c>
      <c r="B2867" s="178" t="s">
        <v>17872</v>
      </c>
      <c r="C2867" s="191" t="s">
        <v>15987</v>
      </c>
      <c r="D2867" s="191" t="s">
        <v>15964</v>
      </c>
      <c r="E2867" s="191" t="str">
        <f>CONCATENATE(SUM('Раздел 4'!AI202:AI202),"=",SUM('Раздел 4'!AI200:AI201))</f>
        <v>0=0</v>
      </c>
    </row>
    <row r="2868" spans="1:5" ht="42" customHeight="1" x14ac:dyDescent="0.3">
      <c r="A2868" s="205" t="str">
        <f>IF((SUM('Раздел 4'!AJ202:AJ202)=SUM('Раздел 4'!AJ200:AJ201)),"","Неверно!")</f>
        <v/>
      </c>
      <c r="B2868" s="178" t="s">
        <v>17872</v>
      </c>
      <c r="C2868" s="191" t="s">
        <v>15988</v>
      </c>
      <c r="D2868" s="191" t="s">
        <v>15964</v>
      </c>
      <c r="E2868" s="191" t="str">
        <f>CONCATENATE(SUM('Раздел 4'!AJ202:AJ202),"=",SUM('Раздел 4'!AJ200:AJ201))</f>
        <v>0=0</v>
      </c>
    </row>
    <row r="2869" spans="1:5" ht="42" customHeight="1" x14ac:dyDescent="0.3">
      <c r="A2869" s="205" t="str">
        <f>IF((SUM('Раздел 4'!AK202:AK202)=SUM('Раздел 4'!AK200:AK201)),"","Неверно!")</f>
        <v/>
      </c>
      <c r="B2869" s="178" t="s">
        <v>17872</v>
      </c>
      <c r="C2869" s="191" t="s">
        <v>15989</v>
      </c>
      <c r="D2869" s="191" t="s">
        <v>15964</v>
      </c>
      <c r="E2869" s="191" t="str">
        <f>CONCATENATE(SUM('Раздел 4'!AK202:AK202),"=",SUM('Раздел 4'!AK200:AK201))</f>
        <v>0=0</v>
      </c>
    </row>
    <row r="2870" spans="1:5" ht="42" customHeight="1" x14ac:dyDescent="0.3">
      <c r="A2870" s="205" t="str">
        <f>IF((SUM('Раздел 4'!AL202:AL202)=SUM('Раздел 4'!AL200:AL201)),"","Неверно!")</f>
        <v/>
      </c>
      <c r="B2870" s="178" t="s">
        <v>17872</v>
      </c>
      <c r="C2870" s="191" t="s">
        <v>15990</v>
      </c>
      <c r="D2870" s="191" t="s">
        <v>15964</v>
      </c>
      <c r="E2870" s="191" t="str">
        <f>CONCATENATE(SUM('Раздел 4'!AL202:AL202),"=",SUM('Раздел 4'!AL200:AL201))</f>
        <v>0=0</v>
      </c>
    </row>
    <row r="2871" spans="1:5" ht="42" customHeight="1" x14ac:dyDescent="0.3">
      <c r="A2871" s="205" t="str">
        <f>IF((SUM('Раздел 4'!I202:I202)=SUM('Раздел 4'!I200:I201)),"","Неверно!")</f>
        <v/>
      </c>
      <c r="B2871" s="178" t="s">
        <v>17872</v>
      </c>
      <c r="C2871" s="191" t="s">
        <v>15991</v>
      </c>
      <c r="D2871" s="191" t="s">
        <v>15964</v>
      </c>
      <c r="E2871" s="191" t="str">
        <f>CONCATENATE(SUM('Раздел 4'!I202:I202),"=",SUM('Раздел 4'!I200:I201))</f>
        <v>0=0</v>
      </c>
    </row>
    <row r="2872" spans="1:5" ht="42" customHeight="1" x14ac:dyDescent="0.3">
      <c r="A2872" s="205" t="str">
        <f>IF((SUM('Раздел 4'!J202:J202)=SUM('Раздел 4'!J200:J201)),"","Неверно!")</f>
        <v/>
      </c>
      <c r="B2872" s="178" t="s">
        <v>17872</v>
      </c>
      <c r="C2872" s="191" t="s">
        <v>15992</v>
      </c>
      <c r="D2872" s="191" t="s">
        <v>15964</v>
      </c>
      <c r="E2872" s="191" t="str">
        <f>CONCATENATE(SUM('Раздел 4'!J202:J202),"=",SUM('Раздел 4'!J200:J201))</f>
        <v>0=0</v>
      </c>
    </row>
    <row r="2873" spans="1:5" ht="42" customHeight="1" x14ac:dyDescent="0.3">
      <c r="A2873" s="205" t="str">
        <f>IF((SUM('Раздел 4'!K202:K202)=SUM('Раздел 4'!K200:K201)),"","Неверно!")</f>
        <v/>
      </c>
      <c r="B2873" s="178" t="s">
        <v>17872</v>
      </c>
      <c r="C2873" s="191" t="s">
        <v>15993</v>
      </c>
      <c r="D2873" s="191" t="s">
        <v>15964</v>
      </c>
      <c r="E2873" s="191" t="str">
        <f>CONCATENATE(SUM('Раздел 4'!K202:K202),"=",SUM('Раздел 4'!K200:K201))</f>
        <v>0=0</v>
      </c>
    </row>
    <row r="2874" spans="1:5" ht="42" customHeight="1" x14ac:dyDescent="0.3">
      <c r="A2874" s="205" t="str">
        <f>IF((SUM('Раздел 4'!L202:L202)=SUM('Раздел 4'!L200:L201)),"","Неверно!")</f>
        <v/>
      </c>
      <c r="B2874" s="178" t="s">
        <v>17872</v>
      </c>
      <c r="C2874" s="191" t="s">
        <v>15994</v>
      </c>
      <c r="D2874" s="191" t="s">
        <v>15964</v>
      </c>
      <c r="E2874" s="191" t="str">
        <f>CONCATENATE(SUM('Раздел 4'!L202:L202),"=",SUM('Раздел 4'!L200:L201))</f>
        <v>0=0</v>
      </c>
    </row>
    <row r="2875" spans="1:5" ht="42" customHeight="1" x14ac:dyDescent="0.3">
      <c r="A2875" s="205" t="str">
        <f>IF((SUM('Раздел 4'!M202:M202)=SUM('Раздел 4'!M200:M201)),"","Неверно!")</f>
        <v/>
      </c>
      <c r="B2875" s="178" t="s">
        <v>17872</v>
      </c>
      <c r="C2875" s="191" t="s">
        <v>15995</v>
      </c>
      <c r="D2875" s="191" t="s">
        <v>15964</v>
      </c>
      <c r="E2875" s="191" t="str">
        <f>CONCATENATE(SUM('Раздел 4'!M202:M202),"=",SUM('Раздел 4'!M200:M201))</f>
        <v>0=0</v>
      </c>
    </row>
    <row r="2876" spans="1:5" ht="42" customHeight="1" x14ac:dyDescent="0.3">
      <c r="A2876" s="205" t="str">
        <f>IF((SUM('Раздел 4'!N202:N202)=SUM('Раздел 4'!N200:N201)),"","Неверно!")</f>
        <v/>
      </c>
      <c r="B2876" s="178" t="s">
        <v>17872</v>
      </c>
      <c r="C2876" s="191" t="s">
        <v>15996</v>
      </c>
      <c r="D2876" s="191" t="s">
        <v>15964</v>
      </c>
      <c r="E2876" s="191" t="str">
        <f>CONCATENATE(SUM('Раздел 4'!N202:N202),"=",SUM('Раздел 4'!N200:N201))</f>
        <v>0=0</v>
      </c>
    </row>
    <row r="2877" spans="1:5" ht="42" customHeight="1" x14ac:dyDescent="0.3">
      <c r="A2877" s="205" t="str">
        <f>IF((SUM('Раздел 4'!F199:F199)=SUM('Раздел 4'!F195:F198)),"","Неверно!")</f>
        <v/>
      </c>
      <c r="B2877" s="178" t="s">
        <v>17873</v>
      </c>
      <c r="C2877" s="191" t="s">
        <v>15929</v>
      </c>
      <c r="D2877" s="191" t="s">
        <v>15930</v>
      </c>
      <c r="E2877" s="191" t="str">
        <f>CONCATENATE(SUM('Раздел 4'!F199:F199),"=",SUM('Раздел 4'!F195:F198))</f>
        <v>2=2</v>
      </c>
    </row>
    <row r="2878" spans="1:5" ht="42" customHeight="1" x14ac:dyDescent="0.3">
      <c r="A2878" s="205" t="str">
        <f>IF((SUM('Раздел 4'!O199:O199)=SUM('Раздел 4'!O195:O198)),"","Неверно!")</f>
        <v/>
      </c>
      <c r="B2878" s="178" t="s">
        <v>17873</v>
      </c>
      <c r="C2878" s="191" t="s">
        <v>15931</v>
      </c>
      <c r="D2878" s="191" t="s">
        <v>15930</v>
      </c>
      <c r="E2878" s="191" t="str">
        <f>CONCATENATE(SUM('Раздел 4'!O199:O199),"=",SUM('Раздел 4'!O195:O198))</f>
        <v>0=0</v>
      </c>
    </row>
    <row r="2879" spans="1:5" ht="42" customHeight="1" x14ac:dyDescent="0.3">
      <c r="A2879" s="205" t="str">
        <f>IF((SUM('Раздел 4'!P199:P199)=SUM('Раздел 4'!P195:P198)),"","Неверно!")</f>
        <v/>
      </c>
      <c r="B2879" s="178" t="s">
        <v>17873</v>
      </c>
      <c r="C2879" s="191" t="s">
        <v>15932</v>
      </c>
      <c r="D2879" s="191" t="s">
        <v>15930</v>
      </c>
      <c r="E2879" s="191" t="str">
        <f>CONCATENATE(SUM('Раздел 4'!P199:P199),"=",SUM('Раздел 4'!P195:P198))</f>
        <v>0=0</v>
      </c>
    </row>
    <row r="2880" spans="1:5" ht="42" customHeight="1" x14ac:dyDescent="0.3">
      <c r="A2880" s="205" t="str">
        <f>IF((SUM('Раздел 4'!Q199:Q199)=SUM('Раздел 4'!Q195:Q198)),"","Неверно!")</f>
        <v/>
      </c>
      <c r="B2880" s="178" t="s">
        <v>17873</v>
      </c>
      <c r="C2880" s="191" t="s">
        <v>15933</v>
      </c>
      <c r="D2880" s="191" t="s">
        <v>15930</v>
      </c>
      <c r="E2880" s="191" t="str">
        <f>CONCATENATE(SUM('Раздел 4'!Q199:Q199),"=",SUM('Раздел 4'!Q195:Q198))</f>
        <v>0=0</v>
      </c>
    </row>
    <row r="2881" spans="1:5" ht="42" customHeight="1" x14ac:dyDescent="0.3">
      <c r="A2881" s="205" t="str">
        <f>IF((SUM('Раздел 4'!R199:R199)=SUM('Раздел 4'!R195:R198)),"","Неверно!")</f>
        <v/>
      </c>
      <c r="B2881" s="178" t="s">
        <v>17873</v>
      </c>
      <c r="C2881" s="191" t="s">
        <v>15934</v>
      </c>
      <c r="D2881" s="191" t="s">
        <v>15930</v>
      </c>
      <c r="E2881" s="191" t="str">
        <f>CONCATENATE(SUM('Раздел 4'!R199:R199),"=",SUM('Раздел 4'!R195:R198))</f>
        <v>0=0</v>
      </c>
    </row>
    <row r="2882" spans="1:5" ht="42" customHeight="1" x14ac:dyDescent="0.3">
      <c r="A2882" s="205" t="str">
        <f>IF((SUM('Раздел 4'!S199:S199)=SUM('Раздел 4'!S195:S198)),"","Неверно!")</f>
        <v/>
      </c>
      <c r="B2882" s="178" t="s">
        <v>17873</v>
      </c>
      <c r="C2882" s="191" t="s">
        <v>15935</v>
      </c>
      <c r="D2882" s="191" t="s">
        <v>15930</v>
      </c>
      <c r="E2882" s="191" t="str">
        <f>CONCATENATE(SUM('Раздел 4'!S199:S199),"=",SUM('Раздел 4'!S195:S198))</f>
        <v>0=0</v>
      </c>
    </row>
    <row r="2883" spans="1:5" ht="42" customHeight="1" x14ac:dyDescent="0.3">
      <c r="A2883" s="205" t="str">
        <f>IF((SUM('Раздел 4'!T199:T199)=SUM('Раздел 4'!T195:T198)),"","Неверно!")</f>
        <v/>
      </c>
      <c r="B2883" s="178" t="s">
        <v>17873</v>
      </c>
      <c r="C2883" s="191" t="s">
        <v>15936</v>
      </c>
      <c r="D2883" s="191" t="s">
        <v>15930</v>
      </c>
      <c r="E2883" s="191" t="str">
        <f>CONCATENATE(SUM('Раздел 4'!T199:T199),"=",SUM('Раздел 4'!T195:T198))</f>
        <v>0=0</v>
      </c>
    </row>
    <row r="2884" spans="1:5" ht="42" customHeight="1" x14ac:dyDescent="0.3">
      <c r="A2884" s="205" t="str">
        <f>IF((SUM('Раздел 4'!U199:U199)=SUM('Раздел 4'!U195:U198)),"","Неверно!")</f>
        <v/>
      </c>
      <c r="B2884" s="178" t="s">
        <v>17873</v>
      </c>
      <c r="C2884" s="191" t="s">
        <v>15937</v>
      </c>
      <c r="D2884" s="191" t="s">
        <v>15930</v>
      </c>
      <c r="E2884" s="191" t="str">
        <f>CONCATENATE(SUM('Раздел 4'!U199:U199),"=",SUM('Раздел 4'!U195:U198))</f>
        <v>0=0</v>
      </c>
    </row>
    <row r="2885" spans="1:5" ht="42" customHeight="1" x14ac:dyDescent="0.3">
      <c r="A2885" s="205" t="str">
        <f>IF((SUM('Раздел 4'!V199:V199)=SUM('Раздел 4'!V195:V198)),"","Неверно!")</f>
        <v/>
      </c>
      <c r="B2885" s="178" t="s">
        <v>17873</v>
      </c>
      <c r="C2885" s="191" t="s">
        <v>15938</v>
      </c>
      <c r="D2885" s="191" t="s">
        <v>15930</v>
      </c>
      <c r="E2885" s="191" t="str">
        <f>CONCATENATE(SUM('Раздел 4'!V199:V199),"=",SUM('Раздел 4'!V195:V198))</f>
        <v>0=0</v>
      </c>
    </row>
    <row r="2886" spans="1:5" ht="42" customHeight="1" x14ac:dyDescent="0.3">
      <c r="A2886" s="205" t="str">
        <f>IF((SUM('Раздел 4'!W199:W199)=SUM('Раздел 4'!W195:W198)),"","Неверно!")</f>
        <v/>
      </c>
      <c r="B2886" s="178" t="s">
        <v>17873</v>
      </c>
      <c r="C2886" s="191" t="s">
        <v>15939</v>
      </c>
      <c r="D2886" s="191" t="s">
        <v>15930</v>
      </c>
      <c r="E2886" s="191" t="str">
        <f>CONCATENATE(SUM('Раздел 4'!W199:W199),"=",SUM('Раздел 4'!W195:W198))</f>
        <v>0=0</v>
      </c>
    </row>
    <row r="2887" spans="1:5" ht="42" customHeight="1" x14ac:dyDescent="0.3">
      <c r="A2887" s="205" t="str">
        <f>IF((SUM('Раздел 4'!X199:X199)=SUM('Раздел 4'!X195:X198)),"","Неверно!")</f>
        <v/>
      </c>
      <c r="B2887" s="178" t="s">
        <v>17873</v>
      </c>
      <c r="C2887" s="191" t="s">
        <v>15940</v>
      </c>
      <c r="D2887" s="191" t="s">
        <v>15930</v>
      </c>
      <c r="E2887" s="191" t="str">
        <f>CONCATENATE(SUM('Раздел 4'!X199:X199),"=",SUM('Раздел 4'!X195:X198))</f>
        <v>2=2</v>
      </c>
    </row>
    <row r="2888" spans="1:5" ht="42" customHeight="1" x14ac:dyDescent="0.3">
      <c r="A2888" s="205" t="str">
        <f>IF((SUM('Раздел 4'!G199:G199)=SUM('Раздел 4'!G195:G198)),"","Неверно!")</f>
        <v/>
      </c>
      <c r="B2888" s="178" t="s">
        <v>17873</v>
      </c>
      <c r="C2888" s="191" t="s">
        <v>15941</v>
      </c>
      <c r="D2888" s="191" t="s">
        <v>15930</v>
      </c>
      <c r="E2888" s="191" t="str">
        <f>CONCATENATE(SUM('Раздел 4'!G199:G199),"=",SUM('Раздел 4'!G195:G198))</f>
        <v>0=0</v>
      </c>
    </row>
    <row r="2889" spans="1:5" ht="42" customHeight="1" x14ac:dyDescent="0.3">
      <c r="A2889" s="205" t="str">
        <f>IF((SUM('Раздел 4'!Y199:Y199)=SUM('Раздел 4'!Y195:Y198)),"","Неверно!")</f>
        <v/>
      </c>
      <c r="B2889" s="178" t="s">
        <v>17873</v>
      </c>
      <c r="C2889" s="191" t="s">
        <v>15942</v>
      </c>
      <c r="D2889" s="191" t="s">
        <v>15930</v>
      </c>
      <c r="E2889" s="191" t="str">
        <f>CONCATENATE(SUM('Раздел 4'!Y199:Y199),"=",SUM('Раздел 4'!Y195:Y198))</f>
        <v>0=0</v>
      </c>
    </row>
    <row r="2890" spans="1:5" ht="42" customHeight="1" x14ac:dyDescent="0.3">
      <c r="A2890" s="205" t="str">
        <f>IF((SUM('Раздел 4'!Z199:Z199)=SUM('Раздел 4'!Z195:Z198)),"","Неверно!")</f>
        <v/>
      </c>
      <c r="B2890" s="178" t="s">
        <v>17873</v>
      </c>
      <c r="C2890" s="191" t="s">
        <v>15943</v>
      </c>
      <c r="D2890" s="191" t="s">
        <v>15930</v>
      </c>
      <c r="E2890" s="191" t="str">
        <f>CONCATENATE(SUM('Раздел 4'!Z199:Z199),"=",SUM('Раздел 4'!Z195:Z198))</f>
        <v>2=2</v>
      </c>
    </row>
    <row r="2891" spans="1:5" ht="42" customHeight="1" x14ac:dyDescent="0.3">
      <c r="A2891" s="205" t="str">
        <f>IF((SUM('Раздел 4'!AA199:AA199)=SUM('Раздел 4'!AA195:AA198)),"","Неверно!")</f>
        <v/>
      </c>
      <c r="B2891" s="178" t="s">
        <v>17873</v>
      </c>
      <c r="C2891" s="191" t="s">
        <v>15944</v>
      </c>
      <c r="D2891" s="191" t="s">
        <v>15930</v>
      </c>
      <c r="E2891" s="191" t="str">
        <f>CONCATENATE(SUM('Раздел 4'!AA199:AA199),"=",SUM('Раздел 4'!AA195:AA198))</f>
        <v>0=0</v>
      </c>
    </row>
    <row r="2892" spans="1:5" ht="42" customHeight="1" x14ac:dyDescent="0.3">
      <c r="A2892" s="205" t="str">
        <f>IF((SUM('Раздел 4'!AB199:AB199)=SUM('Раздел 4'!AB195:AB198)),"","Неверно!")</f>
        <v/>
      </c>
      <c r="B2892" s="178" t="s">
        <v>17873</v>
      </c>
      <c r="C2892" s="191" t="s">
        <v>15945</v>
      </c>
      <c r="D2892" s="191" t="s">
        <v>15930</v>
      </c>
      <c r="E2892" s="191" t="str">
        <f>CONCATENATE(SUM('Раздел 4'!AB199:AB199),"=",SUM('Раздел 4'!AB195:AB198))</f>
        <v>0=0</v>
      </c>
    </row>
    <row r="2893" spans="1:5" ht="42" customHeight="1" x14ac:dyDescent="0.3">
      <c r="A2893" s="205" t="str">
        <f>IF((SUM('Раздел 4'!AC199:AC199)=SUM('Раздел 4'!AC195:AC198)),"","Неверно!")</f>
        <v/>
      </c>
      <c r="B2893" s="178" t="s">
        <v>17873</v>
      </c>
      <c r="C2893" s="191" t="s">
        <v>15946</v>
      </c>
      <c r="D2893" s="191" t="s">
        <v>15930</v>
      </c>
      <c r="E2893" s="191" t="str">
        <f>CONCATENATE(SUM('Раздел 4'!AC199:AC199),"=",SUM('Раздел 4'!AC195:AC198))</f>
        <v>0=0</v>
      </c>
    </row>
    <row r="2894" spans="1:5" ht="42" customHeight="1" x14ac:dyDescent="0.3">
      <c r="A2894" s="205" t="str">
        <f>IF((SUM('Раздел 4'!AD199:AD199)=SUM('Раздел 4'!AD195:AD198)),"","Неверно!")</f>
        <v/>
      </c>
      <c r="B2894" s="178" t="s">
        <v>17873</v>
      </c>
      <c r="C2894" s="191" t="s">
        <v>15947</v>
      </c>
      <c r="D2894" s="191" t="s">
        <v>15930</v>
      </c>
      <c r="E2894" s="191" t="str">
        <f>CONCATENATE(SUM('Раздел 4'!AD199:AD199),"=",SUM('Раздел 4'!AD195:AD198))</f>
        <v>0=0</v>
      </c>
    </row>
    <row r="2895" spans="1:5" ht="42" customHeight="1" x14ac:dyDescent="0.3">
      <c r="A2895" s="205" t="str">
        <f>IF((SUM('Раздел 4'!AE199:AE199)=SUM('Раздел 4'!AE195:AE198)),"","Неверно!")</f>
        <v/>
      </c>
      <c r="B2895" s="178" t="s">
        <v>17873</v>
      </c>
      <c r="C2895" s="191" t="s">
        <v>15948</v>
      </c>
      <c r="D2895" s="191" t="s">
        <v>15930</v>
      </c>
      <c r="E2895" s="191" t="str">
        <f>CONCATENATE(SUM('Раздел 4'!AE199:AE199),"=",SUM('Раздел 4'!AE195:AE198))</f>
        <v>0=0</v>
      </c>
    </row>
    <row r="2896" spans="1:5" ht="42" customHeight="1" x14ac:dyDescent="0.3">
      <c r="A2896" s="205" t="str">
        <f>IF((SUM('Раздел 4'!AF199:AF199)=SUM('Раздел 4'!AF195:AF198)),"","Неверно!")</f>
        <v/>
      </c>
      <c r="B2896" s="178" t="s">
        <v>17873</v>
      </c>
      <c r="C2896" s="191" t="s">
        <v>15949</v>
      </c>
      <c r="D2896" s="191" t="s">
        <v>15930</v>
      </c>
      <c r="E2896" s="191" t="str">
        <f>CONCATENATE(SUM('Раздел 4'!AF199:AF199),"=",SUM('Раздел 4'!AF195:AF198))</f>
        <v>0=0</v>
      </c>
    </row>
    <row r="2897" spans="1:5" ht="42" customHeight="1" x14ac:dyDescent="0.3">
      <c r="A2897" s="205" t="str">
        <f>IF((SUM('Раздел 4'!AG199:AG199)=SUM('Раздел 4'!AG195:AG198)),"","Неверно!")</f>
        <v/>
      </c>
      <c r="B2897" s="178" t="s">
        <v>17873</v>
      </c>
      <c r="C2897" s="191" t="s">
        <v>15950</v>
      </c>
      <c r="D2897" s="191" t="s">
        <v>15930</v>
      </c>
      <c r="E2897" s="191" t="str">
        <f>CONCATENATE(SUM('Раздел 4'!AG199:AG199),"=",SUM('Раздел 4'!AG195:AG198))</f>
        <v>0=0</v>
      </c>
    </row>
    <row r="2898" spans="1:5" ht="42" customHeight="1" x14ac:dyDescent="0.3">
      <c r="A2898" s="205" t="str">
        <f>IF((SUM('Раздел 4'!AH199:AH199)=SUM('Раздел 4'!AH195:AH198)),"","Неверно!")</f>
        <v/>
      </c>
      <c r="B2898" s="178" t="s">
        <v>17873</v>
      </c>
      <c r="C2898" s="191" t="s">
        <v>15951</v>
      </c>
      <c r="D2898" s="191" t="s">
        <v>15930</v>
      </c>
      <c r="E2898" s="191" t="str">
        <f>CONCATENATE(SUM('Раздел 4'!AH199:AH199),"=",SUM('Раздел 4'!AH195:AH198))</f>
        <v>0=0</v>
      </c>
    </row>
    <row r="2899" spans="1:5" ht="42" customHeight="1" x14ac:dyDescent="0.3">
      <c r="A2899" s="205" t="str">
        <f>IF((SUM('Раздел 4'!H199:H199)=SUM('Раздел 4'!H195:H198)),"","Неверно!")</f>
        <v/>
      </c>
      <c r="B2899" s="178" t="s">
        <v>17873</v>
      </c>
      <c r="C2899" s="191" t="s">
        <v>15952</v>
      </c>
      <c r="D2899" s="191" t="s">
        <v>15930</v>
      </c>
      <c r="E2899" s="191" t="str">
        <f>CONCATENATE(SUM('Раздел 4'!H199:H199),"=",SUM('Раздел 4'!H195:H198))</f>
        <v>0=0</v>
      </c>
    </row>
    <row r="2900" spans="1:5" ht="42" customHeight="1" x14ac:dyDescent="0.3">
      <c r="A2900" s="205" t="str">
        <f>IF((SUM('Раздел 4'!AI199:AI199)=SUM('Раздел 4'!AI195:AI198)),"","Неверно!")</f>
        <v/>
      </c>
      <c r="B2900" s="178" t="s">
        <v>17873</v>
      </c>
      <c r="C2900" s="191" t="s">
        <v>15953</v>
      </c>
      <c r="D2900" s="191" t="s">
        <v>15930</v>
      </c>
      <c r="E2900" s="191" t="str">
        <f>CONCATENATE(SUM('Раздел 4'!AI199:AI199),"=",SUM('Раздел 4'!AI195:AI198))</f>
        <v>0=0</v>
      </c>
    </row>
    <row r="2901" spans="1:5" ht="42" customHeight="1" x14ac:dyDescent="0.3">
      <c r="A2901" s="205" t="str">
        <f>IF((SUM('Раздел 4'!AJ199:AJ199)=SUM('Раздел 4'!AJ195:AJ198)),"","Неверно!")</f>
        <v/>
      </c>
      <c r="B2901" s="178" t="s">
        <v>17873</v>
      </c>
      <c r="C2901" s="191" t="s">
        <v>15954</v>
      </c>
      <c r="D2901" s="191" t="s">
        <v>15930</v>
      </c>
      <c r="E2901" s="191" t="str">
        <f>CONCATENATE(SUM('Раздел 4'!AJ199:AJ199),"=",SUM('Раздел 4'!AJ195:AJ198))</f>
        <v>0=0</v>
      </c>
    </row>
    <row r="2902" spans="1:5" ht="42" customHeight="1" x14ac:dyDescent="0.3">
      <c r="A2902" s="205" t="str">
        <f>IF((SUM('Раздел 4'!AK199:AK199)=SUM('Раздел 4'!AK195:AK198)),"","Неверно!")</f>
        <v/>
      </c>
      <c r="B2902" s="178" t="s">
        <v>17873</v>
      </c>
      <c r="C2902" s="191" t="s">
        <v>15955</v>
      </c>
      <c r="D2902" s="191" t="s">
        <v>15930</v>
      </c>
      <c r="E2902" s="191" t="str">
        <f>CONCATENATE(SUM('Раздел 4'!AK199:AK199),"=",SUM('Раздел 4'!AK195:AK198))</f>
        <v>0=0</v>
      </c>
    </row>
    <row r="2903" spans="1:5" ht="42" customHeight="1" x14ac:dyDescent="0.3">
      <c r="A2903" s="205" t="str">
        <f>IF((SUM('Раздел 4'!AL199:AL199)=SUM('Раздел 4'!AL195:AL198)),"","Неверно!")</f>
        <v/>
      </c>
      <c r="B2903" s="178" t="s">
        <v>17873</v>
      </c>
      <c r="C2903" s="191" t="s">
        <v>15956</v>
      </c>
      <c r="D2903" s="191" t="s">
        <v>15930</v>
      </c>
      <c r="E2903" s="191" t="str">
        <f>CONCATENATE(SUM('Раздел 4'!AL199:AL199),"=",SUM('Раздел 4'!AL195:AL198))</f>
        <v>0=0</v>
      </c>
    </row>
    <row r="2904" spans="1:5" ht="42" customHeight="1" x14ac:dyDescent="0.3">
      <c r="A2904" s="205" t="str">
        <f>IF((SUM('Раздел 4'!I199:I199)=SUM('Раздел 4'!I195:I198)),"","Неверно!")</f>
        <v/>
      </c>
      <c r="B2904" s="178" t="s">
        <v>17873</v>
      </c>
      <c r="C2904" s="191" t="s">
        <v>15957</v>
      </c>
      <c r="D2904" s="191" t="s">
        <v>15930</v>
      </c>
      <c r="E2904" s="191" t="str">
        <f>CONCATENATE(SUM('Раздел 4'!I199:I199),"=",SUM('Раздел 4'!I195:I198))</f>
        <v>0=0</v>
      </c>
    </row>
    <row r="2905" spans="1:5" ht="42" customHeight="1" x14ac:dyDescent="0.3">
      <c r="A2905" s="205" t="str">
        <f>IF((SUM('Раздел 4'!J199:J199)=SUM('Раздел 4'!J195:J198)),"","Неверно!")</f>
        <v/>
      </c>
      <c r="B2905" s="178" t="s">
        <v>17873</v>
      </c>
      <c r="C2905" s="191" t="s">
        <v>15958</v>
      </c>
      <c r="D2905" s="191" t="s">
        <v>15930</v>
      </c>
      <c r="E2905" s="191" t="str">
        <f>CONCATENATE(SUM('Раздел 4'!J199:J199),"=",SUM('Раздел 4'!J195:J198))</f>
        <v>0=0</v>
      </c>
    </row>
    <row r="2906" spans="1:5" ht="42" customHeight="1" x14ac:dyDescent="0.3">
      <c r="A2906" s="205" t="str">
        <f>IF((SUM('Раздел 4'!K199:K199)=SUM('Раздел 4'!K195:K198)),"","Неверно!")</f>
        <v/>
      </c>
      <c r="B2906" s="178" t="s">
        <v>17873</v>
      </c>
      <c r="C2906" s="191" t="s">
        <v>15959</v>
      </c>
      <c r="D2906" s="191" t="s">
        <v>15930</v>
      </c>
      <c r="E2906" s="191" t="str">
        <f>CONCATENATE(SUM('Раздел 4'!K199:K199),"=",SUM('Раздел 4'!K195:K198))</f>
        <v>0=0</v>
      </c>
    </row>
    <row r="2907" spans="1:5" ht="42" customHeight="1" x14ac:dyDescent="0.3">
      <c r="A2907" s="205" t="str">
        <f>IF((SUM('Раздел 4'!L199:L199)=SUM('Раздел 4'!L195:L198)),"","Неверно!")</f>
        <v/>
      </c>
      <c r="B2907" s="178" t="s">
        <v>17873</v>
      </c>
      <c r="C2907" s="191" t="s">
        <v>15960</v>
      </c>
      <c r="D2907" s="191" t="s">
        <v>15930</v>
      </c>
      <c r="E2907" s="191" t="str">
        <f>CONCATENATE(SUM('Раздел 4'!L199:L199),"=",SUM('Раздел 4'!L195:L198))</f>
        <v>0=0</v>
      </c>
    </row>
    <row r="2908" spans="1:5" ht="42" customHeight="1" x14ac:dyDescent="0.3">
      <c r="A2908" s="205" t="str">
        <f>IF((SUM('Раздел 4'!M199:M199)=SUM('Раздел 4'!M195:M198)),"","Неверно!")</f>
        <v/>
      </c>
      <c r="B2908" s="178" t="s">
        <v>17873</v>
      </c>
      <c r="C2908" s="191" t="s">
        <v>15961</v>
      </c>
      <c r="D2908" s="191" t="s">
        <v>15930</v>
      </c>
      <c r="E2908" s="191" t="str">
        <f>CONCATENATE(SUM('Раздел 4'!M199:M199),"=",SUM('Раздел 4'!M195:M198))</f>
        <v>0=0</v>
      </c>
    </row>
    <row r="2909" spans="1:5" ht="42" customHeight="1" x14ac:dyDescent="0.3">
      <c r="A2909" s="205" t="str">
        <f>IF((SUM('Раздел 4'!N199:N199)=SUM('Раздел 4'!N195:N198)),"","Неверно!")</f>
        <v/>
      </c>
      <c r="B2909" s="178" t="s">
        <v>17873</v>
      </c>
      <c r="C2909" s="191" t="s">
        <v>15962</v>
      </c>
      <c r="D2909" s="191" t="s">
        <v>15930</v>
      </c>
      <c r="E2909" s="191" t="str">
        <f>CONCATENATE(SUM('Раздел 4'!N199:N199),"=",SUM('Раздел 4'!N195:N198))</f>
        <v>0=0</v>
      </c>
    </row>
    <row r="2910" spans="1:5" ht="42" customHeight="1" x14ac:dyDescent="0.3">
      <c r="A2910" s="205" t="str">
        <f>IF((SUM('Раздел 4'!F87:F87)=SUM('Раздел 4'!F82:F86)),"","Неверно!")</f>
        <v/>
      </c>
      <c r="B2910" s="178" t="s">
        <v>17874</v>
      </c>
      <c r="C2910" s="191" t="s">
        <v>15895</v>
      </c>
      <c r="D2910" s="191" t="s">
        <v>15896</v>
      </c>
      <c r="E2910" s="191" t="str">
        <f>CONCATENATE(SUM('Раздел 4'!F87:F87),"=",SUM('Раздел 4'!F82:F86))</f>
        <v>0=0</v>
      </c>
    </row>
    <row r="2911" spans="1:5" ht="42" customHeight="1" x14ac:dyDescent="0.3">
      <c r="A2911" s="205" t="str">
        <f>IF((SUM('Раздел 4'!O87:O87)=SUM('Раздел 4'!O82:O86)),"","Неверно!")</f>
        <v/>
      </c>
      <c r="B2911" s="178" t="s">
        <v>17874</v>
      </c>
      <c r="C2911" s="191" t="s">
        <v>15897</v>
      </c>
      <c r="D2911" s="191" t="s">
        <v>15896</v>
      </c>
      <c r="E2911" s="191" t="str">
        <f>CONCATENATE(SUM('Раздел 4'!O87:O87),"=",SUM('Раздел 4'!O82:O86))</f>
        <v>0=0</v>
      </c>
    </row>
    <row r="2912" spans="1:5" ht="42" customHeight="1" x14ac:dyDescent="0.3">
      <c r="A2912" s="205" t="str">
        <f>IF((SUM('Раздел 4'!P87:P87)=SUM('Раздел 4'!P82:P86)),"","Неверно!")</f>
        <v/>
      </c>
      <c r="B2912" s="178" t="s">
        <v>17874</v>
      </c>
      <c r="C2912" s="191" t="s">
        <v>15898</v>
      </c>
      <c r="D2912" s="191" t="s">
        <v>15896</v>
      </c>
      <c r="E2912" s="191" t="str">
        <f>CONCATENATE(SUM('Раздел 4'!P87:P87),"=",SUM('Раздел 4'!P82:P86))</f>
        <v>0=0</v>
      </c>
    </row>
    <row r="2913" spans="1:5" ht="42" customHeight="1" x14ac:dyDescent="0.3">
      <c r="A2913" s="205" t="str">
        <f>IF((SUM('Раздел 4'!Q87:Q87)=SUM('Раздел 4'!Q82:Q86)),"","Неверно!")</f>
        <v/>
      </c>
      <c r="B2913" s="178" t="s">
        <v>17874</v>
      </c>
      <c r="C2913" s="191" t="s">
        <v>15899</v>
      </c>
      <c r="D2913" s="191" t="s">
        <v>15896</v>
      </c>
      <c r="E2913" s="191" t="str">
        <f>CONCATENATE(SUM('Раздел 4'!Q87:Q87),"=",SUM('Раздел 4'!Q82:Q86))</f>
        <v>0=0</v>
      </c>
    </row>
    <row r="2914" spans="1:5" ht="42" customHeight="1" x14ac:dyDescent="0.3">
      <c r="A2914" s="205" t="str">
        <f>IF((SUM('Раздел 4'!R87:R87)=SUM('Раздел 4'!R82:R86)),"","Неверно!")</f>
        <v/>
      </c>
      <c r="B2914" s="178" t="s">
        <v>17874</v>
      </c>
      <c r="C2914" s="191" t="s">
        <v>15900</v>
      </c>
      <c r="D2914" s="191" t="s">
        <v>15896</v>
      </c>
      <c r="E2914" s="191" t="str">
        <f>CONCATENATE(SUM('Раздел 4'!R87:R87),"=",SUM('Раздел 4'!R82:R86))</f>
        <v>0=0</v>
      </c>
    </row>
    <row r="2915" spans="1:5" ht="42" customHeight="1" x14ac:dyDescent="0.3">
      <c r="A2915" s="205" t="str">
        <f>IF((SUM('Раздел 4'!S87:S87)=SUM('Раздел 4'!S82:S86)),"","Неверно!")</f>
        <v/>
      </c>
      <c r="B2915" s="178" t="s">
        <v>17874</v>
      </c>
      <c r="C2915" s="191" t="s">
        <v>15901</v>
      </c>
      <c r="D2915" s="191" t="s">
        <v>15896</v>
      </c>
      <c r="E2915" s="191" t="str">
        <f>CONCATENATE(SUM('Раздел 4'!S87:S87),"=",SUM('Раздел 4'!S82:S86))</f>
        <v>0=0</v>
      </c>
    </row>
    <row r="2916" spans="1:5" ht="42" customHeight="1" x14ac:dyDescent="0.3">
      <c r="A2916" s="205" t="str">
        <f>IF((SUM('Раздел 4'!T87:T87)=SUM('Раздел 4'!T82:T86)),"","Неверно!")</f>
        <v/>
      </c>
      <c r="B2916" s="178" t="s">
        <v>17874</v>
      </c>
      <c r="C2916" s="191" t="s">
        <v>15902</v>
      </c>
      <c r="D2916" s="191" t="s">
        <v>15896</v>
      </c>
      <c r="E2916" s="191" t="str">
        <f>CONCATENATE(SUM('Раздел 4'!T87:T87),"=",SUM('Раздел 4'!T82:T86))</f>
        <v>0=0</v>
      </c>
    </row>
    <row r="2917" spans="1:5" ht="42" customHeight="1" x14ac:dyDescent="0.3">
      <c r="A2917" s="205" t="str">
        <f>IF((SUM('Раздел 4'!U87:U87)=SUM('Раздел 4'!U82:U86)),"","Неверно!")</f>
        <v/>
      </c>
      <c r="B2917" s="178" t="s">
        <v>17874</v>
      </c>
      <c r="C2917" s="191" t="s">
        <v>15903</v>
      </c>
      <c r="D2917" s="191" t="s">
        <v>15896</v>
      </c>
      <c r="E2917" s="191" t="str">
        <f>CONCATENATE(SUM('Раздел 4'!U87:U87),"=",SUM('Раздел 4'!U82:U86))</f>
        <v>0=0</v>
      </c>
    </row>
    <row r="2918" spans="1:5" ht="42" customHeight="1" x14ac:dyDescent="0.3">
      <c r="A2918" s="205" t="str">
        <f>IF((SUM('Раздел 4'!V87:V87)=SUM('Раздел 4'!V82:V86)),"","Неверно!")</f>
        <v/>
      </c>
      <c r="B2918" s="178" t="s">
        <v>17874</v>
      </c>
      <c r="C2918" s="191" t="s">
        <v>15904</v>
      </c>
      <c r="D2918" s="191" t="s">
        <v>15896</v>
      </c>
      <c r="E2918" s="191" t="str">
        <f>CONCATENATE(SUM('Раздел 4'!V87:V87),"=",SUM('Раздел 4'!V82:V86))</f>
        <v>0=0</v>
      </c>
    </row>
    <row r="2919" spans="1:5" ht="42" customHeight="1" x14ac:dyDescent="0.3">
      <c r="A2919" s="205" t="str">
        <f>IF((SUM('Раздел 4'!W87:W87)=SUM('Раздел 4'!W82:W86)),"","Неверно!")</f>
        <v/>
      </c>
      <c r="B2919" s="178" t="s">
        <v>17874</v>
      </c>
      <c r="C2919" s="191" t="s">
        <v>15905</v>
      </c>
      <c r="D2919" s="191" t="s">
        <v>15896</v>
      </c>
      <c r="E2919" s="191" t="str">
        <f>CONCATENATE(SUM('Раздел 4'!W87:W87),"=",SUM('Раздел 4'!W82:W86))</f>
        <v>0=0</v>
      </c>
    </row>
    <row r="2920" spans="1:5" ht="42" customHeight="1" x14ac:dyDescent="0.3">
      <c r="A2920" s="205" t="str">
        <f>IF((SUM('Раздел 4'!X87:X87)=SUM('Раздел 4'!X82:X86)),"","Неверно!")</f>
        <v/>
      </c>
      <c r="B2920" s="178" t="s">
        <v>17874</v>
      </c>
      <c r="C2920" s="191" t="s">
        <v>15906</v>
      </c>
      <c r="D2920" s="191" t="s">
        <v>15896</v>
      </c>
      <c r="E2920" s="191" t="str">
        <f>CONCATENATE(SUM('Раздел 4'!X87:X87),"=",SUM('Раздел 4'!X82:X86))</f>
        <v>0=0</v>
      </c>
    </row>
    <row r="2921" spans="1:5" ht="42" customHeight="1" x14ac:dyDescent="0.3">
      <c r="A2921" s="205" t="str">
        <f>IF((SUM('Раздел 4'!G87:G87)=SUM('Раздел 4'!G82:G86)),"","Неверно!")</f>
        <v/>
      </c>
      <c r="B2921" s="178" t="s">
        <v>17874</v>
      </c>
      <c r="C2921" s="191" t="s">
        <v>15907</v>
      </c>
      <c r="D2921" s="191" t="s">
        <v>15896</v>
      </c>
      <c r="E2921" s="191" t="str">
        <f>CONCATENATE(SUM('Раздел 4'!G87:G87),"=",SUM('Раздел 4'!G82:G86))</f>
        <v>0=0</v>
      </c>
    </row>
    <row r="2922" spans="1:5" ht="42" customHeight="1" x14ac:dyDescent="0.3">
      <c r="A2922" s="205" t="str">
        <f>IF((SUM('Раздел 4'!Y87:Y87)=SUM('Раздел 4'!Y82:Y86)),"","Неверно!")</f>
        <v/>
      </c>
      <c r="B2922" s="178" t="s">
        <v>17874</v>
      </c>
      <c r="C2922" s="191" t="s">
        <v>15908</v>
      </c>
      <c r="D2922" s="191" t="s">
        <v>15896</v>
      </c>
      <c r="E2922" s="191" t="str">
        <f>CONCATENATE(SUM('Раздел 4'!Y87:Y87),"=",SUM('Раздел 4'!Y82:Y86))</f>
        <v>0=0</v>
      </c>
    </row>
    <row r="2923" spans="1:5" ht="42" customHeight="1" x14ac:dyDescent="0.3">
      <c r="A2923" s="205" t="str">
        <f>IF((SUM('Раздел 4'!Z87:Z87)=SUM('Раздел 4'!Z82:Z86)),"","Неверно!")</f>
        <v/>
      </c>
      <c r="B2923" s="178" t="s">
        <v>17874</v>
      </c>
      <c r="C2923" s="191" t="s">
        <v>15909</v>
      </c>
      <c r="D2923" s="191" t="s">
        <v>15896</v>
      </c>
      <c r="E2923" s="191" t="str">
        <f>CONCATENATE(SUM('Раздел 4'!Z87:Z87),"=",SUM('Раздел 4'!Z82:Z86))</f>
        <v>0=0</v>
      </c>
    </row>
    <row r="2924" spans="1:5" ht="42" customHeight="1" x14ac:dyDescent="0.3">
      <c r="A2924" s="205" t="str">
        <f>IF((SUM('Раздел 4'!AA87:AA87)=SUM('Раздел 4'!AA82:AA86)),"","Неверно!")</f>
        <v/>
      </c>
      <c r="B2924" s="178" t="s">
        <v>17874</v>
      </c>
      <c r="C2924" s="191" t="s">
        <v>15910</v>
      </c>
      <c r="D2924" s="191" t="s">
        <v>15896</v>
      </c>
      <c r="E2924" s="191" t="str">
        <f>CONCATENATE(SUM('Раздел 4'!AA87:AA87),"=",SUM('Раздел 4'!AA82:AA86))</f>
        <v>0=0</v>
      </c>
    </row>
    <row r="2925" spans="1:5" ht="42" customHeight="1" x14ac:dyDescent="0.3">
      <c r="A2925" s="205" t="str">
        <f>IF((SUM('Раздел 4'!AB87:AB87)=SUM('Раздел 4'!AB82:AB86)),"","Неверно!")</f>
        <v/>
      </c>
      <c r="B2925" s="178" t="s">
        <v>17874</v>
      </c>
      <c r="C2925" s="191" t="s">
        <v>15911</v>
      </c>
      <c r="D2925" s="191" t="s">
        <v>15896</v>
      </c>
      <c r="E2925" s="191" t="str">
        <f>CONCATENATE(SUM('Раздел 4'!AB87:AB87),"=",SUM('Раздел 4'!AB82:AB86))</f>
        <v>0=0</v>
      </c>
    </row>
    <row r="2926" spans="1:5" ht="42" customHeight="1" x14ac:dyDescent="0.3">
      <c r="A2926" s="205" t="str">
        <f>IF((SUM('Раздел 4'!AC87:AC87)=SUM('Раздел 4'!AC82:AC86)),"","Неверно!")</f>
        <v/>
      </c>
      <c r="B2926" s="178" t="s">
        <v>17874</v>
      </c>
      <c r="C2926" s="191" t="s">
        <v>15912</v>
      </c>
      <c r="D2926" s="191" t="s">
        <v>15896</v>
      </c>
      <c r="E2926" s="191" t="str">
        <f>CONCATENATE(SUM('Раздел 4'!AC87:AC87),"=",SUM('Раздел 4'!AC82:AC86))</f>
        <v>0=0</v>
      </c>
    </row>
    <row r="2927" spans="1:5" ht="42" customHeight="1" x14ac:dyDescent="0.3">
      <c r="A2927" s="205" t="str">
        <f>IF((SUM('Раздел 4'!AD87:AD87)=SUM('Раздел 4'!AD82:AD86)),"","Неверно!")</f>
        <v/>
      </c>
      <c r="B2927" s="178" t="s">
        <v>17874</v>
      </c>
      <c r="C2927" s="191" t="s">
        <v>15913</v>
      </c>
      <c r="D2927" s="191" t="s">
        <v>15896</v>
      </c>
      <c r="E2927" s="191" t="str">
        <f>CONCATENATE(SUM('Раздел 4'!AD87:AD87),"=",SUM('Раздел 4'!AD82:AD86))</f>
        <v>0=0</v>
      </c>
    </row>
    <row r="2928" spans="1:5" ht="42" customHeight="1" x14ac:dyDescent="0.3">
      <c r="A2928" s="205" t="str">
        <f>IF((SUM('Раздел 4'!AE87:AE87)=SUM('Раздел 4'!AE82:AE86)),"","Неверно!")</f>
        <v/>
      </c>
      <c r="B2928" s="178" t="s">
        <v>17874</v>
      </c>
      <c r="C2928" s="191" t="s">
        <v>15914</v>
      </c>
      <c r="D2928" s="191" t="s">
        <v>15896</v>
      </c>
      <c r="E2928" s="191" t="str">
        <f>CONCATENATE(SUM('Раздел 4'!AE87:AE87),"=",SUM('Раздел 4'!AE82:AE86))</f>
        <v>0=0</v>
      </c>
    </row>
    <row r="2929" spans="1:5" ht="42" customHeight="1" x14ac:dyDescent="0.3">
      <c r="A2929" s="205" t="str">
        <f>IF((SUM('Раздел 4'!AF87:AF87)=SUM('Раздел 4'!AF82:AF86)),"","Неверно!")</f>
        <v/>
      </c>
      <c r="B2929" s="178" t="s">
        <v>17874</v>
      </c>
      <c r="C2929" s="191" t="s">
        <v>15915</v>
      </c>
      <c r="D2929" s="191" t="s">
        <v>15896</v>
      </c>
      <c r="E2929" s="191" t="str">
        <f>CONCATENATE(SUM('Раздел 4'!AF87:AF87),"=",SUM('Раздел 4'!AF82:AF86))</f>
        <v>0=0</v>
      </c>
    </row>
    <row r="2930" spans="1:5" ht="42" customHeight="1" x14ac:dyDescent="0.3">
      <c r="A2930" s="205" t="str">
        <f>IF((SUM('Раздел 4'!AG87:AG87)=SUM('Раздел 4'!AG82:AG86)),"","Неверно!")</f>
        <v/>
      </c>
      <c r="B2930" s="178" t="s">
        <v>17874</v>
      </c>
      <c r="C2930" s="191" t="s">
        <v>15916</v>
      </c>
      <c r="D2930" s="191" t="s">
        <v>15896</v>
      </c>
      <c r="E2930" s="191" t="str">
        <f>CONCATENATE(SUM('Раздел 4'!AG87:AG87),"=",SUM('Раздел 4'!AG82:AG86))</f>
        <v>0=0</v>
      </c>
    </row>
    <row r="2931" spans="1:5" ht="42" customHeight="1" x14ac:dyDescent="0.3">
      <c r="A2931" s="205" t="str">
        <f>IF((SUM('Раздел 4'!AH87:AH87)=SUM('Раздел 4'!AH82:AH86)),"","Неверно!")</f>
        <v/>
      </c>
      <c r="B2931" s="178" t="s">
        <v>17874</v>
      </c>
      <c r="C2931" s="191" t="s">
        <v>15917</v>
      </c>
      <c r="D2931" s="191" t="s">
        <v>15896</v>
      </c>
      <c r="E2931" s="191" t="str">
        <f>CONCATENATE(SUM('Раздел 4'!AH87:AH87),"=",SUM('Раздел 4'!AH82:AH86))</f>
        <v>0=0</v>
      </c>
    </row>
    <row r="2932" spans="1:5" ht="42" customHeight="1" x14ac:dyDescent="0.3">
      <c r="A2932" s="205" t="str">
        <f>IF((SUM('Раздел 4'!H87:H87)=SUM('Раздел 4'!H82:H86)),"","Неверно!")</f>
        <v/>
      </c>
      <c r="B2932" s="178" t="s">
        <v>17874</v>
      </c>
      <c r="C2932" s="191" t="s">
        <v>15918</v>
      </c>
      <c r="D2932" s="191" t="s">
        <v>15896</v>
      </c>
      <c r="E2932" s="191" t="str">
        <f>CONCATENATE(SUM('Раздел 4'!H87:H87),"=",SUM('Раздел 4'!H82:H86))</f>
        <v>0=0</v>
      </c>
    </row>
    <row r="2933" spans="1:5" ht="42" customHeight="1" x14ac:dyDescent="0.3">
      <c r="A2933" s="205" t="str">
        <f>IF((SUM('Раздел 4'!AI87:AI87)=SUM('Раздел 4'!AI82:AI86)),"","Неверно!")</f>
        <v/>
      </c>
      <c r="B2933" s="178" t="s">
        <v>17874</v>
      </c>
      <c r="C2933" s="191" t="s">
        <v>15919</v>
      </c>
      <c r="D2933" s="191" t="s">
        <v>15896</v>
      </c>
      <c r="E2933" s="191" t="str">
        <f>CONCATENATE(SUM('Раздел 4'!AI87:AI87),"=",SUM('Раздел 4'!AI82:AI86))</f>
        <v>0=0</v>
      </c>
    </row>
    <row r="2934" spans="1:5" ht="42" customHeight="1" x14ac:dyDescent="0.3">
      <c r="A2934" s="205" t="str">
        <f>IF((SUM('Раздел 4'!AJ87:AJ87)=SUM('Раздел 4'!AJ82:AJ86)),"","Неверно!")</f>
        <v/>
      </c>
      <c r="B2934" s="178" t="s">
        <v>17874</v>
      </c>
      <c r="C2934" s="191" t="s">
        <v>15920</v>
      </c>
      <c r="D2934" s="191" t="s">
        <v>15896</v>
      </c>
      <c r="E2934" s="191" t="str">
        <f>CONCATENATE(SUM('Раздел 4'!AJ87:AJ87),"=",SUM('Раздел 4'!AJ82:AJ86))</f>
        <v>0=0</v>
      </c>
    </row>
    <row r="2935" spans="1:5" ht="42" customHeight="1" x14ac:dyDescent="0.3">
      <c r="A2935" s="205" t="str">
        <f>IF((SUM('Раздел 4'!AK87:AK87)=SUM('Раздел 4'!AK82:AK86)),"","Неверно!")</f>
        <v/>
      </c>
      <c r="B2935" s="178" t="s">
        <v>17874</v>
      </c>
      <c r="C2935" s="191" t="s">
        <v>15921</v>
      </c>
      <c r="D2935" s="191" t="s">
        <v>15896</v>
      </c>
      <c r="E2935" s="191" t="str">
        <f>CONCATENATE(SUM('Раздел 4'!AK87:AK87),"=",SUM('Раздел 4'!AK82:AK86))</f>
        <v>0=0</v>
      </c>
    </row>
    <row r="2936" spans="1:5" ht="42" customHeight="1" x14ac:dyDescent="0.3">
      <c r="A2936" s="205" t="str">
        <f>IF((SUM('Раздел 4'!AL87:AL87)=SUM('Раздел 4'!AL82:AL86)),"","Неверно!")</f>
        <v/>
      </c>
      <c r="B2936" s="178" t="s">
        <v>17874</v>
      </c>
      <c r="C2936" s="191" t="s">
        <v>15922</v>
      </c>
      <c r="D2936" s="191" t="s">
        <v>15896</v>
      </c>
      <c r="E2936" s="191" t="str">
        <f>CONCATENATE(SUM('Раздел 4'!AL87:AL87),"=",SUM('Раздел 4'!AL82:AL86))</f>
        <v>0=0</v>
      </c>
    </row>
    <row r="2937" spans="1:5" ht="42" customHeight="1" x14ac:dyDescent="0.3">
      <c r="A2937" s="205" t="str">
        <f>IF((SUM('Раздел 4'!I87:I87)=SUM('Раздел 4'!I82:I86)),"","Неверно!")</f>
        <v/>
      </c>
      <c r="B2937" s="178" t="s">
        <v>17874</v>
      </c>
      <c r="C2937" s="191" t="s">
        <v>15923</v>
      </c>
      <c r="D2937" s="191" t="s">
        <v>15896</v>
      </c>
      <c r="E2937" s="191" t="str">
        <f>CONCATENATE(SUM('Раздел 4'!I87:I87),"=",SUM('Раздел 4'!I82:I86))</f>
        <v>0=0</v>
      </c>
    </row>
    <row r="2938" spans="1:5" ht="42" customHeight="1" x14ac:dyDescent="0.3">
      <c r="A2938" s="205" t="str">
        <f>IF((SUM('Раздел 4'!J87:J87)=SUM('Раздел 4'!J82:J86)),"","Неверно!")</f>
        <v/>
      </c>
      <c r="B2938" s="178" t="s">
        <v>17874</v>
      </c>
      <c r="C2938" s="191" t="s">
        <v>15924</v>
      </c>
      <c r="D2938" s="191" t="s">
        <v>15896</v>
      </c>
      <c r="E2938" s="191" t="str">
        <f>CONCATENATE(SUM('Раздел 4'!J87:J87),"=",SUM('Раздел 4'!J82:J86))</f>
        <v>0=0</v>
      </c>
    </row>
    <row r="2939" spans="1:5" ht="42" customHeight="1" x14ac:dyDescent="0.3">
      <c r="A2939" s="205" t="str">
        <f>IF((SUM('Раздел 4'!K87:K87)=SUM('Раздел 4'!K82:K86)),"","Неверно!")</f>
        <v/>
      </c>
      <c r="B2939" s="178" t="s">
        <v>17874</v>
      </c>
      <c r="C2939" s="191" t="s">
        <v>15925</v>
      </c>
      <c r="D2939" s="191" t="s">
        <v>15896</v>
      </c>
      <c r="E2939" s="191" t="str">
        <f>CONCATENATE(SUM('Раздел 4'!K87:K87),"=",SUM('Раздел 4'!K82:K86))</f>
        <v>0=0</v>
      </c>
    </row>
    <row r="2940" spans="1:5" ht="42" customHeight="1" x14ac:dyDescent="0.3">
      <c r="A2940" s="205" t="str">
        <f>IF((SUM('Раздел 4'!L87:L87)=SUM('Раздел 4'!L82:L86)),"","Неверно!")</f>
        <v/>
      </c>
      <c r="B2940" s="178" t="s">
        <v>17874</v>
      </c>
      <c r="C2940" s="191" t="s">
        <v>15926</v>
      </c>
      <c r="D2940" s="191" t="s">
        <v>15896</v>
      </c>
      <c r="E2940" s="191" t="str">
        <f>CONCATENATE(SUM('Раздел 4'!L87:L87),"=",SUM('Раздел 4'!L82:L86))</f>
        <v>0=0</v>
      </c>
    </row>
    <row r="2941" spans="1:5" ht="42" customHeight="1" x14ac:dyDescent="0.3">
      <c r="A2941" s="205" t="str">
        <f>IF((SUM('Раздел 4'!M87:M87)=SUM('Раздел 4'!M82:M86)),"","Неверно!")</f>
        <v/>
      </c>
      <c r="B2941" s="178" t="s">
        <v>17874</v>
      </c>
      <c r="C2941" s="191" t="s">
        <v>15927</v>
      </c>
      <c r="D2941" s="191" t="s">
        <v>15896</v>
      </c>
      <c r="E2941" s="191" t="str">
        <f>CONCATENATE(SUM('Раздел 4'!M87:M87),"=",SUM('Раздел 4'!M82:M86))</f>
        <v>0=0</v>
      </c>
    </row>
    <row r="2942" spans="1:5" ht="42" customHeight="1" x14ac:dyDescent="0.3">
      <c r="A2942" s="205" t="str">
        <f>IF((SUM('Раздел 4'!N87:N87)=SUM('Раздел 4'!N82:N86)),"","Неверно!")</f>
        <v/>
      </c>
      <c r="B2942" s="178" t="s">
        <v>17874</v>
      </c>
      <c r="C2942" s="191" t="s">
        <v>15928</v>
      </c>
      <c r="D2942" s="191" t="s">
        <v>15896</v>
      </c>
      <c r="E2942" s="191" t="str">
        <f>CONCATENATE(SUM('Раздел 4'!N87:N87),"=",SUM('Раздел 4'!N82:N86))</f>
        <v>0=0</v>
      </c>
    </row>
    <row r="2943" spans="1:5" ht="42" customHeight="1" x14ac:dyDescent="0.3">
      <c r="A2943" s="205" t="str">
        <f>IF((SUM('Раздел 4'!F130:F130)=SUM('Раздел 4'!F88:F94)+SUM('Раздел 4'!F111:F129)),"","Неверно!")</f>
        <v/>
      </c>
      <c r="B2943" s="178" t="s">
        <v>17875</v>
      </c>
      <c r="C2943" s="191" t="s">
        <v>15861</v>
      </c>
      <c r="D2943" s="191" t="s">
        <v>15862</v>
      </c>
      <c r="E2943" s="191" t="str">
        <f>CONCATENATE(SUM('Раздел 4'!F130:F130),"=",SUM('Раздел 4'!F88:F94),"+",SUM('Раздел 4'!F111:F129))</f>
        <v>0=0+0</v>
      </c>
    </row>
    <row r="2944" spans="1:5" ht="42" customHeight="1" x14ac:dyDescent="0.3">
      <c r="A2944" s="205" t="str">
        <f>IF((SUM('Раздел 4'!O130:O130)=SUM('Раздел 4'!O88:O94)+SUM('Раздел 4'!O111:O129)),"","Неверно!")</f>
        <v/>
      </c>
      <c r="B2944" s="178" t="s">
        <v>17875</v>
      </c>
      <c r="C2944" s="191" t="s">
        <v>15863</v>
      </c>
      <c r="D2944" s="191" t="s">
        <v>15862</v>
      </c>
      <c r="E2944" s="191" t="str">
        <f>CONCATENATE(SUM('Раздел 4'!O130:O130),"=",SUM('Раздел 4'!O88:O94),"+",SUM('Раздел 4'!O111:O129))</f>
        <v>0=0+0</v>
      </c>
    </row>
    <row r="2945" spans="1:5" ht="42" customHeight="1" x14ac:dyDescent="0.3">
      <c r="A2945" s="205" t="str">
        <f>IF((SUM('Раздел 4'!P130:P130)=SUM('Раздел 4'!P88:P94)+SUM('Раздел 4'!P111:P129)),"","Неверно!")</f>
        <v/>
      </c>
      <c r="B2945" s="178" t="s">
        <v>17875</v>
      </c>
      <c r="C2945" s="191" t="s">
        <v>15864</v>
      </c>
      <c r="D2945" s="191" t="s">
        <v>15862</v>
      </c>
      <c r="E2945" s="191" t="str">
        <f>CONCATENATE(SUM('Раздел 4'!P130:P130),"=",SUM('Раздел 4'!P88:P94),"+",SUM('Раздел 4'!P111:P129))</f>
        <v>0=0+0</v>
      </c>
    </row>
    <row r="2946" spans="1:5" ht="42" customHeight="1" x14ac:dyDescent="0.3">
      <c r="A2946" s="205" t="str">
        <f>IF((SUM('Раздел 4'!Q130:Q130)=SUM('Раздел 4'!Q88:Q94)+SUM('Раздел 4'!Q111:Q129)),"","Неверно!")</f>
        <v/>
      </c>
      <c r="B2946" s="178" t="s">
        <v>17875</v>
      </c>
      <c r="C2946" s="191" t="s">
        <v>15865</v>
      </c>
      <c r="D2946" s="191" t="s">
        <v>15862</v>
      </c>
      <c r="E2946" s="191" t="str">
        <f>CONCATENATE(SUM('Раздел 4'!Q130:Q130),"=",SUM('Раздел 4'!Q88:Q94),"+",SUM('Раздел 4'!Q111:Q129))</f>
        <v>0=0+0</v>
      </c>
    </row>
    <row r="2947" spans="1:5" ht="42" customHeight="1" x14ac:dyDescent="0.3">
      <c r="A2947" s="205" t="str">
        <f>IF((SUM('Раздел 4'!R130:R130)=SUM('Раздел 4'!R88:R94)+SUM('Раздел 4'!R111:R129)),"","Неверно!")</f>
        <v/>
      </c>
      <c r="B2947" s="178" t="s">
        <v>17875</v>
      </c>
      <c r="C2947" s="191" t="s">
        <v>15866</v>
      </c>
      <c r="D2947" s="191" t="s">
        <v>15862</v>
      </c>
      <c r="E2947" s="191" t="str">
        <f>CONCATENATE(SUM('Раздел 4'!R130:R130),"=",SUM('Раздел 4'!R88:R94),"+",SUM('Раздел 4'!R111:R129))</f>
        <v>0=0+0</v>
      </c>
    </row>
    <row r="2948" spans="1:5" ht="42" customHeight="1" x14ac:dyDescent="0.3">
      <c r="A2948" s="205" t="str">
        <f>IF((SUM('Раздел 4'!S130:S130)=SUM('Раздел 4'!S88:S94)+SUM('Раздел 4'!S111:S129)),"","Неверно!")</f>
        <v/>
      </c>
      <c r="B2948" s="178" t="s">
        <v>17875</v>
      </c>
      <c r="C2948" s="191" t="s">
        <v>15867</v>
      </c>
      <c r="D2948" s="191" t="s">
        <v>15862</v>
      </c>
      <c r="E2948" s="191" t="str">
        <f>CONCATENATE(SUM('Раздел 4'!S130:S130),"=",SUM('Раздел 4'!S88:S94),"+",SUM('Раздел 4'!S111:S129))</f>
        <v>0=0+0</v>
      </c>
    </row>
    <row r="2949" spans="1:5" ht="42" customHeight="1" x14ac:dyDescent="0.3">
      <c r="A2949" s="205" t="str">
        <f>IF((SUM('Раздел 4'!T130:T130)=SUM('Раздел 4'!T88:T94)+SUM('Раздел 4'!T111:T129)),"","Неверно!")</f>
        <v/>
      </c>
      <c r="B2949" s="178" t="s">
        <v>17875</v>
      </c>
      <c r="C2949" s="191" t="s">
        <v>15868</v>
      </c>
      <c r="D2949" s="191" t="s">
        <v>15862</v>
      </c>
      <c r="E2949" s="191" t="str">
        <f>CONCATENATE(SUM('Раздел 4'!T130:T130),"=",SUM('Раздел 4'!T88:T94),"+",SUM('Раздел 4'!T111:T129))</f>
        <v>0=0+0</v>
      </c>
    </row>
    <row r="2950" spans="1:5" ht="42" customHeight="1" x14ac:dyDescent="0.3">
      <c r="A2950" s="205" t="str">
        <f>IF((SUM('Раздел 4'!U130:U130)=SUM('Раздел 4'!U88:U94)+SUM('Раздел 4'!U111:U129)),"","Неверно!")</f>
        <v/>
      </c>
      <c r="B2950" s="178" t="s">
        <v>17875</v>
      </c>
      <c r="C2950" s="191" t="s">
        <v>15869</v>
      </c>
      <c r="D2950" s="191" t="s">
        <v>15862</v>
      </c>
      <c r="E2950" s="191" t="str">
        <f>CONCATENATE(SUM('Раздел 4'!U130:U130),"=",SUM('Раздел 4'!U88:U94),"+",SUM('Раздел 4'!U111:U129))</f>
        <v>0=0+0</v>
      </c>
    </row>
    <row r="2951" spans="1:5" ht="42" customHeight="1" x14ac:dyDescent="0.3">
      <c r="A2951" s="205" t="str">
        <f>IF((SUM('Раздел 4'!V130:V130)=SUM('Раздел 4'!V88:V94)+SUM('Раздел 4'!V111:V129)),"","Неверно!")</f>
        <v/>
      </c>
      <c r="B2951" s="178" t="s">
        <v>17875</v>
      </c>
      <c r="C2951" s="191" t="s">
        <v>15870</v>
      </c>
      <c r="D2951" s="191" t="s">
        <v>15862</v>
      </c>
      <c r="E2951" s="191" t="str">
        <f>CONCATENATE(SUM('Раздел 4'!V130:V130),"=",SUM('Раздел 4'!V88:V94),"+",SUM('Раздел 4'!V111:V129))</f>
        <v>0=0+0</v>
      </c>
    </row>
    <row r="2952" spans="1:5" ht="42" customHeight="1" x14ac:dyDescent="0.3">
      <c r="A2952" s="205" t="str">
        <f>IF((SUM('Раздел 4'!W130:W130)=SUM('Раздел 4'!W88:W94)+SUM('Раздел 4'!W111:W129)),"","Неверно!")</f>
        <v/>
      </c>
      <c r="B2952" s="178" t="s">
        <v>17875</v>
      </c>
      <c r="C2952" s="191" t="s">
        <v>15871</v>
      </c>
      <c r="D2952" s="191" t="s">
        <v>15862</v>
      </c>
      <c r="E2952" s="191" t="str">
        <f>CONCATENATE(SUM('Раздел 4'!W130:W130),"=",SUM('Раздел 4'!W88:W94),"+",SUM('Раздел 4'!W111:W129))</f>
        <v>0=0+0</v>
      </c>
    </row>
    <row r="2953" spans="1:5" ht="42" customHeight="1" x14ac:dyDescent="0.3">
      <c r="A2953" s="205" t="str">
        <f>IF((SUM('Раздел 4'!X130:X130)=SUM('Раздел 4'!X88:X94)+SUM('Раздел 4'!X111:X129)),"","Неверно!")</f>
        <v/>
      </c>
      <c r="B2953" s="178" t="s">
        <v>17875</v>
      </c>
      <c r="C2953" s="191" t="s">
        <v>15872</v>
      </c>
      <c r="D2953" s="191" t="s">
        <v>15862</v>
      </c>
      <c r="E2953" s="191" t="str">
        <f>CONCATENATE(SUM('Раздел 4'!X130:X130),"=",SUM('Раздел 4'!X88:X94),"+",SUM('Раздел 4'!X111:X129))</f>
        <v>0=0+0</v>
      </c>
    </row>
    <row r="2954" spans="1:5" ht="42" customHeight="1" x14ac:dyDescent="0.3">
      <c r="A2954" s="205" t="str">
        <f>IF((SUM('Раздел 4'!G130:G130)=SUM('Раздел 4'!G88:G94)+SUM('Раздел 4'!G111:G129)),"","Неверно!")</f>
        <v/>
      </c>
      <c r="B2954" s="178" t="s">
        <v>17875</v>
      </c>
      <c r="C2954" s="191" t="s">
        <v>15873</v>
      </c>
      <c r="D2954" s="191" t="s">
        <v>15862</v>
      </c>
      <c r="E2954" s="191" t="str">
        <f>CONCATENATE(SUM('Раздел 4'!G130:G130),"=",SUM('Раздел 4'!G88:G94),"+",SUM('Раздел 4'!G111:G129))</f>
        <v>0=0+0</v>
      </c>
    </row>
    <row r="2955" spans="1:5" ht="42" customHeight="1" x14ac:dyDescent="0.3">
      <c r="A2955" s="205" t="str">
        <f>IF((SUM('Раздел 4'!Y130:Y130)=SUM('Раздел 4'!Y88:Y94)+SUM('Раздел 4'!Y111:Y129)),"","Неверно!")</f>
        <v/>
      </c>
      <c r="B2955" s="178" t="s">
        <v>17875</v>
      </c>
      <c r="C2955" s="191" t="s">
        <v>15874</v>
      </c>
      <c r="D2955" s="191" t="s">
        <v>15862</v>
      </c>
      <c r="E2955" s="191" t="str">
        <f>CONCATENATE(SUM('Раздел 4'!Y130:Y130),"=",SUM('Раздел 4'!Y88:Y94),"+",SUM('Раздел 4'!Y111:Y129))</f>
        <v>0=0+0</v>
      </c>
    </row>
    <row r="2956" spans="1:5" ht="42" customHeight="1" x14ac:dyDescent="0.3">
      <c r="A2956" s="205" t="str">
        <f>IF((SUM('Раздел 4'!Z130:Z130)=SUM('Раздел 4'!Z88:Z94)+SUM('Раздел 4'!Z111:Z129)),"","Неверно!")</f>
        <v/>
      </c>
      <c r="B2956" s="178" t="s">
        <v>17875</v>
      </c>
      <c r="C2956" s="191" t="s">
        <v>15875</v>
      </c>
      <c r="D2956" s="191" t="s">
        <v>15862</v>
      </c>
      <c r="E2956" s="191" t="str">
        <f>CONCATENATE(SUM('Раздел 4'!Z130:Z130),"=",SUM('Раздел 4'!Z88:Z94),"+",SUM('Раздел 4'!Z111:Z129))</f>
        <v>0=0+0</v>
      </c>
    </row>
    <row r="2957" spans="1:5" ht="42" customHeight="1" x14ac:dyDescent="0.3">
      <c r="A2957" s="205" t="str">
        <f>IF((SUM('Раздел 4'!AA130:AA130)=SUM('Раздел 4'!AA88:AA94)+SUM('Раздел 4'!AA111:AA129)),"","Неверно!")</f>
        <v/>
      </c>
      <c r="B2957" s="178" t="s">
        <v>17875</v>
      </c>
      <c r="C2957" s="191" t="s">
        <v>15876</v>
      </c>
      <c r="D2957" s="191" t="s">
        <v>15862</v>
      </c>
      <c r="E2957" s="191" t="str">
        <f>CONCATENATE(SUM('Раздел 4'!AA130:AA130),"=",SUM('Раздел 4'!AA88:AA94),"+",SUM('Раздел 4'!AA111:AA129))</f>
        <v>0=0+0</v>
      </c>
    </row>
    <row r="2958" spans="1:5" ht="42" customHeight="1" x14ac:dyDescent="0.3">
      <c r="A2958" s="205" t="str">
        <f>IF((SUM('Раздел 4'!AB130:AB130)=SUM('Раздел 4'!AB88:AB94)+SUM('Раздел 4'!AB111:AB129)),"","Неверно!")</f>
        <v/>
      </c>
      <c r="B2958" s="178" t="s">
        <v>17875</v>
      </c>
      <c r="C2958" s="191" t="s">
        <v>15877</v>
      </c>
      <c r="D2958" s="191" t="s">
        <v>15862</v>
      </c>
      <c r="E2958" s="191" t="str">
        <f>CONCATENATE(SUM('Раздел 4'!AB130:AB130),"=",SUM('Раздел 4'!AB88:AB94),"+",SUM('Раздел 4'!AB111:AB129))</f>
        <v>0=0+0</v>
      </c>
    </row>
    <row r="2959" spans="1:5" ht="42" customHeight="1" x14ac:dyDescent="0.3">
      <c r="A2959" s="205" t="str">
        <f>IF((SUM('Раздел 4'!AC130:AC130)=SUM('Раздел 4'!AC88:AC94)+SUM('Раздел 4'!AC111:AC129)),"","Неверно!")</f>
        <v/>
      </c>
      <c r="B2959" s="178" t="s">
        <v>17875</v>
      </c>
      <c r="C2959" s="191" t="s">
        <v>15878</v>
      </c>
      <c r="D2959" s="191" t="s">
        <v>15862</v>
      </c>
      <c r="E2959" s="191" t="str">
        <f>CONCATENATE(SUM('Раздел 4'!AC130:AC130),"=",SUM('Раздел 4'!AC88:AC94),"+",SUM('Раздел 4'!AC111:AC129))</f>
        <v>0=0+0</v>
      </c>
    </row>
    <row r="2960" spans="1:5" ht="42" customHeight="1" x14ac:dyDescent="0.3">
      <c r="A2960" s="205" t="str">
        <f>IF((SUM('Раздел 4'!AD130:AD130)=SUM('Раздел 4'!AD88:AD94)+SUM('Раздел 4'!AD111:AD129)),"","Неверно!")</f>
        <v/>
      </c>
      <c r="B2960" s="178" t="s">
        <v>17875</v>
      </c>
      <c r="C2960" s="191" t="s">
        <v>15879</v>
      </c>
      <c r="D2960" s="191" t="s">
        <v>15862</v>
      </c>
      <c r="E2960" s="191" t="str">
        <f>CONCATENATE(SUM('Раздел 4'!AD130:AD130),"=",SUM('Раздел 4'!AD88:AD94),"+",SUM('Раздел 4'!AD111:AD129))</f>
        <v>0=0+0</v>
      </c>
    </row>
    <row r="2961" spans="1:5" ht="42" customHeight="1" x14ac:dyDescent="0.3">
      <c r="A2961" s="205" t="str">
        <f>IF((SUM('Раздел 4'!AE130:AE130)=SUM('Раздел 4'!AE88:AE94)+SUM('Раздел 4'!AE111:AE129)),"","Неверно!")</f>
        <v/>
      </c>
      <c r="B2961" s="178" t="s">
        <v>17875</v>
      </c>
      <c r="C2961" s="191" t="s">
        <v>15880</v>
      </c>
      <c r="D2961" s="191" t="s">
        <v>15862</v>
      </c>
      <c r="E2961" s="191" t="str">
        <f>CONCATENATE(SUM('Раздел 4'!AE130:AE130),"=",SUM('Раздел 4'!AE88:AE94),"+",SUM('Раздел 4'!AE111:AE129))</f>
        <v>0=0+0</v>
      </c>
    </row>
    <row r="2962" spans="1:5" ht="42" customHeight="1" x14ac:dyDescent="0.3">
      <c r="A2962" s="205" t="str">
        <f>IF((SUM('Раздел 4'!AF130:AF130)=SUM('Раздел 4'!AF88:AF94)+SUM('Раздел 4'!AF111:AF129)),"","Неверно!")</f>
        <v/>
      </c>
      <c r="B2962" s="178" t="s">
        <v>17875</v>
      </c>
      <c r="C2962" s="191" t="s">
        <v>15881</v>
      </c>
      <c r="D2962" s="191" t="s">
        <v>15862</v>
      </c>
      <c r="E2962" s="191" t="str">
        <f>CONCATENATE(SUM('Раздел 4'!AF130:AF130),"=",SUM('Раздел 4'!AF88:AF94),"+",SUM('Раздел 4'!AF111:AF129))</f>
        <v>0=0+0</v>
      </c>
    </row>
    <row r="2963" spans="1:5" ht="42" customHeight="1" x14ac:dyDescent="0.3">
      <c r="A2963" s="205" t="str">
        <f>IF((SUM('Раздел 4'!AG130:AG130)=SUM('Раздел 4'!AG88:AG94)+SUM('Раздел 4'!AG111:AG129)),"","Неверно!")</f>
        <v/>
      </c>
      <c r="B2963" s="178" t="s">
        <v>17875</v>
      </c>
      <c r="C2963" s="191" t="s">
        <v>15882</v>
      </c>
      <c r="D2963" s="191" t="s">
        <v>15862</v>
      </c>
      <c r="E2963" s="191" t="str">
        <f>CONCATENATE(SUM('Раздел 4'!AG130:AG130),"=",SUM('Раздел 4'!AG88:AG94),"+",SUM('Раздел 4'!AG111:AG129))</f>
        <v>0=0+0</v>
      </c>
    </row>
    <row r="2964" spans="1:5" ht="42" customHeight="1" x14ac:dyDescent="0.3">
      <c r="A2964" s="205" t="str">
        <f>IF((SUM('Раздел 4'!AH130:AH130)=SUM('Раздел 4'!AH88:AH94)+SUM('Раздел 4'!AH111:AH129)),"","Неверно!")</f>
        <v/>
      </c>
      <c r="B2964" s="178" t="s">
        <v>17875</v>
      </c>
      <c r="C2964" s="191" t="s">
        <v>15883</v>
      </c>
      <c r="D2964" s="191" t="s">
        <v>15862</v>
      </c>
      <c r="E2964" s="191" t="str">
        <f>CONCATENATE(SUM('Раздел 4'!AH130:AH130),"=",SUM('Раздел 4'!AH88:AH94),"+",SUM('Раздел 4'!AH111:AH129))</f>
        <v>0=0+0</v>
      </c>
    </row>
    <row r="2965" spans="1:5" ht="42" customHeight="1" x14ac:dyDescent="0.3">
      <c r="A2965" s="205" t="str">
        <f>IF((SUM('Раздел 4'!H130:H130)=SUM('Раздел 4'!H88:H94)+SUM('Раздел 4'!H111:H129)),"","Неверно!")</f>
        <v/>
      </c>
      <c r="B2965" s="178" t="s">
        <v>17875</v>
      </c>
      <c r="C2965" s="191" t="s">
        <v>15884</v>
      </c>
      <c r="D2965" s="191" t="s">
        <v>15862</v>
      </c>
      <c r="E2965" s="191" t="str">
        <f>CONCATENATE(SUM('Раздел 4'!H130:H130),"=",SUM('Раздел 4'!H88:H94),"+",SUM('Раздел 4'!H111:H129))</f>
        <v>0=0+0</v>
      </c>
    </row>
    <row r="2966" spans="1:5" ht="42" customHeight="1" x14ac:dyDescent="0.3">
      <c r="A2966" s="205" t="str">
        <f>IF((SUM('Раздел 4'!AI130:AI130)=SUM('Раздел 4'!AI88:AI94)+SUM('Раздел 4'!AI111:AI129)),"","Неверно!")</f>
        <v/>
      </c>
      <c r="B2966" s="178" t="s">
        <v>17875</v>
      </c>
      <c r="C2966" s="191" t="s">
        <v>15885</v>
      </c>
      <c r="D2966" s="191" t="s">
        <v>15862</v>
      </c>
      <c r="E2966" s="191" t="str">
        <f>CONCATENATE(SUM('Раздел 4'!AI130:AI130),"=",SUM('Раздел 4'!AI88:AI94),"+",SUM('Раздел 4'!AI111:AI129))</f>
        <v>0=0+0</v>
      </c>
    </row>
    <row r="2967" spans="1:5" ht="42" customHeight="1" x14ac:dyDescent="0.3">
      <c r="A2967" s="205" t="str">
        <f>IF((SUM('Раздел 4'!AJ130:AJ130)=SUM('Раздел 4'!AJ88:AJ94)+SUM('Раздел 4'!AJ111:AJ129)),"","Неверно!")</f>
        <v/>
      </c>
      <c r="B2967" s="178" t="s">
        <v>17875</v>
      </c>
      <c r="C2967" s="191" t="s">
        <v>15886</v>
      </c>
      <c r="D2967" s="191" t="s">
        <v>15862</v>
      </c>
      <c r="E2967" s="191" t="str">
        <f>CONCATENATE(SUM('Раздел 4'!AJ130:AJ130),"=",SUM('Раздел 4'!AJ88:AJ94),"+",SUM('Раздел 4'!AJ111:AJ129))</f>
        <v>0=0+0</v>
      </c>
    </row>
    <row r="2968" spans="1:5" ht="42" customHeight="1" x14ac:dyDescent="0.3">
      <c r="A2968" s="205" t="str">
        <f>IF((SUM('Раздел 4'!AK130:AK130)=SUM('Раздел 4'!AK88:AK94)+SUM('Раздел 4'!AK111:AK129)),"","Неверно!")</f>
        <v/>
      </c>
      <c r="B2968" s="178" t="s">
        <v>17875</v>
      </c>
      <c r="C2968" s="191" t="s">
        <v>15887</v>
      </c>
      <c r="D2968" s="191" t="s">
        <v>15862</v>
      </c>
      <c r="E2968" s="191" t="str">
        <f>CONCATENATE(SUM('Раздел 4'!AK130:AK130),"=",SUM('Раздел 4'!AK88:AK94),"+",SUM('Раздел 4'!AK111:AK129))</f>
        <v>0=0+0</v>
      </c>
    </row>
    <row r="2969" spans="1:5" ht="42" customHeight="1" x14ac:dyDescent="0.3">
      <c r="A2969" s="205" t="str">
        <f>IF((SUM('Раздел 4'!AL130:AL130)=SUM('Раздел 4'!AL88:AL94)+SUM('Раздел 4'!AL111:AL129)),"","Неверно!")</f>
        <v/>
      </c>
      <c r="B2969" s="178" t="s">
        <v>17875</v>
      </c>
      <c r="C2969" s="191" t="s">
        <v>15888</v>
      </c>
      <c r="D2969" s="191" t="s">
        <v>15862</v>
      </c>
      <c r="E2969" s="191" t="str">
        <f>CONCATENATE(SUM('Раздел 4'!AL130:AL130),"=",SUM('Раздел 4'!AL88:AL94),"+",SUM('Раздел 4'!AL111:AL129))</f>
        <v>0=0+0</v>
      </c>
    </row>
    <row r="2970" spans="1:5" ht="42" customHeight="1" x14ac:dyDescent="0.3">
      <c r="A2970" s="205" t="str">
        <f>IF((SUM('Раздел 4'!I130:I130)=SUM('Раздел 4'!I88:I94)+SUM('Раздел 4'!I111:I129)),"","Неверно!")</f>
        <v/>
      </c>
      <c r="B2970" s="178" t="s">
        <v>17875</v>
      </c>
      <c r="C2970" s="191" t="s">
        <v>15889</v>
      </c>
      <c r="D2970" s="191" t="s">
        <v>15862</v>
      </c>
      <c r="E2970" s="191" t="str">
        <f>CONCATENATE(SUM('Раздел 4'!I130:I130),"=",SUM('Раздел 4'!I88:I94),"+",SUM('Раздел 4'!I111:I129))</f>
        <v>0=0+0</v>
      </c>
    </row>
    <row r="2971" spans="1:5" ht="42" customHeight="1" x14ac:dyDescent="0.3">
      <c r="A2971" s="205" t="str">
        <f>IF((SUM('Раздел 4'!J130:J130)=SUM('Раздел 4'!J88:J94)+SUM('Раздел 4'!J111:J129)),"","Неверно!")</f>
        <v/>
      </c>
      <c r="B2971" s="178" t="s">
        <v>17875</v>
      </c>
      <c r="C2971" s="191" t="s">
        <v>15890</v>
      </c>
      <c r="D2971" s="191" t="s">
        <v>15862</v>
      </c>
      <c r="E2971" s="191" t="str">
        <f>CONCATENATE(SUM('Раздел 4'!J130:J130),"=",SUM('Раздел 4'!J88:J94),"+",SUM('Раздел 4'!J111:J129))</f>
        <v>0=0+0</v>
      </c>
    </row>
    <row r="2972" spans="1:5" ht="42" customHeight="1" x14ac:dyDescent="0.3">
      <c r="A2972" s="205" t="str">
        <f>IF((SUM('Раздел 4'!K130:K130)=SUM('Раздел 4'!K88:K94)+SUM('Раздел 4'!K111:K129)),"","Неверно!")</f>
        <v/>
      </c>
      <c r="B2972" s="178" t="s">
        <v>17875</v>
      </c>
      <c r="C2972" s="191" t="s">
        <v>15891</v>
      </c>
      <c r="D2972" s="191" t="s">
        <v>15862</v>
      </c>
      <c r="E2972" s="191" t="str">
        <f>CONCATENATE(SUM('Раздел 4'!K130:K130),"=",SUM('Раздел 4'!K88:K94),"+",SUM('Раздел 4'!K111:K129))</f>
        <v>0=0+0</v>
      </c>
    </row>
    <row r="2973" spans="1:5" ht="42" customHeight="1" x14ac:dyDescent="0.3">
      <c r="A2973" s="205" t="str">
        <f>IF((SUM('Раздел 4'!L130:L130)=SUM('Раздел 4'!L88:L94)+SUM('Раздел 4'!L111:L129)),"","Неверно!")</f>
        <v/>
      </c>
      <c r="B2973" s="178" t="s">
        <v>17875</v>
      </c>
      <c r="C2973" s="191" t="s">
        <v>15892</v>
      </c>
      <c r="D2973" s="191" t="s">
        <v>15862</v>
      </c>
      <c r="E2973" s="191" t="str">
        <f>CONCATENATE(SUM('Раздел 4'!L130:L130),"=",SUM('Раздел 4'!L88:L94),"+",SUM('Раздел 4'!L111:L129))</f>
        <v>0=0+0</v>
      </c>
    </row>
    <row r="2974" spans="1:5" ht="42" customHeight="1" x14ac:dyDescent="0.3">
      <c r="A2974" s="205" t="str">
        <f>IF((SUM('Раздел 4'!M130:M130)=SUM('Раздел 4'!M88:M94)+SUM('Раздел 4'!M111:M129)),"","Неверно!")</f>
        <v/>
      </c>
      <c r="B2974" s="178" t="s">
        <v>17875</v>
      </c>
      <c r="C2974" s="191" t="s">
        <v>15893</v>
      </c>
      <c r="D2974" s="191" t="s">
        <v>15862</v>
      </c>
      <c r="E2974" s="191" t="str">
        <f>CONCATENATE(SUM('Раздел 4'!M130:M130),"=",SUM('Раздел 4'!M88:M94),"+",SUM('Раздел 4'!M111:M129))</f>
        <v>0=0+0</v>
      </c>
    </row>
    <row r="2975" spans="1:5" ht="42" customHeight="1" x14ac:dyDescent="0.3">
      <c r="A2975" s="205" t="str">
        <f>IF((SUM('Раздел 4'!N130:N130)=SUM('Раздел 4'!N88:N94)+SUM('Раздел 4'!N111:N129)),"","Неверно!")</f>
        <v/>
      </c>
      <c r="B2975" s="178" t="s">
        <v>17875</v>
      </c>
      <c r="C2975" s="191" t="s">
        <v>15894</v>
      </c>
      <c r="D2975" s="191" t="s">
        <v>15862</v>
      </c>
      <c r="E2975" s="191" t="str">
        <f>CONCATENATE(SUM('Раздел 4'!N130:N130),"=",SUM('Раздел 4'!N88:N94),"+",SUM('Раздел 4'!N111:N129))</f>
        <v>0=0+0</v>
      </c>
    </row>
    <row r="2976" spans="1:5" ht="42" customHeight="1" x14ac:dyDescent="0.3">
      <c r="A2976" s="205" t="str">
        <f>IF((SUM('Раздел 4'!F187:F187)=SUM('Раздел 4'!F184:F186)),"","Неверно!")</f>
        <v/>
      </c>
      <c r="B2976" s="178" t="s">
        <v>17876</v>
      </c>
      <c r="C2976" s="191" t="s">
        <v>15827</v>
      </c>
      <c r="D2976" s="191" t="s">
        <v>15828</v>
      </c>
      <c r="E2976" s="191" t="str">
        <f>CONCATENATE(SUM('Раздел 4'!F187:F187),"=",SUM('Раздел 4'!F184:F186))</f>
        <v>1=1</v>
      </c>
    </row>
    <row r="2977" spans="1:5" ht="42" customHeight="1" x14ac:dyDescent="0.3">
      <c r="A2977" s="205" t="str">
        <f>IF((SUM('Раздел 4'!O187:O187)=SUM('Раздел 4'!O184:O186)),"","Неверно!")</f>
        <v/>
      </c>
      <c r="B2977" s="178" t="s">
        <v>17876</v>
      </c>
      <c r="C2977" s="191" t="s">
        <v>15829</v>
      </c>
      <c r="D2977" s="191" t="s">
        <v>15828</v>
      </c>
      <c r="E2977" s="191" t="str">
        <f>CONCATENATE(SUM('Раздел 4'!O187:O187),"=",SUM('Раздел 4'!O184:O186))</f>
        <v>0=0</v>
      </c>
    </row>
    <row r="2978" spans="1:5" ht="42" customHeight="1" x14ac:dyDescent="0.3">
      <c r="A2978" s="205" t="str">
        <f>IF((SUM('Раздел 4'!P187:P187)=SUM('Раздел 4'!P184:P186)),"","Неверно!")</f>
        <v/>
      </c>
      <c r="B2978" s="178" t="s">
        <v>17876</v>
      </c>
      <c r="C2978" s="191" t="s">
        <v>15830</v>
      </c>
      <c r="D2978" s="191" t="s">
        <v>15828</v>
      </c>
      <c r="E2978" s="191" t="str">
        <f>CONCATENATE(SUM('Раздел 4'!P187:P187),"=",SUM('Раздел 4'!P184:P186))</f>
        <v>0=0</v>
      </c>
    </row>
    <row r="2979" spans="1:5" ht="42" customHeight="1" x14ac:dyDescent="0.3">
      <c r="A2979" s="205" t="str">
        <f>IF((SUM('Раздел 4'!Q187:Q187)=SUM('Раздел 4'!Q184:Q186)),"","Неверно!")</f>
        <v/>
      </c>
      <c r="B2979" s="178" t="s">
        <v>17876</v>
      </c>
      <c r="C2979" s="191" t="s">
        <v>15831</v>
      </c>
      <c r="D2979" s="191" t="s">
        <v>15828</v>
      </c>
      <c r="E2979" s="191" t="str">
        <f>CONCATENATE(SUM('Раздел 4'!Q187:Q187),"=",SUM('Раздел 4'!Q184:Q186))</f>
        <v>0=0</v>
      </c>
    </row>
    <row r="2980" spans="1:5" ht="42" customHeight="1" x14ac:dyDescent="0.3">
      <c r="A2980" s="205" t="str">
        <f>IF((SUM('Раздел 4'!R187:R187)=SUM('Раздел 4'!R184:R186)),"","Неверно!")</f>
        <v/>
      </c>
      <c r="B2980" s="178" t="s">
        <v>17876</v>
      </c>
      <c r="C2980" s="191" t="s">
        <v>15832</v>
      </c>
      <c r="D2980" s="191" t="s">
        <v>15828</v>
      </c>
      <c r="E2980" s="191" t="str">
        <f>CONCATENATE(SUM('Раздел 4'!R187:R187),"=",SUM('Раздел 4'!R184:R186))</f>
        <v>0=0</v>
      </c>
    </row>
    <row r="2981" spans="1:5" ht="42" customHeight="1" x14ac:dyDescent="0.3">
      <c r="A2981" s="205" t="str">
        <f>IF((SUM('Раздел 4'!S187:S187)=SUM('Раздел 4'!S184:S186)),"","Неверно!")</f>
        <v/>
      </c>
      <c r="B2981" s="178" t="s">
        <v>17876</v>
      </c>
      <c r="C2981" s="191" t="s">
        <v>15833</v>
      </c>
      <c r="D2981" s="191" t="s">
        <v>15828</v>
      </c>
      <c r="E2981" s="191" t="str">
        <f>CONCATENATE(SUM('Раздел 4'!S187:S187),"=",SUM('Раздел 4'!S184:S186))</f>
        <v>0=0</v>
      </c>
    </row>
    <row r="2982" spans="1:5" ht="42" customHeight="1" x14ac:dyDescent="0.3">
      <c r="A2982" s="205" t="str">
        <f>IF((SUM('Раздел 4'!T187:T187)=SUM('Раздел 4'!T184:T186)),"","Неверно!")</f>
        <v/>
      </c>
      <c r="B2982" s="178" t="s">
        <v>17876</v>
      </c>
      <c r="C2982" s="191" t="s">
        <v>15834</v>
      </c>
      <c r="D2982" s="191" t="s">
        <v>15828</v>
      </c>
      <c r="E2982" s="191" t="str">
        <f>CONCATENATE(SUM('Раздел 4'!T187:T187),"=",SUM('Раздел 4'!T184:T186))</f>
        <v>0=0</v>
      </c>
    </row>
    <row r="2983" spans="1:5" ht="42" customHeight="1" x14ac:dyDescent="0.3">
      <c r="A2983" s="205" t="str">
        <f>IF((SUM('Раздел 4'!U187:U187)=SUM('Раздел 4'!U184:U186)),"","Неверно!")</f>
        <v/>
      </c>
      <c r="B2983" s="178" t="s">
        <v>17876</v>
      </c>
      <c r="C2983" s="191" t="s">
        <v>15835</v>
      </c>
      <c r="D2983" s="191" t="s">
        <v>15828</v>
      </c>
      <c r="E2983" s="191" t="str">
        <f>CONCATENATE(SUM('Раздел 4'!U187:U187),"=",SUM('Раздел 4'!U184:U186))</f>
        <v>0=0</v>
      </c>
    </row>
    <row r="2984" spans="1:5" ht="42" customHeight="1" x14ac:dyDescent="0.3">
      <c r="A2984" s="205" t="str">
        <f>IF((SUM('Раздел 4'!V187:V187)=SUM('Раздел 4'!V184:V186)),"","Неверно!")</f>
        <v/>
      </c>
      <c r="B2984" s="178" t="s">
        <v>17876</v>
      </c>
      <c r="C2984" s="191" t="s">
        <v>15836</v>
      </c>
      <c r="D2984" s="191" t="s">
        <v>15828</v>
      </c>
      <c r="E2984" s="191" t="str">
        <f>CONCATENATE(SUM('Раздел 4'!V187:V187),"=",SUM('Раздел 4'!V184:V186))</f>
        <v>0=0</v>
      </c>
    </row>
    <row r="2985" spans="1:5" ht="42" customHeight="1" x14ac:dyDescent="0.3">
      <c r="A2985" s="205" t="str">
        <f>IF((SUM('Раздел 4'!W187:W187)=SUM('Раздел 4'!W184:W186)),"","Неверно!")</f>
        <v/>
      </c>
      <c r="B2985" s="178" t="s">
        <v>17876</v>
      </c>
      <c r="C2985" s="191" t="s">
        <v>15837</v>
      </c>
      <c r="D2985" s="191" t="s">
        <v>15828</v>
      </c>
      <c r="E2985" s="191" t="str">
        <f>CONCATENATE(SUM('Раздел 4'!W187:W187),"=",SUM('Раздел 4'!W184:W186))</f>
        <v>0=0</v>
      </c>
    </row>
    <row r="2986" spans="1:5" ht="42" customHeight="1" x14ac:dyDescent="0.3">
      <c r="A2986" s="205" t="str">
        <f>IF((SUM('Раздел 4'!X187:X187)=SUM('Раздел 4'!X184:X186)),"","Неверно!")</f>
        <v/>
      </c>
      <c r="B2986" s="178" t="s">
        <v>17876</v>
      </c>
      <c r="C2986" s="191" t="s">
        <v>15838</v>
      </c>
      <c r="D2986" s="191" t="s">
        <v>15828</v>
      </c>
      <c r="E2986" s="191" t="str">
        <f>CONCATENATE(SUM('Раздел 4'!X187:X187),"=",SUM('Раздел 4'!X184:X186))</f>
        <v>1=1</v>
      </c>
    </row>
    <row r="2987" spans="1:5" ht="42" customHeight="1" x14ac:dyDescent="0.3">
      <c r="A2987" s="205" t="str">
        <f>IF((SUM('Раздел 4'!G187:G187)=SUM('Раздел 4'!G184:G186)),"","Неверно!")</f>
        <v/>
      </c>
      <c r="B2987" s="178" t="s">
        <v>17876</v>
      </c>
      <c r="C2987" s="191" t="s">
        <v>15839</v>
      </c>
      <c r="D2987" s="191" t="s">
        <v>15828</v>
      </c>
      <c r="E2987" s="191" t="str">
        <f>CONCATENATE(SUM('Раздел 4'!G187:G187),"=",SUM('Раздел 4'!G184:G186))</f>
        <v>0=0</v>
      </c>
    </row>
    <row r="2988" spans="1:5" ht="42" customHeight="1" x14ac:dyDescent="0.3">
      <c r="A2988" s="205" t="str">
        <f>IF((SUM('Раздел 4'!Y187:Y187)=SUM('Раздел 4'!Y184:Y186)),"","Неверно!")</f>
        <v/>
      </c>
      <c r="B2988" s="178" t="s">
        <v>17876</v>
      </c>
      <c r="C2988" s="191" t="s">
        <v>15840</v>
      </c>
      <c r="D2988" s="191" t="s">
        <v>15828</v>
      </c>
      <c r="E2988" s="191" t="str">
        <f>CONCATENATE(SUM('Раздел 4'!Y187:Y187),"=",SUM('Раздел 4'!Y184:Y186))</f>
        <v>0=0</v>
      </c>
    </row>
    <row r="2989" spans="1:5" ht="42" customHeight="1" x14ac:dyDescent="0.3">
      <c r="A2989" s="205" t="str">
        <f>IF((SUM('Раздел 4'!Z187:Z187)=SUM('Раздел 4'!Z184:Z186)),"","Неверно!")</f>
        <v/>
      </c>
      <c r="B2989" s="178" t="s">
        <v>17876</v>
      </c>
      <c r="C2989" s="191" t="s">
        <v>15841</v>
      </c>
      <c r="D2989" s="191" t="s">
        <v>15828</v>
      </c>
      <c r="E2989" s="191" t="str">
        <f>CONCATENATE(SUM('Раздел 4'!Z187:Z187),"=",SUM('Раздел 4'!Z184:Z186))</f>
        <v>1=1</v>
      </c>
    </row>
    <row r="2990" spans="1:5" ht="42" customHeight="1" x14ac:dyDescent="0.3">
      <c r="A2990" s="205" t="str">
        <f>IF((SUM('Раздел 4'!AA187:AA187)=SUM('Раздел 4'!AA184:AA186)),"","Неверно!")</f>
        <v/>
      </c>
      <c r="B2990" s="178" t="s">
        <v>17876</v>
      </c>
      <c r="C2990" s="191" t="s">
        <v>15842</v>
      </c>
      <c r="D2990" s="191" t="s">
        <v>15828</v>
      </c>
      <c r="E2990" s="191" t="str">
        <f>CONCATENATE(SUM('Раздел 4'!AA187:AA187),"=",SUM('Раздел 4'!AA184:AA186))</f>
        <v>0=0</v>
      </c>
    </row>
    <row r="2991" spans="1:5" ht="42" customHeight="1" x14ac:dyDescent="0.3">
      <c r="A2991" s="205" t="str">
        <f>IF((SUM('Раздел 4'!AB187:AB187)=SUM('Раздел 4'!AB184:AB186)),"","Неверно!")</f>
        <v/>
      </c>
      <c r="B2991" s="178" t="s">
        <v>17876</v>
      </c>
      <c r="C2991" s="191" t="s">
        <v>15843</v>
      </c>
      <c r="D2991" s="191" t="s">
        <v>15828</v>
      </c>
      <c r="E2991" s="191" t="str">
        <f>CONCATENATE(SUM('Раздел 4'!AB187:AB187),"=",SUM('Раздел 4'!AB184:AB186))</f>
        <v>0=0</v>
      </c>
    </row>
    <row r="2992" spans="1:5" ht="42" customHeight="1" x14ac:dyDescent="0.3">
      <c r="A2992" s="205" t="str">
        <f>IF((SUM('Раздел 4'!AC187:AC187)=SUM('Раздел 4'!AC184:AC186)),"","Неверно!")</f>
        <v/>
      </c>
      <c r="B2992" s="178" t="s">
        <v>17876</v>
      </c>
      <c r="C2992" s="191" t="s">
        <v>15844</v>
      </c>
      <c r="D2992" s="191" t="s">
        <v>15828</v>
      </c>
      <c r="E2992" s="191" t="str">
        <f>CONCATENATE(SUM('Раздел 4'!AC187:AC187),"=",SUM('Раздел 4'!AC184:AC186))</f>
        <v>0=0</v>
      </c>
    </row>
    <row r="2993" spans="1:5" ht="42" customHeight="1" x14ac:dyDescent="0.3">
      <c r="A2993" s="205" t="str">
        <f>IF((SUM('Раздел 4'!AD187:AD187)=SUM('Раздел 4'!AD184:AD186)),"","Неверно!")</f>
        <v/>
      </c>
      <c r="B2993" s="178" t="s">
        <v>17876</v>
      </c>
      <c r="C2993" s="191" t="s">
        <v>15845</v>
      </c>
      <c r="D2993" s="191" t="s">
        <v>15828</v>
      </c>
      <c r="E2993" s="191" t="str">
        <f>CONCATENATE(SUM('Раздел 4'!AD187:AD187),"=",SUM('Раздел 4'!AD184:AD186))</f>
        <v>0=0</v>
      </c>
    </row>
    <row r="2994" spans="1:5" ht="42" customHeight="1" x14ac:dyDescent="0.3">
      <c r="A2994" s="205" t="str">
        <f>IF((SUM('Раздел 4'!AE187:AE187)=SUM('Раздел 4'!AE184:AE186)),"","Неверно!")</f>
        <v/>
      </c>
      <c r="B2994" s="178" t="s">
        <v>17876</v>
      </c>
      <c r="C2994" s="191" t="s">
        <v>15846</v>
      </c>
      <c r="D2994" s="191" t="s">
        <v>15828</v>
      </c>
      <c r="E2994" s="191" t="str">
        <f>CONCATENATE(SUM('Раздел 4'!AE187:AE187),"=",SUM('Раздел 4'!AE184:AE186))</f>
        <v>0=0</v>
      </c>
    </row>
    <row r="2995" spans="1:5" ht="42" customHeight="1" x14ac:dyDescent="0.3">
      <c r="A2995" s="205" t="str">
        <f>IF((SUM('Раздел 4'!AF187:AF187)=SUM('Раздел 4'!AF184:AF186)),"","Неверно!")</f>
        <v/>
      </c>
      <c r="B2995" s="178" t="s">
        <v>17876</v>
      </c>
      <c r="C2995" s="191" t="s">
        <v>15847</v>
      </c>
      <c r="D2995" s="191" t="s">
        <v>15828</v>
      </c>
      <c r="E2995" s="191" t="str">
        <f>CONCATENATE(SUM('Раздел 4'!AF187:AF187),"=",SUM('Раздел 4'!AF184:AF186))</f>
        <v>0=0</v>
      </c>
    </row>
    <row r="2996" spans="1:5" ht="42" customHeight="1" x14ac:dyDescent="0.3">
      <c r="A2996" s="205" t="str">
        <f>IF((SUM('Раздел 4'!AG187:AG187)=SUM('Раздел 4'!AG184:AG186)),"","Неверно!")</f>
        <v/>
      </c>
      <c r="B2996" s="178" t="s">
        <v>17876</v>
      </c>
      <c r="C2996" s="191" t="s">
        <v>15848</v>
      </c>
      <c r="D2996" s="191" t="s">
        <v>15828</v>
      </c>
      <c r="E2996" s="191" t="str">
        <f>CONCATENATE(SUM('Раздел 4'!AG187:AG187),"=",SUM('Раздел 4'!AG184:AG186))</f>
        <v>0=0</v>
      </c>
    </row>
    <row r="2997" spans="1:5" ht="42" customHeight="1" x14ac:dyDescent="0.3">
      <c r="A2997" s="205" t="str">
        <f>IF((SUM('Раздел 4'!AH187:AH187)=SUM('Раздел 4'!AH184:AH186)),"","Неверно!")</f>
        <v/>
      </c>
      <c r="B2997" s="178" t="s">
        <v>17876</v>
      </c>
      <c r="C2997" s="191" t="s">
        <v>15849</v>
      </c>
      <c r="D2997" s="191" t="s">
        <v>15828</v>
      </c>
      <c r="E2997" s="191" t="str">
        <f>CONCATENATE(SUM('Раздел 4'!AH187:AH187),"=",SUM('Раздел 4'!AH184:AH186))</f>
        <v>0=0</v>
      </c>
    </row>
    <row r="2998" spans="1:5" ht="42" customHeight="1" x14ac:dyDescent="0.3">
      <c r="A2998" s="205" t="str">
        <f>IF((SUM('Раздел 4'!H187:H187)=SUM('Раздел 4'!H184:H186)),"","Неверно!")</f>
        <v/>
      </c>
      <c r="B2998" s="178" t="s">
        <v>17876</v>
      </c>
      <c r="C2998" s="191" t="s">
        <v>15850</v>
      </c>
      <c r="D2998" s="191" t="s">
        <v>15828</v>
      </c>
      <c r="E2998" s="191" t="str">
        <f>CONCATENATE(SUM('Раздел 4'!H187:H187),"=",SUM('Раздел 4'!H184:H186))</f>
        <v>0=0</v>
      </c>
    </row>
    <row r="2999" spans="1:5" ht="42" customHeight="1" x14ac:dyDescent="0.3">
      <c r="A2999" s="205" t="str">
        <f>IF((SUM('Раздел 4'!AI187:AI187)=SUM('Раздел 4'!AI184:AI186)),"","Неверно!")</f>
        <v/>
      </c>
      <c r="B2999" s="178" t="s">
        <v>17876</v>
      </c>
      <c r="C2999" s="191" t="s">
        <v>15851</v>
      </c>
      <c r="D2999" s="191" t="s">
        <v>15828</v>
      </c>
      <c r="E2999" s="191" t="str">
        <f>CONCATENATE(SUM('Раздел 4'!AI187:AI187),"=",SUM('Раздел 4'!AI184:AI186))</f>
        <v>0=0</v>
      </c>
    </row>
    <row r="3000" spans="1:5" ht="42" customHeight="1" x14ac:dyDescent="0.3">
      <c r="A3000" s="205" t="str">
        <f>IF((SUM('Раздел 4'!AJ187:AJ187)=SUM('Раздел 4'!AJ184:AJ186)),"","Неверно!")</f>
        <v/>
      </c>
      <c r="B3000" s="178" t="s">
        <v>17876</v>
      </c>
      <c r="C3000" s="191" t="s">
        <v>15852</v>
      </c>
      <c r="D3000" s="191" t="s">
        <v>15828</v>
      </c>
      <c r="E3000" s="191" t="str">
        <f>CONCATENATE(SUM('Раздел 4'!AJ187:AJ187),"=",SUM('Раздел 4'!AJ184:AJ186))</f>
        <v>0=0</v>
      </c>
    </row>
    <row r="3001" spans="1:5" ht="42" customHeight="1" x14ac:dyDescent="0.3">
      <c r="A3001" s="205" t="str">
        <f>IF((SUM('Раздел 4'!AK187:AK187)=SUM('Раздел 4'!AK184:AK186)),"","Неверно!")</f>
        <v/>
      </c>
      <c r="B3001" s="178" t="s">
        <v>17876</v>
      </c>
      <c r="C3001" s="191" t="s">
        <v>15853</v>
      </c>
      <c r="D3001" s="191" t="s">
        <v>15828</v>
      </c>
      <c r="E3001" s="191" t="str">
        <f>CONCATENATE(SUM('Раздел 4'!AK187:AK187),"=",SUM('Раздел 4'!AK184:AK186))</f>
        <v>0=0</v>
      </c>
    </row>
    <row r="3002" spans="1:5" ht="42" customHeight="1" x14ac:dyDescent="0.3">
      <c r="A3002" s="205" t="str">
        <f>IF((SUM('Раздел 4'!AL187:AL187)=SUM('Раздел 4'!AL184:AL186)),"","Неверно!")</f>
        <v/>
      </c>
      <c r="B3002" s="178" t="s">
        <v>17876</v>
      </c>
      <c r="C3002" s="191" t="s">
        <v>15854</v>
      </c>
      <c r="D3002" s="191" t="s">
        <v>15828</v>
      </c>
      <c r="E3002" s="191" t="str">
        <f>CONCATENATE(SUM('Раздел 4'!AL187:AL187),"=",SUM('Раздел 4'!AL184:AL186))</f>
        <v>0=0</v>
      </c>
    </row>
    <row r="3003" spans="1:5" ht="42" customHeight="1" x14ac:dyDescent="0.3">
      <c r="A3003" s="205" t="str">
        <f>IF((SUM('Раздел 4'!I187:I187)=SUM('Раздел 4'!I184:I186)),"","Неверно!")</f>
        <v/>
      </c>
      <c r="B3003" s="178" t="s">
        <v>17876</v>
      </c>
      <c r="C3003" s="191" t="s">
        <v>15855</v>
      </c>
      <c r="D3003" s="191" t="s">
        <v>15828</v>
      </c>
      <c r="E3003" s="191" t="str">
        <f>CONCATENATE(SUM('Раздел 4'!I187:I187),"=",SUM('Раздел 4'!I184:I186))</f>
        <v>0=0</v>
      </c>
    </row>
    <row r="3004" spans="1:5" ht="42" customHeight="1" x14ac:dyDescent="0.3">
      <c r="A3004" s="205" t="str">
        <f>IF((SUM('Раздел 4'!J187:J187)=SUM('Раздел 4'!J184:J186)),"","Неверно!")</f>
        <v/>
      </c>
      <c r="B3004" s="178" t="s">
        <v>17876</v>
      </c>
      <c r="C3004" s="191" t="s">
        <v>15856</v>
      </c>
      <c r="D3004" s="191" t="s">
        <v>15828</v>
      </c>
      <c r="E3004" s="191" t="str">
        <f>CONCATENATE(SUM('Раздел 4'!J187:J187),"=",SUM('Раздел 4'!J184:J186))</f>
        <v>0=0</v>
      </c>
    </row>
    <row r="3005" spans="1:5" ht="42" customHeight="1" x14ac:dyDescent="0.3">
      <c r="A3005" s="205" t="str">
        <f>IF((SUM('Раздел 4'!K187:K187)=SUM('Раздел 4'!K184:K186)),"","Неверно!")</f>
        <v/>
      </c>
      <c r="B3005" s="178" t="s">
        <v>17876</v>
      </c>
      <c r="C3005" s="191" t="s">
        <v>15857</v>
      </c>
      <c r="D3005" s="191" t="s">
        <v>15828</v>
      </c>
      <c r="E3005" s="191" t="str">
        <f>CONCATENATE(SUM('Раздел 4'!K187:K187),"=",SUM('Раздел 4'!K184:K186))</f>
        <v>0=0</v>
      </c>
    </row>
    <row r="3006" spans="1:5" ht="42" customHeight="1" x14ac:dyDescent="0.3">
      <c r="A3006" s="205" t="str">
        <f>IF((SUM('Раздел 4'!L187:L187)=SUM('Раздел 4'!L184:L186)),"","Неверно!")</f>
        <v/>
      </c>
      <c r="B3006" s="178" t="s">
        <v>17876</v>
      </c>
      <c r="C3006" s="191" t="s">
        <v>15858</v>
      </c>
      <c r="D3006" s="191" t="s">
        <v>15828</v>
      </c>
      <c r="E3006" s="191" t="str">
        <f>CONCATENATE(SUM('Раздел 4'!L187:L187),"=",SUM('Раздел 4'!L184:L186))</f>
        <v>0=0</v>
      </c>
    </row>
    <row r="3007" spans="1:5" ht="42" customHeight="1" x14ac:dyDescent="0.3">
      <c r="A3007" s="205" t="str">
        <f>IF((SUM('Раздел 4'!M187:M187)=SUM('Раздел 4'!M184:M186)),"","Неверно!")</f>
        <v/>
      </c>
      <c r="B3007" s="178" t="s">
        <v>17876</v>
      </c>
      <c r="C3007" s="191" t="s">
        <v>15859</v>
      </c>
      <c r="D3007" s="191" t="s">
        <v>15828</v>
      </c>
      <c r="E3007" s="191" t="str">
        <f>CONCATENATE(SUM('Раздел 4'!M187:M187),"=",SUM('Раздел 4'!M184:M186))</f>
        <v>0=0</v>
      </c>
    </row>
    <row r="3008" spans="1:5" ht="42" customHeight="1" x14ac:dyDescent="0.3">
      <c r="A3008" s="205" t="str">
        <f>IF((SUM('Раздел 4'!N187:N187)=SUM('Раздел 4'!N184:N186)),"","Неверно!")</f>
        <v/>
      </c>
      <c r="B3008" s="178" t="s">
        <v>17876</v>
      </c>
      <c r="C3008" s="191" t="s">
        <v>15860</v>
      </c>
      <c r="D3008" s="191" t="s">
        <v>15828</v>
      </c>
      <c r="E3008" s="191" t="str">
        <f>CONCATENATE(SUM('Раздел 4'!N187:N187),"=",SUM('Раздел 4'!N184:N186))</f>
        <v>0=0</v>
      </c>
    </row>
    <row r="3009" spans="1:5" ht="42" customHeight="1" x14ac:dyDescent="0.3">
      <c r="A3009" s="205" t="str">
        <f>IF((SUM('Раздел 4'!F135:F135)=SUM('Раздел 4'!F131:F134)),"","Неверно!")</f>
        <v/>
      </c>
      <c r="B3009" s="178" t="s">
        <v>17877</v>
      </c>
      <c r="C3009" s="191" t="s">
        <v>15793</v>
      </c>
      <c r="D3009" s="191" t="s">
        <v>15794</v>
      </c>
      <c r="E3009" s="191" t="str">
        <f>CONCATENATE(SUM('Раздел 4'!F135:F135),"=",SUM('Раздел 4'!F131:F134))</f>
        <v>0=0</v>
      </c>
    </row>
    <row r="3010" spans="1:5" ht="42" customHeight="1" x14ac:dyDescent="0.3">
      <c r="A3010" s="205" t="str">
        <f>IF((SUM('Раздел 4'!O135:O135)=SUM('Раздел 4'!O131:O134)),"","Неверно!")</f>
        <v/>
      </c>
      <c r="B3010" s="178" t="s">
        <v>17877</v>
      </c>
      <c r="C3010" s="191" t="s">
        <v>15795</v>
      </c>
      <c r="D3010" s="191" t="s">
        <v>15794</v>
      </c>
      <c r="E3010" s="191" t="str">
        <f>CONCATENATE(SUM('Раздел 4'!O135:O135),"=",SUM('Раздел 4'!O131:O134))</f>
        <v>0=0</v>
      </c>
    </row>
    <row r="3011" spans="1:5" ht="42" customHeight="1" x14ac:dyDescent="0.3">
      <c r="A3011" s="205" t="str">
        <f>IF((SUM('Раздел 4'!P135:P135)=SUM('Раздел 4'!P131:P134)),"","Неверно!")</f>
        <v/>
      </c>
      <c r="B3011" s="178" t="s">
        <v>17877</v>
      </c>
      <c r="C3011" s="191" t="s">
        <v>15796</v>
      </c>
      <c r="D3011" s="191" t="s">
        <v>15794</v>
      </c>
      <c r="E3011" s="191" t="str">
        <f>CONCATENATE(SUM('Раздел 4'!P135:P135),"=",SUM('Раздел 4'!P131:P134))</f>
        <v>0=0</v>
      </c>
    </row>
    <row r="3012" spans="1:5" ht="42" customHeight="1" x14ac:dyDescent="0.3">
      <c r="A3012" s="205" t="str">
        <f>IF((SUM('Раздел 4'!Q135:Q135)=SUM('Раздел 4'!Q131:Q134)),"","Неверно!")</f>
        <v/>
      </c>
      <c r="B3012" s="178" t="s">
        <v>17877</v>
      </c>
      <c r="C3012" s="191" t="s">
        <v>15797</v>
      </c>
      <c r="D3012" s="191" t="s">
        <v>15794</v>
      </c>
      <c r="E3012" s="191" t="str">
        <f>CONCATENATE(SUM('Раздел 4'!Q135:Q135),"=",SUM('Раздел 4'!Q131:Q134))</f>
        <v>0=0</v>
      </c>
    </row>
    <row r="3013" spans="1:5" ht="42" customHeight="1" x14ac:dyDescent="0.3">
      <c r="A3013" s="205" t="str">
        <f>IF((SUM('Раздел 4'!R135:R135)=SUM('Раздел 4'!R131:R134)),"","Неверно!")</f>
        <v/>
      </c>
      <c r="B3013" s="178" t="s">
        <v>17877</v>
      </c>
      <c r="C3013" s="191" t="s">
        <v>15798</v>
      </c>
      <c r="D3013" s="191" t="s">
        <v>15794</v>
      </c>
      <c r="E3013" s="191" t="str">
        <f>CONCATENATE(SUM('Раздел 4'!R135:R135),"=",SUM('Раздел 4'!R131:R134))</f>
        <v>0=0</v>
      </c>
    </row>
    <row r="3014" spans="1:5" ht="42" customHeight="1" x14ac:dyDescent="0.3">
      <c r="A3014" s="205" t="str">
        <f>IF((SUM('Раздел 4'!S135:S135)=SUM('Раздел 4'!S131:S134)),"","Неверно!")</f>
        <v/>
      </c>
      <c r="B3014" s="178" t="s">
        <v>17877</v>
      </c>
      <c r="C3014" s="191" t="s">
        <v>15799</v>
      </c>
      <c r="D3014" s="191" t="s">
        <v>15794</v>
      </c>
      <c r="E3014" s="191" t="str">
        <f>CONCATENATE(SUM('Раздел 4'!S135:S135),"=",SUM('Раздел 4'!S131:S134))</f>
        <v>0=0</v>
      </c>
    </row>
    <row r="3015" spans="1:5" ht="42" customHeight="1" x14ac:dyDescent="0.3">
      <c r="A3015" s="205" t="str">
        <f>IF((SUM('Раздел 4'!T135:T135)=SUM('Раздел 4'!T131:T134)),"","Неверно!")</f>
        <v/>
      </c>
      <c r="B3015" s="178" t="s">
        <v>17877</v>
      </c>
      <c r="C3015" s="191" t="s">
        <v>15800</v>
      </c>
      <c r="D3015" s="191" t="s">
        <v>15794</v>
      </c>
      <c r="E3015" s="191" t="str">
        <f>CONCATENATE(SUM('Раздел 4'!T135:T135),"=",SUM('Раздел 4'!T131:T134))</f>
        <v>0=0</v>
      </c>
    </row>
    <row r="3016" spans="1:5" ht="42" customHeight="1" x14ac:dyDescent="0.3">
      <c r="A3016" s="205" t="str">
        <f>IF((SUM('Раздел 4'!U135:U135)=SUM('Раздел 4'!U131:U134)),"","Неверно!")</f>
        <v/>
      </c>
      <c r="B3016" s="178" t="s">
        <v>17877</v>
      </c>
      <c r="C3016" s="191" t="s">
        <v>15801</v>
      </c>
      <c r="D3016" s="191" t="s">
        <v>15794</v>
      </c>
      <c r="E3016" s="191" t="str">
        <f>CONCATENATE(SUM('Раздел 4'!U135:U135),"=",SUM('Раздел 4'!U131:U134))</f>
        <v>0=0</v>
      </c>
    </row>
    <row r="3017" spans="1:5" ht="42" customHeight="1" x14ac:dyDescent="0.3">
      <c r="A3017" s="205" t="str">
        <f>IF((SUM('Раздел 4'!V135:V135)=SUM('Раздел 4'!V131:V134)),"","Неверно!")</f>
        <v/>
      </c>
      <c r="B3017" s="178" t="s">
        <v>17877</v>
      </c>
      <c r="C3017" s="191" t="s">
        <v>15802</v>
      </c>
      <c r="D3017" s="191" t="s">
        <v>15794</v>
      </c>
      <c r="E3017" s="191" t="str">
        <f>CONCATENATE(SUM('Раздел 4'!V135:V135),"=",SUM('Раздел 4'!V131:V134))</f>
        <v>0=0</v>
      </c>
    </row>
    <row r="3018" spans="1:5" ht="42" customHeight="1" x14ac:dyDescent="0.3">
      <c r="A3018" s="205" t="str">
        <f>IF((SUM('Раздел 4'!W135:W135)=SUM('Раздел 4'!W131:W134)),"","Неверно!")</f>
        <v/>
      </c>
      <c r="B3018" s="178" t="s">
        <v>17877</v>
      </c>
      <c r="C3018" s="191" t="s">
        <v>15803</v>
      </c>
      <c r="D3018" s="191" t="s">
        <v>15794</v>
      </c>
      <c r="E3018" s="191" t="str">
        <f>CONCATENATE(SUM('Раздел 4'!W135:W135),"=",SUM('Раздел 4'!W131:W134))</f>
        <v>0=0</v>
      </c>
    </row>
    <row r="3019" spans="1:5" ht="42" customHeight="1" x14ac:dyDescent="0.3">
      <c r="A3019" s="205" t="str">
        <f>IF((SUM('Раздел 4'!X135:X135)=SUM('Раздел 4'!X131:X134)),"","Неверно!")</f>
        <v/>
      </c>
      <c r="B3019" s="178" t="s">
        <v>17877</v>
      </c>
      <c r="C3019" s="191" t="s">
        <v>15804</v>
      </c>
      <c r="D3019" s="191" t="s">
        <v>15794</v>
      </c>
      <c r="E3019" s="191" t="str">
        <f>CONCATENATE(SUM('Раздел 4'!X135:X135),"=",SUM('Раздел 4'!X131:X134))</f>
        <v>0=0</v>
      </c>
    </row>
    <row r="3020" spans="1:5" ht="42" customHeight="1" x14ac:dyDescent="0.3">
      <c r="A3020" s="205" t="str">
        <f>IF((SUM('Раздел 4'!G135:G135)=SUM('Раздел 4'!G131:G134)),"","Неверно!")</f>
        <v/>
      </c>
      <c r="B3020" s="178" t="s">
        <v>17877</v>
      </c>
      <c r="C3020" s="191" t="s">
        <v>15805</v>
      </c>
      <c r="D3020" s="191" t="s">
        <v>15794</v>
      </c>
      <c r="E3020" s="191" t="str">
        <f>CONCATENATE(SUM('Раздел 4'!G135:G135),"=",SUM('Раздел 4'!G131:G134))</f>
        <v>0=0</v>
      </c>
    </row>
    <row r="3021" spans="1:5" ht="42" customHeight="1" x14ac:dyDescent="0.3">
      <c r="A3021" s="205" t="str">
        <f>IF((SUM('Раздел 4'!Y135:Y135)=SUM('Раздел 4'!Y131:Y134)),"","Неверно!")</f>
        <v/>
      </c>
      <c r="B3021" s="178" t="s">
        <v>17877</v>
      </c>
      <c r="C3021" s="191" t="s">
        <v>15806</v>
      </c>
      <c r="D3021" s="191" t="s">
        <v>15794</v>
      </c>
      <c r="E3021" s="191" t="str">
        <f>CONCATENATE(SUM('Раздел 4'!Y135:Y135),"=",SUM('Раздел 4'!Y131:Y134))</f>
        <v>0=0</v>
      </c>
    </row>
    <row r="3022" spans="1:5" ht="42" customHeight="1" x14ac:dyDescent="0.3">
      <c r="A3022" s="205" t="str">
        <f>IF((SUM('Раздел 4'!Z135:Z135)=SUM('Раздел 4'!Z131:Z134)),"","Неверно!")</f>
        <v/>
      </c>
      <c r="B3022" s="178" t="s">
        <v>17877</v>
      </c>
      <c r="C3022" s="191" t="s">
        <v>15807</v>
      </c>
      <c r="D3022" s="191" t="s">
        <v>15794</v>
      </c>
      <c r="E3022" s="191" t="str">
        <f>CONCATENATE(SUM('Раздел 4'!Z135:Z135),"=",SUM('Раздел 4'!Z131:Z134))</f>
        <v>0=0</v>
      </c>
    </row>
    <row r="3023" spans="1:5" ht="42" customHeight="1" x14ac:dyDescent="0.3">
      <c r="A3023" s="205" t="str">
        <f>IF((SUM('Раздел 4'!AA135:AA135)=SUM('Раздел 4'!AA131:AA134)),"","Неверно!")</f>
        <v/>
      </c>
      <c r="B3023" s="178" t="s">
        <v>17877</v>
      </c>
      <c r="C3023" s="191" t="s">
        <v>15808</v>
      </c>
      <c r="D3023" s="191" t="s">
        <v>15794</v>
      </c>
      <c r="E3023" s="191" t="str">
        <f>CONCATENATE(SUM('Раздел 4'!AA135:AA135),"=",SUM('Раздел 4'!AA131:AA134))</f>
        <v>0=0</v>
      </c>
    </row>
    <row r="3024" spans="1:5" ht="42" customHeight="1" x14ac:dyDescent="0.3">
      <c r="A3024" s="205" t="str">
        <f>IF((SUM('Раздел 4'!AB135:AB135)=SUM('Раздел 4'!AB131:AB134)),"","Неверно!")</f>
        <v/>
      </c>
      <c r="B3024" s="178" t="s">
        <v>17877</v>
      </c>
      <c r="C3024" s="191" t="s">
        <v>15809</v>
      </c>
      <c r="D3024" s="191" t="s">
        <v>15794</v>
      </c>
      <c r="E3024" s="191" t="str">
        <f>CONCATENATE(SUM('Раздел 4'!AB135:AB135),"=",SUM('Раздел 4'!AB131:AB134))</f>
        <v>0=0</v>
      </c>
    </row>
    <row r="3025" spans="1:5" ht="42" customHeight="1" x14ac:dyDescent="0.3">
      <c r="A3025" s="205" t="str">
        <f>IF((SUM('Раздел 4'!AC135:AC135)=SUM('Раздел 4'!AC131:AC134)),"","Неверно!")</f>
        <v/>
      </c>
      <c r="B3025" s="178" t="s">
        <v>17877</v>
      </c>
      <c r="C3025" s="191" t="s">
        <v>15810</v>
      </c>
      <c r="D3025" s="191" t="s">
        <v>15794</v>
      </c>
      <c r="E3025" s="191" t="str">
        <f>CONCATENATE(SUM('Раздел 4'!AC135:AC135),"=",SUM('Раздел 4'!AC131:AC134))</f>
        <v>0=0</v>
      </c>
    </row>
    <row r="3026" spans="1:5" ht="42" customHeight="1" x14ac:dyDescent="0.3">
      <c r="A3026" s="205" t="str">
        <f>IF((SUM('Раздел 4'!AD135:AD135)=SUM('Раздел 4'!AD131:AD134)),"","Неверно!")</f>
        <v/>
      </c>
      <c r="B3026" s="178" t="s">
        <v>17877</v>
      </c>
      <c r="C3026" s="191" t="s">
        <v>15811</v>
      </c>
      <c r="D3026" s="191" t="s">
        <v>15794</v>
      </c>
      <c r="E3026" s="191" t="str">
        <f>CONCATENATE(SUM('Раздел 4'!AD135:AD135),"=",SUM('Раздел 4'!AD131:AD134))</f>
        <v>0=0</v>
      </c>
    </row>
    <row r="3027" spans="1:5" ht="42" customHeight="1" x14ac:dyDescent="0.3">
      <c r="A3027" s="205" t="str">
        <f>IF((SUM('Раздел 4'!AE135:AE135)=SUM('Раздел 4'!AE131:AE134)),"","Неверно!")</f>
        <v/>
      </c>
      <c r="B3027" s="178" t="s">
        <v>17877</v>
      </c>
      <c r="C3027" s="191" t="s">
        <v>15812</v>
      </c>
      <c r="D3027" s="191" t="s">
        <v>15794</v>
      </c>
      <c r="E3027" s="191" t="str">
        <f>CONCATENATE(SUM('Раздел 4'!AE135:AE135),"=",SUM('Раздел 4'!AE131:AE134))</f>
        <v>0=0</v>
      </c>
    </row>
    <row r="3028" spans="1:5" ht="42" customHeight="1" x14ac:dyDescent="0.3">
      <c r="A3028" s="205" t="str">
        <f>IF((SUM('Раздел 4'!AF135:AF135)=SUM('Раздел 4'!AF131:AF134)),"","Неверно!")</f>
        <v/>
      </c>
      <c r="B3028" s="178" t="s">
        <v>17877</v>
      </c>
      <c r="C3028" s="191" t="s">
        <v>15813</v>
      </c>
      <c r="D3028" s="191" t="s">
        <v>15794</v>
      </c>
      <c r="E3028" s="191" t="str">
        <f>CONCATENATE(SUM('Раздел 4'!AF135:AF135),"=",SUM('Раздел 4'!AF131:AF134))</f>
        <v>0=0</v>
      </c>
    </row>
    <row r="3029" spans="1:5" ht="42" customHeight="1" x14ac:dyDescent="0.3">
      <c r="A3029" s="205" t="str">
        <f>IF((SUM('Раздел 4'!AG135:AG135)=SUM('Раздел 4'!AG131:AG134)),"","Неверно!")</f>
        <v/>
      </c>
      <c r="B3029" s="178" t="s">
        <v>17877</v>
      </c>
      <c r="C3029" s="191" t="s">
        <v>15814</v>
      </c>
      <c r="D3029" s="191" t="s">
        <v>15794</v>
      </c>
      <c r="E3029" s="191" t="str">
        <f>CONCATENATE(SUM('Раздел 4'!AG135:AG135),"=",SUM('Раздел 4'!AG131:AG134))</f>
        <v>0=0</v>
      </c>
    </row>
    <row r="3030" spans="1:5" ht="42" customHeight="1" x14ac:dyDescent="0.3">
      <c r="A3030" s="205" t="str">
        <f>IF((SUM('Раздел 4'!AH135:AH135)=SUM('Раздел 4'!AH131:AH134)),"","Неверно!")</f>
        <v/>
      </c>
      <c r="B3030" s="178" t="s">
        <v>17877</v>
      </c>
      <c r="C3030" s="191" t="s">
        <v>15815</v>
      </c>
      <c r="D3030" s="191" t="s">
        <v>15794</v>
      </c>
      <c r="E3030" s="191" t="str">
        <f>CONCATENATE(SUM('Раздел 4'!AH135:AH135),"=",SUM('Раздел 4'!AH131:AH134))</f>
        <v>0=0</v>
      </c>
    </row>
    <row r="3031" spans="1:5" ht="42" customHeight="1" x14ac:dyDescent="0.3">
      <c r="A3031" s="205" t="str">
        <f>IF((SUM('Раздел 4'!H135:H135)=SUM('Раздел 4'!H131:H134)),"","Неверно!")</f>
        <v/>
      </c>
      <c r="B3031" s="178" t="s">
        <v>17877</v>
      </c>
      <c r="C3031" s="191" t="s">
        <v>15816</v>
      </c>
      <c r="D3031" s="191" t="s">
        <v>15794</v>
      </c>
      <c r="E3031" s="191" t="str">
        <f>CONCATENATE(SUM('Раздел 4'!H135:H135),"=",SUM('Раздел 4'!H131:H134))</f>
        <v>0=0</v>
      </c>
    </row>
    <row r="3032" spans="1:5" ht="42" customHeight="1" x14ac:dyDescent="0.3">
      <c r="A3032" s="205" t="str">
        <f>IF((SUM('Раздел 4'!AI135:AI135)=SUM('Раздел 4'!AI131:AI134)),"","Неверно!")</f>
        <v/>
      </c>
      <c r="B3032" s="178" t="s">
        <v>17877</v>
      </c>
      <c r="C3032" s="191" t="s">
        <v>15817</v>
      </c>
      <c r="D3032" s="191" t="s">
        <v>15794</v>
      </c>
      <c r="E3032" s="191" t="str">
        <f>CONCATENATE(SUM('Раздел 4'!AI135:AI135),"=",SUM('Раздел 4'!AI131:AI134))</f>
        <v>0=0</v>
      </c>
    </row>
    <row r="3033" spans="1:5" ht="42" customHeight="1" x14ac:dyDescent="0.3">
      <c r="A3033" s="205" t="str">
        <f>IF((SUM('Раздел 4'!AJ135:AJ135)=SUM('Раздел 4'!AJ131:AJ134)),"","Неверно!")</f>
        <v/>
      </c>
      <c r="B3033" s="178" t="s">
        <v>17877</v>
      </c>
      <c r="C3033" s="191" t="s">
        <v>15818</v>
      </c>
      <c r="D3033" s="191" t="s">
        <v>15794</v>
      </c>
      <c r="E3033" s="191" t="str">
        <f>CONCATENATE(SUM('Раздел 4'!AJ135:AJ135),"=",SUM('Раздел 4'!AJ131:AJ134))</f>
        <v>0=0</v>
      </c>
    </row>
    <row r="3034" spans="1:5" ht="42" customHeight="1" x14ac:dyDescent="0.3">
      <c r="A3034" s="205" t="str">
        <f>IF((SUM('Раздел 4'!AK135:AK135)=SUM('Раздел 4'!AK131:AK134)),"","Неверно!")</f>
        <v/>
      </c>
      <c r="B3034" s="178" t="s">
        <v>17877</v>
      </c>
      <c r="C3034" s="191" t="s">
        <v>15819</v>
      </c>
      <c r="D3034" s="191" t="s">
        <v>15794</v>
      </c>
      <c r="E3034" s="191" t="str">
        <f>CONCATENATE(SUM('Раздел 4'!AK135:AK135),"=",SUM('Раздел 4'!AK131:AK134))</f>
        <v>0=0</v>
      </c>
    </row>
    <row r="3035" spans="1:5" ht="42" customHeight="1" x14ac:dyDescent="0.3">
      <c r="A3035" s="205" t="str">
        <f>IF((SUM('Раздел 4'!AL135:AL135)=SUM('Раздел 4'!AL131:AL134)),"","Неверно!")</f>
        <v/>
      </c>
      <c r="B3035" s="178" t="s">
        <v>17877</v>
      </c>
      <c r="C3035" s="191" t="s">
        <v>15820</v>
      </c>
      <c r="D3035" s="191" t="s">
        <v>15794</v>
      </c>
      <c r="E3035" s="191" t="str">
        <f>CONCATENATE(SUM('Раздел 4'!AL135:AL135),"=",SUM('Раздел 4'!AL131:AL134))</f>
        <v>0=0</v>
      </c>
    </row>
    <row r="3036" spans="1:5" ht="42" customHeight="1" x14ac:dyDescent="0.3">
      <c r="A3036" s="205" t="str">
        <f>IF((SUM('Раздел 4'!I135:I135)=SUM('Раздел 4'!I131:I134)),"","Неверно!")</f>
        <v/>
      </c>
      <c r="B3036" s="178" t="s">
        <v>17877</v>
      </c>
      <c r="C3036" s="191" t="s">
        <v>15821</v>
      </c>
      <c r="D3036" s="191" t="s">
        <v>15794</v>
      </c>
      <c r="E3036" s="191" t="str">
        <f>CONCATENATE(SUM('Раздел 4'!I135:I135),"=",SUM('Раздел 4'!I131:I134))</f>
        <v>0=0</v>
      </c>
    </row>
    <row r="3037" spans="1:5" ht="42" customHeight="1" x14ac:dyDescent="0.3">
      <c r="A3037" s="205" t="str">
        <f>IF((SUM('Раздел 4'!J135:J135)=SUM('Раздел 4'!J131:J134)),"","Неверно!")</f>
        <v/>
      </c>
      <c r="B3037" s="178" t="s">
        <v>17877</v>
      </c>
      <c r="C3037" s="191" t="s">
        <v>15822</v>
      </c>
      <c r="D3037" s="191" t="s">
        <v>15794</v>
      </c>
      <c r="E3037" s="191" t="str">
        <f>CONCATENATE(SUM('Раздел 4'!J135:J135),"=",SUM('Раздел 4'!J131:J134))</f>
        <v>0=0</v>
      </c>
    </row>
    <row r="3038" spans="1:5" ht="42" customHeight="1" x14ac:dyDescent="0.3">
      <c r="A3038" s="205" t="str">
        <f>IF((SUM('Раздел 4'!K135:K135)=SUM('Раздел 4'!K131:K134)),"","Неверно!")</f>
        <v/>
      </c>
      <c r="B3038" s="178" t="s">
        <v>17877</v>
      </c>
      <c r="C3038" s="191" t="s">
        <v>15823</v>
      </c>
      <c r="D3038" s="191" t="s">
        <v>15794</v>
      </c>
      <c r="E3038" s="191" t="str">
        <f>CONCATENATE(SUM('Раздел 4'!K135:K135),"=",SUM('Раздел 4'!K131:K134))</f>
        <v>0=0</v>
      </c>
    </row>
    <row r="3039" spans="1:5" ht="42" customHeight="1" x14ac:dyDescent="0.3">
      <c r="A3039" s="205" t="str">
        <f>IF((SUM('Раздел 4'!L135:L135)=SUM('Раздел 4'!L131:L134)),"","Неверно!")</f>
        <v/>
      </c>
      <c r="B3039" s="178" t="s">
        <v>17877</v>
      </c>
      <c r="C3039" s="191" t="s">
        <v>15824</v>
      </c>
      <c r="D3039" s="191" t="s">
        <v>15794</v>
      </c>
      <c r="E3039" s="191" t="str">
        <f>CONCATENATE(SUM('Раздел 4'!L135:L135),"=",SUM('Раздел 4'!L131:L134))</f>
        <v>0=0</v>
      </c>
    </row>
    <row r="3040" spans="1:5" ht="42" customHeight="1" x14ac:dyDescent="0.3">
      <c r="A3040" s="205" t="str">
        <f>IF((SUM('Раздел 4'!M135:M135)=SUM('Раздел 4'!M131:M134)),"","Неверно!")</f>
        <v/>
      </c>
      <c r="B3040" s="178" t="s">
        <v>17877</v>
      </c>
      <c r="C3040" s="191" t="s">
        <v>15825</v>
      </c>
      <c r="D3040" s="191" t="s">
        <v>15794</v>
      </c>
      <c r="E3040" s="191" t="str">
        <f>CONCATENATE(SUM('Раздел 4'!M135:M135),"=",SUM('Раздел 4'!M131:M134))</f>
        <v>0=0</v>
      </c>
    </row>
    <row r="3041" spans="1:5" ht="42" customHeight="1" x14ac:dyDescent="0.3">
      <c r="A3041" s="205" t="str">
        <f>IF((SUM('Раздел 4'!N135:N135)=SUM('Раздел 4'!N131:N134)),"","Неверно!")</f>
        <v/>
      </c>
      <c r="B3041" s="178" t="s">
        <v>17877</v>
      </c>
      <c r="C3041" s="191" t="s">
        <v>15826</v>
      </c>
      <c r="D3041" s="191" t="s">
        <v>15794</v>
      </c>
      <c r="E3041" s="191" t="str">
        <f>CONCATENATE(SUM('Раздел 4'!N135:N135),"=",SUM('Раздел 4'!N131:N134))</f>
        <v>0=0</v>
      </c>
    </row>
    <row r="3042" spans="1:5" ht="42" customHeight="1" x14ac:dyDescent="0.3">
      <c r="A3042" s="205" t="str">
        <f>IF((SUM('Раздел 4'!F194:F194)=SUM('Раздел 4'!F188:F193)),"","Неверно!")</f>
        <v/>
      </c>
      <c r="B3042" s="178" t="s">
        <v>17878</v>
      </c>
      <c r="C3042" s="191" t="s">
        <v>15759</v>
      </c>
      <c r="D3042" s="191" t="s">
        <v>15760</v>
      </c>
      <c r="E3042" s="191" t="str">
        <f>CONCATENATE(SUM('Раздел 4'!F194:F194),"=",SUM('Раздел 4'!F188:F193))</f>
        <v>19=19</v>
      </c>
    </row>
    <row r="3043" spans="1:5" ht="42" customHeight="1" x14ac:dyDescent="0.3">
      <c r="A3043" s="205" t="str">
        <f>IF((SUM('Раздел 4'!O194:O194)=SUM('Раздел 4'!O188:O193)),"","Неверно!")</f>
        <v/>
      </c>
      <c r="B3043" s="178" t="s">
        <v>17878</v>
      </c>
      <c r="C3043" s="191" t="s">
        <v>15761</v>
      </c>
      <c r="D3043" s="191" t="s">
        <v>15760</v>
      </c>
      <c r="E3043" s="191" t="str">
        <f>CONCATENATE(SUM('Раздел 4'!O194:O194),"=",SUM('Раздел 4'!O188:O193))</f>
        <v>0=0</v>
      </c>
    </row>
    <row r="3044" spans="1:5" ht="42" customHeight="1" x14ac:dyDescent="0.3">
      <c r="A3044" s="205" t="str">
        <f>IF((SUM('Раздел 4'!P194:P194)=SUM('Раздел 4'!P188:P193)),"","Неверно!")</f>
        <v/>
      </c>
      <c r="B3044" s="178" t="s">
        <v>17878</v>
      </c>
      <c r="C3044" s="191" t="s">
        <v>15762</v>
      </c>
      <c r="D3044" s="191" t="s">
        <v>15760</v>
      </c>
      <c r="E3044" s="191" t="str">
        <f>CONCATENATE(SUM('Раздел 4'!P194:P194),"=",SUM('Раздел 4'!P188:P193))</f>
        <v>7=7</v>
      </c>
    </row>
    <row r="3045" spans="1:5" ht="42" customHeight="1" x14ac:dyDescent="0.3">
      <c r="A3045" s="205" t="str">
        <f>IF((SUM('Раздел 4'!Q194:Q194)=SUM('Раздел 4'!Q188:Q193)),"","Неверно!")</f>
        <v/>
      </c>
      <c r="B3045" s="178" t="s">
        <v>17878</v>
      </c>
      <c r="C3045" s="191" t="s">
        <v>15763</v>
      </c>
      <c r="D3045" s="191" t="s">
        <v>15760</v>
      </c>
      <c r="E3045" s="191" t="str">
        <f>CONCATENATE(SUM('Раздел 4'!Q194:Q194),"=",SUM('Раздел 4'!Q188:Q193))</f>
        <v>2=2</v>
      </c>
    </row>
    <row r="3046" spans="1:5" ht="42" customHeight="1" x14ac:dyDescent="0.3">
      <c r="A3046" s="205" t="str">
        <f>IF((SUM('Раздел 4'!R194:R194)=SUM('Раздел 4'!R188:R193)),"","Неверно!")</f>
        <v/>
      </c>
      <c r="B3046" s="178" t="s">
        <v>17878</v>
      </c>
      <c r="C3046" s="191" t="s">
        <v>15764</v>
      </c>
      <c r="D3046" s="191" t="s">
        <v>15760</v>
      </c>
      <c r="E3046" s="191" t="str">
        <f>CONCATENATE(SUM('Раздел 4'!R194:R194),"=",SUM('Раздел 4'!R188:R193))</f>
        <v>0=0</v>
      </c>
    </row>
    <row r="3047" spans="1:5" ht="42" customHeight="1" x14ac:dyDescent="0.3">
      <c r="A3047" s="205" t="str">
        <f>IF((SUM('Раздел 4'!S194:S194)=SUM('Раздел 4'!S188:S193)),"","Неверно!")</f>
        <v/>
      </c>
      <c r="B3047" s="178" t="s">
        <v>17878</v>
      </c>
      <c r="C3047" s="191" t="s">
        <v>15765</v>
      </c>
      <c r="D3047" s="191" t="s">
        <v>15760</v>
      </c>
      <c r="E3047" s="191" t="str">
        <f>CONCATENATE(SUM('Раздел 4'!S194:S194),"=",SUM('Раздел 4'!S188:S193))</f>
        <v>0=0</v>
      </c>
    </row>
    <row r="3048" spans="1:5" ht="42" customHeight="1" x14ac:dyDescent="0.3">
      <c r="A3048" s="205" t="str">
        <f>IF((SUM('Раздел 4'!T194:T194)=SUM('Раздел 4'!T188:T193)),"","Неверно!")</f>
        <v/>
      </c>
      <c r="B3048" s="178" t="s">
        <v>17878</v>
      </c>
      <c r="C3048" s="191" t="s">
        <v>15766</v>
      </c>
      <c r="D3048" s="191" t="s">
        <v>15760</v>
      </c>
      <c r="E3048" s="191" t="str">
        <f>CONCATENATE(SUM('Раздел 4'!T194:T194),"=",SUM('Раздел 4'!T188:T193))</f>
        <v>0=0</v>
      </c>
    </row>
    <row r="3049" spans="1:5" ht="42" customHeight="1" x14ac:dyDescent="0.3">
      <c r="A3049" s="205" t="str">
        <f>IF((SUM('Раздел 4'!U194:U194)=SUM('Раздел 4'!U188:U193)),"","Неверно!")</f>
        <v/>
      </c>
      <c r="B3049" s="178" t="s">
        <v>17878</v>
      </c>
      <c r="C3049" s="191" t="s">
        <v>15767</v>
      </c>
      <c r="D3049" s="191" t="s">
        <v>15760</v>
      </c>
      <c r="E3049" s="191" t="str">
        <f>CONCATENATE(SUM('Раздел 4'!U194:U194),"=",SUM('Раздел 4'!U188:U193))</f>
        <v>0=0</v>
      </c>
    </row>
    <row r="3050" spans="1:5" ht="42" customHeight="1" x14ac:dyDescent="0.3">
      <c r="A3050" s="205" t="str">
        <f>IF((SUM('Раздел 4'!V194:V194)=SUM('Раздел 4'!V188:V193)),"","Неверно!")</f>
        <v/>
      </c>
      <c r="B3050" s="178" t="s">
        <v>17878</v>
      </c>
      <c r="C3050" s="191" t="s">
        <v>15768</v>
      </c>
      <c r="D3050" s="191" t="s">
        <v>15760</v>
      </c>
      <c r="E3050" s="191" t="str">
        <f>CONCATENATE(SUM('Раздел 4'!V194:V194),"=",SUM('Раздел 4'!V188:V193))</f>
        <v>0=0</v>
      </c>
    </row>
    <row r="3051" spans="1:5" ht="42" customHeight="1" x14ac:dyDescent="0.3">
      <c r="A3051" s="205" t="str">
        <f>IF((SUM('Раздел 4'!W194:W194)=SUM('Раздел 4'!W188:W193)),"","Неверно!")</f>
        <v/>
      </c>
      <c r="B3051" s="178" t="s">
        <v>17878</v>
      </c>
      <c r="C3051" s="191" t="s">
        <v>15769</v>
      </c>
      <c r="D3051" s="191" t="s">
        <v>15760</v>
      </c>
      <c r="E3051" s="191" t="str">
        <f>CONCATENATE(SUM('Раздел 4'!W194:W194),"=",SUM('Раздел 4'!W188:W193))</f>
        <v>0=0</v>
      </c>
    </row>
    <row r="3052" spans="1:5" ht="42" customHeight="1" x14ac:dyDescent="0.3">
      <c r="A3052" s="205" t="str">
        <f>IF((SUM('Раздел 4'!X194:X194)=SUM('Раздел 4'!X188:X193)),"","Неверно!")</f>
        <v/>
      </c>
      <c r="B3052" s="178" t="s">
        <v>17878</v>
      </c>
      <c r="C3052" s="191" t="s">
        <v>15770</v>
      </c>
      <c r="D3052" s="191" t="s">
        <v>15760</v>
      </c>
      <c r="E3052" s="191" t="str">
        <f>CONCATENATE(SUM('Раздел 4'!X194:X194),"=",SUM('Раздел 4'!X188:X193))</f>
        <v>9=9</v>
      </c>
    </row>
    <row r="3053" spans="1:5" ht="42" customHeight="1" x14ac:dyDescent="0.3">
      <c r="A3053" s="205" t="str">
        <f>IF((SUM('Раздел 4'!G194:G194)=SUM('Раздел 4'!G188:G193)),"","Неверно!")</f>
        <v/>
      </c>
      <c r="B3053" s="178" t="s">
        <v>17878</v>
      </c>
      <c r="C3053" s="191" t="s">
        <v>15771</v>
      </c>
      <c r="D3053" s="191" t="s">
        <v>15760</v>
      </c>
      <c r="E3053" s="191" t="str">
        <f>CONCATENATE(SUM('Раздел 4'!G194:G194),"=",SUM('Раздел 4'!G188:G193))</f>
        <v>1=1</v>
      </c>
    </row>
    <row r="3054" spans="1:5" ht="42" customHeight="1" x14ac:dyDescent="0.3">
      <c r="A3054" s="205" t="str">
        <f>IF((SUM('Раздел 4'!Y194:Y194)=SUM('Раздел 4'!Y188:Y193)),"","Неверно!")</f>
        <v/>
      </c>
      <c r="B3054" s="178" t="s">
        <v>17878</v>
      </c>
      <c r="C3054" s="191" t="s">
        <v>15772</v>
      </c>
      <c r="D3054" s="191" t="s">
        <v>15760</v>
      </c>
      <c r="E3054" s="191" t="str">
        <f>CONCATENATE(SUM('Раздел 4'!Y194:Y194),"=",SUM('Раздел 4'!Y188:Y193))</f>
        <v>0=0</v>
      </c>
    </row>
    <row r="3055" spans="1:5" ht="42" customHeight="1" x14ac:dyDescent="0.3">
      <c r="A3055" s="205" t="str">
        <f>IF((SUM('Раздел 4'!Z194:Z194)=SUM('Раздел 4'!Z188:Z193)),"","Неверно!")</f>
        <v/>
      </c>
      <c r="B3055" s="178" t="s">
        <v>17878</v>
      </c>
      <c r="C3055" s="191" t="s">
        <v>15773</v>
      </c>
      <c r="D3055" s="191" t="s">
        <v>15760</v>
      </c>
      <c r="E3055" s="191" t="str">
        <f>CONCATENATE(SUM('Раздел 4'!Z194:Z194),"=",SUM('Раздел 4'!Z188:Z193))</f>
        <v>21=21</v>
      </c>
    </row>
    <row r="3056" spans="1:5" ht="42" customHeight="1" x14ac:dyDescent="0.3">
      <c r="A3056" s="205" t="str">
        <f>IF((SUM('Раздел 4'!AA194:AA194)=SUM('Раздел 4'!AA188:AA193)),"","Неверно!")</f>
        <v/>
      </c>
      <c r="B3056" s="178" t="s">
        <v>17878</v>
      </c>
      <c r="C3056" s="191" t="s">
        <v>15774</v>
      </c>
      <c r="D3056" s="191" t="s">
        <v>15760</v>
      </c>
      <c r="E3056" s="191" t="str">
        <f>CONCATENATE(SUM('Раздел 4'!AA194:AA194),"=",SUM('Раздел 4'!AA188:AA193))</f>
        <v>0=0</v>
      </c>
    </row>
    <row r="3057" spans="1:5" ht="42" customHeight="1" x14ac:dyDescent="0.3">
      <c r="A3057" s="205" t="str">
        <f>IF((SUM('Раздел 4'!AB194:AB194)=SUM('Раздел 4'!AB188:AB193)),"","Неверно!")</f>
        <v/>
      </c>
      <c r="B3057" s="178" t="s">
        <v>17878</v>
      </c>
      <c r="C3057" s="191" t="s">
        <v>15775</v>
      </c>
      <c r="D3057" s="191" t="s">
        <v>15760</v>
      </c>
      <c r="E3057" s="191" t="str">
        <f>CONCATENATE(SUM('Раздел 4'!AB194:AB194),"=",SUM('Раздел 4'!AB188:AB193))</f>
        <v>0=0</v>
      </c>
    </row>
    <row r="3058" spans="1:5" ht="42" customHeight="1" x14ac:dyDescent="0.3">
      <c r="A3058" s="205" t="str">
        <f>IF((SUM('Раздел 4'!AC194:AC194)=SUM('Раздел 4'!AC188:AC193)),"","Неверно!")</f>
        <v/>
      </c>
      <c r="B3058" s="178" t="s">
        <v>17878</v>
      </c>
      <c r="C3058" s="191" t="s">
        <v>15776</v>
      </c>
      <c r="D3058" s="191" t="s">
        <v>15760</v>
      </c>
      <c r="E3058" s="191" t="str">
        <f>CONCATENATE(SUM('Раздел 4'!AC194:AC194),"=",SUM('Раздел 4'!AC188:AC193))</f>
        <v>1=1</v>
      </c>
    </row>
    <row r="3059" spans="1:5" ht="42" customHeight="1" x14ac:dyDescent="0.3">
      <c r="A3059" s="205" t="str">
        <f>IF((SUM('Раздел 4'!AD194:AD194)=SUM('Раздел 4'!AD188:AD193)),"","Неверно!")</f>
        <v/>
      </c>
      <c r="B3059" s="178" t="s">
        <v>17878</v>
      </c>
      <c r="C3059" s="191" t="s">
        <v>15777</v>
      </c>
      <c r="D3059" s="191" t="s">
        <v>15760</v>
      </c>
      <c r="E3059" s="191" t="str">
        <f>CONCATENATE(SUM('Раздел 4'!AD194:AD194),"=",SUM('Раздел 4'!AD188:AD193))</f>
        <v>0=0</v>
      </c>
    </row>
    <row r="3060" spans="1:5" ht="42" customHeight="1" x14ac:dyDescent="0.3">
      <c r="A3060" s="205" t="str">
        <f>IF((SUM('Раздел 4'!AE194:AE194)=SUM('Раздел 4'!AE188:AE193)),"","Неверно!")</f>
        <v/>
      </c>
      <c r="B3060" s="178" t="s">
        <v>17878</v>
      </c>
      <c r="C3060" s="191" t="s">
        <v>15778</v>
      </c>
      <c r="D3060" s="191" t="s">
        <v>15760</v>
      </c>
      <c r="E3060" s="191" t="str">
        <f>CONCATENATE(SUM('Раздел 4'!AE194:AE194),"=",SUM('Раздел 4'!AE188:AE193))</f>
        <v>0=0</v>
      </c>
    </row>
    <row r="3061" spans="1:5" ht="42" customHeight="1" x14ac:dyDescent="0.3">
      <c r="A3061" s="205" t="str">
        <f>IF((SUM('Раздел 4'!AF194:AF194)=SUM('Раздел 4'!AF188:AF193)),"","Неверно!")</f>
        <v/>
      </c>
      <c r="B3061" s="178" t="s">
        <v>17878</v>
      </c>
      <c r="C3061" s="191" t="s">
        <v>15779</v>
      </c>
      <c r="D3061" s="191" t="s">
        <v>15760</v>
      </c>
      <c r="E3061" s="191" t="str">
        <f>CONCATENATE(SUM('Раздел 4'!AF194:AF194),"=",SUM('Раздел 4'!AF188:AF193))</f>
        <v>1=1</v>
      </c>
    </row>
    <row r="3062" spans="1:5" ht="42" customHeight="1" x14ac:dyDescent="0.3">
      <c r="A3062" s="205" t="str">
        <f>IF((SUM('Раздел 4'!AG194:AG194)=SUM('Раздел 4'!AG188:AG193)),"","Неверно!")</f>
        <v/>
      </c>
      <c r="B3062" s="178" t="s">
        <v>17878</v>
      </c>
      <c r="C3062" s="191" t="s">
        <v>15780</v>
      </c>
      <c r="D3062" s="191" t="s">
        <v>15760</v>
      </c>
      <c r="E3062" s="191" t="str">
        <f>CONCATENATE(SUM('Раздел 4'!AG194:AG194),"=",SUM('Раздел 4'!AG188:AG193))</f>
        <v>1=1</v>
      </c>
    </row>
    <row r="3063" spans="1:5" ht="42" customHeight="1" x14ac:dyDescent="0.3">
      <c r="A3063" s="205" t="str">
        <f>IF((SUM('Раздел 4'!AH194:AH194)=SUM('Раздел 4'!AH188:AH193)),"","Неверно!")</f>
        <v/>
      </c>
      <c r="B3063" s="178" t="s">
        <v>17878</v>
      </c>
      <c r="C3063" s="191" t="s">
        <v>15781</v>
      </c>
      <c r="D3063" s="191" t="s">
        <v>15760</v>
      </c>
      <c r="E3063" s="191" t="str">
        <f>CONCATENATE(SUM('Раздел 4'!AH194:AH194),"=",SUM('Раздел 4'!AH188:AH193))</f>
        <v>0=0</v>
      </c>
    </row>
    <row r="3064" spans="1:5" ht="42" customHeight="1" x14ac:dyDescent="0.3">
      <c r="A3064" s="205" t="str">
        <f>IF((SUM('Раздел 4'!H194:H194)=SUM('Раздел 4'!H188:H193)),"","Неверно!")</f>
        <v/>
      </c>
      <c r="B3064" s="178" t="s">
        <v>17878</v>
      </c>
      <c r="C3064" s="191" t="s">
        <v>15782</v>
      </c>
      <c r="D3064" s="191" t="s">
        <v>15760</v>
      </c>
      <c r="E3064" s="191" t="str">
        <f>CONCATENATE(SUM('Раздел 4'!H194:H194),"=",SUM('Раздел 4'!H188:H193))</f>
        <v>0=0</v>
      </c>
    </row>
    <row r="3065" spans="1:5" ht="42" customHeight="1" x14ac:dyDescent="0.3">
      <c r="A3065" s="205" t="str">
        <f>IF((SUM('Раздел 4'!AI194:AI194)=SUM('Раздел 4'!AI188:AI193)),"","Неверно!")</f>
        <v/>
      </c>
      <c r="B3065" s="178" t="s">
        <v>17878</v>
      </c>
      <c r="C3065" s="191" t="s">
        <v>15783</v>
      </c>
      <c r="D3065" s="191" t="s">
        <v>15760</v>
      </c>
      <c r="E3065" s="191" t="str">
        <f>CONCATENATE(SUM('Раздел 4'!AI194:AI194),"=",SUM('Раздел 4'!AI188:AI193))</f>
        <v>0=0</v>
      </c>
    </row>
    <row r="3066" spans="1:5" ht="42" customHeight="1" x14ac:dyDescent="0.3">
      <c r="A3066" s="205" t="str">
        <f>IF((SUM('Раздел 4'!AJ194:AJ194)=SUM('Раздел 4'!AJ188:AJ193)),"","Неверно!")</f>
        <v/>
      </c>
      <c r="B3066" s="178" t="s">
        <v>17878</v>
      </c>
      <c r="C3066" s="191" t="s">
        <v>15784</v>
      </c>
      <c r="D3066" s="191" t="s">
        <v>15760</v>
      </c>
      <c r="E3066" s="191" t="str">
        <f>CONCATENATE(SUM('Раздел 4'!AJ194:AJ194),"=",SUM('Раздел 4'!AJ188:AJ193))</f>
        <v>0=0</v>
      </c>
    </row>
    <row r="3067" spans="1:5" ht="42" customHeight="1" x14ac:dyDescent="0.3">
      <c r="A3067" s="205" t="str">
        <f>IF((SUM('Раздел 4'!AK194:AK194)=SUM('Раздел 4'!AK188:AK193)),"","Неверно!")</f>
        <v/>
      </c>
      <c r="B3067" s="178" t="s">
        <v>17878</v>
      </c>
      <c r="C3067" s="191" t="s">
        <v>15785</v>
      </c>
      <c r="D3067" s="191" t="s">
        <v>15760</v>
      </c>
      <c r="E3067" s="191" t="str">
        <f>CONCATENATE(SUM('Раздел 4'!AK194:AK194),"=",SUM('Раздел 4'!AK188:AK193))</f>
        <v>0=0</v>
      </c>
    </row>
    <row r="3068" spans="1:5" ht="42" customHeight="1" x14ac:dyDescent="0.3">
      <c r="A3068" s="205" t="str">
        <f>IF((SUM('Раздел 4'!AL194:AL194)=SUM('Раздел 4'!AL188:AL193)),"","Неверно!")</f>
        <v/>
      </c>
      <c r="B3068" s="178" t="s">
        <v>17878</v>
      </c>
      <c r="C3068" s="191" t="s">
        <v>15786</v>
      </c>
      <c r="D3068" s="191" t="s">
        <v>15760</v>
      </c>
      <c r="E3068" s="191" t="str">
        <f>CONCATENATE(SUM('Раздел 4'!AL194:AL194),"=",SUM('Раздел 4'!AL188:AL193))</f>
        <v>0=0</v>
      </c>
    </row>
    <row r="3069" spans="1:5" ht="42" customHeight="1" x14ac:dyDescent="0.3">
      <c r="A3069" s="205" t="str">
        <f>IF((SUM('Раздел 4'!I194:I194)=SUM('Раздел 4'!I188:I193)),"","Неверно!")</f>
        <v/>
      </c>
      <c r="B3069" s="178" t="s">
        <v>17878</v>
      </c>
      <c r="C3069" s="191" t="s">
        <v>15787</v>
      </c>
      <c r="D3069" s="191" t="s">
        <v>15760</v>
      </c>
      <c r="E3069" s="191" t="str">
        <f>CONCATENATE(SUM('Раздел 4'!I194:I194),"=",SUM('Раздел 4'!I188:I193))</f>
        <v>0=0</v>
      </c>
    </row>
    <row r="3070" spans="1:5" ht="42" customHeight="1" x14ac:dyDescent="0.3">
      <c r="A3070" s="205" t="str">
        <f>IF((SUM('Раздел 4'!J194:J194)=SUM('Раздел 4'!J188:J193)),"","Неверно!")</f>
        <v/>
      </c>
      <c r="B3070" s="178" t="s">
        <v>17878</v>
      </c>
      <c r="C3070" s="191" t="s">
        <v>15788</v>
      </c>
      <c r="D3070" s="191" t="s">
        <v>15760</v>
      </c>
      <c r="E3070" s="191" t="str">
        <f>CONCATENATE(SUM('Раздел 4'!J194:J194),"=",SUM('Раздел 4'!J188:J193))</f>
        <v>1=1</v>
      </c>
    </row>
    <row r="3071" spans="1:5" ht="42" customHeight="1" x14ac:dyDescent="0.3">
      <c r="A3071" s="205" t="str">
        <f>IF((SUM('Раздел 4'!K194:K194)=SUM('Раздел 4'!K188:K193)),"","Неверно!")</f>
        <v/>
      </c>
      <c r="B3071" s="178" t="s">
        <v>17878</v>
      </c>
      <c r="C3071" s="191" t="s">
        <v>15789</v>
      </c>
      <c r="D3071" s="191" t="s">
        <v>15760</v>
      </c>
      <c r="E3071" s="191" t="str">
        <f>CONCATENATE(SUM('Раздел 4'!K194:K194),"=",SUM('Раздел 4'!K188:K193))</f>
        <v>0=0</v>
      </c>
    </row>
    <row r="3072" spans="1:5" ht="42" customHeight="1" x14ac:dyDescent="0.3">
      <c r="A3072" s="205" t="str">
        <f>IF((SUM('Раздел 4'!L194:L194)=SUM('Раздел 4'!L188:L193)),"","Неверно!")</f>
        <v/>
      </c>
      <c r="B3072" s="178" t="s">
        <v>17878</v>
      </c>
      <c r="C3072" s="191" t="s">
        <v>15790</v>
      </c>
      <c r="D3072" s="191" t="s">
        <v>15760</v>
      </c>
      <c r="E3072" s="191" t="str">
        <f>CONCATENATE(SUM('Раздел 4'!L194:L194),"=",SUM('Раздел 4'!L188:L193))</f>
        <v>2=2</v>
      </c>
    </row>
    <row r="3073" spans="1:5" ht="42" customHeight="1" x14ac:dyDescent="0.3">
      <c r="A3073" s="205" t="str">
        <f>IF((SUM('Раздел 4'!M194:M194)=SUM('Раздел 4'!M188:M193)),"","Неверно!")</f>
        <v/>
      </c>
      <c r="B3073" s="178" t="s">
        <v>17878</v>
      </c>
      <c r="C3073" s="191" t="s">
        <v>15791</v>
      </c>
      <c r="D3073" s="191" t="s">
        <v>15760</v>
      </c>
      <c r="E3073" s="191" t="str">
        <f>CONCATENATE(SUM('Раздел 4'!M194:M194),"=",SUM('Раздел 4'!M188:M193))</f>
        <v>1=1</v>
      </c>
    </row>
    <row r="3074" spans="1:5" ht="42" customHeight="1" x14ac:dyDescent="0.3">
      <c r="A3074" s="205" t="str">
        <f>IF((SUM('Раздел 4'!N194:N194)=SUM('Раздел 4'!N188:N193)),"","Неверно!")</f>
        <v/>
      </c>
      <c r="B3074" s="178" t="s">
        <v>17878</v>
      </c>
      <c r="C3074" s="191" t="s">
        <v>15792</v>
      </c>
      <c r="D3074" s="191" t="s">
        <v>15760</v>
      </c>
      <c r="E3074" s="191" t="str">
        <f>CONCATENATE(SUM('Раздел 4'!N194:N194),"=",SUM('Раздел 4'!N188:N193))</f>
        <v>0=0</v>
      </c>
    </row>
    <row r="3075" spans="1:5" ht="42" customHeight="1" x14ac:dyDescent="0.3">
      <c r="A3075" s="205" t="str">
        <f>IF((SUM('Раздел 4'!F179:F179)&lt;=SUM('Раздел 4'!F178:F178)),"","Неверно!")</f>
        <v/>
      </c>
      <c r="B3075" s="178" t="s">
        <v>17879</v>
      </c>
      <c r="C3075" s="191" t="s">
        <v>15725</v>
      </c>
      <c r="D3075" s="191" t="s">
        <v>15726</v>
      </c>
      <c r="E3075" s="191" t="str">
        <f>CONCATENATE(SUM('Раздел 4'!F179:F179),"&lt;=",SUM('Раздел 4'!F178:F178))</f>
        <v>0&lt;=0</v>
      </c>
    </row>
    <row r="3076" spans="1:5" ht="42" customHeight="1" x14ac:dyDescent="0.3">
      <c r="A3076" s="205" t="str">
        <f>IF((SUM('Раздел 4'!O179:O179)&lt;=SUM('Раздел 4'!O178:O178)),"","Неверно!")</f>
        <v/>
      </c>
      <c r="B3076" s="178" t="s">
        <v>17879</v>
      </c>
      <c r="C3076" s="191" t="s">
        <v>15727</v>
      </c>
      <c r="D3076" s="191" t="s">
        <v>15726</v>
      </c>
      <c r="E3076" s="191" t="str">
        <f>CONCATENATE(SUM('Раздел 4'!O179:O179),"&lt;=",SUM('Раздел 4'!O178:O178))</f>
        <v>0&lt;=0</v>
      </c>
    </row>
    <row r="3077" spans="1:5" ht="42" customHeight="1" x14ac:dyDescent="0.3">
      <c r="A3077" s="205" t="str">
        <f>IF((SUM('Раздел 4'!P179:P179)&lt;=SUM('Раздел 4'!P178:P178)),"","Неверно!")</f>
        <v/>
      </c>
      <c r="B3077" s="178" t="s">
        <v>17879</v>
      </c>
      <c r="C3077" s="191" t="s">
        <v>15728</v>
      </c>
      <c r="D3077" s="191" t="s">
        <v>15726</v>
      </c>
      <c r="E3077" s="191" t="str">
        <f>CONCATENATE(SUM('Раздел 4'!P179:P179),"&lt;=",SUM('Раздел 4'!P178:P178))</f>
        <v>0&lt;=0</v>
      </c>
    </row>
    <row r="3078" spans="1:5" ht="42" customHeight="1" x14ac:dyDescent="0.3">
      <c r="A3078" s="205" t="str">
        <f>IF((SUM('Раздел 4'!Q179:Q179)&lt;=SUM('Раздел 4'!Q178:Q178)),"","Неверно!")</f>
        <v/>
      </c>
      <c r="B3078" s="178" t="s">
        <v>17879</v>
      </c>
      <c r="C3078" s="191" t="s">
        <v>15729</v>
      </c>
      <c r="D3078" s="191" t="s">
        <v>15726</v>
      </c>
      <c r="E3078" s="191" t="str">
        <f>CONCATENATE(SUM('Раздел 4'!Q179:Q179),"&lt;=",SUM('Раздел 4'!Q178:Q178))</f>
        <v>0&lt;=0</v>
      </c>
    </row>
    <row r="3079" spans="1:5" ht="42" customHeight="1" x14ac:dyDescent="0.3">
      <c r="A3079" s="205" t="str">
        <f>IF((SUM('Раздел 4'!R179:R179)&lt;=SUM('Раздел 4'!R178:R178)),"","Неверно!")</f>
        <v/>
      </c>
      <c r="B3079" s="178" t="s">
        <v>17879</v>
      </c>
      <c r="C3079" s="191" t="s">
        <v>15730</v>
      </c>
      <c r="D3079" s="191" t="s">
        <v>15726</v>
      </c>
      <c r="E3079" s="191" t="str">
        <f>CONCATENATE(SUM('Раздел 4'!R179:R179),"&lt;=",SUM('Раздел 4'!R178:R178))</f>
        <v>0&lt;=0</v>
      </c>
    </row>
    <row r="3080" spans="1:5" ht="42" customHeight="1" x14ac:dyDescent="0.3">
      <c r="A3080" s="205" t="str">
        <f>IF((SUM('Раздел 4'!S179:S179)&lt;=SUM('Раздел 4'!S178:S178)),"","Неверно!")</f>
        <v/>
      </c>
      <c r="B3080" s="178" t="s">
        <v>17879</v>
      </c>
      <c r="C3080" s="191" t="s">
        <v>15731</v>
      </c>
      <c r="D3080" s="191" t="s">
        <v>15726</v>
      </c>
      <c r="E3080" s="191" t="str">
        <f>CONCATENATE(SUM('Раздел 4'!S179:S179),"&lt;=",SUM('Раздел 4'!S178:S178))</f>
        <v>0&lt;=0</v>
      </c>
    </row>
    <row r="3081" spans="1:5" ht="42" customHeight="1" x14ac:dyDescent="0.3">
      <c r="A3081" s="205" t="str">
        <f>IF((SUM('Раздел 4'!T179:T179)&lt;=SUM('Раздел 4'!T178:T178)),"","Неверно!")</f>
        <v/>
      </c>
      <c r="B3081" s="178" t="s">
        <v>17879</v>
      </c>
      <c r="C3081" s="191" t="s">
        <v>15732</v>
      </c>
      <c r="D3081" s="191" t="s">
        <v>15726</v>
      </c>
      <c r="E3081" s="191" t="str">
        <f>CONCATENATE(SUM('Раздел 4'!T179:T179),"&lt;=",SUM('Раздел 4'!T178:T178))</f>
        <v>0&lt;=0</v>
      </c>
    </row>
    <row r="3082" spans="1:5" ht="42" customHeight="1" x14ac:dyDescent="0.3">
      <c r="A3082" s="205" t="str">
        <f>IF((SUM('Раздел 4'!U179:U179)&lt;=SUM('Раздел 4'!U178:U178)),"","Неверно!")</f>
        <v/>
      </c>
      <c r="B3082" s="178" t="s">
        <v>17879</v>
      </c>
      <c r="C3082" s="191" t="s">
        <v>15733</v>
      </c>
      <c r="D3082" s="191" t="s">
        <v>15726</v>
      </c>
      <c r="E3082" s="191" t="str">
        <f>CONCATENATE(SUM('Раздел 4'!U179:U179),"&lt;=",SUM('Раздел 4'!U178:U178))</f>
        <v>0&lt;=0</v>
      </c>
    </row>
    <row r="3083" spans="1:5" ht="42" customHeight="1" x14ac:dyDescent="0.3">
      <c r="A3083" s="205" t="str">
        <f>IF((SUM('Раздел 4'!V179:V179)&lt;=SUM('Раздел 4'!V178:V178)),"","Неверно!")</f>
        <v/>
      </c>
      <c r="B3083" s="178" t="s">
        <v>17879</v>
      </c>
      <c r="C3083" s="191" t="s">
        <v>15734</v>
      </c>
      <c r="D3083" s="191" t="s">
        <v>15726</v>
      </c>
      <c r="E3083" s="191" t="str">
        <f>CONCATENATE(SUM('Раздел 4'!V179:V179),"&lt;=",SUM('Раздел 4'!V178:V178))</f>
        <v>0&lt;=0</v>
      </c>
    </row>
    <row r="3084" spans="1:5" ht="42" customHeight="1" x14ac:dyDescent="0.3">
      <c r="A3084" s="205" t="str">
        <f>IF((SUM('Раздел 4'!W179:W179)&lt;=SUM('Раздел 4'!W178:W178)),"","Неверно!")</f>
        <v/>
      </c>
      <c r="B3084" s="178" t="s">
        <v>17879</v>
      </c>
      <c r="C3084" s="191" t="s">
        <v>15735</v>
      </c>
      <c r="D3084" s="191" t="s">
        <v>15726</v>
      </c>
      <c r="E3084" s="191" t="str">
        <f>CONCATENATE(SUM('Раздел 4'!W179:W179),"&lt;=",SUM('Раздел 4'!W178:W178))</f>
        <v>0&lt;=0</v>
      </c>
    </row>
    <row r="3085" spans="1:5" ht="42" customHeight="1" x14ac:dyDescent="0.3">
      <c r="A3085" s="205" t="str">
        <f>IF((SUM('Раздел 4'!X179:X179)&lt;=SUM('Раздел 4'!X178:X178)),"","Неверно!")</f>
        <v/>
      </c>
      <c r="B3085" s="178" t="s">
        <v>17879</v>
      </c>
      <c r="C3085" s="191" t="s">
        <v>15736</v>
      </c>
      <c r="D3085" s="191" t="s">
        <v>15726</v>
      </c>
      <c r="E3085" s="191" t="str">
        <f>CONCATENATE(SUM('Раздел 4'!X179:X179),"&lt;=",SUM('Раздел 4'!X178:X178))</f>
        <v>0&lt;=0</v>
      </c>
    </row>
    <row r="3086" spans="1:5" ht="42" customHeight="1" x14ac:dyDescent="0.3">
      <c r="A3086" s="205" t="str">
        <f>IF((SUM('Раздел 4'!G179:G179)&lt;=SUM('Раздел 4'!G178:G178)),"","Неверно!")</f>
        <v/>
      </c>
      <c r="B3086" s="178" t="s">
        <v>17879</v>
      </c>
      <c r="C3086" s="191" t="s">
        <v>15737</v>
      </c>
      <c r="D3086" s="191" t="s">
        <v>15726</v>
      </c>
      <c r="E3086" s="191" t="str">
        <f>CONCATENATE(SUM('Раздел 4'!G179:G179),"&lt;=",SUM('Раздел 4'!G178:G178))</f>
        <v>0&lt;=0</v>
      </c>
    </row>
    <row r="3087" spans="1:5" ht="42" customHeight="1" x14ac:dyDescent="0.3">
      <c r="A3087" s="205" t="str">
        <f>IF((SUM('Раздел 4'!Y179:Y179)&lt;=SUM('Раздел 4'!Y178:Y178)),"","Неверно!")</f>
        <v/>
      </c>
      <c r="B3087" s="178" t="s">
        <v>17879</v>
      </c>
      <c r="C3087" s="191" t="s">
        <v>15738</v>
      </c>
      <c r="D3087" s="191" t="s">
        <v>15726</v>
      </c>
      <c r="E3087" s="191" t="str">
        <f>CONCATENATE(SUM('Раздел 4'!Y179:Y179),"&lt;=",SUM('Раздел 4'!Y178:Y178))</f>
        <v>0&lt;=0</v>
      </c>
    </row>
    <row r="3088" spans="1:5" ht="42" customHeight="1" x14ac:dyDescent="0.3">
      <c r="A3088" s="205" t="str">
        <f>IF((SUM('Раздел 4'!Z179:Z179)&lt;=SUM('Раздел 4'!Z178:Z178)),"","Неверно!")</f>
        <v/>
      </c>
      <c r="B3088" s="178" t="s">
        <v>17879</v>
      </c>
      <c r="C3088" s="191" t="s">
        <v>15739</v>
      </c>
      <c r="D3088" s="191" t="s">
        <v>15726</v>
      </c>
      <c r="E3088" s="191" t="str">
        <f>CONCATENATE(SUM('Раздел 4'!Z179:Z179),"&lt;=",SUM('Раздел 4'!Z178:Z178))</f>
        <v>0&lt;=0</v>
      </c>
    </row>
    <row r="3089" spans="1:5" ht="42" customHeight="1" x14ac:dyDescent="0.3">
      <c r="A3089" s="205" t="str">
        <f>IF((SUM('Раздел 4'!AA179:AA179)&lt;=SUM('Раздел 4'!AA178:AA178)),"","Неверно!")</f>
        <v/>
      </c>
      <c r="B3089" s="178" t="s">
        <v>17879</v>
      </c>
      <c r="C3089" s="191" t="s">
        <v>15740</v>
      </c>
      <c r="D3089" s="191" t="s">
        <v>15726</v>
      </c>
      <c r="E3089" s="191" t="str">
        <f>CONCATENATE(SUM('Раздел 4'!AA179:AA179),"&lt;=",SUM('Раздел 4'!AA178:AA178))</f>
        <v>0&lt;=0</v>
      </c>
    </row>
    <row r="3090" spans="1:5" ht="42" customHeight="1" x14ac:dyDescent="0.3">
      <c r="A3090" s="205" t="str">
        <f>IF((SUM('Раздел 4'!AB179:AB179)&lt;=SUM('Раздел 4'!AB178:AB178)),"","Неверно!")</f>
        <v/>
      </c>
      <c r="B3090" s="178" t="s">
        <v>17879</v>
      </c>
      <c r="C3090" s="191" t="s">
        <v>15741</v>
      </c>
      <c r="D3090" s="191" t="s">
        <v>15726</v>
      </c>
      <c r="E3090" s="191" t="str">
        <f>CONCATENATE(SUM('Раздел 4'!AB179:AB179),"&lt;=",SUM('Раздел 4'!AB178:AB178))</f>
        <v>0&lt;=0</v>
      </c>
    </row>
    <row r="3091" spans="1:5" ht="42" customHeight="1" x14ac:dyDescent="0.3">
      <c r="A3091" s="205" t="str">
        <f>IF((SUM('Раздел 4'!AC179:AC179)&lt;=SUM('Раздел 4'!AC178:AC178)),"","Неверно!")</f>
        <v/>
      </c>
      <c r="B3091" s="178" t="s">
        <v>17879</v>
      </c>
      <c r="C3091" s="191" t="s">
        <v>15742</v>
      </c>
      <c r="D3091" s="191" t="s">
        <v>15726</v>
      </c>
      <c r="E3091" s="191" t="str">
        <f>CONCATENATE(SUM('Раздел 4'!AC179:AC179),"&lt;=",SUM('Раздел 4'!AC178:AC178))</f>
        <v>0&lt;=0</v>
      </c>
    </row>
    <row r="3092" spans="1:5" ht="42" customHeight="1" x14ac:dyDescent="0.3">
      <c r="A3092" s="205" t="str">
        <f>IF((SUM('Раздел 4'!AD179:AD179)&lt;=SUM('Раздел 4'!AD178:AD178)),"","Неверно!")</f>
        <v/>
      </c>
      <c r="B3092" s="178" t="s">
        <v>17879</v>
      </c>
      <c r="C3092" s="191" t="s">
        <v>15743</v>
      </c>
      <c r="D3092" s="191" t="s">
        <v>15726</v>
      </c>
      <c r="E3092" s="191" t="str">
        <f>CONCATENATE(SUM('Раздел 4'!AD179:AD179),"&lt;=",SUM('Раздел 4'!AD178:AD178))</f>
        <v>0&lt;=0</v>
      </c>
    </row>
    <row r="3093" spans="1:5" ht="42" customHeight="1" x14ac:dyDescent="0.3">
      <c r="A3093" s="205" t="str">
        <f>IF((SUM('Раздел 4'!AE179:AE179)&lt;=SUM('Раздел 4'!AE178:AE178)),"","Неверно!")</f>
        <v/>
      </c>
      <c r="B3093" s="178" t="s">
        <v>17879</v>
      </c>
      <c r="C3093" s="191" t="s">
        <v>15744</v>
      </c>
      <c r="D3093" s="191" t="s">
        <v>15726</v>
      </c>
      <c r="E3093" s="191" t="str">
        <f>CONCATENATE(SUM('Раздел 4'!AE179:AE179),"&lt;=",SUM('Раздел 4'!AE178:AE178))</f>
        <v>0&lt;=0</v>
      </c>
    </row>
    <row r="3094" spans="1:5" ht="42" customHeight="1" x14ac:dyDescent="0.3">
      <c r="A3094" s="205" t="str">
        <f>IF((SUM('Раздел 4'!AF179:AF179)&lt;=SUM('Раздел 4'!AF178:AF178)),"","Неверно!")</f>
        <v/>
      </c>
      <c r="B3094" s="178" t="s">
        <v>17879</v>
      </c>
      <c r="C3094" s="191" t="s">
        <v>15745</v>
      </c>
      <c r="D3094" s="191" t="s">
        <v>15726</v>
      </c>
      <c r="E3094" s="191" t="str">
        <f>CONCATENATE(SUM('Раздел 4'!AF179:AF179),"&lt;=",SUM('Раздел 4'!AF178:AF178))</f>
        <v>0&lt;=0</v>
      </c>
    </row>
    <row r="3095" spans="1:5" ht="42" customHeight="1" x14ac:dyDescent="0.3">
      <c r="A3095" s="205" t="str">
        <f>IF((SUM('Раздел 4'!AG179:AG179)&lt;=SUM('Раздел 4'!AG178:AG178)),"","Неверно!")</f>
        <v/>
      </c>
      <c r="B3095" s="178" t="s">
        <v>17879</v>
      </c>
      <c r="C3095" s="191" t="s">
        <v>15746</v>
      </c>
      <c r="D3095" s="191" t="s">
        <v>15726</v>
      </c>
      <c r="E3095" s="191" t="str">
        <f>CONCATENATE(SUM('Раздел 4'!AG179:AG179),"&lt;=",SUM('Раздел 4'!AG178:AG178))</f>
        <v>0&lt;=0</v>
      </c>
    </row>
    <row r="3096" spans="1:5" ht="42" customHeight="1" x14ac:dyDescent="0.3">
      <c r="A3096" s="205" t="str">
        <f>IF((SUM('Раздел 4'!AH179:AH179)&lt;=SUM('Раздел 4'!AH178:AH178)),"","Неверно!")</f>
        <v/>
      </c>
      <c r="B3096" s="178" t="s">
        <v>17879</v>
      </c>
      <c r="C3096" s="191" t="s">
        <v>15747</v>
      </c>
      <c r="D3096" s="191" t="s">
        <v>15726</v>
      </c>
      <c r="E3096" s="191" t="str">
        <f>CONCATENATE(SUM('Раздел 4'!AH179:AH179),"&lt;=",SUM('Раздел 4'!AH178:AH178))</f>
        <v>0&lt;=0</v>
      </c>
    </row>
    <row r="3097" spans="1:5" ht="42" customHeight="1" x14ac:dyDescent="0.3">
      <c r="A3097" s="205" t="str">
        <f>IF((SUM('Раздел 4'!H179:H179)&lt;=SUM('Раздел 4'!H178:H178)),"","Неверно!")</f>
        <v/>
      </c>
      <c r="B3097" s="178" t="s">
        <v>17879</v>
      </c>
      <c r="C3097" s="191" t="s">
        <v>15748</v>
      </c>
      <c r="D3097" s="191" t="s">
        <v>15726</v>
      </c>
      <c r="E3097" s="191" t="str">
        <f>CONCATENATE(SUM('Раздел 4'!H179:H179),"&lt;=",SUM('Раздел 4'!H178:H178))</f>
        <v>0&lt;=0</v>
      </c>
    </row>
    <row r="3098" spans="1:5" ht="42" customHeight="1" x14ac:dyDescent="0.3">
      <c r="A3098" s="205" t="str">
        <f>IF((SUM('Раздел 4'!AI179:AI179)&lt;=SUM('Раздел 4'!AI178:AI178)),"","Неверно!")</f>
        <v/>
      </c>
      <c r="B3098" s="178" t="s">
        <v>17879</v>
      </c>
      <c r="C3098" s="191" t="s">
        <v>15749</v>
      </c>
      <c r="D3098" s="191" t="s">
        <v>15726</v>
      </c>
      <c r="E3098" s="191" t="str">
        <f>CONCATENATE(SUM('Раздел 4'!AI179:AI179),"&lt;=",SUM('Раздел 4'!AI178:AI178))</f>
        <v>0&lt;=0</v>
      </c>
    </row>
    <row r="3099" spans="1:5" ht="42" customHeight="1" x14ac:dyDescent="0.3">
      <c r="A3099" s="205" t="str">
        <f>IF((SUM('Раздел 4'!AJ179:AJ179)&lt;=SUM('Раздел 4'!AJ178:AJ178)),"","Неверно!")</f>
        <v/>
      </c>
      <c r="B3099" s="178" t="s">
        <v>17879</v>
      </c>
      <c r="C3099" s="191" t="s">
        <v>15750</v>
      </c>
      <c r="D3099" s="191" t="s">
        <v>15726</v>
      </c>
      <c r="E3099" s="191" t="str">
        <f>CONCATENATE(SUM('Раздел 4'!AJ179:AJ179),"&lt;=",SUM('Раздел 4'!AJ178:AJ178))</f>
        <v>0&lt;=0</v>
      </c>
    </row>
    <row r="3100" spans="1:5" ht="42" customHeight="1" x14ac:dyDescent="0.3">
      <c r="A3100" s="205" t="str">
        <f>IF((SUM('Раздел 4'!AK179:AK179)&lt;=SUM('Раздел 4'!AK178:AK178)),"","Неверно!")</f>
        <v/>
      </c>
      <c r="B3100" s="178" t="s">
        <v>17879</v>
      </c>
      <c r="C3100" s="191" t="s">
        <v>15751</v>
      </c>
      <c r="D3100" s="191" t="s">
        <v>15726</v>
      </c>
      <c r="E3100" s="191" t="str">
        <f>CONCATENATE(SUM('Раздел 4'!AK179:AK179),"&lt;=",SUM('Раздел 4'!AK178:AK178))</f>
        <v>0&lt;=0</v>
      </c>
    </row>
    <row r="3101" spans="1:5" ht="42" customHeight="1" x14ac:dyDescent="0.3">
      <c r="A3101" s="205" t="str">
        <f>IF((SUM('Раздел 4'!AL179:AL179)&lt;=SUM('Раздел 4'!AL178:AL178)),"","Неверно!")</f>
        <v/>
      </c>
      <c r="B3101" s="178" t="s">
        <v>17879</v>
      </c>
      <c r="C3101" s="191" t="s">
        <v>15752</v>
      </c>
      <c r="D3101" s="191" t="s">
        <v>15726</v>
      </c>
      <c r="E3101" s="191" t="str">
        <f>CONCATENATE(SUM('Раздел 4'!AL179:AL179),"&lt;=",SUM('Раздел 4'!AL178:AL178))</f>
        <v>0&lt;=0</v>
      </c>
    </row>
    <row r="3102" spans="1:5" ht="42" customHeight="1" x14ac:dyDescent="0.3">
      <c r="A3102" s="205" t="str">
        <f>IF((SUM('Раздел 4'!I179:I179)&lt;=SUM('Раздел 4'!I178:I178)),"","Неверно!")</f>
        <v/>
      </c>
      <c r="B3102" s="178" t="s">
        <v>17879</v>
      </c>
      <c r="C3102" s="191" t="s">
        <v>15753</v>
      </c>
      <c r="D3102" s="191" t="s">
        <v>15726</v>
      </c>
      <c r="E3102" s="191" t="str">
        <f>CONCATENATE(SUM('Раздел 4'!I179:I179),"&lt;=",SUM('Раздел 4'!I178:I178))</f>
        <v>0&lt;=0</v>
      </c>
    </row>
    <row r="3103" spans="1:5" ht="42" customHeight="1" x14ac:dyDescent="0.3">
      <c r="A3103" s="205" t="str">
        <f>IF((SUM('Раздел 4'!J179:J179)&lt;=SUM('Раздел 4'!J178:J178)),"","Неверно!")</f>
        <v/>
      </c>
      <c r="B3103" s="178" t="s">
        <v>17879</v>
      </c>
      <c r="C3103" s="191" t="s">
        <v>15754</v>
      </c>
      <c r="D3103" s="191" t="s">
        <v>15726</v>
      </c>
      <c r="E3103" s="191" t="str">
        <f>CONCATENATE(SUM('Раздел 4'!J179:J179),"&lt;=",SUM('Раздел 4'!J178:J178))</f>
        <v>0&lt;=0</v>
      </c>
    </row>
    <row r="3104" spans="1:5" ht="42" customHeight="1" x14ac:dyDescent="0.3">
      <c r="A3104" s="205" t="str">
        <f>IF((SUM('Раздел 4'!K179:K179)&lt;=SUM('Раздел 4'!K178:K178)),"","Неверно!")</f>
        <v/>
      </c>
      <c r="B3104" s="178" t="s">
        <v>17879</v>
      </c>
      <c r="C3104" s="191" t="s">
        <v>15755</v>
      </c>
      <c r="D3104" s="191" t="s">
        <v>15726</v>
      </c>
      <c r="E3104" s="191" t="str">
        <f>CONCATENATE(SUM('Раздел 4'!K179:K179),"&lt;=",SUM('Раздел 4'!K178:K178))</f>
        <v>0&lt;=0</v>
      </c>
    </row>
    <row r="3105" spans="1:5" ht="42" customHeight="1" x14ac:dyDescent="0.3">
      <c r="A3105" s="205" t="str">
        <f>IF((SUM('Раздел 4'!L179:L179)&lt;=SUM('Раздел 4'!L178:L178)),"","Неверно!")</f>
        <v/>
      </c>
      <c r="B3105" s="178" t="s">
        <v>17879</v>
      </c>
      <c r="C3105" s="191" t="s">
        <v>15756</v>
      </c>
      <c r="D3105" s="191" t="s">
        <v>15726</v>
      </c>
      <c r="E3105" s="191" t="str">
        <f>CONCATENATE(SUM('Раздел 4'!L179:L179),"&lt;=",SUM('Раздел 4'!L178:L178))</f>
        <v>0&lt;=0</v>
      </c>
    </row>
    <row r="3106" spans="1:5" ht="42" customHeight="1" x14ac:dyDescent="0.3">
      <c r="A3106" s="205" t="str">
        <f>IF((SUM('Раздел 4'!M179:M179)&lt;=SUM('Раздел 4'!M178:M178)),"","Неверно!")</f>
        <v/>
      </c>
      <c r="B3106" s="178" t="s">
        <v>17879</v>
      </c>
      <c r="C3106" s="191" t="s">
        <v>15757</v>
      </c>
      <c r="D3106" s="191" t="s">
        <v>15726</v>
      </c>
      <c r="E3106" s="191" t="str">
        <f>CONCATENATE(SUM('Раздел 4'!M179:M179),"&lt;=",SUM('Раздел 4'!M178:M178))</f>
        <v>0&lt;=0</v>
      </c>
    </row>
    <row r="3107" spans="1:5" ht="42" customHeight="1" x14ac:dyDescent="0.3">
      <c r="A3107" s="205" t="str">
        <f>IF((SUM('Раздел 4'!N179:N179)&lt;=SUM('Раздел 4'!N178:N178)),"","Неверно!")</f>
        <v/>
      </c>
      <c r="B3107" s="178" t="s">
        <v>17879</v>
      </c>
      <c r="C3107" s="191" t="s">
        <v>15758</v>
      </c>
      <c r="D3107" s="191" t="s">
        <v>15726</v>
      </c>
      <c r="E3107" s="191" t="str">
        <f>CONCATENATE(SUM('Раздел 4'!N179:N179),"&lt;=",SUM('Раздел 4'!N178:N178))</f>
        <v>0&lt;=0</v>
      </c>
    </row>
    <row r="3108" spans="1:5" ht="42" customHeight="1" x14ac:dyDescent="0.3">
      <c r="A3108" s="205" t="str">
        <f>IF((SUM('Раздел 4'!F95:F95)&lt;=SUM('Раздел 4'!F94:F94)),"","Неверно!")</f>
        <v/>
      </c>
      <c r="B3108" s="178" t="s">
        <v>17880</v>
      </c>
      <c r="C3108" s="191" t="s">
        <v>15691</v>
      </c>
      <c r="D3108" s="191" t="s">
        <v>15692</v>
      </c>
      <c r="E3108" s="191" t="str">
        <f>CONCATENATE(SUM('Раздел 4'!F95:F95),"&lt;=",SUM('Раздел 4'!F94:F94))</f>
        <v>0&lt;=0</v>
      </c>
    </row>
    <row r="3109" spans="1:5" ht="42" customHeight="1" x14ac:dyDescent="0.3">
      <c r="A3109" s="205" t="str">
        <f>IF((SUM('Раздел 4'!O95:O95)&lt;=SUM('Раздел 4'!O94:O94)),"","Неверно!")</f>
        <v/>
      </c>
      <c r="B3109" s="178" t="s">
        <v>17880</v>
      </c>
      <c r="C3109" s="191" t="s">
        <v>15693</v>
      </c>
      <c r="D3109" s="191" t="s">
        <v>15692</v>
      </c>
      <c r="E3109" s="191" t="str">
        <f>CONCATENATE(SUM('Раздел 4'!O95:O95),"&lt;=",SUM('Раздел 4'!O94:O94))</f>
        <v>0&lt;=0</v>
      </c>
    </row>
    <row r="3110" spans="1:5" ht="42" customHeight="1" x14ac:dyDescent="0.3">
      <c r="A3110" s="205" t="str">
        <f>IF((SUM('Раздел 4'!P95:P95)&lt;=SUM('Раздел 4'!P94:P94)),"","Неверно!")</f>
        <v/>
      </c>
      <c r="B3110" s="178" t="s">
        <v>17880</v>
      </c>
      <c r="C3110" s="191" t="s">
        <v>15694</v>
      </c>
      <c r="D3110" s="191" t="s">
        <v>15692</v>
      </c>
      <c r="E3110" s="191" t="str">
        <f>CONCATENATE(SUM('Раздел 4'!P95:P95),"&lt;=",SUM('Раздел 4'!P94:P94))</f>
        <v>0&lt;=0</v>
      </c>
    </row>
    <row r="3111" spans="1:5" ht="42" customHeight="1" x14ac:dyDescent="0.3">
      <c r="A3111" s="205" t="str">
        <f>IF((SUM('Раздел 4'!Q95:Q95)&lt;=SUM('Раздел 4'!Q94:Q94)),"","Неверно!")</f>
        <v/>
      </c>
      <c r="B3111" s="178" t="s">
        <v>17880</v>
      </c>
      <c r="C3111" s="191" t="s">
        <v>15695</v>
      </c>
      <c r="D3111" s="191" t="s">
        <v>15692</v>
      </c>
      <c r="E3111" s="191" t="str">
        <f>CONCATENATE(SUM('Раздел 4'!Q95:Q95),"&lt;=",SUM('Раздел 4'!Q94:Q94))</f>
        <v>0&lt;=0</v>
      </c>
    </row>
    <row r="3112" spans="1:5" ht="42" customHeight="1" x14ac:dyDescent="0.3">
      <c r="A3112" s="205" t="str">
        <f>IF((SUM('Раздел 4'!R95:R95)&lt;=SUM('Раздел 4'!R94:R94)),"","Неверно!")</f>
        <v/>
      </c>
      <c r="B3112" s="178" t="s">
        <v>17880</v>
      </c>
      <c r="C3112" s="191" t="s">
        <v>15696</v>
      </c>
      <c r="D3112" s="191" t="s">
        <v>15692</v>
      </c>
      <c r="E3112" s="191" t="str">
        <f>CONCATENATE(SUM('Раздел 4'!R95:R95),"&lt;=",SUM('Раздел 4'!R94:R94))</f>
        <v>0&lt;=0</v>
      </c>
    </row>
    <row r="3113" spans="1:5" ht="42" customHeight="1" x14ac:dyDescent="0.3">
      <c r="A3113" s="205" t="str">
        <f>IF((SUM('Раздел 4'!S95:S95)&lt;=SUM('Раздел 4'!S94:S94)),"","Неверно!")</f>
        <v/>
      </c>
      <c r="B3113" s="178" t="s">
        <v>17880</v>
      </c>
      <c r="C3113" s="191" t="s">
        <v>15697</v>
      </c>
      <c r="D3113" s="191" t="s">
        <v>15692</v>
      </c>
      <c r="E3113" s="191" t="str">
        <f>CONCATENATE(SUM('Раздел 4'!S95:S95),"&lt;=",SUM('Раздел 4'!S94:S94))</f>
        <v>0&lt;=0</v>
      </c>
    </row>
    <row r="3114" spans="1:5" ht="42" customHeight="1" x14ac:dyDescent="0.3">
      <c r="A3114" s="205" t="str">
        <f>IF((SUM('Раздел 4'!T95:T95)&lt;=SUM('Раздел 4'!T94:T94)),"","Неверно!")</f>
        <v/>
      </c>
      <c r="B3114" s="178" t="s">
        <v>17880</v>
      </c>
      <c r="C3114" s="191" t="s">
        <v>15698</v>
      </c>
      <c r="D3114" s="191" t="s">
        <v>15692</v>
      </c>
      <c r="E3114" s="191" t="str">
        <f>CONCATENATE(SUM('Раздел 4'!T95:T95),"&lt;=",SUM('Раздел 4'!T94:T94))</f>
        <v>0&lt;=0</v>
      </c>
    </row>
    <row r="3115" spans="1:5" ht="42" customHeight="1" x14ac:dyDescent="0.3">
      <c r="A3115" s="205" t="str">
        <f>IF((SUM('Раздел 4'!U95:U95)&lt;=SUM('Раздел 4'!U94:U94)),"","Неверно!")</f>
        <v/>
      </c>
      <c r="B3115" s="178" t="s">
        <v>17880</v>
      </c>
      <c r="C3115" s="191" t="s">
        <v>15699</v>
      </c>
      <c r="D3115" s="191" t="s">
        <v>15692</v>
      </c>
      <c r="E3115" s="191" t="str">
        <f>CONCATENATE(SUM('Раздел 4'!U95:U95),"&lt;=",SUM('Раздел 4'!U94:U94))</f>
        <v>0&lt;=0</v>
      </c>
    </row>
    <row r="3116" spans="1:5" ht="42" customHeight="1" x14ac:dyDescent="0.3">
      <c r="A3116" s="205" t="str">
        <f>IF((SUM('Раздел 4'!V95:V95)&lt;=SUM('Раздел 4'!V94:V94)),"","Неверно!")</f>
        <v/>
      </c>
      <c r="B3116" s="178" t="s">
        <v>17880</v>
      </c>
      <c r="C3116" s="191" t="s">
        <v>15700</v>
      </c>
      <c r="D3116" s="191" t="s">
        <v>15692</v>
      </c>
      <c r="E3116" s="191" t="str">
        <f>CONCATENATE(SUM('Раздел 4'!V95:V95),"&lt;=",SUM('Раздел 4'!V94:V94))</f>
        <v>0&lt;=0</v>
      </c>
    </row>
    <row r="3117" spans="1:5" ht="42" customHeight="1" x14ac:dyDescent="0.3">
      <c r="A3117" s="205" t="str">
        <f>IF((SUM('Раздел 4'!W95:W95)&lt;=SUM('Раздел 4'!W94:W94)),"","Неверно!")</f>
        <v/>
      </c>
      <c r="B3117" s="178" t="s">
        <v>17880</v>
      </c>
      <c r="C3117" s="191" t="s">
        <v>15701</v>
      </c>
      <c r="D3117" s="191" t="s">
        <v>15692</v>
      </c>
      <c r="E3117" s="191" t="str">
        <f>CONCATENATE(SUM('Раздел 4'!W95:W95),"&lt;=",SUM('Раздел 4'!W94:W94))</f>
        <v>0&lt;=0</v>
      </c>
    </row>
    <row r="3118" spans="1:5" ht="42" customHeight="1" x14ac:dyDescent="0.3">
      <c r="A3118" s="205" t="str">
        <f>IF((SUM('Раздел 4'!X95:X95)&lt;=SUM('Раздел 4'!X94:X94)),"","Неверно!")</f>
        <v/>
      </c>
      <c r="B3118" s="178" t="s">
        <v>17880</v>
      </c>
      <c r="C3118" s="191" t="s">
        <v>15702</v>
      </c>
      <c r="D3118" s="191" t="s">
        <v>15692</v>
      </c>
      <c r="E3118" s="191" t="str">
        <f>CONCATENATE(SUM('Раздел 4'!X95:X95),"&lt;=",SUM('Раздел 4'!X94:X94))</f>
        <v>0&lt;=0</v>
      </c>
    </row>
    <row r="3119" spans="1:5" ht="42" customHeight="1" x14ac:dyDescent="0.3">
      <c r="A3119" s="205" t="str">
        <f>IF((SUM('Раздел 4'!G95:G95)&lt;=SUM('Раздел 4'!G94:G94)),"","Неверно!")</f>
        <v/>
      </c>
      <c r="B3119" s="178" t="s">
        <v>17880</v>
      </c>
      <c r="C3119" s="191" t="s">
        <v>15703</v>
      </c>
      <c r="D3119" s="191" t="s">
        <v>15692</v>
      </c>
      <c r="E3119" s="191" t="str">
        <f>CONCATENATE(SUM('Раздел 4'!G95:G95),"&lt;=",SUM('Раздел 4'!G94:G94))</f>
        <v>0&lt;=0</v>
      </c>
    </row>
    <row r="3120" spans="1:5" ht="42" customHeight="1" x14ac:dyDescent="0.3">
      <c r="A3120" s="205" t="str">
        <f>IF((SUM('Раздел 4'!Y95:Y95)&lt;=SUM('Раздел 4'!Y94:Y94)),"","Неверно!")</f>
        <v/>
      </c>
      <c r="B3120" s="178" t="s">
        <v>17880</v>
      </c>
      <c r="C3120" s="191" t="s">
        <v>15704</v>
      </c>
      <c r="D3120" s="191" t="s">
        <v>15692</v>
      </c>
      <c r="E3120" s="191" t="str">
        <f>CONCATENATE(SUM('Раздел 4'!Y95:Y95),"&lt;=",SUM('Раздел 4'!Y94:Y94))</f>
        <v>0&lt;=0</v>
      </c>
    </row>
    <row r="3121" spans="1:5" ht="42" customHeight="1" x14ac:dyDescent="0.3">
      <c r="A3121" s="205" t="str">
        <f>IF((SUM('Раздел 4'!Z95:Z95)&lt;=SUM('Раздел 4'!Z94:Z94)),"","Неверно!")</f>
        <v/>
      </c>
      <c r="B3121" s="178" t="s">
        <v>17880</v>
      </c>
      <c r="C3121" s="191" t="s">
        <v>15705</v>
      </c>
      <c r="D3121" s="191" t="s">
        <v>15692</v>
      </c>
      <c r="E3121" s="191" t="str">
        <f>CONCATENATE(SUM('Раздел 4'!Z95:Z95),"&lt;=",SUM('Раздел 4'!Z94:Z94))</f>
        <v>0&lt;=0</v>
      </c>
    </row>
    <row r="3122" spans="1:5" ht="42" customHeight="1" x14ac:dyDescent="0.3">
      <c r="A3122" s="205" t="str">
        <f>IF((SUM('Раздел 4'!AA95:AA95)&lt;=SUM('Раздел 4'!AA94:AA94)),"","Неверно!")</f>
        <v/>
      </c>
      <c r="B3122" s="178" t="s">
        <v>17880</v>
      </c>
      <c r="C3122" s="191" t="s">
        <v>15706</v>
      </c>
      <c r="D3122" s="191" t="s">
        <v>15692</v>
      </c>
      <c r="E3122" s="191" t="str">
        <f>CONCATENATE(SUM('Раздел 4'!AA95:AA95),"&lt;=",SUM('Раздел 4'!AA94:AA94))</f>
        <v>0&lt;=0</v>
      </c>
    </row>
    <row r="3123" spans="1:5" ht="42" customHeight="1" x14ac:dyDescent="0.3">
      <c r="A3123" s="205" t="str">
        <f>IF((SUM('Раздел 4'!AB95:AB95)&lt;=SUM('Раздел 4'!AB94:AB94)),"","Неверно!")</f>
        <v/>
      </c>
      <c r="B3123" s="178" t="s">
        <v>17880</v>
      </c>
      <c r="C3123" s="191" t="s">
        <v>15707</v>
      </c>
      <c r="D3123" s="191" t="s">
        <v>15692</v>
      </c>
      <c r="E3123" s="191" t="str">
        <f>CONCATENATE(SUM('Раздел 4'!AB95:AB95),"&lt;=",SUM('Раздел 4'!AB94:AB94))</f>
        <v>0&lt;=0</v>
      </c>
    </row>
    <row r="3124" spans="1:5" ht="42" customHeight="1" x14ac:dyDescent="0.3">
      <c r="A3124" s="205" t="str">
        <f>IF((SUM('Раздел 4'!AC95:AC95)&lt;=SUM('Раздел 4'!AC94:AC94)),"","Неверно!")</f>
        <v/>
      </c>
      <c r="B3124" s="178" t="s">
        <v>17880</v>
      </c>
      <c r="C3124" s="191" t="s">
        <v>15708</v>
      </c>
      <c r="D3124" s="191" t="s">
        <v>15692</v>
      </c>
      <c r="E3124" s="191" t="str">
        <f>CONCATENATE(SUM('Раздел 4'!AC95:AC95),"&lt;=",SUM('Раздел 4'!AC94:AC94))</f>
        <v>0&lt;=0</v>
      </c>
    </row>
    <row r="3125" spans="1:5" ht="42" customHeight="1" x14ac:dyDescent="0.3">
      <c r="A3125" s="205" t="str">
        <f>IF((SUM('Раздел 4'!AD95:AD95)&lt;=SUM('Раздел 4'!AD94:AD94)),"","Неверно!")</f>
        <v/>
      </c>
      <c r="B3125" s="178" t="s">
        <v>17880</v>
      </c>
      <c r="C3125" s="191" t="s">
        <v>15709</v>
      </c>
      <c r="D3125" s="191" t="s">
        <v>15692</v>
      </c>
      <c r="E3125" s="191" t="str">
        <f>CONCATENATE(SUM('Раздел 4'!AD95:AD95),"&lt;=",SUM('Раздел 4'!AD94:AD94))</f>
        <v>0&lt;=0</v>
      </c>
    </row>
    <row r="3126" spans="1:5" ht="42" customHeight="1" x14ac:dyDescent="0.3">
      <c r="A3126" s="205" t="str">
        <f>IF((SUM('Раздел 4'!AE95:AE95)&lt;=SUM('Раздел 4'!AE94:AE94)),"","Неверно!")</f>
        <v/>
      </c>
      <c r="B3126" s="178" t="s">
        <v>17880</v>
      </c>
      <c r="C3126" s="191" t="s">
        <v>15710</v>
      </c>
      <c r="D3126" s="191" t="s">
        <v>15692</v>
      </c>
      <c r="E3126" s="191" t="str">
        <f>CONCATENATE(SUM('Раздел 4'!AE95:AE95),"&lt;=",SUM('Раздел 4'!AE94:AE94))</f>
        <v>0&lt;=0</v>
      </c>
    </row>
    <row r="3127" spans="1:5" ht="42" customHeight="1" x14ac:dyDescent="0.3">
      <c r="A3127" s="205" t="str">
        <f>IF((SUM('Раздел 4'!AF95:AF95)&lt;=SUM('Раздел 4'!AF94:AF94)),"","Неверно!")</f>
        <v/>
      </c>
      <c r="B3127" s="178" t="s">
        <v>17880</v>
      </c>
      <c r="C3127" s="191" t="s">
        <v>15711</v>
      </c>
      <c r="D3127" s="191" t="s">
        <v>15692</v>
      </c>
      <c r="E3127" s="191" t="str">
        <f>CONCATENATE(SUM('Раздел 4'!AF95:AF95),"&lt;=",SUM('Раздел 4'!AF94:AF94))</f>
        <v>0&lt;=0</v>
      </c>
    </row>
    <row r="3128" spans="1:5" ht="42" customHeight="1" x14ac:dyDescent="0.3">
      <c r="A3128" s="205" t="str">
        <f>IF((SUM('Раздел 4'!AG95:AG95)&lt;=SUM('Раздел 4'!AG94:AG94)),"","Неверно!")</f>
        <v/>
      </c>
      <c r="B3128" s="178" t="s">
        <v>17880</v>
      </c>
      <c r="C3128" s="191" t="s">
        <v>15712</v>
      </c>
      <c r="D3128" s="191" t="s">
        <v>15692</v>
      </c>
      <c r="E3128" s="191" t="str">
        <f>CONCATENATE(SUM('Раздел 4'!AG95:AG95),"&lt;=",SUM('Раздел 4'!AG94:AG94))</f>
        <v>0&lt;=0</v>
      </c>
    </row>
    <row r="3129" spans="1:5" ht="42" customHeight="1" x14ac:dyDescent="0.3">
      <c r="A3129" s="205" t="str">
        <f>IF((SUM('Раздел 4'!AH95:AH95)&lt;=SUM('Раздел 4'!AH94:AH94)),"","Неверно!")</f>
        <v/>
      </c>
      <c r="B3129" s="178" t="s">
        <v>17880</v>
      </c>
      <c r="C3129" s="191" t="s">
        <v>15713</v>
      </c>
      <c r="D3129" s="191" t="s">
        <v>15692</v>
      </c>
      <c r="E3129" s="191" t="str">
        <f>CONCATENATE(SUM('Раздел 4'!AH95:AH95),"&lt;=",SUM('Раздел 4'!AH94:AH94))</f>
        <v>0&lt;=0</v>
      </c>
    </row>
    <row r="3130" spans="1:5" ht="42" customHeight="1" x14ac:dyDescent="0.3">
      <c r="A3130" s="205" t="str">
        <f>IF((SUM('Раздел 4'!H95:H95)&lt;=SUM('Раздел 4'!H94:H94)),"","Неверно!")</f>
        <v/>
      </c>
      <c r="B3130" s="178" t="s">
        <v>17880</v>
      </c>
      <c r="C3130" s="191" t="s">
        <v>15714</v>
      </c>
      <c r="D3130" s="191" t="s">
        <v>15692</v>
      </c>
      <c r="E3130" s="191" t="str">
        <f>CONCATENATE(SUM('Раздел 4'!H95:H95),"&lt;=",SUM('Раздел 4'!H94:H94))</f>
        <v>0&lt;=0</v>
      </c>
    </row>
    <row r="3131" spans="1:5" ht="42" customHeight="1" x14ac:dyDescent="0.3">
      <c r="A3131" s="205" t="str">
        <f>IF((SUM('Раздел 4'!AI95:AI95)&lt;=SUM('Раздел 4'!AI94:AI94)),"","Неверно!")</f>
        <v/>
      </c>
      <c r="B3131" s="178" t="s">
        <v>17880</v>
      </c>
      <c r="C3131" s="191" t="s">
        <v>15715</v>
      </c>
      <c r="D3131" s="191" t="s">
        <v>15692</v>
      </c>
      <c r="E3131" s="191" t="str">
        <f>CONCATENATE(SUM('Раздел 4'!AI95:AI95),"&lt;=",SUM('Раздел 4'!AI94:AI94))</f>
        <v>0&lt;=0</v>
      </c>
    </row>
    <row r="3132" spans="1:5" ht="42" customHeight="1" x14ac:dyDescent="0.3">
      <c r="A3132" s="205" t="str">
        <f>IF((SUM('Раздел 4'!AJ95:AJ95)&lt;=SUM('Раздел 4'!AJ94:AJ94)),"","Неверно!")</f>
        <v/>
      </c>
      <c r="B3132" s="178" t="s">
        <v>17880</v>
      </c>
      <c r="C3132" s="191" t="s">
        <v>15716</v>
      </c>
      <c r="D3132" s="191" t="s">
        <v>15692</v>
      </c>
      <c r="E3132" s="191" t="str">
        <f>CONCATENATE(SUM('Раздел 4'!AJ95:AJ95),"&lt;=",SUM('Раздел 4'!AJ94:AJ94))</f>
        <v>0&lt;=0</v>
      </c>
    </row>
    <row r="3133" spans="1:5" ht="42" customHeight="1" x14ac:dyDescent="0.3">
      <c r="A3133" s="205" t="str">
        <f>IF((SUM('Раздел 4'!AK95:AK95)&lt;=SUM('Раздел 4'!AK94:AK94)),"","Неверно!")</f>
        <v/>
      </c>
      <c r="B3133" s="178" t="s">
        <v>17880</v>
      </c>
      <c r="C3133" s="191" t="s">
        <v>15717</v>
      </c>
      <c r="D3133" s="191" t="s">
        <v>15692</v>
      </c>
      <c r="E3133" s="191" t="str">
        <f>CONCATENATE(SUM('Раздел 4'!AK95:AK95),"&lt;=",SUM('Раздел 4'!AK94:AK94))</f>
        <v>0&lt;=0</v>
      </c>
    </row>
    <row r="3134" spans="1:5" ht="42" customHeight="1" x14ac:dyDescent="0.3">
      <c r="A3134" s="205" t="str">
        <f>IF((SUM('Раздел 4'!AL95:AL95)&lt;=SUM('Раздел 4'!AL94:AL94)),"","Неверно!")</f>
        <v/>
      </c>
      <c r="B3134" s="178" t="s">
        <v>17880</v>
      </c>
      <c r="C3134" s="191" t="s">
        <v>15718</v>
      </c>
      <c r="D3134" s="191" t="s">
        <v>15692</v>
      </c>
      <c r="E3134" s="191" t="str">
        <f>CONCATENATE(SUM('Раздел 4'!AL95:AL95),"&lt;=",SUM('Раздел 4'!AL94:AL94))</f>
        <v>0&lt;=0</v>
      </c>
    </row>
    <row r="3135" spans="1:5" ht="42" customHeight="1" x14ac:dyDescent="0.3">
      <c r="A3135" s="205" t="str">
        <f>IF((SUM('Раздел 4'!I95:I95)&lt;=SUM('Раздел 4'!I94:I94)),"","Неверно!")</f>
        <v/>
      </c>
      <c r="B3135" s="178" t="s">
        <v>17880</v>
      </c>
      <c r="C3135" s="191" t="s">
        <v>15719</v>
      </c>
      <c r="D3135" s="191" t="s">
        <v>15692</v>
      </c>
      <c r="E3135" s="191" t="str">
        <f>CONCATENATE(SUM('Раздел 4'!I95:I95),"&lt;=",SUM('Раздел 4'!I94:I94))</f>
        <v>0&lt;=0</v>
      </c>
    </row>
    <row r="3136" spans="1:5" ht="42" customHeight="1" x14ac:dyDescent="0.3">
      <c r="A3136" s="205" t="str">
        <f>IF((SUM('Раздел 4'!J95:J95)&lt;=SUM('Раздел 4'!J94:J94)),"","Неверно!")</f>
        <v/>
      </c>
      <c r="B3136" s="178" t="s">
        <v>17880</v>
      </c>
      <c r="C3136" s="191" t="s">
        <v>15720</v>
      </c>
      <c r="D3136" s="191" t="s">
        <v>15692</v>
      </c>
      <c r="E3136" s="191" t="str">
        <f>CONCATENATE(SUM('Раздел 4'!J95:J95),"&lt;=",SUM('Раздел 4'!J94:J94))</f>
        <v>0&lt;=0</v>
      </c>
    </row>
    <row r="3137" spans="1:5" ht="42" customHeight="1" x14ac:dyDescent="0.3">
      <c r="A3137" s="205" t="str">
        <f>IF((SUM('Раздел 4'!K95:K95)&lt;=SUM('Раздел 4'!K94:K94)),"","Неверно!")</f>
        <v/>
      </c>
      <c r="B3137" s="178" t="s">
        <v>17880</v>
      </c>
      <c r="C3137" s="191" t="s">
        <v>15721</v>
      </c>
      <c r="D3137" s="191" t="s">
        <v>15692</v>
      </c>
      <c r="E3137" s="191" t="str">
        <f>CONCATENATE(SUM('Раздел 4'!K95:K95),"&lt;=",SUM('Раздел 4'!K94:K94))</f>
        <v>0&lt;=0</v>
      </c>
    </row>
    <row r="3138" spans="1:5" ht="42" customHeight="1" x14ac:dyDescent="0.3">
      <c r="A3138" s="205" t="str">
        <f>IF((SUM('Раздел 4'!L95:L95)&lt;=SUM('Раздел 4'!L94:L94)),"","Неверно!")</f>
        <v/>
      </c>
      <c r="B3138" s="178" t="s">
        <v>17880</v>
      </c>
      <c r="C3138" s="191" t="s">
        <v>15722</v>
      </c>
      <c r="D3138" s="191" t="s">
        <v>15692</v>
      </c>
      <c r="E3138" s="191" t="str">
        <f>CONCATENATE(SUM('Раздел 4'!L95:L95),"&lt;=",SUM('Раздел 4'!L94:L94))</f>
        <v>0&lt;=0</v>
      </c>
    </row>
    <row r="3139" spans="1:5" ht="42" customHeight="1" x14ac:dyDescent="0.3">
      <c r="A3139" s="205" t="str">
        <f>IF((SUM('Раздел 4'!M95:M95)&lt;=SUM('Раздел 4'!M94:M94)),"","Неверно!")</f>
        <v/>
      </c>
      <c r="B3139" s="178" t="s">
        <v>17880</v>
      </c>
      <c r="C3139" s="191" t="s">
        <v>15723</v>
      </c>
      <c r="D3139" s="191" t="s">
        <v>15692</v>
      </c>
      <c r="E3139" s="191" t="str">
        <f>CONCATENATE(SUM('Раздел 4'!M95:M95),"&lt;=",SUM('Раздел 4'!M94:M94))</f>
        <v>0&lt;=0</v>
      </c>
    </row>
    <row r="3140" spans="1:5" ht="42" customHeight="1" x14ac:dyDescent="0.3">
      <c r="A3140" s="205" t="str">
        <f>IF((SUM('Раздел 4'!N95:N95)&lt;=SUM('Раздел 4'!N94:N94)),"","Неверно!")</f>
        <v/>
      </c>
      <c r="B3140" s="178" t="s">
        <v>17880</v>
      </c>
      <c r="C3140" s="191" t="s">
        <v>15724</v>
      </c>
      <c r="D3140" s="191" t="s">
        <v>15692</v>
      </c>
      <c r="E3140" s="191" t="str">
        <f>CONCATENATE(SUM('Раздел 4'!N95:N95),"&lt;=",SUM('Раздел 4'!N94:N94))</f>
        <v>0&lt;=0</v>
      </c>
    </row>
    <row r="3141" spans="1:5" ht="42" customHeight="1" x14ac:dyDescent="0.3">
      <c r="A3141" s="205" t="str">
        <f>IF((SUM('Раздел 4'!F41:F41)&lt;=SUM('Раздел 4'!F40:F40)),"","Неверно!")</f>
        <v/>
      </c>
      <c r="B3141" s="178" t="s">
        <v>17881</v>
      </c>
      <c r="C3141" s="191" t="s">
        <v>9063</v>
      </c>
      <c r="D3141" s="191" t="s">
        <v>12342</v>
      </c>
      <c r="E3141" s="191" t="str">
        <f>CONCATENATE(SUM('Раздел 4'!F41:F41),"&lt;=",SUM('Раздел 4'!F40:F40))</f>
        <v>0&lt;=0</v>
      </c>
    </row>
    <row r="3142" spans="1:5" ht="42" customHeight="1" x14ac:dyDescent="0.3">
      <c r="A3142" s="205" t="str">
        <f>IF((SUM('Раздел 4'!O41:O41)&lt;=SUM('Раздел 4'!O40:O40)),"","Неверно!")</f>
        <v/>
      </c>
      <c r="B3142" s="178" t="s">
        <v>17881</v>
      </c>
      <c r="C3142" s="191" t="s">
        <v>9064</v>
      </c>
      <c r="D3142" s="191" t="s">
        <v>12342</v>
      </c>
      <c r="E3142" s="191" t="str">
        <f>CONCATENATE(SUM('Раздел 4'!O41:O41),"&lt;=",SUM('Раздел 4'!O40:O40))</f>
        <v>0&lt;=0</v>
      </c>
    </row>
    <row r="3143" spans="1:5" ht="42" customHeight="1" x14ac:dyDescent="0.3">
      <c r="A3143" s="205" t="str">
        <f>IF((SUM('Раздел 4'!P41:P41)&lt;=SUM('Раздел 4'!P40:P40)),"","Неверно!")</f>
        <v/>
      </c>
      <c r="B3143" s="178" t="s">
        <v>17881</v>
      </c>
      <c r="C3143" s="191" t="s">
        <v>9065</v>
      </c>
      <c r="D3143" s="191" t="s">
        <v>12342</v>
      </c>
      <c r="E3143" s="191" t="str">
        <f>CONCATENATE(SUM('Раздел 4'!P41:P41),"&lt;=",SUM('Раздел 4'!P40:P40))</f>
        <v>0&lt;=0</v>
      </c>
    </row>
    <row r="3144" spans="1:5" ht="42" customHeight="1" x14ac:dyDescent="0.3">
      <c r="A3144" s="205" t="str">
        <f>IF((SUM('Раздел 4'!Q41:Q41)&lt;=SUM('Раздел 4'!Q40:Q40)),"","Неверно!")</f>
        <v/>
      </c>
      <c r="B3144" s="178" t="s">
        <v>17881</v>
      </c>
      <c r="C3144" s="191" t="s">
        <v>9066</v>
      </c>
      <c r="D3144" s="191" t="s">
        <v>12342</v>
      </c>
      <c r="E3144" s="191" t="str">
        <f>CONCATENATE(SUM('Раздел 4'!Q41:Q41),"&lt;=",SUM('Раздел 4'!Q40:Q40))</f>
        <v>0&lt;=0</v>
      </c>
    </row>
    <row r="3145" spans="1:5" ht="42" customHeight="1" x14ac:dyDescent="0.3">
      <c r="A3145" s="205" t="str">
        <f>IF((SUM('Раздел 4'!R41:R41)&lt;=SUM('Раздел 4'!R40:R40)),"","Неверно!")</f>
        <v/>
      </c>
      <c r="B3145" s="178" t="s">
        <v>17881</v>
      </c>
      <c r="C3145" s="191" t="s">
        <v>9067</v>
      </c>
      <c r="D3145" s="191" t="s">
        <v>12342</v>
      </c>
      <c r="E3145" s="191" t="str">
        <f>CONCATENATE(SUM('Раздел 4'!R41:R41),"&lt;=",SUM('Раздел 4'!R40:R40))</f>
        <v>0&lt;=0</v>
      </c>
    </row>
    <row r="3146" spans="1:5" ht="42" customHeight="1" x14ac:dyDescent="0.3">
      <c r="A3146" s="205" t="str">
        <f>IF((SUM('Раздел 4'!S41:S41)&lt;=SUM('Раздел 4'!S40:S40)),"","Неверно!")</f>
        <v/>
      </c>
      <c r="B3146" s="178" t="s">
        <v>17881</v>
      </c>
      <c r="C3146" s="191" t="s">
        <v>9068</v>
      </c>
      <c r="D3146" s="191" t="s">
        <v>12342</v>
      </c>
      <c r="E3146" s="191" t="str">
        <f>CONCATENATE(SUM('Раздел 4'!S41:S41),"&lt;=",SUM('Раздел 4'!S40:S40))</f>
        <v>0&lt;=0</v>
      </c>
    </row>
    <row r="3147" spans="1:5" ht="42" customHeight="1" x14ac:dyDescent="0.3">
      <c r="A3147" s="205" t="str">
        <f>IF((SUM('Раздел 4'!T41:T41)&lt;=SUM('Раздел 4'!T40:T40)),"","Неверно!")</f>
        <v/>
      </c>
      <c r="B3147" s="178" t="s">
        <v>17881</v>
      </c>
      <c r="C3147" s="191" t="s">
        <v>9069</v>
      </c>
      <c r="D3147" s="191" t="s">
        <v>12342</v>
      </c>
      <c r="E3147" s="191" t="str">
        <f>CONCATENATE(SUM('Раздел 4'!T41:T41),"&lt;=",SUM('Раздел 4'!T40:T40))</f>
        <v>0&lt;=0</v>
      </c>
    </row>
    <row r="3148" spans="1:5" ht="42" customHeight="1" x14ac:dyDescent="0.3">
      <c r="A3148" s="205" t="str">
        <f>IF((SUM('Раздел 4'!U41:U41)&lt;=SUM('Раздел 4'!U40:U40)),"","Неверно!")</f>
        <v/>
      </c>
      <c r="B3148" s="178" t="s">
        <v>17881</v>
      </c>
      <c r="C3148" s="191" t="s">
        <v>9070</v>
      </c>
      <c r="D3148" s="191" t="s">
        <v>12342</v>
      </c>
      <c r="E3148" s="191" t="str">
        <f>CONCATENATE(SUM('Раздел 4'!U41:U41),"&lt;=",SUM('Раздел 4'!U40:U40))</f>
        <v>0&lt;=0</v>
      </c>
    </row>
    <row r="3149" spans="1:5" ht="42" customHeight="1" x14ac:dyDescent="0.3">
      <c r="A3149" s="205" t="str">
        <f>IF((SUM('Раздел 4'!V41:V41)&lt;=SUM('Раздел 4'!V40:V40)),"","Неверно!")</f>
        <v/>
      </c>
      <c r="B3149" s="178" t="s">
        <v>17881</v>
      </c>
      <c r="C3149" s="191" t="s">
        <v>9071</v>
      </c>
      <c r="D3149" s="191" t="s">
        <v>12342</v>
      </c>
      <c r="E3149" s="191" t="str">
        <f>CONCATENATE(SUM('Раздел 4'!V41:V41),"&lt;=",SUM('Раздел 4'!V40:V40))</f>
        <v>0&lt;=0</v>
      </c>
    </row>
    <row r="3150" spans="1:5" ht="42" customHeight="1" x14ac:dyDescent="0.3">
      <c r="A3150" s="205" t="str">
        <f>IF((SUM('Раздел 4'!W41:W41)&lt;=SUM('Раздел 4'!W40:W40)),"","Неверно!")</f>
        <v/>
      </c>
      <c r="B3150" s="178" t="s">
        <v>17881</v>
      </c>
      <c r="C3150" s="191" t="s">
        <v>9072</v>
      </c>
      <c r="D3150" s="191" t="s">
        <v>12342</v>
      </c>
      <c r="E3150" s="191" t="str">
        <f>CONCATENATE(SUM('Раздел 4'!W41:W41),"&lt;=",SUM('Раздел 4'!W40:W40))</f>
        <v>0&lt;=0</v>
      </c>
    </row>
    <row r="3151" spans="1:5" ht="42" customHeight="1" x14ac:dyDescent="0.3">
      <c r="A3151" s="205" t="str">
        <f>IF((SUM('Раздел 4'!X41:X41)&lt;=SUM('Раздел 4'!X40:X40)),"","Неверно!")</f>
        <v/>
      </c>
      <c r="B3151" s="178" t="s">
        <v>17881</v>
      </c>
      <c r="C3151" s="191" t="s">
        <v>9073</v>
      </c>
      <c r="D3151" s="191" t="s">
        <v>12342</v>
      </c>
      <c r="E3151" s="191" t="str">
        <f>CONCATENATE(SUM('Раздел 4'!X41:X41),"&lt;=",SUM('Раздел 4'!X40:X40))</f>
        <v>0&lt;=0</v>
      </c>
    </row>
    <row r="3152" spans="1:5" ht="42" customHeight="1" x14ac:dyDescent="0.3">
      <c r="A3152" s="205" t="str">
        <f>IF((SUM('Раздел 4'!G41:G41)&lt;=SUM('Раздел 4'!G40:G40)),"","Неверно!")</f>
        <v/>
      </c>
      <c r="B3152" s="178" t="s">
        <v>17881</v>
      </c>
      <c r="C3152" s="191" t="s">
        <v>9074</v>
      </c>
      <c r="D3152" s="191" t="s">
        <v>12342</v>
      </c>
      <c r="E3152" s="191" t="str">
        <f>CONCATENATE(SUM('Раздел 4'!G41:G41),"&lt;=",SUM('Раздел 4'!G40:G40))</f>
        <v>0&lt;=0</v>
      </c>
    </row>
    <row r="3153" spans="1:5" ht="42" customHeight="1" x14ac:dyDescent="0.3">
      <c r="A3153" s="205" t="str">
        <f>IF((SUM('Раздел 4'!Y41:Y41)&lt;=SUM('Раздел 4'!Y40:Y40)),"","Неверно!")</f>
        <v/>
      </c>
      <c r="B3153" s="178" t="s">
        <v>17881</v>
      </c>
      <c r="C3153" s="191" t="s">
        <v>9075</v>
      </c>
      <c r="D3153" s="191" t="s">
        <v>12342</v>
      </c>
      <c r="E3153" s="191" t="str">
        <f>CONCATENATE(SUM('Раздел 4'!Y41:Y41),"&lt;=",SUM('Раздел 4'!Y40:Y40))</f>
        <v>0&lt;=0</v>
      </c>
    </row>
    <row r="3154" spans="1:5" ht="42" customHeight="1" x14ac:dyDescent="0.3">
      <c r="A3154" s="205" t="str">
        <f>IF((SUM('Раздел 4'!Z41:Z41)&lt;=SUM('Раздел 4'!Z40:Z40)),"","Неверно!")</f>
        <v/>
      </c>
      <c r="B3154" s="178" t="s">
        <v>17881</v>
      </c>
      <c r="C3154" s="191" t="s">
        <v>9076</v>
      </c>
      <c r="D3154" s="191" t="s">
        <v>12342</v>
      </c>
      <c r="E3154" s="191" t="str">
        <f>CONCATENATE(SUM('Раздел 4'!Z41:Z41),"&lt;=",SUM('Раздел 4'!Z40:Z40))</f>
        <v>0&lt;=0</v>
      </c>
    </row>
    <row r="3155" spans="1:5" ht="42" customHeight="1" x14ac:dyDescent="0.3">
      <c r="A3155" s="205" t="str">
        <f>IF((SUM('Раздел 4'!AA41:AA41)&lt;=SUM('Раздел 4'!AA40:AA40)),"","Неверно!")</f>
        <v/>
      </c>
      <c r="B3155" s="178" t="s">
        <v>17881</v>
      </c>
      <c r="C3155" s="191" t="s">
        <v>9077</v>
      </c>
      <c r="D3155" s="191" t="s">
        <v>12342</v>
      </c>
      <c r="E3155" s="191" t="str">
        <f>CONCATENATE(SUM('Раздел 4'!AA41:AA41),"&lt;=",SUM('Раздел 4'!AA40:AA40))</f>
        <v>0&lt;=0</v>
      </c>
    </row>
    <row r="3156" spans="1:5" ht="42" customHeight="1" x14ac:dyDescent="0.3">
      <c r="A3156" s="205" t="str">
        <f>IF((SUM('Раздел 4'!AB41:AB41)&lt;=SUM('Раздел 4'!AB40:AB40)),"","Неверно!")</f>
        <v/>
      </c>
      <c r="B3156" s="178" t="s">
        <v>17881</v>
      </c>
      <c r="C3156" s="191" t="s">
        <v>9078</v>
      </c>
      <c r="D3156" s="191" t="s">
        <v>12342</v>
      </c>
      <c r="E3156" s="191" t="str">
        <f>CONCATENATE(SUM('Раздел 4'!AB41:AB41),"&lt;=",SUM('Раздел 4'!AB40:AB40))</f>
        <v>0&lt;=0</v>
      </c>
    </row>
    <row r="3157" spans="1:5" ht="42" customHeight="1" x14ac:dyDescent="0.3">
      <c r="A3157" s="205" t="str">
        <f>IF((SUM('Раздел 4'!AC41:AC41)&lt;=SUM('Раздел 4'!AC40:AC40)),"","Неверно!")</f>
        <v/>
      </c>
      <c r="B3157" s="178" t="s">
        <v>17881</v>
      </c>
      <c r="C3157" s="191" t="s">
        <v>9079</v>
      </c>
      <c r="D3157" s="191" t="s">
        <v>12342</v>
      </c>
      <c r="E3157" s="191" t="str">
        <f>CONCATENATE(SUM('Раздел 4'!AC41:AC41),"&lt;=",SUM('Раздел 4'!AC40:AC40))</f>
        <v>0&lt;=0</v>
      </c>
    </row>
    <row r="3158" spans="1:5" ht="42" customHeight="1" x14ac:dyDescent="0.3">
      <c r="A3158" s="205" t="str">
        <f>IF((SUM('Раздел 4'!AD41:AD41)&lt;=SUM('Раздел 4'!AD40:AD40)),"","Неверно!")</f>
        <v/>
      </c>
      <c r="B3158" s="178" t="s">
        <v>17881</v>
      </c>
      <c r="C3158" s="191" t="s">
        <v>9080</v>
      </c>
      <c r="D3158" s="191" t="s">
        <v>12342</v>
      </c>
      <c r="E3158" s="191" t="str">
        <f>CONCATENATE(SUM('Раздел 4'!AD41:AD41),"&lt;=",SUM('Раздел 4'!AD40:AD40))</f>
        <v>0&lt;=0</v>
      </c>
    </row>
    <row r="3159" spans="1:5" ht="42" customHeight="1" x14ac:dyDescent="0.3">
      <c r="A3159" s="205" t="str">
        <f>IF((SUM('Раздел 4'!AE41:AE41)&lt;=SUM('Раздел 4'!AE40:AE40)),"","Неверно!")</f>
        <v/>
      </c>
      <c r="B3159" s="178" t="s">
        <v>17881</v>
      </c>
      <c r="C3159" s="191" t="s">
        <v>9081</v>
      </c>
      <c r="D3159" s="191" t="s">
        <v>12342</v>
      </c>
      <c r="E3159" s="191" t="str">
        <f>CONCATENATE(SUM('Раздел 4'!AE41:AE41),"&lt;=",SUM('Раздел 4'!AE40:AE40))</f>
        <v>0&lt;=0</v>
      </c>
    </row>
    <row r="3160" spans="1:5" ht="42" customHeight="1" x14ac:dyDescent="0.3">
      <c r="A3160" s="205" t="str">
        <f>IF((SUM('Раздел 4'!AF41:AF41)&lt;=SUM('Раздел 4'!AF40:AF40)),"","Неверно!")</f>
        <v/>
      </c>
      <c r="B3160" s="178" t="s">
        <v>17881</v>
      </c>
      <c r="C3160" s="191" t="s">
        <v>9082</v>
      </c>
      <c r="D3160" s="191" t="s">
        <v>12342</v>
      </c>
      <c r="E3160" s="191" t="str">
        <f>CONCATENATE(SUM('Раздел 4'!AF41:AF41),"&lt;=",SUM('Раздел 4'!AF40:AF40))</f>
        <v>0&lt;=0</v>
      </c>
    </row>
    <row r="3161" spans="1:5" ht="42" customHeight="1" x14ac:dyDescent="0.3">
      <c r="A3161" s="205" t="str">
        <f>IF((SUM('Раздел 4'!AG41:AG41)&lt;=SUM('Раздел 4'!AG40:AG40)),"","Неверно!")</f>
        <v/>
      </c>
      <c r="B3161" s="178" t="s">
        <v>17881</v>
      </c>
      <c r="C3161" s="191" t="s">
        <v>9083</v>
      </c>
      <c r="D3161" s="191" t="s">
        <v>12342</v>
      </c>
      <c r="E3161" s="191" t="str">
        <f>CONCATENATE(SUM('Раздел 4'!AG41:AG41),"&lt;=",SUM('Раздел 4'!AG40:AG40))</f>
        <v>0&lt;=0</v>
      </c>
    </row>
    <row r="3162" spans="1:5" ht="42" customHeight="1" x14ac:dyDescent="0.3">
      <c r="A3162" s="205" t="str">
        <f>IF((SUM('Раздел 4'!AH41:AH41)&lt;=SUM('Раздел 4'!AH40:AH40)),"","Неверно!")</f>
        <v/>
      </c>
      <c r="B3162" s="178" t="s">
        <v>17881</v>
      </c>
      <c r="C3162" s="191" t="s">
        <v>9084</v>
      </c>
      <c r="D3162" s="191" t="s">
        <v>12342</v>
      </c>
      <c r="E3162" s="191" t="str">
        <f>CONCATENATE(SUM('Раздел 4'!AH41:AH41),"&lt;=",SUM('Раздел 4'!AH40:AH40))</f>
        <v>0&lt;=0</v>
      </c>
    </row>
    <row r="3163" spans="1:5" ht="42" customHeight="1" x14ac:dyDescent="0.3">
      <c r="A3163" s="205" t="str">
        <f>IF((SUM('Раздел 4'!H41:H41)&lt;=SUM('Раздел 4'!H40:H40)),"","Неверно!")</f>
        <v/>
      </c>
      <c r="B3163" s="178" t="s">
        <v>17881</v>
      </c>
      <c r="C3163" s="191" t="s">
        <v>9085</v>
      </c>
      <c r="D3163" s="191" t="s">
        <v>12342</v>
      </c>
      <c r="E3163" s="191" t="str">
        <f>CONCATENATE(SUM('Раздел 4'!H41:H41),"&lt;=",SUM('Раздел 4'!H40:H40))</f>
        <v>0&lt;=0</v>
      </c>
    </row>
    <row r="3164" spans="1:5" ht="42" customHeight="1" x14ac:dyDescent="0.3">
      <c r="A3164" s="205" t="str">
        <f>IF((SUM('Раздел 4'!AI41:AI41)&lt;=SUM('Раздел 4'!AI40:AI40)),"","Неверно!")</f>
        <v/>
      </c>
      <c r="B3164" s="178" t="s">
        <v>17881</v>
      </c>
      <c r="C3164" s="191" t="s">
        <v>9086</v>
      </c>
      <c r="D3164" s="191" t="s">
        <v>12342</v>
      </c>
      <c r="E3164" s="191" t="str">
        <f>CONCATENATE(SUM('Раздел 4'!AI41:AI41),"&lt;=",SUM('Раздел 4'!AI40:AI40))</f>
        <v>0&lt;=0</v>
      </c>
    </row>
    <row r="3165" spans="1:5" ht="42" customHeight="1" x14ac:dyDescent="0.3">
      <c r="A3165" s="205" t="str">
        <f>IF((SUM('Раздел 4'!AJ41:AJ41)&lt;=SUM('Раздел 4'!AJ40:AJ40)),"","Неверно!")</f>
        <v/>
      </c>
      <c r="B3165" s="178" t="s">
        <v>17881</v>
      </c>
      <c r="C3165" s="191" t="s">
        <v>9087</v>
      </c>
      <c r="D3165" s="191" t="s">
        <v>12342</v>
      </c>
      <c r="E3165" s="191" t="str">
        <f>CONCATENATE(SUM('Раздел 4'!AJ41:AJ41),"&lt;=",SUM('Раздел 4'!AJ40:AJ40))</f>
        <v>0&lt;=0</v>
      </c>
    </row>
    <row r="3166" spans="1:5" ht="42" customHeight="1" x14ac:dyDescent="0.3">
      <c r="A3166" s="205" t="str">
        <f>IF((SUM('Раздел 4'!AK41:AK41)&lt;=SUM('Раздел 4'!AK40:AK40)),"","Неверно!")</f>
        <v/>
      </c>
      <c r="B3166" s="178" t="s">
        <v>17881</v>
      </c>
      <c r="C3166" s="191" t="s">
        <v>9088</v>
      </c>
      <c r="D3166" s="191" t="s">
        <v>12342</v>
      </c>
      <c r="E3166" s="191" t="str">
        <f>CONCATENATE(SUM('Раздел 4'!AK41:AK41),"&lt;=",SUM('Раздел 4'!AK40:AK40))</f>
        <v>0&lt;=0</v>
      </c>
    </row>
    <row r="3167" spans="1:5" ht="42" customHeight="1" x14ac:dyDescent="0.3">
      <c r="A3167" s="205" t="str">
        <f>IF((SUM('Раздел 4'!AL41:AL41)&lt;=SUM('Раздел 4'!AL40:AL40)),"","Неверно!")</f>
        <v/>
      </c>
      <c r="B3167" s="178" t="s">
        <v>17881</v>
      </c>
      <c r="C3167" s="191" t="s">
        <v>9089</v>
      </c>
      <c r="D3167" s="191" t="s">
        <v>12342</v>
      </c>
      <c r="E3167" s="191" t="str">
        <f>CONCATENATE(SUM('Раздел 4'!AL41:AL41),"&lt;=",SUM('Раздел 4'!AL40:AL40))</f>
        <v>0&lt;=0</v>
      </c>
    </row>
    <row r="3168" spans="1:5" ht="42" customHeight="1" x14ac:dyDescent="0.3">
      <c r="A3168" s="205" t="str">
        <f>IF((SUM('Раздел 4'!I41:I41)&lt;=SUM('Раздел 4'!I40:I40)),"","Неверно!")</f>
        <v/>
      </c>
      <c r="B3168" s="178" t="s">
        <v>17881</v>
      </c>
      <c r="C3168" s="191" t="s">
        <v>9090</v>
      </c>
      <c r="D3168" s="191" t="s">
        <v>12342</v>
      </c>
      <c r="E3168" s="191" t="str">
        <f>CONCATENATE(SUM('Раздел 4'!I41:I41),"&lt;=",SUM('Раздел 4'!I40:I40))</f>
        <v>0&lt;=0</v>
      </c>
    </row>
    <row r="3169" spans="1:5" ht="42" customHeight="1" x14ac:dyDescent="0.3">
      <c r="A3169" s="205" t="str">
        <f>IF((SUM('Раздел 4'!J41:J41)&lt;=SUM('Раздел 4'!J40:J40)),"","Неверно!")</f>
        <v/>
      </c>
      <c r="B3169" s="178" t="s">
        <v>17881</v>
      </c>
      <c r="C3169" s="191" t="s">
        <v>9091</v>
      </c>
      <c r="D3169" s="191" t="s">
        <v>12342</v>
      </c>
      <c r="E3169" s="191" t="str">
        <f>CONCATENATE(SUM('Раздел 4'!J41:J41),"&lt;=",SUM('Раздел 4'!J40:J40))</f>
        <v>0&lt;=0</v>
      </c>
    </row>
    <row r="3170" spans="1:5" ht="42" customHeight="1" x14ac:dyDescent="0.3">
      <c r="A3170" s="205" t="str">
        <f>IF((SUM('Раздел 4'!K41:K41)&lt;=SUM('Раздел 4'!K40:K40)),"","Неверно!")</f>
        <v/>
      </c>
      <c r="B3170" s="178" t="s">
        <v>17881</v>
      </c>
      <c r="C3170" s="191" t="s">
        <v>9092</v>
      </c>
      <c r="D3170" s="191" t="s">
        <v>12342</v>
      </c>
      <c r="E3170" s="191" t="str">
        <f>CONCATENATE(SUM('Раздел 4'!K41:K41),"&lt;=",SUM('Раздел 4'!K40:K40))</f>
        <v>0&lt;=0</v>
      </c>
    </row>
    <row r="3171" spans="1:5" ht="42" customHeight="1" x14ac:dyDescent="0.3">
      <c r="A3171" s="205" t="str">
        <f>IF((SUM('Раздел 4'!L41:L41)&lt;=SUM('Раздел 4'!L40:L40)),"","Неверно!")</f>
        <v/>
      </c>
      <c r="B3171" s="178" t="s">
        <v>17881</v>
      </c>
      <c r="C3171" s="191" t="s">
        <v>9093</v>
      </c>
      <c r="D3171" s="191" t="s">
        <v>12342</v>
      </c>
      <c r="E3171" s="191" t="str">
        <f>CONCATENATE(SUM('Раздел 4'!L41:L41),"&lt;=",SUM('Раздел 4'!L40:L40))</f>
        <v>0&lt;=0</v>
      </c>
    </row>
    <row r="3172" spans="1:5" ht="42" customHeight="1" x14ac:dyDescent="0.3">
      <c r="A3172" s="205" t="str">
        <f>IF((SUM('Раздел 4'!M41:M41)&lt;=SUM('Раздел 4'!M40:M40)),"","Неверно!")</f>
        <v/>
      </c>
      <c r="B3172" s="178" t="s">
        <v>17881</v>
      </c>
      <c r="C3172" s="191" t="s">
        <v>9094</v>
      </c>
      <c r="D3172" s="191" t="s">
        <v>12342</v>
      </c>
      <c r="E3172" s="191" t="str">
        <f>CONCATENATE(SUM('Раздел 4'!M41:M41),"&lt;=",SUM('Раздел 4'!M40:M40))</f>
        <v>0&lt;=0</v>
      </c>
    </row>
    <row r="3173" spans="1:5" ht="42" customHeight="1" x14ac:dyDescent="0.3">
      <c r="A3173" s="205" t="str">
        <f>IF((SUM('Раздел 4'!N41:N41)&lt;=SUM('Раздел 4'!N40:N40)),"","Неверно!")</f>
        <v/>
      </c>
      <c r="B3173" s="178" t="s">
        <v>17881</v>
      </c>
      <c r="C3173" s="191" t="s">
        <v>9095</v>
      </c>
      <c r="D3173" s="191" t="s">
        <v>12342</v>
      </c>
      <c r="E3173" s="191" t="str">
        <f>CONCATENATE(SUM('Раздел 4'!N41:N41),"&lt;=",SUM('Раздел 4'!N40:N40))</f>
        <v>0&lt;=0</v>
      </c>
    </row>
    <row r="3174" spans="1:5" ht="42" customHeight="1" x14ac:dyDescent="0.3">
      <c r="A3174" s="205" t="str">
        <f>IF((SUM('Раздел 4'!F38:F38)&lt;=SUM('Раздел 4'!F35:F35)),"","Неверно!")</f>
        <v/>
      </c>
      <c r="B3174" s="178" t="s">
        <v>17882</v>
      </c>
      <c r="C3174" s="191" t="s">
        <v>9030</v>
      </c>
      <c r="D3174" s="191" t="s">
        <v>12343</v>
      </c>
      <c r="E3174" s="191" t="str">
        <f>CONCATENATE(SUM('Раздел 4'!F38:F38),"&lt;=",SUM('Раздел 4'!F35:F35))</f>
        <v>3&lt;=80</v>
      </c>
    </row>
    <row r="3175" spans="1:5" ht="42" customHeight="1" x14ac:dyDescent="0.3">
      <c r="A3175" s="205" t="str">
        <f>IF((SUM('Раздел 4'!O38:O38)&lt;=SUM('Раздел 4'!O35:O35)),"","Неверно!")</f>
        <v/>
      </c>
      <c r="B3175" s="178" t="s">
        <v>17882</v>
      </c>
      <c r="C3175" s="191" t="s">
        <v>9031</v>
      </c>
      <c r="D3175" s="191" t="s">
        <v>12343</v>
      </c>
      <c r="E3175" s="191" t="str">
        <f>CONCATENATE(SUM('Раздел 4'!O38:O38),"&lt;=",SUM('Раздел 4'!O35:O35))</f>
        <v>0&lt;=0</v>
      </c>
    </row>
    <row r="3176" spans="1:5" ht="42" customHeight="1" x14ac:dyDescent="0.3">
      <c r="A3176" s="205" t="str">
        <f>IF((SUM('Раздел 4'!P38:P38)&lt;=SUM('Раздел 4'!P35:P35)),"","Неверно!")</f>
        <v/>
      </c>
      <c r="B3176" s="178" t="s">
        <v>17882</v>
      </c>
      <c r="C3176" s="191" t="s">
        <v>9032</v>
      </c>
      <c r="D3176" s="191" t="s">
        <v>12343</v>
      </c>
      <c r="E3176" s="191" t="str">
        <f>CONCATENATE(SUM('Раздел 4'!P38:P38),"&lt;=",SUM('Раздел 4'!P35:P35))</f>
        <v>0&lt;=6</v>
      </c>
    </row>
    <row r="3177" spans="1:5" ht="42" customHeight="1" x14ac:dyDescent="0.3">
      <c r="A3177" s="205" t="str">
        <f>IF((SUM('Раздел 4'!Q38:Q38)&lt;=SUM('Раздел 4'!Q35:Q35)),"","Неверно!")</f>
        <v/>
      </c>
      <c r="B3177" s="178" t="s">
        <v>17882</v>
      </c>
      <c r="C3177" s="191" t="s">
        <v>9033</v>
      </c>
      <c r="D3177" s="191" t="s">
        <v>12343</v>
      </c>
      <c r="E3177" s="191" t="str">
        <f>CONCATENATE(SUM('Раздел 4'!Q38:Q38),"&lt;=",SUM('Раздел 4'!Q35:Q35))</f>
        <v>0&lt;=15</v>
      </c>
    </row>
    <row r="3178" spans="1:5" ht="42" customHeight="1" x14ac:dyDescent="0.3">
      <c r="A3178" s="205" t="str">
        <f>IF((SUM('Раздел 4'!R38:R38)&lt;=SUM('Раздел 4'!R35:R35)),"","Неверно!")</f>
        <v/>
      </c>
      <c r="B3178" s="178" t="s">
        <v>17882</v>
      </c>
      <c r="C3178" s="191" t="s">
        <v>9034</v>
      </c>
      <c r="D3178" s="191" t="s">
        <v>12343</v>
      </c>
      <c r="E3178" s="191" t="str">
        <f>CONCATENATE(SUM('Раздел 4'!R38:R38),"&lt;=",SUM('Раздел 4'!R35:R35))</f>
        <v>0&lt;=0</v>
      </c>
    </row>
    <row r="3179" spans="1:5" ht="42" customHeight="1" x14ac:dyDescent="0.3">
      <c r="A3179" s="205" t="str">
        <f>IF((SUM('Раздел 4'!S38:S38)&lt;=SUM('Раздел 4'!S35:S35)),"","Неверно!")</f>
        <v/>
      </c>
      <c r="B3179" s="178" t="s">
        <v>17882</v>
      </c>
      <c r="C3179" s="191" t="s">
        <v>9035</v>
      </c>
      <c r="D3179" s="191" t="s">
        <v>12343</v>
      </c>
      <c r="E3179" s="191" t="str">
        <f>CONCATENATE(SUM('Раздел 4'!S38:S38),"&lt;=",SUM('Раздел 4'!S35:S35))</f>
        <v>0&lt;=0</v>
      </c>
    </row>
    <row r="3180" spans="1:5" ht="42" customHeight="1" x14ac:dyDescent="0.3">
      <c r="A3180" s="205" t="str">
        <f>IF((SUM('Раздел 4'!T38:T38)&lt;=SUM('Раздел 4'!T35:T35)),"","Неверно!")</f>
        <v/>
      </c>
      <c r="B3180" s="178" t="s">
        <v>17882</v>
      </c>
      <c r="C3180" s="191" t="s">
        <v>9036</v>
      </c>
      <c r="D3180" s="191" t="s">
        <v>12343</v>
      </c>
      <c r="E3180" s="191" t="str">
        <f>CONCATENATE(SUM('Раздел 4'!T38:T38),"&lt;=",SUM('Раздел 4'!T35:T35))</f>
        <v>0&lt;=1</v>
      </c>
    </row>
    <row r="3181" spans="1:5" ht="42" customHeight="1" x14ac:dyDescent="0.3">
      <c r="A3181" s="205" t="str">
        <f>IF((SUM('Раздел 4'!U38:U38)&lt;=SUM('Раздел 4'!U35:U35)),"","Неверно!")</f>
        <v/>
      </c>
      <c r="B3181" s="178" t="s">
        <v>17882</v>
      </c>
      <c r="C3181" s="191" t="s">
        <v>9037</v>
      </c>
      <c r="D3181" s="191" t="s">
        <v>12343</v>
      </c>
      <c r="E3181" s="191" t="str">
        <f>CONCATENATE(SUM('Раздел 4'!U38:U38),"&lt;=",SUM('Раздел 4'!U35:U35))</f>
        <v>0&lt;=0</v>
      </c>
    </row>
    <row r="3182" spans="1:5" ht="42" customHeight="1" x14ac:dyDescent="0.3">
      <c r="A3182" s="205" t="str">
        <f>IF((SUM('Раздел 4'!V38:V38)&lt;=SUM('Раздел 4'!V35:V35)),"","Неверно!")</f>
        <v/>
      </c>
      <c r="B3182" s="178" t="s">
        <v>17882</v>
      </c>
      <c r="C3182" s="191" t="s">
        <v>9038</v>
      </c>
      <c r="D3182" s="191" t="s">
        <v>12343</v>
      </c>
      <c r="E3182" s="191" t="str">
        <f>CONCATENATE(SUM('Раздел 4'!V38:V38),"&lt;=",SUM('Раздел 4'!V35:V35))</f>
        <v>0&lt;=0</v>
      </c>
    </row>
    <row r="3183" spans="1:5" ht="42" customHeight="1" x14ac:dyDescent="0.3">
      <c r="A3183" s="205" t="str">
        <f>IF((SUM('Раздел 4'!W38:W38)&lt;=SUM('Раздел 4'!W35:W35)),"","Неверно!")</f>
        <v/>
      </c>
      <c r="B3183" s="178" t="s">
        <v>17882</v>
      </c>
      <c r="C3183" s="191" t="s">
        <v>9039</v>
      </c>
      <c r="D3183" s="191" t="s">
        <v>12343</v>
      </c>
      <c r="E3183" s="191" t="str">
        <f>CONCATENATE(SUM('Раздел 4'!W38:W38),"&lt;=",SUM('Раздел 4'!W35:W35))</f>
        <v>0&lt;=0</v>
      </c>
    </row>
    <row r="3184" spans="1:5" ht="42" customHeight="1" x14ac:dyDescent="0.3">
      <c r="A3184" s="205" t="str">
        <f>IF((SUM('Раздел 4'!X38:X38)&lt;=SUM('Раздел 4'!X35:X35)),"","Неверно!")</f>
        <v/>
      </c>
      <c r="B3184" s="178" t="s">
        <v>17882</v>
      </c>
      <c r="C3184" s="191" t="s">
        <v>9040</v>
      </c>
      <c r="D3184" s="191" t="s">
        <v>12343</v>
      </c>
      <c r="E3184" s="191" t="str">
        <f>CONCATENATE(SUM('Раздел 4'!X38:X38),"&lt;=",SUM('Раздел 4'!X35:X35))</f>
        <v>1&lt;=53</v>
      </c>
    </row>
    <row r="3185" spans="1:5" ht="42" customHeight="1" x14ac:dyDescent="0.3">
      <c r="A3185" s="205" t="str">
        <f>IF((SUM('Раздел 4'!G38:G38)&lt;=SUM('Раздел 4'!G35:G35)),"","Неверно!")</f>
        <v/>
      </c>
      <c r="B3185" s="178" t="s">
        <v>17882</v>
      </c>
      <c r="C3185" s="191" t="s">
        <v>9041</v>
      </c>
      <c r="D3185" s="191" t="s">
        <v>12343</v>
      </c>
      <c r="E3185" s="191" t="str">
        <f>CONCATENATE(SUM('Раздел 4'!G38:G38),"&lt;=",SUM('Раздел 4'!G35:G35))</f>
        <v>2&lt;=11</v>
      </c>
    </row>
    <row r="3186" spans="1:5" ht="42" customHeight="1" x14ac:dyDescent="0.3">
      <c r="A3186" s="205" t="str">
        <f>IF((SUM('Раздел 4'!Y38:Y38)&lt;=SUM('Раздел 4'!Y35:Y35)),"","Неверно!")</f>
        <v/>
      </c>
      <c r="B3186" s="178" t="s">
        <v>17882</v>
      </c>
      <c r="C3186" s="191" t="s">
        <v>9042</v>
      </c>
      <c r="D3186" s="191" t="s">
        <v>12343</v>
      </c>
      <c r="E3186" s="191" t="str">
        <f>CONCATENATE(SUM('Раздел 4'!Y38:Y38),"&lt;=",SUM('Раздел 4'!Y35:Y35))</f>
        <v>0&lt;=6</v>
      </c>
    </row>
    <row r="3187" spans="1:5" ht="42" customHeight="1" x14ac:dyDescent="0.3">
      <c r="A3187" s="205" t="str">
        <f>IF((SUM('Раздел 4'!Z38:Z38)&lt;=SUM('Раздел 4'!Z35:Z35)),"","Неверно!")</f>
        <v/>
      </c>
      <c r="B3187" s="178" t="s">
        <v>17882</v>
      </c>
      <c r="C3187" s="191" t="s">
        <v>9043</v>
      </c>
      <c r="D3187" s="191" t="s">
        <v>12343</v>
      </c>
      <c r="E3187" s="191" t="str">
        <f>CONCATENATE(SUM('Раздел 4'!Z38:Z38),"&lt;=",SUM('Раздел 4'!Z35:Z35))</f>
        <v>3&lt;=101</v>
      </c>
    </row>
    <row r="3188" spans="1:5" ht="42" customHeight="1" x14ac:dyDescent="0.3">
      <c r="A3188" s="205" t="str">
        <f>IF((SUM('Раздел 4'!AA38:AA38)&lt;=SUM('Раздел 4'!AA35:AA35)),"","Неверно!")</f>
        <v/>
      </c>
      <c r="B3188" s="178" t="s">
        <v>17882</v>
      </c>
      <c r="C3188" s="191" t="s">
        <v>9044</v>
      </c>
      <c r="D3188" s="191" t="s">
        <v>12343</v>
      </c>
      <c r="E3188" s="191" t="str">
        <f>CONCATENATE(SUM('Раздел 4'!AA38:AA38),"&lt;=",SUM('Раздел 4'!AA35:AA35))</f>
        <v>0&lt;=0</v>
      </c>
    </row>
    <row r="3189" spans="1:5" ht="42" customHeight="1" x14ac:dyDescent="0.3">
      <c r="A3189" s="205" t="str">
        <f>IF((SUM('Раздел 4'!AB38:AB38)&lt;=SUM('Раздел 4'!AB35:AB35)),"","Неверно!")</f>
        <v/>
      </c>
      <c r="B3189" s="178" t="s">
        <v>17882</v>
      </c>
      <c r="C3189" s="191" t="s">
        <v>9045</v>
      </c>
      <c r="D3189" s="191" t="s">
        <v>12343</v>
      </c>
      <c r="E3189" s="191" t="str">
        <f>CONCATENATE(SUM('Раздел 4'!AB38:AB38),"&lt;=",SUM('Раздел 4'!AB35:AB35))</f>
        <v>0&lt;=0</v>
      </c>
    </row>
    <row r="3190" spans="1:5" ht="42" customHeight="1" x14ac:dyDescent="0.3">
      <c r="A3190" s="205" t="str">
        <f>IF((SUM('Раздел 4'!AC38:AC38)&lt;=SUM('Раздел 4'!AC35:AC35)),"","Неверно!")</f>
        <v/>
      </c>
      <c r="B3190" s="178" t="s">
        <v>17882</v>
      </c>
      <c r="C3190" s="191" t="s">
        <v>9046</v>
      </c>
      <c r="D3190" s="191" t="s">
        <v>12343</v>
      </c>
      <c r="E3190" s="191" t="str">
        <f>CONCATENATE(SUM('Раздел 4'!AC38:AC38),"&lt;=",SUM('Раздел 4'!AC35:AC35))</f>
        <v>0&lt;=3</v>
      </c>
    </row>
    <row r="3191" spans="1:5" ht="42" customHeight="1" x14ac:dyDescent="0.3">
      <c r="A3191" s="205" t="str">
        <f>IF((SUM('Раздел 4'!AD38:AD38)&lt;=SUM('Раздел 4'!AD35:AD35)),"","Неверно!")</f>
        <v/>
      </c>
      <c r="B3191" s="178" t="s">
        <v>17882</v>
      </c>
      <c r="C3191" s="191" t="s">
        <v>9047</v>
      </c>
      <c r="D3191" s="191" t="s">
        <v>12343</v>
      </c>
      <c r="E3191" s="191" t="str">
        <f>CONCATENATE(SUM('Раздел 4'!AD38:AD38),"&lt;=",SUM('Раздел 4'!AD35:AD35))</f>
        <v>0&lt;=0</v>
      </c>
    </row>
    <row r="3192" spans="1:5" ht="42" customHeight="1" x14ac:dyDescent="0.3">
      <c r="A3192" s="205" t="str">
        <f>IF((SUM('Раздел 4'!AE38:AE38)&lt;=SUM('Раздел 4'!AE35:AE35)),"","Неверно!")</f>
        <v/>
      </c>
      <c r="B3192" s="178" t="s">
        <v>17882</v>
      </c>
      <c r="C3192" s="191" t="s">
        <v>9048</v>
      </c>
      <c r="D3192" s="191" t="s">
        <v>12343</v>
      </c>
      <c r="E3192" s="191" t="str">
        <f>CONCATENATE(SUM('Раздел 4'!AE38:AE38),"&lt;=",SUM('Раздел 4'!AE35:AE35))</f>
        <v>0&lt;=0</v>
      </c>
    </row>
    <row r="3193" spans="1:5" ht="42" customHeight="1" x14ac:dyDescent="0.3">
      <c r="A3193" s="205" t="str">
        <f>IF((SUM('Раздел 4'!AF38:AF38)&lt;=SUM('Раздел 4'!AF35:AF35)),"","Неверно!")</f>
        <v/>
      </c>
      <c r="B3193" s="178" t="s">
        <v>17882</v>
      </c>
      <c r="C3193" s="191" t="s">
        <v>9049</v>
      </c>
      <c r="D3193" s="191" t="s">
        <v>12343</v>
      </c>
      <c r="E3193" s="191" t="str">
        <f>CONCATENATE(SUM('Раздел 4'!AF38:AF38),"&lt;=",SUM('Раздел 4'!AF35:AF35))</f>
        <v>0&lt;=8</v>
      </c>
    </row>
    <row r="3194" spans="1:5" ht="42" customHeight="1" x14ac:dyDescent="0.3">
      <c r="A3194" s="205" t="str">
        <f>IF((SUM('Раздел 4'!AG38:AG38)&lt;=SUM('Раздел 4'!AG35:AG35)),"","Неверно!")</f>
        <v/>
      </c>
      <c r="B3194" s="178" t="s">
        <v>17882</v>
      </c>
      <c r="C3194" s="191" t="s">
        <v>9050</v>
      </c>
      <c r="D3194" s="191" t="s">
        <v>12343</v>
      </c>
      <c r="E3194" s="191" t="str">
        <f>CONCATENATE(SUM('Раздел 4'!AG38:AG38),"&lt;=",SUM('Раздел 4'!AG35:AG35))</f>
        <v>2&lt;=11</v>
      </c>
    </row>
    <row r="3195" spans="1:5" ht="42" customHeight="1" x14ac:dyDescent="0.3">
      <c r="A3195" s="205" t="str">
        <f>IF((SUM('Раздел 4'!AH38:AH38)&lt;=SUM('Раздел 4'!AH35:AH35)),"","Неверно!")</f>
        <v/>
      </c>
      <c r="B3195" s="178" t="s">
        <v>17882</v>
      </c>
      <c r="C3195" s="191" t="s">
        <v>9051</v>
      </c>
      <c r="D3195" s="191" t="s">
        <v>12343</v>
      </c>
      <c r="E3195" s="191" t="str">
        <f>CONCATENATE(SUM('Раздел 4'!AH38:AH38),"&lt;=",SUM('Раздел 4'!AH35:AH35))</f>
        <v>0&lt;=1</v>
      </c>
    </row>
    <row r="3196" spans="1:5" ht="42" customHeight="1" x14ac:dyDescent="0.3">
      <c r="A3196" s="205" t="str">
        <f>IF((SUM('Раздел 4'!H38:H38)&lt;=SUM('Раздел 4'!H35:H35)),"","Неверно!")</f>
        <v/>
      </c>
      <c r="B3196" s="178" t="s">
        <v>17882</v>
      </c>
      <c r="C3196" s="191" t="s">
        <v>9052</v>
      </c>
      <c r="D3196" s="191" t="s">
        <v>12343</v>
      </c>
      <c r="E3196" s="191" t="str">
        <f>CONCATENATE(SUM('Раздел 4'!H38:H38),"&lt;=",SUM('Раздел 4'!H35:H35))</f>
        <v>0&lt;=0</v>
      </c>
    </row>
    <row r="3197" spans="1:5" ht="42" customHeight="1" x14ac:dyDescent="0.3">
      <c r="A3197" s="205" t="str">
        <f>IF((SUM('Раздел 4'!AI38:AI38)&lt;=SUM('Раздел 4'!AI35:AI35)),"","Неверно!")</f>
        <v/>
      </c>
      <c r="B3197" s="178" t="s">
        <v>17882</v>
      </c>
      <c r="C3197" s="191" t="s">
        <v>9053</v>
      </c>
      <c r="D3197" s="191" t="s">
        <v>12343</v>
      </c>
      <c r="E3197" s="191" t="str">
        <f>CONCATENATE(SUM('Раздел 4'!AI38:AI38),"&lt;=",SUM('Раздел 4'!AI35:AI35))</f>
        <v>0&lt;=1</v>
      </c>
    </row>
    <row r="3198" spans="1:5" ht="42" customHeight="1" x14ac:dyDescent="0.3">
      <c r="A3198" s="205" t="str">
        <f>IF((SUM('Раздел 4'!AJ38:AJ38)&lt;=SUM('Раздел 4'!AJ35:AJ35)),"","Неверно!")</f>
        <v/>
      </c>
      <c r="B3198" s="178" t="s">
        <v>17882</v>
      </c>
      <c r="C3198" s="191" t="s">
        <v>9054</v>
      </c>
      <c r="D3198" s="191" t="s">
        <v>12343</v>
      </c>
      <c r="E3198" s="191" t="str">
        <f>CONCATENATE(SUM('Раздел 4'!AJ38:AJ38),"&lt;=",SUM('Раздел 4'!AJ35:AJ35))</f>
        <v>0&lt;=1</v>
      </c>
    </row>
    <row r="3199" spans="1:5" ht="42" customHeight="1" x14ac:dyDescent="0.3">
      <c r="A3199" s="205" t="str">
        <f>IF((SUM('Раздел 4'!AK38:AK38)&lt;=SUM('Раздел 4'!AK35:AK35)),"","Неверно!")</f>
        <v/>
      </c>
      <c r="B3199" s="178" t="s">
        <v>17882</v>
      </c>
      <c r="C3199" s="191" t="s">
        <v>9055</v>
      </c>
      <c r="D3199" s="191" t="s">
        <v>12343</v>
      </c>
      <c r="E3199" s="191" t="str">
        <f>CONCATENATE(SUM('Раздел 4'!AK38:AK38),"&lt;=",SUM('Раздел 4'!AK35:AK35))</f>
        <v>0&lt;=0</v>
      </c>
    </row>
    <row r="3200" spans="1:5" ht="42" customHeight="1" x14ac:dyDescent="0.3">
      <c r="A3200" s="205" t="str">
        <f>IF((SUM('Раздел 4'!AL38:AL38)&lt;=SUM('Раздел 4'!AL35:AL35)),"","Неверно!")</f>
        <v/>
      </c>
      <c r="B3200" s="178" t="s">
        <v>17882</v>
      </c>
      <c r="C3200" s="191" t="s">
        <v>9056</v>
      </c>
      <c r="D3200" s="191" t="s">
        <v>12343</v>
      </c>
      <c r="E3200" s="191" t="str">
        <f>CONCATENATE(SUM('Раздел 4'!AL38:AL38),"&lt;=",SUM('Раздел 4'!AL35:AL35))</f>
        <v>0&lt;=0</v>
      </c>
    </row>
    <row r="3201" spans="1:5" ht="42" customHeight="1" x14ac:dyDescent="0.3">
      <c r="A3201" s="205" t="str">
        <f>IF((SUM('Раздел 4'!I38:I38)&lt;=SUM('Раздел 4'!I35:I35)),"","Неверно!")</f>
        <v/>
      </c>
      <c r="B3201" s="178" t="s">
        <v>17882</v>
      </c>
      <c r="C3201" s="191" t="s">
        <v>9057</v>
      </c>
      <c r="D3201" s="191" t="s">
        <v>12343</v>
      </c>
      <c r="E3201" s="191" t="str">
        <f>CONCATENATE(SUM('Раздел 4'!I38:I38),"&lt;=",SUM('Раздел 4'!I35:I35))</f>
        <v>0&lt;=0</v>
      </c>
    </row>
    <row r="3202" spans="1:5" ht="42" customHeight="1" x14ac:dyDescent="0.3">
      <c r="A3202" s="205" t="str">
        <f>IF((SUM('Раздел 4'!J38:J38)&lt;=SUM('Раздел 4'!J35:J35)),"","Неверно!")</f>
        <v/>
      </c>
      <c r="B3202" s="178" t="s">
        <v>17882</v>
      </c>
      <c r="C3202" s="191" t="s">
        <v>9058</v>
      </c>
      <c r="D3202" s="191" t="s">
        <v>12343</v>
      </c>
      <c r="E3202" s="191" t="str">
        <f>CONCATENATE(SUM('Раздел 4'!J38:J38),"&lt;=",SUM('Раздел 4'!J35:J35))</f>
        <v>0&lt;=7</v>
      </c>
    </row>
    <row r="3203" spans="1:5" ht="42" customHeight="1" x14ac:dyDescent="0.3">
      <c r="A3203" s="205" t="str">
        <f>IF((SUM('Раздел 4'!K38:K38)&lt;=SUM('Раздел 4'!K35:K35)),"","Неверно!")</f>
        <v/>
      </c>
      <c r="B3203" s="178" t="s">
        <v>17882</v>
      </c>
      <c r="C3203" s="191" t="s">
        <v>9059</v>
      </c>
      <c r="D3203" s="191" t="s">
        <v>12343</v>
      </c>
      <c r="E3203" s="191" t="str">
        <f>CONCATENATE(SUM('Раздел 4'!K38:K38),"&lt;=",SUM('Раздел 4'!K35:K35))</f>
        <v>0&lt;=4</v>
      </c>
    </row>
    <row r="3204" spans="1:5" ht="42" customHeight="1" x14ac:dyDescent="0.3">
      <c r="A3204" s="205" t="str">
        <f>IF((SUM('Раздел 4'!L38:L38)&lt;=SUM('Раздел 4'!L35:L35)),"","Неверно!")</f>
        <v/>
      </c>
      <c r="B3204" s="178" t="s">
        <v>17882</v>
      </c>
      <c r="C3204" s="191" t="s">
        <v>9060</v>
      </c>
      <c r="D3204" s="191" t="s">
        <v>12343</v>
      </c>
      <c r="E3204" s="191" t="str">
        <f>CONCATENATE(SUM('Раздел 4'!L38:L38),"&lt;=",SUM('Раздел 4'!L35:L35))</f>
        <v>2&lt;=18</v>
      </c>
    </row>
    <row r="3205" spans="1:5" ht="42" customHeight="1" x14ac:dyDescent="0.3">
      <c r="A3205" s="205" t="str">
        <f>IF((SUM('Раздел 4'!M38:M38)&lt;=SUM('Раздел 4'!M35:M35)),"","Неверно!")</f>
        <v/>
      </c>
      <c r="B3205" s="178" t="s">
        <v>17882</v>
      </c>
      <c r="C3205" s="191" t="s">
        <v>9061</v>
      </c>
      <c r="D3205" s="191" t="s">
        <v>12343</v>
      </c>
      <c r="E3205" s="191" t="str">
        <f>CONCATENATE(SUM('Раздел 4'!M38:M38),"&lt;=",SUM('Раздел 4'!M35:M35))</f>
        <v>0&lt;=3</v>
      </c>
    </row>
    <row r="3206" spans="1:5" ht="42" customHeight="1" x14ac:dyDescent="0.3">
      <c r="A3206" s="205" t="str">
        <f>IF((SUM('Раздел 4'!N38:N38)&lt;=SUM('Раздел 4'!N35:N35)),"","Неверно!")</f>
        <v/>
      </c>
      <c r="B3206" s="178" t="s">
        <v>17882</v>
      </c>
      <c r="C3206" s="191" t="s">
        <v>9062</v>
      </c>
      <c r="D3206" s="191" t="s">
        <v>12343</v>
      </c>
      <c r="E3206" s="191" t="str">
        <f>CONCATENATE(SUM('Раздел 4'!N38:N38),"&lt;=",SUM('Раздел 4'!N35:N35))</f>
        <v>0&lt;=0</v>
      </c>
    </row>
    <row r="3207" spans="1:5" ht="42" customHeight="1" x14ac:dyDescent="0.3">
      <c r="A3207" s="205" t="str">
        <f>IF((SUM('Раздел 4'!F37:F37)&lt;=SUM('Раздел 4'!F35:F35)),"","Неверно!")</f>
        <v/>
      </c>
      <c r="B3207" s="178" t="s">
        <v>17883</v>
      </c>
      <c r="C3207" s="191" t="s">
        <v>8997</v>
      </c>
      <c r="D3207" s="191" t="s">
        <v>12344</v>
      </c>
      <c r="E3207" s="191" t="str">
        <f>CONCATENATE(SUM('Раздел 4'!F37:F37),"&lt;=",SUM('Раздел 4'!F35:F35))</f>
        <v>0&lt;=80</v>
      </c>
    </row>
    <row r="3208" spans="1:5" ht="42" customHeight="1" x14ac:dyDescent="0.3">
      <c r="A3208" s="205" t="str">
        <f>IF((SUM('Раздел 4'!O37:O37)&lt;=SUM('Раздел 4'!O35:O35)),"","Неверно!")</f>
        <v/>
      </c>
      <c r="B3208" s="178" t="s">
        <v>17883</v>
      </c>
      <c r="C3208" s="191" t="s">
        <v>8998</v>
      </c>
      <c r="D3208" s="191" t="s">
        <v>12344</v>
      </c>
      <c r="E3208" s="191" t="str">
        <f>CONCATENATE(SUM('Раздел 4'!O37:O37),"&lt;=",SUM('Раздел 4'!O35:O35))</f>
        <v>0&lt;=0</v>
      </c>
    </row>
    <row r="3209" spans="1:5" ht="42" customHeight="1" x14ac:dyDescent="0.3">
      <c r="A3209" s="205" t="str">
        <f>IF((SUM('Раздел 4'!P37:P37)&lt;=SUM('Раздел 4'!P35:P35)),"","Неверно!")</f>
        <v/>
      </c>
      <c r="B3209" s="178" t="s">
        <v>17883</v>
      </c>
      <c r="C3209" s="191" t="s">
        <v>8999</v>
      </c>
      <c r="D3209" s="191" t="s">
        <v>12344</v>
      </c>
      <c r="E3209" s="191" t="str">
        <f>CONCATENATE(SUM('Раздел 4'!P37:P37),"&lt;=",SUM('Раздел 4'!P35:P35))</f>
        <v>0&lt;=6</v>
      </c>
    </row>
    <row r="3210" spans="1:5" ht="42" customHeight="1" x14ac:dyDescent="0.3">
      <c r="A3210" s="205" t="str">
        <f>IF((SUM('Раздел 4'!Q37:Q37)&lt;=SUM('Раздел 4'!Q35:Q35)),"","Неверно!")</f>
        <v/>
      </c>
      <c r="B3210" s="178" t="s">
        <v>17883</v>
      </c>
      <c r="C3210" s="191" t="s">
        <v>9000</v>
      </c>
      <c r="D3210" s="191" t="s">
        <v>12344</v>
      </c>
      <c r="E3210" s="191" t="str">
        <f>CONCATENATE(SUM('Раздел 4'!Q37:Q37),"&lt;=",SUM('Раздел 4'!Q35:Q35))</f>
        <v>0&lt;=15</v>
      </c>
    </row>
    <row r="3211" spans="1:5" ht="42" customHeight="1" x14ac:dyDescent="0.3">
      <c r="A3211" s="205" t="str">
        <f>IF((SUM('Раздел 4'!R37:R37)&lt;=SUM('Раздел 4'!R35:R35)),"","Неверно!")</f>
        <v/>
      </c>
      <c r="B3211" s="178" t="s">
        <v>17883</v>
      </c>
      <c r="C3211" s="191" t="s">
        <v>9001</v>
      </c>
      <c r="D3211" s="191" t="s">
        <v>12344</v>
      </c>
      <c r="E3211" s="191" t="str">
        <f>CONCATENATE(SUM('Раздел 4'!R37:R37),"&lt;=",SUM('Раздел 4'!R35:R35))</f>
        <v>0&lt;=0</v>
      </c>
    </row>
    <row r="3212" spans="1:5" ht="42" customHeight="1" x14ac:dyDescent="0.3">
      <c r="A3212" s="205" t="str">
        <f>IF((SUM('Раздел 4'!S37:S37)&lt;=SUM('Раздел 4'!S35:S35)),"","Неверно!")</f>
        <v/>
      </c>
      <c r="B3212" s="178" t="s">
        <v>17883</v>
      </c>
      <c r="C3212" s="191" t="s">
        <v>9002</v>
      </c>
      <c r="D3212" s="191" t="s">
        <v>12344</v>
      </c>
      <c r="E3212" s="191" t="str">
        <f>CONCATENATE(SUM('Раздел 4'!S37:S37),"&lt;=",SUM('Раздел 4'!S35:S35))</f>
        <v>0&lt;=0</v>
      </c>
    </row>
    <row r="3213" spans="1:5" ht="42" customHeight="1" x14ac:dyDescent="0.3">
      <c r="A3213" s="205" t="str">
        <f>IF((SUM('Раздел 4'!T37:T37)&lt;=SUM('Раздел 4'!T35:T35)),"","Неверно!")</f>
        <v/>
      </c>
      <c r="B3213" s="178" t="s">
        <v>17883</v>
      </c>
      <c r="C3213" s="191" t="s">
        <v>9003</v>
      </c>
      <c r="D3213" s="191" t="s">
        <v>12344</v>
      </c>
      <c r="E3213" s="191" t="str">
        <f>CONCATENATE(SUM('Раздел 4'!T37:T37),"&lt;=",SUM('Раздел 4'!T35:T35))</f>
        <v>0&lt;=1</v>
      </c>
    </row>
    <row r="3214" spans="1:5" ht="42" customHeight="1" x14ac:dyDescent="0.3">
      <c r="A3214" s="205" t="str">
        <f>IF((SUM('Раздел 4'!U37:U37)&lt;=SUM('Раздел 4'!U35:U35)),"","Неверно!")</f>
        <v/>
      </c>
      <c r="B3214" s="178" t="s">
        <v>17883</v>
      </c>
      <c r="C3214" s="191" t="s">
        <v>9004</v>
      </c>
      <c r="D3214" s="191" t="s">
        <v>12344</v>
      </c>
      <c r="E3214" s="191" t="str">
        <f>CONCATENATE(SUM('Раздел 4'!U37:U37),"&lt;=",SUM('Раздел 4'!U35:U35))</f>
        <v>0&lt;=0</v>
      </c>
    </row>
    <row r="3215" spans="1:5" ht="42" customHeight="1" x14ac:dyDescent="0.3">
      <c r="A3215" s="205" t="str">
        <f>IF((SUM('Раздел 4'!V37:V37)&lt;=SUM('Раздел 4'!V35:V35)),"","Неверно!")</f>
        <v/>
      </c>
      <c r="B3215" s="178" t="s">
        <v>17883</v>
      </c>
      <c r="C3215" s="191" t="s">
        <v>9005</v>
      </c>
      <c r="D3215" s="191" t="s">
        <v>12344</v>
      </c>
      <c r="E3215" s="191" t="str">
        <f>CONCATENATE(SUM('Раздел 4'!V37:V37),"&lt;=",SUM('Раздел 4'!V35:V35))</f>
        <v>0&lt;=0</v>
      </c>
    </row>
    <row r="3216" spans="1:5" ht="42" customHeight="1" x14ac:dyDescent="0.3">
      <c r="A3216" s="205" t="str">
        <f>IF((SUM('Раздел 4'!W37:W37)&lt;=SUM('Раздел 4'!W35:W35)),"","Неверно!")</f>
        <v/>
      </c>
      <c r="B3216" s="178" t="s">
        <v>17883</v>
      </c>
      <c r="C3216" s="191" t="s">
        <v>9006</v>
      </c>
      <c r="D3216" s="191" t="s">
        <v>12344</v>
      </c>
      <c r="E3216" s="191" t="str">
        <f>CONCATENATE(SUM('Раздел 4'!W37:W37),"&lt;=",SUM('Раздел 4'!W35:W35))</f>
        <v>0&lt;=0</v>
      </c>
    </row>
    <row r="3217" spans="1:5" ht="42" customHeight="1" x14ac:dyDescent="0.3">
      <c r="A3217" s="205" t="str">
        <f>IF((SUM('Раздел 4'!X37:X37)&lt;=SUM('Раздел 4'!X35:X35)),"","Неверно!")</f>
        <v/>
      </c>
      <c r="B3217" s="178" t="s">
        <v>17883</v>
      </c>
      <c r="C3217" s="191" t="s">
        <v>9007</v>
      </c>
      <c r="D3217" s="191" t="s">
        <v>12344</v>
      </c>
      <c r="E3217" s="191" t="str">
        <f>CONCATENATE(SUM('Раздел 4'!X37:X37),"&lt;=",SUM('Раздел 4'!X35:X35))</f>
        <v>0&lt;=53</v>
      </c>
    </row>
    <row r="3218" spans="1:5" ht="42" customHeight="1" x14ac:dyDescent="0.3">
      <c r="A3218" s="205" t="str">
        <f>IF((SUM('Раздел 4'!G37:G37)&lt;=SUM('Раздел 4'!G35:G35)),"","Неверно!")</f>
        <v/>
      </c>
      <c r="B3218" s="178" t="s">
        <v>17883</v>
      </c>
      <c r="C3218" s="191" t="s">
        <v>9008</v>
      </c>
      <c r="D3218" s="191" t="s">
        <v>12344</v>
      </c>
      <c r="E3218" s="191" t="str">
        <f>CONCATENATE(SUM('Раздел 4'!G37:G37),"&lt;=",SUM('Раздел 4'!G35:G35))</f>
        <v>0&lt;=11</v>
      </c>
    </row>
    <row r="3219" spans="1:5" ht="42" customHeight="1" x14ac:dyDescent="0.3">
      <c r="A3219" s="205" t="str">
        <f>IF((SUM('Раздел 4'!Y37:Y37)&lt;=SUM('Раздел 4'!Y35:Y35)),"","Неверно!")</f>
        <v/>
      </c>
      <c r="B3219" s="178" t="s">
        <v>17883</v>
      </c>
      <c r="C3219" s="191" t="s">
        <v>9009</v>
      </c>
      <c r="D3219" s="191" t="s">
        <v>12344</v>
      </c>
      <c r="E3219" s="191" t="str">
        <f>CONCATENATE(SUM('Раздел 4'!Y37:Y37),"&lt;=",SUM('Раздел 4'!Y35:Y35))</f>
        <v>0&lt;=6</v>
      </c>
    </row>
    <row r="3220" spans="1:5" ht="42" customHeight="1" x14ac:dyDescent="0.3">
      <c r="A3220" s="205" t="str">
        <f>IF((SUM('Раздел 4'!Z37:Z37)&lt;=SUM('Раздел 4'!Z35:Z35)),"","Неверно!")</f>
        <v/>
      </c>
      <c r="B3220" s="178" t="s">
        <v>17883</v>
      </c>
      <c r="C3220" s="191" t="s">
        <v>9010</v>
      </c>
      <c r="D3220" s="191" t="s">
        <v>12344</v>
      </c>
      <c r="E3220" s="191" t="str">
        <f>CONCATENATE(SUM('Раздел 4'!Z37:Z37),"&lt;=",SUM('Раздел 4'!Z35:Z35))</f>
        <v>0&lt;=101</v>
      </c>
    </row>
    <row r="3221" spans="1:5" ht="42" customHeight="1" x14ac:dyDescent="0.3">
      <c r="A3221" s="205" t="str">
        <f>IF((SUM('Раздел 4'!AA37:AA37)&lt;=SUM('Раздел 4'!AA35:AA35)),"","Неверно!")</f>
        <v/>
      </c>
      <c r="B3221" s="178" t="s">
        <v>17883</v>
      </c>
      <c r="C3221" s="191" t="s">
        <v>9011</v>
      </c>
      <c r="D3221" s="191" t="s">
        <v>12344</v>
      </c>
      <c r="E3221" s="191" t="str">
        <f>CONCATENATE(SUM('Раздел 4'!AA37:AA37),"&lt;=",SUM('Раздел 4'!AA35:AA35))</f>
        <v>0&lt;=0</v>
      </c>
    </row>
    <row r="3222" spans="1:5" ht="42" customHeight="1" x14ac:dyDescent="0.3">
      <c r="A3222" s="205" t="str">
        <f>IF((SUM('Раздел 4'!AB37:AB37)&lt;=SUM('Раздел 4'!AB35:AB35)),"","Неверно!")</f>
        <v/>
      </c>
      <c r="B3222" s="178" t="s">
        <v>17883</v>
      </c>
      <c r="C3222" s="191" t="s">
        <v>9012</v>
      </c>
      <c r="D3222" s="191" t="s">
        <v>12344</v>
      </c>
      <c r="E3222" s="191" t="str">
        <f>CONCATENATE(SUM('Раздел 4'!AB37:AB37),"&lt;=",SUM('Раздел 4'!AB35:AB35))</f>
        <v>0&lt;=0</v>
      </c>
    </row>
    <row r="3223" spans="1:5" ht="42" customHeight="1" x14ac:dyDescent="0.3">
      <c r="A3223" s="205" t="str">
        <f>IF((SUM('Раздел 4'!AC37:AC37)&lt;=SUM('Раздел 4'!AC35:AC35)),"","Неверно!")</f>
        <v/>
      </c>
      <c r="B3223" s="178" t="s">
        <v>17883</v>
      </c>
      <c r="C3223" s="191" t="s">
        <v>9013</v>
      </c>
      <c r="D3223" s="191" t="s">
        <v>12344</v>
      </c>
      <c r="E3223" s="191" t="str">
        <f>CONCATENATE(SUM('Раздел 4'!AC37:AC37),"&lt;=",SUM('Раздел 4'!AC35:AC35))</f>
        <v>0&lt;=3</v>
      </c>
    </row>
    <row r="3224" spans="1:5" ht="42" customHeight="1" x14ac:dyDescent="0.3">
      <c r="A3224" s="205" t="str">
        <f>IF((SUM('Раздел 4'!AD37:AD37)&lt;=SUM('Раздел 4'!AD35:AD35)),"","Неверно!")</f>
        <v/>
      </c>
      <c r="B3224" s="178" t="s">
        <v>17883</v>
      </c>
      <c r="C3224" s="191" t="s">
        <v>9014</v>
      </c>
      <c r="D3224" s="191" t="s">
        <v>12344</v>
      </c>
      <c r="E3224" s="191" t="str">
        <f>CONCATENATE(SUM('Раздел 4'!AD37:AD37),"&lt;=",SUM('Раздел 4'!AD35:AD35))</f>
        <v>0&lt;=0</v>
      </c>
    </row>
    <row r="3225" spans="1:5" ht="42" customHeight="1" x14ac:dyDescent="0.3">
      <c r="A3225" s="205" t="str">
        <f>IF((SUM('Раздел 4'!AE37:AE37)&lt;=SUM('Раздел 4'!AE35:AE35)),"","Неверно!")</f>
        <v/>
      </c>
      <c r="B3225" s="178" t="s">
        <v>17883</v>
      </c>
      <c r="C3225" s="191" t="s">
        <v>9015</v>
      </c>
      <c r="D3225" s="191" t="s">
        <v>12344</v>
      </c>
      <c r="E3225" s="191" t="str">
        <f>CONCATENATE(SUM('Раздел 4'!AE37:AE37),"&lt;=",SUM('Раздел 4'!AE35:AE35))</f>
        <v>0&lt;=0</v>
      </c>
    </row>
    <row r="3226" spans="1:5" ht="42" customHeight="1" x14ac:dyDescent="0.3">
      <c r="A3226" s="205" t="str">
        <f>IF((SUM('Раздел 4'!AF37:AF37)&lt;=SUM('Раздел 4'!AF35:AF35)),"","Неверно!")</f>
        <v/>
      </c>
      <c r="B3226" s="178" t="s">
        <v>17883</v>
      </c>
      <c r="C3226" s="191" t="s">
        <v>9016</v>
      </c>
      <c r="D3226" s="191" t="s">
        <v>12344</v>
      </c>
      <c r="E3226" s="191" t="str">
        <f>CONCATENATE(SUM('Раздел 4'!AF37:AF37),"&lt;=",SUM('Раздел 4'!AF35:AF35))</f>
        <v>0&lt;=8</v>
      </c>
    </row>
    <row r="3227" spans="1:5" ht="42" customHeight="1" x14ac:dyDescent="0.3">
      <c r="A3227" s="205" t="str">
        <f>IF((SUM('Раздел 4'!AG37:AG37)&lt;=SUM('Раздел 4'!AG35:AG35)),"","Неверно!")</f>
        <v/>
      </c>
      <c r="B3227" s="178" t="s">
        <v>17883</v>
      </c>
      <c r="C3227" s="191" t="s">
        <v>9017</v>
      </c>
      <c r="D3227" s="191" t="s">
        <v>12344</v>
      </c>
      <c r="E3227" s="191" t="str">
        <f>CONCATENATE(SUM('Раздел 4'!AG37:AG37),"&lt;=",SUM('Раздел 4'!AG35:AG35))</f>
        <v>0&lt;=11</v>
      </c>
    </row>
    <row r="3228" spans="1:5" ht="42" customHeight="1" x14ac:dyDescent="0.3">
      <c r="A3228" s="205" t="str">
        <f>IF((SUM('Раздел 4'!AH37:AH37)&lt;=SUM('Раздел 4'!AH35:AH35)),"","Неверно!")</f>
        <v/>
      </c>
      <c r="B3228" s="178" t="s">
        <v>17883</v>
      </c>
      <c r="C3228" s="191" t="s">
        <v>9018</v>
      </c>
      <c r="D3228" s="191" t="s">
        <v>12344</v>
      </c>
      <c r="E3228" s="191" t="str">
        <f>CONCATENATE(SUM('Раздел 4'!AH37:AH37),"&lt;=",SUM('Раздел 4'!AH35:AH35))</f>
        <v>0&lt;=1</v>
      </c>
    </row>
    <row r="3229" spans="1:5" ht="42" customHeight="1" x14ac:dyDescent="0.3">
      <c r="A3229" s="205" t="str">
        <f>IF((SUM('Раздел 4'!H37:H37)&lt;=SUM('Раздел 4'!H35:H35)),"","Неверно!")</f>
        <v/>
      </c>
      <c r="B3229" s="178" t="s">
        <v>17883</v>
      </c>
      <c r="C3229" s="191" t="s">
        <v>9019</v>
      </c>
      <c r="D3229" s="191" t="s">
        <v>12344</v>
      </c>
      <c r="E3229" s="191" t="str">
        <f>CONCATENATE(SUM('Раздел 4'!H37:H37),"&lt;=",SUM('Раздел 4'!H35:H35))</f>
        <v>0&lt;=0</v>
      </c>
    </row>
    <row r="3230" spans="1:5" ht="42" customHeight="1" x14ac:dyDescent="0.3">
      <c r="A3230" s="205" t="str">
        <f>IF((SUM('Раздел 4'!AI37:AI37)&lt;=SUM('Раздел 4'!AI35:AI35)),"","Неверно!")</f>
        <v/>
      </c>
      <c r="B3230" s="178" t="s">
        <v>17883</v>
      </c>
      <c r="C3230" s="191" t="s">
        <v>9020</v>
      </c>
      <c r="D3230" s="191" t="s">
        <v>12344</v>
      </c>
      <c r="E3230" s="191" t="str">
        <f>CONCATENATE(SUM('Раздел 4'!AI37:AI37),"&lt;=",SUM('Раздел 4'!AI35:AI35))</f>
        <v>0&lt;=1</v>
      </c>
    </row>
    <row r="3231" spans="1:5" ht="42" customHeight="1" x14ac:dyDescent="0.3">
      <c r="A3231" s="205" t="str">
        <f>IF((SUM('Раздел 4'!AJ37:AJ37)&lt;=SUM('Раздел 4'!AJ35:AJ35)),"","Неверно!")</f>
        <v/>
      </c>
      <c r="B3231" s="178" t="s">
        <v>17883</v>
      </c>
      <c r="C3231" s="191" t="s">
        <v>9021</v>
      </c>
      <c r="D3231" s="191" t="s">
        <v>12344</v>
      </c>
      <c r="E3231" s="191" t="str">
        <f>CONCATENATE(SUM('Раздел 4'!AJ37:AJ37),"&lt;=",SUM('Раздел 4'!AJ35:AJ35))</f>
        <v>0&lt;=1</v>
      </c>
    </row>
    <row r="3232" spans="1:5" ht="42" customHeight="1" x14ac:dyDescent="0.3">
      <c r="A3232" s="205" t="str">
        <f>IF((SUM('Раздел 4'!AK37:AK37)&lt;=SUM('Раздел 4'!AK35:AK35)),"","Неверно!")</f>
        <v/>
      </c>
      <c r="B3232" s="178" t="s">
        <v>17883</v>
      </c>
      <c r="C3232" s="191" t="s">
        <v>9022</v>
      </c>
      <c r="D3232" s="191" t="s">
        <v>12344</v>
      </c>
      <c r="E3232" s="191" t="str">
        <f>CONCATENATE(SUM('Раздел 4'!AK37:AK37),"&lt;=",SUM('Раздел 4'!AK35:AK35))</f>
        <v>0&lt;=0</v>
      </c>
    </row>
    <row r="3233" spans="1:5" ht="42" customHeight="1" x14ac:dyDescent="0.3">
      <c r="A3233" s="205" t="str">
        <f>IF((SUM('Раздел 4'!AL37:AL37)&lt;=SUM('Раздел 4'!AL35:AL35)),"","Неверно!")</f>
        <v/>
      </c>
      <c r="B3233" s="178" t="s">
        <v>17883</v>
      </c>
      <c r="C3233" s="191" t="s">
        <v>9023</v>
      </c>
      <c r="D3233" s="191" t="s">
        <v>12344</v>
      </c>
      <c r="E3233" s="191" t="str">
        <f>CONCATENATE(SUM('Раздел 4'!AL37:AL37),"&lt;=",SUM('Раздел 4'!AL35:AL35))</f>
        <v>0&lt;=0</v>
      </c>
    </row>
    <row r="3234" spans="1:5" ht="42" customHeight="1" x14ac:dyDescent="0.3">
      <c r="A3234" s="205" t="str">
        <f>IF((SUM('Раздел 4'!I37:I37)&lt;=SUM('Раздел 4'!I35:I35)),"","Неверно!")</f>
        <v/>
      </c>
      <c r="B3234" s="178" t="s">
        <v>17883</v>
      </c>
      <c r="C3234" s="191" t="s">
        <v>9024</v>
      </c>
      <c r="D3234" s="191" t="s">
        <v>12344</v>
      </c>
      <c r="E3234" s="191" t="str">
        <f>CONCATENATE(SUM('Раздел 4'!I37:I37),"&lt;=",SUM('Раздел 4'!I35:I35))</f>
        <v>0&lt;=0</v>
      </c>
    </row>
    <row r="3235" spans="1:5" ht="42" customHeight="1" x14ac:dyDescent="0.3">
      <c r="A3235" s="205" t="str">
        <f>IF((SUM('Раздел 4'!J37:J37)&lt;=SUM('Раздел 4'!J35:J35)),"","Неверно!")</f>
        <v/>
      </c>
      <c r="B3235" s="178" t="s">
        <v>17883</v>
      </c>
      <c r="C3235" s="191" t="s">
        <v>9025</v>
      </c>
      <c r="D3235" s="191" t="s">
        <v>12344</v>
      </c>
      <c r="E3235" s="191" t="str">
        <f>CONCATENATE(SUM('Раздел 4'!J37:J37),"&lt;=",SUM('Раздел 4'!J35:J35))</f>
        <v>0&lt;=7</v>
      </c>
    </row>
    <row r="3236" spans="1:5" ht="42" customHeight="1" x14ac:dyDescent="0.3">
      <c r="A3236" s="205" t="str">
        <f>IF((SUM('Раздел 4'!K37:K37)&lt;=SUM('Раздел 4'!K35:K35)),"","Неверно!")</f>
        <v/>
      </c>
      <c r="B3236" s="178" t="s">
        <v>17883</v>
      </c>
      <c r="C3236" s="191" t="s">
        <v>9026</v>
      </c>
      <c r="D3236" s="191" t="s">
        <v>12344</v>
      </c>
      <c r="E3236" s="191" t="str">
        <f>CONCATENATE(SUM('Раздел 4'!K37:K37),"&lt;=",SUM('Раздел 4'!K35:K35))</f>
        <v>0&lt;=4</v>
      </c>
    </row>
    <row r="3237" spans="1:5" ht="42" customHeight="1" x14ac:dyDescent="0.3">
      <c r="A3237" s="205" t="str">
        <f>IF((SUM('Раздел 4'!L37:L37)&lt;=SUM('Раздел 4'!L35:L35)),"","Неверно!")</f>
        <v/>
      </c>
      <c r="B3237" s="178" t="s">
        <v>17883</v>
      </c>
      <c r="C3237" s="191" t="s">
        <v>9027</v>
      </c>
      <c r="D3237" s="191" t="s">
        <v>12344</v>
      </c>
      <c r="E3237" s="191" t="str">
        <f>CONCATENATE(SUM('Раздел 4'!L37:L37),"&lt;=",SUM('Раздел 4'!L35:L35))</f>
        <v>0&lt;=18</v>
      </c>
    </row>
    <row r="3238" spans="1:5" ht="42" customHeight="1" x14ac:dyDescent="0.3">
      <c r="A3238" s="205" t="str">
        <f>IF((SUM('Раздел 4'!M37:M37)&lt;=SUM('Раздел 4'!M35:M35)),"","Неверно!")</f>
        <v/>
      </c>
      <c r="B3238" s="178" t="s">
        <v>17883</v>
      </c>
      <c r="C3238" s="191" t="s">
        <v>9028</v>
      </c>
      <c r="D3238" s="191" t="s">
        <v>12344</v>
      </c>
      <c r="E3238" s="191" t="str">
        <f>CONCATENATE(SUM('Раздел 4'!M37:M37),"&lt;=",SUM('Раздел 4'!M35:M35))</f>
        <v>0&lt;=3</v>
      </c>
    </row>
    <row r="3239" spans="1:5" ht="42" customHeight="1" x14ac:dyDescent="0.3">
      <c r="A3239" s="205" t="str">
        <f>IF((SUM('Раздел 4'!N37:N37)&lt;=SUM('Раздел 4'!N35:N35)),"","Неверно!")</f>
        <v/>
      </c>
      <c r="B3239" s="178" t="s">
        <v>17883</v>
      </c>
      <c r="C3239" s="191" t="s">
        <v>9029</v>
      </c>
      <c r="D3239" s="191" t="s">
        <v>12344</v>
      </c>
      <c r="E3239" s="191" t="str">
        <f>CONCATENATE(SUM('Раздел 4'!N37:N37),"&lt;=",SUM('Раздел 4'!N35:N35))</f>
        <v>0&lt;=0</v>
      </c>
    </row>
    <row r="3240" spans="1:5" ht="42" customHeight="1" x14ac:dyDescent="0.3">
      <c r="A3240" s="205" t="str">
        <f>IF((SUM('Раздел 4'!F27:F27)=SUM('Раздел 4'!F10:F26)),"","Неверно!")</f>
        <v/>
      </c>
      <c r="B3240" s="178" t="s">
        <v>17884</v>
      </c>
      <c r="C3240" s="191" t="s">
        <v>8964</v>
      </c>
      <c r="D3240" s="191" t="s">
        <v>12345</v>
      </c>
      <c r="E3240" s="191" t="str">
        <f>CONCATENATE(SUM('Раздел 4'!F27:F27),"=",SUM('Раздел 4'!F10:F26))</f>
        <v>7=7</v>
      </c>
    </row>
    <row r="3241" spans="1:5" ht="42" customHeight="1" x14ac:dyDescent="0.3">
      <c r="A3241" s="205" t="str">
        <f>IF((SUM('Раздел 4'!O27:O27)=SUM('Раздел 4'!O10:O26)),"","Неверно!")</f>
        <v/>
      </c>
      <c r="B3241" s="178" t="s">
        <v>17884</v>
      </c>
      <c r="C3241" s="191" t="s">
        <v>8965</v>
      </c>
      <c r="D3241" s="191" t="s">
        <v>12345</v>
      </c>
      <c r="E3241" s="191" t="str">
        <f>CONCATENATE(SUM('Раздел 4'!O27:O27),"=",SUM('Раздел 4'!O10:O26))</f>
        <v>0=0</v>
      </c>
    </row>
    <row r="3242" spans="1:5" ht="42" customHeight="1" x14ac:dyDescent="0.3">
      <c r="A3242" s="205" t="str">
        <f>IF((SUM('Раздел 4'!P27:P27)=SUM('Раздел 4'!P10:P26)),"","Неверно!")</f>
        <v/>
      </c>
      <c r="B3242" s="178" t="s">
        <v>17884</v>
      </c>
      <c r="C3242" s="191" t="s">
        <v>8966</v>
      </c>
      <c r="D3242" s="191" t="s">
        <v>12345</v>
      </c>
      <c r="E3242" s="191" t="str">
        <f>CONCATENATE(SUM('Раздел 4'!P27:P27),"=",SUM('Раздел 4'!P10:P26))</f>
        <v>1=1</v>
      </c>
    </row>
    <row r="3243" spans="1:5" ht="42" customHeight="1" x14ac:dyDescent="0.3">
      <c r="A3243" s="205" t="str">
        <f>IF((SUM('Раздел 4'!Q27:Q27)=SUM('Раздел 4'!Q10:Q26)),"","Неверно!")</f>
        <v/>
      </c>
      <c r="B3243" s="178" t="s">
        <v>17884</v>
      </c>
      <c r="C3243" s="191" t="s">
        <v>8967</v>
      </c>
      <c r="D3243" s="191" t="s">
        <v>12345</v>
      </c>
      <c r="E3243" s="191" t="str">
        <f>CONCATENATE(SUM('Раздел 4'!Q27:Q27),"=",SUM('Раздел 4'!Q10:Q26))</f>
        <v>4=4</v>
      </c>
    </row>
    <row r="3244" spans="1:5" ht="42" customHeight="1" x14ac:dyDescent="0.3">
      <c r="A3244" s="205" t="str">
        <f>IF((SUM('Раздел 4'!R27:R27)=SUM('Раздел 4'!R10:R26)),"","Неверно!")</f>
        <v/>
      </c>
      <c r="B3244" s="178" t="s">
        <v>17884</v>
      </c>
      <c r="C3244" s="191" t="s">
        <v>8968</v>
      </c>
      <c r="D3244" s="191" t="s">
        <v>12345</v>
      </c>
      <c r="E3244" s="191" t="str">
        <f>CONCATENATE(SUM('Раздел 4'!R27:R27),"=",SUM('Раздел 4'!R10:R26))</f>
        <v>0=0</v>
      </c>
    </row>
    <row r="3245" spans="1:5" ht="42" customHeight="1" x14ac:dyDescent="0.3">
      <c r="A3245" s="205" t="str">
        <f>IF((SUM('Раздел 4'!S27:S27)=SUM('Раздел 4'!S10:S26)),"","Неверно!")</f>
        <v/>
      </c>
      <c r="B3245" s="178" t="s">
        <v>17884</v>
      </c>
      <c r="C3245" s="191" t="s">
        <v>8969</v>
      </c>
      <c r="D3245" s="191" t="s">
        <v>12345</v>
      </c>
      <c r="E3245" s="191" t="str">
        <f>CONCATENATE(SUM('Раздел 4'!S27:S27),"=",SUM('Раздел 4'!S10:S26))</f>
        <v>0=0</v>
      </c>
    </row>
    <row r="3246" spans="1:5" ht="42" customHeight="1" x14ac:dyDescent="0.3">
      <c r="A3246" s="205" t="str">
        <f>IF((SUM('Раздел 4'!T27:T27)=SUM('Раздел 4'!T10:T26)),"","Неверно!")</f>
        <v/>
      </c>
      <c r="B3246" s="178" t="s">
        <v>17884</v>
      </c>
      <c r="C3246" s="191" t="s">
        <v>8970</v>
      </c>
      <c r="D3246" s="191" t="s">
        <v>12345</v>
      </c>
      <c r="E3246" s="191" t="str">
        <f>CONCATENATE(SUM('Раздел 4'!T27:T27),"=",SUM('Раздел 4'!T10:T26))</f>
        <v>0=0</v>
      </c>
    </row>
    <row r="3247" spans="1:5" ht="42" customHeight="1" x14ac:dyDescent="0.3">
      <c r="A3247" s="205" t="str">
        <f>IF((SUM('Раздел 4'!U27:U27)=SUM('Раздел 4'!U10:U26)),"","Неверно!")</f>
        <v/>
      </c>
      <c r="B3247" s="178" t="s">
        <v>17884</v>
      </c>
      <c r="C3247" s="191" t="s">
        <v>8971</v>
      </c>
      <c r="D3247" s="191" t="s">
        <v>12345</v>
      </c>
      <c r="E3247" s="191" t="str">
        <f>CONCATENATE(SUM('Раздел 4'!U27:U27),"=",SUM('Раздел 4'!U10:U26))</f>
        <v>0=0</v>
      </c>
    </row>
    <row r="3248" spans="1:5" ht="42" customHeight="1" x14ac:dyDescent="0.3">
      <c r="A3248" s="205" t="str">
        <f>IF((SUM('Раздел 4'!V27:V27)=SUM('Раздел 4'!V10:V26)),"","Неверно!")</f>
        <v/>
      </c>
      <c r="B3248" s="178" t="s">
        <v>17884</v>
      </c>
      <c r="C3248" s="191" t="s">
        <v>8972</v>
      </c>
      <c r="D3248" s="191" t="s">
        <v>12345</v>
      </c>
      <c r="E3248" s="191" t="str">
        <f>CONCATENATE(SUM('Раздел 4'!V27:V27),"=",SUM('Раздел 4'!V10:V26))</f>
        <v>0=0</v>
      </c>
    </row>
    <row r="3249" spans="1:5" ht="42" customHeight="1" x14ac:dyDescent="0.3">
      <c r="A3249" s="205" t="str">
        <f>IF((SUM('Раздел 4'!W27:W27)=SUM('Раздел 4'!W10:W26)),"","Неверно!")</f>
        <v/>
      </c>
      <c r="B3249" s="178" t="s">
        <v>17884</v>
      </c>
      <c r="C3249" s="191" t="s">
        <v>8973</v>
      </c>
      <c r="D3249" s="191" t="s">
        <v>12345</v>
      </c>
      <c r="E3249" s="191" t="str">
        <f>CONCATENATE(SUM('Раздел 4'!W27:W27),"=",SUM('Раздел 4'!W10:W26))</f>
        <v>0=0</v>
      </c>
    </row>
    <row r="3250" spans="1:5" ht="42" customHeight="1" x14ac:dyDescent="0.3">
      <c r="A3250" s="205" t="str">
        <f>IF((SUM('Раздел 4'!X27:X27)=SUM('Раздел 4'!X10:X26)),"","Неверно!")</f>
        <v/>
      </c>
      <c r="B3250" s="178" t="s">
        <v>17884</v>
      </c>
      <c r="C3250" s="191" t="s">
        <v>8974</v>
      </c>
      <c r="D3250" s="191" t="s">
        <v>12345</v>
      </c>
      <c r="E3250" s="191" t="str">
        <f>CONCATENATE(SUM('Раздел 4'!X27:X27),"=",SUM('Раздел 4'!X10:X26))</f>
        <v>4=4</v>
      </c>
    </row>
    <row r="3251" spans="1:5" ht="42" customHeight="1" x14ac:dyDescent="0.3">
      <c r="A3251" s="205" t="str">
        <f>IF((SUM('Раздел 4'!G27:G27)=SUM('Раздел 4'!G10:G26)),"","Неверно!")</f>
        <v/>
      </c>
      <c r="B3251" s="178" t="s">
        <v>17884</v>
      </c>
      <c r="C3251" s="191" t="s">
        <v>8975</v>
      </c>
      <c r="D3251" s="191" t="s">
        <v>12345</v>
      </c>
      <c r="E3251" s="191" t="str">
        <f>CONCATENATE(SUM('Раздел 4'!G27:G27),"=",SUM('Раздел 4'!G10:G26))</f>
        <v>0=0</v>
      </c>
    </row>
    <row r="3252" spans="1:5" ht="42" customHeight="1" x14ac:dyDescent="0.3">
      <c r="A3252" s="205" t="str">
        <f>IF((SUM('Раздел 4'!Y27:Y27)=SUM('Раздел 4'!Y10:Y26)),"","Неверно!")</f>
        <v/>
      </c>
      <c r="B3252" s="178" t="s">
        <v>17884</v>
      </c>
      <c r="C3252" s="191" t="s">
        <v>8976</v>
      </c>
      <c r="D3252" s="191" t="s">
        <v>12345</v>
      </c>
      <c r="E3252" s="191" t="str">
        <f>CONCATENATE(SUM('Раздел 4'!Y27:Y27),"=",SUM('Раздел 4'!Y10:Y26))</f>
        <v>2=2</v>
      </c>
    </row>
    <row r="3253" spans="1:5" ht="42" customHeight="1" x14ac:dyDescent="0.3">
      <c r="A3253" s="205" t="str">
        <f>IF((SUM('Раздел 4'!Z27:Z27)=SUM('Раздел 4'!Z10:Z26)),"","Неверно!")</f>
        <v/>
      </c>
      <c r="B3253" s="178" t="s">
        <v>17884</v>
      </c>
      <c r="C3253" s="191" t="s">
        <v>8977</v>
      </c>
      <c r="D3253" s="191" t="s">
        <v>12345</v>
      </c>
      <c r="E3253" s="191" t="str">
        <f>CONCATENATE(SUM('Раздел 4'!Z27:Z27),"=",SUM('Раздел 4'!Z10:Z26))</f>
        <v>14=14</v>
      </c>
    </row>
    <row r="3254" spans="1:5" ht="42" customHeight="1" x14ac:dyDescent="0.3">
      <c r="A3254" s="205" t="str">
        <f>IF((SUM('Раздел 4'!AA27:AA27)=SUM('Раздел 4'!AA10:AA26)),"","Неверно!")</f>
        <v/>
      </c>
      <c r="B3254" s="178" t="s">
        <v>17884</v>
      </c>
      <c r="C3254" s="191" t="s">
        <v>8978</v>
      </c>
      <c r="D3254" s="191" t="s">
        <v>12345</v>
      </c>
      <c r="E3254" s="191" t="str">
        <f>CONCATENATE(SUM('Раздел 4'!AA27:AA27),"=",SUM('Раздел 4'!AA10:AA26))</f>
        <v>0=0</v>
      </c>
    </row>
    <row r="3255" spans="1:5" ht="42" customHeight="1" x14ac:dyDescent="0.3">
      <c r="A3255" s="205" t="str">
        <f>IF((SUM('Раздел 4'!AB27:AB27)=SUM('Раздел 4'!AB10:AB26)),"","Неверно!")</f>
        <v/>
      </c>
      <c r="B3255" s="178" t="s">
        <v>17884</v>
      </c>
      <c r="C3255" s="191" t="s">
        <v>8979</v>
      </c>
      <c r="D3255" s="191" t="s">
        <v>12345</v>
      </c>
      <c r="E3255" s="191" t="str">
        <f>CONCATENATE(SUM('Раздел 4'!AB27:AB27),"=",SUM('Раздел 4'!AB10:AB26))</f>
        <v>0=0</v>
      </c>
    </row>
    <row r="3256" spans="1:5" ht="42" customHeight="1" x14ac:dyDescent="0.3">
      <c r="A3256" s="205" t="str">
        <f>IF((SUM('Раздел 4'!AC27:AC27)=SUM('Раздел 4'!AC10:AC26)),"","Неверно!")</f>
        <v/>
      </c>
      <c r="B3256" s="178" t="s">
        <v>17884</v>
      </c>
      <c r="C3256" s="191" t="s">
        <v>8980</v>
      </c>
      <c r="D3256" s="191" t="s">
        <v>12345</v>
      </c>
      <c r="E3256" s="191" t="str">
        <f>CONCATENATE(SUM('Раздел 4'!AC27:AC27),"=",SUM('Раздел 4'!AC10:AC26))</f>
        <v>1=1</v>
      </c>
    </row>
    <row r="3257" spans="1:5" ht="42" customHeight="1" x14ac:dyDescent="0.3">
      <c r="A3257" s="205" t="str">
        <f>IF((SUM('Раздел 4'!AD27:AD27)=SUM('Раздел 4'!AD10:AD26)),"","Неверно!")</f>
        <v/>
      </c>
      <c r="B3257" s="178" t="s">
        <v>17884</v>
      </c>
      <c r="C3257" s="191" t="s">
        <v>8981</v>
      </c>
      <c r="D3257" s="191" t="s">
        <v>12345</v>
      </c>
      <c r="E3257" s="191" t="str">
        <f>CONCATENATE(SUM('Раздел 4'!AD27:AD27),"=",SUM('Раздел 4'!AD10:AD26))</f>
        <v>0=0</v>
      </c>
    </row>
    <row r="3258" spans="1:5" ht="42" customHeight="1" x14ac:dyDescent="0.3">
      <c r="A3258" s="205" t="str">
        <f>IF((SUM('Раздел 4'!AE27:AE27)=SUM('Раздел 4'!AE10:AE26)),"","Неверно!")</f>
        <v/>
      </c>
      <c r="B3258" s="178" t="s">
        <v>17884</v>
      </c>
      <c r="C3258" s="191" t="s">
        <v>8982</v>
      </c>
      <c r="D3258" s="191" t="s">
        <v>12345</v>
      </c>
      <c r="E3258" s="191" t="str">
        <f>CONCATENATE(SUM('Раздел 4'!AE27:AE27),"=",SUM('Раздел 4'!AE10:AE26))</f>
        <v>0=0</v>
      </c>
    </row>
    <row r="3259" spans="1:5" ht="42" customHeight="1" x14ac:dyDescent="0.3">
      <c r="A3259" s="205" t="str">
        <f>IF((SUM('Раздел 4'!AF27:AF27)=SUM('Раздел 4'!AF10:AF26)),"","Неверно!")</f>
        <v/>
      </c>
      <c r="B3259" s="178" t="s">
        <v>17884</v>
      </c>
      <c r="C3259" s="191" t="s">
        <v>8983</v>
      </c>
      <c r="D3259" s="191" t="s">
        <v>12345</v>
      </c>
      <c r="E3259" s="191" t="str">
        <f>CONCATENATE(SUM('Раздел 4'!AF27:AF27),"=",SUM('Раздел 4'!AF10:AF26))</f>
        <v>1=1</v>
      </c>
    </row>
    <row r="3260" spans="1:5" ht="42" customHeight="1" x14ac:dyDescent="0.3">
      <c r="A3260" s="205" t="str">
        <f>IF((SUM('Раздел 4'!AG27:AG27)=SUM('Раздел 4'!AG10:AG26)),"","Неверно!")</f>
        <v/>
      </c>
      <c r="B3260" s="178" t="s">
        <v>17884</v>
      </c>
      <c r="C3260" s="191" t="s">
        <v>8984</v>
      </c>
      <c r="D3260" s="191" t="s">
        <v>12345</v>
      </c>
      <c r="E3260" s="191" t="str">
        <f>CONCATENATE(SUM('Раздел 4'!AG27:AG27),"=",SUM('Раздел 4'!AG10:AG26))</f>
        <v>0=0</v>
      </c>
    </row>
    <row r="3261" spans="1:5" ht="42" customHeight="1" x14ac:dyDescent="0.3">
      <c r="A3261" s="205" t="str">
        <f>IF((SUM('Раздел 4'!AH27:AH27)=SUM('Раздел 4'!AH10:AH26)),"","Неверно!")</f>
        <v/>
      </c>
      <c r="B3261" s="178" t="s">
        <v>17884</v>
      </c>
      <c r="C3261" s="191" t="s">
        <v>8985</v>
      </c>
      <c r="D3261" s="191" t="s">
        <v>12345</v>
      </c>
      <c r="E3261" s="191" t="str">
        <f>CONCATENATE(SUM('Раздел 4'!AH27:AH27),"=",SUM('Раздел 4'!AH10:AH26))</f>
        <v>0=0</v>
      </c>
    </row>
    <row r="3262" spans="1:5" ht="42" customHeight="1" x14ac:dyDescent="0.3">
      <c r="A3262" s="205" t="str">
        <f>IF((SUM('Раздел 4'!H27:H27)=SUM('Раздел 4'!H10:H26)),"","Неверно!")</f>
        <v/>
      </c>
      <c r="B3262" s="178" t="s">
        <v>17884</v>
      </c>
      <c r="C3262" s="191" t="s">
        <v>8986</v>
      </c>
      <c r="D3262" s="191" t="s">
        <v>12345</v>
      </c>
      <c r="E3262" s="191" t="str">
        <f>CONCATENATE(SUM('Раздел 4'!H27:H27),"=",SUM('Раздел 4'!H10:H26))</f>
        <v>0=0</v>
      </c>
    </row>
    <row r="3263" spans="1:5" ht="42" customHeight="1" x14ac:dyDescent="0.3">
      <c r="A3263" s="205" t="str">
        <f>IF((SUM('Раздел 4'!AI27:AI27)=SUM('Раздел 4'!AI10:AI26)),"","Неверно!")</f>
        <v/>
      </c>
      <c r="B3263" s="178" t="s">
        <v>17884</v>
      </c>
      <c r="C3263" s="191" t="s">
        <v>8987</v>
      </c>
      <c r="D3263" s="191" t="s">
        <v>12345</v>
      </c>
      <c r="E3263" s="191" t="str">
        <f>CONCATENATE(SUM('Раздел 4'!AI27:AI27),"=",SUM('Раздел 4'!AI10:AI26))</f>
        <v>0=0</v>
      </c>
    </row>
    <row r="3264" spans="1:5" ht="42" customHeight="1" x14ac:dyDescent="0.3">
      <c r="A3264" s="205" t="str">
        <f>IF((SUM('Раздел 4'!AJ27:AJ27)=SUM('Раздел 4'!AJ10:AJ26)),"","Неверно!")</f>
        <v/>
      </c>
      <c r="B3264" s="178" t="s">
        <v>17884</v>
      </c>
      <c r="C3264" s="191" t="s">
        <v>8988</v>
      </c>
      <c r="D3264" s="191" t="s">
        <v>12345</v>
      </c>
      <c r="E3264" s="191" t="str">
        <f>CONCATENATE(SUM('Раздел 4'!AJ27:AJ27),"=",SUM('Раздел 4'!AJ10:AJ26))</f>
        <v>0=0</v>
      </c>
    </row>
    <row r="3265" spans="1:5" ht="42" customHeight="1" x14ac:dyDescent="0.3">
      <c r="A3265" s="205" t="str">
        <f>IF((SUM('Раздел 4'!AK27:AK27)=SUM('Раздел 4'!AK10:AK26)),"","Неверно!")</f>
        <v/>
      </c>
      <c r="B3265" s="178" t="s">
        <v>17884</v>
      </c>
      <c r="C3265" s="191" t="s">
        <v>8989</v>
      </c>
      <c r="D3265" s="191" t="s">
        <v>12345</v>
      </c>
      <c r="E3265" s="191" t="str">
        <f>CONCATENATE(SUM('Раздел 4'!AK27:AK27),"=",SUM('Раздел 4'!AK10:AK26))</f>
        <v>0=0</v>
      </c>
    </row>
    <row r="3266" spans="1:5" ht="42" customHeight="1" x14ac:dyDescent="0.3">
      <c r="A3266" s="205" t="str">
        <f>IF((SUM('Раздел 4'!AL27:AL27)=SUM('Раздел 4'!AL10:AL26)),"","Неверно!")</f>
        <v/>
      </c>
      <c r="B3266" s="178" t="s">
        <v>17884</v>
      </c>
      <c r="C3266" s="191" t="s">
        <v>8990</v>
      </c>
      <c r="D3266" s="191" t="s">
        <v>12345</v>
      </c>
      <c r="E3266" s="191" t="str">
        <f>CONCATENATE(SUM('Раздел 4'!AL27:AL27),"=",SUM('Раздел 4'!AL10:AL26))</f>
        <v>0=0</v>
      </c>
    </row>
    <row r="3267" spans="1:5" ht="42" customHeight="1" x14ac:dyDescent="0.3">
      <c r="A3267" s="205" t="str">
        <f>IF((SUM('Раздел 4'!I27:I27)=SUM('Раздел 4'!I10:I26)),"","Неверно!")</f>
        <v/>
      </c>
      <c r="B3267" s="178" t="s">
        <v>17884</v>
      </c>
      <c r="C3267" s="191" t="s">
        <v>8991</v>
      </c>
      <c r="D3267" s="191" t="s">
        <v>12345</v>
      </c>
      <c r="E3267" s="191" t="str">
        <f>CONCATENATE(SUM('Раздел 4'!I27:I27),"=",SUM('Раздел 4'!I10:I26))</f>
        <v>0=0</v>
      </c>
    </row>
    <row r="3268" spans="1:5" ht="42" customHeight="1" x14ac:dyDescent="0.3">
      <c r="A3268" s="205" t="str">
        <f>IF((SUM('Раздел 4'!J27:J27)=SUM('Раздел 4'!J10:J26)),"","Неверно!")</f>
        <v/>
      </c>
      <c r="B3268" s="178" t="s">
        <v>17884</v>
      </c>
      <c r="C3268" s="191" t="s">
        <v>8992</v>
      </c>
      <c r="D3268" s="191" t="s">
        <v>12345</v>
      </c>
      <c r="E3268" s="191" t="str">
        <f>CONCATENATE(SUM('Раздел 4'!J27:J27),"=",SUM('Раздел 4'!J10:J26))</f>
        <v>1=1</v>
      </c>
    </row>
    <row r="3269" spans="1:5" ht="42" customHeight="1" x14ac:dyDescent="0.3">
      <c r="A3269" s="205" t="str">
        <f>IF((SUM('Раздел 4'!K27:K27)=SUM('Раздел 4'!K10:K26)),"","Неверно!")</f>
        <v/>
      </c>
      <c r="B3269" s="178" t="s">
        <v>17884</v>
      </c>
      <c r="C3269" s="191" t="s">
        <v>8993</v>
      </c>
      <c r="D3269" s="191" t="s">
        <v>12345</v>
      </c>
      <c r="E3269" s="191" t="str">
        <f>CONCATENATE(SUM('Раздел 4'!K27:K27),"=",SUM('Раздел 4'!K10:K26))</f>
        <v>0=0</v>
      </c>
    </row>
    <row r="3270" spans="1:5" ht="42" customHeight="1" x14ac:dyDescent="0.3">
      <c r="A3270" s="205" t="str">
        <f>IF((SUM('Раздел 4'!L27:L27)=SUM('Раздел 4'!L10:L26)),"","Неверно!")</f>
        <v/>
      </c>
      <c r="B3270" s="178" t="s">
        <v>17884</v>
      </c>
      <c r="C3270" s="191" t="s">
        <v>8994</v>
      </c>
      <c r="D3270" s="191" t="s">
        <v>12345</v>
      </c>
      <c r="E3270" s="191" t="str">
        <f>CONCATENATE(SUM('Раздел 4'!L27:L27),"=",SUM('Раздел 4'!L10:L26))</f>
        <v>1=1</v>
      </c>
    </row>
    <row r="3271" spans="1:5" ht="42" customHeight="1" x14ac:dyDescent="0.3">
      <c r="A3271" s="205" t="str">
        <f>IF((SUM('Раздел 4'!M27:M27)=SUM('Раздел 4'!M10:M26)),"","Неверно!")</f>
        <v/>
      </c>
      <c r="B3271" s="178" t="s">
        <v>17884</v>
      </c>
      <c r="C3271" s="191" t="s">
        <v>8995</v>
      </c>
      <c r="D3271" s="191" t="s">
        <v>12345</v>
      </c>
      <c r="E3271" s="191" t="str">
        <f>CONCATENATE(SUM('Раздел 4'!M27:M27),"=",SUM('Раздел 4'!M10:M26))</f>
        <v>1=1</v>
      </c>
    </row>
    <row r="3272" spans="1:5" ht="42" customHeight="1" x14ac:dyDescent="0.3">
      <c r="A3272" s="205" t="str">
        <f>IF((SUM('Раздел 4'!N27:N27)=SUM('Раздел 4'!N10:N26)),"","Неверно!")</f>
        <v/>
      </c>
      <c r="B3272" s="178" t="s">
        <v>17884</v>
      </c>
      <c r="C3272" s="191" t="s">
        <v>8996</v>
      </c>
      <c r="D3272" s="191" t="s">
        <v>12345</v>
      </c>
      <c r="E3272" s="191" t="str">
        <f>CONCATENATE(SUM('Раздел 4'!N27:N27),"=",SUM('Раздел 4'!N10:N26))</f>
        <v>1=1</v>
      </c>
    </row>
    <row r="3273" spans="1:5" ht="42" customHeight="1" x14ac:dyDescent="0.3">
      <c r="A3273" s="205" t="str">
        <f>IF((SUM('Раздел 4'!F53:F53)=SUM('Раздел 4'!F28:F28)+SUM('Раздел 4'!F30:F30)+SUM('Раздел 4'!F32:F35)+SUM('Раздел 4'!F39:F40)+SUM('Раздел 4'!F46:F52)),"","Неверно!")</f>
        <v/>
      </c>
      <c r="B3273" s="178" t="s">
        <v>17885</v>
      </c>
      <c r="C3273" s="191" t="s">
        <v>8931</v>
      </c>
      <c r="D3273" s="191" t="s">
        <v>12346</v>
      </c>
      <c r="E3273" s="191" t="str">
        <f>CONCATENATE(SUM('Раздел 4'!F53:F53),"=",SUM('Раздел 4'!F28:F28),"+",SUM('Раздел 4'!F30:F30),"+",SUM('Раздел 4'!F32:F35),"+",SUM('Раздел 4'!F39:F40),"+",SUM('Раздел 4'!F46:F52))</f>
        <v>263=31+96+133+0+3</v>
      </c>
    </row>
    <row r="3274" spans="1:5" ht="42" customHeight="1" x14ac:dyDescent="0.3">
      <c r="A3274" s="205" t="str">
        <f>IF((SUM('Раздел 4'!O53:O53)=SUM('Раздел 4'!O28:O28)+SUM('Раздел 4'!O30:O30)+SUM('Раздел 4'!O32:O35)+SUM('Раздел 4'!O39:O40)+SUM('Раздел 4'!O46:O52)),"","Неверно!")</f>
        <v/>
      </c>
      <c r="B3274" s="178" t="s">
        <v>17885</v>
      </c>
      <c r="C3274" s="191" t="s">
        <v>8932</v>
      </c>
      <c r="D3274" s="191" t="s">
        <v>12346</v>
      </c>
      <c r="E3274" s="191" t="str">
        <f>CONCATENATE(SUM('Раздел 4'!O53:O53),"=",SUM('Раздел 4'!O28:O28),"+",SUM('Раздел 4'!O30:O30),"+",SUM('Раздел 4'!O32:O35),"+",SUM('Раздел 4'!O39:O40),"+",SUM('Раздел 4'!O46:O52))</f>
        <v>0=0+0+0+0+0</v>
      </c>
    </row>
    <row r="3275" spans="1:5" ht="42" customHeight="1" x14ac:dyDescent="0.3">
      <c r="A3275" s="205" t="str">
        <f>IF((SUM('Раздел 4'!P53:P53)=SUM('Раздел 4'!P28:P28)+SUM('Раздел 4'!P30:P30)+SUM('Раздел 4'!P32:P35)+SUM('Раздел 4'!P39:P40)+SUM('Раздел 4'!P46:P52)),"","Неверно!")</f>
        <v/>
      </c>
      <c r="B3275" s="178" t="s">
        <v>17885</v>
      </c>
      <c r="C3275" s="191" t="s">
        <v>8933</v>
      </c>
      <c r="D3275" s="191" t="s">
        <v>12346</v>
      </c>
      <c r="E3275" s="191" t="str">
        <f>CONCATENATE(SUM('Раздел 4'!P53:P53),"=",SUM('Раздел 4'!P28:P28),"+",SUM('Раздел 4'!P30:P30),"+",SUM('Раздел 4'!P32:P35),"+",SUM('Раздел 4'!P39:P40),"+",SUM('Раздел 4'!P46:P52))</f>
        <v>37=6+19+11+0+1</v>
      </c>
    </row>
    <row r="3276" spans="1:5" ht="42" customHeight="1" x14ac:dyDescent="0.3">
      <c r="A3276" s="205" t="str">
        <f>IF((SUM('Раздел 4'!Q53:Q53)=SUM('Раздел 4'!Q28:Q28)+SUM('Раздел 4'!Q30:Q30)+SUM('Раздел 4'!Q32:Q35)+SUM('Раздел 4'!Q39:Q40)+SUM('Раздел 4'!Q46:Q52)),"","Неверно!")</f>
        <v/>
      </c>
      <c r="B3276" s="178" t="s">
        <v>17885</v>
      </c>
      <c r="C3276" s="191" t="s">
        <v>8934</v>
      </c>
      <c r="D3276" s="191" t="s">
        <v>12346</v>
      </c>
      <c r="E3276" s="191" t="str">
        <f>CONCATENATE(SUM('Раздел 4'!Q53:Q53),"=",SUM('Раздел 4'!Q28:Q28),"+",SUM('Раздел 4'!Q30:Q30),"+",SUM('Раздел 4'!Q32:Q35),"+",SUM('Раздел 4'!Q39:Q40),"+",SUM('Раздел 4'!Q46:Q52))</f>
        <v>49=9+11+27+0+2</v>
      </c>
    </row>
    <row r="3277" spans="1:5" ht="42" customHeight="1" x14ac:dyDescent="0.3">
      <c r="A3277" s="205" t="str">
        <f>IF((SUM('Раздел 4'!R53:R53)=SUM('Раздел 4'!R28:R28)+SUM('Раздел 4'!R30:R30)+SUM('Раздел 4'!R32:R35)+SUM('Раздел 4'!R39:R40)+SUM('Раздел 4'!R46:R52)),"","Неверно!")</f>
        <v/>
      </c>
      <c r="B3277" s="178" t="s">
        <v>17885</v>
      </c>
      <c r="C3277" s="191" t="s">
        <v>8935</v>
      </c>
      <c r="D3277" s="191" t="s">
        <v>12346</v>
      </c>
      <c r="E3277" s="191" t="str">
        <f>CONCATENATE(SUM('Раздел 4'!R53:R53),"=",SUM('Раздел 4'!R28:R28),"+",SUM('Раздел 4'!R30:R30),"+",SUM('Раздел 4'!R32:R35),"+",SUM('Раздел 4'!R39:R40),"+",SUM('Раздел 4'!R46:R52))</f>
        <v>0=0+0+0+0+0</v>
      </c>
    </row>
    <row r="3278" spans="1:5" ht="42" customHeight="1" x14ac:dyDescent="0.3">
      <c r="A3278" s="205" t="str">
        <f>IF((SUM('Раздел 4'!S53:S53)=SUM('Раздел 4'!S28:S28)+SUM('Раздел 4'!S30:S30)+SUM('Раздел 4'!S32:S35)+SUM('Раздел 4'!S39:S40)+SUM('Раздел 4'!S46:S52)),"","Неверно!")</f>
        <v/>
      </c>
      <c r="B3278" s="178" t="s">
        <v>17885</v>
      </c>
      <c r="C3278" s="191" t="s">
        <v>8936</v>
      </c>
      <c r="D3278" s="191" t="s">
        <v>12346</v>
      </c>
      <c r="E3278" s="191" t="str">
        <f>CONCATENATE(SUM('Раздел 4'!S53:S53),"=",SUM('Раздел 4'!S28:S28),"+",SUM('Раздел 4'!S30:S30),"+",SUM('Раздел 4'!S32:S35),"+",SUM('Раздел 4'!S39:S40),"+",SUM('Раздел 4'!S46:S52))</f>
        <v>0=0+0+0+0+0</v>
      </c>
    </row>
    <row r="3279" spans="1:5" ht="42" customHeight="1" x14ac:dyDescent="0.3">
      <c r="A3279" s="205" t="str">
        <f>IF((SUM('Раздел 4'!T53:T53)=SUM('Раздел 4'!T28:T28)+SUM('Раздел 4'!T30:T30)+SUM('Раздел 4'!T32:T35)+SUM('Раздел 4'!T39:T40)+SUM('Раздел 4'!T46:T52)),"","Неверно!")</f>
        <v/>
      </c>
      <c r="B3279" s="178" t="s">
        <v>17885</v>
      </c>
      <c r="C3279" s="191" t="s">
        <v>8937</v>
      </c>
      <c r="D3279" s="191" t="s">
        <v>12346</v>
      </c>
      <c r="E3279" s="191" t="str">
        <f>CONCATENATE(SUM('Раздел 4'!T53:T53),"=",SUM('Раздел 4'!T28:T28),"+",SUM('Раздел 4'!T30:T30),"+",SUM('Раздел 4'!T32:T35),"+",SUM('Раздел 4'!T39:T40),"+",SUM('Раздел 4'!T46:T52))</f>
        <v>4=3+0+1+0+0</v>
      </c>
    </row>
    <row r="3280" spans="1:5" ht="42" customHeight="1" x14ac:dyDescent="0.3">
      <c r="A3280" s="205" t="str">
        <f>IF((SUM('Раздел 4'!U53:U53)=SUM('Раздел 4'!U28:U28)+SUM('Раздел 4'!U30:U30)+SUM('Раздел 4'!U32:U35)+SUM('Раздел 4'!U39:U40)+SUM('Раздел 4'!U46:U52)),"","Неверно!")</f>
        <v/>
      </c>
      <c r="B3280" s="178" t="s">
        <v>17885</v>
      </c>
      <c r="C3280" s="191" t="s">
        <v>8938</v>
      </c>
      <c r="D3280" s="191" t="s">
        <v>12346</v>
      </c>
      <c r="E3280" s="191" t="str">
        <f>CONCATENATE(SUM('Раздел 4'!U53:U53),"=",SUM('Раздел 4'!U28:U28),"+",SUM('Раздел 4'!U30:U30),"+",SUM('Раздел 4'!U32:U35),"+",SUM('Раздел 4'!U39:U40),"+",SUM('Раздел 4'!U46:U52))</f>
        <v>4=1+1+2+0+0</v>
      </c>
    </row>
    <row r="3281" spans="1:5" ht="42" customHeight="1" x14ac:dyDescent="0.3">
      <c r="A3281" s="205" t="str">
        <f>IF((SUM('Раздел 4'!V53:V53)=SUM('Раздел 4'!V28:V28)+SUM('Раздел 4'!V30:V30)+SUM('Раздел 4'!V32:V35)+SUM('Раздел 4'!V39:V40)+SUM('Раздел 4'!V46:V52)),"","Неверно!")</f>
        <v/>
      </c>
      <c r="B3281" s="178" t="s">
        <v>17885</v>
      </c>
      <c r="C3281" s="191" t="s">
        <v>8939</v>
      </c>
      <c r="D3281" s="191" t="s">
        <v>12346</v>
      </c>
      <c r="E3281" s="191" t="str">
        <f>CONCATENATE(SUM('Раздел 4'!V53:V53),"=",SUM('Раздел 4'!V28:V28),"+",SUM('Раздел 4'!V30:V30),"+",SUM('Раздел 4'!V32:V35),"+",SUM('Раздел 4'!V39:V40),"+",SUM('Раздел 4'!V46:V52))</f>
        <v>0=0+0+0+0+0</v>
      </c>
    </row>
    <row r="3282" spans="1:5" ht="42" customHeight="1" x14ac:dyDescent="0.3">
      <c r="A3282" s="205" t="str">
        <f>IF((SUM('Раздел 4'!W53:W53)=SUM('Раздел 4'!W28:W28)+SUM('Раздел 4'!W30:W30)+SUM('Раздел 4'!W32:W35)+SUM('Раздел 4'!W39:W40)+SUM('Раздел 4'!W46:W52)),"","Неверно!")</f>
        <v/>
      </c>
      <c r="B3282" s="178" t="s">
        <v>17885</v>
      </c>
      <c r="C3282" s="191" t="s">
        <v>8940</v>
      </c>
      <c r="D3282" s="191" t="s">
        <v>12346</v>
      </c>
      <c r="E3282" s="191" t="str">
        <f>CONCATENATE(SUM('Раздел 4'!W53:W53),"=",SUM('Раздел 4'!W28:W28),"+",SUM('Раздел 4'!W30:W30),"+",SUM('Раздел 4'!W32:W35),"+",SUM('Раздел 4'!W39:W40),"+",SUM('Раздел 4'!W46:W52))</f>
        <v>3=2+0+1+0+0</v>
      </c>
    </row>
    <row r="3283" spans="1:5" ht="42" customHeight="1" x14ac:dyDescent="0.3">
      <c r="A3283" s="205" t="str">
        <f>IF((SUM('Раздел 4'!X53:X53)=SUM('Раздел 4'!X28:X28)+SUM('Раздел 4'!X30:X30)+SUM('Раздел 4'!X32:X35)+SUM('Раздел 4'!X39:X40)+SUM('Раздел 4'!X46:X52)),"","Неверно!")</f>
        <v/>
      </c>
      <c r="B3283" s="178" t="s">
        <v>17885</v>
      </c>
      <c r="C3283" s="191" t="s">
        <v>8941</v>
      </c>
      <c r="D3283" s="191" t="s">
        <v>12346</v>
      </c>
      <c r="E3283" s="191" t="str">
        <f>CONCATENATE(SUM('Раздел 4'!X53:X53),"=",SUM('Раздел 4'!X28:X28),"+",SUM('Раздел 4'!X30:X30),"+",SUM('Раздел 4'!X32:X35),"+",SUM('Раздел 4'!X39:X40),"+",SUM('Раздел 4'!X46:X52))</f>
        <v>145=17+39+88+0+1</v>
      </c>
    </row>
    <row r="3284" spans="1:5" ht="42" customHeight="1" x14ac:dyDescent="0.3">
      <c r="A3284" s="205" t="str">
        <f>IF((SUM('Раздел 4'!G53:G53)=SUM('Раздел 4'!G28:G28)+SUM('Раздел 4'!G30:G30)+SUM('Раздел 4'!G32:G35)+SUM('Раздел 4'!G39:G40)+SUM('Раздел 4'!G46:G52)),"","Неверно!")</f>
        <v/>
      </c>
      <c r="B3284" s="178" t="s">
        <v>17885</v>
      </c>
      <c r="C3284" s="191" t="s">
        <v>8942</v>
      </c>
      <c r="D3284" s="191" t="s">
        <v>12346</v>
      </c>
      <c r="E3284" s="191" t="str">
        <f>CONCATENATE(SUM('Раздел 4'!G53:G53),"=",SUM('Раздел 4'!G28:G28),"+",SUM('Раздел 4'!G30:G30),"+",SUM('Раздел 4'!G32:G35),"+",SUM('Раздел 4'!G39:G40),"+",SUM('Раздел 4'!G46:G52))</f>
        <v>44=3+24+16+0+1</v>
      </c>
    </row>
    <row r="3285" spans="1:5" ht="42" customHeight="1" x14ac:dyDescent="0.3">
      <c r="A3285" s="205" t="str">
        <f>IF((SUM('Раздел 4'!Y53:Y53)=SUM('Раздел 4'!Y28:Y28)+SUM('Раздел 4'!Y30:Y30)+SUM('Раздел 4'!Y32:Y35)+SUM('Раздел 4'!Y39:Y40)+SUM('Раздел 4'!Y46:Y52)),"","Неверно!")</f>
        <v/>
      </c>
      <c r="B3285" s="178" t="s">
        <v>17885</v>
      </c>
      <c r="C3285" s="191" t="s">
        <v>8943</v>
      </c>
      <c r="D3285" s="191" t="s">
        <v>12346</v>
      </c>
      <c r="E3285" s="191" t="str">
        <f>CONCATENATE(SUM('Раздел 4'!Y53:Y53),"=",SUM('Раздел 4'!Y28:Y28),"+",SUM('Раздел 4'!Y30:Y30),"+",SUM('Раздел 4'!Y32:Y35),"+",SUM('Раздел 4'!Y39:Y40),"+",SUM('Раздел 4'!Y46:Y52))</f>
        <v>66=11+41+12+0+2</v>
      </c>
    </row>
    <row r="3286" spans="1:5" ht="42" customHeight="1" x14ac:dyDescent="0.3">
      <c r="A3286" s="205" t="str">
        <f>IF((SUM('Раздел 4'!Z53:Z53)=SUM('Раздел 4'!Z28:Z28)+SUM('Раздел 4'!Z30:Z30)+SUM('Раздел 4'!Z32:Z35)+SUM('Раздел 4'!Z39:Z40)+SUM('Раздел 4'!Z46:Z52)),"","Неверно!")</f>
        <v/>
      </c>
      <c r="B3286" s="178" t="s">
        <v>17885</v>
      </c>
      <c r="C3286" s="191" t="s">
        <v>8944</v>
      </c>
      <c r="D3286" s="191" t="s">
        <v>12346</v>
      </c>
      <c r="E3286" s="191" t="str">
        <f>CONCATENATE(SUM('Раздел 4'!Z53:Z53),"=",SUM('Раздел 4'!Z28:Z28),"+",SUM('Раздел 4'!Z30:Z30),"+",SUM('Раздел 4'!Z32:Z35),"+",SUM('Раздел 4'!Z39:Z40),"+",SUM('Раздел 4'!Z46:Z52))</f>
        <v>382=53+150+172+0+7</v>
      </c>
    </row>
    <row r="3287" spans="1:5" ht="42" customHeight="1" x14ac:dyDescent="0.3">
      <c r="A3287" s="205" t="str">
        <f>IF((SUM('Раздел 4'!AA53:AA53)=SUM('Раздел 4'!AA28:AA28)+SUM('Раздел 4'!AA30:AA30)+SUM('Раздел 4'!AA32:AA35)+SUM('Раздел 4'!AA39:AA40)+SUM('Раздел 4'!AA46:AA52)),"","Неверно!")</f>
        <v/>
      </c>
      <c r="B3287" s="178" t="s">
        <v>17885</v>
      </c>
      <c r="C3287" s="191" t="s">
        <v>8945</v>
      </c>
      <c r="D3287" s="191" t="s">
        <v>12346</v>
      </c>
      <c r="E3287" s="191" t="str">
        <f>CONCATENATE(SUM('Раздел 4'!AA53:AA53),"=",SUM('Раздел 4'!AA28:AA28),"+",SUM('Раздел 4'!AA30:AA30),"+",SUM('Раздел 4'!AA32:AA35),"+",SUM('Раздел 4'!AA39:AA40),"+",SUM('Раздел 4'!AA46:AA52))</f>
        <v>2=1+0+1+0+0</v>
      </c>
    </row>
    <row r="3288" spans="1:5" ht="42" customHeight="1" x14ac:dyDescent="0.3">
      <c r="A3288" s="205" t="str">
        <f>IF((SUM('Раздел 4'!AB53:AB53)=SUM('Раздел 4'!AB28:AB28)+SUM('Раздел 4'!AB30:AB30)+SUM('Раздел 4'!AB32:AB35)+SUM('Раздел 4'!AB39:AB40)+SUM('Раздел 4'!AB46:AB52)),"","Неверно!")</f>
        <v/>
      </c>
      <c r="B3288" s="178" t="s">
        <v>17885</v>
      </c>
      <c r="C3288" s="191" t="s">
        <v>8946</v>
      </c>
      <c r="D3288" s="191" t="s">
        <v>12346</v>
      </c>
      <c r="E3288" s="191" t="str">
        <f>CONCATENATE(SUM('Раздел 4'!AB53:AB53),"=",SUM('Раздел 4'!AB28:AB28),"+",SUM('Раздел 4'!AB30:AB30),"+",SUM('Раздел 4'!AB32:AB35),"+",SUM('Раздел 4'!AB39:AB40),"+",SUM('Раздел 4'!AB46:AB52))</f>
        <v>0=0+0+0+0+0</v>
      </c>
    </row>
    <row r="3289" spans="1:5" ht="42" customHeight="1" x14ac:dyDescent="0.3">
      <c r="A3289" s="205" t="str">
        <f>IF((SUM('Раздел 4'!AC53:AC53)=SUM('Раздел 4'!AC28:AC28)+SUM('Раздел 4'!AC30:AC30)+SUM('Раздел 4'!AC32:AC35)+SUM('Раздел 4'!AC39:AC40)+SUM('Раздел 4'!AC46:AC52)),"","Неверно!")</f>
        <v/>
      </c>
      <c r="B3289" s="178" t="s">
        <v>17885</v>
      </c>
      <c r="C3289" s="191" t="s">
        <v>8947</v>
      </c>
      <c r="D3289" s="191" t="s">
        <v>12346</v>
      </c>
      <c r="E3289" s="191" t="str">
        <f>CONCATENATE(SUM('Раздел 4'!AC53:AC53),"=",SUM('Раздел 4'!AC28:AC28),"+",SUM('Раздел 4'!AC30:AC30),"+",SUM('Раздел 4'!AC32:AC35),"+",SUM('Раздел 4'!AC39:AC40),"+",SUM('Раздел 4'!AC46:AC52))</f>
        <v>11=1+5+5+0+0</v>
      </c>
    </row>
    <row r="3290" spans="1:5" ht="42" customHeight="1" x14ac:dyDescent="0.3">
      <c r="A3290" s="205" t="str">
        <f>IF((SUM('Раздел 4'!AD53:AD53)=SUM('Раздел 4'!AD28:AD28)+SUM('Раздел 4'!AD30:AD30)+SUM('Раздел 4'!AD32:AD35)+SUM('Раздел 4'!AD39:AD40)+SUM('Раздел 4'!AD46:AD52)),"","Неверно!")</f>
        <v/>
      </c>
      <c r="B3290" s="178" t="s">
        <v>17885</v>
      </c>
      <c r="C3290" s="191" t="s">
        <v>8948</v>
      </c>
      <c r="D3290" s="191" t="s">
        <v>12346</v>
      </c>
      <c r="E3290" s="191" t="str">
        <f>CONCATENATE(SUM('Раздел 4'!AD53:AD53),"=",SUM('Раздел 4'!AD28:AD28),"+",SUM('Раздел 4'!AD30:AD30),"+",SUM('Раздел 4'!AD32:AD35),"+",SUM('Раздел 4'!AD39:AD40),"+",SUM('Раздел 4'!AD46:AD52))</f>
        <v>0=0+0+0+0+0</v>
      </c>
    </row>
    <row r="3291" spans="1:5" ht="42" customHeight="1" x14ac:dyDescent="0.3">
      <c r="A3291" s="205" t="str">
        <f>IF((SUM('Раздел 4'!AE53:AE53)=SUM('Раздел 4'!AE28:AE28)+SUM('Раздел 4'!AE30:AE30)+SUM('Раздел 4'!AE32:AE35)+SUM('Раздел 4'!AE39:AE40)+SUM('Раздел 4'!AE46:AE52)),"","Неверно!")</f>
        <v/>
      </c>
      <c r="B3291" s="178" t="s">
        <v>17885</v>
      </c>
      <c r="C3291" s="191" t="s">
        <v>8949</v>
      </c>
      <c r="D3291" s="191" t="s">
        <v>12346</v>
      </c>
      <c r="E3291" s="191" t="str">
        <f>CONCATENATE(SUM('Раздел 4'!AE53:AE53),"=",SUM('Раздел 4'!AE28:AE28),"+",SUM('Раздел 4'!AE30:AE30),"+",SUM('Раздел 4'!AE32:AE35),"+",SUM('Раздел 4'!AE39:AE40),"+",SUM('Раздел 4'!AE46:AE52))</f>
        <v>1=0+1+0+0+0</v>
      </c>
    </row>
    <row r="3292" spans="1:5" ht="42" customHeight="1" x14ac:dyDescent="0.3">
      <c r="A3292" s="205" t="str">
        <f>IF((SUM('Раздел 4'!AF53:AF53)=SUM('Раздел 4'!AF28:AF28)+SUM('Раздел 4'!AF30:AF30)+SUM('Раздел 4'!AF32:AF35)+SUM('Раздел 4'!AF39:AF40)+SUM('Раздел 4'!AF46:AF52)),"","Неверно!")</f>
        <v/>
      </c>
      <c r="B3292" s="178" t="s">
        <v>17885</v>
      </c>
      <c r="C3292" s="191" t="s">
        <v>8950</v>
      </c>
      <c r="D3292" s="191" t="s">
        <v>12346</v>
      </c>
      <c r="E3292" s="191" t="str">
        <f>CONCATENATE(SUM('Раздел 4'!AF53:AF53),"=",SUM('Раздел 4'!AF28:AF28),"+",SUM('Раздел 4'!AF30:AF30),"+",SUM('Раздел 4'!AF32:AF35),"+",SUM('Раздел 4'!AF39:AF40),"+",SUM('Раздел 4'!AF46:AF52))</f>
        <v>24=2+9+13+0+0</v>
      </c>
    </row>
    <row r="3293" spans="1:5" ht="42" customHeight="1" x14ac:dyDescent="0.3">
      <c r="A3293" s="205" t="str">
        <f>IF((SUM('Раздел 4'!AG53:AG53)=SUM('Раздел 4'!AG28:AG28)+SUM('Раздел 4'!AG30:AG30)+SUM('Раздел 4'!AG32:AG35)+SUM('Раздел 4'!AG39:AG40)+SUM('Раздел 4'!AG46:AG52)),"","Неверно!")</f>
        <v/>
      </c>
      <c r="B3293" s="178" t="s">
        <v>17885</v>
      </c>
      <c r="C3293" s="191" t="s">
        <v>8951</v>
      </c>
      <c r="D3293" s="191" t="s">
        <v>12346</v>
      </c>
      <c r="E3293" s="191" t="str">
        <f>CONCATENATE(SUM('Раздел 4'!AG53:AG53),"=",SUM('Раздел 4'!AG28:AG28),"+",SUM('Раздел 4'!AG30:AG30),"+",SUM('Раздел 4'!AG32:AG35),"+",SUM('Раздел 4'!AG39:AG40),"+",SUM('Раздел 4'!AG46:AG52))</f>
        <v>45=3+24+17+0+1</v>
      </c>
    </row>
    <row r="3294" spans="1:5" ht="42" customHeight="1" x14ac:dyDescent="0.3">
      <c r="A3294" s="205" t="str">
        <f>IF((SUM('Раздел 4'!AH53:AH53)=SUM('Раздел 4'!AH28:AH28)+SUM('Раздел 4'!AH30:AH30)+SUM('Раздел 4'!AH32:AH35)+SUM('Раздел 4'!AH39:AH40)+SUM('Раздел 4'!AH46:AH52)),"","Неверно!")</f>
        <v/>
      </c>
      <c r="B3294" s="178" t="s">
        <v>17885</v>
      </c>
      <c r="C3294" s="191" t="s">
        <v>8952</v>
      </c>
      <c r="D3294" s="191" t="s">
        <v>12346</v>
      </c>
      <c r="E3294" s="191" t="str">
        <f>CONCATENATE(SUM('Раздел 4'!AH53:AH53),"=",SUM('Раздел 4'!AH28:AH28),"+",SUM('Раздел 4'!AH30:AH30),"+",SUM('Раздел 4'!AH32:AH35),"+",SUM('Раздел 4'!AH39:AH40),"+",SUM('Раздел 4'!AH46:AH52))</f>
        <v>3=0+1+2+0+0</v>
      </c>
    </row>
    <row r="3295" spans="1:5" ht="42" customHeight="1" x14ac:dyDescent="0.3">
      <c r="A3295" s="205" t="str">
        <f>IF((SUM('Раздел 4'!H53:H53)=SUM('Раздел 4'!H28:H28)+SUM('Раздел 4'!H30:H30)+SUM('Раздел 4'!H32:H35)+SUM('Раздел 4'!H39:H40)+SUM('Раздел 4'!H46:H52)),"","Неверно!")</f>
        <v/>
      </c>
      <c r="B3295" s="178" t="s">
        <v>17885</v>
      </c>
      <c r="C3295" s="191" t="s">
        <v>8953</v>
      </c>
      <c r="D3295" s="191" t="s">
        <v>12346</v>
      </c>
      <c r="E3295" s="191" t="str">
        <f>CONCATENATE(SUM('Раздел 4'!H53:H53),"=",SUM('Раздел 4'!H28:H28),"+",SUM('Раздел 4'!H30:H30),"+",SUM('Раздел 4'!H32:H35),"+",SUM('Раздел 4'!H39:H40),"+",SUM('Раздел 4'!H46:H52))</f>
        <v>0=0+0+0+0+0</v>
      </c>
    </row>
    <row r="3296" spans="1:5" ht="42" customHeight="1" x14ac:dyDescent="0.3">
      <c r="A3296" s="205" t="str">
        <f>IF((SUM('Раздел 4'!AI53:AI53)=SUM('Раздел 4'!AI28:AI28)+SUM('Раздел 4'!AI30:AI30)+SUM('Раздел 4'!AI32:AI35)+SUM('Раздел 4'!AI39:AI40)+SUM('Раздел 4'!AI46:AI52)),"","Неверно!")</f>
        <v/>
      </c>
      <c r="B3296" s="178" t="s">
        <v>17885</v>
      </c>
      <c r="C3296" s="191" t="s">
        <v>8954</v>
      </c>
      <c r="D3296" s="191" t="s">
        <v>12346</v>
      </c>
      <c r="E3296" s="191" t="str">
        <f>CONCATENATE(SUM('Раздел 4'!AI53:AI53),"=",SUM('Раздел 4'!AI28:AI28),"+",SUM('Раздел 4'!AI30:AI30),"+",SUM('Раздел 4'!AI32:AI35),"+",SUM('Раздел 4'!AI39:AI40),"+",SUM('Раздел 4'!AI46:AI52))</f>
        <v>3=0+1+2+0+0</v>
      </c>
    </row>
    <row r="3297" spans="1:5" ht="42" customHeight="1" x14ac:dyDescent="0.3">
      <c r="A3297" s="205" t="str">
        <f>IF((SUM('Раздел 4'!AJ53:AJ53)=SUM('Раздел 4'!AJ28:AJ28)+SUM('Раздел 4'!AJ30:AJ30)+SUM('Раздел 4'!AJ32:AJ35)+SUM('Раздел 4'!AJ39:AJ40)+SUM('Раздел 4'!AJ46:AJ52)),"","Неверно!")</f>
        <v/>
      </c>
      <c r="B3297" s="178" t="s">
        <v>17885</v>
      </c>
      <c r="C3297" s="191" t="s">
        <v>8955</v>
      </c>
      <c r="D3297" s="191" t="s">
        <v>12346</v>
      </c>
      <c r="E3297" s="191" t="str">
        <f>CONCATENATE(SUM('Раздел 4'!AJ53:AJ53),"=",SUM('Раздел 4'!AJ28:AJ28),"+",SUM('Раздел 4'!AJ30:AJ30),"+",SUM('Раздел 4'!AJ32:AJ35),"+",SUM('Раздел 4'!AJ39:AJ40),"+",SUM('Раздел 4'!AJ46:AJ52))</f>
        <v>3=0+1+2+0+0</v>
      </c>
    </row>
    <row r="3298" spans="1:5" ht="42" customHeight="1" x14ac:dyDescent="0.3">
      <c r="A3298" s="205" t="str">
        <f>IF((SUM('Раздел 4'!AK53:AK53)=SUM('Раздел 4'!AK28:AK28)+SUM('Раздел 4'!AK30:AK30)+SUM('Раздел 4'!AK32:AK35)+SUM('Раздел 4'!AK39:AK40)+SUM('Раздел 4'!AK46:AK52)),"","Неверно!")</f>
        <v/>
      </c>
      <c r="B3298" s="178" t="s">
        <v>17885</v>
      </c>
      <c r="C3298" s="191" t="s">
        <v>8956</v>
      </c>
      <c r="D3298" s="191" t="s">
        <v>12346</v>
      </c>
      <c r="E3298" s="191" t="str">
        <f>CONCATENATE(SUM('Раздел 4'!AK53:AK53),"=",SUM('Раздел 4'!AK28:AK28),"+",SUM('Раздел 4'!AK30:AK30),"+",SUM('Раздел 4'!AK32:AK35),"+",SUM('Раздел 4'!AK39:AK40),"+",SUM('Раздел 4'!AK46:AK52))</f>
        <v>0=0+0+0+0+0</v>
      </c>
    </row>
    <row r="3299" spans="1:5" ht="42" customHeight="1" x14ac:dyDescent="0.3">
      <c r="A3299" s="205" t="str">
        <f>IF((SUM('Раздел 4'!AL53:AL53)=SUM('Раздел 4'!AL28:AL28)+SUM('Раздел 4'!AL30:AL30)+SUM('Раздел 4'!AL32:AL35)+SUM('Раздел 4'!AL39:AL40)+SUM('Раздел 4'!AL46:AL52)),"","Неверно!")</f>
        <v/>
      </c>
      <c r="B3299" s="178" t="s">
        <v>17885</v>
      </c>
      <c r="C3299" s="191" t="s">
        <v>8957</v>
      </c>
      <c r="D3299" s="191" t="s">
        <v>12346</v>
      </c>
      <c r="E3299" s="191" t="str">
        <f>CONCATENATE(SUM('Раздел 4'!AL53:AL53),"=",SUM('Раздел 4'!AL28:AL28),"+",SUM('Раздел 4'!AL30:AL30),"+",SUM('Раздел 4'!AL32:AL35),"+",SUM('Раздел 4'!AL39:AL40),"+",SUM('Раздел 4'!AL46:AL52))</f>
        <v>0=0+0+0+0+0</v>
      </c>
    </row>
    <row r="3300" spans="1:5" ht="42" customHeight="1" x14ac:dyDescent="0.3">
      <c r="A3300" s="205" t="str">
        <f>IF((SUM('Раздел 4'!I53:I53)=SUM('Раздел 4'!I28:I28)+SUM('Раздел 4'!I30:I30)+SUM('Раздел 4'!I32:I35)+SUM('Раздел 4'!I39:I40)+SUM('Раздел 4'!I46:I52)),"","Неверно!")</f>
        <v/>
      </c>
      <c r="B3300" s="178" t="s">
        <v>17885</v>
      </c>
      <c r="C3300" s="191" t="s">
        <v>8958</v>
      </c>
      <c r="D3300" s="191" t="s">
        <v>12346</v>
      </c>
      <c r="E3300" s="191" t="str">
        <f>CONCATENATE(SUM('Раздел 4'!I53:I53),"=",SUM('Раздел 4'!I28:I28),"+",SUM('Раздел 4'!I30:I30),"+",SUM('Раздел 4'!I32:I35),"+",SUM('Раздел 4'!I39:I40),"+",SUM('Раздел 4'!I46:I52))</f>
        <v>0=0+0+0+0+0</v>
      </c>
    </row>
    <row r="3301" spans="1:5" ht="42" customHeight="1" x14ac:dyDescent="0.3">
      <c r="A3301" s="205" t="str">
        <f>IF((SUM('Раздел 4'!J53:J53)=SUM('Раздел 4'!J28:J28)+SUM('Раздел 4'!J30:J30)+SUM('Раздел 4'!J32:J35)+SUM('Раздел 4'!J39:J40)+SUM('Раздел 4'!J46:J52)),"","Неверно!")</f>
        <v/>
      </c>
      <c r="B3301" s="178" t="s">
        <v>17885</v>
      </c>
      <c r="C3301" s="191" t="s">
        <v>8959</v>
      </c>
      <c r="D3301" s="191" t="s">
        <v>12346</v>
      </c>
      <c r="E3301" s="191" t="str">
        <f>CONCATENATE(SUM('Раздел 4'!J53:J53),"=",SUM('Раздел 4'!J28:J28),"+",SUM('Раздел 4'!J30:J30),"+",SUM('Раздел 4'!J32:J35),"+",SUM('Раздел 4'!J39:J40),"+",SUM('Раздел 4'!J46:J52))</f>
        <v>24=2+9+13+0+0</v>
      </c>
    </row>
    <row r="3302" spans="1:5" ht="42" customHeight="1" x14ac:dyDescent="0.3">
      <c r="A3302" s="205" t="str">
        <f>IF((SUM('Раздел 4'!K53:K53)=SUM('Раздел 4'!K28:K28)+SUM('Раздел 4'!K30:K30)+SUM('Раздел 4'!K32:K35)+SUM('Раздел 4'!K39:K40)+SUM('Раздел 4'!K46:K52)),"","Неверно!")</f>
        <v/>
      </c>
      <c r="B3302" s="178" t="s">
        <v>17885</v>
      </c>
      <c r="C3302" s="191" t="s">
        <v>8960</v>
      </c>
      <c r="D3302" s="191" t="s">
        <v>12346</v>
      </c>
      <c r="E3302" s="191" t="str">
        <f>CONCATENATE(SUM('Раздел 4'!K53:K53),"=",SUM('Раздел 4'!K28:K28),"+",SUM('Раздел 4'!K30:K30),"+",SUM('Раздел 4'!K32:K35),"+",SUM('Раздел 4'!K39:K40),"+",SUM('Раздел 4'!K46:K52))</f>
        <v>6=0+1+5+0+0</v>
      </c>
    </row>
    <row r="3303" spans="1:5" ht="42" customHeight="1" x14ac:dyDescent="0.3">
      <c r="A3303" s="205" t="str">
        <f>IF((SUM('Раздел 4'!L53:L53)=SUM('Раздел 4'!L28:L28)+SUM('Раздел 4'!L30:L30)+SUM('Раздел 4'!L32:L35)+SUM('Раздел 4'!L39:L40)+SUM('Раздел 4'!L46:L52)),"","Неверно!")</f>
        <v/>
      </c>
      <c r="B3303" s="178" t="s">
        <v>17885</v>
      </c>
      <c r="C3303" s="191" t="s">
        <v>8961</v>
      </c>
      <c r="D3303" s="191" t="s">
        <v>12346</v>
      </c>
      <c r="E3303" s="191" t="str">
        <f>CONCATENATE(SUM('Раздел 4'!L53:L53),"=",SUM('Раздел 4'!L28:L28),"+",SUM('Раздел 4'!L30:L30),"+",SUM('Раздел 4'!L32:L35),"+",SUM('Раздел 4'!L39:L40),"+",SUM('Раздел 4'!L46:L52))</f>
        <v>68=5+33+29+0+1</v>
      </c>
    </row>
    <row r="3304" spans="1:5" ht="42" customHeight="1" x14ac:dyDescent="0.3">
      <c r="A3304" s="205" t="str">
        <f>IF((SUM('Раздел 4'!M53:M53)=SUM('Раздел 4'!M28:M28)+SUM('Раздел 4'!M30:M30)+SUM('Раздел 4'!M32:M35)+SUM('Раздел 4'!M39:M40)+SUM('Раздел 4'!M46:M52)),"","Неверно!")</f>
        <v/>
      </c>
      <c r="B3304" s="178" t="s">
        <v>17885</v>
      </c>
      <c r="C3304" s="191" t="s">
        <v>8962</v>
      </c>
      <c r="D3304" s="191" t="s">
        <v>12346</v>
      </c>
      <c r="E3304" s="191" t="str">
        <f>CONCATENATE(SUM('Раздел 4'!M53:M53),"=",SUM('Раздел 4'!M28:M28),"+",SUM('Раздел 4'!M30:M30),"+",SUM('Раздел 4'!M32:M35),"+",SUM('Раздел 4'!M39:M40),"+",SUM('Раздел 4'!M46:M52))</f>
        <v>10=1+5+4+0+0</v>
      </c>
    </row>
    <row r="3305" spans="1:5" ht="42" customHeight="1" x14ac:dyDescent="0.3">
      <c r="A3305" s="205" t="str">
        <f>IF((SUM('Раздел 4'!N53:N53)=SUM('Раздел 4'!N28:N28)+SUM('Раздел 4'!N30:N30)+SUM('Раздел 4'!N32:N35)+SUM('Раздел 4'!N39:N40)+SUM('Раздел 4'!N46:N52)),"","Неверно!")</f>
        <v/>
      </c>
      <c r="B3305" s="178" t="s">
        <v>17885</v>
      </c>
      <c r="C3305" s="191" t="s">
        <v>8963</v>
      </c>
      <c r="D3305" s="191" t="s">
        <v>12346</v>
      </c>
      <c r="E3305" s="191" t="str">
        <f>CONCATENATE(SUM('Раздел 4'!N53:N53),"=",SUM('Раздел 4'!N28:N28),"+",SUM('Раздел 4'!N30:N30),"+",SUM('Раздел 4'!N32:N35),"+",SUM('Раздел 4'!N39:N40),"+",SUM('Раздел 4'!N46:N52))</f>
        <v>4=2+2+0+0+0</v>
      </c>
    </row>
    <row r="3306" spans="1:5" ht="42" customHeight="1" x14ac:dyDescent="0.3">
      <c r="A3306" s="205" t="str">
        <f>IF((SUM('Раздел 4'!F36:F36)&lt;=SUM('Раздел 4'!F35:F35)),"","Неверно!")</f>
        <v/>
      </c>
      <c r="B3306" s="178" t="s">
        <v>17886</v>
      </c>
      <c r="C3306" s="191" t="s">
        <v>8898</v>
      </c>
      <c r="D3306" s="191" t="s">
        <v>12347</v>
      </c>
      <c r="E3306" s="191" t="str">
        <f>CONCATENATE(SUM('Раздел 4'!F36:F36),"&lt;=",SUM('Раздел 4'!F35:F35))</f>
        <v>6&lt;=80</v>
      </c>
    </row>
    <row r="3307" spans="1:5" ht="42" customHeight="1" x14ac:dyDescent="0.3">
      <c r="A3307" s="205" t="str">
        <f>IF((SUM('Раздел 4'!O36:O36)&lt;=SUM('Раздел 4'!O35:O35)),"","Неверно!")</f>
        <v/>
      </c>
      <c r="B3307" s="178" t="s">
        <v>17886</v>
      </c>
      <c r="C3307" s="191" t="s">
        <v>8899</v>
      </c>
      <c r="D3307" s="191" t="s">
        <v>12347</v>
      </c>
      <c r="E3307" s="191" t="str">
        <f>CONCATENATE(SUM('Раздел 4'!O36:O36),"&lt;=",SUM('Раздел 4'!O35:O35))</f>
        <v>0&lt;=0</v>
      </c>
    </row>
    <row r="3308" spans="1:5" ht="42" customHeight="1" x14ac:dyDescent="0.3">
      <c r="A3308" s="205" t="str">
        <f>IF((SUM('Раздел 4'!P36:P36)&lt;=SUM('Раздел 4'!P35:P35)),"","Неверно!")</f>
        <v/>
      </c>
      <c r="B3308" s="178" t="s">
        <v>17886</v>
      </c>
      <c r="C3308" s="191" t="s">
        <v>8900</v>
      </c>
      <c r="D3308" s="191" t="s">
        <v>12347</v>
      </c>
      <c r="E3308" s="191" t="str">
        <f>CONCATENATE(SUM('Раздел 4'!P36:P36),"&lt;=",SUM('Раздел 4'!P35:P35))</f>
        <v>1&lt;=6</v>
      </c>
    </row>
    <row r="3309" spans="1:5" ht="42" customHeight="1" x14ac:dyDescent="0.3">
      <c r="A3309" s="205" t="str">
        <f>IF((SUM('Раздел 4'!Q36:Q36)&lt;=SUM('Раздел 4'!Q35:Q35)),"","Неверно!")</f>
        <v/>
      </c>
      <c r="B3309" s="178" t="s">
        <v>17886</v>
      </c>
      <c r="C3309" s="191" t="s">
        <v>8901</v>
      </c>
      <c r="D3309" s="191" t="s">
        <v>12347</v>
      </c>
      <c r="E3309" s="191" t="str">
        <f>CONCATENATE(SUM('Раздел 4'!Q36:Q36),"&lt;=",SUM('Раздел 4'!Q35:Q35))</f>
        <v>0&lt;=15</v>
      </c>
    </row>
    <row r="3310" spans="1:5" ht="42" customHeight="1" x14ac:dyDescent="0.3">
      <c r="A3310" s="205" t="str">
        <f>IF((SUM('Раздел 4'!R36:R36)&lt;=SUM('Раздел 4'!R35:R35)),"","Неверно!")</f>
        <v/>
      </c>
      <c r="B3310" s="178" t="s">
        <v>17886</v>
      </c>
      <c r="C3310" s="191" t="s">
        <v>8902</v>
      </c>
      <c r="D3310" s="191" t="s">
        <v>12347</v>
      </c>
      <c r="E3310" s="191" t="str">
        <f>CONCATENATE(SUM('Раздел 4'!R36:R36),"&lt;=",SUM('Раздел 4'!R35:R35))</f>
        <v>0&lt;=0</v>
      </c>
    </row>
    <row r="3311" spans="1:5" ht="42" customHeight="1" x14ac:dyDescent="0.3">
      <c r="A3311" s="205" t="str">
        <f>IF((SUM('Раздел 4'!S36:S36)&lt;=SUM('Раздел 4'!S35:S35)),"","Неверно!")</f>
        <v/>
      </c>
      <c r="B3311" s="178" t="s">
        <v>17886</v>
      </c>
      <c r="C3311" s="191" t="s">
        <v>8903</v>
      </c>
      <c r="D3311" s="191" t="s">
        <v>12347</v>
      </c>
      <c r="E3311" s="191" t="str">
        <f>CONCATENATE(SUM('Раздел 4'!S36:S36),"&lt;=",SUM('Раздел 4'!S35:S35))</f>
        <v>0&lt;=0</v>
      </c>
    </row>
    <row r="3312" spans="1:5" ht="42" customHeight="1" x14ac:dyDescent="0.3">
      <c r="A3312" s="205" t="str">
        <f>IF((SUM('Раздел 4'!T36:T36)&lt;=SUM('Раздел 4'!T35:T35)),"","Неверно!")</f>
        <v/>
      </c>
      <c r="B3312" s="178" t="s">
        <v>17886</v>
      </c>
      <c r="C3312" s="191" t="s">
        <v>8904</v>
      </c>
      <c r="D3312" s="191" t="s">
        <v>12347</v>
      </c>
      <c r="E3312" s="191" t="str">
        <f>CONCATENATE(SUM('Раздел 4'!T36:T36),"&lt;=",SUM('Раздел 4'!T35:T35))</f>
        <v>0&lt;=1</v>
      </c>
    </row>
    <row r="3313" spans="1:5" ht="42" customHeight="1" x14ac:dyDescent="0.3">
      <c r="A3313" s="205" t="str">
        <f>IF((SUM('Раздел 4'!U36:U36)&lt;=SUM('Раздел 4'!U35:U35)),"","Неверно!")</f>
        <v/>
      </c>
      <c r="B3313" s="178" t="s">
        <v>17886</v>
      </c>
      <c r="C3313" s="191" t="s">
        <v>8905</v>
      </c>
      <c r="D3313" s="191" t="s">
        <v>12347</v>
      </c>
      <c r="E3313" s="191" t="str">
        <f>CONCATENATE(SUM('Раздел 4'!U36:U36),"&lt;=",SUM('Раздел 4'!U35:U35))</f>
        <v>0&lt;=0</v>
      </c>
    </row>
    <row r="3314" spans="1:5" ht="42" customHeight="1" x14ac:dyDescent="0.3">
      <c r="A3314" s="205" t="str">
        <f>IF((SUM('Раздел 4'!V36:V36)&lt;=SUM('Раздел 4'!V35:V35)),"","Неверно!")</f>
        <v/>
      </c>
      <c r="B3314" s="178" t="s">
        <v>17886</v>
      </c>
      <c r="C3314" s="191" t="s">
        <v>8906</v>
      </c>
      <c r="D3314" s="191" t="s">
        <v>12347</v>
      </c>
      <c r="E3314" s="191" t="str">
        <f>CONCATENATE(SUM('Раздел 4'!V36:V36),"&lt;=",SUM('Раздел 4'!V35:V35))</f>
        <v>0&lt;=0</v>
      </c>
    </row>
    <row r="3315" spans="1:5" ht="42" customHeight="1" x14ac:dyDescent="0.3">
      <c r="A3315" s="205" t="str">
        <f>IF((SUM('Раздел 4'!W36:W36)&lt;=SUM('Раздел 4'!W35:W35)),"","Неверно!")</f>
        <v/>
      </c>
      <c r="B3315" s="178" t="s">
        <v>17886</v>
      </c>
      <c r="C3315" s="191" t="s">
        <v>8907</v>
      </c>
      <c r="D3315" s="191" t="s">
        <v>12347</v>
      </c>
      <c r="E3315" s="191" t="str">
        <f>CONCATENATE(SUM('Раздел 4'!W36:W36),"&lt;=",SUM('Раздел 4'!W35:W35))</f>
        <v>0&lt;=0</v>
      </c>
    </row>
    <row r="3316" spans="1:5" ht="42" customHeight="1" x14ac:dyDescent="0.3">
      <c r="A3316" s="205" t="str">
        <f>IF((SUM('Раздел 4'!X36:X36)&lt;=SUM('Раздел 4'!X35:X35)),"","Неверно!")</f>
        <v/>
      </c>
      <c r="B3316" s="178" t="s">
        <v>17886</v>
      </c>
      <c r="C3316" s="191" t="s">
        <v>8908</v>
      </c>
      <c r="D3316" s="191" t="s">
        <v>12347</v>
      </c>
      <c r="E3316" s="191" t="str">
        <f>CONCATENATE(SUM('Раздел 4'!X36:X36),"&lt;=",SUM('Раздел 4'!X35:X35))</f>
        <v>1&lt;=53</v>
      </c>
    </row>
    <row r="3317" spans="1:5" ht="42" customHeight="1" x14ac:dyDescent="0.3">
      <c r="A3317" s="205" t="str">
        <f>IF((SUM('Раздел 4'!G36:G36)&lt;=SUM('Раздел 4'!G35:G35)),"","Неверно!")</f>
        <v/>
      </c>
      <c r="B3317" s="178" t="s">
        <v>17886</v>
      </c>
      <c r="C3317" s="191" t="s">
        <v>8909</v>
      </c>
      <c r="D3317" s="191" t="s">
        <v>12347</v>
      </c>
      <c r="E3317" s="191" t="str">
        <f>CONCATENATE(SUM('Раздел 4'!G36:G36),"&lt;=",SUM('Раздел 4'!G35:G35))</f>
        <v>3&lt;=11</v>
      </c>
    </row>
    <row r="3318" spans="1:5" ht="42" customHeight="1" x14ac:dyDescent="0.3">
      <c r="A3318" s="205" t="str">
        <f>IF((SUM('Раздел 4'!Y36:Y36)&lt;=SUM('Раздел 4'!Y35:Y35)),"","Неверно!")</f>
        <v/>
      </c>
      <c r="B3318" s="178" t="s">
        <v>17886</v>
      </c>
      <c r="C3318" s="191" t="s">
        <v>8910</v>
      </c>
      <c r="D3318" s="191" t="s">
        <v>12347</v>
      </c>
      <c r="E3318" s="191" t="str">
        <f>CONCATENATE(SUM('Раздел 4'!Y36:Y36),"&lt;=",SUM('Раздел 4'!Y35:Y35))</f>
        <v>1&lt;=6</v>
      </c>
    </row>
    <row r="3319" spans="1:5" ht="42" customHeight="1" x14ac:dyDescent="0.3">
      <c r="A3319" s="205" t="str">
        <f>IF((SUM('Раздел 4'!Z36:Z36)&lt;=SUM('Раздел 4'!Z35:Z35)),"","Неверно!")</f>
        <v/>
      </c>
      <c r="B3319" s="178" t="s">
        <v>17886</v>
      </c>
      <c r="C3319" s="191" t="s">
        <v>8911</v>
      </c>
      <c r="D3319" s="191" t="s">
        <v>12347</v>
      </c>
      <c r="E3319" s="191" t="str">
        <f>CONCATENATE(SUM('Раздел 4'!Z36:Z36),"&lt;=",SUM('Раздел 4'!Z35:Z35))</f>
        <v>7&lt;=101</v>
      </c>
    </row>
    <row r="3320" spans="1:5" ht="42" customHeight="1" x14ac:dyDescent="0.3">
      <c r="A3320" s="205" t="str">
        <f>IF((SUM('Раздел 4'!AA36:AA36)&lt;=SUM('Раздел 4'!AA35:AA35)),"","Неверно!")</f>
        <v/>
      </c>
      <c r="B3320" s="178" t="s">
        <v>17886</v>
      </c>
      <c r="C3320" s="191" t="s">
        <v>8912</v>
      </c>
      <c r="D3320" s="191" t="s">
        <v>12347</v>
      </c>
      <c r="E3320" s="191" t="str">
        <f>CONCATENATE(SUM('Раздел 4'!AA36:AA36),"&lt;=",SUM('Раздел 4'!AA35:AA35))</f>
        <v>0&lt;=0</v>
      </c>
    </row>
    <row r="3321" spans="1:5" ht="42" customHeight="1" x14ac:dyDescent="0.3">
      <c r="A3321" s="205" t="str">
        <f>IF((SUM('Раздел 4'!AB36:AB36)&lt;=SUM('Раздел 4'!AB35:AB35)),"","Неверно!")</f>
        <v/>
      </c>
      <c r="B3321" s="178" t="s">
        <v>17886</v>
      </c>
      <c r="C3321" s="191" t="s">
        <v>8913</v>
      </c>
      <c r="D3321" s="191" t="s">
        <v>12347</v>
      </c>
      <c r="E3321" s="191" t="str">
        <f>CONCATENATE(SUM('Раздел 4'!AB36:AB36),"&lt;=",SUM('Раздел 4'!AB35:AB35))</f>
        <v>0&lt;=0</v>
      </c>
    </row>
    <row r="3322" spans="1:5" ht="42" customHeight="1" x14ac:dyDescent="0.3">
      <c r="A3322" s="205" t="str">
        <f>IF((SUM('Раздел 4'!AC36:AC36)&lt;=SUM('Раздел 4'!AC35:AC35)),"","Неверно!")</f>
        <v/>
      </c>
      <c r="B3322" s="178" t="s">
        <v>17886</v>
      </c>
      <c r="C3322" s="191" t="s">
        <v>8914</v>
      </c>
      <c r="D3322" s="191" t="s">
        <v>12347</v>
      </c>
      <c r="E3322" s="191" t="str">
        <f>CONCATENATE(SUM('Раздел 4'!AC36:AC36),"&lt;=",SUM('Раздел 4'!AC35:AC35))</f>
        <v>1&lt;=3</v>
      </c>
    </row>
    <row r="3323" spans="1:5" ht="42" customHeight="1" x14ac:dyDescent="0.3">
      <c r="A3323" s="205" t="str">
        <f>IF((SUM('Раздел 4'!AD36:AD36)&lt;=SUM('Раздел 4'!AD35:AD35)),"","Неверно!")</f>
        <v/>
      </c>
      <c r="B3323" s="178" t="s">
        <v>17886</v>
      </c>
      <c r="C3323" s="191" t="s">
        <v>8915</v>
      </c>
      <c r="D3323" s="191" t="s">
        <v>12347</v>
      </c>
      <c r="E3323" s="191" t="str">
        <f>CONCATENATE(SUM('Раздел 4'!AD36:AD36),"&lt;=",SUM('Раздел 4'!AD35:AD35))</f>
        <v>0&lt;=0</v>
      </c>
    </row>
    <row r="3324" spans="1:5" ht="42" customHeight="1" x14ac:dyDescent="0.3">
      <c r="A3324" s="205" t="str">
        <f>IF((SUM('Раздел 4'!AE36:AE36)&lt;=SUM('Раздел 4'!AE35:AE35)),"","Неверно!")</f>
        <v/>
      </c>
      <c r="B3324" s="178" t="s">
        <v>17886</v>
      </c>
      <c r="C3324" s="191" t="s">
        <v>8916</v>
      </c>
      <c r="D3324" s="191" t="s">
        <v>12347</v>
      </c>
      <c r="E3324" s="191" t="str">
        <f>CONCATENATE(SUM('Раздел 4'!AE36:AE36),"&lt;=",SUM('Раздел 4'!AE35:AE35))</f>
        <v>0&lt;=0</v>
      </c>
    </row>
    <row r="3325" spans="1:5" ht="42" customHeight="1" x14ac:dyDescent="0.3">
      <c r="A3325" s="205" t="str">
        <f>IF((SUM('Раздел 4'!AF36:AF36)&lt;=SUM('Раздел 4'!AF35:AF35)),"","Неверно!")</f>
        <v/>
      </c>
      <c r="B3325" s="178" t="s">
        <v>17886</v>
      </c>
      <c r="C3325" s="191" t="s">
        <v>8917</v>
      </c>
      <c r="D3325" s="191" t="s">
        <v>12347</v>
      </c>
      <c r="E3325" s="191" t="str">
        <f>CONCATENATE(SUM('Раздел 4'!AF36:AF36),"&lt;=",SUM('Раздел 4'!AF35:AF35))</f>
        <v>0&lt;=8</v>
      </c>
    </row>
    <row r="3326" spans="1:5" ht="42" customHeight="1" x14ac:dyDescent="0.3">
      <c r="A3326" s="205" t="str">
        <f>IF((SUM('Раздел 4'!AG36:AG36)&lt;=SUM('Раздел 4'!AG35:AG35)),"","Неверно!")</f>
        <v/>
      </c>
      <c r="B3326" s="178" t="s">
        <v>17886</v>
      </c>
      <c r="C3326" s="191" t="s">
        <v>8918</v>
      </c>
      <c r="D3326" s="191" t="s">
        <v>12347</v>
      </c>
      <c r="E3326" s="191" t="str">
        <f>CONCATENATE(SUM('Раздел 4'!AG36:AG36),"&lt;=",SUM('Раздел 4'!AG35:AG35))</f>
        <v>3&lt;=11</v>
      </c>
    </row>
    <row r="3327" spans="1:5" ht="42" customHeight="1" x14ac:dyDescent="0.3">
      <c r="A3327" s="205" t="str">
        <f>IF((SUM('Раздел 4'!AH36:AH36)&lt;=SUM('Раздел 4'!AH35:AH35)),"","Неверно!")</f>
        <v/>
      </c>
      <c r="B3327" s="178" t="s">
        <v>17886</v>
      </c>
      <c r="C3327" s="191" t="s">
        <v>8919</v>
      </c>
      <c r="D3327" s="191" t="s">
        <v>12347</v>
      </c>
      <c r="E3327" s="191" t="str">
        <f>CONCATENATE(SUM('Раздел 4'!AH36:AH36),"&lt;=",SUM('Раздел 4'!AH35:AH35))</f>
        <v>0&lt;=1</v>
      </c>
    </row>
    <row r="3328" spans="1:5" ht="42" customHeight="1" x14ac:dyDescent="0.3">
      <c r="A3328" s="205" t="str">
        <f>IF((SUM('Раздел 4'!H36:H36)&lt;=SUM('Раздел 4'!H35:H35)),"","Неверно!")</f>
        <v/>
      </c>
      <c r="B3328" s="178" t="s">
        <v>17886</v>
      </c>
      <c r="C3328" s="191" t="s">
        <v>8920</v>
      </c>
      <c r="D3328" s="191" t="s">
        <v>12347</v>
      </c>
      <c r="E3328" s="191" t="str">
        <f>CONCATENATE(SUM('Раздел 4'!H36:H36),"&lt;=",SUM('Раздел 4'!H35:H35))</f>
        <v>0&lt;=0</v>
      </c>
    </row>
    <row r="3329" spans="1:5" ht="42" customHeight="1" x14ac:dyDescent="0.3">
      <c r="A3329" s="205" t="str">
        <f>IF((SUM('Раздел 4'!AI36:AI36)&lt;=SUM('Раздел 4'!AI35:AI35)),"","Неверно!")</f>
        <v/>
      </c>
      <c r="B3329" s="178" t="s">
        <v>17886</v>
      </c>
      <c r="C3329" s="191" t="s">
        <v>8921</v>
      </c>
      <c r="D3329" s="191" t="s">
        <v>12347</v>
      </c>
      <c r="E3329" s="191" t="str">
        <f>CONCATENATE(SUM('Раздел 4'!AI36:AI36),"&lt;=",SUM('Раздел 4'!AI35:AI35))</f>
        <v>0&lt;=1</v>
      </c>
    </row>
    <row r="3330" spans="1:5" ht="42" customHeight="1" x14ac:dyDescent="0.3">
      <c r="A3330" s="205" t="str">
        <f>IF((SUM('Раздел 4'!AJ36:AJ36)&lt;=SUM('Раздел 4'!AJ35:AJ35)),"","Неверно!")</f>
        <v/>
      </c>
      <c r="B3330" s="178" t="s">
        <v>17886</v>
      </c>
      <c r="C3330" s="191" t="s">
        <v>8922</v>
      </c>
      <c r="D3330" s="191" t="s">
        <v>12347</v>
      </c>
      <c r="E3330" s="191" t="str">
        <f>CONCATENATE(SUM('Раздел 4'!AJ36:AJ36),"&lt;=",SUM('Раздел 4'!AJ35:AJ35))</f>
        <v>0&lt;=1</v>
      </c>
    </row>
    <row r="3331" spans="1:5" ht="42" customHeight="1" x14ac:dyDescent="0.3">
      <c r="A3331" s="205" t="str">
        <f>IF((SUM('Раздел 4'!AK36:AK36)&lt;=SUM('Раздел 4'!AK35:AK35)),"","Неверно!")</f>
        <v/>
      </c>
      <c r="B3331" s="178" t="s">
        <v>17886</v>
      </c>
      <c r="C3331" s="191" t="s">
        <v>8923</v>
      </c>
      <c r="D3331" s="191" t="s">
        <v>12347</v>
      </c>
      <c r="E3331" s="191" t="str">
        <f>CONCATENATE(SUM('Раздел 4'!AK36:AK36),"&lt;=",SUM('Раздел 4'!AK35:AK35))</f>
        <v>0&lt;=0</v>
      </c>
    </row>
    <row r="3332" spans="1:5" ht="42" customHeight="1" x14ac:dyDescent="0.3">
      <c r="A3332" s="205" t="str">
        <f>IF((SUM('Раздел 4'!AL36:AL36)&lt;=SUM('Раздел 4'!AL35:AL35)),"","Неверно!")</f>
        <v/>
      </c>
      <c r="B3332" s="178" t="s">
        <v>17886</v>
      </c>
      <c r="C3332" s="191" t="s">
        <v>8924</v>
      </c>
      <c r="D3332" s="191" t="s">
        <v>12347</v>
      </c>
      <c r="E3332" s="191" t="str">
        <f>CONCATENATE(SUM('Раздел 4'!AL36:AL36),"&lt;=",SUM('Раздел 4'!AL35:AL35))</f>
        <v>0&lt;=0</v>
      </c>
    </row>
    <row r="3333" spans="1:5" ht="42" customHeight="1" x14ac:dyDescent="0.3">
      <c r="A3333" s="205" t="str">
        <f>IF((SUM('Раздел 4'!I36:I36)&lt;=SUM('Раздел 4'!I35:I35)),"","Неверно!")</f>
        <v/>
      </c>
      <c r="B3333" s="178" t="s">
        <v>17886</v>
      </c>
      <c r="C3333" s="191" t="s">
        <v>8925</v>
      </c>
      <c r="D3333" s="191" t="s">
        <v>12347</v>
      </c>
      <c r="E3333" s="191" t="str">
        <f>CONCATENATE(SUM('Раздел 4'!I36:I36),"&lt;=",SUM('Раздел 4'!I35:I35))</f>
        <v>0&lt;=0</v>
      </c>
    </row>
    <row r="3334" spans="1:5" ht="42" customHeight="1" x14ac:dyDescent="0.3">
      <c r="A3334" s="205" t="str">
        <f>IF((SUM('Раздел 4'!J36:J36)&lt;=SUM('Раздел 4'!J35:J35)),"","Неверно!")</f>
        <v/>
      </c>
      <c r="B3334" s="178" t="s">
        <v>17886</v>
      </c>
      <c r="C3334" s="191" t="s">
        <v>8926</v>
      </c>
      <c r="D3334" s="191" t="s">
        <v>12347</v>
      </c>
      <c r="E3334" s="191" t="str">
        <f>CONCATENATE(SUM('Раздел 4'!J36:J36),"&lt;=",SUM('Раздел 4'!J35:J35))</f>
        <v>0&lt;=7</v>
      </c>
    </row>
    <row r="3335" spans="1:5" ht="42" customHeight="1" x14ac:dyDescent="0.3">
      <c r="A3335" s="205" t="str">
        <f>IF((SUM('Раздел 4'!K36:K36)&lt;=SUM('Раздел 4'!K35:K35)),"","Неверно!")</f>
        <v/>
      </c>
      <c r="B3335" s="178" t="s">
        <v>17886</v>
      </c>
      <c r="C3335" s="191" t="s">
        <v>8927</v>
      </c>
      <c r="D3335" s="191" t="s">
        <v>12347</v>
      </c>
      <c r="E3335" s="191" t="str">
        <f>CONCATENATE(SUM('Раздел 4'!K36:K36),"&lt;=",SUM('Раздел 4'!K35:K35))</f>
        <v>0&lt;=4</v>
      </c>
    </row>
    <row r="3336" spans="1:5" ht="42" customHeight="1" x14ac:dyDescent="0.3">
      <c r="A3336" s="205" t="str">
        <f>IF((SUM('Раздел 4'!L36:L36)&lt;=SUM('Раздел 4'!L35:L35)),"","Неверно!")</f>
        <v/>
      </c>
      <c r="B3336" s="178" t="s">
        <v>17886</v>
      </c>
      <c r="C3336" s="191" t="s">
        <v>8928</v>
      </c>
      <c r="D3336" s="191" t="s">
        <v>12347</v>
      </c>
      <c r="E3336" s="191" t="str">
        <f>CONCATENATE(SUM('Раздел 4'!L36:L36),"&lt;=",SUM('Раздел 4'!L35:L35))</f>
        <v>3&lt;=18</v>
      </c>
    </row>
    <row r="3337" spans="1:5" ht="42" customHeight="1" x14ac:dyDescent="0.3">
      <c r="A3337" s="205" t="str">
        <f>IF((SUM('Раздел 4'!M36:M36)&lt;=SUM('Раздел 4'!M35:M35)),"","Неверно!")</f>
        <v/>
      </c>
      <c r="B3337" s="178" t="s">
        <v>17886</v>
      </c>
      <c r="C3337" s="191" t="s">
        <v>8929</v>
      </c>
      <c r="D3337" s="191" t="s">
        <v>12347</v>
      </c>
      <c r="E3337" s="191" t="str">
        <f>CONCATENATE(SUM('Раздел 4'!M36:M36),"&lt;=",SUM('Раздел 4'!M35:M35))</f>
        <v>1&lt;=3</v>
      </c>
    </row>
    <row r="3338" spans="1:5" ht="42" customHeight="1" x14ac:dyDescent="0.3">
      <c r="A3338" s="205" t="str">
        <f>IF((SUM('Раздел 4'!N36:N36)&lt;=SUM('Раздел 4'!N35:N35)),"","Неверно!")</f>
        <v/>
      </c>
      <c r="B3338" s="178" t="s">
        <v>17886</v>
      </c>
      <c r="C3338" s="191" t="s">
        <v>8930</v>
      </c>
      <c r="D3338" s="191" t="s">
        <v>12347</v>
      </c>
      <c r="E3338" s="191" t="str">
        <f>CONCATENATE(SUM('Раздел 4'!N36:N36),"&lt;=",SUM('Раздел 4'!N35:N35))</f>
        <v>0&lt;=0</v>
      </c>
    </row>
    <row r="3339" spans="1:5" ht="42" customHeight="1" x14ac:dyDescent="0.3">
      <c r="A3339" s="205" t="str">
        <f>IF((SUM('Раздел 4'!F58:F58)&lt;=SUM('Раздел 4'!F56:F56)),"","Неверно!")</f>
        <v/>
      </c>
      <c r="B3339" s="178" t="s">
        <v>17887</v>
      </c>
      <c r="C3339" s="191" t="s">
        <v>8865</v>
      </c>
      <c r="D3339" s="191" t="s">
        <v>12348</v>
      </c>
      <c r="E3339" s="191" t="str">
        <f>CONCATENATE(SUM('Раздел 4'!F58:F58),"&lt;=",SUM('Раздел 4'!F56:F56))</f>
        <v>0&lt;=6</v>
      </c>
    </row>
    <row r="3340" spans="1:5" ht="42" customHeight="1" x14ac:dyDescent="0.3">
      <c r="A3340" s="205" t="str">
        <f>IF((SUM('Раздел 4'!O58:O58)&lt;=SUM('Раздел 4'!O56:O56)),"","Неверно!")</f>
        <v/>
      </c>
      <c r="B3340" s="178" t="s">
        <v>17887</v>
      </c>
      <c r="C3340" s="191" t="s">
        <v>8866</v>
      </c>
      <c r="D3340" s="191" t="s">
        <v>12348</v>
      </c>
      <c r="E3340" s="191" t="str">
        <f>CONCATENATE(SUM('Раздел 4'!O58:O58),"&lt;=",SUM('Раздел 4'!O56:O56))</f>
        <v>0&lt;=0</v>
      </c>
    </row>
    <row r="3341" spans="1:5" ht="42" customHeight="1" x14ac:dyDescent="0.3">
      <c r="A3341" s="205" t="str">
        <f>IF((SUM('Раздел 4'!P58:P58)&lt;=SUM('Раздел 4'!P56:P56)),"","Неверно!")</f>
        <v/>
      </c>
      <c r="B3341" s="178" t="s">
        <v>17887</v>
      </c>
      <c r="C3341" s="191" t="s">
        <v>8867</v>
      </c>
      <c r="D3341" s="191" t="s">
        <v>12348</v>
      </c>
      <c r="E3341" s="191" t="str">
        <f>CONCATENATE(SUM('Раздел 4'!P58:P58),"&lt;=",SUM('Раздел 4'!P56:P56))</f>
        <v>0&lt;=0</v>
      </c>
    </row>
    <row r="3342" spans="1:5" ht="42" customHeight="1" x14ac:dyDescent="0.3">
      <c r="A3342" s="205" t="str">
        <f>IF((SUM('Раздел 4'!Q58:Q58)&lt;=SUM('Раздел 4'!Q56:Q56)),"","Неверно!")</f>
        <v/>
      </c>
      <c r="B3342" s="178" t="s">
        <v>17887</v>
      </c>
      <c r="C3342" s="191" t="s">
        <v>8868</v>
      </c>
      <c r="D3342" s="191" t="s">
        <v>12348</v>
      </c>
      <c r="E3342" s="191" t="str">
        <f>CONCATENATE(SUM('Раздел 4'!Q58:Q58),"&lt;=",SUM('Раздел 4'!Q56:Q56))</f>
        <v>0&lt;=1</v>
      </c>
    </row>
    <row r="3343" spans="1:5" ht="42" customHeight="1" x14ac:dyDescent="0.3">
      <c r="A3343" s="205" t="str">
        <f>IF((SUM('Раздел 4'!R58:R58)&lt;=SUM('Раздел 4'!R56:R56)),"","Неверно!")</f>
        <v/>
      </c>
      <c r="B3343" s="178" t="s">
        <v>17887</v>
      </c>
      <c r="C3343" s="191" t="s">
        <v>8869</v>
      </c>
      <c r="D3343" s="191" t="s">
        <v>12348</v>
      </c>
      <c r="E3343" s="191" t="str">
        <f>CONCATENATE(SUM('Раздел 4'!R58:R58),"&lt;=",SUM('Раздел 4'!R56:R56))</f>
        <v>0&lt;=0</v>
      </c>
    </row>
    <row r="3344" spans="1:5" ht="42" customHeight="1" x14ac:dyDescent="0.3">
      <c r="A3344" s="205" t="str">
        <f>IF((SUM('Раздел 4'!S58:S58)&lt;=SUM('Раздел 4'!S56:S56)),"","Неверно!")</f>
        <v/>
      </c>
      <c r="B3344" s="178" t="s">
        <v>17887</v>
      </c>
      <c r="C3344" s="191" t="s">
        <v>8870</v>
      </c>
      <c r="D3344" s="191" t="s">
        <v>12348</v>
      </c>
      <c r="E3344" s="191" t="str">
        <f>CONCATENATE(SUM('Раздел 4'!S58:S58),"&lt;=",SUM('Раздел 4'!S56:S56))</f>
        <v>0&lt;=0</v>
      </c>
    </row>
    <row r="3345" spans="1:5" ht="42" customHeight="1" x14ac:dyDescent="0.3">
      <c r="A3345" s="205" t="str">
        <f>IF((SUM('Раздел 4'!T58:T58)&lt;=SUM('Раздел 4'!T56:T56)),"","Неверно!")</f>
        <v/>
      </c>
      <c r="B3345" s="178" t="s">
        <v>17887</v>
      </c>
      <c r="C3345" s="191" t="s">
        <v>8871</v>
      </c>
      <c r="D3345" s="191" t="s">
        <v>12348</v>
      </c>
      <c r="E3345" s="191" t="str">
        <f>CONCATENATE(SUM('Раздел 4'!T58:T58),"&lt;=",SUM('Раздел 4'!T56:T56))</f>
        <v>0&lt;=0</v>
      </c>
    </row>
    <row r="3346" spans="1:5" ht="42" customHeight="1" x14ac:dyDescent="0.3">
      <c r="A3346" s="205" t="str">
        <f>IF((SUM('Раздел 4'!U58:U58)&lt;=SUM('Раздел 4'!U56:U56)),"","Неверно!")</f>
        <v/>
      </c>
      <c r="B3346" s="178" t="s">
        <v>17887</v>
      </c>
      <c r="C3346" s="191" t="s">
        <v>8872</v>
      </c>
      <c r="D3346" s="191" t="s">
        <v>12348</v>
      </c>
      <c r="E3346" s="191" t="str">
        <f>CONCATENATE(SUM('Раздел 4'!U58:U58),"&lt;=",SUM('Раздел 4'!U56:U56))</f>
        <v>0&lt;=0</v>
      </c>
    </row>
    <row r="3347" spans="1:5" ht="42" customHeight="1" x14ac:dyDescent="0.3">
      <c r="A3347" s="205" t="str">
        <f>IF((SUM('Раздел 4'!V58:V58)&lt;=SUM('Раздел 4'!V56:V56)),"","Неверно!")</f>
        <v/>
      </c>
      <c r="B3347" s="178" t="s">
        <v>17887</v>
      </c>
      <c r="C3347" s="191" t="s">
        <v>8873</v>
      </c>
      <c r="D3347" s="191" t="s">
        <v>12348</v>
      </c>
      <c r="E3347" s="191" t="str">
        <f>CONCATENATE(SUM('Раздел 4'!V58:V58),"&lt;=",SUM('Раздел 4'!V56:V56))</f>
        <v>0&lt;=0</v>
      </c>
    </row>
    <row r="3348" spans="1:5" ht="42" customHeight="1" x14ac:dyDescent="0.3">
      <c r="A3348" s="205" t="str">
        <f>IF((SUM('Раздел 4'!W58:W58)&lt;=SUM('Раздел 4'!W56:W56)),"","Неверно!")</f>
        <v/>
      </c>
      <c r="B3348" s="178" t="s">
        <v>17887</v>
      </c>
      <c r="C3348" s="191" t="s">
        <v>8874</v>
      </c>
      <c r="D3348" s="191" t="s">
        <v>12348</v>
      </c>
      <c r="E3348" s="191" t="str">
        <f>CONCATENATE(SUM('Раздел 4'!W58:W58),"&lt;=",SUM('Раздел 4'!W56:W56))</f>
        <v>0&lt;=0</v>
      </c>
    </row>
    <row r="3349" spans="1:5" ht="42" customHeight="1" x14ac:dyDescent="0.3">
      <c r="A3349" s="205" t="str">
        <f>IF((SUM('Раздел 4'!X58:X58)&lt;=SUM('Раздел 4'!X56:X56)),"","Неверно!")</f>
        <v/>
      </c>
      <c r="B3349" s="178" t="s">
        <v>17887</v>
      </c>
      <c r="C3349" s="191" t="s">
        <v>8875</v>
      </c>
      <c r="D3349" s="191" t="s">
        <v>12348</v>
      </c>
      <c r="E3349" s="191" t="str">
        <f>CONCATENATE(SUM('Раздел 4'!X58:X58),"&lt;=",SUM('Раздел 4'!X56:X56))</f>
        <v>0&lt;=5</v>
      </c>
    </row>
    <row r="3350" spans="1:5" ht="42" customHeight="1" x14ac:dyDescent="0.3">
      <c r="A3350" s="205" t="str">
        <f>IF((SUM('Раздел 4'!G58:G58)&lt;=SUM('Раздел 4'!G56:G56)),"","Неверно!")</f>
        <v/>
      </c>
      <c r="B3350" s="178" t="s">
        <v>17887</v>
      </c>
      <c r="C3350" s="191" t="s">
        <v>8876</v>
      </c>
      <c r="D3350" s="191" t="s">
        <v>12348</v>
      </c>
      <c r="E3350" s="191" t="str">
        <f>CONCATENATE(SUM('Раздел 4'!G58:G58),"&lt;=",SUM('Раздел 4'!G56:G56))</f>
        <v>0&lt;=0</v>
      </c>
    </row>
    <row r="3351" spans="1:5" ht="42" customHeight="1" x14ac:dyDescent="0.3">
      <c r="A3351" s="205" t="str">
        <f>IF((SUM('Раздел 4'!Y58:Y58)&lt;=SUM('Раздел 4'!Y56:Y56)),"","Неверно!")</f>
        <v/>
      </c>
      <c r="B3351" s="178" t="s">
        <v>17887</v>
      </c>
      <c r="C3351" s="191" t="s">
        <v>8877</v>
      </c>
      <c r="D3351" s="191" t="s">
        <v>12348</v>
      </c>
      <c r="E3351" s="191" t="str">
        <f>CONCATENATE(SUM('Раздел 4'!Y58:Y58),"&lt;=",SUM('Раздел 4'!Y56:Y56))</f>
        <v>0&lt;=1</v>
      </c>
    </row>
    <row r="3352" spans="1:5" ht="42" customHeight="1" x14ac:dyDescent="0.3">
      <c r="A3352" s="205" t="str">
        <f>IF((SUM('Раздел 4'!Z58:Z58)&lt;=SUM('Раздел 4'!Z56:Z56)),"","Неверно!")</f>
        <v/>
      </c>
      <c r="B3352" s="178" t="s">
        <v>17887</v>
      </c>
      <c r="C3352" s="191" t="s">
        <v>8878</v>
      </c>
      <c r="D3352" s="191" t="s">
        <v>12348</v>
      </c>
      <c r="E3352" s="191" t="str">
        <f>CONCATENATE(SUM('Раздел 4'!Z58:Z58),"&lt;=",SUM('Раздел 4'!Z56:Z56))</f>
        <v>0&lt;=9</v>
      </c>
    </row>
    <row r="3353" spans="1:5" ht="42" customHeight="1" x14ac:dyDescent="0.3">
      <c r="A3353" s="205" t="str">
        <f>IF((SUM('Раздел 4'!AA58:AA58)&lt;=SUM('Раздел 4'!AA56:AA56)),"","Неверно!")</f>
        <v/>
      </c>
      <c r="B3353" s="178" t="s">
        <v>17887</v>
      </c>
      <c r="C3353" s="191" t="s">
        <v>8879</v>
      </c>
      <c r="D3353" s="191" t="s">
        <v>12348</v>
      </c>
      <c r="E3353" s="191" t="str">
        <f>CONCATENATE(SUM('Раздел 4'!AA58:AA58),"&lt;=",SUM('Раздел 4'!AA56:AA56))</f>
        <v>0&lt;=0</v>
      </c>
    </row>
    <row r="3354" spans="1:5" ht="42" customHeight="1" x14ac:dyDescent="0.3">
      <c r="A3354" s="205" t="str">
        <f>IF((SUM('Раздел 4'!AB58:AB58)&lt;=SUM('Раздел 4'!AB56:AB56)),"","Неверно!")</f>
        <v/>
      </c>
      <c r="B3354" s="178" t="s">
        <v>17887</v>
      </c>
      <c r="C3354" s="191" t="s">
        <v>8880</v>
      </c>
      <c r="D3354" s="191" t="s">
        <v>12348</v>
      </c>
      <c r="E3354" s="191" t="str">
        <f>CONCATENATE(SUM('Раздел 4'!AB58:AB58),"&lt;=",SUM('Раздел 4'!AB56:AB56))</f>
        <v>0&lt;=0</v>
      </c>
    </row>
    <row r="3355" spans="1:5" ht="42" customHeight="1" x14ac:dyDescent="0.3">
      <c r="A3355" s="205" t="str">
        <f>IF((SUM('Раздел 4'!AC58:AC58)&lt;=SUM('Раздел 4'!AC56:AC56)),"","Неверно!")</f>
        <v/>
      </c>
      <c r="B3355" s="178" t="s">
        <v>17887</v>
      </c>
      <c r="C3355" s="191" t="s">
        <v>8881</v>
      </c>
      <c r="D3355" s="191" t="s">
        <v>12348</v>
      </c>
      <c r="E3355" s="191" t="str">
        <f>CONCATENATE(SUM('Раздел 4'!AC58:AC58),"&lt;=",SUM('Раздел 4'!AC56:AC56))</f>
        <v>0&lt;=1</v>
      </c>
    </row>
    <row r="3356" spans="1:5" ht="42" customHeight="1" x14ac:dyDescent="0.3">
      <c r="A3356" s="205" t="str">
        <f>IF((SUM('Раздел 4'!AD58:AD58)&lt;=SUM('Раздел 4'!AD56:AD56)),"","Неверно!")</f>
        <v/>
      </c>
      <c r="B3356" s="178" t="s">
        <v>17887</v>
      </c>
      <c r="C3356" s="191" t="s">
        <v>8882</v>
      </c>
      <c r="D3356" s="191" t="s">
        <v>12348</v>
      </c>
      <c r="E3356" s="191" t="str">
        <f>CONCATENATE(SUM('Раздел 4'!AD58:AD58),"&lt;=",SUM('Раздел 4'!AD56:AD56))</f>
        <v>0&lt;=0</v>
      </c>
    </row>
    <row r="3357" spans="1:5" ht="42" customHeight="1" x14ac:dyDescent="0.3">
      <c r="A3357" s="205" t="str">
        <f>IF((SUM('Раздел 4'!AE58:AE58)&lt;=SUM('Раздел 4'!AE56:AE56)),"","Неверно!")</f>
        <v/>
      </c>
      <c r="B3357" s="178" t="s">
        <v>17887</v>
      </c>
      <c r="C3357" s="191" t="s">
        <v>8883</v>
      </c>
      <c r="D3357" s="191" t="s">
        <v>12348</v>
      </c>
      <c r="E3357" s="191" t="str">
        <f>CONCATENATE(SUM('Раздел 4'!AE58:AE58),"&lt;=",SUM('Раздел 4'!AE56:AE56))</f>
        <v>0&lt;=0</v>
      </c>
    </row>
    <row r="3358" spans="1:5" ht="42" customHeight="1" x14ac:dyDescent="0.3">
      <c r="A3358" s="205" t="str">
        <f>IF((SUM('Раздел 4'!AF58:AF58)&lt;=SUM('Раздел 4'!AF56:AF56)),"","Неверно!")</f>
        <v/>
      </c>
      <c r="B3358" s="178" t="s">
        <v>17887</v>
      </c>
      <c r="C3358" s="191" t="s">
        <v>8884</v>
      </c>
      <c r="D3358" s="191" t="s">
        <v>12348</v>
      </c>
      <c r="E3358" s="191" t="str">
        <f>CONCATENATE(SUM('Раздел 4'!AF58:AF58),"&lt;=",SUM('Раздел 4'!AF56:AF56))</f>
        <v>0&lt;=0</v>
      </c>
    </row>
    <row r="3359" spans="1:5" ht="42" customHeight="1" x14ac:dyDescent="0.3">
      <c r="A3359" s="205" t="str">
        <f>IF((SUM('Раздел 4'!AG58:AG58)&lt;=SUM('Раздел 4'!AG56:AG56)),"","Неверно!")</f>
        <v/>
      </c>
      <c r="B3359" s="178" t="s">
        <v>17887</v>
      </c>
      <c r="C3359" s="191" t="s">
        <v>8885</v>
      </c>
      <c r="D3359" s="191" t="s">
        <v>12348</v>
      </c>
      <c r="E3359" s="191" t="str">
        <f>CONCATENATE(SUM('Раздел 4'!AG58:AG58),"&lt;=",SUM('Раздел 4'!AG56:AG56))</f>
        <v>0&lt;=0</v>
      </c>
    </row>
    <row r="3360" spans="1:5" ht="42" customHeight="1" x14ac:dyDescent="0.3">
      <c r="A3360" s="205" t="str">
        <f>IF((SUM('Раздел 4'!AH58:AH58)&lt;=SUM('Раздел 4'!AH56:AH56)),"","Неверно!")</f>
        <v/>
      </c>
      <c r="B3360" s="178" t="s">
        <v>17887</v>
      </c>
      <c r="C3360" s="191" t="s">
        <v>8886</v>
      </c>
      <c r="D3360" s="191" t="s">
        <v>12348</v>
      </c>
      <c r="E3360" s="191" t="str">
        <f>CONCATENATE(SUM('Раздел 4'!AH58:AH58),"&lt;=",SUM('Раздел 4'!AH56:AH56))</f>
        <v>0&lt;=0</v>
      </c>
    </row>
    <row r="3361" spans="1:5" ht="42" customHeight="1" x14ac:dyDescent="0.3">
      <c r="A3361" s="205" t="str">
        <f>IF((SUM('Раздел 4'!H58:H58)&lt;=SUM('Раздел 4'!H56:H56)),"","Неверно!")</f>
        <v/>
      </c>
      <c r="B3361" s="178" t="s">
        <v>17887</v>
      </c>
      <c r="C3361" s="191" t="s">
        <v>8887</v>
      </c>
      <c r="D3361" s="191" t="s">
        <v>12348</v>
      </c>
      <c r="E3361" s="191" t="str">
        <f>CONCATENATE(SUM('Раздел 4'!H58:H58),"&lt;=",SUM('Раздел 4'!H56:H56))</f>
        <v>0&lt;=0</v>
      </c>
    </row>
    <row r="3362" spans="1:5" ht="42" customHeight="1" x14ac:dyDescent="0.3">
      <c r="A3362" s="205" t="str">
        <f>IF((SUM('Раздел 4'!AI58:AI58)&lt;=SUM('Раздел 4'!AI56:AI56)),"","Неверно!")</f>
        <v/>
      </c>
      <c r="B3362" s="178" t="s">
        <v>17887</v>
      </c>
      <c r="C3362" s="191" t="s">
        <v>8888</v>
      </c>
      <c r="D3362" s="191" t="s">
        <v>12348</v>
      </c>
      <c r="E3362" s="191" t="str">
        <f>CONCATENATE(SUM('Раздел 4'!AI58:AI58),"&lt;=",SUM('Раздел 4'!AI56:AI56))</f>
        <v>0&lt;=0</v>
      </c>
    </row>
    <row r="3363" spans="1:5" ht="42" customHeight="1" x14ac:dyDescent="0.3">
      <c r="A3363" s="205" t="str">
        <f>IF((SUM('Раздел 4'!AJ58:AJ58)&lt;=SUM('Раздел 4'!AJ56:AJ56)),"","Неверно!")</f>
        <v/>
      </c>
      <c r="B3363" s="178" t="s">
        <v>17887</v>
      </c>
      <c r="C3363" s="191" t="s">
        <v>8889</v>
      </c>
      <c r="D3363" s="191" t="s">
        <v>12348</v>
      </c>
      <c r="E3363" s="191" t="str">
        <f>CONCATENATE(SUM('Раздел 4'!AJ58:AJ58),"&lt;=",SUM('Раздел 4'!AJ56:AJ56))</f>
        <v>0&lt;=0</v>
      </c>
    </row>
    <row r="3364" spans="1:5" ht="42" customHeight="1" x14ac:dyDescent="0.3">
      <c r="A3364" s="205" t="str">
        <f>IF((SUM('Раздел 4'!AK58:AK58)&lt;=SUM('Раздел 4'!AK56:AK56)),"","Неверно!")</f>
        <v/>
      </c>
      <c r="B3364" s="178" t="s">
        <v>17887</v>
      </c>
      <c r="C3364" s="191" t="s">
        <v>8890</v>
      </c>
      <c r="D3364" s="191" t="s">
        <v>12348</v>
      </c>
      <c r="E3364" s="191" t="str">
        <f>CONCATENATE(SUM('Раздел 4'!AK58:AK58),"&lt;=",SUM('Раздел 4'!AK56:AK56))</f>
        <v>0&lt;=0</v>
      </c>
    </row>
    <row r="3365" spans="1:5" ht="42" customHeight="1" x14ac:dyDescent="0.3">
      <c r="A3365" s="205" t="str">
        <f>IF((SUM('Раздел 4'!AL58:AL58)&lt;=SUM('Раздел 4'!AL56:AL56)),"","Неверно!")</f>
        <v/>
      </c>
      <c r="B3365" s="178" t="s">
        <v>17887</v>
      </c>
      <c r="C3365" s="191" t="s">
        <v>8891</v>
      </c>
      <c r="D3365" s="191" t="s">
        <v>12348</v>
      </c>
      <c r="E3365" s="191" t="str">
        <f>CONCATENATE(SUM('Раздел 4'!AL58:AL58),"&lt;=",SUM('Раздел 4'!AL56:AL56))</f>
        <v>0&lt;=0</v>
      </c>
    </row>
    <row r="3366" spans="1:5" ht="42" customHeight="1" x14ac:dyDescent="0.3">
      <c r="A3366" s="205" t="str">
        <f>IF((SUM('Раздел 4'!I58:I58)&lt;=SUM('Раздел 4'!I56:I56)),"","Неверно!")</f>
        <v/>
      </c>
      <c r="B3366" s="178" t="s">
        <v>17887</v>
      </c>
      <c r="C3366" s="191" t="s">
        <v>8892</v>
      </c>
      <c r="D3366" s="191" t="s">
        <v>12348</v>
      </c>
      <c r="E3366" s="191" t="str">
        <f>CONCATENATE(SUM('Раздел 4'!I58:I58),"&lt;=",SUM('Раздел 4'!I56:I56))</f>
        <v>0&lt;=0</v>
      </c>
    </row>
    <row r="3367" spans="1:5" ht="42" customHeight="1" x14ac:dyDescent="0.3">
      <c r="A3367" s="205" t="str">
        <f>IF((SUM('Раздел 4'!J58:J58)&lt;=SUM('Раздел 4'!J56:J56)),"","Неверно!")</f>
        <v/>
      </c>
      <c r="B3367" s="178" t="s">
        <v>17887</v>
      </c>
      <c r="C3367" s="191" t="s">
        <v>8893</v>
      </c>
      <c r="D3367" s="191" t="s">
        <v>12348</v>
      </c>
      <c r="E3367" s="191" t="str">
        <f>CONCATENATE(SUM('Раздел 4'!J58:J58),"&lt;=",SUM('Раздел 4'!J56:J56))</f>
        <v>0&lt;=0</v>
      </c>
    </row>
    <row r="3368" spans="1:5" ht="42" customHeight="1" x14ac:dyDescent="0.3">
      <c r="A3368" s="205" t="str">
        <f>IF((SUM('Раздел 4'!K58:K58)&lt;=SUM('Раздел 4'!K56:K56)),"","Неверно!")</f>
        <v/>
      </c>
      <c r="B3368" s="178" t="s">
        <v>17887</v>
      </c>
      <c r="C3368" s="191" t="s">
        <v>8894</v>
      </c>
      <c r="D3368" s="191" t="s">
        <v>12348</v>
      </c>
      <c r="E3368" s="191" t="str">
        <f>CONCATENATE(SUM('Раздел 4'!K58:K58),"&lt;=",SUM('Раздел 4'!K56:K56))</f>
        <v>0&lt;=0</v>
      </c>
    </row>
    <row r="3369" spans="1:5" ht="42" customHeight="1" x14ac:dyDescent="0.3">
      <c r="A3369" s="205" t="str">
        <f>IF((SUM('Раздел 4'!L58:L58)&lt;=SUM('Раздел 4'!L56:L56)),"","Неверно!")</f>
        <v/>
      </c>
      <c r="B3369" s="178" t="s">
        <v>17887</v>
      </c>
      <c r="C3369" s="191" t="s">
        <v>8895</v>
      </c>
      <c r="D3369" s="191" t="s">
        <v>12348</v>
      </c>
      <c r="E3369" s="191" t="str">
        <f>CONCATENATE(SUM('Раздел 4'!L58:L58),"&lt;=",SUM('Раздел 4'!L56:L56))</f>
        <v>0&lt;=0</v>
      </c>
    </row>
    <row r="3370" spans="1:5" ht="42" customHeight="1" x14ac:dyDescent="0.3">
      <c r="A3370" s="205" t="str">
        <f>IF((SUM('Раздел 4'!M58:M58)&lt;=SUM('Раздел 4'!M56:M56)),"","Неверно!")</f>
        <v/>
      </c>
      <c r="B3370" s="178" t="s">
        <v>17887</v>
      </c>
      <c r="C3370" s="191" t="s">
        <v>8896</v>
      </c>
      <c r="D3370" s="191" t="s">
        <v>12348</v>
      </c>
      <c r="E3370" s="191" t="str">
        <f>CONCATENATE(SUM('Раздел 4'!M58:M58),"&lt;=",SUM('Раздел 4'!M56:M56))</f>
        <v>0&lt;=1</v>
      </c>
    </row>
    <row r="3371" spans="1:5" ht="42" customHeight="1" x14ac:dyDescent="0.3">
      <c r="A3371" s="205" t="str">
        <f>IF((SUM('Раздел 4'!N58:N58)&lt;=SUM('Раздел 4'!N56:N56)),"","Неверно!")</f>
        <v/>
      </c>
      <c r="B3371" s="178" t="s">
        <v>17887</v>
      </c>
      <c r="C3371" s="191" t="s">
        <v>8897</v>
      </c>
      <c r="D3371" s="191" t="s">
        <v>12348</v>
      </c>
      <c r="E3371" s="191" t="str">
        <f>CONCATENATE(SUM('Раздел 4'!N58:N58),"&lt;=",SUM('Раздел 4'!N56:N56))</f>
        <v>0&lt;=1</v>
      </c>
    </row>
    <row r="3372" spans="1:5" ht="42" customHeight="1" x14ac:dyDescent="0.3">
      <c r="A3372" s="205" t="str">
        <f>IF((SUM('Раздел 4'!F59:F59)&lt;=SUM('Раздел 4'!F56:F56)),"","Неверно!")</f>
        <v/>
      </c>
      <c r="B3372" s="178" t="s">
        <v>17888</v>
      </c>
      <c r="C3372" s="191" t="s">
        <v>8832</v>
      </c>
      <c r="D3372" s="191" t="s">
        <v>12349</v>
      </c>
      <c r="E3372" s="191" t="str">
        <f>CONCATENATE(SUM('Раздел 4'!F59:F59),"&lt;=",SUM('Раздел 4'!F56:F56))</f>
        <v>0&lt;=6</v>
      </c>
    </row>
    <row r="3373" spans="1:5" ht="42" customHeight="1" x14ac:dyDescent="0.3">
      <c r="A3373" s="205" t="str">
        <f>IF((SUM('Раздел 4'!O59:O59)&lt;=SUM('Раздел 4'!O56:O56)),"","Неверно!")</f>
        <v/>
      </c>
      <c r="B3373" s="178" t="s">
        <v>17888</v>
      </c>
      <c r="C3373" s="191" t="s">
        <v>8833</v>
      </c>
      <c r="D3373" s="191" t="s">
        <v>12349</v>
      </c>
      <c r="E3373" s="191" t="str">
        <f>CONCATENATE(SUM('Раздел 4'!O59:O59),"&lt;=",SUM('Раздел 4'!O56:O56))</f>
        <v>0&lt;=0</v>
      </c>
    </row>
    <row r="3374" spans="1:5" ht="42" customHeight="1" x14ac:dyDescent="0.3">
      <c r="A3374" s="205" t="str">
        <f>IF((SUM('Раздел 4'!P59:P59)&lt;=SUM('Раздел 4'!P56:P56)),"","Неверно!")</f>
        <v/>
      </c>
      <c r="B3374" s="178" t="s">
        <v>17888</v>
      </c>
      <c r="C3374" s="191" t="s">
        <v>8834</v>
      </c>
      <c r="D3374" s="191" t="s">
        <v>12349</v>
      </c>
      <c r="E3374" s="191" t="str">
        <f>CONCATENATE(SUM('Раздел 4'!P59:P59),"&lt;=",SUM('Раздел 4'!P56:P56))</f>
        <v>0&lt;=0</v>
      </c>
    </row>
    <row r="3375" spans="1:5" ht="42" customHeight="1" x14ac:dyDescent="0.3">
      <c r="A3375" s="205" t="str">
        <f>IF((SUM('Раздел 4'!Q59:Q59)&lt;=SUM('Раздел 4'!Q56:Q56)),"","Неверно!")</f>
        <v/>
      </c>
      <c r="B3375" s="178" t="s">
        <v>17888</v>
      </c>
      <c r="C3375" s="191" t="s">
        <v>8835</v>
      </c>
      <c r="D3375" s="191" t="s">
        <v>12349</v>
      </c>
      <c r="E3375" s="191" t="str">
        <f>CONCATENATE(SUM('Раздел 4'!Q59:Q59),"&lt;=",SUM('Раздел 4'!Q56:Q56))</f>
        <v>0&lt;=1</v>
      </c>
    </row>
    <row r="3376" spans="1:5" ht="42" customHeight="1" x14ac:dyDescent="0.3">
      <c r="A3376" s="205" t="str">
        <f>IF((SUM('Раздел 4'!R59:R59)&lt;=SUM('Раздел 4'!R56:R56)),"","Неверно!")</f>
        <v/>
      </c>
      <c r="B3376" s="178" t="s">
        <v>17888</v>
      </c>
      <c r="C3376" s="191" t="s">
        <v>8836</v>
      </c>
      <c r="D3376" s="191" t="s">
        <v>12349</v>
      </c>
      <c r="E3376" s="191" t="str">
        <f>CONCATENATE(SUM('Раздел 4'!R59:R59),"&lt;=",SUM('Раздел 4'!R56:R56))</f>
        <v>0&lt;=0</v>
      </c>
    </row>
    <row r="3377" spans="1:5" ht="42" customHeight="1" x14ac:dyDescent="0.3">
      <c r="A3377" s="205" t="str">
        <f>IF((SUM('Раздел 4'!S59:S59)&lt;=SUM('Раздел 4'!S56:S56)),"","Неверно!")</f>
        <v/>
      </c>
      <c r="B3377" s="178" t="s">
        <v>17888</v>
      </c>
      <c r="C3377" s="191" t="s">
        <v>8837</v>
      </c>
      <c r="D3377" s="191" t="s">
        <v>12349</v>
      </c>
      <c r="E3377" s="191" t="str">
        <f>CONCATENATE(SUM('Раздел 4'!S59:S59),"&lt;=",SUM('Раздел 4'!S56:S56))</f>
        <v>0&lt;=0</v>
      </c>
    </row>
    <row r="3378" spans="1:5" ht="42" customHeight="1" x14ac:dyDescent="0.3">
      <c r="A3378" s="205" t="str">
        <f>IF((SUM('Раздел 4'!T59:T59)&lt;=SUM('Раздел 4'!T56:T56)),"","Неверно!")</f>
        <v/>
      </c>
      <c r="B3378" s="178" t="s">
        <v>17888</v>
      </c>
      <c r="C3378" s="191" t="s">
        <v>8838</v>
      </c>
      <c r="D3378" s="191" t="s">
        <v>12349</v>
      </c>
      <c r="E3378" s="191" t="str">
        <f>CONCATENATE(SUM('Раздел 4'!T59:T59),"&lt;=",SUM('Раздел 4'!T56:T56))</f>
        <v>0&lt;=0</v>
      </c>
    </row>
    <row r="3379" spans="1:5" ht="42" customHeight="1" x14ac:dyDescent="0.3">
      <c r="A3379" s="205" t="str">
        <f>IF((SUM('Раздел 4'!U59:U59)&lt;=SUM('Раздел 4'!U56:U56)),"","Неверно!")</f>
        <v/>
      </c>
      <c r="B3379" s="178" t="s">
        <v>17888</v>
      </c>
      <c r="C3379" s="191" t="s">
        <v>8839</v>
      </c>
      <c r="D3379" s="191" t="s">
        <v>12349</v>
      </c>
      <c r="E3379" s="191" t="str">
        <f>CONCATENATE(SUM('Раздел 4'!U59:U59),"&lt;=",SUM('Раздел 4'!U56:U56))</f>
        <v>0&lt;=0</v>
      </c>
    </row>
    <row r="3380" spans="1:5" ht="42" customHeight="1" x14ac:dyDescent="0.3">
      <c r="A3380" s="205" t="str">
        <f>IF((SUM('Раздел 4'!V59:V59)&lt;=SUM('Раздел 4'!V56:V56)),"","Неверно!")</f>
        <v/>
      </c>
      <c r="B3380" s="178" t="s">
        <v>17888</v>
      </c>
      <c r="C3380" s="191" t="s">
        <v>8840</v>
      </c>
      <c r="D3380" s="191" t="s">
        <v>12349</v>
      </c>
      <c r="E3380" s="191" t="str">
        <f>CONCATENATE(SUM('Раздел 4'!V59:V59),"&lt;=",SUM('Раздел 4'!V56:V56))</f>
        <v>0&lt;=0</v>
      </c>
    </row>
    <row r="3381" spans="1:5" ht="42" customHeight="1" x14ac:dyDescent="0.3">
      <c r="A3381" s="205" t="str">
        <f>IF((SUM('Раздел 4'!W59:W59)&lt;=SUM('Раздел 4'!W56:W56)),"","Неверно!")</f>
        <v/>
      </c>
      <c r="B3381" s="178" t="s">
        <v>17888</v>
      </c>
      <c r="C3381" s="191" t="s">
        <v>8841</v>
      </c>
      <c r="D3381" s="191" t="s">
        <v>12349</v>
      </c>
      <c r="E3381" s="191" t="str">
        <f>CONCATENATE(SUM('Раздел 4'!W59:W59),"&lt;=",SUM('Раздел 4'!W56:W56))</f>
        <v>0&lt;=0</v>
      </c>
    </row>
    <row r="3382" spans="1:5" ht="42" customHeight="1" x14ac:dyDescent="0.3">
      <c r="A3382" s="205" t="str">
        <f>IF((SUM('Раздел 4'!X59:X59)&lt;=SUM('Раздел 4'!X56:X56)),"","Неверно!")</f>
        <v/>
      </c>
      <c r="B3382" s="178" t="s">
        <v>17888</v>
      </c>
      <c r="C3382" s="191" t="s">
        <v>8842</v>
      </c>
      <c r="D3382" s="191" t="s">
        <v>12349</v>
      </c>
      <c r="E3382" s="191" t="str">
        <f>CONCATENATE(SUM('Раздел 4'!X59:X59),"&lt;=",SUM('Раздел 4'!X56:X56))</f>
        <v>0&lt;=5</v>
      </c>
    </row>
    <row r="3383" spans="1:5" ht="42" customHeight="1" x14ac:dyDescent="0.3">
      <c r="A3383" s="205" t="str">
        <f>IF((SUM('Раздел 4'!G59:G59)&lt;=SUM('Раздел 4'!G56:G56)),"","Неверно!")</f>
        <v/>
      </c>
      <c r="B3383" s="178" t="s">
        <v>17888</v>
      </c>
      <c r="C3383" s="191" t="s">
        <v>8843</v>
      </c>
      <c r="D3383" s="191" t="s">
        <v>12349</v>
      </c>
      <c r="E3383" s="191" t="str">
        <f>CONCATENATE(SUM('Раздел 4'!G59:G59),"&lt;=",SUM('Раздел 4'!G56:G56))</f>
        <v>0&lt;=0</v>
      </c>
    </row>
    <row r="3384" spans="1:5" ht="42" customHeight="1" x14ac:dyDescent="0.3">
      <c r="A3384" s="205" t="str">
        <f>IF((SUM('Раздел 4'!Y59:Y59)&lt;=SUM('Раздел 4'!Y56:Y56)),"","Неверно!")</f>
        <v/>
      </c>
      <c r="B3384" s="178" t="s">
        <v>17888</v>
      </c>
      <c r="C3384" s="191" t="s">
        <v>8844</v>
      </c>
      <c r="D3384" s="191" t="s">
        <v>12349</v>
      </c>
      <c r="E3384" s="191" t="str">
        <f>CONCATENATE(SUM('Раздел 4'!Y59:Y59),"&lt;=",SUM('Раздел 4'!Y56:Y56))</f>
        <v>0&lt;=1</v>
      </c>
    </row>
    <row r="3385" spans="1:5" ht="42" customHeight="1" x14ac:dyDescent="0.3">
      <c r="A3385" s="205" t="str">
        <f>IF((SUM('Раздел 4'!Z59:Z59)&lt;=SUM('Раздел 4'!Z56:Z56)),"","Неверно!")</f>
        <v/>
      </c>
      <c r="B3385" s="178" t="s">
        <v>17888</v>
      </c>
      <c r="C3385" s="191" t="s">
        <v>8845</v>
      </c>
      <c r="D3385" s="191" t="s">
        <v>12349</v>
      </c>
      <c r="E3385" s="191" t="str">
        <f>CONCATENATE(SUM('Раздел 4'!Z59:Z59),"&lt;=",SUM('Раздел 4'!Z56:Z56))</f>
        <v>0&lt;=9</v>
      </c>
    </row>
    <row r="3386" spans="1:5" ht="42" customHeight="1" x14ac:dyDescent="0.3">
      <c r="A3386" s="205" t="str">
        <f>IF((SUM('Раздел 4'!AA59:AA59)&lt;=SUM('Раздел 4'!AA56:AA56)),"","Неверно!")</f>
        <v/>
      </c>
      <c r="B3386" s="178" t="s">
        <v>17888</v>
      </c>
      <c r="C3386" s="191" t="s">
        <v>8846</v>
      </c>
      <c r="D3386" s="191" t="s">
        <v>12349</v>
      </c>
      <c r="E3386" s="191" t="str">
        <f>CONCATENATE(SUM('Раздел 4'!AA59:AA59),"&lt;=",SUM('Раздел 4'!AA56:AA56))</f>
        <v>0&lt;=0</v>
      </c>
    </row>
    <row r="3387" spans="1:5" ht="42" customHeight="1" x14ac:dyDescent="0.3">
      <c r="A3387" s="205" t="str">
        <f>IF((SUM('Раздел 4'!AB59:AB59)&lt;=SUM('Раздел 4'!AB56:AB56)),"","Неверно!")</f>
        <v/>
      </c>
      <c r="B3387" s="178" t="s">
        <v>17888</v>
      </c>
      <c r="C3387" s="191" t="s">
        <v>8847</v>
      </c>
      <c r="D3387" s="191" t="s">
        <v>12349</v>
      </c>
      <c r="E3387" s="191" t="str">
        <f>CONCATENATE(SUM('Раздел 4'!AB59:AB59),"&lt;=",SUM('Раздел 4'!AB56:AB56))</f>
        <v>0&lt;=0</v>
      </c>
    </row>
    <row r="3388" spans="1:5" ht="42" customHeight="1" x14ac:dyDescent="0.3">
      <c r="A3388" s="205" t="str">
        <f>IF((SUM('Раздел 4'!AC59:AC59)&lt;=SUM('Раздел 4'!AC56:AC56)),"","Неверно!")</f>
        <v/>
      </c>
      <c r="B3388" s="178" t="s">
        <v>17888</v>
      </c>
      <c r="C3388" s="191" t="s">
        <v>8848</v>
      </c>
      <c r="D3388" s="191" t="s">
        <v>12349</v>
      </c>
      <c r="E3388" s="191" t="str">
        <f>CONCATENATE(SUM('Раздел 4'!AC59:AC59),"&lt;=",SUM('Раздел 4'!AC56:AC56))</f>
        <v>0&lt;=1</v>
      </c>
    </row>
    <row r="3389" spans="1:5" ht="42" customHeight="1" x14ac:dyDescent="0.3">
      <c r="A3389" s="205" t="str">
        <f>IF((SUM('Раздел 4'!AD59:AD59)&lt;=SUM('Раздел 4'!AD56:AD56)),"","Неверно!")</f>
        <v/>
      </c>
      <c r="B3389" s="178" t="s">
        <v>17888</v>
      </c>
      <c r="C3389" s="191" t="s">
        <v>8849</v>
      </c>
      <c r="D3389" s="191" t="s">
        <v>12349</v>
      </c>
      <c r="E3389" s="191" t="str">
        <f>CONCATENATE(SUM('Раздел 4'!AD59:AD59),"&lt;=",SUM('Раздел 4'!AD56:AD56))</f>
        <v>0&lt;=0</v>
      </c>
    </row>
    <row r="3390" spans="1:5" ht="42" customHeight="1" x14ac:dyDescent="0.3">
      <c r="A3390" s="205" t="str">
        <f>IF((SUM('Раздел 4'!AE59:AE59)&lt;=SUM('Раздел 4'!AE56:AE56)),"","Неверно!")</f>
        <v/>
      </c>
      <c r="B3390" s="178" t="s">
        <v>17888</v>
      </c>
      <c r="C3390" s="191" t="s">
        <v>8850</v>
      </c>
      <c r="D3390" s="191" t="s">
        <v>12349</v>
      </c>
      <c r="E3390" s="191" t="str">
        <f>CONCATENATE(SUM('Раздел 4'!AE59:AE59),"&lt;=",SUM('Раздел 4'!AE56:AE56))</f>
        <v>0&lt;=0</v>
      </c>
    </row>
    <row r="3391" spans="1:5" ht="42" customHeight="1" x14ac:dyDescent="0.3">
      <c r="A3391" s="205" t="str">
        <f>IF((SUM('Раздел 4'!AF59:AF59)&lt;=SUM('Раздел 4'!AF56:AF56)),"","Неверно!")</f>
        <v/>
      </c>
      <c r="B3391" s="178" t="s">
        <v>17888</v>
      </c>
      <c r="C3391" s="191" t="s">
        <v>8851</v>
      </c>
      <c r="D3391" s="191" t="s">
        <v>12349</v>
      </c>
      <c r="E3391" s="191" t="str">
        <f>CONCATENATE(SUM('Раздел 4'!AF59:AF59),"&lt;=",SUM('Раздел 4'!AF56:AF56))</f>
        <v>0&lt;=0</v>
      </c>
    </row>
    <row r="3392" spans="1:5" ht="42" customHeight="1" x14ac:dyDescent="0.3">
      <c r="A3392" s="205" t="str">
        <f>IF((SUM('Раздел 4'!AG59:AG59)&lt;=SUM('Раздел 4'!AG56:AG56)),"","Неверно!")</f>
        <v/>
      </c>
      <c r="B3392" s="178" t="s">
        <v>17888</v>
      </c>
      <c r="C3392" s="191" t="s">
        <v>8852</v>
      </c>
      <c r="D3392" s="191" t="s">
        <v>12349</v>
      </c>
      <c r="E3392" s="191" t="str">
        <f>CONCATENATE(SUM('Раздел 4'!AG59:AG59),"&lt;=",SUM('Раздел 4'!AG56:AG56))</f>
        <v>0&lt;=0</v>
      </c>
    </row>
    <row r="3393" spans="1:5" ht="42" customHeight="1" x14ac:dyDescent="0.3">
      <c r="A3393" s="205" t="str">
        <f>IF((SUM('Раздел 4'!AH59:AH59)&lt;=SUM('Раздел 4'!AH56:AH56)),"","Неверно!")</f>
        <v/>
      </c>
      <c r="B3393" s="178" t="s">
        <v>17888</v>
      </c>
      <c r="C3393" s="191" t="s">
        <v>8853</v>
      </c>
      <c r="D3393" s="191" t="s">
        <v>12349</v>
      </c>
      <c r="E3393" s="191" t="str">
        <f>CONCATENATE(SUM('Раздел 4'!AH59:AH59),"&lt;=",SUM('Раздел 4'!AH56:AH56))</f>
        <v>0&lt;=0</v>
      </c>
    </row>
    <row r="3394" spans="1:5" ht="42" customHeight="1" x14ac:dyDescent="0.3">
      <c r="A3394" s="205" t="str">
        <f>IF((SUM('Раздел 4'!H59:H59)&lt;=SUM('Раздел 4'!H56:H56)),"","Неверно!")</f>
        <v/>
      </c>
      <c r="B3394" s="178" t="s">
        <v>17888</v>
      </c>
      <c r="C3394" s="191" t="s">
        <v>8854</v>
      </c>
      <c r="D3394" s="191" t="s">
        <v>12349</v>
      </c>
      <c r="E3394" s="191" t="str">
        <f>CONCATENATE(SUM('Раздел 4'!H59:H59),"&lt;=",SUM('Раздел 4'!H56:H56))</f>
        <v>0&lt;=0</v>
      </c>
    </row>
    <row r="3395" spans="1:5" ht="42" customHeight="1" x14ac:dyDescent="0.3">
      <c r="A3395" s="205" t="str">
        <f>IF((SUM('Раздел 4'!AI59:AI59)&lt;=SUM('Раздел 4'!AI56:AI56)),"","Неверно!")</f>
        <v/>
      </c>
      <c r="B3395" s="178" t="s">
        <v>17888</v>
      </c>
      <c r="C3395" s="191" t="s">
        <v>8855</v>
      </c>
      <c r="D3395" s="191" t="s">
        <v>12349</v>
      </c>
      <c r="E3395" s="191" t="str">
        <f>CONCATENATE(SUM('Раздел 4'!AI59:AI59),"&lt;=",SUM('Раздел 4'!AI56:AI56))</f>
        <v>0&lt;=0</v>
      </c>
    </row>
    <row r="3396" spans="1:5" ht="42" customHeight="1" x14ac:dyDescent="0.3">
      <c r="A3396" s="205" t="str">
        <f>IF((SUM('Раздел 4'!AJ59:AJ59)&lt;=SUM('Раздел 4'!AJ56:AJ56)),"","Неверно!")</f>
        <v/>
      </c>
      <c r="B3396" s="178" t="s">
        <v>17888</v>
      </c>
      <c r="C3396" s="191" t="s">
        <v>8856</v>
      </c>
      <c r="D3396" s="191" t="s">
        <v>12349</v>
      </c>
      <c r="E3396" s="191" t="str">
        <f>CONCATENATE(SUM('Раздел 4'!AJ59:AJ59),"&lt;=",SUM('Раздел 4'!AJ56:AJ56))</f>
        <v>0&lt;=0</v>
      </c>
    </row>
    <row r="3397" spans="1:5" ht="42" customHeight="1" x14ac:dyDescent="0.3">
      <c r="A3397" s="205" t="str">
        <f>IF((SUM('Раздел 4'!AK59:AK59)&lt;=SUM('Раздел 4'!AK56:AK56)),"","Неверно!")</f>
        <v/>
      </c>
      <c r="B3397" s="178" t="s">
        <v>17888</v>
      </c>
      <c r="C3397" s="191" t="s">
        <v>8857</v>
      </c>
      <c r="D3397" s="191" t="s">
        <v>12349</v>
      </c>
      <c r="E3397" s="191" t="str">
        <f>CONCATENATE(SUM('Раздел 4'!AK59:AK59),"&lt;=",SUM('Раздел 4'!AK56:AK56))</f>
        <v>0&lt;=0</v>
      </c>
    </row>
    <row r="3398" spans="1:5" ht="42" customHeight="1" x14ac:dyDescent="0.3">
      <c r="A3398" s="205" t="str">
        <f>IF((SUM('Раздел 4'!AL59:AL59)&lt;=SUM('Раздел 4'!AL56:AL56)),"","Неверно!")</f>
        <v/>
      </c>
      <c r="B3398" s="178" t="s">
        <v>17888</v>
      </c>
      <c r="C3398" s="191" t="s">
        <v>8858</v>
      </c>
      <c r="D3398" s="191" t="s">
        <v>12349</v>
      </c>
      <c r="E3398" s="191" t="str">
        <f>CONCATENATE(SUM('Раздел 4'!AL59:AL59),"&lt;=",SUM('Раздел 4'!AL56:AL56))</f>
        <v>0&lt;=0</v>
      </c>
    </row>
    <row r="3399" spans="1:5" ht="42" customHeight="1" x14ac:dyDescent="0.3">
      <c r="A3399" s="205" t="str">
        <f>IF((SUM('Раздел 4'!I59:I59)&lt;=SUM('Раздел 4'!I56:I56)),"","Неверно!")</f>
        <v/>
      </c>
      <c r="B3399" s="178" t="s">
        <v>17888</v>
      </c>
      <c r="C3399" s="191" t="s">
        <v>8859</v>
      </c>
      <c r="D3399" s="191" t="s">
        <v>12349</v>
      </c>
      <c r="E3399" s="191" t="str">
        <f>CONCATENATE(SUM('Раздел 4'!I59:I59),"&lt;=",SUM('Раздел 4'!I56:I56))</f>
        <v>0&lt;=0</v>
      </c>
    </row>
    <row r="3400" spans="1:5" ht="42" customHeight="1" x14ac:dyDescent="0.3">
      <c r="A3400" s="205" t="str">
        <f>IF((SUM('Раздел 4'!J59:J59)&lt;=SUM('Раздел 4'!J56:J56)),"","Неверно!")</f>
        <v/>
      </c>
      <c r="B3400" s="178" t="s">
        <v>17888</v>
      </c>
      <c r="C3400" s="191" t="s">
        <v>8860</v>
      </c>
      <c r="D3400" s="191" t="s">
        <v>12349</v>
      </c>
      <c r="E3400" s="191" t="str">
        <f>CONCATENATE(SUM('Раздел 4'!J59:J59),"&lt;=",SUM('Раздел 4'!J56:J56))</f>
        <v>0&lt;=0</v>
      </c>
    </row>
    <row r="3401" spans="1:5" ht="42" customHeight="1" x14ac:dyDescent="0.3">
      <c r="A3401" s="205" t="str">
        <f>IF((SUM('Раздел 4'!K59:K59)&lt;=SUM('Раздел 4'!K56:K56)),"","Неверно!")</f>
        <v/>
      </c>
      <c r="B3401" s="178" t="s">
        <v>17888</v>
      </c>
      <c r="C3401" s="191" t="s">
        <v>8861</v>
      </c>
      <c r="D3401" s="191" t="s">
        <v>12349</v>
      </c>
      <c r="E3401" s="191" t="str">
        <f>CONCATENATE(SUM('Раздел 4'!K59:K59),"&lt;=",SUM('Раздел 4'!K56:K56))</f>
        <v>0&lt;=0</v>
      </c>
    </row>
    <row r="3402" spans="1:5" ht="42" customHeight="1" x14ac:dyDescent="0.3">
      <c r="A3402" s="205" t="str">
        <f>IF((SUM('Раздел 4'!L59:L59)&lt;=SUM('Раздел 4'!L56:L56)),"","Неверно!")</f>
        <v/>
      </c>
      <c r="B3402" s="178" t="s">
        <v>17888</v>
      </c>
      <c r="C3402" s="191" t="s">
        <v>8862</v>
      </c>
      <c r="D3402" s="191" t="s">
        <v>12349</v>
      </c>
      <c r="E3402" s="191" t="str">
        <f>CONCATENATE(SUM('Раздел 4'!L59:L59),"&lt;=",SUM('Раздел 4'!L56:L56))</f>
        <v>0&lt;=0</v>
      </c>
    </row>
    <row r="3403" spans="1:5" ht="42" customHeight="1" x14ac:dyDescent="0.3">
      <c r="A3403" s="205" t="str">
        <f>IF((SUM('Раздел 4'!M59:M59)&lt;=SUM('Раздел 4'!M56:M56)),"","Неверно!")</f>
        <v/>
      </c>
      <c r="B3403" s="178" t="s">
        <v>17888</v>
      </c>
      <c r="C3403" s="191" t="s">
        <v>8863</v>
      </c>
      <c r="D3403" s="191" t="s">
        <v>12349</v>
      </c>
      <c r="E3403" s="191" t="str">
        <f>CONCATENATE(SUM('Раздел 4'!M59:M59),"&lt;=",SUM('Раздел 4'!M56:M56))</f>
        <v>0&lt;=1</v>
      </c>
    </row>
    <row r="3404" spans="1:5" ht="42" customHeight="1" x14ac:dyDescent="0.3">
      <c r="A3404" s="205" t="str">
        <f>IF((SUM('Раздел 4'!N59:N59)&lt;=SUM('Раздел 4'!N56:N56)),"","Неверно!")</f>
        <v/>
      </c>
      <c r="B3404" s="178" t="s">
        <v>17888</v>
      </c>
      <c r="C3404" s="191" t="s">
        <v>8864</v>
      </c>
      <c r="D3404" s="191" t="s">
        <v>12349</v>
      </c>
      <c r="E3404" s="191" t="str">
        <f>CONCATENATE(SUM('Раздел 4'!N59:N59),"&lt;=",SUM('Раздел 4'!N56:N56))</f>
        <v>0&lt;=1</v>
      </c>
    </row>
    <row r="3405" spans="1:5" ht="42" customHeight="1" x14ac:dyDescent="0.3">
      <c r="A3405" s="205" t="str">
        <f>IF((SUM('Раздел 4'!F178:F178)=SUM('Раздел 4'!F154:F177)),"","Неверно!")</f>
        <v/>
      </c>
      <c r="B3405" s="178" t="s">
        <v>17889</v>
      </c>
      <c r="C3405" s="191" t="s">
        <v>15657</v>
      </c>
      <c r="D3405" s="191" t="s">
        <v>15658</v>
      </c>
      <c r="E3405" s="191" t="str">
        <f>CONCATENATE(SUM('Раздел 4'!F178:F178),"=",SUM('Раздел 4'!F154:F177))</f>
        <v>0=0</v>
      </c>
    </row>
    <row r="3406" spans="1:5" ht="42" customHeight="1" x14ac:dyDescent="0.3">
      <c r="A3406" s="205" t="str">
        <f>IF((SUM('Раздел 4'!O178:O178)=SUM('Раздел 4'!O154:O177)),"","Неверно!")</f>
        <v/>
      </c>
      <c r="B3406" s="178" t="s">
        <v>17889</v>
      </c>
      <c r="C3406" s="191" t="s">
        <v>15659</v>
      </c>
      <c r="D3406" s="191" t="s">
        <v>15658</v>
      </c>
      <c r="E3406" s="191" t="str">
        <f>CONCATENATE(SUM('Раздел 4'!O178:O178),"=",SUM('Раздел 4'!O154:O177))</f>
        <v>0=0</v>
      </c>
    </row>
    <row r="3407" spans="1:5" ht="42" customHeight="1" x14ac:dyDescent="0.3">
      <c r="A3407" s="205" t="str">
        <f>IF((SUM('Раздел 4'!P178:P178)=SUM('Раздел 4'!P154:P177)),"","Неверно!")</f>
        <v/>
      </c>
      <c r="B3407" s="178" t="s">
        <v>17889</v>
      </c>
      <c r="C3407" s="191" t="s">
        <v>15660</v>
      </c>
      <c r="D3407" s="191" t="s">
        <v>15658</v>
      </c>
      <c r="E3407" s="191" t="str">
        <f>CONCATENATE(SUM('Раздел 4'!P178:P178),"=",SUM('Раздел 4'!P154:P177))</f>
        <v>0=0</v>
      </c>
    </row>
    <row r="3408" spans="1:5" ht="42" customHeight="1" x14ac:dyDescent="0.3">
      <c r="A3408" s="205" t="str">
        <f>IF((SUM('Раздел 4'!Q178:Q178)=SUM('Раздел 4'!Q154:Q177)),"","Неверно!")</f>
        <v/>
      </c>
      <c r="B3408" s="178" t="s">
        <v>17889</v>
      </c>
      <c r="C3408" s="191" t="s">
        <v>15661</v>
      </c>
      <c r="D3408" s="191" t="s">
        <v>15658</v>
      </c>
      <c r="E3408" s="191" t="str">
        <f>CONCATENATE(SUM('Раздел 4'!Q178:Q178),"=",SUM('Раздел 4'!Q154:Q177))</f>
        <v>0=0</v>
      </c>
    </row>
    <row r="3409" spans="1:5" ht="42" customHeight="1" x14ac:dyDescent="0.3">
      <c r="A3409" s="205" t="str">
        <f>IF((SUM('Раздел 4'!R178:R178)=SUM('Раздел 4'!R154:R177)),"","Неверно!")</f>
        <v/>
      </c>
      <c r="B3409" s="178" t="s">
        <v>17889</v>
      </c>
      <c r="C3409" s="191" t="s">
        <v>15662</v>
      </c>
      <c r="D3409" s="191" t="s">
        <v>15658</v>
      </c>
      <c r="E3409" s="191" t="str">
        <f>CONCATENATE(SUM('Раздел 4'!R178:R178),"=",SUM('Раздел 4'!R154:R177))</f>
        <v>0=0</v>
      </c>
    </row>
    <row r="3410" spans="1:5" ht="42" customHeight="1" x14ac:dyDescent="0.3">
      <c r="A3410" s="205" t="str">
        <f>IF((SUM('Раздел 4'!S178:S178)=SUM('Раздел 4'!S154:S177)),"","Неверно!")</f>
        <v/>
      </c>
      <c r="B3410" s="178" t="s">
        <v>17889</v>
      </c>
      <c r="C3410" s="191" t="s">
        <v>15663</v>
      </c>
      <c r="D3410" s="191" t="s">
        <v>15658</v>
      </c>
      <c r="E3410" s="191" t="str">
        <f>CONCATENATE(SUM('Раздел 4'!S178:S178),"=",SUM('Раздел 4'!S154:S177))</f>
        <v>0=0</v>
      </c>
    </row>
    <row r="3411" spans="1:5" ht="42" customHeight="1" x14ac:dyDescent="0.3">
      <c r="A3411" s="205" t="str">
        <f>IF((SUM('Раздел 4'!T178:T178)=SUM('Раздел 4'!T154:T177)),"","Неверно!")</f>
        <v/>
      </c>
      <c r="B3411" s="178" t="s">
        <v>17889</v>
      </c>
      <c r="C3411" s="191" t="s">
        <v>15664</v>
      </c>
      <c r="D3411" s="191" t="s">
        <v>15658</v>
      </c>
      <c r="E3411" s="191" t="str">
        <f>CONCATENATE(SUM('Раздел 4'!T178:T178),"=",SUM('Раздел 4'!T154:T177))</f>
        <v>0=0</v>
      </c>
    </row>
    <row r="3412" spans="1:5" ht="42" customHeight="1" x14ac:dyDescent="0.3">
      <c r="A3412" s="205" t="str">
        <f>IF((SUM('Раздел 4'!U178:U178)=SUM('Раздел 4'!U154:U177)),"","Неверно!")</f>
        <v/>
      </c>
      <c r="B3412" s="178" t="s">
        <v>17889</v>
      </c>
      <c r="C3412" s="191" t="s">
        <v>15665</v>
      </c>
      <c r="D3412" s="191" t="s">
        <v>15658</v>
      </c>
      <c r="E3412" s="191" t="str">
        <f>CONCATENATE(SUM('Раздел 4'!U178:U178),"=",SUM('Раздел 4'!U154:U177))</f>
        <v>0=0</v>
      </c>
    </row>
    <row r="3413" spans="1:5" ht="42" customHeight="1" x14ac:dyDescent="0.3">
      <c r="A3413" s="205" t="str">
        <f>IF((SUM('Раздел 4'!V178:V178)=SUM('Раздел 4'!V154:V177)),"","Неверно!")</f>
        <v/>
      </c>
      <c r="B3413" s="178" t="s">
        <v>17889</v>
      </c>
      <c r="C3413" s="191" t="s">
        <v>15666</v>
      </c>
      <c r="D3413" s="191" t="s">
        <v>15658</v>
      </c>
      <c r="E3413" s="191" t="str">
        <f>CONCATENATE(SUM('Раздел 4'!V178:V178),"=",SUM('Раздел 4'!V154:V177))</f>
        <v>0=0</v>
      </c>
    </row>
    <row r="3414" spans="1:5" ht="42" customHeight="1" x14ac:dyDescent="0.3">
      <c r="A3414" s="205" t="str">
        <f>IF((SUM('Раздел 4'!W178:W178)=SUM('Раздел 4'!W154:W177)),"","Неверно!")</f>
        <v/>
      </c>
      <c r="B3414" s="178" t="s">
        <v>17889</v>
      </c>
      <c r="C3414" s="191" t="s">
        <v>15667</v>
      </c>
      <c r="D3414" s="191" t="s">
        <v>15658</v>
      </c>
      <c r="E3414" s="191" t="str">
        <f>CONCATENATE(SUM('Раздел 4'!W178:W178),"=",SUM('Раздел 4'!W154:W177))</f>
        <v>0=0</v>
      </c>
    </row>
    <row r="3415" spans="1:5" ht="42" customHeight="1" x14ac:dyDescent="0.3">
      <c r="A3415" s="205" t="str">
        <f>IF((SUM('Раздел 4'!X178:X178)=SUM('Раздел 4'!X154:X177)),"","Неверно!")</f>
        <v/>
      </c>
      <c r="B3415" s="178" t="s">
        <v>17889</v>
      </c>
      <c r="C3415" s="191" t="s">
        <v>15668</v>
      </c>
      <c r="D3415" s="191" t="s">
        <v>15658</v>
      </c>
      <c r="E3415" s="191" t="str">
        <f>CONCATENATE(SUM('Раздел 4'!X178:X178),"=",SUM('Раздел 4'!X154:X177))</f>
        <v>0=0</v>
      </c>
    </row>
    <row r="3416" spans="1:5" ht="42" customHeight="1" x14ac:dyDescent="0.3">
      <c r="A3416" s="205" t="str">
        <f>IF((SUM('Раздел 4'!G178:G178)=SUM('Раздел 4'!G154:G177)),"","Неверно!")</f>
        <v/>
      </c>
      <c r="B3416" s="178" t="s">
        <v>17889</v>
      </c>
      <c r="C3416" s="191" t="s">
        <v>15669</v>
      </c>
      <c r="D3416" s="191" t="s">
        <v>15658</v>
      </c>
      <c r="E3416" s="191" t="str">
        <f>CONCATENATE(SUM('Раздел 4'!G178:G178),"=",SUM('Раздел 4'!G154:G177))</f>
        <v>0=0</v>
      </c>
    </row>
    <row r="3417" spans="1:5" ht="42" customHeight="1" x14ac:dyDescent="0.3">
      <c r="A3417" s="205" t="str">
        <f>IF((SUM('Раздел 4'!Y178:Y178)=SUM('Раздел 4'!Y154:Y177)),"","Неверно!")</f>
        <v/>
      </c>
      <c r="B3417" s="178" t="s">
        <v>17889</v>
      </c>
      <c r="C3417" s="191" t="s">
        <v>15670</v>
      </c>
      <c r="D3417" s="191" t="s">
        <v>15658</v>
      </c>
      <c r="E3417" s="191" t="str">
        <f>CONCATENATE(SUM('Раздел 4'!Y178:Y178),"=",SUM('Раздел 4'!Y154:Y177))</f>
        <v>0=0</v>
      </c>
    </row>
    <row r="3418" spans="1:5" ht="42" customHeight="1" x14ac:dyDescent="0.3">
      <c r="A3418" s="205" t="str">
        <f>IF((SUM('Раздел 4'!Z178:Z178)=SUM('Раздел 4'!Z154:Z177)),"","Неверно!")</f>
        <v/>
      </c>
      <c r="B3418" s="178" t="s">
        <v>17889</v>
      </c>
      <c r="C3418" s="191" t="s">
        <v>15671</v>
      </c>
      <c r="D3418" s="191" t="s">
        <v>15658</v>
      </c>
      <c r="E3418" s="191" t="str">
        <f>CONCATENATE(SUM('Раздел 4'!Z178:Z178),"=",SUM('Раздел 4'!Z154:Z177))</f>
        <v>0=0</v>
      </c>
    </row>
    <row r="3419" spans="1:5" ht="42" customHeight="1" x14ac:dyDescent="0.3">
      <c r="A3419" s="205" t="str">
        <f>IF((SUM('Раздел 4'!AA178:AA178)=SUM('Раздел 4'!AA154:AA177)),"","Неверно!")</f>
        <v/>
      </c>
      <c r="B3419" s="178" t="s">
        <v>17889</v>
      </c>
      <c r="C3419" s="191" t="s">
        <v>15672</v>
      </c>
      <c r="D3419" s="191" t="s">
        <v>15658</v>
      </c>
      <c r="E3419" s="191" t="str">
        <f>CONCATENATE(SUM('Раздел 4'!AA178:AA178),"=",SUM('Раздел 4'!AA154:AA177))</f>
        <v>0=0</v>
      </c>
    </row>
    <row r="3420" spans="1:5" ht="42" customHeight="1" x14ac:dyDescent="0.3">
      <c r="A3420" s="205" t="str">
        <f>IF((SUM('Раздел 4'!AB178:AB178)=SUM('Раздел 4'!AB154:AB177)),"","Неверно!")</f>
        <v/>
      </c>
      <c r="B3420" s="178" t="s">
        <v>17889</v>
      </c>
      <c r="C3420" s="191" t="s">
        <v>15673</v>
      </c>
      <c r="D3420" s="191" t="s">
        <v>15658</v>
      </c>
      <c r="E3420" s="191" t="str">
        <f>CONCATENATE(SUM('Раздел 4'!AB178:AB178),"=",SUM('Раздел 4'!AB154:AB177))</f>
        <v>0=0</v>
      </c>
    </row>
    <row r="3421" spans="1:5" ht="42" customHeight="1" x14ac:dyDescent="0.3">
      <c r="A3421" s="205" t="str">
        <f>IF((SUM('Раздел 4'!AC178:AC178)=SUM('Раздел 4'!AC154:AC177)),"","Неверно!")</f>
        <v/>
      </c>
      <c r="B3421" s="178" t="s">
        <v>17889</v>
      </c>
      <c r="C3421" s="191" t="s">
        <v>15674</v>
      </c>
      <c r="D3421" s="191" t="s">
        <v>15658</v>
      </c>
      <c r="E3421" s="191" t="str">
        <f>CONCATENATE(SUM('Раздел 4'!AC178:AC178),"=",SUM('Раздел 4'!AC154:AC177))</f>
        <v>0=0</v>
      </c>
    </row>
    <row r="3422" spans="1:5" ht="42" customHeight="1" x14ac:dyDescent="0.3">
      <c r="A3422" s="205" t="str">
        <f>IF((SUM('Раздел 4'!AD178:AD178)=SUM('Раздел 4'!AD154:AD177)),"","Неверно!")</f>
        <v/>
      </c>
      <c r="B3422" s="178" t="s">
        <v>17889</v>
      </c>
      <c r="C3422" s="191" t="s">
        <v>15675</v>
      </c>
      <c r="D3422" s="191" t="s">
        <v>15658</v>
      </c>
      <c r="E3422" s="191" t="str">
        <f>CONCATENATE(SUM('Раздел 4'!AD178:AD178),"=",SUM('Раздел 4'!AD154:AD177))</f>
        <v>0=0</v>
      </c>
    </row>
    <row r="3423" spans="1:5" ht="42" customHeight="1" x14ac:dyDescent="0.3">
      <c r="A3423" s="205" t="str">
        <f>IF((SUM('Раздел 4'!AE178:AE178)=SUM('Раздел 4'!AE154:AE177)),"","Неверно!")</f>
        <v/>
      </c>
      <c r="B3423" s="178" t="s">
        <v>17889</v>
      </c>
      <c r="C3423" s="191" t="s">
        <v>15676</v>
      </c>
      <c r="D3423" s="191" t="s">
        <v>15658</v>
      </c>
      <c r="E3423" s="191" t="str">
        <f>CONCATENATE(SUM('Раздел 4'!AE178:AE178),"=",SUM('Раздел 4'!AE154:AE177))</f>
        <v>0=0</v>
      </c>
    </row>
    <row r="3424" spans="1:5" ht="42" customHeight="1" x14ac:dyDescent="0.3">
      <c r="A3424" s="205" t="str">
        <f>IF((SUM('Раздел 4'!AF178:AF178)=SUM('Раздел 4'!AF154:AF177)),"","Неверно!")</f>
        <v/>
      </c>
      <c r="B3424" s="178" t="s">
        <v>17889</v>
      </c>
      <c r="C3424" s="191" t="s">
        <v>15677</v>
      </c>
      <c r="D3424" s="191" t="s">
        <v>15658</v>
      </c>
      <c r="E3424" s="191" t="str">
        <f>CONCATENATE(SUM('Раздел 4'!AF178:AF178),"=",SUM('Раздел 4'!AF154:AF177))</f>
        <v>0=0</v>
      </c>
    </row>
    <row r="3425" spans="1:5" ht="42" customHeight="1" x14ac:dyDescent="0.3">
      <c r="A3425" s="205" t="str">
        <f>IF((SUM('Раздел 4'!AG178:AG178)=SUM('Раздел 4'!AG154:AG177)),"","Неверно!")</f>
        <v/>
      </c>
      <c r="B3425" s="178" t="s">
        <v>17889</v>
      </c>
      <c r="C3425" s="191" t="s">
        <v>15678</v>
      </c>
      <c r="D3425" s="191" t="s">
        <v>15658</v>
      </c>
      <c r="E3425" s="191" t="str">
        <f>CONCATENATE(SUM('Раздел 4'!AG178:AG178),"=",SUM('Раздел 4'!AG154:AG177))</f>
        <v>0=0</v>
      </c>
    </row>
    <row r="3426" spans="1:5" ht="42" customHeight="1" x14ac:dyDescent="0.3">
      <c r="A3426" s="205" t="str">
        <f>IF((SUM('Раздел 4'!AH178:AH178)=SUM('Раздел 4'!AH154:AH177)),"","Неверно!")</f>
        <v/>
      </c>
      <c r="B3426" s="178" t="s">
        <v>17889</v>
      </c>
      <c r="C3426" s="191" t="s">
        <v>15679</v>
      </c>
      <c r="D3426" s="191" t="s">
        <v>15658</v>
      </c>
      <c r="E3426" s="191" t="str">
        <f>CONCATENATE(SUM('Раздел 4'!AH178:AH178),"=",SUM('Раздел 4'!AH154:AH177))</f>
        <v>0=0</v>
      </c>
    </row>
    <row r="3427" spans="1:5" ht="42" customHeight="1" x14ac:dyDescent="0.3">
      <c r="A3427" s="205" t="str">
        <f>IF((SUM('Раздел 4'!H178:H178)=SUM('Раздел 4'!H154:H177)),"","Неверно!")</f>
        <v/>
      </c>
      <c r="B3427" s="178" t="s">
        <v>17889</v>
      </c>
      <c r="C3427" s="191" t="s">
        <v>15680</v>
      </c>
      <c r="D3427" s="191" t="s">
        <v>15658</v>
      </c>
      <c r="E3427" s="191" t="str">
        <f>CONCATENATE(SUM('Раздел 4'!H178:H178),"=",SUM('Раздел 4'!H154:H177))</f>
        <v>0=0</v>
      </c>
    </row>
    <row r="3428" spans="1:5" ht="42" customHeight="1" x14ac:dyDescent="0.3">
      <c r="A3428" s="205" t="str">
        <f>IF((SUM('Раздел 4'!AI178:AI178)=SUM('Раздел 4'!AI154:AI177)),"","Неверно!")</f>
        <v/>
      </c>
      <c r="B3428" s="178" t="s">
        <v>17889</v>
      </c>
      <c r="C3428" s="191" t="s">
        <v>15681</v>
      </c>
      <c r="D3428" s="191" t="s">
        <v>15658</v>
      </c>
      <c r="E3428" s="191" t="str">
        <f>CONCATENATE(SUM('Раздел 4'!AI178:AI178),"=",SUM('Раздел 4'!AI154:AI177))</f>
        <v>0=0</v>
      </c>
    </row>
    <row r="3429" spans="1:5" ht="42" customHeight="1" x14ac:dyDescent="0.3">
      <c r="A3429" s="205" t="str">
        <f>IF((SUM('Раздел 4'!AJ178:AJ178)=SUM('Раздел 4'!AJ154:AJ177)),"","Неверно!")</f>
        <v/>
      </c>
      <c r="B3429" s="178" t="s">
        <v>17889</v>
      </c>
      <c r="C3429" s="191" t="s">
        <v>15682</v>
      </c>
      <c r="D3429" s="191" t="s">
        <v>15658</v>
      </c>
      <c r="E3429" s="191" t="str">
        <f>CONCATENATE(SUM('Раздел 4'!AJ178:AJ178),"=",SUM('Раздел 4'!AJ154:AJ177))</f>
        <v>0=0</v>
      </c>
    </row>
    <row r="3430" spans="1:5" ht="42" customHeight="1" x14ac:dyDescent="0.3">
      <c r="A3430" s="205" t="str">
        <f>IF((SUM('Раздел 4'!AK178:AK178)=SUM('Раздел 4'!AK154:AK177)),"","Неверно!")</f>
        <v/>
      </c>
      <c r="B3430" s="178" t="s">
        <v>17889</v>
      </c>
      <c r="C3430" s="191" t="s">
        <v>15683</v>
      </c>
      <c r="D3430" s="191" t="s">
        <v>15658</v>
      </c>
      <c r="E3430" s="191" t="str">
        <f>CONCATENATE(SUM('Раздел 4'!AK178:AK178),"=",SUM('Раздел 4'!AK154:AK177))</f>
        <v>0=0</v>
      </c>
    </row>
    <row r="3431" spans="1:5" ht="42" customHeight="1" x14ac:dyDescent="0.3">
      <c r="A3431" s="205" t="str">
        <f>IF((SUM('Раздел 4'!AL178:AL178)=SUM('Раздел 4'!AL154:AL177)),"","Неверно!")</f>
        <v/>
      </c>
      <c r="B3431" s="178" t="s">
        <v>17889</v>
      </c>
      <c r="C3431" s="191" t="s">
        <v>15684</v>
      </c>
      <c r="D3431" s="191" t="s">
        <v>15658</v>
      </c>
      <c r="E3431" s="191" t="str">
        <f>CONCATENATE(SUM('Раздел 4'!AL178:AL178),"=",SUM('Раздел 4'!AL154:AL177))</f>
        <v>0=0</v>
      </c>
    </row>
    <row r="3432" spans="1:5" ht="42" customHeight="1" x14ac:dyDescent="0.3">
      <c r="A3432" s="205" t="str">
        <f>IF((SUM('Раздел 4'!I178:I178)=SUM('Раздел 4'!I154:I177)),"","Неверно!")</f>
        <v/>
      </c>
      <c r="B3432" s="178" t="s">
        <v>17889</v>
      </c>
      <c r="C3432" s="191" t="s">
        <v>15685</v>
      </c>
      <c r="D3432" s="191" t="s">
        <v>15658</v>
      </c>
      <c r="E3432" s="191" t="str">
        <f>CONCATENATE(SUM('Раздел 4'!I178:I178),"=",SUM('Раздел 4'!I154:I177))</f>
        <v>0=0</v>
      </c>
    </row>
    <row r="3433" spans="1:5" ht="42" customHeight="1" x14ac:dyDescent="0.3">
      <c r="A3433" s="205" t="str">
        <f>IF((SUM('Раздел 4'!J178:J178)=SUM('Раздел 4'!J154:J177)),"","Неверно!")</f>
        <v/>
      </c>
      <c r="B3433" s="178" t="s">
        <v>17889</v>
      </c>
      <c r="C3433" s="191" t="s">
        <v>15686</v>
      </c>
      <c r="D3433" s="191" t="s">
        <v>15658</v>
      </c>
      <c r="E3433" s="191" t="str">
        <f>CONCATENATE(SUM('Раздел 4'!J178:J178),"=",SUM('Раздел 4'!J154:J177))</f>
        <v>0=0</v>
      </c>
    </row>
    <row r="3434" spans="1:5" ht="42" customHeight="1" x14ac:dyDescent="0.3">
      <c r="A3434" s="205" t="str">
        <f>IF((SUM('Раздел 4'!K178:K178)=SUM('Раздел 4'!K154:K177)),"","Неверно!")</f>
        <v/>
      </c>
      <c r="B3434" s="178" t="s">
        <v>17889</v>
      </c>
      <c r="C3434" s="191" t="s">
        <v>15687</v>
      </c>
      <c r="D3434" s="191" t="s">
        <v>15658</v>
      </c>
      <c r="E3434" s="191" t="str">
        <f>CONCATENATE(SUM('Раздел 4'!K178:K178),"=",SUM('Раздел 4'!K154:K177))</f>
        <v>0=0</v>
      </c>
    </row>
    <row r="3435" spans="1:5" ht="42" customHeight="1" x14ac:dyDescent="0.3">
      <c r="A3435" s="205" t="str">
        <f>IF((SUM('Раздел 4'!L178:L178)=SUM('Раздел 4'!L154:L177)),"","Неверно!")</f>
        <v/>
      </c>
      <c r="B3435" s="178" t="s">
        <v>17889</v>
      </c>
      <c r="C3435" s="191" t="s">
        <v>15688</v>
      </c>
      <c r="D3435" s="191" t="s">
        <v>15658</v>
      </c>
      <c r="E3435" s="191" t="str">
        <f>CONCATENATE(SUM('Раздел 4'!L178:L178),"=",SUM('Раздел 4'!L154:L177))</f>
        <v>0=0</v>
      </c>
    </row>
    <row r="3436" spans="1:5" ht="42" customHeight="1" x14ac:dyDescent="0.3">
      <c r="A3436" s="205" t="str">
        <f>IF((SUM('Раздел 4'!M178:M178)=SUM('Раздел 4'!M154:M177)),"","Неверно!")</f>
        <v/>
      </c>
      <c r="B3436" s="178" t="s">
        <v>17889</v>
      </c>
      <c r="C3436" s="191" t="s">
        <v>15689</v>
      </c>
      <c r="D3436" s="191" t="s">
        <v>15658</v>
      </c>
      <c r="E3436" s="191" t="str">
        <f>CONCATENATE(SUM('Раздел 4'!M178:M178),"=",SUM('Раздел 4'!M154:M177))</f>
        <v>0=0</v>
      </c>
    </row>
    <row r="3437" spans="1:5" ht="42" customHeight="1" x14ac:dyDescent="0.3">
      <c r="A3437" s="205" t="str">
        <f>IF((SUM('Раздел 4'!N178:N178)=SUM('Раздел 4'!N154:N177)),"","Неверно!")</f>
        <v/>
      </c>
      <c r="B3437" s="178" t="s">
        <v>17889</v>
      </c>
      <c r="C3437" s="191" t="s">
        <v>15690</v>
      </c>
      <c r="D3437" s="191" t="s">
        <v>15658</v>
      </c>
      <c r="E3437" s="191" t="str">
        <f>CONCATENATE(SUM('Раздел 4'!N178:N178),"=",SUM('Раздел 4'!N154:N177))</f>
        <v>0=0</v>
      </c>
    </row>
    <row r="3438" spans="1:5" ht="42" customHeight="1" x14ac:dyDescent="0.3">
      <c r="A3438" s="205" t="str">
        <f>IF((SUM('Раздел 4'!F153:F153)=SUM('Раздел 4'!F136:F141)+SUM('Раздел 4'!F144:F149)+SUM('Раздел 4'!F152:F152)),"","Неверно!")</f>
        <v/>
      </c>
      <c r="B3438" s="178" t="s">
        <v>17890</v>
      </c>
      <c r="C3438" s="191" t="s">
        <v>15623</v>
      </c>
      <c r="D3438" s="191" t="s">
        <v>15624</v>
      </c>
      <c r="E3438" s="191" t="str">
        <f>CONCATENATE(SUM('Раздел 4'!F153:F153),"=",SUM('Раздел 4'!F136:F141),"+",SUM('Раздел 4'!F144:F149),"+",SUM('Раздел 4'!F152:F152))</f>
        <v>0=0+0+0</v>
      </c>
    </row>
    <row r="3439" spans="1:5" ht="42" customHeight="1" x14ac:dyDescent="0.3">
      <c r="A3439" s="205" t="str">
        <f>IF((SUM('Раздел 4'!O153:O153)=SUM('Раздел 4'!O136:O141)+SUM('Раздел 4'!O144:O149)+SUM('Раздел 4'!O152:O152)),"","Неверно!")</f>
        <v/>
      </c>
      <c r="B3439" s="178" t="s">
        <v>17890</v>
      </c>
      <c r="C3439" s="191" t="s">
        <v>15625</v>
      </c>
      <c r="D3439" s="191" t="s">
        <v>15624</v>
      </c>
      <c r="E3439" s="191" t="str">
        <f>CONCATENATE(SUM('Раздел 4'!O153:O153),"=",SUM('Раздел 4'!O136:O141),"+",SUM('Раздел 4'!O144:O149),"+",SUM('Раздел 4'!O152:O152))</f>
        <v>0=0+0+0</v>
      </c>
    </row>
    <row r="3440" spans="1:5" ht="42" customHeight="1" x14ac:dyDescent="0.3">
      <c r="A3440" s="205" t="str">
        <f>IF((SUM('Раздел 4'!P153:P153)=SUM('Раздел 4'!P136:P141)+SUM('Раздел 4'!P144:P149)+SUM('Раздел 4'!P152:P152)),"","Неверно!")</f>
        <v/>
      </c>
      <c r="B3440" s="178" t="s">
        <v>17890</v>
      </c>
      <c r="C3440" s="191" t="s">
        <v>15626</v>
      </c>
      <c r="D3440" s="191" t="s">
        <v>15624</v>
      </c>
      <c r="E3440" s="191" t="str">
        <f>CONCATENATE(SUM('Раздел 4'!P153:P153),"=",SUM('Раздел 4'!P136:P141),"+",SUM('Раздел 4'!P144:P149),"+",SUM('Раздел 4'!P152:P152))</f>
        <v>0=0+0+0</v>
      </c>
    </row>
    <row r="3441" spans="1:5" ht="42" customHeight="1" x14ac:dyDescent="0.3">
      <c r="A3441" s="205" t="str">
        <f>IF((SUM('Раздел 4'!Q153:Q153)=SUM('Раздел 4'!Q136:Q141)+SUM('Раздел 4'!Q144:Q149)+SUM('Раздел 4'!Q152:Q152)),"","Неверно!")</f>
        <v/>
      </c>
      <c r="B3441" s="178" t="s">
        <v>17890</v>
      </c>
      <c r="C3441" s="191" t="s">
        <v>15627</v>
      </c>
      <c r="D3441" s="191" t="s">
        <v>15624</v>
      </c>
      <c r="E3441" s="191" t="str">
        <f>CONCATENATE(SUM('Раздел 4'!Q153:Q153),"=",SUM('Раздел 4'!Q136:Q141),"+",SUM('Раздел 4'!Q144:Q149),"+",SUM('Раздел 4'!Q152:Q152))</f>
        <v>0=0+0+0</v>
      </c>
    </row>
    <row r="3442" spans="1:5" ht="42" customHeight="1" x14ac:dyDescent="0.3">
      <c r="A3442" s="205" t="str">
        <f>IF((SUM('Раздел 4'!R153:R153)=SUM('Раздел 4'!R136:R141)+SUM('Раздел 4'!R144:R149)+SUM('Раздел 4'!R152:R152)),"","Неверно!")</f>
        <v/>
      </c>
      <c r="B3442" s="178" t="s">
        <v>17890</v>
      </c>
      <c r="C3442" s="191" t="s">
        <v>15628</v>
      </c>
      <c r="D3442" s="191" t="s">
        <v>15624</v>
      </c>
      <c r="E3442" s="191" t="str">
        <f>CONCATENATE(SUM('Раздел 4'!R153:R153),"=",SUM('Раздел 4'!R136:R141),"+",SUM('Раздел 4'!R144:R149),"+",SUM('Раздел 4'!R152:R152))</f>
        <v>0=0+0+0</v>
      </c>
    </row>
    <row r="3443" spans="1:5" ht="42" customHeight="1" x14ac:dyDescent="0.3">
      <c r="A3443" s="205" t="str">
        <f>IF((SUM('Раздел 4'!S153:S153)=SUM('Раздел 4'!S136:S141)+SUM('Раздел 4'!S144:S149)+SUM('Раздел 4'!S152:S152)),"","Неверно!")</f>
        <v/>
      </c>
      <c r="B3443" s="178" t="s">
        <v>17890</v>
      </c>
      <c r="C3443" s="191" t="s">
        <v>15629</v>
      </c>
      <c r="D3443" s="191" t="s">
        <v>15624</v>
      </c>
      <c r="E3443" s="191" t="str">
        <f>CONCATENATE(SUM('Раздел 4'!S153:S153),"=",SUM('Раздел 4'!S136:S141),"+",SUM('Раздел 4'!S144:S149),"+",SUM('Раздел 4'!S152:S152))</f>
        <v>0=0+0+0</v>
      </c>
    </row>
    <row r="3444" spans="1:5" ht="42" customHeight="1" x14ac:dyDescent="0.3">
      <c r="A3444" s="205" t="str">
        <f>IF((SUM('Раздел 4'!T153:T153)=SUM('Раздел 4'!T136:T141)+SUM('Раздел 4'!T144:T149)+SUM('Раздел 4'!T152:T152)),"","Неверно!")</f>
        <v/>
      </c>
      <c r="B3444" s="178" t="s">
        <v>17890</v>
      </c>
      <c r="C3444" s="191" t="s">
        <v>15630</v>
      </c>
      <c r="D3444" s="191" t="s">
        <v>15624</v>
      </c>
      <c r="E3444" s="191" t="str">
        <f>CONCATENATE(SUM('Раздел 4'!T153:T153),"=",SUM('Раздел 4'!T136:T141),"+",SUM('Раздел 4'!T144:T149),"+",SUM('Раздел 4'!T152:T152))</f>
        <v>0=0+0+0</v>
      </c>
    </row>
    <row r="3445" spans="1:5" ht="42" customHeight="1" x14ac:dyDescent="0.3">
      <c r="A3445" s="205" t="str">
        <f>IF((SUM('Раздел 4'!U153:U153)=SUM('Раздел 4'!U136:U141)+SUM('Раздел 4'!U144:U149)+SUM('Раздел 4'!U152:U152)),"","Неверно!")</f>
        <v/>
      </c>
      <c r="B3445" s="178" t="s">
        <v>17890</v>
      </c>
      <c r="C3445" s="191" t="s">
        <v>15631</v>
      </c>
      <c r="D3445" s="191" t="s">
        <v>15624</v>
      </c>
      <c r="E3445" s="191" t="str">
        <f>CONCATENATE(SUM('Раздел 4'!U153:U153),"=",SUM('Раздел 4'!U136:U141),"+",SUM('Раздел 4'!U144:U149),"+",SUM('Раздел 4'!U152:U152))</f>
        <v>0=0+0+0</v>
      </c>
    </row>
    <row r="3446" spans="1:5" ht="42" customHeight="1" x14ac:dyDescent="0.3">
      <c r="A3446" s="205" t="str">
        <f>IF((SUM('Раздел 4'!V153:V153)=SUM('Раздел 4'!V136:V141)+SUM('Раздел 4'!V144:V149)+SUM('Раздел 4'!V152:V152)),"","Неверно!")</f>
        <v/>
      </c>
      <c r="B3446" s="178" t="s">
        <v>17890</v>
      </c>
      <c r="C3446" s="191" t="s">
        <v>15632</v>
      </c>
      <c r="D3446" s="191" t="s">
        <v>15624</v>
      </c>
      <c r="E3446" s="191" t="str">
        <f>CONCATENATE(SUM('Раздел 4'!V153:V153),"=",SUM('Раздел 4'!V136:V141),"+",SUM('Раздел 4'!V144:V149),"+",SUM('Раздел 4'!V152:V152))</f>
        <v>0=0+0+0</v>
      </c>
    </row>
    <row r="3447" spans="1:5" ht="42" customHeight="1" x14ac:dyDescent="0.3">
      <c r="A3447" s="205" t="str">
        <f>IF((SUM('Раздел 4'!W153:W153)=SUM('Раздел 4'!W136:W141)+SUM('Раздел 4'!W144:W149)+SUM('Раздел 4'!W152:W152)),"","Неверно!")</f>
        <v/>
      </c>
      <c r="B3447" s="178" t="s">
        <v>17890</v>
      </c>
      <c r="C3447" s="191" t="s">
        <v>15633</v>
      </c>
      <c r="D3447" s="191" t="s">
        <v>15624</v>
      </c>
      <c r="E3447" s="191" t="str">
        <f>CONCATENATE(SUM('Раздел 4'!W153:W153),"=",SUM('Раздел 4'!W136:W141),"+",SUM('Раздел 4'!W144:W149),"+",SUM('Раздел 4'!W152:W152))</f>
        <v>0=0+0+0</v>
      </c>
    </row>
    <row r="3448" spans="1:5" ht="42" customHeight="1" x14ac:dyDescent="0.3">
      <c r="A3448" s="205" t="str">
        <f>IF((SUM('Раздел 4'!X153:X153)=SUM('Раздел 4'!X136:X141)+SUM('Раздел 4'!X144:X149)+SUM('Раздел 4'!X152:X152)),"","Неверно!")</f>
        <v/>
      </c>
      <c r="B3448" s="178" t="s">
        <v>17890</v>
      </c>
      <c r="C3448" s="191" t="s">
        <v>15634</v>
      </c>
      <c r="D3448" s="191" t="s">
        <v>15624</v>
      </c>
      <c r="E3448" s="191" t="str">
        <f>CONCATENATE(SUM('Раздел 4'!X153:X153),"=",SUM('Раздел 4'!X136:X141),"+",SUM('Раздел 4'!X144:X149),"+",SUM('Раздел 4'!X152:X152))</f>
        <v>0=0+0+0</v>
      </c>
    </row>
    <row r="3449" spans="1:5" ht="42" customHeight="1" x14ac:dyDescent="0.3">
      <c r="A3449" s="205" t="str">
        <f>IF((SUM('Раздел 4'!G153:G153)=SUM('Раздел 4'!G136:G141)+SUM('Раздел 4'!G144:G149)+SUM('Раздел 4'!G152:G152)),"","Неверно!")</f>
        <v/>
      </c>
      <c r="B3449" s="178" t="s">
        <v>17890</v>
      </c>
      <c r="C3449" s="191" t="s">
        <v>15635</v>
      </c>
      <c r="D3449" s="191" t="s">
        <v>15624</v>
      </c>
      <c r="E3449" s="191" t="str">
        <f>CONCATENATE(SUM('Раздел 4'!G153:G153),"=",SUM('Раздел 4'!G136:G141),"+",SUM('Раздел 4'!G144:G149),"+",SUM('Раздел 4'!G152:G152))</f>
        <v>0=0+0+0</v>
      </c>
    </row>
    <row r="3450" spans="1:5" ht="42" customHeight="1" x14ac:dyDescent="0.3">
      <c r="A3450" s="205" t="str">
        <f>IF((SUM('Раздел 4'!Y153:Y153)=SUM('Раздел 4'!Y136:Y141)+SUM('Раздел 4'!Y144:Y149)+SUM('Раздел 4'!Y152:Y152)),"","Неверно!")</f>
        <v/>
      </c>
      <c r="B3450" s="178" t="s">
        <v>17890</v>
      </c>
      <c r="C3450" s="191" t="s">
        <v>15636</v>
      </c>
      <c r="D3450" s="191" t="s">
        <v>15624</v>
      </c>
      <c r="E3450" s="191" t="str">
        <f>CONCATENATE(SUM('Раздел 4'!Y153:Y153),"=",SUM('Раздел 4'!Y136:Y141),"+",SUM('Раздел 4'!Y144:Y149),"+",SUM('Раздел 4'!Y152:Y152))</f>
        <v>0=0+0+0</v>
      </c>
    </row>
    <row r="3451" spans="1:5" ht="42" customHeight="1" x14ac:dyDescent="0.3">
      <c r="A3451" s="205" t="str">
        <f>IF((SUM('Раздел 4'!Z153:Z153)=SUM('Раздел 4'!Z136:Z141)+SUM('Раздел 4'!Z144:Z149)+SUM('Раздел 4'!Z152:Z152)),"","Неверно!")</f>
        <v/>
      </c>
      <c r="B3451" s="178" t="s">
        <v>17890</v>
      </c>
      <c r="C3451" s="191" t="s">
        <v>15637</v>
      </c>
      <c r="D3451" s="191" t="s">
        <v>15624</v>
      </c>
      <c r="E3451" s="191" t="str">
        <f>CONCATENATE(SUM('Раздел 4'!Z153:Z153),"=",SUM('Раздел 4'!Z136:Z141),"+",SUM('Раздел 4'!Z144:Z149),"+",SUM('Раздел 4'!Z152:Z152))</f>
        <v>0=0+0+0</v>
      </c>
    </row>
    <row r="3452" spans="1:5" ht="42" customHeight="1" x14ac:dyDescent="0.3">
      <c r="A3452" s="205" t="str">
        <f>IF((SUM('Раздел 4'!AA153:AA153)=SUM('Раздел 4'!AA136:AA141)+SUM('Раздел 4'!AA144:AA149)+SUM('Раздел 4'!AA152:AA152)),"","Неверно!")</f>
        <v/>
      </c>
      <c r="B3452" s="178" t="s">
        <v>17890</v>
      </c>
      <c r="C3452" s="191" t="s">
        <v>15638</v>
      </c>
      <c r="D3452" s="191" t="s">
        <v>15624</v>
      </c>
      <c r="E3452" s="191" t="str">
        <f>CONCATENATE(SUM('Раздел 4'!AA153:AA153),"=",SUM('Раздел 4'!AA136:AA141),"+",SUM('Раздел 4'!AA144:AA149),"+",SUM('Раздел 4'!AA152:AA152))</f>
        <v>0=0+0+0</v>
      </c>
    </row>
    <row r="3453" spans="1:5" ht="42" customHeight="1" x14ac:dyDescent="0.3">
      <c r="A3453" s="205" t="str">
        <f>IF((SUM('Раздел 4'!AB153:AB153)=SUM('Раздел 4'!AB136:AB141)+SUM('Раздел 4'!AB144:AB149)+SUM('Раздел 4'!AB152:AB152)),"","Неверно!")</f>
        <v/>
      </c>
      <c r="B3453" s="178" t="s">
        <v>17890</v>
      </c>
      <c r="C3453" s="191" t="s">
        <v>15639</v>
      </c>
      <c r="D3453" s="191" t="s">
        <v>15624</v>
      </c>
      <c r="E3453" s="191" t="str">
        <f>CONCATENATE(SUM('Раздел 4'!AB153:AB153),"=",SUM('Раздел 4'!AB136:AB141),"+",SUM('Раздел 4'!AB144:AB149),"+",SUM('Раздел 4'!AB152:AB152))</f>
        <v>0=0+0+0</v>
      </c>
    </row>
    <row r="3454" spans="1:5" ht="42" customHeight="1" x14ac:dyDescent="0.3">
      <c r="A3454" s="205" t="str">
        <f>IF((SUM('Раздел 4'!AC153:AC153)=SUM('Раздел 4'!AC136:AC141)+SUM('Раздел 4'!AC144:AC149)+SUM('Раздел 4'!AC152:AC152)),"","Неверно!")</f>
        <v/>
      </c>
      <c r="B3454" s="178" t="s">
        <v>17890</v>
      </c>
      <c r="C3454" s="191" t="s">
        <v>15640</v>
      </c>
      <c r="D3454" s="191" t="s">
        <v>15624</v>
      </c>
      <c r="E3454" s="191" t="str">
        <f>CONCATENATE(SUM('Раздел 4'!AC153:AC153),"=",SUM('Раздел 4'!AC136:AC141),"+",SUM('Раздел 4'!AC144:AC149),"+",SUM('Раздел 4'!AC152:AC152))</f>
        <v>0=0+0+0</v>
      </c>
    </row>
    <row r="3455" spans="1:5" ht="42" customHeight="1" x14ac:dyDescent="0.3">
      <c r="A3455" s="205" t="str">
        <f>IF((SUM('Раздел 4'!AD153:AD153)=SUM('Раздел 4'!AD136:AD141)+SUM('Раздел 4'!AD144:AD149)+SUM('Раздел 4'!AD152:AD152)),"","Неверно!")</f>
        <v/>
      </c>
      <c r="B3455" s="178" t="s">
        <v>17890</v>
      </c>
      <c r="C3455" s="191" t="s">
        <v>15641</v>
      </c>
      <c r="D3455" s="191" t="s">
        <v>15624</v>
      </c>
      <c r="E3455" s="191" t="str">
        <f>CONCATENATE(SUM('Раздел 4'!AD153:AD153),"=",SUM('Раздел 4'!AD136:AD141),"+",SUM('Раздел 4'!AD144:AD149),"+",SUM('Раздел 4'!AD152:AD152))</f>
        <v>0=0+0+0</v>
      </c>
    </row>
    <row r="3456" spans="1:5" ht="42" customHeight="1" x14ac:dyDescent="0.3">
      <c r="A3456" s="205" t="str">
        <f>IF((SUM('Раздел 4'!AE153:AE153)=SUM('Раздел 4'!AE136:AE141)+SUM('Раздел 4'!AE144:AE149)+SUM('Раздел 4'!AE152:AE152)),"","Неверно!")</f>
        <v/>
      </c>
      <c r="B3456" s="178" t="s">
        <v>17890</v>
      </c>
      <c r="C3456" s="191" t="s">
        <v>15642</v>
      </c>
      <c r="D3456" s="191" t="s">
        <v>15624</v>
      </c>
      <c r="E3456" s="191" t="str">
        <f>CONCATENATE(SUM('Раздел 4'!AE153:AE153),"=",SUM('Раздел 4'!AE136:AE141),"+",SUM('Раздел 4'!AE144:AE149),"+",SUM('Раздел 4'!AE152:AE152))</f>
        <v>0=0+0+0</v>
      </c>
    </row>
    <row r="3457" spans="1:5" ht="42" customHeight="1" x14ac:dyDescent="0.3">
      <c r="A3457" s="205" t="str">
        <f>IF((SUM('Раздел 4'!AF153:AF153)=SUM('Раздел 4'!AF136:AF141)+SUM('Раздел 4'!AF144:AF149)+SUM('Раздел 4'!AF152:AF152)),"","Неверно!")</f>
        <v/>
      </c>
      <c r="B3457" s="178" t="s">
        <v>17890</v>
      </c>
      <c r="C3457" s="191" t="s">
        <v>15643</v>
      </c>
      <c r="D3457" s="191" t="s">
        <v>15624</v>
      </c>
      <c r="E3457" s="191" t="str">
        <f>CONCATENATE(SUM('Раздел 4'!AF153:AF153),"=",SUM('Раздел 4'!AF136:AF141),"+",SUM('Раздел 4'!AF144:AF149),"+",SUM('Раздел 4'!AF152:AF152))</f>
        <v>0=0+0+0</v>
      </c>
    </row>
    <row r="3458" spans="1:5" ht="42" customHeight="1" x14ac:dyDescent="0.3">
      <c r="A3458" s="205" t="str">
        <f>IF((SUM('Раздел 4'!AG153:AG153)=SUM('Раздел 4'!AG136:AG141)+SUM('Раздел 4'!AG144:AG149)+SUM('Раздел 4'!AG152:AG152)),"","Неверно!")</f>
        <v/>
      </c>
      <c r="B3458" s="178" t="s">
        <v>17890</v>
      </c>
      <c r="C3458" s="191" t="s">
        <v>15644</v>
      </c>
      <c r="D3458" s="191" t="s">
        <v>15624</v>
      </c>
      <c r="E3458" s="191" t="str">
        <f>CONCATENATE(SUM('Раздел 4'!AG153:AG153),"=",SUM('Раздел 4'!AG136:AG141),"+",SUM('Раздел 4'!AG144:AG149),"+",SUM('Раздел 4'!AG152:AG152))</f>
        <v>0=0+0+0</v>
      </c>
    </row>
    <row r="3459" spans="1:5" ht="42" customHeight="1" x14ac:dyDescent="0.3">
      <c r="A3459" s="205" t="str">
        <f>IF((SUM('Раздел 4'!AH153:AH153)=SUM('Раздел 4'!AH136:AH141)+SUM('Раздел 4'!AH144:AH149)+SUM('Раздел 4'!AH152:AH152)),"","Неверно!")</f>
        <v/>
      </c>
      <c r="B3459" s="178" t="s">
        <v>17890</v>
      </c>
      <c r="C3459" s="191" t="s">
        <v>15645</v>
      </c>
      <c r="D3459" s="191" t="s">
        <v>15624</v>
      </c>
      <c r="E3459" s="191" t="str">
        <f>CONCATENATE(SUM('Раздел 4'!AH153:AH153),"=",SUM('Раздел 4'!AH136:AH141),"+",SUM('Раздел 4'!AH144:AH149),"+",SUM('Раздел 4'!AH152:AH152))</f>
        <v>0=0+0+0</v>
      </c>
    </row>
    <row r="3460" spans="1:5" ht="42" customHeight="1" x14ac:dyDescent="0.3">
      <c r="A3460" s="205" t="str">
        <f>IF((SUM('Раздел 4'!H153:H153)=SUM('Раздел 4'!H136:H141)+SUM('Раздел 4'!H144:H149)+SUM('Раздел 4'!H152:H152)),"","Неверно!")</f>
        <v/>
      </c>
      <c r="B3460" s="178" t="s">
        <v>17890</v>
      </c>
      <c r="C3460" s="191" t="s">
        <v>15646</v>
      </c>
      <c r="D3460" s="191" t="s">
        <v>15624</v>
      </c>
      <c r="E3460" s="191" t="str">
        <f>CONCATENATE(SUM('Раздел 4'!H153:H153),"=",SUM('Раздел 4'!H136:H141),"+",SUM('Раздел 4'!H144:H149),"+",SUM('Раздел 4'!H152:H152))</f>
        <v>0=0+0+0</v>
      </c>
    </row>
    <row r="3461" spans="1:5" ht="42" customHeight="1" x14ac:dyDescent="0.3">
      <c r="A3461" s="205" t="str">
        <f>IF((SUM('Раздел 4'!AI153:AI153)=SUM('Раздел 4'!AI136:AI141)+SUM('Раздел 4'!AI144:AI149)+SUM('Раздел 4'!AI152:AI152)),"","Неверно!")</f>
        <v/>
      </c>
      <c r="B3461" s="178" t="s">
        <v>17890</v>
      </c>
      <c r="C3461" s="191" t="s">
        <v>15647</v>
      </c>
      <c r="D3461" s="191" t="s">
        <v>15624</v>
      </c>
      <c r="E3461" s="191" t="str">
        <f>CONCATENATE(SUM('Раздел 4'!AI153:AI153),"=",SUM('Раздел 4'!AI136:AI141),"+",SUM('Раздел 4'!AI144:AI149),"+",SUM('Раздел 4'!AI152:AI152))</f>
        <v>0=0+0+0</v>
      </c>
    </row>
    <row r="3462" spans="1:5" ht="42" customHeight="1" x14ac:dyDescent="0.3">
      <c r="A3462" s="205" t="str">
        <f>IF((SUM('Раздел 4'!AJ153:AJ153)=SUM('Раздел 4'!AJ136:AJ141)+SUM('Раздел 4'!AJ144:AJ149)+SUM('Раздел 4'!AJ152:AJ152)),"","Неверно!")</f>
        <v/>
      </c>
      <c r="B3462" s="178" t="s">
        <v>17890</v>
      </c>
      <c r="C3462" s="191" t="s">
        <v>15648</v>
      </c>
      <c r="D3462" s="191" t="s">
        <v>15624</v>
      </c>
      <c r="E3462" s="191" t="str">
        <f>CONCATENATE(SUM('Раздел 4'!AJ153:AJ153),"=",SUM('Раздел 4'!AJ136:AJ141),"+",SUM('Раздел 4'!AJ144:AJ149),"+",SUM('Раздел 4'!AJ152:AJ152))</f>
        <v>0=0+0+0</v>
      </c>
    </row>
    <row r="3463" spans="1:5" ht="42" customHeight="1" x14ac:dyDescent="0.3">
      <c r="A3463" s="205" t="str">
        <f>IF((SUM('Раздел 4'!AK153:AK153)=SUM('Раздел 4'!AK136:AK141)+SUM('Раздел 4'!AK144:AK149)+SUM('Раздел 4'!AK152:AK152)),"","Неверно!")</f>
        <v/>
      </c>
      <c r="B3463" s="178" t="s">
        <v>17890</v>
      </c>
      <c r="C3463" s="191" t="s">
        <v>15649</v>
      </c>
      <c r="D3463" s="191" t="s">
        <v>15624</v>
      </c>
      <c r="E3463" s="191" t="str">
        <f>CONCATENATE(SUM('Раздел 4'!AK153:AK153),"=",SUM('Раздел 4'!AK136:AK141),"+",SUM('Раздел 4'!AK144:AK149),"+",SUM('Раздел 4'!AK152:AK152))</f>
        <v>0=0+0+0</v>
      </c>
    </row>
    <row r="3464" spans="1:5" ht="42" customHeight="1" x14ac:dyDescent="0.3">
      <c r="A3464" s="205" t="str">
        <f>IF((SUM('Раздел 4'!AL153:AL153)=SUM('Раздел 4'!AL136:AL141)+SUM('Раздел 4'!AL144:AL149)+SUM('Раздел 4'!AL152:AL152)),"","Неверно!")</f>
        <v/>
      </c>
      <c r="B3464" s="178" t="s">
        <v>17890</v>
      </c>
      <c r="C3464" s="191" t="s">
        <v>15650</v>
      </c>
      <c r="D3464" s="191" t="s">
        <v>15624</v>
      </c>
      <c r="E3464" s="191" t="str">
        <f>CONCATENATE(SUM('Раздел 4'!AL153:AL153),"=",SUM('Раздел 4'!AL136:AL141),"+",SUM('Раздел 4'!AL144:AL149),"+",SUM('Раздел 4'!AL152:AL152))</f>
        <v>0=0+0+0</v>
      </c>
    </row>
    <row r="3465" spans="1:5" ht="42" customHeight="1" x14ac:dyDescent="0.3">
      <c r="A3465" s="205" t="str">
        <f>IF((SUM('Раздел 4'!I153:I153)=SUM('Раздел 4'!I136:I141)+SUM('Раздел 4'!I144:I149)+SUM('Раздел 4'!I152:I152)),"","Неверно!")</f>
        <v/>
      </c>
      <c r="B3465" s="178" t="s">
        <v>17890</v>
      </c>
      <c r="C3465" s="191" t="s">
        <v>15651</v>
      </c>
      <c r="D3465" s="191" t="s">
        <v>15624</v>
      </c>
      <c r="E3465" s="191" t="str">
        <f>CONCATENATE(SUM('Раздел 4'!I153:I153),"=",SUM('Раздел 4'!I136:I141),"+",SUM('Раздел 4'!I144:I149),"+",SUM('Раздел 4'!I152:I152))</f>
        <v>0=0+0+0</v>
      </c>
    </row>
    <row r="3466" spans="1:5" ht="42" customHeight="1" x14ac:dyDescent="0.3">
      <c r="A3466" s="205" t="str">
        <f>IF((SUM('Раздел 4'!J153:J153)=SUM('Раздел 4'!J136:J141)+SUM('Раздел 4'!J144:J149)+SUM('Раздел 4'!J152:J152)),"","Неверно!")</f>
        <v/>
      </c>
      <c r="B3466" s="178" t="s">
        <v>17890</v>
      </c>
      <c r="C3466" s="191" t="s">
        <v>15652</v>
      </c>
      <c r="D3466" s="191" t="s">
        <v>15624</v>
      </c>
      <c r="E3466" s="191" t="str">
        <f>CONCATENATE(SUM('Раздел 4'!J153:J153),"=",SUM('Раздел 4'!J136:J141),"+",SUM('Раздел 4'!J144:J149),"+",SUM('Раздел 4'!J152:J152))</f>
        <v>0=0+0+0</v>
      </c>
    </row>
    <row r="3467" spans="1:5" ht="42" customHeight="1" x14ac:dyDescent="0.3">
      <c r="A3467" s="205" t="str">
        <f>IF((SUM('Раздел 4'!K153:K153)=SUM('Раздел 4'!K136:K141)+SUM('Раздел 4'!K144:K149)+SUM('Раздел 4'!K152:K152)),"","Неверно!")</f>
        <v/>
      </c>
      <c r="B3467" s="178" t="s">
        <v>17890</v>
      </c>
      <c r="C3467" s="191" t="s">
        <v>15653</v>
      </c>
      <c r="D3467" s="191" t="s">
        <v>15624</v>
      </c>
      <c r="E3467" s="191" t="str">
        <f>CONCATENATE(SUM('Раздел 4'!K153:K153),"=",SUM('Раздел 4'!K136:K141),"+",SUM('Раздел 4'!K144:K149),"+",SUM('Раздел 4'!K152:K152))</f>
        <v>0=0+0+0</v>
      </c>
    </row>
    <row r="3468" spans="1:5" ht="42" customHeight="1" x14ac:dyDescent="0.3">
      <c r="A3468" s="205" t="str">
        <f>IF((SUM('Раздел 4'!L153:L153)=SUM('Раздел 4'!L136:L141)+SUM('Раздел 4'!L144:L149)+SUM('Раздел 4'!L152:L152)),"","Неверно!")</f>
        <v/>
      </c>
      <c r="B3468" s="178" t="s">
        <v>17890</v>
      </c>
      <c r="C3468" s="191" t="s">
        <v>15654</v>
      </c>
      <c r="D3468" s="191" t="s">
        <v>15624</v>
      </c>
      <c r="E3468" s="191" t="str">
        <f>CONCATENATE(SUM('Раздел 4'!L153:L153),"=",SUM('Раздел 4'!L136:L141),"+",SUM('Раздел 4'!L144:L149),"+",SUM('Раздел 4'!L152:L152))</f>
        <v>0=0+0+0</v>
      </c>
    </row>
    <row r="3469" spans="1:5" ht="42" customHeight="1" x14ac:dyDescent="0.3">
      <c r="A3469" s="205" t="str">
        <f>IF((SUM('Раздел 4'!M153:M153)=SUM('Раздел 4'!M136:M141)+SUM('Раздел 4'!M144:M149)+SUM('Раздел 4'!M152:M152)),"","Неверно!")</f>
        <v/>
      </c>
      <c r="B3469" s="178" t="s">
        <v>17890</v>
      </c>
      <c r="C3469" s="191" t="s">
        <v>15655</v>
      </c>
      <c r="D3469" s="191" t="s">
        <v>15624</v>
      </c>
      <c r="E3469" s="191" t="str">
        <f>CONCATENATE(SUM('Раздел 4'!M153:M153),"=",SUM('Раздел 4'!M136:M141),"+",SUM('Раздел 4'!M144:M149),"+",SUM('Раздел 4'!M152:M152))</f>
        <v>0=0+0+0</v>
      </c>
    </row>
    <row r="3470" spans="1:5" ht="42" customHeight="1" x14ac:dyDescent="0.3">
      <c r="A3470" s="205" t="str">
        <f>IF((SUM('Раздел 4'!N153:N153)=SUM('Раздел 4'!N136:N141)+SUM('Раздел 4'!N144:N149)+SUM('Раздел 4'!N152:N152)),"","Неверно!")</f>
        <v/>
      </c>
      <c r="B3470" s="178" t="s">
        <v>17890</v>
      </c>
      <c r="C3470" s="191" t="s">
        <v>15656</v>
      </c>
      <c r="D3470" s="191" t="s">
        <v>15624</v>
      </c>
      <c r="E3470" s="191" t="str">
        <f>CONCATENATE(SUM('Раздел 4'!N153:N153),"=",SUM('Раздел 4'!N136:N141),"+",SUM('Раздел 4'!N144:N149),"+",SUM('Раздел 4'!N152:N152))</f>
        <v>0=0+0+0</v>
      </c>
    </row>
    <row r="3471" spans="1:5" ht="42" customHeight="1" x14ac:dyDescent="0.3">
      <c r="A3471" s="205" t="str">
        <f>IF((SUM('Раздел 4'!F57:F57)&lt;=SUM('Раздел 4'!F56:F56)),"","Неверно!")</f>
        <v/>
      </c>
      <c r="B3471" s="178" t="s">
        <v>17891</v>
      </c>
      <c r="C3471" s="191" t="s">
        <v>8799</v>
      </c>
      <c r="D3471" s="191" t="s">
        <v>12350</v>
      </c>
      <c r="E3471" s="191" t="str">
        <f>CONCATENATE(SUM('Раздел 4'!F57:F57),"&lt;=",SUM('Раздел 4'!F56:F56))</f>
        <v>0&lt;=6</v>
      </c>
    </row>
    <row r="3472" spans="1:5" ht="42" customHeight="1" x14ac:dyDescent="0.3">
      <c r="A3472" s="205" t="str">
        <f>IF((SUM('Раздел 4'!O57:O57)&lt;=SUM('Раздел 4'!O56:O56)),"","Неверно!")</f>
        <v/>
      </c>
      <c r="B3472" s="178" t="s">
        <v>17891</v>
      </c>
      <c r="C3472" s="191" t="s">
        <v>8800</v>
      </c>
      <c r="D3472" s="191" t="s">
        <v>12350</v>
      </c>
      <c r="E3472" s="191" t="str">
        <f>CONCATENATE(SUM('Раздел 4'!O57:O57),"&lt;=",SUM('Раздел 4'!O56:O56))</f>
        <v>0&lt;=0</v>
      </c>
    </row>
    <row r="3473" spans="1:5" ht="42" customHeight="1" x14ac:dyDescent="0.3">
      <c r="A3473" s="205" t="str">
        <f>IF((SUM('Раздел 4'!P57:P57)&lt;=SUM('Раздел 4'!P56:P56)),"","Неверно!")</f>
        <v/>
      </c>
      <c r="B3473" s="178" t="s">
        <v>17891</v>
      </c>
      <c r="C3473" s="191" t="s">
        <v>8801</v>
      </c>
      <c r="D3473" s="191" t="s">
        <v>12350</v>
      </c>
      <c r="E3473" s="191" t="str">
        <f>CONCATENATE(SUM('Раздел 4'!P57:P57),"&lt;=",SUM('Раздел 4'!P56:P56))</f>
        <v>0&lt;=0</v>
      </c>
    </row>
    <row r="3474" spans="1:5" ht="42" customHeight="1" x14ac:dyDescent="0.3">
      <c r="A3474" s="205" t="str">
        <f>IF((SUM('Раздел 4'!Q57:Q57)&lt;=SUM('Раздел 4'!Q56:Q56)),"","Неверно!")</f>
        <v/>
      </c>
      <c r="B3474" s="178" t="s">
        <v>17891</v>
      </c>
      <c r="C3474" s="191" t="s">
        <v>8802</v>
      </c>
      <c r="D3474" s="191" t="s">
        <v>12350</v>
      </c>
      <c r="E3474" s="191" t="str">
        <f>CONCATENATE(SUM('Раздел 4'!Q57:Q57),"&lt;=",SUM('Раздел 4'!Q56:Q56))</f>
        <v>0&lt;=1</v>
      </c>
    </row>
    <row r="3475" spans="1:5" ht="42" customHeight="1" x14ac:dyDescent="0.3">
      <c r="A3475" s="205" t="str">
        <f>IF((SUM('Раздел 4'!R57:R57)&lt;=SUM('Раздел 4'!R56:R56)),"","Неверно!")</f>
        <v/>
      </c>
      <c r="B3475" s="178" t="s">
        <v>17891</v>
      </c>
      <c r="C3475" s="191" t="s">
        <v>8803</v>
      </c>
      <c r="D3475" s="191" t="s">
        <v>12350</v>
      </c>
      <c r="E3475" s="191" t="str">
        <f>CONCATENATE(SUM('Раздел 4'!R57:R57),"&lt;=",SUM('Раздел 4'!R56:R56))</f>
        <v>0&lt;=0</v>
      </c>
    </row>
    <row r="3476" spans="1:5" ht="42" customHeight="1" x14ac:dyDescent="0.3">
      <c r="A3476" s="205" t="str">
        <f>IF((SUM('Раздел 4'!S57:S57)&lt;=SUM('Раздел 4'!S56:S56)),"","Неверно!")</f>
        <v/>
      </c>
      <c r="B3476" s="178" t="s">
        <v>17891</v>
      </c>
      <c r="C3476" s="191" t="s">
        <v>8804</v>
      </c>
      <c r="D3476" s="191" t="s">
        <v>12350</v>
      </c>
      <c r="E3476" s="191" t="str">
        <f>CONCATENATE(SUM('Раздел 4'!S57:S57),"&lt;=",SUM('Раздел 4'!S56:S56))</f>
        <v>0&lt;=0</v>
      </c>
    </row>
    <row r="3477" spans="1:5" ht="42" customHeight="1" x14ac:dyDescent="0.3">
      <c r="A3477" s="205" t="str">
        <f>IF((SUM('Раздел 4'!T57:T57)&lt;=SUM('Раздел 4'!T56:T56)),"","Неверно!")</f>
        <v/>
      </c>
      <c r="B3477" s="178" t="s">
        <v>17891</v>
      </c>
      <c r="C3477" s="191" t="s">
        <v>8805</v>
      </c>
      <c r="D3477" s="191" t="s">
        <v>12350</v>
      </c>
      <c r="E3477" s="191" t="str">
        <f>CONCATENATE(SUM('Раздел 4'!T57:T57),"&lt;=",SUM('Раздел 4'!T56:T56))</f>
        <v>0&lt;=0</v>
      </c>
    </row>
    <row r="3478" spans="1:5" ht="42" customHeight="1" x14ac:dyDescent="0.3">
      <c r="A3478" s="205" t="str">
        <f>IF((SUM('Раздел 4'!U57:U57)&lt;=SUM('Раздел 4'!U56:U56)),"","Неверно!")</f>
        <v/>
      </c>
      <c r="B3478" s="178" t="s">
        <v>17891</v>
      </c>
      <c r="C3478" s="191" t="s">
        <v>8806</v>
      </c>
      <c r="D3478" s="191" t="s">
        <v>12350</v>
      </c>
      <c r="E3478" s="191" t="str">
        <f>CONCATENATE(SUM('Раздел 4'!U57:U57),"&lt;=",SUM('Раздел 4'!U56:U56))</f>
        <v>0&lt;=0</v>
      </c>
    </row>
    <row r="3479" spans="1:5" ht="42" customHeight="1" x14ac:dyDescent="0.3">
      <c r="A3479" s="205" t="str">
        <f>IF((SUM('Раздел 4'!V57:V57)&lt;=SUM('Раздел 4'!V56:V56)),"","Неверно!")</f>
        <v/>
      </c>
      <c r="B3479" s="178" t="s">
        <v>17891</v>
      </c>
      <c r="C3479" s="191" t="s">
        <v>8807</v>
      </c>
      <c r="D3479" s="191" t="s">
        <v>12350</v>
      </c>
      <c r="E3479" s="191" t="str">
        <f>CONCATENATE(SUM('Раздел 4'!V57:V57),"&lt;=",SUM('Раздел 4'!V56:V56))</f>
        <v>0&lt;=0</v>
      </c>
    </row>
    <row r="3480" spans="1:5" ht="42" customHeight="1" x14ac:dyDescent="0.3">
      <c r="A3480" s="205" t="str">
        <f>IF((SUM('Раздел 4'!W57:W57)&lt;=SUM('Раздел 4'!W56:W56)),"","Неверно!")</f>
        <v/>
      </c>
      <c r="B3480" s="178" t="s">
        <v>17891</v>
      </c>
      <c r="C3480" s="191" t="s">
        <v>8808</v>
      </c>
      <c r="D3480" s="191" t="s">
        <v>12350</v>
      </c>
      <c r="E3480" s="191" t="str">
        <f>CONCATENATE(SUM('Раздел 4'!W57:W57),"&lt;=",SUM('Раздел 4'!W56:W56))</f>
        <v>0&lt;=0</v>
      </c>
    </row>
    <row r="3481" spans="1:5" ht="42" customHeight="1" x14ac:dyDescent="0.3">
      <c r="A3481" s="205" t="str">
        <f>IF((SUM('Раздел 4'!X57:X57)&lt;=SUM('Раздел 4'!X56:X56)),"","Неверно!")</f>
        <v/>
      </c>
      <c r="B3481" s="178" t="s">
        <v>17891</v>
      </c>
      <c r="C3481" s="191" t="s">
        <v>8809</v>
      </c>
      <c r="D3481" s="191" t="s">
        <v>12350</v>
      </c>
      <c r="E3481" s="191" t="str">
        <f>CONCATENATE(SUM('Раздел 4'!X57:X57),"&lt;=",SUM('Раздел 4'!X56:X56))</f>
        <v>0&lt;=5</v>
      </c>
    </row>
    <row r="3482" spans="1:5" ht="42" customHeight="1" x14ac:dyDescent="0.3">
      <c r="A3482" s="205" t="str">
        <f>IF((SUM('Раздел 4'!G57:G57)&lt;=SUM('Раздел 4'!G56:G56)),"","Неверно!")</f>
        <v/>
      </c>
      <c r="B3482" s="178" t="s">
        <v>17891</v>
      </c>
      <c r="C3482" s="191" t="s">
        <v>8810</v>
      </c>
      <c r="D3482" s="191" t="s">
        <v>12350</v>
      </c>
      <c r="E3482" s="191" t="str">
        <f>CONCATENATE(SUM('Раздел 4'!G57:G57),"&lt;=",SUM('Раздел 4'!G56:G56))</f>
        <v>0&lt;=0</v>
      </c>
    </row>
    <row r="3483" spans="1:5" ht="42" customHeight="1" x14ac:dyDescent="0.3">
      <c r="A3483" s="205" t="str">
        <f>IF((SUM('Раздел 4'!Y57:Y57)&lt;=SUM('Раздел 4'!Y56:Y56)),"","Неверно!")</f>
        <v/>
      </c>
      <c r="B3483" s="178" t="s">
        <v>17891</v>
      </c>
      <c r="C3483" s="191" t="s">
        <v>8811</v>
      </c>
      <c r="D3483" s="191" t="s">
        <v>12350</v>
      </c>
      <c r="E3483" s="191" t="str">
        <f>CONCATENATE(SUM('Раздел 4'!Y57:Y57),"&lt;=",SUM('Раздел 4'!Y56:Y56))</f>
        <v>0&lt;=1</v>
      </c>
    </row>
    <row r="3484" spans="1:5" ht="42" customHeight="1" x14ac:dyDescent="0.3">
      <c r="A3484" s="205" t="str">
        <f>IF((SUM('Раздел 4'!Z57:Z57)&lt;=SUM('Раздел 4'!Z56:Z56)),"","Неверно!")</f>
        <v/>
      </c>
      <c r="B3484" s="178" t="s">
        <v>17891</v>
      </c>
      <c r="C3484" s="191" t="s">
        <v>8812</v>
      </c>
      <c r="D3484" s="191" t="s">
        <v>12350</v>
      </c>
      <c r="E3484" s="191" t="str">
        <f>CONCATENATE(SUM('Раздел 4'!Z57:Z57),"&lt;=",SUM('Раздел 4'!Z56:Z56))</f>
        <v>0&lt;=9</v>
      </c>
    </row>
    <row r="3485" spans="1:5" ht="42" customHeight="1" x14ac:dyDescent="0.3">
      <c r="A3485" s="205" t="str">
        <f>IF((SUM('Раздел 4'!AA57:AA57)&lt;=SUM('Раздел 4'!AA56:AA56)),"","Неверно!")</f>
        <v/>
      </c>
      <c r="B3485" s="178" t="s">
        <v>17891</v>
      </c>
      <c r="C3485" s="191" t="s">
        <v>8813</v>
      </c>
      <c r="D3485" s="191" t="s">
        <v>12350</v>
      </c>
      <c r="E3485" s="191" t="str">
        <f>CONCATENATE(SUM('Раздел 4'!AA57:AA57),"&lt;=",SUM('Раздел 4'!AA56:AA56))</f>
        <v>0&lt;=0</v>
      </c>
    </row>
    <row r="3486" spans="1:5" ht="42" customHeight="1" x14ac:dyDescent="0.3">
      <c r="A3486" s="205" t="str">
        <f>IF((SUM('Раздел 4'!AB57:AB57)&lt;=SUM('Раздел 4'!AB56:AB56)),"","Неверно!")</f>
        <v/>
      </c>
      <c r="B3486" s="178" t="s">
        <v>17891</v>
      </c>
      <c r="C3486" s="191" t="s">
        <v>8814</v>
      </c>
      <c r="D3486" s="191" t="s">
        <v>12350</v>
      </c>
      <c r="E3486" s="191" t="str">
        <f>CONCATENATE(SUM('Раздел 4'!AB57:AB57),"&lt;=",SUM('Раздел 4'!AB56:AB56))</f>
        <v>0&lt;=0</v>
      </c>
    </row>
    <row r="3487" spans="1:5" ht="42" customHeight="1" x14ac:dyDescent="0.3">
      <c r="A3487" s="205" t="str">
        <f>IF((SUM('Раздел 4'!AC57:AC57)&lt;=SUM('Раздел 4'!AC56:AC56)),"","Неверно!")</f>
        <v/>
      </c>
      <c r="B3487" s="178" t="s">
        <v>17891</v>
      </c>
      <c r="C3487" s="191" t="s">
        <v>8815</v>
      </c>
      <c r="D3487" s="191" t="s">
        <v>12350</v>
      </c>
      <c r="E3487" s="191" t="str">
        <f>CONCATENATE(SUM('Раздел 4'!AC57:AC57),"&lt;=",SUM('Раздел 4'!AC56:AC56))</f>
        <v>0&lt;=1</v>
      </c>
    </row>
    <row r="3488" spans="1:5" ht="42" customHeight="1" x14ac:dyDescent="0.3">
      <c r="A3488" s="205" t="str">
        <f>IF((SUM('Раздел 4'!AD57:AD57)&lt;=SUM('Раздел 4'!AD56:AD56)),"","Неверно!")</f>
        <v/>
      </c>
      <c r="B3488" s="178" t="s">
        <v>17891</v>
      </c>
      <c r="C3488" s="191" t="s">
        <v>8816</v>
      </c>
      <c r="D3488" s="191" t="s">
        <v>12350</v>
      </c>
      <c r="E3488" s="191" t="str">
        <f>CONCATENATE(SUM('Раздел 4'!AD57:AD57),"&lt;=",SUM('Раздел 4'!AD56:AD56))</f>
        <v>0&lt;=0</v>
      </c>
    </row>
    <row r="3489" spans="1:5" ht="42" customHeight="1" x14ac:dyDescent="0.3">
      <c r="A3489" s="205" t="str">
        <f>IF((SUM('Раздел 4'!AE57:AE57)&lt;=SUM('Раздел 4'!AE56:AE56)),"","Неверно!")</f>
        <v/>
      </c>
      <c r="B3489" s="178" t="s">
        <v>17891</v>
      </c>
      <c r="C3489" s="191" t="s">
        <v>8817</v>
      </c>
      <c r="D3489" s="191" t="s">
        <v>12350</v>
      </c>
      <c r="E3489" s="191" t="str">
        <f>CONCATENATE(SUM('Раздел 4'!AE57:AE57),"&lt;=",SUM('Раздел 4'!AE56:AE56))</f>
        <v>0&lt;=0</v>
      </c>
    </row>
    <row r="3490" spans="1:5" ht="42" customHeight="1" x14ac:dyDescent="0.3">
      <c r="A3490" s="205" t="str">
        <f>IF((SUM('Раздел 4'!AF57:AF57)&lt;=SUM('Раздел 4'!AF56:AF56)),"","Неверно!")</f>
        <v/>
      </c>
      <c r="B3490" s="178" t="s">
        <v>17891</v>
      </c>
      <c r="C3490" s="191" t="s">
        <v>8818</v>
      </c>
      <c r="D3490" s="191" t="s">
        <v>12350</v>
      </c>
      <c r="E3490" s="191" t="str">
        <f>CONCATENATE(SUM('Раздел 4'!AF57:AF57),"&lt;=",SUM('Раздел 4'!AF56:AF56))</f>
        <v>0&lt;=0</v>
      </c>
    </row>
    <row r="3491" spans="1:5" ht="42" customHeight="1" x14ac:dyDescent="0.3">
      <c r="A3491" s="205" t="str">
        <f>IF((SUM('Раздел 4'!AG57:AG57)&lt;=SUM('Раздел 4'!AG56:AG56)),"","Неверно!")</f>
        <v/>
      </c>
      <c r="B3491" s="178" t="s">
        <v>17891</v>
      </c>
      <c r="C3491" s="191" t="s">
        <v>8819</v>
      </c>
      <c r="D3491" s="191" t="s">
        <v>12350</v>
      </c>
      <c r="E3491" s="191" t="str">
        <f>CONCATENATE(SUM('Раздел 4'!AG57:AG57),"&lt;=",SUM('Раздел 4'!AG56:AG56))</f>
        <v>0&lt;=0</v>
      </c>
    </row>
    <row r="3492" spans="1:5" ht="42" customHeight="1" x14ac:dyDescent="0.3">
      <c r="A3492" s="205" t="str">
        <f>IF((SUM('Раздел 4'!AH57:AH57)&lt;=SUM('Раздел 4'!AH56:AH56)),"","Неверно!")</f>
        <v/>
      </c>
      <c r="B3492" s="178" t="s">
        <v>17891</v>
      </c>
      <c r="C3492" s="191" t="s">
        <v>8820</v>
      </c>
      <c r="D3492" s="191" t="s">
        <v>12350</v>
      </c>
      <c r="E3492" s="191" t="str">
        <f>CONCATENATE(SUM('Раздел 4'!AH57:AH57),"&lt;=",SUM('Раздел 4'!AH56:AH56))</f>
        <v>0&lt;=0</v>
      </c>
    </row>
    <row r="3493" spans="1:5" ht="42" customHeight="1" x14ac:dyDescent="0.3">
      <c r="A3493" s="205" t="str">
        <f>IF((SUM('Раздел 4'!H57:H57)&lt;=SUM('Раздел 4'!H56:H56)),"","Неверно!")</f>
        <v/>
      </c>
      <c r="B3493" s="178" t="s">
        <v>17891</v>
      </c>
      <c r="C3493" s="191" t="s">
        <v>8821</v>
      </c>
      <c r="D3493" s="191" t="s">
        <v>12350</v>
      </c>
      <c r="E3493" s="191" t="str">
        <f>CONCATENATE(SUM('Раздел 4'!H57:H57),"&lt;=",SUM('Раздел 4'!H56:H56))</f>
        <v>0&lt;=0</v>
      </c>
    </row>
    <row r="3494" spans="1:5" ht="42" customHeight="1" x14ac:dyDescent="0.3">
      <c r="A3494" s="205" t="str">
        <f>IF((SUM('Раздел 4'!AI57:AI57)&lt;=SUM('Раздел 4'!AI56:AI56)),"","Неверно!")</f>
        <v/>
      </c>
      <c r="B3494" s="178" t="s">
        <v>17891</v>
      </c>
      <c r="C3494" s="191" t="s">
        <v>8822</v>
      </c>
      <c r="D3494" s="191" t="s">
        <v>12350</v>
      </c>
      <c r="E3494" s="191" t="str">
        <f>CONCATENATE(SUM('Раздел 4'!AI57:AI57),"&lt;=",SUM('Раздел 4'!AI56:AI56))</f>
        <v>0&lt;=0</v>
      </c>
    </row>
    <row r="3495" spans="1:5" ht="42" customHeight="1" x14ac:dyDescent="0.3">
      <c r="A3495" s="205" t="str">
        <f>IF((SUM('Раздел 4'!AJ57:AJ57)&lt;=SUM('Раздел 4'!AJ56:AJ56)),"","Неверно!")</f>
        <v/>
      </c>
      <c r="B3495" s="178" t="s">
        <v>17891</v>
      </c>
      <c r="C3495" s="191" t="s">
        <v>8823</v>
      </c>
      <c r="D3495" s="191" t="s">
        <v>12350</v>
      </c>
      <c r="E3495" s="191" t="str">
        <f>CONCATENATE(SUM('Раздел 4'!AJ57:AJ57),"&lt;=",SUM('Раздел 4'!AJ56:AJ56))</f>
        <v>0&lt;=0</v>
      </c>
    </row>
    <row r="3496" spans="1:5" ht="42" customHeight="1" x14ac:dyDescent="0.3">
      <c r="A3496" s="205" t="str">
        <f>IF((SUM('Раздел 4'!AK57:AK57)&lt;=SUM('Раздел 4'!AK56:AK56)),"","Неверно!")</f>
        <v/>
      </c>
      <c r="B3496" s="178" t="s">
        <v>17891</v>
      </c>
      <c r="C3496" s="191" t="s">
        <v>8824</v>
      </c>
      <c r="D3496" s="191" t="s">
        <v>12350</v>
      </c>
      <c r="E3496" s="191" t="str">
        <f>CONCATENATE(SUM('Раздел 4'!AK57:AK57),"&lt;=",SUM('Раздел 4'!AK56:AK56))</f>
        <v>0&lt;=0</v>
      </c>
    </row>
    <row r="3497" spans="1:5" ht="42" customHeight="1" x14ac:dyDescent="0.3">
      <c r="A3497" s="205" t="str">
        <f>IF((SUM('Раздел 4'!AL57:AL57)&lt;=SUM('Раздел 4'!AL56:AL56)),"","Неверно!")</f>
        <v/>
      </c>
      <c r="B3497" s="178" t="s">
        <v>17891</v>
      </c>
      <c r="C3497" s="191" t="s">
        <v>8825</v>
      </c>
      <c r="D3497" s="191" t="s">
        <v>12350</v>
      </c>
      <c r="E3497" s="191" t="str">
        <f>CONCATENATE(SUM('Раздел 4'!AL57:AL57),"&lt;=",SUM('Раздел 4'!AL56:AL56))</f>
        <v>0&lt;=0</v>
      </c>
    </row>
    <row r="3498" spans="1:5" ht="42" customHeight="1" x14ac:dyDescent="0.3">
      <c r="A3498" s="205" t="str">
        <f>IF((SUM('Раздел 4'!I57:I57)&lt;=SUM('Раздел 4'!I56:I56)),"","Неверно!")</f>
        <v/>
      </c>
      <c r="B3498" s="178" t="s">
        <v>17891</v>
      </c>
      <c r="C3498" s="191" t="s">
        <v>8826</v>
      </c>
      <c r="D3498" s="191" t="s">
        <v>12350</v>
      </c>
      <c r="E3498" s="191" t="str">
        <f>CONCATENATE(SUM('Раздел 4'!I57:I57),"&lt;=",SUM('Раздел 4'!I56:I56))</f>
        <v>0&lt;=0</v>
      </c>
    </row>
    <row r="3499" spans="1:5" ht="42" customHeight="1" x14ac:dyDescent="0.3">
      <c r="A3499" s="205" t="str">
        <f>IF((SUM('Раздел 4'!J57:J57)&lt;=SUM('Раздел 4'!J56:J56)),"","Неверно!")</f>
        <v/>
      </c>
      <c r="B3499" s="178" t="s">
        <v>17891</v>
      </c>
      <c r="C3499" s="191" t="s">
        <v>8827</v>
      </c>
      <c r="D3499" s="191" t="s">
        <v>12350</v>
      </c>
      <c r="E3499" s="191" t="str">
        <f>CONCATENATE(SUM('Раздел 4'!J57:J57),"&lt;=",SUM('Раздел 4'!J56:J56))</f>
        <v>0&lt;=0</v>
      </c>
    </row>
    <row r="3500" spans="1:5" ht="42" customHeight="1" x14ac:dyDescent="0.3">
      <c r="A3500" s="205" t="str">
        <f>IF((SUM('Раздел 4'!K57:K57)&lt;=SUM('Раздел 4'!K56:K56)),"","Неверно!")</f>
        <v/>
      </c>
      <c r="B3500" s="178" t="s">
        <v>17891</v>
      </c>
      <c r="C3500" s="191" t="s">
        <v>8828</v>
      </c>
      <c r="D3500" s="191" t="s">
        <v>12350</v>
      </c>
      <c r="E3500" s="191" t="str">
        <f>CONCATENATE(SUM('Раздел 4'!K57:K57),"&lt;=",SUM('Раздел 4'!K56:K56))</f>
        <v>0&lt;=0</v>
      </c>
    </row>
    <row r="3501" spans="1:5" ht="42" customHeight="1" x14ac:dyDescent="0.3">
      <c r="A3501" s="205" t="str">
        <f>IF((SUM('Раздел 4'!L57:L57)&lt;=SUM('Раздел 4'!L56:L56)),"","Неверно!")</f>
        <v/>
      </c>
      <c r="B3501" s="178" t="s">
        <v>17891</v>
      </c>
      <c r="C3501" s="191" t="s">
        <v>8829</v>
      </c>
      <c r="D3501" s="191" t="s">
        <v>12350</v>
      </c>
      <c r="E3501" s="191" t="str">
        <f>CONCATENATE(SUM('Раздел 4'!L57:L57),"&lt;=",SUM('Раздел 4'!L56:L56))</f>
        <v>0&lt;=0</v>
      </c>
    </row>
    <row r="3502" spans="1:5" ht="42" customHeight="1" x14ac:dyDescent="0.3">
      <c r="A3502" s="205" t="str">
        <f>IF((SUM('Раздел 4'!M57:M57)&lt;=SUM('Раздел 4'!M56:M56)),"","Неверно!")</f>
        <v/>
      </c>
      <c r="B3502" s="178" t="s">
        <v>17891</v>
      </c>
      <c r="C3502" s="191" t="s">
        <v>8830</v>
      </c>
      <c r="D3502" s="191" t="s">
        <v>12350</v>
      </c>
      <c r="E3502" s="191" t="str">
        <f>CONCATENATE(SUM('Раздел 4'!M57:M57),"&lt;=",SUM('Раздел 4'!M56:M56))</f>
        <v>0&lt;=1</v>
      </c>
    </row>
    <row r="3503" spans="1:5" ht="42" customHeight="1" x14ac:dyDescent="0.3">
      <c r="A3503" s="205" t="str">
        <f>IF((SUM('Раздел 4'!N57:N57)&lt;=SUM('Раздел 4'!N56:N56)),"","Неверно!")</f>
        <v/>
      </c>
      <c r="B3503" s="178" t="s">
        <v>17891</v>
      </c>
      <c r="C3503" s="191" t="s">
        <v>8831</v>
      </c>
      <c r="D3503" s="191" t="s">
        <v>12350</v>
      </c>
      <c r="E3503" s="191" t="str">
        <f>CONCATENATE(SUM('Раздел 4'!N57:N57),"&lt;=",SUM('Раздел 4'!N56:N56))</f>
        <v>0&lt;=1</v>
      </c>
    </row>
    <row r="3504" spans="1:5" ht="42" customHeight="1" x14ac:dyDescent="0.3">
      <c r="A3504" s="205" t="str">
        <f>IF((SUM('Раздел 4'!F150:F150)&lt;=SUM('Раздел 4'!F149:F149)),"","Неверно!")</f>
        <v/>
      </c>
      <c r="B3504" s="178" t="s">
        <v>17892</v>
      </c>
      <c r="C3504" s="191" t="s">
        <v>15589</v>
      </c>
      <c r="D3504" s="191" t="s">
        <v>15590</v>
      </c>
      <c r="E3504" s="191" t="str">
        <f>CONCATENATE(SUM('Раздел 4'!F150:F150),"&lt;=",SUM('Раздел 4'!F149:F149))</f>
        <v>0&lt;=0</v>
      </c>
    </row>
    <row r="3505" spans="1:5" ht="42" customHeight="1" x14ac:dyDescent="0.3">
      <c r="A3505" s="205" t="str">
        <f>IF((SUM('Раздел 4'!O150:O150)&lt;=SUM('Раздел 4'!O149:O149)),"","Неверно!")</f>
        <v/>
      </c>
      <c r="B3505" s="178" t="s">
        <v>17892</v>
      </c>
      <c r="C3505" s="191" t="s">
        <v>15591</v>
      </c>
      <c r="D3505" s="191" t="s">
        <v>15590</v>
      </c>
      <c r="E3505" s="191" t="str">
        <f>CONCATENATE(SUM('Раздел 4'!O150:O150),"&lt;=",SUM('Раздел 4'!O149:O149))</f>
        <v>0&lt;=0</v>
      </c>
    </row>
    <row r="3506" spans="1:5" ht="42" customHeight="1" x14ac:dyDescent="0.3">
      <c r="A3506" s="205" t="str">
        <f>IF((SUM('Раздел 4'!P150:P150)&lt;=SUM('Раздел 4'!P149:P149)),"","Неверно!")</f>
        <v/>
      </c>
      <c r="B3506" s="178" t="s">
        <v>17892</v>
      </c>
      <c r="C3506" s="191" t="s">
        <v>15592</v>
      </c>
      <c r="D3506" s="191" t="s">
        <v>15590</v>
      </c>
      <c r="E3506" s="191" t="str">
        <f>CONCATENATE(SUM('Раздел 4'!P150:P150),"&lt;=",SUM('Раздел 4'!P149:P149))</f>
        <v>0&lt;=0</v>
      </c>
    </row>
    <row r="3507" spans="1:5" ht="42" customHeight="1" x14ac:dyDescent="0.3">
      <c r="A3507" s="205" t="str">
        <f>IF((SUM('Раздел 4'!Q150:Q150)&lt;=SUM('Раздел 4'!Q149:Q149)),"","Неверно!")</f>
        <v/>
      </c>
      <c r="B3507" s="178" t="s">
        <v>17892</v>
      </c>
      <c r="C3507" s="191" t="s">
        <v>15593</v>
      </c>
      <c r="D3507" s="191" t="s">
        <v>15590</v>
      </c>
      <c r="E3507" s="191" t="str">
        <f>CONCATENATE(SUM('Раздел 4'!Q150:Q150),"&lt;=",SUM('Раздел 4'!Q149:Q149))</f>
        <v>0&lt;=0</v>
      </c>
    </row>
    <row r="3508" spans="1:5" ht="42" customHeight="1" x14ac:dyDescent="0.3">
      <c r="A3508" s="205" t="str">
        <f>IF((SUM('Раздел 4'!R150:R150)&lt;=SUM('Раздел 4'!R149:R149)),"","Неверно!")</f>
        <v/>
      </c>
      <c r="B3508" s="178" t="s">
        <v>17892</v>
      </c>
      <c r="C3508" s="191" t="s">
        <v>15594</v>
      </c>
      <c r="D3508" s="191" t="s">
        <v>15590</v>
      </c>
      <c r="E3508" s="191" t="str">
        <f>CONCATENATE(SUM('Раздел 4'!R150:R150),"&lt;=",SUM('Раздел 4'!R149:R149))</f>
        <v>0&lt;=0</v>
      </c>
    </row>
    <row r="3509" spans="1:5" ht="42" customHeight="1" x14ac:dyDescent="0.3">
      <c r="A3509" s="205" t="str">
        <f>IF((SUM('Раздел 4'!S150:S150)&lt;=SUM('Раздел 4'!S149:S149)),"","Неверно!")</f>
        <v/>
      </c>
      <c r="B3509" s="178" t="s">
        <v>17892</v>
      </c>
      <c r="C3509" s="191" t="s">
        <v>15595</v>
      </c>
      <c r="D3509" s="191" t="s">
        <v>15590</v>
      </c>
      <c r="E3509" s="191" t="str">
        <f>CONCATENATE(SUM('Раздел 4'!S150:S150),"&lt;=",SUM('Раздел 4'!S149:S149))</f>
        <v>0&lt;=0</v>
      </c>
    </row>
    <row r="3510" spans="1:5" ht="42" customHeight="1" x14ac:dyDescent="0.3">
      <c r="A3510" s="205" t="str">
        <f>IF((SUM('Раздел 4'!T150:T150)&lt;=SUM('Раздел 4'!T149:T149)),"","Неверно!")</f>
        <v/>
      </c>
      <c r="B3510" s="178" t="s">
        <v>17892</v>
      </c>
      <c r="C3510" s="191" t="s">
        <v>15596</v>
      </c>
      <c r="D3510" s="191" t="s">
        <v>15590</v>
      </c>
      <c r="E3510" s="191" t="str">
        <f>CONCATENATE(SUM('Раздел 4'!T150:T150),"&lt;=",SUM('Раздел 4'!T149:T149))</f>
        <v>0&lt;=0</v>
      </c>
    </row>
    <row r="3511" spans="1:5" ht="42" customHeight="1" x14ac:dyDescent="0.3">
      <c r="A3511" s="205" t="str">
        <f>IF((SUM('Раздел 4'!U150:U150)&lt;=SUM('Раздел 4'!U149:U149)),"","Неверно!")</f>
        <v/>
      </c>
      <c r="B3511" s="178" t="s">
        <v>17892</v>
      </c>
      <c r="C3511" s="191" t="s">
        <v>15597</v>
      </c>
      <c r="D3511" s="191" t="s">
        <v>15590</v>
      </c>
      <c r="E3511" s="191" t="str">
        <f>CONCATENATE(SUM('Раздел 4'!U150:U150),"&lt;=",SUM('Раздел 4'!U149:U149))</f>
        <v>0&lt;=0</v>
      </c>
    </row>
    <row r="3512" spans="1:5" ht="42" customHeight="1" x14ac:dyDescent="0.3">
      <c r="A3512" s="205" t="str">
        <f>IF((SUM('Раздел 4'!V150:V150)&lt;=SUM('Раздел 4'!V149:V149)),"","Неверно!")</f>
        <v/>
      </c>
      <c r="B3512" s="178" t="s">
        <v>17892</v>
      </c>
      <c r="C3512" s="191" t="s">
        <v>15598</v>
      </c>
      <c r="D3512" s="191" t="s">
        <v>15590</v>
      </c>
      <c r="E3512" s="191" t="str">
        <f>CONCATENATE(SUM('Раздел 4'!V150:V150),"&lt;=",SUM('Раздел 4'!V149:V149))</f>
        <v>0&lt;=0</v>
      </c>
    </row>
    <row r="3513" spans="1:5" ht="42" customHeight="1" x14ac:dyDescent="0.3">
      <c r="A3513" s="205" t="str">
        <f>IF((SUM('Раздел 4'!W150:W150)&lt;=SUM('Раздел 4'!W149:W149)),"","Неверно!")</f>
        <v/>
      </c>
      <c r="B3513" s="178" t="s">
        <v>17892</v>
      </c>
      <c r="C3513" s="191" t="s">
        <v>15599</v>
      </c>
      <c r="D3513" s="191" t="s">
        <v>15590</v>
      </c>
      <c r="E3513" s="191" t="str">
        <f>CONCATENATE(SUM('Раздел 4'!W150:W150),"&lt;=",SUM('Раздел 4'!W149:W149))</f>
        <v>0&lt;=0</v>
      </c>
    </row>
    <row r="3514" spans="1:5" ht="42" customHeight="1" x14ac:dyDescent="0.3">
      <c r="A3514" s="205" t="str">
        <f>IF((SUM('Раздел 4'!X150:X150)&lt;=SUM('Раздел 4'!X149:X149)),"","Неверно!")</f>
        <v/>
      </c>
      <c r="B3514" s="178" t="s">
        <v>17892</v>
      </c>
      <c r="C3514" s="191" t="s">
        <v>15600</v>
      </c>
      <c r="D3514" s="191" t="s">
        <v>15590</v>
      </c>
      <c r="E3514" s="191" t="str">
        <f>CONCATENATE(SUM('Раздел 4'!X150:X150),"&lt;=",SUM('Раздел 4'!X149:X149))</f>
        <v>0&lt;=0</v>
      </c>
    </row>
    <row r="3515" spans="1:5" ht="42" customHeight="1" x14ac:dyDescent="0.3">
      <c r="A3515" s="205" t="str">
        <f>IF((SUM('Раздел 4'!G150:G150)&lt;=SUM('Раздел 4'!G149:G149)),"","Неверно!")</f>
        <v/>
      </c>
      <c r="B3515" s="178" t="s">
        <v>17892</v>
      </c>
      <c r="C3515" s="191" t="s">
        <v>15601</v>
      </c>
      <c r="D3515" s="191" t="s">
        <v>15590</v>
      </c>
      <c r="E3515" s="191" t="str">
        <f>CONCATENATE(SUM('Раздел 4'!G150:G150),"&lt;=",SUM('Раздел 4'!G149:G149))</f>
        <v>0&lt;=0</v>
      </c>
    </row>
    <row r="3516" spans="1:5" ht="42" customHeight="1" x14ac:dyDescent="0.3">
      <c r="A3516" s="205" t="str">
        <f>IF((SUM('Раздел 4'!Y150:Y150)&lt;=SUM('Раздел 4'!Y149:Y149)),"","Неверно!")</f>
        <v/>
      </c>
      <c r="B3516" s="178" t="s">
        <v>17892</v>
      </c>
      <c r="C3516" s="191" t="s">
        <v>15602</v>
      </c>
      <c r="D3516" s="191" t="s">
        <v>15590</v>
      </c>
      <c r="E3516" s="191" t="str">
        <f>CONCATENATE(SUM('Раздел 4'!Y150:Y150),"&lt;=",SUM('Раздел 4'!Y149:Y149))</f>
        <v>0&lt;=0</v>
      </c>
    </row>
    <row r="3517" spans="1:5" ht="42" customHeight="1" x14ac:dyDescent="0.3">
      <c r="A3517" s="205" t="str">
        <f>IF((SUM('Раздел 4'!Z150:Z150)&lt;=SUM('Раздел 4'!Z149:Z149)),"","Неверно!")</f>
        <v/>
      </c>
      <c r="B3517" s="178" t="s">
        <v>17892</v>
      </c>
      <c r="C3517" s="191" t="s">
        <v>15603</v>
      </c>
      <c r="D3517" s="191" t="s">
        <v>15590</v>
      </c>
      <c r="E3517" s="191" t="str">
        <f>CONCATENATE(SUM('Раздел 4'!Z150:Z150),"&lt;=",SUM('Раздел 4'!Z149:Z149))</f>
        <v>0&lt;=0</v>
      </c>
    </row>
    <row r="3518" spans="1:5" ht="42" customHeight="1" x14ac:dyDescent="0.3">
      <c r="A3518" s="205" t="str">
        <f>IF((SUM('Раздел 4'!AA150:AA150)&lt;=SUM('Раздел 4'!AA149:AA149)),"","Неверно!")</f>
        <v/>
      </c>
      <c r="B3518" s="178" t="s">
        <v>17892</v>
      </c>
      <c r="C3518" s="191" t="s">
        <v>15604</v>
      </c>
      <c r="D3518" s="191" t="s">
        <v>15590</v>
      </c>
      <c r="E3518" s="191" t="str">
        <f>CONCATENATE(SUM('Раздел 4'!AA150:AA150),"&lt;=",SUM('Раздел 4'!AA149:AA149))</f>
        <v>0&lt;=0</v>
      </c>
    </row>
    <row r="3519" spans="1:5" ht="42" customHeight="1" x14ac:dyDescent="0.3">
      <c r="A3519" s="205" t="str">
        <f>IF((SUM('Раздел 4'!AB150:AB150)&lt;=SUM('Раздел 4'!AB149:AB149)),"","Неверно!")</f>
        <v/>
      </c>
      <c r="B3519" s="178" t="s">
        <v>17892</v>
      </c>
      <c r="C3519" s="191" t="s">
        <v>15605</v>
      </c>
      <c r="D3519" s="191" t="s">
        <v>15590</v>
      </c>
      <c r="E3519" s="191" t="str">
        <f>CONCATENATE(SUM('Раздел 4'!AB150:AB150),"&lt;=",SUM('Раздел 4'!AB149:AB149))</f>
        <v>0&lt;=0</v>
      </c>
    </row>
    <row r="3520" spans="1:5" ht="42" customHeight="1" x14ac:dyDescent="0.3">
      <c r="A3520" s="205" t="str">
        <f>IF((SUM('Раздел 4'!AC150:AC150)&lt;=SUM('Раздел 4'!AC149:AC149)),"","Неверно!")</f>
        <v/>
      </c>
      <c r="B3520" s="178" t="s">
        <v>17892</v>
      </c>
      <c r="C3520" s="191" t="s">
        <v>15606</v>
      </c>
      <c r="D3520" s="191" t="s">
        <v>15590</v>
      </c>
      <c r="E3520" s="191" t="str">
        <f>CONCATENATE(SUM('Раздел 4'!AC150:AC150),"&lt;=",SUM('Раздел 4'!AC149:AC149))</f>
        <v>0&lt;=0</v>
      </c>
    </row>
    <row r="3521" spans="1:5" ht="42" customHeight="1" x14ac:dyDescent="0.3">
      <c r="A3521" s="205" t="str">
        <f>IF((SUM('Раздел 4'!AD150:AD150)&lt;=SUM('Раздел 4'!AD149:AD149)),"","Неверно!")</f>
        <v/>
      </c>
      <c r="B3521" s="178" t="s">
        <v>17892</v>
      </c>
      <c r="C3521" s="191" t="s">
        <v>15607</v>
      </c>
      <c r="D3521" s="191" t="s">
        <v>15590</v>
      </c>
      <c r="E3521" s="191" t="str">
        <f>CONCATENATE(SUM('Раздел 4'!AD150:AD150),"&lt;=",SUM('Раздел 4'!AD149:AD149))</f>
        <v>0&lt;=0</v>
      </c>
    </row>
    <row r="3522" spans="1:5" ht="42" customHeight="1" x14ac:dyDescent="0.3">
      <c r="A3522" s="205" t="str">
        <f>IF((SUM('Раздел 4'!AE150:AE150)&lt;=SUM('Раздел 4'!AE149:AE149)),"","Неверно!")</f>
        <v/>
      </c>
      <c r="B3522" s="178" t="s">
        <v>17892</v>
      </c>
      <c r="C3522" s="191" t="s">
        <v>15608</v>
      </c>
      <c r="D3522" s="191" t="s">
        <v>15590</v>
      </c>
      <c r="E3522" s="191" t="str">
        <f>CONCATENATE(SUM('Раздел 4'!AE150:AE150),"&lt;=",SUM('Раздел 4'!AE149:AE149))</f>
        <v>0&lt;=0</v>
      </c>
    </row>
    <row r="3523" spans="1:5" ht="42" customHeight="1" x14ac:dyDescent="0.3">
      <c r="A3523" s="205" t="str">
        <f>IF((SUM('Раздел 4'!AF150:AF150)&lt;=SUM('Раздел 4'!AF149:AF149)),"","Неверно!")</f>
        <v/>
      </c>
      <c r="B3523" s="178" t="s">
        <v>17892</v>
      </c>
      <c r="C3523" s="191" t="s">
        <v>15609</v>
      </c>
      <c r="D3523" s="191" t="s">
        <v>15590</v>
      </c>
      <c r="E3523" s="191" t="str">
        <f>CONCATENATE(SUM('Раздел 4'!AF150:AF150),"&lt;=",SUM('Раздел 4'!AF149:AF149))</f>
        <v>0&lt;=0</v>
      </c>
    </row>
    <row r="3524" spans="1:5" ht="42" customHeight="1" x14ac:dyDescent="0.3">
      <c r="A3524" s="205" t="str">
        <f>IF((SUM('Раздел 4'!AG150:AG150)&lt;=SUM('Раздел 4'!AG149:AG149)),"","Неверно!")</f>
        <v/>
      </c>
      <c r="B3524" s="178" t="s">
        <v>17892</v>
      </c>
      <c r="C3524" s="191" t="s">
        <v>15610</v>
      </c>
      <c r="D3524" s="191" t="s">
        <v>15590</v>
      </c>
      <c r="E3524" s="191" t="str">
        <f>CONCATENATE(SUM('Раздел 4'!AG150:AG150),"&lt;=",SUM('Раздел 4'!AG149:AG149))</f>
        <v>0&lt;=0</v>
      </c>
    </row>
    <row r="3525" spans="1:5" ht="42" customHeight="1" x14ac:dyDescent="0.3">
      <c r="A3525" s="205" t="str">
        <f>IF((SUM('Раздел 4'!AH150:AH150)&lt;=SUM('Раздел 4'!AH149:AH149)),"","Неверно!")</f>
        <v/>
      </c>
      <c r="B3525" s="178" t="s">
        <v>17892</v>
      </c>
      <c r="C3525" s="191" t="s">
        <v>15611</v>
      </c>
      <c r="D3525" s="191" t="s">
        <v>15590</v>
      </c>
      <c r="E3525" s="191" t="str">
        <f>CONCATENATE(SUM('Раздел 4'!AH150:AH150),"&lt;=",SUM('Раздел 4'!AH149:AH149))</f>
        <v>0&lt;=0</v>
      </c>
    </row>
    <row r="3526" spans="1:5" ht="42" customHeight="1" x14ac:dyDescent="0.3">
      <c r="A3526" s="205" t="str">
        <f>IF((SUM('Раздел 4'!H150:H150)&lt;=SUM('Раздел 4'!H149:H149)),"","Неверно!")</f>
        <v/>
      </c>
      <c r="B3526" s="178" t="s">
        <v>17892</v>
      </c>
      <c r="C3526" s="191" t="s">
        <v>15612</v>
      </c>
      <c r="D3526" s="191" t="s">
        <v>15590</v>
      </c>
      <c r="E3526" s="191" t="str">
        <f>CONCATENATE(SUM('Раздел 4'!H150:H150),"&lt;=",SUM('Раздел 4'!H149:H149))</f>
        <v>0&lt;=0</v>
      </c>
    </row>
    <row r="3527" spans="1:5" ht="42" customHeight="1" x14ac:dyDescent="0.3">
      <c r="A3527" s="205" t="str">
        <f>IF((SUM('Раздел 4'!AI150:AI150)&lt;=SUM('Раздел 4'!AI149:AI149)),"","Неверно!")</f>
        <v/>
      </c>
      <c r="B3527" s="178" t="s">
        <v>17892</v>
      </c>
      <c r="C3527" s="191" t="s">
        <v>15613</v>
      </c>
      <c r="D3527" s="191" t="s">
        <v>15590</v>
      </c>
      <c r="E3527" s="191" t="str">
        <f>CONCATENATE(SUM('Раздел 4'!AI150:AI150),"&lt;=",SUM('Раздел 4'!AI149:AI149))</f>
        <v>0&lt;=0</v>
      </c>
    </row>
    <row r="3528" spans="1:5" ht="42" customHeight="1" x14ac:dyDescent="0.3">
      <c r="A3528" s="205" t="str">
        <f>IF((SUM('Раздел 4'!AJ150:AJ150)&lt;=SUM('Раздел 4'!AJ149:AJ149)),"","Неверно!")</f>
        <v/>
      </c>
      <c r="B3528" s="178" t="s">
        <v>17892</v>
      </c>
      <c r="C3528" s="191" t="s">
        <v>15614</v>
      </c>
      <c r="D3528" s="191" t="s">
        <v>15590</v>
      </c>
      <c r="E3528" s="191" t="str">
        <f>CONCATENATE(SUM('Раздел 4'!AJ150:AJ150),"&lt;=",SUM('Раздел 4'!AJ149:AJ149))</f>
        <v>0&lt;=0</v>
      </c>
    </row>
    <row r="3529" spans="1:5" ht="42" customHeight="1" x14ac:dyDescent="0.3">
      <c r="A3529" s="205" t="str">
        <f>IF((SUM('Раздел 4'!AK150:AK150)&lt;=SUM('Раздел 4'!AK149:AK149)),"","Неверно!")</f>
        <v/>
      </c>
      <c r="B3529" s="178" t="s">
        <v>17892</v>
      </c>
      <c r="C3529" s="191" t="s">
        <v>15615</v>
      </c>
      <c r="D3529" s="191" t="s">
        <v>15590</v>
      </c>
      <c r="E3529" s="191" t="str">
        <f>CONCATENATE(SUM('Раздел 4'!AK150:AK150),"&lt;=",SUM('Раздел 4'!AK149:AK149))</f>
        <v>0&lt;=0</v>
      </c>
    </row>
    <row r="3530" spans="1:5" ht="42" customHeight="1" x14ac:dyDescent="0.3">
      <c r="A3530" s="205" t="str">
        <f>IF((SUM('Раздел 4'!AL150:AL150)&lt;=SUM('Раздел 4'!AL149:AL149)),"","Неверно!")</f>
        <v/>
      </c>
      <c r="B3530" s="178" t="s">
        <v>17892</v>
      </c>
      <c r="C3530" s="191" t="s">
        <v>15616</v>
      </c>
      <c r="D3530" s="191" t="s">
        <v>15590</v>
      </c>
      <c r="E3530" s="191" t="str">
        <f>CONCATENATE(SUM('Раздел 4'!AL150:AL150),"&lt;=",SUM('Раздел 4'!AL149:AL149))</f>
        <v>0&lt;=0</v>
      </c>
    </row>
    <row r="3531" spans="1:5" ht="42" customHeight="1" x14ac:dyDescent="0.3">
      <c r="A3531" s="205" t="str">
        <f>IF((SUM('Раздел 4'!I150:I150)&lt;=SUM('Раздел 4'!I149:I149)),"","Неверно!")</f>
        <v/>
      </c>
      <c r="B3531" s="178" t="s">
        <v>17892</v>
      </c>
      <c r="C3531" s="191" t="s">
        <v>15617</v>
      </c>
      <c r="D3531" s="191" t="s">
        <v>15590</v>
      </c>
      <c r="E3531" s="191" t="str">
        <f>CONCATENATE(SUM('Раздел 4'!I150:I150),"&lt;=",SUM('Раздел 4'!I149:I149))</f>
        <v>0&lt;=0</v>
      </c>
    </row>
    <row r="3532" spans="1:5" ht="42" customHeight="1" x14ac:dyDescent="0.3">
      <c r="A3532" s="205" t="str">
        <f>IF((SUM('Раздел 4'!J150:J150)&lt;=SUM('Раздел 4'!J149:J149)),"","Неверно!")</f>
        <v/>
      </c>
      <c r="B3532" s="178" t="s">
        <v>17892</v>
      </c>
      <c r="C3532" s="191" t="s">
        <v>15618</v>
      </c>
      <c r="D3532" s="191" t="s">
        <v>15590</v>
      </c>
      <c r="E3532" s="191" t="str">
        <f>CONCATENATE(SUM('Раздел 4'!J150:J150),"&lt;=",SUM('Раздел 4'!J149:J149))</f>
        <v>0&lt;=0</v>
      </c>
    </row>
    <row r="3533" spans="1:5" ht="42" customHeight="1" x14ac:dyDescent="0.3">
      <c r="A3533" s="205" t="str">
        <f>IF((SUM('Раздел 4'!K150:K150)&lt;=SUM('Раздел 4'!K149:K149)),"","Неверно!")</f>
        <v/>
      </c>
      <c r="B3533" s="178" t="s">
        <v>17892</v>
      </c>
      <c r="C3533" s="191" t="s">
        <v>15619</v>
      </c>
      <c r="D3533" s="191" t="s">
        <v>15590</v>
      </c>
      <c r="E3533" s="191" t="str">
        <f>CONCATENATE(SUM('Раздел 4'!K150:K150),"&lt;=",SUM('Раздел 4'!K149:K149))</f>
        <v>0&lt;=0</v>
      </c>
    </row>
    <row r="3534" spans="1:5" ht="42" customHeight="1" x14ac:dyDescent="0.3">
      <c r="A3534" s="205" t="str">
        <f>IF((SUM('Раздел 4'!L150:L150)&lt;=SUM('Раздел 4'!L149:L149)),"","Неверно!")</f>
        <v/>
      </c>
      <c r="B3534" s="178" t="s">
        <v>17892</v>
      </c>
      <c r="C3534" s="191" t="s">
        <v>15620</v>
      </c>
      <c r="D3534" s="191" t="s">
        <v>15590</v>
      </c>
      <c r="E3534" s="191" t="str">
        <f>CONCATENATE(SUM('Раздел 4'!L150:L150),"&lt;=",SUM('Раздел 4'!L149:L149))</f>
        <v>0&lt;=0</v>
      </c>
    </row>
    <row r="3535" spans="1:5" ht="42" customHeight="1" x14ac:dyDescent="0.3">
      <c r="A3535" s="205" t="str">
        <f>IF((SUM('Раздел 4'!M150:M150)&lt;=SUM('Раздел 4'!M149:M149)),"","Неверно!")</f>
        <v/>
      </c>
      <c r="B3535" s="178" t="s">
        <v>17892</v>
      </c>
      <c r="C3535" s="191" t="s">
        <v>15621</v>
      </c>
      <c r="D3535" s="191" t="s">
        <v>15590</v>
      </c>
      <c r="E3535" s="191" t="str">
        <f>CONCATENATE(SUM('Раздел 4'!M150:M150),"&lt;=",SUM('Раздел 4'!M149:M149))</f>
        <v>0&lt;=0</v>
      </c>
    </row>
    <row r="3536" spans="1:5" ht="42" customHeight="1" x14ac:dyDescent="0.3">
      <c r="A3536" s="205" t="str">
        <f>IF((SUM('Раздел 4'!N150:N150)&lt;=SUM('Раздел 4'!N149:N149)),"","Неверно!")</f>
        <v/>
      </c>
      <c r="B3536" s="178" t="s">
        <v>17892</v>
      </c>
      <c r="C3536" s="191" t="s">
        <v>15622</v>
      </c>
      <c r="D3536" s="191" t="s">
        <v>15590</v>
      </c>
      <c r="E3536" s="191" t="str">
        <f>CONCATENATE(SUM('Раздел 4'!N150:N150),"&lt;=",SUM('Раздел 4'!N149:N149))</f>
        <v>0&lt;=0</v>
      </c>
    </row>
    <row r="3537" spans="1:5" ht="42" customHeight="1" x14ac:dyDescent="0.3">
      <c r="A3537" s="205" t="str">
        <f>IF((SUM('Раздел 4'!F142:F142)&lt;=SUM('Раздел 4'!F141:F141)),"","Неверно!")</f>
        <v/>
      </c>
      <c r="B3537" s="178" t="s">
        <v>17893</v>
      </c>
      <c r="C3537" s="191" t="s">
        <v>15555</v>
      </c>
      <c r="D3537" s="191" t="s">
        <v>15556</v>
      </c>
      <c r="E3537" s="191" t="str">
        <f>CONCATENATE(SUM('Раздел 4'!F142:F142),"&lt;=",SUM('Раздел 4'!F141:F141))</f>
        <v>0&lt;=0</v>
      </c>
    </row>
    <row r="3538" spans="1:5" ht="42" customHeight="1" x14ac:dyDescent="0.3">
      <c r="A3538" s="205" t="str">
        <f>IF((SUM('Раздел 4'!O142:O142)&lt;=SUM('Раздел 4'!O141:O141)),"","Неверно!")</f>
        <v/>
      </c>
      <c r="B3538" s="178" t="s">
        <v>17893</v>
      </c>
      <c r="C3538" s="191" t="s">
        <v>15557</v>
      </c>
      <c r="D3538" s="191" t="s">
        <v>15556</v>
      </c>
      <c r="E3538" s="191" t="str">
        <f>CONCATENATE(SUM('Раздел 4'!O142:O142),"&lt;=",SUM('Раздел 4'!O141:O141))</f>
        <v>0&lt;=0</v>
      </c>
    </row>
    <row r="3539" spans="1:5" ht="42" customHeight="1" x14ac:dyDescent="0.3">
      <c r="A3539" s="205" t="str">
        <f>IF((SUM('Раздел 4'!P142:P142)&lt;=SUM('Раздел 4'!P141:P141)),"","Неверно!")</f>
        <v/>
      </c>
      <c r="B3539" s="178" t="s">
        <v>17893</v>
      </c>
      <c r="C3539" s="191" t="s">
        <v>15558</v>
      </c>
      <c r="D3539" s="191" t="s">
        <v>15556</v>
      </c>
      <c r="E3539" s="191" t="str">
        <f>CONCATENATE(SUM('Раздел 4'!P142:P142),"&lt;=",SUM('Раздел 4'!P141:P141))</f>
        <v>0&lt;=0</v>
      </c>
    </row>
    <row r="3540" spans="1:5" ht="42" customHeight="1" x14ac:dyDescent="0.3">
      <c r="A3540" s="205" t="str">
        <f>IF((SUM('Раздел 4'!Q142:Q142)&lt;=SUM('Раздел 4'!Q141:Q141)),"","Неверно!")</f>
        <v/>
      </c>
      <c r="B3540" s="178" t="s">
        <v>17893</v>
      </c>
      <c r="C3540" s="191" t="s">
        <v>15559</v>
      </c>
      <c r="D3540" s="191" t="s">
        <v>15556</v>
      </c>
      <c r="E3540" s="191" t="str">
        <f>CONCATENATE(SUM('Раздел 4'!Q142:Q142),"&lt;=",SUM('Раздел 4'!Q141:Q141))</f>
        <v>0&lt;=0</v>
      </c>
    </row>
    <row r="3541" spans="1:5" ht="42" customHeight="1" x14ac:dyDescent="0.3">
      <c r="A3541" s="205" t="str">
        <f>IF((SUM('Раздел 4'!R142:R142)&lt;=SUM('Раздел 4'!R141:R141)),"","Неверно!")</f>
        <v/>
      </c>
      <c r="B3541" s="178" t="s">
        <v>17893</v>
      </c>
      <c r="C3541" s="191" t="s">
        <v>15560</v>
      </c>
      <c r="D3541" s="191" t="s">
        <v>15556</v>
      </c>
      <c r="E3541" s="191" t="str">
        <f>CONCATENATE(SUM('Раздел 4'!R142:R142),"&lt;=",SUM('Раздел 4'!R141:R141))</f>
        <v>0&lt;=0</v>
      </c>
    </row>
    <row r="3542" spans="1:5" ht="42" customHeight="1" x14ac:dyDescent="0.3">
      <c r="A3542" s="205" t="str">
        <f>IF((SUM('Раздел 4'!S142:S142)&lt;=SUM('Раздел 4'!S141:S141)),"","Неверно!")</f>
        <v/>
      </c>
      <c r="B3542" s="178" t="s">
        <v>17893</v>
      </c>
      <c r="C3542" s="191" t="s">
        <v>15561</v>
      </c>
      <c r="D3542" s="191" t="s">
        <v>15556</v>
      </c>
      <c r="E3542" s="191" t="str">
        <f>CONCATENATE(SUM('Раздел 4'!S142:S142),"&lt;=",SUM('Раздел 4'!S141:S141))</f>
        <v>0&lt;=0</v>
      </c>
    </row>
    <row r="3543" spans="1:5" ht="42" customHeight="1" x14ac:dyDescent="0.3">
      <c r="A3543" s="205" t="str">
        <f>IF((SUM('Раздел 4'!T142:T142)&lt;=SUM('Раздел 4'!T141:T141)),"","Неверно!")</f>
        <v/>
      </c>
      <c r="B3543" s="178" t="s">
        <v>17893</v>
      </c>
      <c r="C3543" s="191" t="s">
        <v>15562</v>
      </c>
      <c r="D3543" s="191" t="s">
        <v>15556</v>
      </c>
      <c r="E3543" s="191" t="str">
        <f>CONCATENATE(SUM('Раздел 4'!T142:T142),"&lt;=",SUM('Раздел 4'!T141:T141))</f>
        <v>0&lt;=0</v>
      </c>
    </row>
    <row r="3544" spans="1:5" ht="42" customHeight="1" x14ac:dyDescent="0.3">
      <c r="A3544" s="205" t="str">
        <f>IF((SUM('Раздел 4'!U142:U142)&lt;=SUM('Раздел 4'!U141:U141)),"","Неверно!")</f>
        <v/>
      </c>
      <c r="B3544" s="178" t="s">
        <v>17893</v>
      </c>
      <c r="C3544" s="191" t="s">
        <v>15563</v>
      </c>
      <c r="D3544" s="191" t="s">
        <v>15556</v>
      </c>
      <c r="E3544" s="191" t="str">
        <f>CONCATENATE(SUM('Раздел 4'!U142:U142),"&lt;=",SUM('Раздел 4'!U141:U141))</f>
        <v>0&lt;=0</v>
      </c>
    </row>
    <row r="3545" spans="1:5" ht="42" customHeight="1" x14ac:dyDescent="0.3">
      <c r="A3545" s="205" t="str">
        <f>IF((SUM('Раздел 4'!V142:V142)&lt;=SUM('Раздел 4'!V141:V141)),"","Неверно!")</f>
        <v/>
      </c>
      <c r="B3545" s="178" t="s">
        <v>17893</v>
      </c>
      <c r="C3545" s="191" t="s">
        <v>15564</v>
      </c>
      <c r="D3545" s="191" t="s">
        <v>15556</v>
      </c>
      <c r="E3545" s="191" t="str">
        <f>CONCATENATE(SUM('Раздел 4'!V142:V142),"&lt;=",SUM('Раздел 4'!V141:V141))</f>
        <v>0&lt;=0</v>
      </c>
    </row>
    <row r="3546" spans="1:5" ht="42" customHeight="1" x14ac:dyDescent="0.3">
      <c r="A3546" s="205" t="str">
        <f>IF((SUM('Раздел 4'!W142:W142)&lt;=SUM('Раздел 4'!W141:W141)),"","Неверно!")</f>
        <v/>
      </c>
      <c r="B3546" s="178" t="s">
        <v>17893</v>
      </c>
      <c r="C3546" s="191" t="s">
        <v>15565</v>
      </c>
      <c r="D3546" s="191" t="s">
        <v>15556</v>
      </c>
      <c r="E3546" s="191" t="str">
        <f>CONCATENATE(SUM('Раздел 4'!W142:W142),"&lt;=",SUM('Раздел 4'!W141:W141))</f>
        <v>0&lt;=0</v>
      </c>
    </row>
    <row r="3547" spans="1:5" ht="42" customHeight="1" x14ac:dyDescent="0.3">
      <c r="A3547" s="205" t="str">
        <f>IF((SUM('Раздел 4'!X142:X142)&lt;=SUM('Раздел 4'!X141:X141)),"","Неверно!")</f>
        <v/>
      </c>
      <c r="B3547" s="178" t="s">
        <v>17893</v>
      </c>
      <c r="C3547" s="191" t="s">
        <v>15566</v>
      </c>
      <c r="D3547" s="191" t="s">
        <v>15556</v>
      </c>
      <c r="E3547" s="191" t="str">
        <f>CONCATENATE(SUM('Раздел 4'!X142:X142),"&lt;=",SUM('Раздел 4'!X141:X141))</f>
        <v>0&lt;=0</v>
      </c>
    </row>
    <row r="3548" spans="1:5" ht="42" customHeight="1" x14ac:dyDescent="0.3">
      <c r="A3548" s="205" t="str">
        <f>IF((SUM('Раздел 4'!G142:G142)&lt;=SUM('Раздел 4'!G141:G141)),"","Неверно!")</f>
        <v/>
      </c>
      <c r="B3548" s="178" t="s">
        <v>17893</v>
      </c>
      <c r="C3548" s="191" t="s">
        <v>15567</v>
      </c>
      <c r="D3548" s="191" t="s">
        <v>15556</v>
      </c>
      <c r="E3548" s="191" t="str">
        <f>CONCATENATE(SUM('Раздел 4'!G142:G142),"&lt;=",SUM('Раздел 4'!G141:G141))</f>
        <v>0&lt;=0</v>
      </c>
    </row>
    <row r="3549" spans="1:5" ht="42" customHeight="1" x14ac:dyDescent="0.3">
      <c r="A3549" s="205" t="str">
        <f>IF((SUM('Раздел 4'!Y142:Y142)&lt;=SUM('Раздел 4'!Y141:Y141)),"","Неверно!")</f>
        <v/>
      </c>
      <c r="B3549" s="178" t="s">
        <v>17893</v>
      </c>
      <c r="C3549" s="191" t="s">
        <v>15568</v>
      </c>
      <c r="D3549" s="191" t="s">
        <v>15556</v>
      </c>
      <c r="E3549" s="191" t="str">
        <f>CONCATENATE(SUM('Раздел 4'!Y142:Y142),"&lt;=",SUM('Раздел 4'!Y141:Y141))</f>
        <v>0&lt;=0</v>
      </c>
    </row>
    <row r="3550" spans="1:5" ht="42" customHeight="1" x14ac:dyDescent="0.3">
      <c r="A3550" s="205" t="str">
        <f>IF((SUM('Раздел 4'!Z142:Z142)&lt;=SUM('Раздел 4'!Z141:Z141)),"","Неверно!")</f>
        <v/>
      </c>
      <c r="B3550" s="178" t="s">
        <v>17893</v>
      </c>
      <c r="C3550" s="191" t="s">
        <v>15569</v>
      </c>
      <c r="D3550" s="191" t="s">
        <v>15556</v>
      </c>
      <c r="E3550" s="191" t="str">
        <f>CONCATENATE(SUM('Раздел 4'!Z142:Z142),"&lt;=",SUM('Раздел 4'!Z141:Z141))</f>
        <v>0&lt;=0</v>
      </c>
    </row>
    <row r="3551" spans="1:5" ht="42" customHeight="1" x14ac:dyDescent="0.3">
      <c r="A3551" s="205" t="str">
        <f>IF((SUM('Раздел 4'!AA142:AA142)&lt;=SUM('Раздел 4'!AA141:AA141)),"","Неверно!")</f>
        <v/>
      </c>
      <c r="B3551" s="178" t="s">
        <v>17893</v>
      </c>
      <c r="C3551" s="191" t="s">
        <v>15570</v>
      </c>
      <c r="D3551" s="191" t="s">
        <v>15556</v>
      </c>
      <c r="E3551" s="191" t="str">
        <f>CONCATENATE(SUM('Раздел 4'!AA142:AA142),"&lt;=",SUM('Раздел 4'!AA141:AA141))</f>
        <v>0&lt;=0</v>
      </c>
    </row>
    <row r="3552" spans="1:5" ht="42" customHeight="1" x14ac:dyDescent="0.3">
      <c r="A3552" s="205" t="str">
        <f>IF((SUM('Раздел 4'!AB142:AB142)&lt;=SUM('Раздел 4'!AB141:AB141)),"","Неверно!")</f>
        <v/>
      </c>
      <c r="B3552" s="178" t="s">
        <v>17893</v>
      </c>
      <c r="C3552" s="191" t="s">
        <v>15571</v>
      </c>
      <c r="D3552" s="191" t="s">
        <v>15556</v>
      </c>
      <c r="E3552" s="191" t="str">
        <f>CONCATENATE(SUM('Раздел 4'!AB142:AB142),"&lt;=",SUM('Раздел 4'!AB141:AB141))</f>
        <v>0&lt;=0</v>
      </c>
    </row>
    <row r="3553" spans="1:5" ht="42" customHeight="1" x14ac:dyDescent="0.3">
      <c r="A3553" s="205" t="str">
        <f>IF((SUM('Раздел 4'!AC142:AC142)&lt;=SUM('Раздел 4'!AC141:AC141)),"","Неверно!")</f>
        <v/>
      </c>
      <c r="B3553" s="178" t="s">
        <v>17893</v>
      </c>
      <c r="C3553" s="191" t="s">
        <v>15572</v>
      </c>
      <c r="D3553" s="191" t="s">
        <v>15556</v>
      </c>
      <c r="E3553" s="191" t="str">
        <f>CONCATENATE(SUM('Раздел 4'!AC142:AC142),"&lt;=",SUM('Раздел 4'!AC141:AC141))</f>
        <v>0&lt;=0</v>
      </c>
    </row>
    <row r="3554" spans="1:5" ht="42" customHeight="1" x14ac:dyDescent="0.3">
      <c r="A3554" s="205" t="str">
        <f>IF((SUM('Раздел 4'!AD142:AD142)&lt;=SUM('Раздел 4'!AD141:AD141)),"","Неверно!")</f>
        <v/>
      </c>
      <c r="B3554" s="178" t="s">
        <v>17893</v>
      </c>
      <c r="C3554" s="191" t="s">
        <v>15573</v>
      </c>
      <c r="D3554" s="191" t="s">
        <v>15556</v>
      </c>
      <c r="E3554" s="191" t="str">
        <f>CONCATENATE(SUM('Раздел 4'!AD142:AD142),"&lt;=",SUM('Раздел 4'!AD141:AD141))</f>
        <v>0&lt;=0</v>
      </c>
    </row>
    <row r="3555" spans="1:5" ht="42" customHeight="1" x14ac:dyDescent="0.3">
      <c r="A3555" s="205" t="str">
        <f>IF((SUM('Раздел 4'!AE142:AE142)&lt;=SUM('Раздел 4'!AE141:AE141)),"","Неверно!")</f>
        <v/>
      </c>
      <c r="B3555" s="178" t="s">
        <v>17893</v>
      </c>
      <c r="C3555" s="191" t="s">
        <v>15574</v>
      </c>
      <c r="D3555" s="191" t="s">
        <v>15556</v>
      </c>
      <c r="E3555" s="191" t="str">
        <f>CONCATENATE(SUM('Раздел 4'!AE142:AE142),"&lt;=",SUM('Раздел 4'!AE141:AE141))</f>
        <v>0&lt;=0</v>
      </c>
    </row>
    <row r="3556" spans="1:5" ht="42" customHeight="1" x14ac:dyDescent="0.3">
      <c r="A3556" s="205" t="str">
        <f>IF((SUM('Раздел 4'!AF142:AF142)&lt;=SUM('Раздел 4'!AF141:AF141)),"","Неверно!")</f>
        <v/>
      </c>
      <c r="B3556" s="178" t="s">
        <v>17893</v>
      </c>
      <c r="C3556" s="191" t="s">
        <v>15575</v>
      </c>
      <c r="D3556" s="191" t="s">
        <v>15556</v>
      </c>
      <c r="E3556" s="191" t="str">
        <f>CONCATENATE(SUM('Раздел 4'!AF142:AF142),"&lt;=",SUM('Раздел 4'!AF141:AF141))</f>
        <v>0&lt;=0</v>
      </c>
    </row>
    <row r="3557" spans="1:5" ht="42" customHeight="1" x14ac:dyDescent="0.3">
      <c r="A3557" s="205" t="str">
        <f>IF((SUM('Раздел 4'!AG142:AG142)&lt;=SUM('Раздел 4'!AG141:AG141)),"","Неверно!")</f>
        <v/>
      </c>
      <c r="B3557" s="178" t="s">
        <v>17893</v>
      </c>
      <c r="C3557" s="191" t="s">
        <v>15576</v>
      </c>
      <c r="D3557" s="191" t="s">
        <v>15556</v>
      </c>
      <c r="E3557" s="191" t="str">
        <f>CONCATENATE(SUM('Раздел 4'!AG142:AG142),"&lt;=",SUM('Раздел 4'!AG141:AG141))</f>
        <v>0&lt;=0</v>
      </c>
    </row>
    <row r="3558" spans="1:5" ht="42" customHeight="1" x14ac:dyDescent="0.3">
      <c r="A3558" s="205" t="str">
        <f>IF((SUM('Раздел 4'!AH142:AH142)&lt;=SUM('Раздел 4'!AH141:AH141)),"","Неверно!")</f>
        <v/>
      </c>
      <c r="B3558" s="178" t="s">
        <v>17893</v>
      </c>
      <c r="C3558" s="191" t="s">
        <v>15577</v>
      </c>
      <c r="D3558" s="191" t="s">
        <v>15556</v>
      </c>
      <c r="E3558" s="191" t="str">
        <f>CONCATENATE(SUM('Раздел 4'!AH142:AH142),"&lt;=",SUM('Раздел 4'!AH141:AH141))</f>
        <v>0&lt;=0</v>
      </c>
    </row>
    <row r="3559" spans="1:5" ht="42" customHeight="1" x14ac:dyDescent="0.3">
      <c r="A3559" s="205" t="str">
        <f>IF((SUM('Раздел 4'!H142:H142)&lt;=SUM('Раздел 4'!H141:H141)),"","Неверно!")</f>
        <v/>
      </c>
      <c r="B3559" s="178" t="s">
        <v>17893</v>
      </c>
      <c r="C3559" s="191" t="s">
        <v>15578</v>
      </c>
      <c r="D3559" s="191" t="s">
        <v>15556</v>
      </c>
      <c r="E3559" s="191" t="str">
        <f>CONCATENATE(SUM('Раздел 4'!H142:H142),"&lt;=",SUM('Раздел 4'!H141:H141))</f>
        <v>0&lt;=0</v>
      </c>
    </row>
    <row r="3560" spans="1:5" ht="42" customHeight="1" x14ac:dyDescent="0.3">
      <c r="A3560" s="205" t="str">
        <f>IF((SUM('Раздел 4'!AI142:AI142)&lt;=SUM('Раздел 4'!AI141:AI141)),"","Неверно!")</f>
        <v/>
      </c>
      <c r="B3560" s="178" t="s">
        <v>17893</v>
      </c>
      <c r="C3560" s="191" t="s">
        <v>15579</v>
      </c>
      <c r="D3560" s="191" t="s">
        <v>15556</v>
      </c>
      <c r="E3560" s="191" t="str">
        <f>CONCATENATE(SUM('Раздел 4'!AI142:AI142),"&lt;=",SUM('Раздел 4'!AI141:AI141))</f>
        <v>0&lt;=0</v>
      </c>
    </row>
    <row r="3561" spans="1:5" ht="42" customHeight="1" x14ac:dyDescent="0.3">
      <c r="A3561" s="205" t="str">
        <f>IF((SUM('Раздел 4'!AJ142:AJ142)&lt;=SUM('Раздел 4'!AJ141:AJ141)),"","Неверно!")</f>
        <v/>
      </c>
      <c r="B3561" s="178" t="s">
        <v>17893</v>
      </c>
      <c r="C3561" s="191" t="s">
        <v>15580</v>
      </c>
      <c r="D3561" s="191" t="s">
        <v>15556</v>
      </c>
      <c r="E3561" s="191" t="str">
        <f>CONCATENATE(SUM('Раздел 4'!AJ142:AJ142),"&lt;=",SUM('Раздел 4'!AJ141:AJ141))</f>
        <v>0&lt;=0</v>
      </c>
    </row>
    <row r="3562" spans="1:5" ht="42" customHeight="1" x14ac:dyDescent="0.3">
      <c r="A3562" s="205" t="str">
        <f>IF((SUM('Раздел 4'!AK142:AK142)&lt;=SUM('Раздел 4'!AK141:AK141)),"","Неверно!")</f>
        <v/>
      </c>
      <c r="B3562" s="178" t="s">
        <v>17893</v>
      </c>
      <c r="C3562" s="191" t="s">
        <v>15581</v>
      </c>
      <c r="D3562" s="191" t="s">
        <v>15556</v>
      </c>
      <c r="E3562" s="191" t="str">
        <f>CONCATENATE(SUM('Раздел 4'!AK142:AK142),"&lt;=",SUM('Раздел 4'!AK141:AK141))</f>
        <v>0&lt;=0</v>
      </c>
    </row>
    <row r="3563" spans="1:5" ht="42" customHeight="1" x14ac:dyDescent="0.3">
      <c r="A3563" s="205" t="str">
        <f>IF((SUM('Раздел 4'!AL142:AL142)&lt;=SUM('Раздел 4'!AL141:AL141)),"","Неверно!")</f>
        <v/>
      </c>
      <c r="B3563" s="178" t="s">
        <v>17893</v>
      </c>
      <c r="C3563" s="191" t="s">
        <v>15582</v>
      </c>
      <c r="D3563" s="191" t="s">
        <v>15556</v>
      </c>
      <c r="E3563" s="191" t="str">
        <f>CONCATENATE(SUM('Раздел 4'!AL142:AL142),"&lt;=",SUM('Раздел 4'!AL141:AL141))</f>
        <v>0&lt;=0</v>
      </c>
    </row>
    <row r="3564" spans="1:5" ht="42" customHeight="1" x14ac:dyDescent="0.3">
      <c r="A3564" s="205" t="str">
        <f>IF((SUM('Раздел 4'!I142:I142)&lt;=SUM('Раздел 4'!I141:I141)),"","Неверно!")</f>
        <v/>
      </c>
      <c r="B3564" s="178" t="s">
        <v>17893</v>
      </c>
      <c r="C3564" s="191" t="s">
        <v>15583</v>
      </c>
      <c r="D3564" s="191" t="s">
        <v>15556</v>
      </c>
      <c r="E3564" s="191" t="str">
        <f>CONCATENATE(SUM('Раздел 4'!I142:I142),"&lt;=",SUM('Раздел 4'!I141:I141))</f>
        <v>0&lt;=0</v>
      </c>
    </row>
    <row r="3565" spans="1:5" ht="42" customHeight="1" x14ac:dyDescent="0.3">
      <c r="A3565" s="205" t="str">
        <f>IF((SUM('Раздел 4'!J142:J142)&lt;=SUM('Раздел 4'!J141:J141)),"","Неверно!")</f>
        <v/>
      </c>
      <c r="B3565" s="178" t="s">
        <v>17893</v>
      </c>
      <c r="C3565" s="191" t="s">
        <v>15584</v>
      </c>
      <c r="D3565" s="191" t="s">
        <v>15556</v>
      </c>
      <c r="E3565" s="191" t="str">
        <f>CONCATENATE(SUM('Раздел 4'!J142:J142),"&lt;=",SUM('Раздел 4'!J141:J141))</f>
        <v>0&lt;=0</v>
      </c>
    </row>
    <row r="3566" spans="1:5" ht="42" customHeight="1" x14ac:dyDescent="0.3">
      <c r="A3566" s="205" t="str">
        <f>IF((SUM('Раздел 4'!K142:K142)&lt;=SUM('Раздел 4'!K141:K141)),"","Неверно!")</f>
        <v/>
      </c>
      <c r="B3566" s="178" t="s">
        <v>17893</v>
      </c>
      <c r="C3566" s="191" t="s">
        <v>15585</v>
      </c>
      <c r="D3566" s="191" t="s">
        <v>15556</v>
      </c>
      <c r="E3566" s="191" t="str">
        <f>CONCATENATE(SUM('Раздел 4'!K142:K142),"&lt;=",SUM('Раздел 4'!K141:K141))</f>
        <v>0&lt;=0</v>
      </c>
    </row>
    <row r="3567" spans="1:5" ht="42" customHeight="1" x14ac:dyDescent="0.3">
      <c r="A3567" s="205" t="str">
        <f>IF((SUM('Раздел 4'!L142:L142)&lt;=SUM('Раздел 4'!L141:L141)),"","Неверно!")</f>
        <v/>
      </c>
      <c r="B3567" s="178" t="s">
        <v>17893</v>
      </c>
      <c r="C3567" s="191" t="s">
        <v>15586</v>
      </c>
      <c r="D3567" s="191" t="s">
        <v>15556</v>
      </c>
      <c r="E3567" s="191" t="str">
        <f>CONCATENATE(SUM('Раздел 4'!L142:L142),"&lt;=",SUM('Раздел 4'!L141:L141))</f>
        <v>0&lt;=0</v>
      </c>
    </row>
    <row r="3568" spans="1:5" ht="42" customHeight="1" x14ac:dyDescent="0.3">
      <c r="A3568" s="205" t="str">
        <f>IF((SUM('Раздел 4'!M142:M142)&lt;=SUM('Раздел 4'!M141:M141)),"","Неверно!")</f>
        <v/>
      </c>
      <c r="B3568" s="178" t="s">
        <v>17893</v>
      </c>
      <c r="C3568" s="191" t="s">
        <v>15587</v>
      </c>
      <c r="D3568" s="191" t="s">
        <v>15556</v>
      </c>
      <c r="E3568" s="191" t="str">
        <f>CONCATENATE(SUM('Раздел 4'!M142:M142),"&lt;=",SUM('Раздел 4'!M141:M141))</f>
        <v>0&lt;=0</v>
      </c>
    </row>
    <row r="3569" spans="1:5" ht="42" customHeight="1" x14ac:dyDescent="0.3">
      <c r="A3569" s="205" t="str">
        <f>IF((SUM('Раздел 4'!N142:N142)&lt;=SUM('Раздел 4'!N141:N141)),"","Неверно!")</f>
        <v/>
      </c>
      <c r="B3569" s="178" t="s">
        <v>17893</v>
      </c>
      <c r="C3569" s="191" t="s">
        <v>15588</v>
      </c>
      <c r="D3569" s="191" t="s">
        <v>15556</v>
      </c>
      <c r="E3569" s="191" t="str">
        <f>CONCATENATE(SUM('Раздел 4'!N142:N142),"&lt;=",SUM('Раздел 4'!N141:N141))</f>
        <v>0&lt;=0</v>
      </c>
    </row>
    <row r="3570" spans="1:5" ht="42" customHeight="1" x14ac:dyDescent="0.3">
      <c r="A3570" s="205" t="str">
        <f>IF((SUM('Раздел 4'!L9:L9)=SUM('Раздел 4'!G9:J9)),"","Неверно!")</f>
        <v/>
      </c>
      <c r="B3570" s="178" t="s">
        <v>17894</v>
      </c>
      <c r="C3570" s="191" t="s">
        <v>8477</v>
      </c>
      <c r="D3570" s="191" t="s">
        <v>12351</v>
      </c>
      <c r="E3570" s="191" t="str">
        <f>CONCATENATE(SUM('Раздел 4'!L9:L9),"=",SUM('Раздел 4'!G9:J9))</f>
        <v>99=99</v>
      </c>
    </row>
    <row r="3571" spans="1:5" ht="42" customHeight="1" x14ac:dyDescent="0.3">
      <c r="A3571" s="205" t="str">
        <f>IF((SUM('Раздел 4'!L18:L18)=SUM('Раздел 4'!G18:J18)),"","Неверно!")</f>
        <v/>
      </c>
      <c r="B3571" s="178" t="s">
        <v>17894</v>
      </c>
      <c r="C3571" s="191" t="s">
        <v>8478</v>
      </c>
      <c r="D3571" s="191" t="s">
        <v>12351</v>
      </c>
      <c r="E3571" s="191" t="str">
        <f>CONCATENATE(SUM('Раздел 4'!L18:L18),"=",SUM('Раздел 4'!G18:J18))</f>
        <v>0=0</v>
      </c>
    </row>
    <row r="3572" spans="1:5" ht="42" customHeight="1" x14ac:dyDescent="0.3">
      <c r="A3572" s="205" t="str">
        <f>IF((SUM('Раздел 4'!L108:L108)=SUM('Раздел 4'!G108:J108)),"","Неверно!")</f>
        <v/>
      </c>
      <c r="B3572" s="178" t="s">
        <v>17894</v>
      </c>
      <c r="C3572" s="191" t="s">
        <v>8479</v>
      </c>
      <c r="D3572" s="191" t="s">
        <v>12351</v>
      </c>
      <c r="E3572" s="191" t="str">
        <f>CONCATENATE(SUM('Раздел 4'!L108:L108),"=",SUM('Раздел 4'!G108:J108))</f>
        <v>0=0</v>
      </c>
    </row>
    <row r="3573" spans="1:5" ht="42" customHeight="1" x14ac:dyDescent="0.3">
      <c r="A3573" s="205" t="str">
        <f>IF((SUM('Раздел 4'!L109:L109)=SUM('Раздел 4'!G109:J109)),"","Неверно!")</f>
        <v/>
      </c>
      <c r="B3573" s="178" t="s">
        <v>17894</v>
      </c>
      <c r="C3573" s="191" t="s">
        <v>8480</v>
      </c>
      <c r="D3573" s="191" t="s">
        <v>12351</v>
      </c>
      <c r="E3573" s="191" t="str">
        <f>CONCATENATE(SUM('Раздел 4'!L109:L109),"=",SUM('Раздел 4'!G109:J109))</f>
        <v>0=0</v>
      </c>
    </row>
    <row r="3574" spans="1:5" ht="42" customHeight="1" x14ac:dyDescent="0.3">
      <c r="A3574" s="205" t="str">
        <f>IF((SUM('Раздел 4'!L110:L110)=SUM('Раздел 4'!G110:J110)),"","Неверно!")</f>
        <v/>
      </c>
      <c r="B3574" s="178" t="s">
        <v>17894</v>
      </c>
      <c r="C3574" s="191" t="s">
        <v>8481</v>
      </c>
      <c r="D3574" s="191" t="s">
        <v>12351</v>
      </c>
      <c r="E3574" s="191" t="str">
        <f>CONCATENATE(SUM('Раздел 4'!L110:L110),"=",SUM('Раздел 4'!G110:J110))</f>
        <v>0=0</v>
      </c>
    </row>
    <row r="3575" spans="1:5" ht="42" customHeight="1" x14ac:dyDescent="0.3">
      <c r="A3575" s="205" t="str">
        <f>IF((SUM('Раздел 4'!L111:L111)=SUM('Раздел 4'!G111:J111)),"","Неверно!")</f>
        <v/>
      </c>
      <c r="B3575" s="178" t="s">
        <v>17894</v>
      </c>
      <c r="C3575" s="191" t="s">
        <v>8482</v>
      </c>
      <c r="D3575" s="191" t="s">
        <v>12351</v>
      </c>
      <c r="E3575" s="191" t="str">
        <f>CONCATENATE(SUM('Раздел 4'!L111:L111),"=",SUM('Раздел 4'!G111:J111))</f>
        <v>0=0</v>
      </c>
    </row>
    <row r="3576" spans="1:5" ht="42" customHeight="1" x14ac:dyDescent="0.3">
      <c r="A3576" s="205" t="str">
        <f>IF((SUM('Раздел 4'!L112:L112)=SUM('Раздел 4'!G112:J112)),"","Неверно!")</f>
        <v/>
      </c>
      <c r="B3576" s="178" t="s">
        <v>17894</v>
      </c>
      <c r="C3576" s="191" t="s">
        <v>8483</v>
      </c>
      <c r="D3576" s="191" t="s">
        <v>12351</v>
      </c>
      <c r="E3576" s="191" t="str">
        <f>CONCATENATE(SUM('Раздел 4'!L112:L112),"=",SUM('Раздел 4'!G112:J112))</f>
        <v>0=0</v>
      </c>
    </row>
    <row r="3577" spans="1:5" ht="42" customHeight="1" x14ac:dyDescent="0.3">
      <c r="A3577" s="205" t="str">
        <f>IF((SUM('Раздел 4'!L113:L113)=SUM('Раздел 4'!G113:J113)),"","Неверно!")</f>
        <v/>
      </c>
      <c r="B3577" s="178" t="s">
        <v>17894</v>
      </c>
      <c r="C3577" s="191" t="s">
        <v>8484</v>
      </c>
      <c r="D3577" s="191" t="s">
        <v>12351</v>
      </c>
      <c r="E3577" s="191" t="str">
        <f>CONCATENATE(SUM('Раздел 4'!L113:L113),"=",SUM('Раздел 4'!G113:J113))</f>
        <v>0=0</v>
      </c>
    </row>
    <row r="3578" spans="1:5" ht="42" customHeight="1" x14ac:dyDescent="0.3">
      <c r="A3578" s="205" t="str">
        <f>IF((SUM('Раздел 4'!L114:L114)=SUM('Раздел 4'!G114:J114)),"","Неверно!")</f>
        <v/>
      </c>
      <c r="B3578" s="178" t="s">
        <v>17894</v>
      </c>
      <c r="C3578" s="191" t="s">
        <v>8485</v>
      </c>
      <c r="D3578" s="191" t="s">
        <v>12351</v>
      </c>
      <c r="E3578" s="191" t="str">
        <f>CONCATENATE(SUM('Раздел 4'!L114:L114),"=",SUM('Раздел 4'!G114:J114))</f>
        <v>0=0</v>
      </c>
    </row>
    <row r="3579" spans="1:5" ht="42" customHeight="1" x14ac:dyDescent="0.3">
      <c r="A3579" s="205" t="str">
        <f>IF((SUM('Раздел 4'!L115:L115)=SUM('Раздел 4'!G115:J115)),"","Неверно!")</f>
        <v/>
      </c>
      <c r="B3579" s="178" t="s">
        <v>17894</v>
      </c>
      <c r="C3579" s="191" t="s">
        <v>8486</v>
      </c>
      <c r="D3579" s="191" t="s">
        <v>12351</v>
      </c>
      <c r="E3579" s="191" t="str">
        <f>CONCATENATE(SUM('Раздел 4'!L115:L115),"=",SUM('Раздел 4'!G115:J115))</f>
        <v>0=0</v>
      </c>
    </row>
    <row r="3580" spans="1:5" ht="42" customHeight="1" x14ac:dyDescent="0.3">
      <c r="A3580" s="205" t="str">
        <f>IF((SUM('Раздел 4'!L116:L116)=SUM('Раздел 4'!G116:J116)),"","Неверно!")</f>
        <v/>
      </c>
      <c r="B3580" s="178" t="s">
        <v>17894</v>
      </c>
      <c r="C3580" s="191" t="s">
        <v>8487</v>
      </c>
      <c r="D3580" s="191" t="s">
        <v>12351</v>
      </c>
      <c r="E3580" s="191" t="str">
        <f>CONCATENATE(SUM('Раздел 4'!L116:L116),"=",SUM('Раздел 4'!G116:J116))</f>
        <v>0=0</v>
      </c>
    </row>
    <row r="3581" spans="1:5" ht="42" customHeight="1" x14ac:dyDescent="0.3">
      <c r="A3581" s="205" t="str">
        <f>IF((SUM('Раздел 4'!L117:L117)=SUM('Раздел 4'!G117:J117)),"","Неверно!")</f>
        <v/>
      </c>
      <c r="B3581" s="178" t="s">
        <v>17894</v>
      </c>
      <c r="C3581" s="191" t="s">
        <v>8488</v>
      </c>
      <c r="D3581" s="191" t="s">
        <v>12351</v>
      </c>
      <c r="E3581" s="191" t="str">
        <f>CONCATENATE(SUM('Раздел 4'!L117:L117),"=",SUM('Раздел 4'!G117:J117))</f>
        <v>0=0</v>
      </c>
    </row>
    <row r="3582" spans="1:5" ht="42" customHeight="1" x14ac:dyDescent="0.3">
      <c r="A3582" s="205" t="str">
        <f>IF((SUM('Раздел 4'!L19:L19)=SUM('Раздел 4'!G19:J19)),"","Неверно!")</f>
        <v/>
      </c>
      <c r="B3582" s="178" t="s">
        <v>17894</v>
      </c>
      <c r="C3582" s="191" t="s">
        <v>8489</v>
      </c>
      <c r="D3582" s="191" t="s">
        <v>12351</v>
      </c>
      <c r="E3582" s="191" t="str">
        <f>CONCATENATE(SUM('Раздел 4'!L19:L19),"=",SUM('Раздел 4'!G19:J19))</f>
        <v>0=0</v>
      </c>
    </row>
    <row r="3583" spans="1:5" ht="42" customHeight="1" x14ac:dyDescent="0.3">
      <c r="A3583" s="205" t="str">
        <f>IF((SUM('Раздел 4'!L118:L118)=SUM('Раздел 4'!G118:J118)),"","Неверно!")</f>
        <v/>
      </c>
      <c r="B3583" s="178" t="s">
        <v>17894</v>
      </c>
      <c r="C3583" s="191" t="s">
        <v>8490</v>
      </c>
      <c r="D3583" s="191" t="s">
        <v>12351</v>
      </c>
      <c r="E3583" s="191" t="str">
        <f>CONCATENATE(SUM('Раздел 4'!L118:L118),"=",SUM('Раздел 4'!G118:J118))</f>
        <v>0=0</v>
      </c>
    </row>
    <row r="3584" spans="1:5" ht="42" customHeight="1" x14ac:dyDescent="0.3">
      <c r="A3584" s="205" t="str">
        <f>IF((SUM('Раздел 4'!L119:L119)=SUM('Раздел 4'!G119:J119)),"","Неверно!")</f>
        <v/>
      </c>
      <c r="B3584" s="178" t="s">
        <v>17894</v>
      </c>
      <c r="C3584" s="191" t="s">
        <v>8491</v>
      </c>
      <c r="D3584" s="191" t="s">
        <v>12351</v>
      </c>
      <c r="E3584" s="191" t="str">
        <f>CONCATENATE(SUM('Раздел 4'!L119:L119),"=",SUM('Раздел 4'!G119:J119))</f>
        <v>0=0</v>
      </c>
    </row>
    <row r="3585" spans="1:5" ht="42" customHeight="1" x14ac:dyDescent="0.3">
      <c r="A3585" s="205" t="str">
        <f>IF((SUM('Раздел 4'!L120:L120)=SUM('Раздел 4'!G120:J120)),"","Неверно!")</f>
        <v/>
      </c>
      <c r="B3585" s="178" t="s">
        <v>17894</v>
      </c>
      <c r="C3585" s="191" t="s">
        <v>8492</v>
      </c>
      <c r="D3585" s="191" t="s">
        <v>12351</v>
      </c>
      <c r="E3585" s="191" t="str">
        <f>CONCATENATE(SUM('Раздел 4'!L120:L120),"=",SUM('Раздел 4'!G120:J120))</f>
        <v>0=0</v>
      </c>
    </row>
    <row r="3586" spans="1:5" ht="42" customHeight="1" x14ac:dyDescent="0.3">
      <c r="A3586" s="205" t="str">
        <f>IF((SUM('Раздел 4'!L121:L121)=SUM('Раздел 4'!G121:J121)),"","Неверно!")</f>
        <v/>
      </c>
      <c r="B3586" s="178" t="s">
        <v>17894</v>
      </c>
      <c r="C3586" s="191" t="s">
        <v>8493</v>
      </c>
      <c r="D3586" s="191" t="s">
        <v>12351</v>
      </c>
      <c r="E3586" s="191" t="str">
        <f>CONCATENATE(SUM('Раздел 4'!L121:L121),"=",SUM('Раздел 4'!G121:J121))</f>
        <v>0=0</v>
      </c>
    </row>
    <row r="3587" spans="1:5" ht="42" customHeight="1" x14ac:dyDescent="0.3">
      <c r="A3587" s="205" t="str">
        <f>IF((SUM('Раздел 4'!L122:L122)=SUM('Раздел 4'!G122:J122)),"","Неверно!")</f>
        <v/>
      </c>
      <c r="B3587" s="178" t="s">
        <v>17894</v>
      </c>
      <c r="C3587" s="191" t="s">
        <v>8494</v>
      </c>
      <c r="D3587" s="191" t="s">
        <v>12351</v>
      </c>
      <c r="E3587" s="191" t="str">
        <f>CONCATENATE(SUM('Раздел 4'!L122:L122),"=",SUM('Раздел 4'!G122:J122))</f>
        <v>0=0</v>
      </c>
    </row>
    <row r="3588" spans="1:5" ht="42" customHeight="1" x14ac:dyDescent="0.3">
      <c r="A3588" s="205" t="str">
        <f>IF((SUM('Раздел 4'!L123:L123)=SUM('Раздел 4'!G123:J123)),"","Неверно!")</f>
        <v/>
      </c>
      <c r="B3588" s="178" t="s">
        <v>17894</v>
      </c>
      <c r="C3588" s="191" t="s">
        <v>8495</v>
      </c>
      <c r="D3588" s="191" t="s">
        <v>12351</v>
      </c>
      <c r="E3588" s="191" t="str">
        <f>CONCATENATE(SUM('Раздел 4'!L123:L123),"=",SUM('Раздел 4'!G123:J123))</f>
        <v>0=0</v>
      </c>
    </row>
    <row r="3589" spans="1:5" ht="42" customHeight="1" x14ac:dyDescent="0.3">
      <c r="A3589" s="205" t="str">
        <f>IF((SUM('Раздел 4'!L124:L124)=SUM('Раздел 4'!G124:J124)),"","Неверно!")</f>
        <v/>
      </c>
      <c r="B3589" s="178" t="s">
        <v>17894</v>
      </c>
      <c r="C3589" s="191" t="s">
        <v>8496</v>
      </c>
      <c r="D3589" s="191" t="s">
        <v>12351</v>
      </c>
      <c r="E3589" s="191" t="str">
        <f>CONCATENATE(SUM('Раздел 4'!L124:L124),"=",SUM('Раздел 4'!G124:J124))</f>
        <v>0=0</v>
      </c>
    </row>
    <row r="3590" spans="1:5" ht="42" customHeight="1" x14ac:dyDescent="0.3">
      <c r="A3590" s="205" t="str">
        <f>IF((SUM('Раздел 4'!L125:L125)=SUM('Раздел 4'!G125:J125)),"","Неверно!")</f>
        <v/>
      </c>
      <c r="B3590" s="178" t="s">
        <v>17894</v>
      </c>
      <c r="C3590" s="191" t="s">
        <v>8497</v>
      </c>
      <c r="D3590" s="191" t="s">
        <v>12351</v>
      </c>
      <c r="E3590" s="191" t="str">
        <f>CONCATENATE(SUM('Раздел 4'!L125:L125),"=",SUM('Раздел 4'!G125:J125))</f>
        <v>0=0</v>
      </c>
    </row>
    <row r="3591" spans="1:5" ht="42" customHeight="1" x14ac:dyDescent="0.3">
      <c r="A3591" s="205" t="str">
        <f>IF((SUM('Раздел 4'!L126:L126)=SUM('Раздел 4'!G126:J126)),"","Неверно!")</f>
        <v/>
      </c>
      <c r="B3591" s="178" t="s">
        <v>17894</v>
      </c>
      <c r="C3591" s="191" t="s">
        <v>8498</v>
      </c>
      <c r="D3591" s="191" t="s">
        <v>12351</v>
      </c>
      <c r="E3591" s="191" t="str">
        <f>CONCATENATE(SUM('Раздел 4'!L126:L126),"=",SUM('Раздел 4'!G126:J126))</f>
        <v>0=0</v>
      </c>
    </row>
    <row r="3592" spans="1:5" ht="42" customHeight="1" x14ac:dyDescent="0.3">
      <c r="A3592" s="205" t="str">
        <f>IF((SUM('Раздел 4'!L127:L127)=SUM('Раздел 4'!G127:J127)),"","Неверно!")</f>
        <v/>
      </c>
      <c r="B3592" s="178" t="s">
        <v>17894</v>
      </c>
      <c r="C3592" s="191" t="s">
        <v>8499</v>
      </c>
      <c r="D3592" s="191" t="s">
        <v>12351</v>
      </c>
      <c r="E3592" s="191" t="str">
        <f>CONCATENATE(SUM('Раздел 4'!L127:L127),"=",SUM('Раздел 4'!G127:J127))</f>
        <v>0=0</v>
      </c>
    </row>
    <row r="3593" spans="1:5" ht="42" customHeight="1" x14ac:dyDescent="0.3">
      <c r="A3593" s="205" t="str">
        <f>IF((SUM('Раздел 4'!L20:L20)=SUM('Раздел 4'!G20:J20)),"","Неверно!")</f>
        <v/>
      </c>
      <c r="B3593" s="178" t="s">
        <v>17894</v>
      </c>
      <c r="C3593" s="191" t="s">
        <v>8500</v>
      </c>
      <c r="D3593" s="191" t="s">
        <v>12351</v>
      </c>
      <c r="E3593" s="191" t="str">
        <f>CONCATENATE(SUM('Раздел 4'!L20:L20),"=",SUM('Раздел 4'!G20:J20))</f>
        <v>1=1</v>
      </c>
    </row>
    <row r="3594" spans="1:5" ht="42" customHeight="1" x14ac:dyDescent="0.3">
      <c r="A3594" s="205" t="str">
        <f>IF((SUM('Раздел 4'!L128:L128)=SUM('Раздел 4'!G128:J128)),"","Неверно!")</f>
        <v/>
      </c>
      <c r="B3594" s="178" t="s">
        <v>17894</v>
      </c>
      <c r="C3594" s="191" t="s">
        <v>8501</v>
      </c>
      <c r="D3594" s="191" t="s">
        <v>12351</v>
      </c>
      <c r="E3594" s="191" t="str">
        <f>CONCATENATE(SUM('Раздел 4'!L128:L128),"=",SUM('Раздел 4'!G128:J128))</f>
        <v>0=0</v>
      </c>
    </row>
    <row r="3595" spans="1:5" ht="42" customHeight="1" x14ac:dyDescent="0.3">
      <c r="A3595" s="205" t="str">
        <f>IF((SUM('Раздел 4'!L129:L129)=SUM('Раздел 4'!G129:J129)),"","Неверно!")</f>
        <v/>
      </c>
      <c r="B3595" s="178" t="s">
        <v>17894</v>
      </c>
      <c r="C3595" s="191" t="s">
        <v>8502</v>
      </c>
      <c r="D3595" s="191" t="s">
        <v>12351</v>
      </c>
      <c r="E3595" s="191" t="str">
        <f>CONCATENATE(SUM('Раздел 4'!L129:L129),"=",SUM('Раздел 4'!G129:J129))</f>
        <v>0=0</v>
      </c>
    </row>
    <row r="3596" spans="1:5" ht="42" customHeight="1" x14ac:dyDescent="0.3">
      <c r="A3596" s="205" t="str">
        <f>IF((SUM('Раздел 4'!L130:L130)=SUM('Раздел 4'!G130:J130)),"","Неверно!")</f>
        <v/>
      </c>
      <c r="B3596" s="178" t="s">
        <v>17894</v>
      </c>
      <c r="C3596" s="191" t="s">
        <v>8503</v>
      </c>
      <c r="D3596" s="191" t="s">
        <v>12351</v>
      </c>
      <c r="E3596" s="191" t="str">
        <f>CONCATENATE(SUM('Раздел 4'!L130:L130),"=",SUM('Раздел 4'!G130:J130))</f>
        <v>0=0</v>
      </c>
    </row>
    <row r="3597" spans="1:5" ht="42" customHeight="1" x14ac:dyDescent="0.3">
      <c r="A3597" s="205" t="str">
        <f>IF((SUM('Раздел 4'!L131:L131)=SUM('Раздел 4'!G131:J131)),"","Неверно!")</f>
        <v/>
      </c>
      <c r="B3597" s="178" t="s">
        <v>17894</v>
      </c>
      <c r="C3597" s="191" t="s">
        <v>8504</v>
      </c>
      <c r="D3597" s="191" t="s">
        <v>12351</v>
      </c>
      <c r="E3597" s="191" t="str">
        <f>CONCATENATE(SUM('Раздел 4'!L131:L131),"=",SUM('Раздел 4'!G131:J131))</f>
        <v>0=0</v>
      </c>
    </row>
    <row r="3598" spans="1:5" ht="42" customHeight="1" x14ac:dyDescent="0.3">
      <c r="A3598" s="205" t="str">
        <f>IF((SUM('Раздел 4'!L132:L132)=SUM('Раздел 4'!G132:J132)),"","Неверно!")</f>
        <v/>
      </c>
      <c r="B3598" s="178" t="s">
        <v>17894</v>
      </c>
      <c r="C3598" s="191" t="s">
        <v>8505</v>
      </c>
      <c r="D3598" s="191" t="s">
        <v>12351</v>
      </c>
      <c r="E3598" s="191" t="str">
        <f>CONCATENATE(SUM('Раздел 4'!L132:L132),"=",SUM('Раздел 4'!G132:J132))</f>
        <v>0=0</v>
      </c>
    </row>
    <row r="3599" spans="1:5" ht="42" customHeight="1" x14ac:dyDescent="0.3">
      <c r="A3599" s="205" t="str">
        <f>IF((SUM('Раздел 4'!L133:L133)=SUM('Раздел 4'!G133:J133)),"","Неверно!")</f>
        <v/>
      </c>
      <c r="B3599" s="178" t="s">
        <v>17894</v>
      </c>
      <c r="C3599" s="191" t="s">
        <v>8506</v>
      </c>
      <c r="D3599" s="191" t="s">
        <v>12351</v>
      </c>
      <c r="E3599" s="191" t="str">
        <f>CONCATENATE(SUM('Раздел 4'!L133:L133),"=",SUM('Раздел 4'!G133:J133))</f>
        <v>0=0</v>
      </c>
    </row>
    <row r="3600" spans="1:5" ht="42" customHeight="1" x14ac:dyDescent="0.3">
      <c r="A3600" s="205" t="str">
        <f>IF((SUM('Раздел 4'!L134:L134)=SUM('Раздел 4'!G134:J134)),"","Неверно!")</f>
        <v/>
      </c>
      <c r="B3600" s="178" t="s">
        <v>17894</v>
      </c>
      <c r="C3600" s="191" t="s">
        <v>8507</v>
      </c>
      <c r="D3600" s="191" t="s">
        <v>12351</v>
      </c>
      <c r="E3600" s="191" t="str">
        <f>CONCATENATE(SUM('Раздел 4'!L134:L134),"=",SUM('Раздел 4'!G134:J134))</f>
        <v>0=0</v>
      </c>
    </row>
    <row r="3601" spans="1:5" ht="42" customHeight="1" x14ac:dyDescent="0.3">
      <c r="A3601" s="205" t="str">
        <f>IF((SUM('Раздел 4'!L135:L135)=SUM('Раздел 4'!G135:J135)),"","Неверно!")</f>
        <v/>
      </c>
      <c r="B3601" s="178" t="s">
        <v>17894</v>
      </c>
      <c r="C3601" s="191" t="s">
        <v>8508</v>
      </c>
      <c r="D3601" s="191" t="s">
        <v>12351</v>
      </c>
      <c r="E3601" s="191" t="str">
        <f>CONCATENATE(SUM('Раздел 4'!L135:L135),"=",SUM('Раздел 4'!G135:J135))</f>
        <v>0=0</v>
      </c>
    </row>
    <row r="3602" spans="1:5" ht="42" customHeight="1" x14ac:dyDescent="0.3">
      <c r="A3602" s="205" t="str">
        <f>IF((SUM('Раздел 4'!L136:L136)=SUM('Раздел 4'!G136:J136)),"","Неверно!")</f>
        <v/>
      </c>
      <c r="B3602" s="178" t="s">
        <v>17894</v>
      </c>
      <c r="C3602" s="191" t="s">
        <v>8509</v>
      </c>
      <c r="D3602" s="191" t="s">
        <v>12351</v>
      </c>
      <c r="E3602" s="191" t="str">
        <f>CONCATENATE(SUM('Раздел 4'!L136:L136),"=",SUM('Раздел 4'!G136:J136))</f>
        <v>0=0</v>
      </c>
    </row>
    <row r="3603" spans="1:5" ht="42" customHeight="1" x14ac:dyDescent="0.3">
      <c r="A3603" s="205" t="str">
        <f>IF((SUM('Раздел 4'!L137:L137)=SUM('Раздел 4'!G137:J137)),"","Неверно!")</f>
        <v/>
      </c>
      <c r="B3603" s="178" t="s">
        <v>17894</v>
      </c>
      <c r="C3603" s="191" t="s">
        <v>8510</v>
      </c>
      <c r="D3603" s="191" t="s">
        <v>12351</v>
      </c>
      <c r="E3603" s="191" t="str">
        <f>CONCATENATE(SUM('Раздел 4'!L137:L137),"=",SUM('Раздел 4'!G137:J137))</f>
        <v>0=0</v>
      </c>
    </row>
    <row r="3604" spans="1:5" ht="42" customHeight="1" x14ac:dyDescent="0.3">
      <c r="A3604" s="205" t="str">
        <f>IF((SUM('Раздел 4'!L21:L21)=SUM('Раздел 4'!G21:J21)),"","Неверно!")</f>
        <v/>
      </c>
      <c r="B3604" s="178" t="s">
        <v>17894</v>
      </c>
      <c r="C3604" s="191" t="s">
        <v>8511</v>
      </c>
      <c r="D3604" s="191" t="s">
        <v>12351</v>
      </c>
      <c r="E3604" s="191" t="str">
        <f>CONCATENATE(SUM('Раздел 4'!L21:L21),"=",SUM('Раздел 4'!G21:J21))</f>
        <v>0=0</v>
      </c>
    </row>
    <row r="3605" spans="1:5" ht="42" customHeight="1" x14ac:dyDescent="0.3">
      <c r="A3605" s="205" t="str">
        <f>IF((SUM('Раздел 4'!L138:L138)=SUM('Раздел 4'!G138:J138)),"","Неверно!")</f>
        <v/>
      </c>
      <c r="B3605" s="178" t="s">
        <v>17894</v>
      </c>
      <c r="C3605" s="191" t="s">
        <v>8512</v>
      </c>
      <c r="D3605" s="191" t="s">
        <v>12351</v>
      </c>
      <c r="E3605" s="191" t="str">
        <f>CONCATENATE(SUM('Раздел 4'!L138:L138),"=",SUM('Раздел 4'!G138:J138))</f>
        <v>0=0</v>
      </c>
    </row>
    <row r="3606" spans="1:5" ht="42" customHeight="1" x14ac:dyDescent="0.3">
      <c r="A3606" s="205" t="str">
        <f>IF((SUM('Раздел 4'!L139:L139)=SUM('Раздел 4'!G139:J139)),"","Неверно!")</f>
        <v/>
      </c>
      <c r="B3606" s="178" t="s">
        <v>17894</v>
      </c>
      <c r="C3606" s="191" t="s">
        <v>8513</v>
      </c>
      <c r="D3606" s="191" t="s">
        <v>12351</v>
      </c>
      <c r="E3606" s="191" t="str">
        <f>CONCATENATE(SUM('Раздел 4'!L139:L139),"=",SUM('Раздел 4'!G139:J139))</f>
        <v>0=0</v>
      </c>
    </row>
    <row r="3607" spans="1:5" ht="42" customHeight="1" x14ac:dyDescent="0.3">
      <c r="A3607" s="205" t="str">
        <f>IF((SUM('Раздел 4'!L140:L140)=SUM('Раздел 4'!G140:J140)),"","Неверно!")</f>
        <v/>
      </c>
      <c r="B3607" s="178" t="s">
        <v>17894</v>
      </c>
      <c r="C3607" s="191" t="s">
        <v>8514</v>
      </c>
      <c r="D3607" s="191" t="s">
        <v>12351</v>
      </c>
      <c r="E3607" s="191" t="str">
        <f>CONCATENATE(SUM('Раздел 4'!L140:L140),"=",SUM('Раздел 4'!G140:J140))</f>
        <v>0=0</v>
      </c>
    </row>
    <row r="3608" spans="1:5" ht="42" customHeight="1" x14ac:dyDescent="0.3">
      <c r="A3608" s="205" t="str">
        <f>IF((SUM('Раздел 4'!L141:L141)=SUM('Раздел 4'!G141:J141)),"","Неверно!")</f>
        <v/>
      </c>
      <c r="B3608" s="178" t="s">
        <v>17894</v>
      </c>
      <c r="C3608" s="191" t="s">
        <v>8515</v>
      </c>
      <c r="D3608" s="191" t="s">
        <v>12351</v>
      </c>
      <c r="E3608" s="191" t="str">
        <f>CONCATENATE(SUM('Раздел 4'!L141:L141),"=",SUM('Раздел 4'!G141:J141))</f>
        <v>0=0</v>
      </c>
    </row>
    <row r="3609" spans="1:5" ht="42" customHeight="1" x14ac:dyDescent="0.3">
      <c r="A3609" s="205" t="str">
        <f>IF((SUM('Раздел 4'!L142:L142)=SUM('Раздел 4'!G142:J142)),"","Неверно!")</f>
        <v/>
      </c>
      <c r="B3609" s="178" t="s">
        <v>17894</v>
      </c>
      <c r="C3609" s="191" t="s">
        <v>8516</v>
      </c>
      <c r="D3609" s="191" t="s">
        <v>12351</v>
      </c>
      <c r="E3609" s="191" t="str">
        <f>CONCATENATE(SUM('Раздел 4'!L142:L142),"=",SUM('Раздел 4'!G142:J142))</f>
        <v>0=0</v>
      </c>
    </row>
    <row r="3610" spans="1:5" ht="42" customHeight="1" x14ac:dyDescent="0.3">
      <c r="A3610" s="205" t="str">
        <f>IF((SUM('Раздел 4'!L143:L143)=SUM('Раздел 4'!G143:J143)),"","Неверно!")</f>
        <v/>
      </c>
      <c r="B3610" s="178" t="s">
        <v>17894</v>
      </c>
      <c r="C3610" s="191" t="s">
        <v>8517</v>
      </c>
      <c r="D3610" s="191" t="s">
        <v>12351</v>
      </c>
      <c r="E3610" s="191" t="str">
        <f>CONCATENATE(SUM('Раздел 4'!L143:L143),"=",SUM('Раздел 4'!G143:J143))</f>
        <v>0=0</v>
      </c>
    </row>
    <row r="3611" spans="1:5" ht="42" customHeight="1" x14ac:dyDescent="0.3">
      <c r="A3611" s="205" t="str">
        <f>IF((SUM('Раздел 4'!L144:L144)=SUM('Раздел 4'!G144:J144)),"","Неверно!")</f>
        <v/>
      </c>
      <c r="B3611" s="178" t="s">
        <v>17894</v>
      </c>
      <c r="C3611" s="191" t="s">
        <v>8518</v>
      </c>
      <c r="D3611" s="191" t="s">
        <v>12351</v>
      </c>
      <c r="E3611" s="191" t="str">
        <f>CONCATENATE(SUM('Раздел 4'!L144:L144),"=",SUM('Раздел 4'!G144:J144))</f>
        <v>0=0</v>
      </c>
    </row>
    <row r="3612" spans="1:5" ht="42" customHeight="1" x14ac:dyDescent="0.3">
      <c r="A3612" s="205" t="str">
        <f>IF((SUM('Раздел 4'!L145:L145)=SUM('Раздел 4'!G145:J145)),"","Неверно!")</f>
        <v/>
      </c>
      <c r="B3612" s="178" t="s">
        <v>17894</v>
      </c>
      <c r="C3612" s="191" t="s">
        <v>8519</v>
      </c>
      <c r="D3612" s="191" t="s">
        <v>12351</v>
      </c>
      <c r="E3612" s="191" t="str">
        <f>CONCATENATE(SUM('Раздел 4'!L145:L145),"=",SUM('Раздел 4'!G145:J145))</f>
        <v>0=0</v>
      </c>
    </row>
    <row r="3613" spans="1:5" ht="42" customHeight="1" x14ac:dyDescent="0.3">
      <c r="A3613" s="205" t="str">
        <f>IF((SUM('Раздел 4'!L146:L146)=SUM('Раздел 4'!G146:J146)),"","Неверно!")</f>
        <v/>
      </c>
      <c r="B3613" s="178" t="s">
        <v>17894</v>
      </c>
      <c r="C3613" s="191" t="s">
        <v>8520</v>
      </c>
      <c r="D3613" s="191" t="s">
        <v>12351</v>
      </c>
      <c r="E3613" s="191" t="str">
        <f>CONCATENATE(SUM('Раздел 4'!L146:L146),"=",SUM('Раздел 4'!G146:J146))</f>
        <v>0=0</v>
      </c>
    </row>
    <row r="3614" spans="1:5" ht="42" customHeight="1" x14ac:dyDescent="0.3">
      <c r="A3614" s="205" t="str">
        <f>IF((SUM('Раздел 4'!L147:L147)=SUM('Раздел 4'!G147:J147)),"","Неверно!")</f>
        <v/>
      </c>
      <c r="B3614" s="178" t="s">
        <v>17894</v>
      </c>
      <c r="C3614" s="191" t="s">
        <v>8521</v>
      </c>
      <c r="D3614" s="191" t="s">
        <v>12351</v>
      </c>
      <c r="E3614" s="191" t="str">
        <f>CONCATENATE(SUM('Раздел 4'!L147:L147),"=",SUM('Раздел 4'!G147:J147))</f>
        <v>0=0</v>
      </c>
    </row>
    <row r="3615" spans="1:5" ht="42" customHeight="1" x14ac:dyDescent="0.3">
      <c r="A3615" s="205" t="str">
        <f>IF((SUM('Раздел 4'!L22:L22)=SUM('Раздел 4'!G22:J22)),"","Неверно!")</f>
        <v/>
      </c>
      <c r="B3615" s="178" t="s">
        <v>17894</v>
      </c>
      <c r="C3615" s="191" t="s">
        <v>8522</v>
      </c>
      <c r="D3615" s="191" t="s">
        <v>12351</v>
      </c>
      <c r="E3615" s="191" t="str">
        <f>CONCATENATE(SUM('Раздел 4'!L22:L22),"=",SUM('Раздел 4'!G22:J22))</f>
        <v>0=0</v>
      </c>
    </row>
    <row r="3616" spans="1:5" ht="42" customHeight="1" x14ac:dyDescent="0.3">
      <c r="A3616" s="205" t="str">
        <f>IF((SUM('Раздел 4'!L148:L148)=SUM('Раздел 4'!G148:J148)),"","Неверно!")</f>
        <v/>
      </c>
      <c r="B3616" s="178" t="s">
        <v>17894</v>
      </c>
      <c r="C3616" s="191" t="s">
        <v>8523</v>
      </c>
      <c r="D3616" s="191" t="s">
        <v>12351</v>
      </c>
      <c r="E3616" s="191" t="str">
        <f>CONCATENATE(SUM('Раздел 4'!L148:L148),"=",SUM('Раздел 4'!G148:J148))</f>
        <v>0=0</v>
      </c>
    </row>
    <row r="3617" spans="1:5" ht="42" customHeight="1" x14ac:dyDescent="0.3">
      <c r="A3617" s="205" t="str">
        <f>IF((SUM('Раздел 4'!L149:L149)=SUM('Раздел 4'!G149:J149)),"","Неверно!")</f>
        <v/>
      </c>
      <c r="B3617" s="178" t="s">
        <v>17894</v>
      </c>
      <c r="C3617" s="191" t="s">
        <v>8524</v>
      </c>
      <c r="D3617" s="191" t="s">
        <v>12351</v>
      </c>
      <c r="E3617" s="191" t="str">
        <f>CONCATENATE(SUM('Раздел 4'!L149:L149),"=",SUM('Раздел 4'!G149:J149))</f>
        <v>0=0</v>
      </c>
    </row>
    <row r="3618" spans="1:5" ht="42" customHeight="1" x14ac:dyDescent="0.3">
      <c r="A3618" s="205" t="str">
        <f>IF((SUM('Раздел 4'!L150:L150)=SUM('Раздел 4'!G150:J150)),"","Неверно!")</f>
        <v/>
      </c>
      <c r="B3618" s="178" t="s">
        <v>17894</v>
      </c>
      <c r="C3618" s="191" t="s">
        <v>8525</v>
      </c>
      <c r="D3618" s="191" t="s">
        <v>12351</v>
      </c>
      <c r="E3618" s="191" t="str">
        <f>CONCATENATE(SUM('Раздел 4'!L150:L150),"=",SUM('Раздел 4'!G150:J150))</f>
        <v>0=0</v>
      </c>
    </row>
    <row r="3619" spans="1:5" ht="42" customHeight="1" x14ac:dyDescent="0.3">
      <c r="A3619" s="205" t="str">
        <f>IF((SUM('Раздел 4'!L151:L151)=SUM('Раздел 4'!G151:J151)),"","Неверно!")</f>
        <v/>
      </c>
      <c r="B3619" s="178" t="s">
        <v>17894</v>
      </c>
      <c r="C3619" s="191" t="s">
        <v>8526</v>
      </c>
      <c r="D3619" s="191" t="s">
        <v>12351</v>
      </c>
      <c r="E3619" s="191" t="str">
        <f>CONCATENATE(SUM('Раздел 4'!L151:L151),"=",SUM('Раздел 4'!G151:J151))</f>
        <v>0=0</v>
      </c>
    </row>
    <row r="3620" spans="1:5" ht="42" customHeight="1" x14ac:dyDescent="0.3">
      <c r="A3620" s="205" t="str">
        <f>IF((SUM('Раздел 4'!L152:L152)=SUM('Раздел 4'!G152:J152)),"","Неверно!")</f>
        <v/>
      </c>
      <c r="B3620" s="178" t="s">
        <v>17894</v>
      </c>
      <c r="C3620" s="191" t="s">
        <v>8527</v>
      </c>
      <c r="D3620" s="191" t="s">
        <v>12351</v>
      </c>
      <c r="E3620" s="191" t="str">
        <f>CONCATENATE(SUM('Раздел 4'!L152:L152),"=",SUM('Раздел 4'!G152:J152))</f>
        <v>0=0</v>
      </c>
    </row>
    <row r="3621" spans="1:5" ht="42" customHeight="1" x14ac:dyDescent="0.3">
      <c r="A3621" s="205" t="str">
        <f>IF((SUM('Раздел 4'!L153:L153)=SUM('Раздел 4'!G153:J153)),"","Неверно!")</f>
        <v/>
      </c>
      <c r="B3621" s="178" t="s">
        <v>17894</v>
      </c>
      <c r="C3621" s="191" t="s">
        <v>8528</v>
      </c>
      <c r="D3621" s="191" t="s">
        <v>12351</v>
      </c>
      <c r="E3621" s="191" t="str">
        <f>CONCATENATE(SUM('Раздел 4'!L153:L153),"=",SUM('Раздел 4'!G153:J153))</f>
        <v>0=0</v>
      </c>
    </row>
    <row r="3622" spans="1:5" ht="42" customHeight="1" x14ac:dyDescent="0.3">
      <c r="A3622" s="205" t="str">
        <f>IF((SUM('Раздел 4'!L154:L154)=SUM('Раздел 4'!G154:J154)),"","Неверно!")</f>
        <v/>
      </c>
      <c r="B3622" s="178" t="s">
        <v>17894</v>
      </c>
      <c r="C3622" s="191" t="s">
        <v>8529</v>
      </c>
      <c r="D3622" s="191" t="s">
        <v>12351</v>
      </c>
      <c r="E3622" s="191" t="str">
        <f>CONCATENATE(SUM('Раздел 4'!L154:L154),"=",SUM('Раздел 4'!G154:J154))</f>
        <v>0=0</v>
      </c>
    </row>
    <row r="3623" spans="1:5" ht="42" customHeight="1" x14ac:dyDescent="0.3">
      <c r="A3623" s="205" t="str">
        <f>IF((SUM('Раздел 4'!L155:L155)=SUM('Раздел 4'!G155:J155)),"","Неверно!")</f>
        <v/>
      </c>
      <c r="B3623" s="178" t="s">
        <v>17894</v>
      </c>
      <c r="C3623" s="191" t="s">
        <v>8530</v>
      </c>
      <c r="D3623" s="191" t="s">
        <v>12351</v>
      </c>
      <c r="E3623" s="191" t="str">
        <f>CONCATENATE(SUM('Раздел 4'!L155:L155),"=",SUM('Раздел 4'!G155:J155))</f>
        <v>0=0</v>
      </c>
    </row>
    <row r="3624" spans="1:5" ht="42" customHeight="1" x14ac:dyDescent="0.3">
      <c r="A3624" s="205" t="str">
        <f>IF((SUM('Раздел 4'!L156:L156)=SUM('Раздел 4'!G156:J156)),"","Неверно!")</f>
        <v/>
      </c>
      <c r="B3624" s="178" t="s">
        <v>17894</v>
      </c>
      <c r="C3624" s="191" t="s">
        <v>8531</v>
      </c>
      <c r="D3624" s="191" t="s">
        <v>12351</v>
      </c>
      <c r="E3624" s="191" t="str">
        <f>CONCATENATE(SUM('Раздел 4'!L156:L156),"=",SUM('Раздел 4'!G156:J156))</f>
        <v>0=0</v>
      </c>
    </row>
    <row r="3625" spans="1:5" ht="42" customHeight="1" x14ac:dyDescent="0.3">
      <c r="A3625" s="205" t="str">
        <f>IF((SUM('Раздел 4'!L157:L157)=SUM('Раздел 4'!G157:J157)),"","Неверно!")</f>
        <v/>
      </c>
      <c r="B3625" s="178" t="s">
        <v>17894</v>
      </c>
      <c r="C3625" s="191" t="s">
        <v>8532</v>
      </c>
      <c r="D3625" s="191" t="s">
        <v>12351</v>
      </c>
      <c r="E3625" s="191" t="str">
        <f>CONCATENATE(SUM('Раздел 4'!L157:L157),"=",SUM('Раздел 4'!G157:J157))</f>
        <v>0=0</v>
      </c>
    </row>
    <row r="3626" spans="1:5" ht="42" customHeight="1" x14ac:dyDescent="0.3">
      <c r="A3626" s="205" t="str">
        <f>IF((SUM('Раздел 4'!L23:L23)=SUM('Раздел 4'!G23:J23)),"","Неверно!")</f>
        <v/>
      </c>
      <c r="B3626" s="178" t="s">
        <v>17894</v>
      </c>
      <c r="C3626" s="191" t="s">
        <v>8533</v>
      </c>
      <c r="D3626" s="191" t="s">
        <v>12351</v>
      </c>
      <c r="E3626" s="191" t="str">
        <f>CONCATENATE(SUM('Раздел 4'!L23:L23),"=",SUM('Раздел 4'!G23:J23))</f>
        <v>0=0</v>
      </c>
    </row>
    <row r="3627" spans="1:5" ht="42" customHeight="1" x14ac:dyDescent="0.3">
      <c r="A3627" s="205" t="str">
        <f>IF((SUM('Раздел 4'!L158:L158)=SUM('Раздел 4'!G158:J158)),"","Неверно!")</f>
        <v/>
      </c>
      <c r="B3627" s="178" t="s">
        <v>17894</v>
      </c>
      <c r="C3627" s="191" t="s">
        <v>8534</v>
      </c>
      <c r="D3627" s="191" t="s">
        <v>12351</v>
      </c>
      <c r="E3627" s="191" t="str">
        <f>CONCATENATE(SUM('Раздел 4'!L158:L158),"=",SUM('Раздел 4'!G158:J158))</f>
        <v>0=0</v>
      </c>
    </row>
    <row r="3628" spans="1:5" ht="42" customHeight="1" x14ac:dyDescent="0.3">
      <c r="A3628" s="205" t="str">
        <f>IF((SUM('Раздел 4'!L159:L159)=SUM('Раздел 4'!G159:J159)),"","Неверно!")</f>
        <v/>
      </c>
      <c r="B3628" s="178" t="s">
        <v>17894</v>
      </c>
      <c r="C3628" s="191" t="s">
        <v>8535</v>
      </c>
      <c r="D3628" s="191" t="s">
        <v>12351</v>
      </c>
      <c r="E3628" s="191" t="str">
        <f>CONCATENATE(SUM('Раздел 4'!L159:L159),"=",SUM('Раздел 4'!G159:J159))</f>
        <v>0=0</v>
      </c>
    </row>
    <row r="3629" spans="1:5" ht="42" customHeight="1" x14ac:dyDescent="0.3">
      <c r="A3629" s="205" t="str">
        <f>IF((SUM('Раздел 4'!L160:L160)=SUM('Раздел 4'!G160:J160)),"","Неверно!")</f>
        <v/>
      </c>
      <c r="B3629" s="178" t="s">
        <v>17894</v>
      </c>
      <c r="C3629" s="191" t="s">
        <v>8536</v>
      </c>
      <c r="D3629" s="191" t="s">
        <v>12351</v>
      </c>
      <c r="E3629" s="191" t="str">
        <f>CONCATENATE(SUM('Раздел 4'!L160:L160),"=",SUM('Раздел 4'!G160:J160))</f>
        <v>0=0</v>
      </c>
    </row>
    <row r="3630" spans="1:5" ht="42" customHeight="1" x14ac:dyDescent="0.3">
      <c r="A3630" s="205" t="str">
        <f>IF((SUM('Раздел 4'!L161:L161)=SUM('Раздел 4'!G161:J161)),"","Неверно!")</f>
        <v/>
      </c>
      <c r="B3630" s="178" t="s">
        <v>17894</v>
      </c>
      <c r="C3630" s="191" t="s">
        <v>8537</v>
      </c>
      <c r="D3630" s="191" t="s">
        <v>12351</v>
      </c>
      <c r="E3630" s="191" t="str">
        <f>CONCATENATE(SUM('Раздел 4'!L161:L161),"=",SUM('Раздел 4'!G161:J161))</f>
        <v>0=0</v>
      </c>
    </row>
    <row r="3631" spans="1:5" ht="42" customHeight="1" x14ac:dyDescent="0.3">
      <c r="A3631" s="205" t="str">
        <f>IF((SUM('Раздел 4'!L162:L162)=SUM('Раздел 4'!G162:J162)),"","Неверно!")</f>
        <v/>
      </c>
      <c r="B3631" s="178" t="s">
        <v>17894</v>
      </c>
      <c r="C3631" s="191" t="s">
        <v>8538</v>
      </c>
      <c r="D3631" s="191" t="s">
        <v>12351</v>
      </c>
      <c r="E3631" s="191" t="str">
        <f>CONCATENATE(SUM('Раздел 4'!L162:L162),"=",SUM('Раздел 4'!G162:J162))</f>
        <v>0=0</v>
      </c>
    </row>
    <row r="3632" spans="1:5" ht="42" customHeight="1" x14ac:dyDescent="0.3">
      <c r="A3632" s="205" t="str">
        <f>IF((SUM('Раздел 4'!L163:L163)=SUM('Раздел 4'!G163:J163)),"","Неверно!")</f>
        <v/>
      </c>
      <c r="B3632" s="178" t="s">
        <v>17894</v>
      </c>
      <c r="C3632" s="191" t="s">
        <v>8539</v>
      </c>
      <c r="D3632" s="191" t="s">
        <v>12351</v>
      </c>
      <c r="E3632" s="191" t="str">
        <f>CONCATENATE(SUM('Раздел 4'!L163:L163),"=",SUM('Раздел 4'!G163:J163))</f>
        <v>0=0</v>
      </c>
    </row>
    <row r="3633" spans="1:5" ht="42" customHeight="1" x14ac:dyDescent="0.3">
      <c r="A3633" s="205" t="str">
        <f>IF((SUM('Раздел 4'!L164:L164)=SUM('Раздел 4'!G164:J164)),"","Неверно!")</f>
        <v/>
      </c>
      <c r="B3633" s="178" t="s">
        <v>17894</v>
      </c>
      <c r="C3633" s="191" t="s">
        <v>8540</v>
      </c>
      <c r="D3633" s="191" t="s">
        <v>12351</v>
      </c>
      <c r="E3633" s="191" t="str">
        <f>CONCATENATE(SUM('Раздел 4'!L164:L164),"=",SUM('Раздел 4'!G164:J164))</f>
        <v>0=0</v>
      </c>
    </row>
    <row r="3634" spans="1:5" ht="42" customHeight="1" x14ac:dyDescent="0.3">
      <c r="A3634" s="205" t="str">
        <f>IF((SUM('Раздел 4'!L165:L165)=SUM('Раздел 4'!G165:J165)),"","Неверно!")</f>
        <v/>
      </c>
      <c r="B3634" s="178" t="s">
        <v>17894</v>
      </c>
      <c r="C3634" s="191" t="s">
        <v>8541</v>
      </c>
      <c r="D3634" s="191" t="s">
        <v>12351</v>
      </c>
      <c r="E3634" s="191" t="str">
        <f>CONCATENATE(SUM('Раздел 4'!L165:L165),"=",SUM('Раздел 4'!G165:J165))</f>
        <v>0=0</v>
      </c>
    </row>
    <row r="3635" spans="1:5" ht="42" customHeight="1" x14ac:dyDescent="0.3">
      <c r="A3635" s="205" t="str">
        <f>IF((SUM('Раздел 4'!L166:L166)=SUM('Раздел 4'!G166:J166)),"","Неверно!")</f>
        <v/>
      </c>
      <c r="B3635" s="178" t="s">
        <v>17894</v>
      </c>
      <c r="C3635" s="191" t="s">
        <v>8542</v>
      </c>
      <c r="D3635" s="191" t="s">
        <v>12351</v>
      </c>
      <c r="E3635" s="191" t="str">
        <f>CONCATENATE(SUM('Раздел 4'!L166:L166),"=",SUM('Раздел 4'!G166:J166))</f>
        <v>0=0</v>
      </c>
    </row>
    <row r="3636" spans="1:5" ht="42" customHeight="1" x14ac:dyDescent="0.3">
      <c r="A3636" s="205" t="str">
        <f>IF((SUM('Раздел 4'!L167:L167)=SUM('Раздел 4'!G167:J167)),"","Неверно!")</f>
        <v/>
      </c>
      <c r="B3636" s="178" t="s">
        <v>17894</v>
      </c>
      <c r="C3636" s="191" t="s">
        <v>8543</v>
      </c>
      <c r="D3636" s="191" t="s">
        <v>12351</v>
      </c>
      <c r="E3636" s="191" t="str">
        <f>CONCATENATE(SUM('Раздел 4'!L167:L167),"=",SUM('Раздел 4'!G167:J167))</f>
        <v>0=0</v>
      </c>
    </row>
    <row r="3637" spans="1:5" ht="42" customHeight="1" x14ac:dyDescent="0.3">
      <c r="A3637" s="205" t="str">
        <f>IF((SUM('Раздел 4'!L24:L24)=SUM('Раздел 4'!G24:J24)),"","Неверно!")</f>
        <v/>
      </c>
      <c r="B3637" s="178" t="s">
        <v>17894</v>
      </c>
      <c r="C3637" s="191" t="s">
        <v>8544</v>
      </c>
      <c r="D3637" s="191" t="s">
        <v>12351</v>
      </c>
      <c r="E3637" s="191" t="str">
        <f>CONCATENATE(SUM('Раздел 4'!L24:L24),"=",SUM('Раздел 4'!G24:J24))</f>
        <v>0=0</v>
      </c>
    </row>
    <row r="3638" spans="1:5" ht="42" customHeight="1" x14ac:dyDescent="0.3">
      <c r="A3638" s="205" t="str">
        <f>IF((SUM('Раздел 4'!L168:L168)=SUM('Раздел 4'!G168:J168)),"","Неверно!")</f>
        <v/>
      </c>
      <c r="B3638" s="178" t="s">
        <v>17894</v>
      </c>
      <c r="C3638" s="191" t="s">
        <v>8545</v>
      </c>
      <c r="D3638" s="191" t="s">
        <v>12351</v>
      </c>
      <c r="E3638" s="191" t="str">
        <f>CONCATENATE(SUM('Раздел 4'!L168:L168),"=",SUM('Раздел 4'!G168:J168))</f>
        <v>0=0</v>
      </c>
    </row>
    <row r="3639" spans="1:5" ht="42" customHeight="1" x14ac:dyDescent="0.3">
      <c r="A3639" s="205" t="str">
        <f>IF((SUM('Раздел 4'!L169:L169)=SUM('Раздел 4'!G169:J169)),"","Неверно!")</f>
        <v/>
      </c>
      <c r="B3639" s="178" t="s">
        <v>17894</v>
      </c>
      <c r="C3639" s="191" t="s">
        <v>8546</v>
      </c>
      <c r="D3639" s="191" t="s">
        <v>12351</v>
      </c>
      <c r="E3639" s="191" t="str">
        <f>CONCATENATE(SUM('Раздел 4'!L169:L169),"=",SUM('Раздел 4'!G169:J169))</f>
        <v>0=0</v>
      </c>
    </row>
    <row r="3640" spans="1:5" ht="42" customHeight="1" x14ac:dyDescent="0.3">
      <c r="A3640" s="205" t="str">
        <f>IF((SUM('Раздел 4'!L170:L170)=SUM('Раздел 4'!G170:J170)),"","Неверно!")</f>
        <v/>
      </c>
      <c r="B3640" s="178" t="s">
        <v>17894</v>
      </c>
      <c r="C3640" s="191" t="s">
        <v>8547</v>
      </c>
      <c r="D3640" s="191" t="s">
        <v>12351</v>
      </c>
      <c r="E3640" s="191" t="str">
        <f>CONCATENATE(SUM('Раздел 4'!L170:L170),"=",SUM('Раздел 4'!G170:J170))</f>
        <v>0=0</v>
      </c>
    </row>
    <row r="3641" spans="1:5" ht="42" customHeight="1" x14ac:dyDescent="0.3">
      <c r="A3641" s="205" t="str">
        <f>IF((SUM('Раздел 4'!L171:L171)=SUM('Раздел 4'!G171:J171)),"","Неверно!")</f>
        <v/>
      </c>
      <c r="B3641" s="178" t="s">
        <v>17894</v>
      </c>
      <c r="C3641" s="191" t="s">
        <v>8548</v>
      </c>
      <c r="D3641" s="191" t="s">
        <v>12351</v>
      </c>
      <c r="E3641" s="191" t="str">
        <f>CONCATENATE(SUM('Раздел 4'!L171:L171),"=",SUM('Раздел 4'!G171:J171))</f>
        <v>0=0</v>
      </c>
    </row>
    <row r="3642" spans="1:5" ht="42" customHeight="1" x14ac:dyDescent="0.3">
      <c r="A3642" s="205" t="str">
        <f>IF((SUM('Раздел 4'!L172:L172)=SUM('Раздел 4'!G172:J172)),"","Неверно!")</f>
        <v/>
      </c>
      <c r="B3642" s="178" t="s">
        <v>17894</v>
      </c>
      <c r="C3642" s="191" t="s">
        <v>8549</v>
      </c>
      <c r="D3642" s="191" t="s">
        <v>12351</v>
      </c>
      <c r="E3642" s="191" t="str">
        <f>CONCATENATE(SUM('Раздел 4'!L172:L172),"=",SUM('Раздел 4'!G172:J172))</f>
        <v>0=0</v>
      </c>
    </row>
    <row r="3643" spans="1:5" ht="42" customHeight="1" x14ac:dyDescent="0.3">
      <c r="A3643" s="205" t="str">
        <f>IF((SUM('Раздел 4'!L173:L173)=SUM('Раздел 4'!G173:J173)),"","Неверно!")</f>
        <v/>
      </c>
      <c r="B3643" s="178" t="s">
        <v>17894</v>
      </c>
      <c r="C3643" s="191" t="s">
        <v>8550</v>
      </c>
      <c r="D3643" s="191" t="s">
        <v>12351</v>
      </c>
      <c r="E3643" s="191" t="str">
        <f>CONCATENATE(SUM('Раздел 4'!L173:L173),"=",SUM('Раздел 4'!G173:J173))</f>
        <v>0=0</v>
      </c>
    </row>
    <row r="3644" spans="1:5" ht="42" customHeight="1" x14ac:dyDescent="0.3">
      <c r="A3644" s="205" t="str">
        <f>IF((SUM('Раздел 4'!L174:L174)=SUM('Раздел 4'!G174:J174)),"","Неверно!")</f>
        <v/>
      </c>
      <c r="B3644" s="178" t="s">
        <v>17894</v>
      </c>
      <c r="C3644" s="191" t="s">
        <v>8551</v>
      </c>
      <c r="D3644" s="191" t="s">
        <v>12351</v>
      </c>
      <c r="E3644" s="191" t="str">
        <f>CONCATENATE(SUM('Раздел 4'!L174:L174),"=",SUM('Раздел 4'!G174:J174))</f>
        <v>0=0</v>
      </c>
    </row>
    <row r="3645" spans="1:5" ht="42" customHeight="1" x14ac:dyDescent="0.3">
      <c r="A3645" s="205" t="str">
        <f>IF((SUM('Раздел 4'!L175:L175)=SUM('Раздел 4'!G175:J175)),"","Неверно!")</f>
        <v/>
      </c>
      <c r="B3645" s="178" t="s">
        <v>17894</v>
      </c>
      <c r="C3645" s="191" t="s">
        <v>8552</v>
      </c>
      <c r="D3645" s="191" t="s">
        <v>12351</v>
      </c>
      <c r="E3645" s="191" t="str">
        <f>CONCATENATE(SUM('Раздел 4'!L175:L175),"=",SUM('Раздел 4'!G175:J175))</f>
        <v>0=0</v>
      </c>
    </row>
    <row r="3646" spans="1:5" ht="42" customHeight="1" x14ac:dyDescent="0.3">
      <c r="A3646" s="205" t="str">
        <f>IF((SUM('Раздел 4'!L176:L176)=SUM('Раздел 4'!G176:J176)),"","Неверно!")</f>
        <v/>
      </c>
      <c r="B3646" s="178" t="s">
        <v>17894</v>
      </c>
      <c r="C3646" s="191" t="s">
        <v>8553</v>
      </c>
      <c r="D3646" s="191" t="s">
        <v>12351</v>
      </c>
      <c r="E3646" s="191" t="str">
        <f>CONCATENATE(SUM('Раздел 4'!L176:L176),"=",SUM('Раздел 4'!G176:J176))</f>
        <v>0=0</v>
      </c>
    </row>
    <row r="3647" spans="1:5" ht="42" customHeight="1" x14ac:dyDescent="0.3">
      <c r="A3647" s="205" t="str">
        <f>IF((SUM('Раздел 4'!L177:L177)=SUM('Раздел 4'!G177:J177)),"","Неверно!")</f>
        <v/>
      </c>
      <c r="B3647" s="178" t="s">
        <v>17894</v>
      </c>
      <c r="C3647" s="191" t="s">
        <v>8554</v>
      </c>
      <c r="D3647" s="191" t="s">
        <v>12351</v>
      </c>
      <c r="E3647" s="191" t="str">
        <f>CONCATENATE(SUM('Раздел 4'!L177:L177),"=",SUM('Раздел 4'!G177:J177))</f>
        <v>0=0</v>
      </c>
    </row>
    <row r="3648" spans="1:5" ht="42" customHeight="1" x14ac:dyDescent="0.3">
      <c r="A3648" s="205" t="str">
        <f>IF((SUM('Раздел 4'!L25:L25)=SUM('Раздел 4'!G25:J25)),"","Неверно!")</f>
        <v/>
      </c>
      <c r="B3648" s="178" t="s">
        <v>17894</v>
      </c>
      <c r="C3648" s="191" t="s">
        <v>8555</v>
      </c>
      <c r="D3648" s="191" t="s">
        <v>12351</v>
      </c>
      <c r="E3648" s="191" t="str">
        <f>CONCATENATE(SUM('Раздел 4'!L25:L25),"=",SUM('Раздел 4'!G25:J25))</f>
        <v>0=0</v>
      </c>
    </row>
    <row r="3649" spans="1:5" ht="42" customHeight="1" x14ac:dyDescent="0.3">
      <c r="A3649" s="205" t="str">
        <f>IF((SUM('Раздел 4'!L178:L178)=SUM('Раздел 4'!G178:J178)),"","Неверно!")</f>
        <v/>
      </c>
      <c r="B3649" s="178" t="s">
        <v>17894</v>
      </c>
      <c r="C3649" s="191" t="s">
        <v>8556</v>
      </c>
      <c r="D3649" s="191" t="s">
        <v>12351</v>
      </c>
      <c r="E3649" s="191" t="str">
        <f>CONCATENATE(SUM('Раздел 4'!L178:L178),"=",SUM('Раздел 4'!G178:J178))</f>
        <v>0=0</v>
      </c>
    </row>
    <row r="3650" spans="1:5" ht="42" customHeight="1" x14ac:dyDescent="0.3">
      <c r="A3650" s="205" t="str">
        <f>IF((SUM('Раздел 4'!L179:L179)=SUM('Раздел 4'!G179:J179)),"","Неверно!")</f>
        <v/>
      </c>
      <c r="B3650" s="178" t="s">
        <v>17894</v>
      </c>
      <c r="C3650" s="191" t="s">
        <v>8557</v>
      </c>
      <c r="D3650" s="191" t="s">
        <v>12351</v>
      </c>
      <c r="E3650" s="191" t="str">
        <f>CONCATENATE(SUM('Раздел 4'!L179:L179),"=",SUM('Раздел 4'!G179:J179))</f>
        <v>0=0</v>
      </c>
    </row>
    <row r="3651" spans="1:5" ht="42" customHeight="1" x14ac:dyDescent="0.3">
      <c r="A3651" s="205" t="str">
        <f>IF((SUM('Раздел 4'!L180:L180)=SUM('Раздел 4'!G180:J180)),"","Неверно!")</f>
        <v/>
      </c>
      <c r="B3651" s="178" t="s">
        <v>17894</v>
      </c>
      <c r="C3651" s="191" t="s">
        <v>8558</v>
      </c>
      <c r="D3651" s="191" t="s">
        <v>12351</v>
      </c>
      <c r="E3651" s="191" t="str">
        <f>CONCATENATE(SUM('Раздел 4'!L180:L180),"=",SUM('Раздел 4'!G180:J180))</f>
        <v>0=0</v>
      </c>
    </row>
    <row r="3652" spans="1:5" ht="42" customHeight="1" x14ac:dyDescent="0.3">
      <c r="A3652" s="205" t="str">
        <f>IF((SUM('Раздел 4'!L181:L181)=SUM('Раздел 4'!G181:J181)),"","Неверно!")</f>
        <v/>
      </c>
      <c r="B3652" s="178" t="s">
        <v>17894</v>
      </c>
      <c r="C3652" s="191" t="s">
        <v>8559</v>
      </c>
      <c r="D3652" s="191" t="s">
        <v>12351</v>
      </c>
      <c r="E3652" s="191" t="str">
        <f>CONCATENATE(SUM('Раздел 4'!L181:L181),"=",SUM('Раздел 4'!G181:J181))</f>
        <v>0=0</v>
      </c>
    </row>
    <row r="3653" spans="1:5" ht="42" customHeight="1" x14ac:dyDescent="0.3">
      <c r="A3653" s="205" t="str">
        <f>IF((SUM('Раздел 4'!L182:L182)=SUM('Раздел 4'!G182:J182)),"","Неверно!")</f>
        <v/>
      </c>
      <c r="B3653" s="178" t="s">
        <v>17894</v>
      </c>
      <c r="C3653" s="191" t="s">
        <v>8560</v>
      </c>
      <c r="D3653" s="191" t="s">
        <v>12351</v>
      </c>
      <c r="E3653" s="191" t="str">
        <f>CONCATENATE(SUM('Раздел 4'!L182:L182),"=",SUM('Раздел 4'!G182:J182))</f>
        <v>0=0</v>
      </c>
    </row>
    <row r="3654" spans="1:5" ht="42" customHeight="1" x14ac:dyDescent="0.3">
      <c r="A3654" s="205" t="str">
        <f>IF((SUM('Раздел 4'!L183:L183)=SUM('Раздел 4'!G183:J183)),"","Неверно!")</f>
        <v/>
      </c>
      <c r="B3654" s="178" t="s">
        <v>17894</v>
      </c>
      <c r="C3654" s="191" t="s">
        <v>8561</v>
      </c>
      <c r="D3654" s="191" t="s">
        <v>12351</v>
      </c>
      <c r="E3654" s="191" t="str">
        <f>CONCATENATE(SUM('Раздел 4'!L183:L183),"=",SUM('Раздел 4'!G183:J183))</f>
        <v>0=0</v>
      </c>
    </row>
    <row r="3655" spans="1:5" ht="42" customHeight="1" x14ac:dyDescent="0.3">
      <c r="A3655" s="205" t="str">
        <f>IF((SUM('Раздел 4'!L184:L184)=SUM('Раздел 4'!G184:J184)),"","Неверно!")</f>
        <v/>
      </c>
      <c r="B3655" s="178" t="s">
        <v>17894</v>
      </c>
      <c r="C3655" s="191" t="s">
        <v>8562</v>
      </c>
      <c r="D3655" s="191" t="s">
        <v>12351</v>
      </c>
      <c r="E3655" s="191" t="str">
        <f>CONCATENATE(SUM('Раздел 4'!L184:L184),"=",SUM('Раздел 4'!G184:J184))</f>
        <v>0=0</v>
      </c>
    </row>
    <row r="3656" spans="1:5" ht="42" customHeight="1" x14ac:dyDescent="0.3">
      <c r="A3656" s="205" t="str">
        <f>IF((SUM('Раздел 4'!L185:L185)=SUM('Раздел 4'!G185:J185)),"","Неверно!")</f>
        <v/>
      </c>
      <c r="B3656" s="178" t="s">
        <v>17894</v>
      </c>
      <c r="C3656" s="191" t="s">
        <v>8563</v>
      </c>
      <c r="D3656" s="191" t="s">
        <v>12351</v>
      </c>
      <c r="E3656" s="191" t="str">
        <f>CONCATENATE(SUM('Раздел 4'!L185:L185),"=",SUM('Раздел 4'!G185:J185))</f>
        <v>0=0</v>
      </c>
    </row>
    <row r="3657" spans="1:5" ht="42" customHeight="1" x14ac:dyDescent="0.3">
      <c r="A3657" s="205" t="str">
        <f>IF((SUM('Раздел 4'!L186:L186)=SUM('Раздел 4'!G186:J186)),"","Неверно!")</f>
        <v/>
      </c>
      <c r="B3657" s="178" t="s">
        <v>17894</v>
      </c>
      <c r="C3657" s="191" t="s">
        <v>8564</v>
      </c>
      <c r="D3657" s="191" t="s">
        <v>12351</v>
      </c>
      <c r="E3657" s="191" t="str">
        <f>CONCATENATE(SUM('Раздел 4'!L186:L186),"=",SUM('Раздел 4'!G186:J186))</f>
        <v>0=0</v>
      </c>
    </row>
    <row r="3658" spans="1:5" ht="42" customHeight="1" x14ac:dyDescent="0.3">
      <c r="A3658" s="205" t="str">
        <f>IF((SUM('Раздел 4'!L187:L187)=SUM('Раздел 4'!G187:J187)),"","Неверно!")</f>
        <v/>
      </c>
      <c r="B3658" s="178" t="s">
        <v>17894</v>
      </c>
      <c r="C3658" s="191" t="s">
        <v>8565</v>
      </c>
      <c r="D3658" s="191" t="s">
        <v>12351</v>
      </c>
      <c r="E3658" s="191" t="str">
        <f>CONCATENATE(SUM('Раздел 4'!L187:L187),"=",SUM('Раздел 4'!G187:J187))</f>
        <v>0=0</v>
      </c>
    </row>
    <row r="3659" spans="1:5" ht="42" customHeight="1" x14ac:dyDescent="0.3">
      <c r="A3659" s="205" t="str">
        <f>IF((SUM('Раздел 4'!L26:L26)=SUM('Раздел 4'!G26:J26)),"","Неверно!")</f>
        <v/>
      </c>
      <c r="B3659" s="178" t="s">
        <v>17894</v>
      </c>
      <c r="C3659" s="191" t="s">
        <v>8566</v>
      </c>
      <c r="D3659" s="191" t="s">
        <v>12351</v>
      </c>
      <c r="E3659" s="191" t="str">
        <f>CONCATENATE(SUM('Раздел 4'!L26:L26),"=",SUM('Раздел 4'!G26:J26))</f>
        <v>0=0</v>
      </c>
    </row>
    <row r="3660" spans="1:5" ht="42" customHeight="1" x14ac:dyDescent="0.3">
      <c r="A3660" s="205" t="str">
        <f>IF((SUM('Раздел 4'!L188:L188)=SUM('Раздел 4'!G188:J188)),"","Неверно!")</f>
        <v/>
      </c>
      <c r="B3660" s="178" t="s">
        <v>17894</v>
      </c>
      <c r="C3660" s="191" t="s">
        <v>8567</v>
      </c>
      <c r="D3660" s="191" t="s">
        <v>12351</v>
      </c>
      <c r="E3660" s="191" t="str">
        <f>CONCATENATE(SUM('Раздел 4'!L188:L188),"=",SUM('Раздел 4'!G188:J188))</f>
        <v>1=1</v>
      </c>
    </row>
    <row r="3661" spans="1:5" ht="42" customHeight="1" x14ac:dyDescent="0.3">
      <c r="A3661" s="205" t="str">
        <f>IF((SUM('Раздел 4'!L189:L189)=SUM('Раздел 4'!G189:J189)),"","Неверно!")</f>
        <v/>
      </c>
      <c r="B3661" s="178" t="s">
        <v>17894</v>
      </c>
      <c r="C3661" s="191" t="s">
        <v>8568</v>
      </c>
      <c r="D3661" s="191" t="s">
        <v>12351</v>
      </c>
      <c r="E3661" s="191" t="str">
        <f>CONCATENATE(SUM('Раздел 4'!L189:L189),"=",SUM('Раздел 4'!G189:J189))</f>
        <v>0=0</v>
      </c>
    </row>
    <row r="3662" spans="1:5" ht="42" customHeight="1" x14ac:dyDescent="0.3">
      <c r="A3662" s="205" t="str">
        <f>IF((SUM('Раздел 4'!L190:L190)=SUM('Раздел 4'!G190:J190)),"","Неверно!")</f>
        <v/>
      </c>
      <c r="B3662" s="178" t="s">
        <v>17894</v>
      </c>
      <c r="C3662" s="191" t="s">
        <v>8569</v>
      </c>
      <c r="D3662" s="191" t="s">
        <v>12351</v>
      </c>
      <c r="E3662" s="191" t="str">
        <f>CONCATENATE(SUM('Раздел 4'!L190:L190),"=",SUM('Раздел 4'!G190:J190))</f>
        <v>1=1</v>
      </c>
    </row>
    <row r="3663" spans="1:5" ht="42" customHeight="1" x14ac:dyDescent="0.3">
      <c r="A3663" s="205" t="str">
        <f>IF((SUM('Раздел 4'!L191:L191)=SUM('Раздел 4'!G191:J191)),"","Неверно!")</f>
        <v/>
      </c>
      <c r="B3663" s="178" t="s">
        <v>17894</v>
      </c>
      <c r="C3663" s="191" t="s">
        <v>8570</v>
      </c>
      <c r="D3663" s="191" t="s">
        <v>12351</v>
      </c>
      <c r="E3663" s="191" t="str">
        <f>CONCATENATE(SUM('Раздел 4'!L191:L191),"=",SUM('Раздел 4'!G191:J191))</f>
        <v>0=0</v>
      </c>
    </row>
    <row r="3664" spans="1:5" ht="42" customHeight="1" x14ac:dyDescent="0.3">
      <c r="A3664" s="205" t="str">
        <f>IF((SUM('Раздел 4'!L192:L192)=SUM('Раздел 4'!G192:J192)),"","Неверно!")</f>
        <v/>
      </c>
      <c r="B3664" s="178" t="s">
        <v>17894</v>
      </c>
      <c r="C3664" s="191" t="s">
        <v>8571</v>
      </c>
      <c r="D3664" s="191" t="s">
        <v>12351</v>
      </c>
      <c r="E3664" s="191" t="str">
        <f>CONCATENATE(SUM('Раздел 4'!L192:L192),"=",SUM('Раздел 4'!G192:J192))</f>
        <v>0=0</v>
      </c>
    </row>
    <row r="3665" spans="1:5" ht="42" customHeight="1" x14ac:dyDescent="0.3">
      <c r="A3665" s="205" t="str">
        <f>IF((SUM('Раздел 4'!L193:L193)=SUM('Раздел 4'!G193:J193)),"","Неверно!")</f>
        <v/>
      </c>
      <c r="B3665" s="178" t="s">
        <v>17894</v>
      </c>
      <c r="C3665" s="191" t="s">
        <v>8572</v>
      </c>
      <c r="D3665" s="191" t="s">
        <v>12351</v>
      </c>
      <c r="E3665" s="191" t="str">
        <f>CONCATENATE(SUM('Раздел 4'!L193:L193),"=",SUM('Раздел 4'!G193:J193))</f>
        <v>0=0</v>
      </c>
    </row>
    <row r="3666" spans="1:5" ht="42" customHeight="1" x14ac:dyDescent="0.3">
      <c r="A3666" s="205" t="str">
        <f>IF((SUM('Раздел 4'!L194:L194)=SUM('Раздел 4'!G194:J194)),"","Неверно!")</f>
        <v/>
      </c>
      <c r="B3666" s="178" t="s">
        <v>17894</v>
      </c>
      <c r="C3666" s="191" t="s">
        <v>8573</v>
      </c>
      <c r="D3666" s="191" t="s">
        <v>12351</v>
      </c>
      <c r="E3666" s="191" t="str">
        <f>CONCATENATE(SUM('Раздел 4'!L194:L194),"=",SUM('Раздел 4'!G194:J194))</f>
        <v>2=2</v>
      </c>
    </row>
    <row r="3667" spans="1:5" ht="42" customHeight="1" x14ac:dyDescent="0.3">
      <c r="A3667" s="205" t="str">
        <f>IF((SUM('Раздел 4'!L195:L195)=SUM('Раздел 4'!G195:J195)),"","Неверно!")</f>
        <v/>
      </c>
      <c r="B3667" s="178" t="s">
        <v>17894</v>
      </c>
      <c r="C3667" s="191" t="s">
        <v>8574</v>
      </c>
      <c r="D3667" s="191" t="s">
        <v>12351</v>
      </c>
      <c r="E3667" s="191" t="str">
        <f>CONCATENATE(SUM('Раздел 4'!L195:L195),"=",SUM('Раздел 4'!G195:J195))</f>
        <v>0=0</v>
      </c>
    </row>
    <row r="3668" spans="1:5" ht="42" customHeight="1" x14ac:dyDescent="0.3">
      <c r="A3668" s="205" t="str">
        <f>IF((SUM('Раздел 4'!L196:L196)=SUM('Раздел 4'!G196:J196)),"","Неверно!")</f>
        <v/>
      </c>
      <c r="B3668" s="178" t="s">
        <v>17894</v>
      </c>
      <c r="C3668" s="191" t="s">
        <v>8575</v>
      </c>
      <c r="D3668" s="191" t="s">
        <v>12351</v>
      </c>
      <c r="E3668" s="191" t="str">
        <f>CONCATENATE(SUM('Раздел 4'!L196:L196),"=",SUM('Раздел 4'!G196:J196))</f>
        <v>0=0</v>
      </c>
    </row>
    <row r="3669" spans="1:5" ht="42" customHeight="1" x14ac:dyDescent="0.3">
      <c r="A3669" s="205" t="str">
        <f>IF((SUM('Раздел 4'!L197:L197)=SUM('Раздел 4'!G197:J197)),"","Неверно!")</f>
        <v/>
      </c>
      <c r="B3669" s="178" t="s">
        <v>17894</v>
      </c>
      <c r="C3669" s="191" t="s">
        <v>8576</v>
      </c>
      <c r="D3669" s="191" t="s">
        <v>12351</v>
      </c>
      <c r="E3669" s="191" t="str">
        <f>CONCATENATE(SUM('Раздел 4'!L197:L197),"=",SUM('Раздел 4'!G197:J197))</f>
        <v>0=0</v>
      </c>
    </row>
    <row r="3670" spans="1:5" ht="42" customHeight="1" x14ac:dyDescent="0.3">
      <c r="A3670" s="205" t="str">
        <f>IF((SUM('Раздел 4'!L27:L27)=SUM('Раздел 4'!G27:J27)),"","Неверно!")</f>
        <v/>
      </c>
      <c r="B3670" s="178" t="s">
        <v>17894</v>
      </c>
      <c r="C3670" s="191" t="s">
        <v>8577</v>
      </c>
      <c r="D3670" s="191" t="s">
        <v>12351</v>
      </c>
      <c r="E3670" s="191" t="str">
        <f>CONCATENATE(SUM('Раздел 4'!L27:L27),"=",SUM('Раздел 4'!G27:J27))</f>
        <v>1=1</v>
      </c>
    </row>
    <row r="3671" spans="1:5" ht="42" customHeight="1" x14ac:dyDescent="0.3">
      <c r="A3671" s="205" t="str">
        <f>IF((SUM('Раздел 4'!L198:L198)=SUM('Раздел 4'!G198:J198)),"","Неверно!")</f>
        <v/>
      </c>
      <c r="B3671" s="178" t="s">
        <v>17894</v>
      </c>
      <c r="C3671" s="191" t="s">
        <v>8578</v>
      </c>
      <c r="D3671" s="191" t="s">
        <v>12351</v>
      </c>
      <c r="E3671" s="191" t="str">
        <f>CONCATENATE(SUM('Раздел 4'!L198:L198),"=",SUM('Раздел 4'!G198:J198))</f>
        <v>0=0</v>
      </c>
    </row>
    <row r="3672" spans="1:5" ht="42" customHeight="1" x14ac:dyDescent="0.3">
      <c r="A3672" s="205" t="str">
        <f>IF((SUM('Раздел 4'!L199:L199)=SUM('Раздел 4'!G199:J199)),"","Неверно!")</f>
        <v/>
      </c>
      <c r="B3672" s="178" t="s">
        <v>17894</v>
      </c>
      <c r="C3672" s="191" t="s">
        <v>8579</v>
      </c>
      <c r="D3672" s="191" t="s">
        <v>12351</v>
      </c>
      <c r="E3672" s="191" t="str">
        <f>CONCATENATE(SUM('Раздел 4'!L199:L199),"=",SUM('Раздел 4'!G199:J199))</f>
        <v>0=0</v>
      </c>
    </row>
    <row r="3673" spans="1:5" ht="42" customHeight="1" x14ac:dyDescent="0.3">
      <c r="A3673" s="205" t="str">
        <f>IF((SUM('Раздел 4'!L200:L200)=SUM('Раздел 4'!G200:J200)),"","Неверно!")</f>
        <v/>
      </c>
      <c r="B3673" s="178" t="s">
        <v>17894</v>
      </c>
      <c r="C3673" s="191" t="s">
        <v>8580</v>
      </c>
      <c r="D3673" s="191" t="s">
        <v>12351</v>
      </c>
      <c r="E3673" s="191" t="str">
        <f>CONCATENATE(SUM('Раздел 4'!L200:L200),"=",SUM('Раздел 4'!G200:J200))</f>
        <v>0=0</v>
      </c>
    </row>
    <row r="3674" spans="1:5" ht="42" customHeight="1" x14ac:dyDescent="0.3">
      <c r="A3674" s="205" t="str">
        <f>IF((SUM('Раздел 4'!L201:L201)=SUM('Раздел 4'!G201:J201)),"","Неверно!")</f>
        <v/>
      </c>
      <c r="B3674" s="178" t="s">
        <v>17894</v>
      </c>
      <c r="C3674" s="191" t="s">
        <v>8581</v>
      </c>
      <c r="D3674" s="191" t="s">
        <v>12351</v>
      </c>
      <c r="E3674" s="191" t="str">
        <f>CONCATENATE(SUM('Раздел 4'!L201:L201),"=",SUM('Раздел 4'!G201:J201))</f>
        <v>0=0</v>
      </c>
    </row>
    <row r="3675" spans="1:5" ht="42" customHeight="1" x14ac:dyDescent="0.3">
      <c r="A3675" s="205" t="str">
        <f>IF((SUM('Раздел 4'!L202:L202)=SUM('Раздел 4'!G202:J202)),"","Неверно!")</f>
        <v/>
      </c>
      <c r="B3675" s="178" t="s">
        <v>17894</v>
      </c>
      <c r="C3675" s="191" t="s">
        <v>8582</v>
      </c>
      <c r="D3675" s="191" t="s">
        <v>12351</v>
      </c>
      <c r="E3675" s="191" t="str">
        <f>CONCATENATE(SUM('Раздел 4'!L202:L202),"=",SUM('Раздел 4'!G202:J202))</f>
        <v>0=0</v>
      </c>
    </row>
    <row r="3676" spans="1:5" ht="42" customHeight="1" x14ac:dyDescent="0.3">
      <c r="A3676" s="205" t="str">
        <f>IF((SUM('Раздел 4'!L203:L203)=SUM('Раздел 4'!G203:J203)),"","Неверно!")</f>
        <v/>
      </c>
      <c r="B3676" s="178" t="s">
        <v>17894</v>
      </c>
      <c r="C3676" s="191" t="s">
        <v>8583</v>
      </c>
      <c r="D3676" s="191" t="s">
        <v>12351</v>
      </c>
      <c r="E3676" s="191" t="str">
        <f>CONCATENATE(SUM('Раздел 4'!L203:L203),"=",SUM('Раздел 4'!G203:J203))</f>
        <v>0=0</v>
      </c>
    </row>
    <row r="3677" spans="1:5" ht="42" customHeight="1" x14ac:dyDescent="0.3">
      <c r="A3677" s="205" t="str">
        <f>IF((SUM('Раздел 4'!L204:L204)=SUM('Раздел 4'!G204:J204)),"","Неверно!")</f>
        <v/>
      </c>
      <c r="B3677" s="178" t="s">
        <v>17894</v>
      </c>
      <c r="C3677" s="191" t="s">
        <v>8584</v>
      </c>
      <c r="D3677" s="191" t="s">
        <v>12351</v>
      </c>
      <c r="E3677" s="191" t="str">
        <f>CONCATENATE(SUM('Раздел 4'!L204:L204),"=",SUM('Раздел 4'!G204:J204))</f>
        <v>0=0</v>
      </c>
    </row>
    <row r="3678" spans="1:5" ht="42" customHeight="1" x14ac:dyDescent="0.3">
      <c r="A3678" s="205" t="str">
        <f>IF((SUM('Раздел 4'!L205:L205)=SUM('Раздел 4'!G205:J205)),"","Неверно!")</f>
        <v/>
      </c>
      <c r="B3678" s="178" t="s">
        <v>17894</v>
      </c>
      <c r="C3678" s="191" t="s">
        <v>8585</v>
      </c>
      <c r="D3678" s="191" t="s">
        <v>12351</v>
      </c>
      <c r="E3678" s="191" t="str">
        <f>CONCATENATE(SUM('Раздел 4'!L205:L205),"=",SUM('Раздел 4'!G205:J205))</f>
        <v>0=0</v>
      </c>
    </row>
    <row r="3679" spans="1:5" ht="42" customHeight="1" x14ac:dyDescent="0.3">
      <c r="A3679" s="205" t="str">
        <f>IF((SUM('Раздел 4'!L206:L206)=SUM('Раздел 4'!G206:J206)),"","Неверно!")</f>
        <v/>
      </c>
      <c r="B3679" s="178" t="s">
        <v>17894</v>
      </c>
      <c r="C3679" s="191" t="s">
        <v>8586</v>
      </c>
      <c r="D3679" s="191" t="s">
        <v>12351</v>
      </c>
      <c r="E3679" s="191" t="str">
        <f>CONCATENATE(SUM('Раздел 4'!L206:L206),"=",SUM('Раздел 4'!G206:J206))</f>
        <v>22=22</v>
      </c>
    </row>
    <row r="3680" spans="1:5" ht="42" customHeight="1" x14ac:dyDescent="0.3">
      <c r="A3680" s="205" t="str">
        <f>IF((SUM('Раздел 4'!L207:L207)=SUM('Раздел 4'!G207:J207)),"","Неверно!")</f>
        <v/>
      </c>
      <c r="B3680" s="178" t="s">
        <v>17894</v>
      </c>
      <c r="C3680" s="191" t="s">
        <v>8587</v>
      </c>
      <c r="D3680" s="191" t="s">
        <v>12351</v>
      </c>
      <c r="E3680" s="191" t="str">
        <f>CONCATENATE(SUM('Раздел 4'!L207:L207),"=",SUM('Раздел 4'!G207:J207))</f>
        <v>1=1</v>
      </c>
    </row>
    <row r="3681" spans="1:5" ht="42" customHeight="1" x14ac:dyDescent="0.3">
      <c r="A3681" s="205" t="str">
        <f>IF((SUM('Раздел 4'!L10:L10)=SUM('Раздел 4'!G10:J10)),"","Неверно!")</f>
        <v/>
      </c>
      <c r="B3681" s="178" t="s">
        <v>17894</v>
      </c>
      <c r="C3681" s="191" t="s">
        <v>8588</v>
      </c>
      <c r="D3681" s="191" t="s">
        <v>12351</v>
      </c>
      <c r="E3681" s="191" t="str">
        <f>CONCATENATE(SUM('Раздел 4'!L10:L10),"=",SUM('Раздел 4'!G10:J10))</f>
        <v>0=0</v>
      </c>
    </row>
    <row r="3682" spans="1:5" ht="42" customHeight="1" x14ac:dyDescent="0.3">
      <c r="A3682" s="205" t="str">
        <f>IF((SUM('Раздел 4'!L28:L28)=SUM('Раздел 4'!G28:J28)),"","Неверно!")</f>
        <v/>
      </c>
      <c r="B3682" s="178" t="s">
        <v>17894</v>
      </c>
      <c r="C3682" s="191" t="s">
        <v>8589</v>
      </c>
      <c r="D3682" s="191" t="s">
        <v>12351</v>
      </c>
      <c r="E3682" s="191" t="str">
        <f>CONCATENATE(SUM('Раздел 4'!L28:L28),"=",SUM('Раздел 4'!G28:J28))</f>
        <v>5=5</v>
      </c>
    </row>
    <row r="3683" spans="1:5" ht="42" customHeight="1" x14ac:dyDescent="0.3">
      <c r="A3683" s="205" t="str">
        <f>IF((SUM('Раздел 4'!L208:L208)=SUM('Раздел 4'!G208:J208)),"","Неверно!")</f>
        <v/>
      </c>
      <c r="B3683" s="178" t="s">
        <v>17894</v>
      </c>
      <c r="C3683" s="191" t="s">
        <v>8590</v>
      </c>
      <c r="D3683" s="191" t="s">
        <v>12351</v>
      </c>
      <c r="E3683" s="191" t="str">
        <f>CONCATENATE(SUM('Раздел 4'!L208:L208),"=",SUM('Раздел 4'!G208:J208))</f>
        <v>1=1</v>
      </c>
    </row>
    <row r="3684" spans="1:5" ht="42" customHeight="1" x14ac:dyDescent="0.3">
      <c r="A3684" s="205" t="str">
        <f>IF((SUM('Раздел 4'!L209:L209)=SUM('Раздел 4'!G209:J209)),"","Неверно!")</f>
        <v/>
      </c>
      <c r="B3684" s="178" t="s">
        <v>17894</v>
      </c>
      <c r="C3684" s="191" t="s">
        <v>8591</v>
      </c>
      <c r="D3684" s="191" t="s">
        <v>12351</v>
      </c>
      <c r="E3684" s="191" t="str">
        <f>CONCATENATE(SUM('Раздел 4'!L209:L209),"=",SUM('Раздел 4'!G209:J209))</f>
        <v>0=0</v>
      </c>
    </row>
    <row r="3685" spans="1:5" ht="42" customHeight="1" x14ac:dyDescent="0.3">
      <c r="A3685" s="205" t="str">
        <f>IF((SUM('Раздел 4'!L210:L210)=SUM('Раздел 4'!G210:J210)),"","Неверно!")</f>
        <v/>
      </c>
      <c r="B3685" s="178" t="s">
        <v>17894</v>
      </c>
      <c r="C3685" s="191" t="s">
        <v>8592</v>
      </c>
      <c r="D3685" s="191" t="s">
        <v>12351</v>
      </c>
      <c r="E3685" s="191" t="str">
        <f>CONCATENATE(SUM('Раздел 4'!L210:L210),"=",SUM('Раздел 4'!G210:J210))</f>
        <v>1=1</v>
      </c>
    </row>
    <row r="3686" spans="1:5" ht="42" customHeight="1" x14ac:dyDescent="0.3">
      <c r="A3686" s="205" t="str">
        <f>IF((SUM('Раздел 4'!L211:L211)=SUM('Раздел 4'!G211:J211)),"","Неверно!")</f>
        <v/>
      </c>
      <c r="B3686" s="178" t="s">
        <v>17894</v>
      </c>
      <c r="C3686" s="191" t="s">
        <v>8593</v>
      </c>
      <c r="D3686" s="191" t="s">
        <v>12351</v>
      </c>
      <c r="E3686" s="191" t="str">
        <f>CONCATENATE(SUM('Раздел 4'!L211:L211),"=",SUM('Раздел 4'!G211:J211))</f>
        <v>0=0</v>
      </c>
    </row>
    <row r="3687" spans="1:5" ht="42" customHeight="1" x14ac:dyDescent="0.3">
      <c r="A3687" s="205" t="str">
        <f>IF((SUM('Раздел 4'!L212:L212)=SUM('Раздел 4'!G212:J212)),"","Неверно!")</f>
        <v/>
      </c>
      <c r="B3687" s="178" t="s">
        <v>17894</v>
      </c>
      <c r="C3687" s="191" t="s">
        <v>8594</v>
      </c>
      <c r="D3687" s="191" t="s">
        <v>12351</v>
      </c>
      <c r="E3687" s="191" t="str">
        <f>CONCATENATE(SUM('Раздел 4'!L212:L212),"=",SUM('Раздел 4'!G212:J212))</f>
        <v>25=25</v>
      </c>
    </row>
    <row r="3688" spans="1:5" ht="42" customHeight="1" x14ac:dyDescent="0.3">
      <c r="A3688" s="205" t="str">
        <f>IF((SUM('Раздел 4'!L213:L213)=SUM('Раздел 4'!G213:J213)),"","Неверно!")</f>
        <v/>
      </c>
      <c r="B3688" s="178" t="s">
        <v>17894</v>
      </c>
      <c r="C3688" s="191" t="s">
        <v>8595</v>
      </c>
      <c r="D3688" s="191" t="s">
        <v>12351</v>
      </c>
      <c r="E3688" s="191" t="str">
        <f>CONCATENATE(SUM('Раздел 4'!L213:L213),"=",SUM('Раздел 4'!G213:J213))</f>
        <v>0=0</v>
      </c>
    </row>
    <row r="3689" spans="1:5" ht="42" customHeight="1" x14ac:dyDescent="0.3">
      <c r="A3689" s="205" t="str">
        <f>IF((SUM('Раздел 4'!L214:L214)=SUM('Раздел 4'!G214:J214)),"","Неверно!")</f>
        <v/>
      </c>
      <c r="B3689" s="178" t="s">
        <v>17894</v>
      </c>
      <c r="C3689" s="191" t="s">
        <v>8596</v>
      </c>
      <c r="D3689" s="191" t="s">
        <v>12351</v>
      </c>
      <c r="E3689" s="191" t="str">
        <f>CONCATENATE(SUM('Раздел 4'!L214:L214),"=",SUM('Раздел 4'!G214:J214))</f>
        <v>0=0</v>
      </c>
    </row>
    <row r="3690" spans="1:5" ht="42" customHeight="1" x14ac:dyDescent="0.3">
      <c r="A3690" s="205" t="str">
        <f>IF((SUM('Раздел 4'!L215:L215)=SUM('Раздел 4'!G215:J215)),"","Неверно!")</f>
        <v/>
      </c>
      <c r="B3690" s="178" t="s">
        <v>17894</v>
      </c>
      <c r="C3690" s="191" t="s">
        <v>8597</v>
      </c>
      <c r="D3690" s="191" t="s">
        <v>12351</v>
      </c>
      <c r="E3690" s="191" t="str">
        <f>CONCATENATE(SUM('Раздел 4'!L215:L215),"=",SUM('Раздел 4'!G215:J215))</f>
        <v>3=3</v>
      </c>
    </row>
    <row r="3691" spans="1:5" ht="42" customHeight="1" x14ac:dyDescent="0.3">
      <c r="A3691" s="205" t="str">
        <f>IF((SUM('Раздел 4'!L216:L216)=SUM('Раздел 4'!G216:J216)),"","Неверно!")</f>
        <v/>
      </c>
      <c r="B3691" s="178" t="s">
        <v>17894</v>
      </c>
      <c r="C3691" s="191" t="s">
        <v>8598</v>
      </c>
      <c r="D3691" s="191" t="s">
        <v>12351</v>
      </c>
      <c r="E3691" s="191" t="str">
        <f>CONCATENATE(SUM('Раздел 4'!L216:L216),"=",SUM('Раздел 4'!G216:J216))</f>
        <v>0=0</v>
      </c>
    </row>
    <row r="3692" spans="1:5" ht="42" customHeight="1" x14ac:dyDescent="0.3">
      <c r="A3692" s="205" t="str">
        <f>IF((SUM('Раздел 4'!L217:L217)=SUM('Раздел 4'!G217:J217)),"","Неверно!")</f>
        <v/>
      </c>
      <c r="B3692" s="178" t="s">
        <v>17894</v>
      </c>
      <c r="C3692" s="191" t="s">
        <v>8599</v>
      </c>
      <c r="D3692" s="191" t="s">
        <v>12351</v>
      </c>
      <c r="E3692" s="191" t="str">
        <f>CONCATENATE(SUM('Раздел 4'!L217:L217),"=",SUM('Раздел 4'!G217:J217))</f>
        <v>0=0</v>
      </c>
    </row>
    <row r="3693" spans="1:5" ht="42" customHeight="1" x14ac:dyDescent="0.3">
      <c r="A3693" s="205" t="str">
        <f>IF((SUM('Раздел 4'!L29:L29)=SUM('Раздел 4'!G29:J29)),"","Неверно!")</f>
        <v/>
      </c>
      <c r="B3693" s="178" t="s">
        <v>17894</v>
      </c>
      <c r="C3693" s="191" t="s">
        <v>8600</v>
      </c>
      <c r="D3693" s="191" t="s">
        <v>12351</v>
      </c>
      <c r="E3693" s="191" t="str">
        <f>CONCATENATE(SUM('Раздел 4'!L29:L29),"=",SUM('Раздел 4'!G29:J29))</f>
        <v>0=0</v>
      </c>
    </row>
    <row r="3694" spans="1:5" ht="42" customHeight="1" x14ac:dyDescent="0.3">
      <c r="A3694" s="205" t="str">
        <f>IF((SUM('Раздел 4'!L218:L218)=SUM('Раздел 4'!G218:J218)),"","Неверно!")</f>
        <v/>
      </c>
      <c r="B3694" s="178" t="s">
        <v>17894</v>
      </c>
      <c r="C3694" s="191" t="s">
        <v>8601</v>
      </c>
      <c r="D3694" s="191" t="s">
        <v>12351</v>
      </c>
      <c r="E3694" s="191" t="str">
        <f>CONCATENATE(SUM('Раздел 4'!L218:L218),"=",SUM('Раздел 4'!G218:J218))</f>
        <v>0=0</v>
      </c>
    </row>
    <row r="3695" spans="1:5" ht="42" customHeight="1" x14ac:dyDescent="0.3">
      <c r="A3695" s="205" t="str">
        <f>IF((SUM('Раздел 4'!L219:L219)=SUM('Раздел 4'!G219:J219)),"","Неверно!")</f>
        <v/>
      </c>
      <c r="B3695" s="178" t="s">
        <v>17894</v>
      </c>
      <c r="C3695" s="191" t="s">
        <v>8602</v>
      </c>
      <c r="D3695" s="191" t="s">
        <v>12351</v>
      </c>
      <c r="E3695" s="191" t="str">
        <f>CONCATENATE(SUM('Раздел 4'!L219:L219),"=",SUM('Раздел 4'!G219:J219))</f>
        <v>0=0</v>
      </c>
    </row>
    <row r="3696" spans="1:5" ht="42" customHeight="1" x14ac:dyDescent="0.3">
      <c r="A3696" s="205" t="str">
        <f>IF((SUM('Раздел 4'!L220:L220)=SUM('Раздел 4'!G220:J220)),"","Неверно!")</f>
        <v/>
      </c>
      <c r="B3696" s="178" t="s">
        <v>17894</v>
      </c>
      <c r="C3696" s="191" t="s">
        <v>8603</v>
      </c>
      <c r="D3696" s="191" t="s">
        <v>12351</v>
      </c>
      <c r="E3696" s="191" t="str">
        <f>CONCATENATE(SUM('Раздел 4'!L220:L220),"=",SUM('Раздел 4'!G220:J220))</f>
        <v>0=0</v>
      </c>
    </row>
    <row r="3697" spans="1:5" ht="42" customHeight="1" x14ac:dyDescent="0.3">
      <c r="A3697" s="205" t="str">
        <f>IF((SUM('Раздел 4'!L221:L221)=SUM('Раздел 4'!G221:J221)),"","Неверно!")</f>
        <v/>
      </c>
      <c r="B3697" s="178" t="s">
        <v>17894</v>
      </c>
      <c r="C3697" s="191" t="s">
        <v>8604</v>
      </c>
      <c r="D3697" s="191" t="s">
        <v>12351</v>
      </c>
      <c r="E3697" s="191" t="str">
        <f>CONCATENATE(SUM('Раздел 4'!L221:L221),"=",SUM('Раздел 4'!G221:J221))</f>
        <v>0=0</v>
      </c>
    </row>
    <row r="3698" spans="1:5" ht="42" customHeight="1" x14ac:dyDescent="0.3">
      <c r="A3698" s="205" t="str">
        <f>IF((SUM('Раздел 4'!L222:L222)=SUM('Раздел 4'!G222:J222)),"","Неверно!")</f>
        <v/>
      </c>
      <c r="B3698" s="178" t="s">
        <v>17894</v>
      </c>
      <c r="C3698" s="191" t="s">
        <v>8605</v>
      </c>
      <c r="D3698" s="191" t="s">
        <v>12351</v>
      </c>
      <c r="E3698" s="191" t="str">
        <f>CONCATENATE(SUM('Раздел 4'!L222:L222),"=",SUM('Раздел 4'!G222:J222))</f>
        <v>0=0</v>
      </c>
    </row>
    <row r="3699" spans="1:5" ht="42" customHeight="1" x14ac:dyDescent="0.3">
      <c r="A3699" s="205" t="str">
        <f>IF((SUM('Раздел 4'!L223:L223)=SUM('Раздел 4'!G223:J223)),"","Неверно!")</f>
        <v/>
      </c>
      <c r="B3699" s="178" t="s">
        <v>17894</v>
      </c>
      <c r="C3699" s="191" t="s">
        <v>8606</v>
      </c>
      <c r="D3699" s="191" t="s">
        <v>12351</v>
      </c>
      <c r="E3699" s="191" t="str">
        <f>CONCATENATE(SUM('Раздел 4'!L223:L223),"=",SUM('Раздел 4'!G223:J223))</f>
        <v>0=0</v>
      </c>
    </row>
    <row r="3700" spans="1:5" ht="42" customHeight="1" x14ac:dyDescent="0.3">
      <c r="A3700" s="205" t="str">
        <f>IF((SUM('Раздел 4'!L224:L224)=SUM('Раздел 4'!G224:J224)),"","Неверно!")</f>
        <v/>
      </c>
      <c r="B3700" s="178" t="s">
        <v>17894</v>
      </c>
      <c r="C3700" s="191" t="s">
        <v>8607</v>
      </c>
      <c r="D3700" s="191" t="s">
        <v>12351</v>
      </c>
      <c r="E3700" s="191" t="str">
        <f>CONCATENATE(SUM('Раздел 4'!L224:L224),"=",SUM('Раздел 4'!G224:J224))</f>
        <v>0=0</v>
      </c>
    </row>
    <row r="3701" spans="1:5" ht="42" customHeight="1" x14ac:dyDescent="0.3">
      <c r="A3701" s="205" t="str">
        <f>IF((SUM('Раздел 4'!L225:L225)=SUM('Раздел 4'!G225:J225)),"","Неверно!")</f>
        <v/>
      </c>
      <c r="B3701" s="178" t="s">
        <v>17894</v>
      </c>
      <c r="C3701" s="191" t="s">
        <v>8608</v>
      </c>
      <c r="D3701" s="191" t="s">
        <v>12351</v>
      </c>
      <c r="E3701" s="191" t="str">
        <f>CONCATENATE(SUM('Раздел 4'!L225:L225),"=",SUM('Раздел 4'!G225:J225))</f>
        <v>0=0</v>
      </c>
    </row>
    <row r="3702" spans="1:5" ht="42" customHeight="1" x14ac:dyDescent="0.3">
      <c r="A3702" s="205" t="str">
        <f>IF((SUM('Раздел 4'!L226:L226)=SUM('Раздел 4'!G226:J226)),"","Неверно!")</f>
        <v/>
      </c>
      <c r="B3702" s="178" t="s">
        <v>17894</v>
      </c>
      <c r="C3702" s="191" t="s">
        <v>8609</v>
      </c>
      <c r="D3702" s="191" t="s">
        <v>12351</v>
      </c>
      <c r="E3702" s="191" t="str">
        <f>CONCATENATE(SUM('Раздел 4'!L226:L226),"=",SUM('Раздел 4'!G226:J226))</f>
        <v>0=0</v>
      </c>
    </row>
    <row r="3703" spans="1:5" ht="42" customHeight="1" x14ac:dyDescent="0.3">
      <c r="A3703" s="205" t="str">
        <f>IF((SUM('Раздел 4'!L227:L227)=SUM('Раздел 4'!G227:J227)),"","Неверно!")</f>
        <v/>
      </c>
      <c r="B3703" s="178" t="s">
        <v>17894</v>
      </c>
      <c r="C3703" s="191" t="s">
        <v>8610</v>
      </c>
      <c r="D3703" s="191" t="s">
        <v>12351</v>
      </c>
      <c r="E3703" s="191" t="str">
        <f>CONCATENATE(SUM('Раздел 4'!L227:L227),"=",SUM('Раздел 4'!G227:J227))</f>
        <v>0=0</v>
      </c>
    </row>
    <row r="3704" spans="1:5" ht="42" customHeight="1" x14ac:dyDescent="0.3">
      <c r="A3704" s="205" t="str">
        <f>IF((SUM('Раздел 4'!L30:L30)=SUM('Раздел 4'!G30:J30)),"","Неверно!")</f>
        <v/>
      </c>
      <c r="B3704" s="178" t="s">
        <v>17894</v>
      </c>
      <c r="C3704" s="191" t="s">
        <v>8611</v>
      </c>
      <c r="D3704" s="191" t="s">
        <v>12351</v>
      </c>
      <c r="E3704" s="191" t="str">
        <f>CONCATENATE(SUM('Раздел 4'!L30:L30),"=",SUM('Раздел 4'!G30:J30))</f>
        <v>33=33</v>
      </c>
    </row>
    <row r="3705" spans="1:5" ht="42" customHeight="1" x14ac:dyDescent="0.3">
      <c r="A3705" s="205" t="str">
        <f>IF((SUM('Раздел 4'!L228:L228)=SUM('Раздел 4'!G228:J228)),"","Неверно!")</f>
        <v/>
      </c>
      <c r="B3705" s="178" t="s">
        <v>17894</v>
      </c>
      <c r="C3705" s="191" t="s">
        <v>8612</v>
      </c>
      <c r="D3705" s="191" t="s">
        <v>12351</v>
      </c>
      <c r="E3705" s="191" t="str">
        <f>CONCATENATE(SUM('Раздел 4'!L228:L228),"=",SUM('Раздел 4'!G228:J228))</f>
        <v>0=0</v>
      </c>
    </row>
    <row r="3706" spans="1:5" ht="42" customHeight="1" x14ac:dyDescent="0.3">
      <c r="A3706" s="205" t="str">
        <f>IF((SUM('Раздел 4'!L229:L229)=SUM('Раздел 4'!G229:J229)),"","Неверно!")</f>
        <v/>
      </c>
      <c r="B3706" s="178" t="s">
        <v>17894</v>
      </c>
      <c r="C3706" s="191" t="s">
        <v>8613</v>
      </c>
      <c r="D3706" s="191" t="s">
        <v>12351</v>
      </c>
      <c r="E3706" s="191" t="str">
        <f>CONCATENATE(SUM('Раздел 4'!L229:L229),"=",SUM('Раздел 4'!G229:J229))</f>
        <v>43=43</v>
      </c>
    </row>
    <row r="3707" spans="1:5" ht="42" customHeight="1" x14ac:dyDescent="0.3">
      <c r="A3707" s="205" t="str">
        <f>IF((SUM('Раздел 4'!L230:L230)=SUM('Раздел 4'!G230:J230)),"","Неверно!")</f>
        <v/>
      </c>
      <c r="B3707" s="178" t="s">
        <v>17894</v>
      </c>
      <c r="C3707" s="191" t="s">
        <v>8614</v>
      </c>
      <c r="D3707" s="191" t="s">
        <v>12351</v>
      </c>
      <c r="E3707" s="191" t="str">
        <f>CONCATENATE(SUM('Раздел 4'!L230:L230),"=",SUM('Раздел 4'!G230:J230))</f>
        <v>1=1</v>
      </c>
    </row>
    <row r="3708" spans="1:5" ht="42" customHeight="1" x14ac:dyDescent="0.3">
      <c r="A3708" s="205" t="str">
        <f>IF((SUM('Раздел 4'!L231:L231)=SUM('Раздел 4'!G231:J231)),"","Неверно!")</f>
        <v/>
      </c>
      <c r="B3708" s="178" t="s">
        <v>17894</v>
      </c>
      <c r="C3708" s="191" t="s">
        <v>8615</v>
      </c>
      <c r="D3708" s="191" t="s">
        <v>12351</v>
      </c>
      <c r="E3708" s="191" t="str">
        <f>CONCATENATE(SUM('Раздел 4'!L231:L231),"=",SUM('Раздел 4'!G231:J231))</f>
        <v>0=0</v>
      </c>
    </row>
    <row r="3709" spans="1:5" ht="42" customHeight="1" x14ac:dyDescent="0.3">
      <c r="A3709" s="205" t="str">
        <f>IF((SUM('Раздел 4'!L232:L232)=SUM('Раздел 4'!G232:J232)),"","Неверно!")</f>
        <v/>
      </c>
      <c r="B3709" s="178" t="s">
        <v>17894</v>
      </c>
      <c r="C3709" s="191" t="s">
        <v>8616</v>
      </c>
      <c r="D3709" s="191" t="s">
        <v>12351</v>
      </c>
      <c r="E3709" s="191" t="str">
        <f>CONCATENATE(SUM('Раздел 4'!L232:L232),"=",SUM('Раздел 4'!G232:J232))</f>
        <v>2=2</v>
      </c>
    </row>
    <row r="3710" spans="1:5" ht="42" customHeight="1" x14ac:dyDescent="0.3">
      <c r="A3710" s="205" t="str">
        <f>IF((SUM('Раздел 4'!L233:L233)=SUM('Раздел 4'!G233:J233)),"","Неверно!")</f>
        <v/>
      </c>
      <c r="B3710" s="178" t="s">
        <v>17894</v>
      </c>
      <c r="C3710" s="191" t="s">
        <v>8617</v>
      </c>
      <c r="D3710" s="191" t="s">
        <v>12351</v>
      </c>
      <c r="E3710" s="191" t="str">
        <f>CONCATENATE(SUM('Раздел 4'!L233:L233),"=",SUM('Раздел 4'!G233:J233))</f>
        <v>0=0</v>
      </c>
    </row>
    <row r="3711" spans="1:5" ht="42" customHeight="1" x14ac:dyDescent="0.3">
      <c r="A3711" s="205" t="str">
        <f>IF((SUM('Раздел 4'!L234:L234)=SUM('Раздел 4'!G234:J234)),"","Неверно!")</f>
        <v/>
      </c>
      <c r="B3711" s="178" t="s">
        <v>17894</v>
      </c>
      <c r="C3711" s="191" t="s">
        <v>8618</v>
      </c>
      <c r="D3711" s="191" t="s">
        <v>12351</v>
      </c>
      <c r="E3711" s="191" t="str">
        <f>CONCATENATE(SUM('Раздел 4'!L234:L234),"=",SUM('Раздел 4'!G234:J234))</f>
        <v>0=0</v>
      </c>
    </row>
    <row r="3712" spans="1:5" ht="42" customHeight="1" x14ac:dyDescent="0.3">
      <c r="A3712" s="205" t="str">
        <f>IF((SUM('Раздел 4'!L235:L235)=SUM('Раздел 4'!G235:J235)),"","Неверно!")</f>
        <v/>
      </c>
      <c r="B3712" s="178" t="s">
        <v>17894</v>
      </c>
      <c r="C3712" s="191" t="s">
        <v>8619</v>
      </c>
      <c r="D3712" s="191" t="s">
        <v>12351</v>
      </c>
      <c r="E3712" s="191" t="str">
        <f>CONCATENATE(SUM('Раздел 4'!L235:L235),"=",SUM('Раздел 4'!G235:J235))</f>
        <v>0=0</v>
      </c>
    </row>
    <row r="3713" spans="1:5" ht="42" customHeight="1" x14ac:dyDescent="0.3">
      <c r="A3713" s="205" t="str">
        <f>IF((SUM('Раздел 4'!L236:L236)=SUM('Раздел 4'!G236:J236)),"","Неверно!")</f>
        <v/>
      </c>
      <c r="B3713" s="178" t="s">
        <v>17894</v>
      </c>
      <c r="C3713" s="191" t="s">
        <v>8620</v>
      </c>
      <c r="D3713" s="191" t="s">
        <v>12351</v>
      </c>
      <c r="E3713" s="191" t="str">
        <f>CONCATENATE(SUM('Раздел 4'!L236:L236),"=",SUM('Раздел 4'!G236:J236))</f>
        <v>0=0</v>
      </c>
    </row>
    <row r="3714" spans="1:5" ht="42" customHeight="1" x14ac:dyDescent="0.3">
      <c r="A3714" s="205" t="str">
        <f>IF((SUM('Раздел 4'!L237:L237)=SUM('Раздел 4'!G237:J237)),"","Неверно!")</f>
        <v/>
      </c>
      <c r="B3714" s="178" t="s">
        <v>17894</v>
      </c>
      <c r="C3714" s="191" t="s">
        <v>8621</v>
      </c>
      <c r="D3714" s="191" t="s">
        <v>12351</v>
      </c>
      <c r="E3714" s="191" t="str">
        <f>CONCATENATE(SUM('Раздел 4'!L237:L237),"=",SUM('Раздел 4'!G237:J237))</f>
        <v>0=0</v>
      </c>
    </row>
    <row r="3715" spans="1:5" ht="42" customHeight="1" x14ac:dyDescent="0.3">
      <c r="A3715" s="205" t="str">
        <f>IF((SUM('Раздел 4'!L31:L31)=SUM('Раздел 4'!G31:J31)),"","Неверно!")</f>
        <v/>
      </c>
      <c r="B3715" s="178" t="s">
        <v>17894</v>
      </c>
      <c r="C3715" s="191" t="s">
        <v>8622</v>
      </c>
      <c r="D3715" s="191" t="s">
        <v>12351</v>
      </c>
      <c r="E3715" s="191" t="str">
        <f>CONCATENATE(SUM('Раздел 4'!L31:L31),"=",SUM('Раздел 4'!G31:J31))</f>
        <v>0=0</v>
      </c>
    </row>
    <row r="3716" spans="1:5" ht="42" customHeight="1" x14ac:dyDescent="0.3">
      <c r="A3716" s="205" t="str">
        <f>IF((SUM('Раздел 4'!L238:L238)=SUM('Раздел 4'!G238:J238)),"","Неверно!")</f>
        <v/>
      </c>
      <c r="B3716" s="178" t="s">
        <v>17894</v>
      </c>
      <c r="C3716" s="191" t="s">
        <v>8623</v>
      </c>
      <c r="D3716" s="191" t="s">
        <v>12351</v>
      </c>
      <c r="E3716" s="191" t="str">
        <f>CONCATENATE(SUM('Раздел 4'!L238:L238),"=",SUM('Раздел 4'!G238:J238))</f>
        <v>0=0</v>
      </c>
    </row>
    <row r="3717" spans="1:5" ht="42" customHeight="1" x14ac:dyDescent="0.3">
      <c r="A3717" s="205" t="str">
        <f>IF((SUM('Раздел 4'!L239:L239)=SUM('Раздел 4'!G239:J239)),"","Неверно!")</f>
        <v/>
      </c>
      <c r="B3717" s="178" t="s">
        <v>17894</v>
      </c>
      <c r="C3717" s="191" t="s">
        <v>8624</v>
      </c>
      <c r="D3717" s="191" t="s">
        <v>12351</v>
      </c>
      <c r="E3717" s="191" t="str">
        <f>CONCATENATE(SUM('Раздел 4'!L239:L239),"=",SUM('Раздел 4'!G239:J239))</f>
        <v>0=0</v>
      </c>
    </row>
    <row r="3718" spans="1:5" ht="42" customHeight="1" x14ac:dyDescent="0.3">
      <c r="A3718" s="205" t="str">
        <f>IF((SUM('Раздел 4'!L240:L240)=SUM('Раздел 4'!G240:J240)),"","Неверно!")</f>
        <v/>
      </c>
      <c r="B3718" s="178" t="s">
        <v>17894</v>
      </c>
      <c r="C3718" s="191" t="s">
        <v>8625</v>
      </c>
      <c r="D3718" s="191" t="s">
        <v>12351</v>
      </c>
      <c r="E3718" s="191" t="str">
        <f>CONCATENATE(SUM('Раздел 4'!L240:L240),"=",SUM('Раздел 4'!G240:J240))</f>
        <v>0=0</v>
      </c>
    </row>
    <row r="3719" spans="1:5" ht="42" customHeight="1" x14ac:dyDescent="0.3">
      <c r="A3719" s="205" t="str">
        <f>IF((SUM('Раздел 4'!L241:L241)=SUM('Раздел 4'!G241:J241)),"","Неверно!")</f>
        <v/>
      </c>
      <c r="B3719" s="178" t="s">
        <v>17894</v>
      </c>
      <c r="C3719" s="191" t="s">
        <v>8626</v>
      </c>
      <c r="D3719" s="191" t="s">
        <v>12351</v>
      </c>
      <c r="E3719" s="191" t="str">
        <f>CONCATENATE(SUM('Раздел 4'!L241:L241),"=",SUM('Раздел 4'!G241:J241))</f>
        <v>0=0</v>
      </c>
    </row>
    <row r="3720" spans="1:5" ht="42" customHeight="1" x14ac:dyDescent="0.3">
      <c r="A3720" s="205" t="str">
        <f>IF((SUM('Раздел 4'!L242:L242)=SUM('Раздел 4'!G242:J242)),"","Неверно!")</f>
        <v/>
      </c>
      <c r="B3720" s="178" t="s">
        <v>17894</v>
      </c>
      <c r="C3720" s="191" t="s">
        <v>8627</v>
      </c>
      <c r="D3720" s="191" t="s">
        <v>12351</v>
      </c>
      <c r="E3720" s="191" t="str">
        <f>CONCATENATE(SUM('Раздел 4'!L242:L242),"=",SUM('Раздел 4'!G242:J242))</f>
        <v>0=0</v>
      </c>
    </row>
    <row r="3721" spans="1:5" ht="42" customHeight="1" x14ac:dyDescent="0.3">
      <c r="A3721" s="205" t="str">
        <f>IF((SUM('Раздел 4'!L243:L243)=SUM('Раздел 4'!G243:J243)),"","Неверно!")</f>
        <v/>
      </c>
      <c r="B3721" s="178" t="s">
        <v>17894</v>
      </c>
      <c r="C3721" s="191" t="s">
        <v>8628</v>
      </c>
      <c r="D3721" s="191" t="s">
        <v>12351</v>
      </c>
      <c r="E3721" s="191" t="str">
        <f>CONCATENATE(SUM('Раздел 4'!L243:L243),"=",SUM('Раздел 4'!G243:J243))</f>
        <v>27=27</v>
      </c>
    </row>
    <row r="3722" spans="1:5" ht="42" customHeight="1" x14ac:dyDescent="0.3">
      <c r="A3722" s="205" t="str">
        <f>IF((SUM('Раздел 4'!L244:L244)=SUM('Раздел 4'!G244:J244)),"","Неверно!")</f>
        <v/>
      </c>
      <c r="B3722" s="178" t="s">
        <v>17894</v>
      </c>
      <c r="C3722" s="191" t="s">
        <v>8629</v>
      </c>
      <c r="D3722" s="191" t="s">
        <v>12351</v>
      </c>
      <c r="E3722" s="191" t="str">
        <f>CONCATENATE(SUM('Раздел 4'!L244:L244),"=",SUM('Раздел 4'!G244:J244))</f>
        <v>2=2</v>
      </c>
    </row>
    <row r="3723" spans="1:5" ht="42" customHeight="1" x14ac:dyDescent="0.3">
      <c r="A3723" s="205" t="str">
        <f>IF((SUM('Раздел 4'!L245:L245)=SUM('Раздел 4'!G245:J245)),"","Неверно!")</f>
        <v/>
      </c>
      <c r="B3723" s="178" t="s">
        <v>17894</v>
      </c>
      <c r="C3723" s="191" t="s">
        <v>8630</v>
      </c>
      <c r="D3723" s="191" t="s">
        <v>12351</v>
      </c>
      <c r="E3723" s="191" t="str">
        <f>CONCATENATE(SUM('Раздел 4'!L245:L245),"=",SUM('Раздел 4'!G245:J245))</f>
        <v>1=1</v>
      </c>
    </row>
    <row r="3724" spans="1:5" ht="42" customHeight="1" x14ac:dyDescent="0.3">
      <c r="A3724" s="205" t="str">
        <f>IF((SUM('Раздел 4'!L246:L246)=SUM('Раздел 4'!G246:J246)),"","Неверно!")</f>
        <v/>
      </c>
      <c r="B3724" s="178" t="s">
        <v>17894</v>
      </c>
      <c r="C3724" s="191" t="s">
        <v>8631</v>
      </c>
      <c r="D3724" s="191" t="s">
        <v>12351</v>
      </c>
      <c r="E3724" s="191" t="str">
        <f>CONCATENATE(SUM('Раздел 4'!L246:L246),"=",SUM('Раздел 4'!G246:J246))</f>
        <v>0=0</v>
      </c>
    </row>
    <row r="3725" spans="1:5" ht="42" customHeight="1" x14ac:dyDescent="0.3">
      <c r="A3725" s="205" t="str">
        <f>IF((SUM('Раздел 4'!L247:L247)=SUM('Раздел 4'!G247:J247)),"","Неверно!")</f>
        <v/>
      </c>
      <c r="B3725" s="178" t="s">
        <v>17894</v>
      </c>
      <c r="C3725" s="191" t="s">
        <v>8632</v>
      </c>
      <c r="D3725" s="191" t="s">
        <v>12351</v>
      </c>
      <c r="E3725" s="191" t="str">
        <f>CONCATENATE(SUM('Раздел 4'!L247:L247),"=",SUM('Раздел 4'!G247:J247))</f>
        <v>0=0</v>
      </c>
    </row>
    <row r="3726" spans="1:5" ht="42" customHeight="1" x14ac:dyDescent="0.3">
      <c r="A3726" s="205" t="str">
        <f>IF((SUM('Раздел 4'!L32:L32)=SUM('Раздел 4'!G32:J32)),"","Неверно!")</f>
        <v/>
      </c>
      <c r="B3726" s="178" t="s">
        <v>17894</v>
      </c>
      <c r="C3726" s="191" t="s">
        <v>8633</v>
      </c>
      <c r="D3726" s="191" t="s">
        <v>12351</v>
      </c>
      <c r="E3726" s="191" t="str">
        <f>CONCATENATE(SUM('Раздел 4'!L32:L32),"=",SUM('Раздел 4'!G32:J32))</f>
        <v>2=2</v>
      </c>
    </row>
    <row r="3727" spans="1:5" ht="42" customHeight="1" x14ac:dyDescent="0.3">
      <c r="A3727" s="205" t="str">
        <f>IF((SUM('Раздел 4'!L248:L248)=SUM('Раздел 4'!G248:J248)),"","Неверно!")</f>
        <v/>
      </c>
      <c r="B3727" s="178" t="s">
        <v>17894</v>
      </c>
      <c r="C3727" s="191" t="s">
        <v>8634</v>
      </c>
      <c r="D3727" s="191" t="s">
        <v>12351</v>
      </c>
      <c r="E3727" s="191" t="str">
        <f>CONCATENATE(SUM('Раздел 4'!L248:L248),"=",SUM('Раздел 4'!G248:J248))</f>
        <v>4=4</v>
      </c>
    </row>
    <row r="3728" spans="1:5" ht="42" customHeight="1" x14ac:dyDescent="0.3">
      <c r="A3728" s="205" t="str">
        <f>IF((SUM('Раздел 4'!L249:L249)=SUM('Раздел 4'!G249:J249)),"","Неверно!")</f>
        <v/>
      </c>
      <c r="B3728" s="178" t="s">
        <v>17894</v>
      </c>
      <c r="C3728" s="191" t="s">
        <v>8635</v>
      </c>
      <c r="D3728" s="191" t="s">
        <v>12351</v>
      </c>
      <c r="E3728" s="191" t="str">
        <f>CONCATENATE(SUM('Раздел 4'!L249:L249),"=",SUM('Раздел 4'!G249:J249))</f>
        <v>18=18</v>
      </c>
    </row>
    <row r="3729" spans="1:5" ht="42" customHeight="1" x14ac:dyDescent="0.3">
      <c r="A3729" s="205" t="str">
        <f>IF((SUM('Раздел 4'!L250:L250)=SUM('Раздел 4'!G250:J250)),"","Неверно!")</f>
        <v/>
      </c>
      <c r="B3729" s="178" t="s">
        <v>17894</v>
      </c>
      <c r="C3729" s="191" t="s">
        <v>8636</v>
      </c>
      <c r="D3729" s="191" t="s">
        <v>12351</v>
      </c>
      <c r="E3729" s="191" t="str">
        <f>CONCATENATE(SUM('Раздел 4'!L250:L250),"=",SUM('Раздел 4'!G250:J250))</f>
        <v>29=29</v>
      </c>
    </row>
    <row r="3730" spans="1:5" ht="42" customHeight="1" x14ac:dyDescent="0.3">
      <c r="A3730" s="205" t="str">
        <f>IF((SUM('Раздел 4'!L251:L251)=SUM('Раздел 4'!G251:J251)),"","Неверно!")</f>
        <v/>
      </c>
      <c r="B3730" s="178" t="s">
        <v>17894</v>
      </c>
      <c r="C3730" s="191" t="s">
        <v>8637</v>
      </c>
      <c r="D3730" s="191" t="s">
        <v>12351</v>
      </c>
      <c r="E3730" s="191" t="str">
        <f>CONCATENATE(SUM('Раздел 4'!L251:L251),"=",SUM('Раздел 4'!G251:J251))</f>
        <v>0=0</v>
      </c>
    </row>
    <row r="3731" spans="1:5" ht="42" customHeight="1" x14ac:dyDescent="0.3">
      <c r="A3731" s="205" t="str">
        <f>IF((SUM('Раздел 4'!L252:L252)=SUM('Раздел 4'!G252:J252)),"","Неверно!")</f>
        <v/>
      </c>
      <c r="B3731" s="178" t="s">
        <v>17894</v>
      </c>
      <c r="C3731" s="191" t="s">
        <v>8638</v>
      </c>
      <c r="D3731" s="191" t="s">
        <v>12351</v>
      </c>
      <c r="E3731" s="191" t="str">
        <f>CONCATENATE(SUM('Раздел 4'!L252:L252),"=",SUM('Раздел 4'!G252:J252))</f>
        <v>0=0</v>
      </c>
    </row>
    <row r="3732" spans="1:5" ht="42" customHeight="1" x14ac:dyDescent="0.3">
      <c r="A3732" s="205" t="str">
        <f>IF((SUM('Раздел 4'!L253:L253)=SUM('Раздел 4'!G253:J253)),"","Неверно!")</f>
        <v/>
      </c>
      <c r="B3732" s="178" t="s">
        <v>17894</v>
      </c>
      <c r="C3732" s="191" t="s">
        <v>8639</v>
      </c>
      <c r="D3732" s="191" t="s">
        <v>12351</v>
      </c>
      <c r="E3732" s="191" t="str">
        <f>CONCATENATE(SUM('Раздел 4'!L253:L253),"=",SUM('Раздел 4'!G253:J253))</f>
        <v>30=30</v>
      </c>
    </row>
    <row r="3733" spans="1:5" ht="42" customHeight="1" x14ac:dyDescent="0.3">
      <c r="A3733" s="205" t="str">
        <f>IF((SUM('Раздел 4'!L254:L254)=SUM('Раздел 4'!G254:J254)),"","Неверно!")</f>
        <v/>
      </c>
      <c r="B3733" s="178" t="s">
        <v>17894</v>
      </c>
      <c r="C3733" s="191" t="s">
        <v>8640</v>
      </c>
      <c r="D3733" s="191" t="s">
        <v>12351</v>
      </c>
      <c r="E3733" s="191" t="str">
        <f>CONCATENATE(SUM('Раздел 4'!L254:L254),"=",SUM('Раздел 4'!G254:J254))</f>
        <v>11=11</v>
      </c>
    </row>
    <row r="3734" spans="1:5" ht="42" customHeight="1" x14ac:dyDescent="0.3">
      <c r="A3734" s="205" t="str">
        <f>IF((SUM('Раздел 4'!L255:L255)=SUM('Раздел 4'!G255:J255)),"","Неверно!")</f>
        <v/>
      </c>
      <c r="B3734" s="178" t="s">
        <v>17894</v>
      </c>
      <c r="C3734" s="191" t="s">
        <v>8641</v>
      </c>
      <c r="D3734" s="191" t="s">
        <v>12351</v>
      </c>
      <c r="E3734" s="191" t="str">
        <f>CONCATENATE(SUM('Раздел 4'!L255:L255),"=",SUM('Раздел 4'!G255:J255))</f>
        <v>22=22</v>
      </c>
    </row>
    <row r="3735" spans="1:5" ht="42" customHeight="1" x14ac:dyDescent="0.3">
      <c r="A3735" s="205" t="str">
        <f>IF((SUM('Раздел 4'!L256:L256)=SUM('Раздел 4'!G256:J256)),"","Неверно!")</f>
        <v/>
      </c>
      <c r="B3735" s="178" t="s">
        <v>17894</v>
      </c>
      <c r="C3735" s="191" t="s">
        <v>8642</v>
      </c>
      <c r="D3735" s="191" t="s">
        <v>12351</v>
      </c>
      <c r="E3735" s="191" t="str">
        <f>CONCATENATE(SUM('Раздел 4'!L256:L256),"=",SUM('Раздел 4'!G256:J256))</f>
        <v>0=0</v>
      </c>
    </row>
    <row r="3736" spans="1:5" ht="42" customHeight="1" x14ac:dyDescent="0.3">
      <c r="A3736" s="205" t="str">
        <f>IF((SUM('Раздел 4'!L257:L257)=SUM('Раздел 4'!G257:J257)),"","Неверно!")</f>
        <v/>
      </c>
      <c r="B3736" s="178" t="s">
        <v>17894</v>
      </c>
      <c r="C3736" s="191" t="s">
        <v>8643</v>
      </c>
      <c r="D3736" s="191" t="s">
        <v>12351</v>
      </c>
      <c r="E3736" s="191" t="str">
        <f>CONCATENATE(SUM('Раздел 4'!L257:L257),"=",SUM('Раздел 4'!G257:J257))</f>
        <v>0=0</v>
      </c>
    </row>
    <row r="3737" spans="1:5" ht="42" customHeight="1" x14ac:dyDescent="0.3">
      <c r="A3737" s="205" t="str">
        <f>IF((SUM('Раздел 4'!L33:L33)=SUM('Раздел 4'!G33:J33)),"","Неверно!")</f>
        <v/>
      </c>
      <c r="B3737" s="178" t="s">
        <v>17894</v>
      </c>
      <c r="C3737" s="191" t="s">
        <v>8644</v>
      </c>
      <c r="D3737" s="191" t="s">
        <v>12351</v>
      </c>
      <c r="E3737" s="191" t="str">
        <f>CONCATENATE(SUM('Раздел 4'!L33:L33),"=",SUM('Раздел 4'!G33:J33))</f>
        <v>7=7</v>
      </c>
    </row>
    <row r="3738" spans="1:5" ht="42" customHeight="1" x14ac:dyDescent="0.3">
      <c r="A3738" s="205" t="str">
        <f>IF((SUM('Раздел 4'!L258:L258)=SUM('Раздел 4'!G258:J258)),"","Неверно!")</f>
        <v/>
      </c>
      <c r="B3738" s="178" t="s">
        <v>17894</v>
      </c>
      <c r="C3738" s="191" t="s">
        <v>8645</v>
      </c>
      <c r="D3738" s="191" t="s">
        <v>12351</v>
      </c>
      <c r="E3738" s="191" t="str">
        <f>CONCATENATE(SUM('Раздел 4'!L258:L258),"=",SUM('Раздел 4'!G258:J258))</f>
        <v>0=0</v>
      </c>
    </row>
    <row r="3739" spans="1:5" ht="42" customHeight="1" x14ac:dyDescent="0.3">
      <c r="A3739" s="205" t="str">
        <f>IF((SUM('Раздел 4'!L259:L259)=SUM('Раздел 4'!G259:J259)),"","Неверно!")</f>
        <v/>
      </c>
      <c r="B3739" s="178" t="s">
        <v>17894</v>
      </c>
      <c r="C3739" s="191" t="s">
        <v>8646</v>
      </c>
      <c r="D3739" s="191" t="s">
        <v>12351</v>
      </c>
      <c r="E3739" s="191" t="str">
        <f>CONCATENATE(SUM('Раздел 4'!L259:L259),"=",SUM('Раздел 4'!G259:J259))</f>
        <v>5=5</v>
      </c>
    </row>
    <row r="3740" spans="1:5" ht="42" customHeight="1" x14ac:dyDescent="0.3">
      <c r="A3740" s="205" t="str">
        <f>IF((SUM('Раздел 4'!L260:L260)=SUM('Раздел 4'!G260:J260)),"","Неверно!")</f>
        <v/>
      </c>
      <c r="B3740" s="178" t="s">
        <v>17894</v>
      </c>
      <c r="C3740" s="191" t="s">
        <v>8647</v>
      </c>
      <c r="D3740" s="191" t="s">
        <v>12351</v>
      </c>
      <c r="E3740" s="191" t="str">
        <f>CONCATENATE(SUM('Раздел 4'!L260:L260),"=",SUM('Раздел 4'!G260:J260))</f>
        <v>0=0</v>
      </c>
    </row>
    <row r="3741" spans="1:5" ht="42" customHeight="1" x14ac:dyDescent="0.3">
      <c r="A3741" s="205" t="str">
        <f>IF((SUM('Раздел 4'!L261:L261)=SUM('Раздел 4'!G261:J261)),"","Неверно!")</f>
        <v/>
      </c>
      <c r="B3741" s="178" t="s">
        <v>17894</v>
      </c>
      <c r="C3741" s="191" t="s">
        <v>8648</v>
      </c>
      <c r="D3741" s="191" t="s">
        <v>12351</v>
      </c>
      <c r="E3741" s="191" t="str">
        <f>CONCATENATE(SUM('Раздел 4'!L261:L261),"=",SUM('Раздел 4'!G261:J261))</f>
        <v>2=2</v>
      </c>
    </row>
    <row r="3742" spans="1:5" ht="42" customHeight="1" x14ac:dyDescent="0.3">
      <c r="A3742" s="205" t="str">
        <f>IF((SUM('Раздел 4'!L262:L262)=SUM('Раздел 4'!G262:J262)),"","Неверно!")</f>
        <v/>
      </c>
      <c r="B3742" s="178" t="s">
        <v>17894</v>
      </c>
      <c r="C3742" s="191" t="s">
        <v>8649</v>
      </c>
      <c r="D3742" s="191" t="s">
        <v>12351</v>
      </c>
      <c r="E3742" s="191" t="str">
        <f>CONCATENATE(SUM('Раздел 4'!L262:L262),"=",SUM('Раздел 4'!G262:J262))</f>
        <v>0=0</v>
      </c>
    </row>
    <row r="3743" spans="1:5" ht="42" customHeight="1" x14ac:dyDescent="0.3">
      <c r="A3743" s="205" t="str">
        <f>IF((SUM('Раздел 4'!L263:L263)=SUM('Раздел 4'!G263:J263)),"","Неверно!")</f>
        <v/>
      </c>
      <c r="B3743" s="178" t="s">
        <v>17894</v>
      </c>
      <c r="C3743" s="191" t="s">
        <v>8650</v>
      </c>
      <c r="D3743" s="191" t="s">
        <v>12351</v>
      </c>
      <c r="E3743" s="191" t="str">
        <f>CONCATENATE(SUM('Раздел 4'!L263:L263),"=",SUM('Раздел 4'!G263:J263))</f>
        <v>0=0</v>
      </c>
    </row>
    <row r="3744" spans="1:5" ht="42" customHeight="1" x14ac:dyDescent="0.3">
      <c r="A3744" s="205" t="str">
        <f>IF((SUM('Раздел 4'!L264:L264)=SUM('Раздел 4'!G264:J264)),"","Неверно!")</f>
        <v/>
      </c>
      <c r="B3744" s="178" t="s">
        <v>17894</v>
      </c>
      <c r="C3744" s="191" t="s">
        <v>8651</v>
      </c>
      <c r="D3744" s="191" t="s">
        <v>12351</v>
      </c>
      <c r="E3744" s="191" t="str">
        <f>CONCATENATE(SUM('Раздел 4'!L264:L264),"=",SUM('Раздел 4'!G264:J264))</f>
        <v>0=0</v>
      </c>
    </row>
    <row r="3745" spans="1:5" ht="42" customHeight="1" x14ac:dyDescent="0.3">
      <c r="A3745" s="205" t="str">
        <f>IF((SUM('Раздел 4'!L265:L265)=SUM('Раздел 4'!G265:J265)),"","Неверно!")</f>
        <v/>
      </c>
      <c r="B3745" s="178" t="s">
        <v>17894</v>
      </c>
      <c r="C3745" s="191" t="s">
        <v>8652</v>
      </c>
      <c r="D3745" s="191" t="s">
        <v>12351</v>
      </c>
      <c r="E3745" s="191" t="str">
        <f>CONCATENATE(SUM('Раздел 4'!L265:L265),"=",SUM('Раздел 4'!G265:J265))</f>
        <v>0=0</v>
      </c>
    </row>
    <row r="3746" spans="1:5" ht="42" customHeight="1" x14ac:dyDescent="0.3">
      <c r="A3746" s="205" t="str">
        <f>IF((SUM('Раздел 4'!L266:L266)=SUM('Раздел 4'!G266:J266)),"","Неверно!")</f>
        <v/>
      </c>
      <c r="B3746" s="178" t="s">
        <v>17894</v>
      </c>
      <c r="C3746" s="191" t="s">
        <v>8653</v>
      </c>
      <c r="D3746" s="191" t="s">
        <v>12351</v>
      </c>
      <c r="E3746" s="191" t="str">
        <f>CONCATENATE(SUM('Раздел 4'!L266:L266),"=",SUM('Раздел 4'!G266:J266))</f>
        <v>0=0</v>
      </c>
    </row>
    <row r="3747" spans="1:5" ht="42" customHeight="1" x14ac:dyDescent="0.3">
      <c r="A3747" s="205" t="str">
        <f>IF((SUM('Раздел 4'!L267:L267)=SUM('Раздел 4'!G267:J267)),"","Неверно!")</f>
        <v/>
      </c>
      <c r="B3747" s="178" t="s">
        <v>17894</v>
      </c>
      <c r="C3747" s="191" t="s">
        <v>8654</v>
      </c>
      <c r="D3747" s="191" t="s">
        <v>12351</v>
      </c>
      <c r="E3747" s="191" t="str">
        <f>CONCATENATE(SUM('Раздел 4'!L267:L267),"=",SUM('Раздел 4'!G267:J267))</f>
        <v>0=0</v>
      </c>
    </row>
    <row r="3748" spans="1:5" ht="42" customHeight="1" x14ac:dyDescent="0.3">
      <c r="A3748" s="205" t="str">
        <f>IF((SUM('Раздел 4'!L34:L34)=SUM('Раздел 4'!G34:J34)),"","Неверно!")</f>
        <v/>
      </c>
      <c r="B3748" s="178" t="s">
        <v>17894</v>
      </c>
      <c r="C3748" s="191" t="s">
        <v>8655</v>
      </c>
      <c r="D3748" s="191" t="s">
        <v>12351</v>
      </c>
      <c r="E3748" s="191" t="str">
        <f>CONCATENATE(SUM('Раздел 4'!L34:L34),"=",SUM('Раздел 4'!G34:J34))</f>
        <v>2=2</v>
      </c>
    </row>
    <row r="3749" spans="1:5" ht="42" customHeight="1" x14ac:dyDescent="0.3">
      <c r="A3749" s="205" t="str">
        <f>IF((SUM('Раздел 4'!L268:L268)=SUM('Раздел 4'!G268:J268)),"","Неверно!")</f>
        <v/>
      </c>
      <c r="B3749" s="178" t="s">
        <v>17894</v>
      </c>
      <c r="C3749" s="191" t="s">
        <v>8656</v>
      </c>
      <c r="D3749" s="191" t="s">
        <v>12351</v>
      </c>
      <c r="E3749" s="191" t="str">
        <f>CONCATENATE(SUM('Раздел 4'!L268:L268),"=",SUM('Раздел 4'!G268:J268))</f>
        <v>0=0</v>
      </c>
    </row>
    <row r="3750" spans="1:5" ht="42" customHeight="1" x14ac:dyDescent="0.3">
      <c r="A3750" s="205" t="str">
        <f>IF((SUM('Раздел 4'!L269:L269)=SUM('Раздел 4'!G269:J269)),"","Неверно!")</f>
        <v/>
      </c>
      <c r="B3750" s="178" t="s">
        <v>17894</v>
      </c>
      <c r="C3750" s="191" t="s">
        <v>8657</v>
      </c>
      <c r="D3750" s="191" t="s">
        <v>12351</v>
      </c>
      <c r="E3750" s="191" t="str">
        <f>CONCATENATE(SUM('Раздел 4'!L269:L269),"=",SUM('Раздел 4'!G269:J269))</f>
        <v>0=0</v>
      </c>
    </row>
    <row r="3751" spans="1:5" ht="42" customHeight="1" x14ac:dyDescent="0.3">
      <c r="A3751" s="205" t="str">
        <f>IF((SUM('Раздел 4'!L270:L270)=SUM('Раздел 4'!G270:J270)),"","Неверно!")</f>
        <v/>
      </c>
      <c r="B3751" s="178" t="s">
        <v>17894</v>
      </c>
      <c r="C3751" s="191" t="s">
        <v>8658</v>
      </c>
      <c r="D3751" s="191" t="s">
        <v>12351</v>
      </c>
      <c r="E3751" s="191" t="str">
        <f>CONCATENATE(SUM('Раздел 4'!L270:L270),"=",SUM('Раздел 4'!G270:J270))</f>
        <v>0=0</v>
      </c>
    </row>
    <row r="3752" spans="1:5" ht="42" customHeight="1" x14ac:dyDescent="0.3">
      <c r="A3752" s="205" t="str">
        <f>IF((SUM('Раздел 4'!L271:L271)=SUM('Раздел 4'!G271:J271)),"","Неверно!")</f>
        <v/>
      </c>
      <c r="B3752" s="178" t="s">
        <v>17894</v>
      </c>
      <c r="C3752" s="191" t="s">
        <v>8659</v>
      </c>
      <c r="D3752" s="191" t="s">
        <v>12351</v>
      </c>
      <c r="E3752" s="191" t="str">
        <f>CONCATENATE(SUM('Раздел 4'!L271:L271),"=",SUM('Раздел 4'!G271:J271))</f>
        <v>0=0</v>
      </c>
    </row>
    <row r="3753" spans="1:5" ht="42" customHeight="1" x14ac:dyDescent="0.3">
      <c r="A3753" s="205" t="str">
        <f>IF((SUM('Раздел 4'!L272:L272)=SUM('Раздел 4'!G272:J272)),"","Неверно!")</f>
        <v/>
      </c>
      <c r="B3753" s="178" t="s">
        <v>17894</v>
      </c>
      <c r="C3753" s="191" t="s">
        <v>8660</v>
      </c>
      <c r="D3753" s="191" t="s">
        <v>12351</v>
      </c>
      <c r="E3753" s="191" t="str">
        <f>CONCATENATE(SUM('Раздел 4'!L272:L272),"=",SUM('Раздел 4'!G272:J272))</f>
        <v>0=0</v>
      </c>
    </row>
    <row r="3754" spans="1:5" ht="42" customHeight="1" x14ac:dyDescent="0.3">
      <c r="A3754" s="205" t="str">
        <f>IF((SUM('Раздел 4'!L273:L273)=SUM('Раздел 4'!G273:J273)),"","Неверно!")</f>
        <v/>
      </c>
      <c r="B3754" s="178" t="s">
        <v>17894</v>
      </c>
      <c r="C3754" s="191" t="s">
        <v>8661</v>
      </c>
      <c r="D3754" s="191" t="s">
        <v>12351</v>
      </c>
      <c r="E3754" s="191" t="str">
        <f>CONCATENATE(SUM('Раздел 4'!L273:L273),"=",SUM('Раздел 4'!G273:J273))</f>
        <v>0=0</v>
      </c>
    </row>
    <row r="3755" spans="1:5" ht="42" customHeight="1" x14ac:dyDescent="0.3">
      <c r="A3755" s="205" t="str">
        <f>IF((SUM('Раздел 4'!L274:L274)=SUM('Раздел 4'!G274:J274)),"","Неверно!")</f>
        <v/>
      </c>
      <c r="B3755" s="178" t="s">
        <v>17894</v>
      </c>
      <c r="C3755" s="191" t="s">
        <v>8662</v>
      </c>
      <c r="D3755" s="191" t="s">
        <v>12351</v>
      </c>
      <c r="E3755" s="191" t="str">
        <f>CONCATENATE(SUM('Раздел 4'!L274:L274),"=",SUM('Раздел 4'!G274:J274))</f>
        <v>0=0</v>
      </c>
    </row>
    <row r="3756" spans="1:5" ht="42" customHeight="1" x14ac:dyDescent="0.3">
      <c r="A3756" s="205" t="str">
        <f>IF((SUM('Раздел 4'!L275:L275)=SUM('Раздел 4'!G275:J275)),"","Неверно!")</f>
        <v/>
      </c>
      <c r="B3756" s="178" t="s">
        <v>17894</v>
      </c>
      <c r="C3756" s="191" t="s">
        <v>8663</v>
      </c>
      <c r="D3756" s="191" t="s">
        <v>12351</v>
      </c>
      <c r="E3756" s="191" t="str">
        <f>CONCATENATE(SUM('Раздел 4'!L275:L275),"=",SUM('Раздел 4'!G275:J275))</f>
        <v>0=0</v>
      </c>
    </row>
    <row r="3757" spans="1:5" ht="42" customHeight="1" x14ac:dyDescent="0.3">
      <c r="A3757" s="205" t="str">
        <f>IF((SUM('Раздел 4'!L276:L276)=SUM('Раздел 4'!G276:J276)),"","Неверно!")</f>
        <v/>
      </c>
      <c r="B3757" s="178" t="s">
        <v>17894</v>
      </c>
      <c r="C3757" s="191" t="s">
        <v>8664</v>
      </c>
      <c r="D3757" s="191" t="s">
        <v>12351</v>
      </c>
      <c r="E3757" s="191" t="str">
        <f>CONCATENATE(SUM('Раздел 4'!L276:L276),"=",SUM('Раздел 4'!G276:J276))</f>
        <v>0=0</v>
      </c>
    </row>
    <row r="3758" spans="1:5" ht="42" customHeight="1" x14ac:dyDescent="0.3">
      <c r="A3758" s="205" t="str">
        <f>IF((SUM('Раздел 4'!L277:L277)=SUM('Раздел 4'!G277:J277)),"","Неверно!")</f>
        <v/>
      </c>
      <c r="B3758" s="178" t="s">
        <v>17894</v>
      </c>
      <c r="C3758" s="191" t="s">
        <v>8665</v>
      </c>
      <c r="D3758" s="191" t="s">
        <v>12351</v>
      </c>
      <c r="E3758" s="191" t="str">
        <f>CONCATENATE(SUM('Раздел 4'!L277:L277),"=",SUM('Раздел 4'!G277:J277))</f>
        <v>0=0</v>
      </c>
    </row>
    <row r="3759" spans="1:5" ht="42" customHeight="1" x14ac:dyDescent="0.3">
      <c r="A3759" s="205" t="str">
        <f>IF((SUM('Раздел 4'!L35:L35)=SUM('Раздел 4'!G35:J35)),"","Неверно!")</f>
        <v/>
      </c>
      <c r="B3759" s="178" t="s">
        <v>17894</v>
      </c>
      <c r="C3759" s="191" t="s">
        <v>8666</v>
      </c>
      <c r="D3759" s="191" t="s">
        <v>12351</v>
      </c>
      <c r="E3759" s="191" t="str">
        <f>CONCATENATE(SUM('Раздел 4'!L35:L35),"=",SUM('Раздел 4'!G35:J35))</f>
        <v>18=18</v>
      </c>
    </row>
    <row r="3760" spans="1:5" ht="42" customHeight="1" x14ac:dyDescent="0.3">
      <c r="A3760" s="205" t="str">
        <f>IF((SUM('Раздел 4'!L278:L278)=SUM('Раздел 4'!G278:J278)),"","Неверно!")</f>
        <v/>
      </c>
      <c r="B3760" s="178" t="s">
        <v>17894</v>
      </c>
      <c r="C3760" s="191" t="s">
        <v>8667</v>
      </c>
      <c r="D3760" s="191" t="s">
        <v>12351</v>
      </c>
      <c r="E3760" s="191" t="str">
        <f>CONCATENATE(SUM('Раздел 4'!L278:L278),"=",SUM('Раздел 4'!G278:J278))</f>
        <v>0=0</v>
      </c>
    </row>
    <row r="3761" spans="1:5" ht="42" customHeight="1" x14ac:dyDescent="0.3">
      <c r="A3761" s="205" t="str">
        <f>IF((SUM('Раздел 4'!L279:L279)=SUM('Раздел 4'!G279:J279)),"","Неверно!")</f>
        <v/>
      </c>
      <c r="B3761" s="178" t="s">
        <v>17894</v>
      </c>
      <c r="C3761" s="191" t="s">
        <v>8668</v>
      </c>
      <c r="D3761" s="191" t="s">
        <v>12351</v>
      </c>
      <c r="E3761" s="191" t="str">
        <f>CONCATENATE(SUM('Раздел 4'!L279:L279),"=",SUM('Раздел 4'!G279:J279))</f>
        <v>0=0</v>
      </c>
    </row>
    <row r="3762" spans="1:5" ht="42" customHeight="1" x14ac:dyDescent="0.3">
      <c r="A3762" s="205" t="str">
        <f>IF((SUM('Раздел 4'!L280:L280)=SUM('Раздел 4'!G280:J280)),"","Неверно!")</f>
        <v/>
      </c>
      <c r="B3762" s="178" t="s">
        <v>17894</v>
      </c>
      <c r="C3762" s="191" t="s">
        <v>8669</v>
      </c>
      <c r="D3762" s="191" t="s">
        <v>12351</v>
      </c>
      <c r="E3762" s="191" t="str">
        <f>CONCATENATE(SUM('Раздел 4'!L280:L280),"=",SUM('Раздел 4'!G280:J280))</f>
        <v>0=0</v>
      </c>
    </row>
    <row r="3763" spans="1:5" ht="42" customHeight="1" x14ac:dyDescent="0.3">
      <c r="A3763" s="205" t="str">
        <f>IF((SUM('Раздел 4'!L281:L281)=SUM('Раздел 4'!G281:J281)),"","Неверно!")</f>
        <v/>
      </c>
      <c r="B3763" s="178" t="s">
        <v>17894</v>
      </c>
      <c r="C3763" s="191" t="s">
        <v>8670</v>
      </c>
      <c r="D3763" s="191" t="s">
        <v>12351</v>
      </c>
      <c r="E3763" s="191" t="str">
        <f>CONCATENATE(SUM('Раздел 4'!L281:L281),"=",SUM('Раздел 4'!G281:J281))</f>
        <v>0=0</v>
      </c>
    </row>
    <row r="3764" spans="1:5" ht="42" customHeight="1" x14ac:dyDescent="0.3">
      <c r="A3764" s="205" t="str">
        <f>IF((SUM('Раздел 4'!L282:L282)=SUM('Раздел 4'!G282:J282)),"","Неверно!")</f>
        <v/>
      </c>
      <c r="B3764" s="178" t="s">
        <v>17894</v>
      </c>
      <c r="C3764" s="191" t="s">
        <v>8671</v>
      </c>
      <c r="D3764" s="191" t="s">
        <v>12351</v>
      </c>
      <c r="E3764" s="191" t="str">
        <f>CONCATENATE(SUM('Раздел 4'!L282:L282),"=",SUM('Раздел 4'!G282:J282))</f>
        <v>0=0</v>
      </c>
    </row>
    <row r="3765" spans="1:5" ht="42" customHeight="1" x14ac:dyDescent="0.3">
      <c r="A3765" s="205" t="str">
        <f>IF((SUM('Раздел 4'!L283:L283)=SUM('Раздел 4'!G283:J283)),"","Неверно!")</f>
        <v/>
      </c>
      <c r="B3765" s="178" t="s">
        <v>17894</v>
      </c>
      <c r="C3765" s="191" t="s">
        <v>8672</v>
      </c>
      <c r="D3765" s="191" t="s">
        <v>12351</v>
      </c>
      <c r="E3765" s="191" t="str">
        <f>CONCATENATE(SUM('Раздел 4'!L283:L283),"=",SUM('Раздел 4'!G283:J283))</f>
        <v>0=0</v>
      </c>
    </row>
    <row r="3766" spans="1:5" ht="42" customHeight="1" x14ac:dyDescent="0.3">
      <c r="A3766" s="205" t="str">
        <f>IF((SUM('Раздел 4'!L284:L284)=SUM('Раздел 4'!G284:J284)),"","Неверно!")</f>
        <v/>
      </c>
      <c r="B3766" s="178" t="s">
        <v>17894</v>
      </c>
      <c r="C3766" s="191" t="s">
        <v>8673</v>
      </c>
      <c r="D3766" s="191" t="s">
        <v>12351</v>
      </c>
      <c r="E3766" s="191" t="str">
        <f>CONCATENATE(SUM('Раздел 4'!L284:L284),"=",SUM('Раздел 4'!G284:J284))</f>
        <v>0=0</v>
      </c>
    </row>
    <row r="3767" spans="1:5" ht="42" customHeight="1" x14ac:dyDescent="0.3">
      <c r="A3767" s="205" t="str">
        <f>IF((SUM('Раздел 4'!L285:L285)=SUM('Раздел 4'!G285:J285)),"","Неверно!")</f>
        <v/>
      </c>
      <c r="B3767" s="178" t="s">
        <v>17894</v>
      </c>
      <c r="C3767" s="191" t="s">
        <v>8674</v>
      </c>
      <c r="D3767" s="191" t="s">
        <v>12351</v>
      </c>
      <c r="E3767" s="191" t="str">
        <f>CONCATENATE(SUM('Раздел 4'!L285:L285),"=",SUM('Раздел 4'!G285:J285))</f>
        <v>0=0</v>
      </c>
    </row>
    <row r="3768" spans="1:5" ht="42" customHeight="1" x14ac:dyDescent="0.3">
      <c r="A3768" s="205" t="str">
        <f>IF((SUM('Раздел 4'!L286:L286)=SUM('Раздел 4'!G286:J286)),"","Неверно!")</f>
        <v/>
      </c>
      <c r="B3768" s="178" t="s">
        <v>17894</v>
      </c>
      <c r="C3768" s="191" t="s">
        <v>8675</v>
      </c>
      <c r="D3768" s="191" t="s">
        <v>12351</v>
      </c>
      <c r="E3768" s="191" t="str">
        <f>CONCATENATE(SUM('Раздел 4'!L286:L286),"=",SUM('Раздел 4'!G286:J286))</f>
        <v>1=1</v>
      </c>
    </row>
    <row r="3769" spans="1:5" ht="42" customHeight="1" x14ac:dyDescent="0.3">
      <c r="A3769" s="205" t="str">
        <f>IF((SUM('Раздел 4'!L287:L287)=SUM('Раздел 4'!G287:J287)),"","Неверно!")</f>
        <v/>
      </c>
      <c r="B3769" s="178" t="s">
        <v>17894</v>
      </c>
      <c r="C3769" s="191" t="s">
        <v>8676</v>
      </c>
      <c r="D3769" s="191" t="s">
        <v>12351</v>
      </c>
      <c r="E3769" s="191" t="str">
        <f>CONCATENATE(SUM('Раздел 4'!L287:L287),"=",SUM('Раздел 4'!G287:J287))</f>
        <v>0=0</v>
      </c>
    </row>
    <row r="3770" spans="1:5" ht="42" customHeight="1" x14ac:dyDescent="0.3">
      <c r="A3770" s="205" t="str">
        <f>IF((SUM('Раздел 4'!L36:L36)=SUM('Раздел 4'!G36:J36)),"","Неверно!")</f>
        <v/>
      </c>
      <c r="B3770" s="178" t="s">
        <v>17894</v>
      </c>
      <c r="C3770" s="191" t="s">
        <v>8677</v>
      </c>
      <c r="D3770" s="191" t="s">
        <v>12351</v>
      </c>
      <c r="E3770" s="191" t="str">
        <f>CONCATENATE(SUM('Раздел 4'!L36:L36),"=",SUM('Раздел 4'!G36:J36))</f>
        <v>3=3</v>
      </c>
    </row>
    <row r="3771" spans="1:5" ht="42" customHeight="1" x14ac:dyDescent="0.3">
      <c r="A3771" s="205" t="str">
        <f>IF((SUM('Раздел 4'!L288:L288)=SUM('Раздел 4'!G288:J288)),"","Неверно!")</f>
        <v/>
      </c>
      <c r="B3771" s="178" t="s">
        <v>17894</v>
      </c>
      <c r="C3771" s="191" t="s">
        <v>8678</v>
      </c>
      <c r="D3771" s="191" t="s">
        <v>12351</v>
      </c>
      <c r="E3771" s="191" t="str">
        <f>CONCATENATE(SUM('Раздел 4'!L288:L288),"=",SUM('Раздел 4'!G288:J288))</f>
        <v>0=0</v>
      </c>
    </row>
    <row r="3772" spans="1:5" ht="42" customHeight="1" x14ac:dyDescent="0.3">
      <c r="A3772" s="205" t="str">
        <f>IF((SUM('Раздел 4'!L289:L289)=SUM('Раздел 4'!G289:J289)),"","Неверно!")</f>
        <v/>
      </c>
      <c r="B3772" s="178" t="s">
        <v>17894</v>
      </c>
      <c r="C3772" s="191" t="s">
        <v>8679</v>
      </c>
      <c r="D3772" s="191" t="s">
        <v>12351</v>
      </c>
      <c r="E3772" s="191" t="str">
        <f>CONCATENATE(SUM('Раздел 4'!L289:L289),"=",SUM('Раздел 4'!G289:J289))</f>
        <v>0=0</v>
      </c>
    </row>
    <row r="3773" spans="1:5" ht="42" customHeight="1" x14ac:dyDescent="0.3">
      <c r="A3773" s="205" t="str">
        <f>IF((SUM('Раздел 4'!L290:L290)=SUM('Раздел 4'!G290:J290)),"","Неверно!")</f>
        <v/>
      </c>
      <c r="B3773" s="178" t="s">
        <v>17894</v>
      </c>
      <c r="C3773" s="191" t="s">
        <v>8680</v>
      </c>
      <c r="D3773" s="191" t="s">
        <v>12351</v>
      </c>
      <c r="E3773" s="191" t="str">
        <f>CONCATENATE(SUM('Раздел 4'!L290:L290),"=",SUM('Раздел 4'!G290:J290))</f>
        <v>0=0</v>
      </c>
    </row>
    <row r="3774" spans="1:5" ht="42" customHeight="1" x14ac:dyDescent="0.3">
      <c r="A3774" s="205" t="str">
        <f>IF((SUM('Раздел 4'!L291:L291)=SUM('Раздел 4'!G291:J291)),"","Неверно!")</f>
        <v/>
      </c>
      <c r="B3774" s="178" t="s">
        <v>17894</v>
      </c>
      <c r="C3774" s="191" t="s">
        <v>8681</v>
      </c>
      <c r="D3774" s="191" t="s">
        <v>12351</v>
      </c>
      <c r="E3774" s="191" t="str">
        <f>CONCATENATE(SUM('Раздел 4'!L291:L291),"=",SUM('Раздел 4'!G291:J291))</f>
        <v>0=0</v>
      </c>
    </row>
    <row r="3775" spans="1:5" ht="42" customHeight="1" x14ac:dyDescent="0.3">
      <c r="A3775" s="205" t="str">
        <f>IF((SUM('Раздел 4'!L292:L292)=SUM('Раздел 4'!G292:J292)),"","Неверно!")</f>
        <v/>
      </c>
      <c r="B3775" s="178" t="s">
        <v>17894</v>
      </c>
      <c r="C3775" s="191" t="s">
        <v>8682</v>
      </c>
      <c r="D3775" s="191" t="s">
        <v>12351</v>
      </c>
      <c r="E3775" s="191" t="str">
        <f>CONCATENATE(SUM('Раздел 4'!L292:L292),"=",SUM('Раздел 4'!G292:J292))</f>
        <v>0=0</v>
      </c>
    </row>
    <row r="3776" spans="1:5" ht="42" customHeight="1" x14ac:dyDescent="0.3">
      <c r="A3776" s="205" t="str">
        <f>IF((SUM('Раздел 4'!L293:L293)=SUM('Раздел 4'!G293:J293)),"","Неверно!")</f>
        <v/>
      </c>
      <c r="B3776" s="178" t="s">
        <v>17894</v>
      </c>
      <c r="C3776" s="191" t="s">
        <v>8683</v>
      </c>
      <c r="D3776" s="191" t="s">
        <v>12351</v>
      </c>
      <c r="E3776" s="191" t="str">
        <f>CONCATENATE(SUM('Раздел 4'!L293:L293),"=",SUM('Раздел 4'!G293:J293))</f>
        <v>2=2</v>
      </c>
    </row>
    <row r="3777" spans="1:5" ht="42" customHeight="1" x14ac:dyDescent="0.3">
      <c r="A3777" s="205" t="str">
        <f>IF((SUM('Раздел 4'!L294:L294)=SUM('Раздел 4'!G294:J294)),"","Неверно!")</f>
        <v/>
      </c>
      <c r="B3777" s="178" t="s">
        <v>17894</v>
      </c>
      <c r="C3777" s="191" t="s">
        <v>8684</v>
      </c>
      <c r="D3777" s="191" t="s">
        <v>12351</v>
      </c>
      <c r="E3777" s="191" t="str">
        <f>CONCATENATE(SUM('Раздел 4'!L294:L294),"=",SUM('Раздел 4'!G294:J294))</f>
        <v>0=0</v>
      </c>
    </row>
    <row r="3778" spans="1:5" ht="42" customHeight="1" x14ac:dyDescent="0.3">
      <c r="A3778" s="205" t="str">
        <f>IF((SUM('Раздел 4'!L295:L295)=SUM('Раздел 4'!G295:J295)),"","Неверно!")</f>
        <v/>
      </c>
      <c r="B3778" s="178" t="s">
        <v>17894</v>
      </c>
      <c r="C3778" s="191" t="s">
        <v>8685</v>
      </c>
      <c r="D3778" s="191" t="s">
        <v>12351</v>
      </c>
      <c r="E3778" s="191" t="str">
        <f>CONCATENATE(SUM('Раздел 4'!L295:L295),"=",SUM('Раздел 4'!G295:J295))</f>
        <v>0=0</v>
      </c>
    </row>
    <row r="3779" spans="1:5" ht="42" customHeight="1" x14ac:dyDescent="0.3">
      <c r="A3779" s="205" t="str">
        <f>IF((SUM('Раздел 4'!L296:L296)=SUM('Раздел 4'!G296:J296)),"","Неверно!")</f>
        <v/>
      </c>
      <c r="B3779" s="178" t="s">
        <v>17894</v>
      </c>
      <c r="C3779" s="191" t="s">
        <v>8686</v>
      </c>
      <c r="D3779" s="191" t="s">
        <v>12351</v>
      </c>
      <c r="E3779" s="191" t="str">
        <f>CONCATENATE(SUM('Раздел 4'!L296:L296),"=",SUM('Раздел 4'!G296:J296))</f>
        <v>0=0</v>
      </c>
    </row>
    <row r="3780" spans="1:5" ht="42" customHeight="1" x14ac:dyDescent="0.3">
      <c r="A3780" s="205" t="str">
        <f>IF((SUM('Раздел 4'!L297:L297)=SUM('Раздел 4'!G297:J297)),"","Неверно!")</f>
        <v/>
      </c>
      <c r="B3780" s="178" t="s">
        <v>17894</v>
      </c>
      <c r="C3780" s="191" t="s">
        <v>8687</v>
      </c>
      <c r="D3780" s="191" t="s">
        <v>12351</v>
      </c>
      <c r="E3780" s="191" t="str">
        <f>CONCATENATE(SUM('Раздел 4'!L297:L297),"=",SUM('Раздел 4'!G297:J297))</f>
        <v>0=0</v>
      </c>
    </row>
    <row r="3781" spans="1:5" ht="42" customHeight="1" x14ac:dyDescent="0.3">
      <c r="A3781" s="205" t="str">
        <f>IF((SUM('Раздел 4'!L37:L37)=SUM('Раздел 4'!G37:J37)),"","Неверно!")</f>
        <v/>
      </c>
      <c r="B3781" s="178" t="s">
        <v>17894</v>
      </c>
      <c r="C3781" s="191" t="s">
        <v>8688</v>
      </c>
      <c r="D3781" s="191" t="s">
        <v>12351</v>
      </c>
      <c r="E3781" s="191" t="str">
        <f>CONCATENATE(SUM('Раздел 4'!L37:L37),"=",SUM('Раздел 4'!G37:J37))</f>
        <v>0=0</v>
      </c>
    </row>
    <row r="3782" spans="1:5" ht="42" customHeight="1" x14ac:dyDescent="0.3">
      <c r="A3782" s="205" t="str">
        <f>IF((SUM('Раздел 4'!L298:L298)=SUM('Раздел 4'!G298:J298)),"","Неверно!")</f>
        <v/>
      </c>
      <c r="B3782" s="178" t="s">
        <v>17894</v>
      </c>
      <c r="C3782" s="191" t="s">
        <v>8689</v>
      </c>
      <c r="D3782" s="191" t="s">
        <v>12351</v>
      </c>
      <c r="E3782" s="191" t="str">
        <f>CONCATENATE(SUM('Раздел 4'!L298:L298),"=",SUM('Раздел 4'!G298:J298))</f>
        <v>0=0</v>
      </c>
    </row>
    <row r="3783" spans="1:5" ht="42" customHeight="1" x14ac:dyDescent="0.3">
      <c r="A3783" s="205" t="str">
        <f>IF((SUM('Раздел 4'!L299:L299)=SUM('Раздел 4'!G299:J299)),"","Неверно!")</f>
        <v/>
      </c>
      <c r="B3783" s="178" t="s">
        <v>17894</v>
      </c>
      <c r="C3783" s="191" t="s">
        <v>8690</v>
      </c>
      <c r="D3783" s="191" t="s">
        <v>12351</v>
      </c>
      <c r="E3783" s="191" t="str">
        <f>CONCATENATE(SUM('Раздел 4'!L299:L299),"=",SUM('Раздел 4'!G299:J299))</f>
        <v>0=0</v>
      </c>
    </row>
    <row r="3784" spans="1:5" ht="42" customHeight="1" x14ac:dyDescent="0.3">
      <c r="A3784" s="205" t="str">
        <f>IF((SUM('Раздел 4'!L300:L300)=SUM('Раздел 4'!G300:J300)),"","Неверно!")</f>
        <v/>
      </c>
      <c r="B3784" s="178" t="s">
        <v>17894</v>
      </c>
      <c r="C3784" s="191" t="s">
        <v>8691</v>
      </c>
      <c r="D3784" s="191" t="s">
        <v>12351</v>
      </c>
      <c r="E3784" s="191" t="str">
        <f>CONCATENATE(SUM('Раздел 4'!L300:L300),"=",SUM('Раздел 4'!G300:J300))</f>
        <v>0=0</v>
      </c>
    </row>
    <row r="3785" spans="1:5" ht="42" customHeight="1" x14ac:dyDescent="0.3">
      <c r="A3785" s="205" t="str">
        <f>IF((SUM('Раздел 4'!L301:L301)=SUM('Раздел 4'!G301:J301)),"","Неверно!")</f>
        <v/>
      </c>
      <c r="B3785" s="178" t="s">
        <v>17894</v>
      </c>
      <c r="C3785" s="191" t="s">
        <v>8692</v>
      </c>
      <c r="D3785" s="191" t="s">
        <v>12351</v>
      </c>
      <c r="E3785" s="191" t="str">
        <f>CONCATENATE(SUM('Раздел 4'!L301:L301),"=",SUM('Раздел 4'!G301:J301))</f>
        <v>0=0</v>
      </c>
    </row>
    <row r="3786" spans="1:5" ht="42" customHeight="1" x14ac:dyDescent="0.3">
      <c r="A3786" s="205" t="str">
        <f>IF((SUM('Раздел 4'!L302:L302)=SUM('Раздел 4'!G302:J302)),"","Неверно!")</f>
        <v/>
      </c>
      <c r="B3786" s="178" t="s">
        <v>17894</v>
      </c>
      <c r="C3786" s="191" t="s">
        <v>8693</v>
      </c>
      <c r="D3786" s="191" t="s">
        <v>12351</v>
      </c>
      <c r="E3786" s="191" t="str">
        <f>CONCATENATE(SUM('Раздел 4'!L302:L302),"=",SUM('Раздел 4'!G302:J302))</f>
        <v>0=0</v>
      </c>
    </row>
    <row r="3787" spans="1:5" ht="42" customHeight="1" x14ac:dyDescent="0.3">
      <c r="A3787" s="205" t="str">
        <f>IF((SUM('Раздел 4'!L303:L303)=SUM('Раздел 4'!G303:J303)),"","Неверно!")</f>
        <v/>
      </c>
      <c r="B3787" s="178" t="s">
        <v>17894</v>
      </c>
      <c r="C3787" s="191" t="s">
        <v>8694</v>
      </c>
      <c r="D3787" s="191" t="s">
        <v>12351</v>
      </c>
      <c r="E3787" s="191" t="str">
        <f>CONCATENATE(SUM('Раздел 4'!L303:L303),"=",SUM('Раздел 4'!G303:J303))</f>
        <v>0=0</v>
      </c>
    </row>
    <row r="3788" spans="1:5" ht="42" customHeight="1" x14ac:dyDescent="0.3">
      <c r="A3788" s="205" t="str">
        <f>IF((SUM('Раздел 4'!L304:L304)=SUM('Раздел 4'!G304:J304)),"","Неверно!")</f>
        <v/>
      </c>
      <c r="B3788" s="178" t="s">
        <v>17894</v>
      </c>
      <c r="C3788" s="191" t="s">
        <v>8695</v>
      </c>
      <c r="D3788" s="191" t="s">
        <v>12351</v>
      </c>
      <c r="E3788" s="191" t="str">
        <f>CONCATENATE(SUM('Раздел 4'!L304:L304),"=",SUM('Раздел 4'!G304:J304))</f>
        <v>0=0</v>
      </c>
    </row>
    <row r="3789" spans="1:5" ht="42" customHeight="1" x14ac:dyDescent="0.3">
      <c r="A3789" s="205" t="str">
        <f>IF((SUM('Раздел 4'!L305:L305)=SUM('Раздел 4'!G305:J305)),"","Неверно!")</f>
        <v/>
      </c>
      <c r="B3789" s="178" t="s">
        <v>17894</v>
      </c>
      <c r="C3789" s="191" t="s">
        <v>8696</v>
      </c>
      <c r="D3789" s="191" t="s">
        <v>12351</v>
      </c>
      <c r="E3789" s="191" t="str">
        <f>CONCATENATE(SUM('Раздел 4'!L305:L305),"=",SUM('Раздел 4'!G305:J305))</f>
        <v>0=0</v>
      </c>
    </row>
    <row r="3790" spans="1:5" ht="42" customHeight="1" x14ac:dyDescent="0.3">
      <c r="A3790" s="205" t="str">
        <f>IF((SUM('Раздел 4'!L306:L306)=SUM('Раздел 4'!G306:J306)),"","Неверно!")</f>
        <v/>
      </c>
      <c r="B3790" s="178" t="s">
        <v>17894</v>
      </c>
      <c r="C3790" s="191" t="s">
        <v>8697</v>
      </c>
      <c r="D3790" s="191" t="s">
        <v>12351</v>
      </c>
      <c r="E3790" s="191" t="str">
        <f>CONCATENATE(SUM('Раздел 4'!L306:L306),"=",SUM('Раздел 4'!G306:J306))</f>
        <v>0=0</v>
      </c>
    </row>
    <row r="3791" spans="1:5" ht="42" customHeight="1" x14ac:dyDescent="0.3">
      <c r="A3791" s="205" t="str">
        <f>IF((SUM('Раздел 4'!L307:L307)=SUM('Раздел 4'!G307:J307)),"","Неверно!")</f>
        <v/>
      </c>
      <c r="B3791" s="178" t="s">
        <v>17894</v>
      </c>
      <c r="C3791" s="191" t="s">
        <v>8698</v>
      </c>
      <c r="D3791" s="191" t="s">
        <v>12351</v>
      </c>
      <c r="E3791" s="191" t="str">
        <f>CONCATENATE(SUM('Раздел 4'!L307:L307),"=",SUM('Раздел 4'!G307:J307))</f>
        <v>0=0</v>
      </c>
    </row>
    <row r="3792" spans="1:5" ht="42" customHeight="1" x14ac:dyDescent="0.3">
      <c r="A3792" s="205" t="str">
        <f>IF((SUM('Раздел 4'!L11:L11)=SUM('Раздел 4'!G11:J11)),"","Неверно!")</f>
        <v/>
      </c>
      <c r="B3792" s="178" t="s">
        <v>17894</v>
      </c>
      <c r="C3792" s="191" t="s">
        <v>8699</v>
      </c>
      <c r="D3792" s="191" t="s">
        <v>12351</v>
      </c>
      <c r="E3792" s="191" t="str">
        <f>CONCATENATE(SUM('Раздел 4'!L11:L11),"=",SUM('Раздел 4'!G11:J11))</f>
        <v>0=0</v>
      </c>
    </row>
    <row r="3793" spans="1:5" ht="42" customHeight="1" x14ac:dyDescent="0.3">
      <c r="A3793" s="205" t="str">
        <f>IF((SUM('Раздел 4'!L38:L38)=SUM('Раздел 4'!G38:J38)),"","Неверно!")</f>
        <v/>
      </c>
      <c r="B3793" s="178" t="s">
        <v>17894</v>
      </c>
      <c r="C3793" s="191" t="s">
        <v>8700</v>
      </c>
      <c r="D3793" s="191" t="s">
        <v>12351</v>
      </c>
      <c r="E3793" s="191" t="str">
        <f>CONCATENATE(SUM('Раздел 4'!L38:L38),"=",SUM('Раздел 4'!G38:J38))</f>
        <v>2=2</v>
      </c>
    </row>
    <row r="3794" spans="1:5" ht="42" customHeight="1" x14ac:dyDescent="0.3">
      <c r="A3794" s="205" t="str">
        <f>IF((SUM('Раздел 4'!L308:L308)=SUM('Раздел 4'!G308:J308)),"","Неверно!")</f>
        <v/>
      </c>
      <c r="B3794" s="178" t="s">
        <v>17894</v>
      </c>
      <c r="C3794" s="191" t="s">
        <v>8701</v>
      </c>
      <c r="D3794" s="191" t="s">
        <v>12351</v>
      </c>
      <c r="E3794" s="191" t="str">
        <f>CONCATENATE(SUM('Раздел 4'!L308:L308),"=",SUM('Раздел 4'!G308:J308))</f>
        <v>0=0</v>
      </c>
    </row>
    <row r="3795" spans="1:5" ht="42" customHeight="1" x14ac:dyDescent="0.3">
      <c r="A3795" s="205" t="str">
        <f>IF((SUM('Раздел 4'!L309:L309)=SUM('Раздел 4'!G309:J309)),"","Неверно!")</f>
        <v/>
      </c>
      <c r="B3795" s="178" t="s">
        <v>17894</v>
      </c>
      <c r="C3795" s="191" t="s">
        <v>8702</v>
      </c>
      <c r="D3795" s="191" t="s">
        <v>12351</v>
      </c>
      <c r="E3795" s="191" t="str">
        <f>CONCATENATE(SUM('Раздел 4'!L309:L309),"=",SUM('Раздел 4'!G309:J309))</f>
        <v>0=0</v>
      </c>
    </row>
    <row r="3796" spans="1:5" ht="42" customHeight="1" x14ac:dyDescent="0.3">
      <c r="A3796" s="205" t="str">
        <f>IF((SUM('Раздел 4'!L310:L310)=SUM('Раздел 4'!G310:J310)),"","Неверно!")</f>
        <v/>
      </c>
      <c r="B3796" s="178" t="s">
        <v>17894</v>
      </c>
      <c r="C3796" s="191" t="s">
        <v>8703</v>
      </c>
      <c r="D3796" s="191" t="s">
        <v>12351</v>
      </c>
      <c r="E3796" s="191" t="str">
        <f>CONCATENATE(SUM('Раздел 4'!L310:L310),"=",SUM('Раздел 4'!G310:J310))</f>
        <v>0=0</v>
      </c>
    </row>
    <row r="3797" spans="1:5" ht="42" customHeight="1" x14ac:dyDescent="0.3">
      <c r="A3797" s="205" t="str">
        <f>IF((SUM('Раздел 4'!L311:L311)=SUM('Раздел 4'!G311:J311)),"","Неверно!")</f>
        <v/>
      </c>
      <c r="B3797" s="178" t="s">
        <v>17894</v>
      </c>
      <c r="C3797" s="191" t="s">
        <v>8704</v>
      </c>
      <c r="D3797" s="191" t="s">
        <v>12351</v>
      </c>
      <c r="E3797" s="191" t="str">
        <f>CONCATENATE(SUM('Раздел 4'!L311:L311),"=",SUM('Раздел 4'!G311:J311))</f>
        <v>0=0</v>
      </c>
    </row>
    <row r="3798" spans="1:5" ht="42" customHeight="1" x14ac:dyDescent="0.3">
      <c r="A3798" s="205" t="str">
        <f>IF((SUM('Раздел 4'!L312:L312)=SUM('Раздел 4'!G312:J312)),"","Неверно!")</f>
        <v/>
      </c>
      <c r="B3798" s="178" t="s">
        <v>17894</v>
      </c>
      <c r="C3798" s="191" t="s">
        <v>8705</v>
      </c>
      <c r="D3798" s="191" t="s">
        <v>12351</v>
      </c>
      <c r="E3798" s="191" t="str">
        <f>CONCATENATE(SUM('Раздел 4'!L312:L312),"=",SUM('Раздел 4'!G312:J312))</f>
        <v>0=0</v>
      </c>
    </row>
    <row r="3799" spans="1:5" ht="42" customHeight="1" x14ac:dyDescent="0.3">
      <c r="A3799" s="205" t="str">
        <f>IF((SUM('Раздел 4'!L313:L313)=SUM('Раздел 4'!G313:J313)),"","Неверно!")</f>
        <v/>
      </c>
      <c r="B3799" s="178" t="s">
        <v>17894</v>
      </c>
      <c r="C3799" s="191" t="s">
        <v>8706</v>
      </c>
      <c r="D3799" s="191" t="s">
        <v>12351</v>
      </c>
      <c r="E3799" s="191" t="str">
        <f>CONCATENATE(SUM('Раздел 4'!L313:L313),"=",SUM('Раздел 4'!G313:J313))</f>
        <v>0=0</v>
      </c>
    </row>
    <row r="3800" spans="1:5" ht="42" customHeight="1" x14ac:dyDescent="0.3">
      <c r="A3800" s="205" t="str">
        <f>IF((SUM('Раздел 4'!L314:L314)=SUM('Раздел 4'!G314:J314)),"","Неверно!")</f>
        <v/>
      </c>
      <c r="B3800" s="178" t="s">
        <v>17894</v>
      </c>
      <c r="C3800" s="191" t="s">
        <v>8707</v>
      </c>
      <c r="D3800" s="191" t="s">
        <v>12351</v>
      </c>
      <c r="E3800" s="191" t="str">
        <f>CONCATENATE(SUM('Раздел 4'!L314:L314),"=",SUM('Раздел 4'!G314:J314))</f>
        <v>0=0</v>
      </c>
    </row>
    <row r="3801" spans="1:5" ht="42" customHeight="1" x14ac:dyDescent="0.3">
      <c r="A3801" s="205" t="str">
        <f>IF((SUM('Раздел 4'!L315:L315)=SUM('Раздел 4'!G315:J315)),"","Неверно!")</f>
        <v/>
      </c>
      <c r="B3801" s="178" t="s">
        <v>17894</v>
      </c>
      <c r="C3801" s="191" t="s">
        <v>8708</v>
      </c>
      <c r="D3801" s="191" t="s">
        <v>12351</v>
      </c>
      <c r="E3801" s="191" t="str">
        <f>CONCATENATE(SUM('Раздел 4'!L315:L315),"=",SUM('Раздел 4'!G315:J315))</f>
        <v>0=0</v>
      </c>
    </row>
    <row r="3802" spans="1:5" ht="42" customHeight="1" x14ac:dyDescent="0.3">
      <c r="A3802" s="205" t="str">
        <f>IF((SUM('Раздел 4'!L316:L316)=SUM('Раздел 4'!G316:J316)),"","Неверно!")</f>
        <v/>
      </c>
      <c r="B3802" s="178" t="s">
        <v>17894</v>
      </c>
      <c r="C3802" s="191" t="s">
        <v>8709</v>
      </c>
      <c r="D3802" s="191" t="s">
        <v>12351</v>
      </c>
      <c r="E3802" s="191" t="str">
        <f>CONCATENATE(SUM('Раздел 4'!L316:L316),"=",SUM('Раздел 4'!G316:J316))</f>
        <v>0=0</v>
      </c>
    </row>
    <row r="3803" spans="1:5" ht="42" customHeight="1" x14ac:dyDescent="0.3">
      <c r="A3803" s="205" t="str">
        <f>IF((SUM('Раздел 4'!L317:L317)=SUM('Раздел 4'!G317:J317)),"","Неверно!")</f>
        <v/>
      </c>
      <c r="B3803" s="178" t="s">
        <v>17894</v>
      </c>
      <c r="C3803" s="191" t="s">
        <v>8710</v>
      </c>
      <c r="D3803" s="191" t="s">
        <v>12351</v>
      </c>
      <c r="E3803" s="191" t="str">
        <f>CONCATENATE(SUM('Раздел 4'!L317:L317),"=",SUM('Раздел 4'!G317:J317))</f>
        <v>0=0</v>
      </c>
    </row>
    <row r="3804" spans="1:5" ht="42" customHeight="1" x14ac:dyDescent="0.3">
      <c r="A3804" s="205" t="str">
        <f>IF((SUM('Раздел 4'!L39:L39)=SUM('Раздел 4'!G39:J39)),"","Неверно!")</f>
        <v/>
      </c>
      <c r="B3804" s="178" t="s">
        <v>17894</v>
      </c>
      <c r="C3804" s="191" t="s">
        <v>8711</v>
      </c>
      <c r="D3804" s="191" t="s">
        <v>12351</v>
      </c>
      <c r="E3804" s="191" t="str">
        <f>CONCATENATE(SUM('Раздел 4'!L39:L39),"=",SUM('Раздел 4'!G39:J39))</f>
        <v>0=0</v>
      </c>
    </row>
    <row r="3805" spans="1:5" ht="42" customHeight="1" x14ac:dyDescent="0.3">
      <c r="A3805" s="205" t="str">
        <f>IF((SUM('Раздел 4'!L318:L318)=SUM('Раздел 4'!G318:J318)),"","Неверно!")</f>
        <v/>
      </c>
      <c r="B3805" s="178" t="s">
        <v>17894</v>
      </c>
      <c r="C3805" s="191" t="s">
        <v>8712</v>
      </c>
      <c r="D3805" s="191" t="s">
        <v>12351</v>
      </c>
      <c r="E3805" s="191" t="str">
        <f>CONCATENATE(SUM('Раздел 4'!L318:L318),"=",SUM('Раздел 4'!G318:J318))</f>
        <v>0=0</v>
      </c>
    </row>
    <row r="3806" spans="1:5" ht="42" customHeight="1" x14ac:dyDescent="0.3">
      <c r="A3806" s="205" t="str">
        <f>IF((SUM('Раздел 4'!L319:L319)=SUM('Раздел 4'!G319:J319)),"","Неверно!")</f>
        <v/>
      </c>
      <c r="B3806" s="178" t="s">
        <v>17894</v>
      </c>
      <c r="C3806" s="191" t="s">
        <v>8713</v>
      </c>
      <c r="D3806" s="191" t="s">
        <v>12351</v>
      </c>
      <c r="E3806" s="191" t="str">
        <f>CONCATENATE(SUM('Раздел 4'!L319:L319),"=",SUM('Раздел 4'!G319:J319))</f>
        <v>0=0</v>
      </c>
    </row>
    <row r="3807" spans="1:5" ht="42" customHeight="1" x14ac:dyDescent="0.3">
      <c r="A3807" s="205" t="str">
        <f>IF((SUM('Раздел 4'!L320:L320)=SUM('Раздел 4'!G320:J320)),"","Неверно!")</f>
        <v/>
      </c>
      <c r="B3807" s="178" t="s">
        <v>17894</v>
      </c>
      <c r="C3807" s="191" t="s">
        <v>8714</v>
      </c>
      <c r="D3807" s="191" t="s">
        <v>12351</v>
      </c>
      <c r="E3807" s="191" t="str">
        <f>CONCATENATE(SUM('Раздел 4'!L320:L320),"=",SUM('Раздел 4'!G320:J320))</f>
        <v>11=11</v>
      </c>
    </row>
    <row r="3808" spans="1:5" ht="42" customHeight="1" x14ac:dyDescent="0.3">
      <c r="A3808" s="205" t="str">
        <f>IF((SUM('Раздел 4'!L321:L321)=SUM('Раздел 4'!G321:J321)),"","Неверно!")</f>
        <v/>
      </c>
      <c r="B3808" s="178" t="s">
        <v>17894</v>
      </c>
      <c r="C3808" s="191" t="s">
        <v>8715</v>
      </c>
      <c r="D3808" s="191" t="s">
        <v>12351</v>
      </c>
      <c r="E3808" s="191" t="str">
        <f>CONCATENATE(SUM('Раздел 4'!L321:L321),"=",SUM('Раздел 4'!G321:J321))</f>
        <v>0=0</v>
      </c>
    </row>
    <row r="3809" spans="1:5" ht="42" customHeight="1" x14ac:dyDescent="0.3">
      <c r="A3809" s="205" t="str">
        <f>IF((SUM('Раздел 4'!L322:L322)=SUM('Раздел 4'!G322:J322)),"","Неверно!")</f>
        <v/>
      </c>
      <c r="B3809" s="178" t="s">
        <v>17894</v>
      </c>
      <c r="C3809" s="191" t="s">
        <v>8716</v>
      </c>
      <c r="D3809" s="191" t="s">
        <v>12351</v>
      </c>
      <c r="E3809" s="191" t="str">
        <f>CONCATENATE(SUM('Раздел 4'!L322:L322),"=",SUM('Раздел 4'!G322:J322))</f>
        <v>0=0</v>
      </c>
    </row>
    <row r="3810" spans="1:5" ht="42" customHeight="1" x14ac:dyDescent="0.3">
      <c r="A3810" s="205" t="str">
        <f>IF((SUM('Раздел 4'!L323:L323)=SUM('Раздел 4'!G323:J323)),"","Неверно!")</f>
        <v/>
      </c>
      <c r="B3810" s="178" t="s">
        <v>17894</v>
      </c>
      <c r="C3810" s="191" t="s">
        <v>8717</v>
      </c>
      <c r="D3810" s="191" t="s">
        <v>12351</v>
      </c>
      <c r="E3810" s="191" t="str">
        <f>CONCATENATE(SUM('Раздел 4'!L323:L323),"=",SUM('Раздел 4'!G323:J323))</f>
        <v>1=1</v>
      </c>
    </row>
    <row r="3811" spans="1:5" ht="42" customHeight="1" x14ac:dyDescent="0.3">
      <c r="A3811" s="205" t="str">
        <f>IF((SUM('Раздел 4'!L324:L324)=SUM('Раздел 4'!G324:J324)),"","Неверно!")</f>
        <v/>
      </c>
      <c r="B3811" s="178" t="s">
        <v>17894</v>
      </c>
      <c r="C3811" s="191" t="s">
        <v>8718</v>
      </c>
      <c r="D3811" s="191" t="s">
        <v>12351</v>
      </c>
      <c r="E3811" s="191" t="str">
        <f>CONCATENATE(SUM('Раздел 4'!L324:L324),"=",SUM('Раздел 4'!G324:J324))</f>
        <v>0=0</v>
      </c>
    </row>
    <row r="3812" spans="1:5" ht="42" customHeight="1" x14ac:dyDescent="0.3">
      <c r="A3812" s="205" t="str">
        <f>IF((SUM('Раздел 4'!L325:L325)=SUM('Раздел 4'!G325:J325)),"","Неверно!")</f>
        <v/>
      </c>
      <c r="B3812" s="178" t="s">
        <v>17894</v>
      </c>
      <c r="C3812" s="191" t="s">
        <v>8719</v>
      </c>
      <c r="D3812" s="191" t="s">
        <v>12351</v>
      </c>
      <c r="E3812" s="191" t="str">
        <f>CONCATENATE(SUM('Раздел 4'!L325:L325),"=",SUM('Раздел 4'!G325:J325))</f>
        <v>1=1</v>
      </c>
    </row>
    <row r="3813" spans="1:5" ht="42" customHeight="1" x14ac:dyDescent="0.3">
      <c r="A3813" s="205" t="str">
        <f>IF((SUM('Раздел 4'!L326:L326)=SUM('Раздел 4'!G326:J326)),"","Неверно!")</f>
        <v/>
      </c>
      <c r="B3813" s="178" t="s">
        <v>17894</v>
      </c>
      <c r="C3813" s="191" t="s">
        <v>8720</v>
      </c>
      <c r="D3813" s="191" t="s">
        <v>12351</v>
      </c>
      <c r="E3813" s="191" t="str">
        <f>CONCATENATE(SUM('Раздел 4'!L326:L326),"=",SUM('Раздел 4'!G326:J326))</f>
        <v>15=15</v>
      </c>
    </row>
    <row r="3814" spans="1:5" ht="42" customHeight="1" x14ac:dyDescent="0.3">
      <c r="A3814" s="205" t="str">
        <f>IF((SUM('Раздел 4'!L327:L327)=SUM('Раздел 4'!G327:J327)),"","Неверно!")</f>
        <v/>
      </c>
      <c r="B3814" s="178" t="s">
        <v>17894</v>
      </c>
      <c r="C3814" s="191" t="s">
        <v>8721</v>
      </c>
      <c r="D3814" s="191" t="s">
        <v>12351</v>
      </c>
      <c r="E3814" s="191" t="str">
        <f>CONCATENATE(SUM('Раздел 4'!L327:L327),"=",SUM('Раздел 4'!G327:J327))</f>
        <v>0=0</v>
      </c>
    </row>
    <row r="3815" spans="1:5" ht="42" customHeight="1" x14ac:dyDescent="0.3">
      <c r="A3815" s="205" t="str">
        <f>IF((SUM('Раздел 4'!L40:L40)=SUM('Раздел 4'!G40:J40)),"","Неверно!")</f>
        <v/>
      </c>
      <c r="B3815" s="178" t="s">
        <v>17894</v>
      </c>
      <c r="C3815" s="191" t="s">
        <v>8722</v>
      </c>
      <c r="D3815" s="191" t="s">
        <v>12351</v>
      </c>
      <c r="E3815" s="191" t="str">
        <f>CONCATENATE(SUM('Раздел 4'!L40:L40),"=",SUM('Раздел 4'!G40:J40))</f>
        <v>0=0</v>
      </c>
    </row>
    <row r="3816" spans="1:5" ht="42" customHeight="1" x14ac:dyDescent="0.3">
      <c r="A3816" s="205" t="str">
        <f>IF((SUM('Раздел 4'!L328:L328)=SUM('Раздел 4'!G328:J328)),"","Неверно!")</f>
        <v/>
      </c>
      <c r="B3816" s="178" t="s">
        <v>17894</v>
      </c>
      <c r="C3816" s="191" t="s">
        <v>8723</v>
      </c>
      <c r="D3816" s="191" t="s">
        <v>12351</v>
      </c>
      <c r="E3816" s="191" t="str">
        <f>CONCATENATE(SUM('Раздел 4'!L328:L328),"=",SUM('Раздел 4'!G328:J328))</f>
        <v>0=0</v>
      </c>
    </row>
    <row r="3817" spans="1:5" ht="42" customHeight="1" x14ac:dyDescent="0.3">
      <c r="A3817" s="205" t="str">
        <f>IF((SUM('Раздел 4'!L329:L329)=SUM('Раздел 4'!G329:J329)),"","Неверно!")</f>
        <v/>
      </c>
      <c r="B3817" s="178" t="s">
        <v>17894</v>
      </c>
      <c r="C3817" s="191" t="s">
        <v>8724</v>
      </c>
      <c r="D3817" s="191" t="s">
        <v>12351</v>
      </c>
      <c r="E3817" s="191" t="str">
        <f>CONCATENATE(SUM('Раздел 4'!L329:L329),"=",SUM('Раздел 4'!G329:J329))</f>
        <v>4=4</v>
      </c>
    </row>
    <row r="3818" spans="1:5" ht="42" customHeight="1" x14ac:dyDescent="0.3">
      <c r="A3818" s="205" t="str">
        <f>IF((SUM('Раздел 4'!L330:L330)=SUM('Раздел 4'!G330:J330)),"","Неверно!")</f>
        <v/>
      </c>
      <c r="B3818" s="178" t="s">
        <v>17894</v>
      </c>
      <c r="C3818" s="191" t="s">
        <v>8725</v>
      </c>
      <c r="D3818" s="191" t="s">
        <v>12351</v>
      </c>
      <c r="E3818" s="191" t="str">
        <f>CONCATENATE(SUM('Раздел 4'!L330:L330),"=",SUM('Раздел 4'!G330:J330))</f>
        <v>14=14</v>
      </c>
    </row>
    <row r="3819" spans="1:5" ht="42" customHeight="1" x14ac:dyDescent="0.3">
      <c r="A3819" s="205" t="str">
        <f>IF((SUM('Раздел 4'!L331:L331)=SUM('Раздел 4'!G331:J331)),"","Неверно!")</f>
        <v/>
      </c>
      <c r="B3819" s="178" t="s">
        <v>17894</v>
      </c>
      <c r="C3819" s="191" t="s">
        <v>15549</v>
      </c>
      <c r="D3819" s="191" t="s">
        <v>12351</v>
      </c>
      <c r="E3819" s="191" t="str">
        <f>CONCATENATE(SUM('Раздел 4'!L331:L331),"=",SUM('Раздел 4'!G331:J331))</f>
        <v>0=0</v>
      </c>
    </row>
    <row r="3820" spans="1:5" ht="42" customHeight="1" x14ac:dyDescent="0.3">
      <c r="A3820" s="205" t="str">
        <f>IF((SUM('Раздел 4'!L332:L332)=SUM('Раздел 4'!G332:J332)),"","Неверно!")</f>
        <v/>
      </c>
      <c r="B3820" s="178" t="s">
        <v>17894</v>
      </c>
      <c r="C3820" s="191" t="s">
        <v>15550</v>
      </c>
      <c r="D3820" s="191" t="s">
        <v>12351</v>
      </c>
      <c r="E3820" s="191" t="str">
        <f>CONCATENATE(SUM('Раздел 4'!L332:L332),"=",SUM('Раздел 4'!G332:J332))</f>
        <v>0=0</v>
      </c>
    </row>
    <row r="3821" spans="1:5" ht="42" customHeight="1" x14ac:dyDescent="0.3">
      <c r="A3821" s="205" t="str">
        <f>IF((SUM('Раздел 4'!L333:L333)=SUM('Раздел 4'!G333:J333)),"","Неверно!")</f>
        <v/>
      </c>
      <c r="B3821" s="178" t="s">
        <v>17894</v>
      </c>
      <c r="C3821" s="191" t="s">
        <v>15551</v>
      </c>
      <c r="D3821" s="191" t="s">
        <v>12351</v>
      </c>
      <c r="E3821" s="191" t="str">
        <f>CONCATENATE(SUM('Раздел 4'!L333:L333),"=",SUM('Раздел 4'!G333:J333))</f>
        <v>2=2</v>
      </c>
    </row>
    <row r="3822" spans="1:5" ht="42" customHeight="1" x14ac:dyDescent="0.3">
      <c r="A3822" s="205" t="str">
        <f>IF((SUM('Раздел 4'!L334:L334)=SUM('Раздел 4'!G334:J334)),"","Неверно!")</f>
        <v/>
      </c>
      <c r="B3822" s="178" t="s">
        <v>17894</v>
      </c>
      <c r="C3822" s="191" t="s">
        <v>15552</v>
      </c>
      <c r="D3822" s="191" t="s">
        <v>12351</v>
      </c>
      <c r="E3822" s="191" t="str">
        <f>CONCATENATE(SUM('Раздел 4'!L334:L334),"=",SUM('Раздел 4'!G334:J334))</f>
        <v>0=0</v>
      </c>
    </row>
    <row r="3823" spans="1:5" ht="42" customHeight="1" x14ac:dyDescent="0.3">
      <c r="A3823" s="205" t="str">
        <f>IF((SUM('Раздел 4'!L335:L335)=SUM('Раздел 4'!G335:J335)),"","Неверно!")</f>
        <v/>
      </c>
      <c r="B3823" s="178" t="s">
        <v>17894</v>
      </c>
      <c r="C3823" s="191" t="s">
        <v>15553</v>
      </c>
      <c r="D3823" s="191" t="s">
        <v>12351</v>
      </c>
      <c r="E3823" s="191" t="str">
        <f>CONCATENATE(SUM('Раздел 4'!L335:L335),"=",SUM('Раздел 4'!G335:J335))</f>
        <v>0=0</v>
      </c>
    </row>
    <row r="3824" spans="1:5" ht="42" customHeight="1" x14ac:dyDescent="0.3">
      <c r="A3824" s="205" t="str">
        <f>IF((SUM('Раздел 4'!L336:L336)=SUM('Раздел 4'!G336:J336)),"","Неверно!")</f>
        <v/>
      </c>
      <c r="B3824" s="178" t="s">
        <v>17894</v>
      </c>
      <c r="C3824" s="191" t="s">
        <v>15554</v>
      </c>
      <c r="D3824" s="191" t="s">
        <v>12351</v>
      </c>
      <c r="E3824" s="191" t="str">
        <f>CONCATENATE(SUM('Раздел 4'!L336:L336),"=",SUM('Раздел 4'!G336:J336))</f>
        <v>0=0</v>
      </c>
    </row>
    <row r="3825" spans="1:5" ht="42" customHeight="1" x14ac:dyDescent="0.3">
      <c r="A3825" s="205" t="str">
        <f>IF((SUM('Раздел 4'!L41:L41)=SUM('Раздел 4'!G41:J41)),"","Неверно!")</f>
        <v/>
      </c>
      <c r="B3825" s="178" t="s">
        <v>17894</v>
      </c>
      <c r="C3825" s="191" t="s">
        <v>8726</v>
      </c>
      <c r="D3825" s="191" t="s">
        <v>12351</v>
      </c>
      <c r="E3825" s="191" t="str">
        <f>CONCATENATE(SUM('Раздел 4'!L41:L41),"=",SUM('Раздел 4'!G41:J41))</f>
        <v>0=0</v>
      </c>
    </row>
    <row r="3826" spans="1:5" ht="42" customHeight="1" x14ac:dyDescent="0.3">
      <c r="A3826" s="205" t="str">
        <f>IF((SUM('Раздел 4'!L42:L42)=SUM('Раздел 4'!G42:J42)),"","Неверно!")</f>
        <v/>
      </c>
      <c r="B3826" s="178" t="s">
        <v>17894</v>
      </c>
      <c r="C3826" s="191" t="s">
        <v>8727</v>
      </c>
      <c r="D3826" s="191" t="s">
        <v>12351</v>
      </c>
      <c r="E3826" s="191" t="str">
        <f>CONCATENATE(SUM('Раздел 4'!L42:L42),"=",SUM('Раздел 4'!G42:J42))</f>
        <v>0=0</v>
      </c>
    </row>
    <row r="3827" spans="1:5" ht="42" customHeight="1" x14ac:dyDescent="0.3">
      <c r="A3827" s="205" t="str">
        <f>IF((SUM('Раздел 4'!L43:L43)=SUM('Раздел 4'!G43:J43)),"","Неверно!")</f>
        <v/>
      </c>
      <c r="B3827" s="178" t="s">
        <v>17894</v>
      </c>
      <c r="C3827" s="191" t="s">
        <v>8728</v>
      </c>
      <c r="D3827" s="191" t="s">
        <v>12351</v>
      </c>
      <c r="E3827" s="191" t="str">
        <f>CONCATENATE(SUM('Раздел 4'!L43:L43),"=",SUM('Раздел 4'!G43:J43))</f>
        <v>0=0</v>
      </c>
    </row>
    <row r="3828" spans="1:5" ht="42" customHeight="1" x14ac:dyDescent="0.3">
      <c r="A3828" s="205" t="str">
        <f>IF((SUM('Раздел 4'!L44:L44)=SUM('Раздел 4'!G44:J44)),"","Неверно!")</f>
        <v/>
      </c>
      <c r="B3828" s="178" t="s">
        <v>17894</v>
      </c>
      <c r="C3828" s="191" t="s">
        <v>8729</v>
      </c>
      <c r="D3828" s="191" t="s">
        <v>12351</v>
      </c>
      <c r="E3828" s="191" t="str">
        <f>CONCATENATE(SUM('Раздел 4'!L44:L44),"=",SUM('Раздел 4'!G44:J44))</f>
        <v>0=0</v>
      </c>
    </row>
    <row r="3829" spans="1:5" ht="42" customHeight="1" x14ac:dyDescent="0.3">
      <c r="A3829" s="205" t="str">
        <f>IF((SUM('Раздел 4'!L45:L45)=SUM('Раздел 4'!G45:J45)),"","Неверно!")</f>
        <v/>
      </c>
      <c r="B3829" s="178" t="s">
        <v>17894</v>
      </c>
      <c r="C3829" s="191" t="s">
        <v>8730</v>
      </c>
      <c r="D3829" s="191" t="s">
        <v>12351</v>
      </c>
      <c r="E3829" s="191" t="str">
        <f>CONCATENATE(SUM('Раздел 4'!L45:L45),"=",SUM('Раздел 4'!G45:J45))</f>
        <v>0=0</v>
      </c>
    </row>
    <row r="3830" spans="1:5" ht="42" customHeight="1" x14ac:dyDescent="0.3">
      <c r="A3830" s="205" t="str">
        <f>IF((SUM('Раздел 4'!L46:L46)=SUM('Раздел 4'!G46:J46)),"","Неверно!")</f>
        <v/>
      </c>
      <c r="B3830" s="178" t="s">
        <v>17894</v>
      </c>
      <c r="C3830" s="191" t="s">
        <v>8731</v>
      </c>
      <c r="D3830" s="191" t="s">
        <v>12351</v>
      </c>
      <c r="E3830" s="191" t="str">
        <f>CONCATENATE(SUM('Раздел 4'!L46:L46),"=",SUM('Раздел 4'!G46:J46))</f>
        <v>0=0</v>
      </c>
    </row>
    <row r="3831" spans="1:5" ht="42" customHeight="1" x14ac:dyDescent="0.3">
      <c r="A3831" s="205" t="str">
        <f>IF((SUM('Раздел 4'!L47:L47)=SUM('Раздел 4'!G47:J47)),"","Неверно!")</f>
        <v/>
      </c>
      <c r="B3831" s="178" t="s">
        <v>17894</v>
      </c>
      <c r="C3831" s="191" t="s">
        <v>8732</v>
      </c>
      <c r="D3831" s="191" t="s">
        <v>12351</v>
      </c>
      <c r="E3831" s="191" t="str">
        <f>CONCATENATE(SUM('Раздел 4'!L47:L47),"=",SUM('Раздел 4'!G47:J47))</f>
        <v>0=0</v>
      </c>
    </row>
    <row r="3832" spans="1:5" ht="42" customHeight="1" x14ac:dyDescent="0.3">
      <c r="A3832" s="205" t="str">
        <f>IF((SUM('Раздел 4'!L12:L12)=SUM('Раздел 4'!G12:J12)),"","Неверно!")</f>
        <v/>
      </c>
      <c r="B3832" s="178" t="s">
        <v>17894</v>
      </c>
      <c r="C3832" s="191" t="s">
        <v>8733</v>
      </c>
      <c r="D3832" s="191" t="s">
        <v>12351</v>
      </c>
      <c r="E3832" s="191" t="str">
        <f>CONCATENATE(SUM('Раздел 4'!L12:L12),"=",SUM('Раздел 4'!G12:J12))</f>
        <v>0=0</v>
      </c>
    </row>
    <row r="3833" spans="1:5" ht="42" customHeight="1" x14ac:dyDescent="0.3">
      <c r="A3833" s="205" t="str">
        <f>IF((SUM('Раздел 4'!L48:L48)=SUM('Раздел 4'!G48:J48)),"","Неверно!")</f>
        <v/>
      </c>
      <c r="B3833" s="178" t="s">
        <v>17894</v>
      </c>
      <c r="C3833" s="191" t="s">
        <v>8734</v>
      </c>
      <c r="D3833" s="191" t="s">
        <v>12351</v>
      </c>
      <c r="E3833" s="191" t="str">
        <f>CONCATENATE(SUM('Раздел 4'!L48:L48),"=",SUM('Раздел 4'!G48:J48))</f>
        <v>0=0</v>
      </c>
    </row>
    <row r="3834" spans="1:5" ht="42" customHeight="1" x14ac:dyDescent="0.3">
      <c r="A3834" s="205" t="str">
        <f>IF((SUM('Раздел 4'!L49:L49)=SUM('Раздел 4'!G49:J49)),"","Неверно!")</f>
        <v/>
      </c>
      <c r="B3834" s="178" t="s">
        <v>17894</v>
      </c>
      <c r="C3834" s="191" t="s">
        <v>8735</v>
      </c>
      <c r="D3834" s="191" t="s">
        <v>12351</v>
      </c>
      <c r="E3834" s="191" t="str">
        <f>CONCATENATE(SUM('Раздел 4'!L49:L49),"=",SUM('Раздел 4'!G49:J49))</f>
        <v>0=0</v>
      </c>
    </row>
    <row r="3835" spans="1:5" ht="42" customHeight="1" x14ac:dyDescent="0.3">
      <c r="A3835" s="205" t="str">
        <f>IF((SUM('Раздел 4'!L50:L50)=SUM('Раздел 4'!G50:J50)),"","Неверно!")</f>
        <v/>
      </c>
      <c r="B3835" s="178" t="s">
        <v>17894</v>
      </c>
      <c r="C3835" s="191" t="s">
        <v>8736</v>
      </c>
      <c r="D3835" s="191" t="s">
        <v>12351</v>
      </c>
      <c r="E3835" s="191" t="str">
        <f>CONCATENATE(SUM('Раздел 4'!L50:L50),"=",SUM('Раздел 4'!G50:J50))</f>
        <v>0=0</v>
      </c>
    </row>
    <row r="3836" spans="1:5" ht="42" customHeight="1" x14ac:dyDescent="0.3">
      <c r="A3836" s="205" t="str">
        <f>IF((SUM('Раздел 4'!L51:L51)=SUM('Раздел 4'!G51:J51)),"","Неверно!")</f>
        <v/>
      </c>
      <c r="B3836" s="178" t="s">
        <v>17894</v>
      </c>
      <c r="C3836" s="191" t="s">
        <v>8737</v>
      </c>
      <c r="D3836" s="191" t="s">
        <v>12351</v>
      </c>
      <c r="E3836" s="191" t="str">
        <f>CONCATENATE(SUM('Раздел 4'!L51:L51),"=",SUM('Раздел 4'!G51:J51))</f>
        <v>0=0</v>
      </c>
    </row>
    <row r="3837" spans="1:5" ht="42" customHeight="1" x14ac:dyDescent="0.3">
      <c r="A3837" s="205" t="str">
        <f>IF((SUM('Раздел 4'!L52:L52)=SUM('Раздел 4'!G52:J52)),"","Неверно!")</f>
        <v/>
      </c>
      <c r="B3837" s="178" t="s">
        <v>17894</v>
      </c>
      <c r="C3837" s="191" t="s">
        <v>8738</v>
      </c>
      <c r="D3837" s="191" t="s">
        <v>12351</v>
      </c>
      <c r="E3837" s="191" t="str">
        <f>CONCATENATE(SUM('Раздел 4'!L52:L52),"=",SUM('Раздел 4'!G52:J52))</f>
        <v>1=1</v>
      </c>
    </row>
    <row r="3838" spans="1:5" ht="42" customHeight="1" x14ac:dyDescent="0.3">
      <c r="A3838" s="205" t="str">
        <f>IF((SUM('Раздел 4'!L53:L53)=SUM('Раздел 4'!G53:J53)),"","Неверно!")</f>
        <v/>
      </c>
      <c r="B3838" s="178" t="s">
        <v>17894</v>
      </c>
      <c r="C3838" s="191" t="s">
        <v>8739</v>
      </c>
      <c r="D3838" s="191" t="s">
        <v>12351</v>
      </c>
      <c r="E3838" s="191" t="str">
        <f>CONCATENATE(SUM('Раздел 4'!L53:L53),"=",SUM('Раздел 4'!G53:J53))</f>
        <v>68=68</v>
      </c>
    </row>
    <row r="3839" spans="1:5" ht="42" customHeight="1" x14ac:dyDescent="0.3">
      <c r="A3839" s="205" t="str">
        <f>IF((SUM('Раздел 4'!L54:L54)=SUM('Раздел 4'!G54:J54)),"","Неверно!")</f>
        <v/>
      </c>
      <c r="B3839" s="178" t="s">
        <v>17894</v>
      </c>
      <c r="C3839" s="191" t="s">
        <v>8740</v>
      </c>
      <c r="D3839" s="191" t="s">
        <v>12351</v>
      </c>
      <c r="E3839" s="191" t="str">
        <f>CONCATENATE(SUM('Раздел 4'!L54:L54),"=",SUM('Раздел 4'!G54:J54))</f>
        <v>0=0</v>
      </c>
    </row>
    <row r="3840" spans="1:5" ht="42" customHeight="1" x14ac:dyDescent="0.3">
      <c r="A3840" s="205" t="str">
        <f>IF((SUM('Раздел 4'!L55:L55)=SUM('Раздел 4'!G55:J55)),"","Неверно!")</f>
        <v/>
      </c>
      <c r="B3840" s="178" t="s">
        <v>17894</v>
      </c>
      <c r="C3840" s="191" t="s">
        <v>8741</v>
      </c>
      <c r="D3840" s="191" t="s">
        <v>12351</v>
      </c>
      <c r="E3840" s="191" t="str">
        <f>CONCATENATE(SUM('Раздел 4'!L55:L55),"=",SUM('Раздел 4'!G55:J55))</f>
        <v>0=0</v>
      </c>
    </row>
    <row r="3841" spans="1:5" ht="42" customHeight="1" x14ac:dyDescent="0.3">
      <c r="A3841" s="205" t="str">
        <f>IF((SUM('Раздел 4'!L56:L56)=SUM('Раздел 4'!G56:J56)),"","Неверно!")</f>
        <v/>
      </c>
      <c r="B3841" s="178" t="s">
        <v>17894</v>
      </c>
      <c r="C3841" s="191" t="s">
        <v>8742</v>
      </c>
      <c r="D3841" s="191" t="s">
        <v>12351</v>
      </c>
      <c r="E3841" s="191" t="str">
        <f>CONCATENATE(SUM('Раздел 4'!L56:L56),"=",SUM('Раздел 4'!G56:J56))</f>
        <v>0=0</v>
      </c>
    </row>
    <row r="3842" spans="1:5" ht="42" customHeight="1" x14ac:dyDescent="0.3">
      <c r="A3842" s="205" t="str">
        <f>IF((SUM('Раздел 4'!L57:L57)=SUM('Раздел 4'!G57:J57)),"","Неверно!")</f>
        <v/>
      </c>
      <c r="B3842" s="178" t="s">
        <v>17894</v>
      </c>
      <c r="C3842" s="191" t="s">
        <v>8743</v>
      </c>
      <c r="D3842" s="191" t="s">
        <v>12351</v>
      </c>
      <c r="E3842" s="191" t="str">
        <f>CONCATENATE(SUM('Раздел 4'!L57:L57),"=",SUM('Раздел 4'!G57:J57))</f>
        <v>0=0</v>
      </c>
    </row>
    <row r="3843" spans="1:5" ht="42" customHeight="1" x14ac:dyDescent="0.3">
      <c r="A3843" s="205" t="str">
        <f>IF((SUM('Раздел 4'!L13:L13)=SUM('Раздел 4'!G13:J13)),"","Неверно!")</f>
        <v/>
      </c>
      <c r="B3843" s="178" t="s">
        <v>17894</v>
      </c>
      <c r="C3843" s="191" t="s">
        <v>8744</v>
      </c>
      <c r="D3843" s="191" t="s">
        <v>12351</v>
      </c>
      <c r="E3843" s="191" t="str">
        <f>CONCATENATE(SUM('Раздел 4'!L13:L13),"=",SUM('Раздел 4'!G13:J13))</f>
        <v>0=0</v>
      </c>
    </row>
    <row r="3844" spans="1:5" ht="42" customHeight="1" x14ac:dyDescent="0.3">
      <c r="A3844" s="205" t="str">
        <f>IF((SUM('Раздел 4'!L58:L58)=SUM('Раздел 4'!G58:J58)),"","Неверно!")</f>
        <v/>
      </c>
      <c r="B3844" s="178" t="s">
        <v>17894</v>
      </c>
      <c r="C3844" s="191" t="s">
        <v>8745</v>
      </c>
      <c r="D3844" s="191" t="s">
        <v>12351</v>
      </c>
      <c r="E3844" s="191" t="str">
        <f>CONCATENATE(SUM('Раздел 4'!L58:L58),"=",SUM('Раздел 4'!G58:J58))</f>
        <v>0=0</v>
      </c>
    </row>
    <row r="3845" spans="1:5" ht="42" customHeight="1" x14ac:dyDescent="0.3">
      <c r="A3845" s="205" t="str">
        <f>IF((SUM('Раздел 4'!L59:L59)=SUM('Раздел 4'!G59:J59)),"","Неверно!")</f>
        <v/>
      </c>
      <c r="B3845" s="178" t="s">
        <v>17894</v>
      </c>
      <c r="C3845" s="191" t="s">
        <v>8746</v>
      </c>
      <c r="D3845" s="191" t="s">
        <v>12351</v>
      </c>
      <c r="E3845" s="191" t="str">
        <f>CONCATENATE(SUM('Раздел 4'!L59:L59),"=",SUM('Раздел 4'!G59:J59))</f>
        <v>0=0</v>
      </c>
    </row>
    <row r="3846" spans="1:5" ht="42" customHeight="1" x14ac:dyDescent="0.3">
      <c r="A3846" s="205" t="str">
        <f>IF((SUM('Раздел 4'!L60:L60)=SUM('Раздел 4'!G60:J60)),"","Неверно!")</f>
        <v/>
      </c>
      <c r="B3846" s="178" t="s">
        <v>17894</v>
      </c>
      <c r="C3846" s="191" t="s">
        <v>8747</v>
      </c>
      <c r="D3846" s="191" t="s">
        <v>12351</v>
      </c>
      <c r="E3846" s="191" t="str">
        <f>CONCATENATE(SUM('Раздел 4'!L60:L60),"=",SUM('Раздел 4'!G60:J60))</f>
        <v>0=0</v>
      </c>
    </row>
    <row r="3847" spans="1:5" ht="42" customHeight="1" x14ac:dyDescent="0.3">
      <c r="A3847" s="205" t="str">
        <f>IF((SUM('Раздел 4'!L61:L61)=SUM('Раздел 4'!G61:J61)),"","Неверно!")</f>
        <v/>
      </c>
      <c r="B3847" s="178" t="s">
        <v>17894</v>
      </c>
      <c r="C3847" s="191" t="s">
        <v>8748</v>
      </c>
      <c r="D3847" s="191" t="s">
        <v>12351</v>
      </c>
      <c r="E3847" s="191" t="str">
        <f>CONCATENATE(SUM('Раздел 4'!L61:L61),"=",SUM('Раздел 4'!G61:J61))</f>
        <v>0=0</v>
      </c>
    </row>
    <row r="3848" spans="1:5" ht="42" customHeight="1" x14ac:dyDescent="0.3">
      <c r="A3848" s="205" t="str">
        <f>IF((SUM('Раздел 4'!L62:L62)=SUM('Раздел 4'!G62:J62)),"","Неверно!")</f>
        <v/>
      </c>
      <c r="B3848" s="178" t="s">
        <v>17894</v>
      </c>
      <c r="C3848" s="191" t="s">
        <v>8749</v>
      </c>
      <c r="D3848" s="191" t="s">
        <v>12351</v>
      </c>
      <c r="E3848" s="191" t="str">
        <f>CONCATENATE(SUM('Раздел 4'!L62:L62),"=",SUM('Раздел 4'!G62:J62))</f>
        <v>0=0</v>
      </c>
    </row>
    <row r="3849" spans="1:5" ht="42" customHeight="1" x14ac:dyDescent="0.3">
      <c r="A3849" s="205" t="str">
        <f>IF((SUM('Раздел 4'!L63:L63)=SUM('Раздел 4'!G63:J63)),"","Неверно!")</f>
        <v/>
      </c>
      <c r="B3849" s="178" t="s">
        <v>17894</v>
      </c>
      <c r="C3849" s="191" t="s">
        <v>8750</v>
      </c>
      <c r="D3849" s="191" t="s">
        <v>12351</v>
      </c>
      <c r="E3849" s="191" t="str">
        <f>CONCATENATE(SUM('Раздел 4'!L63:L63),"=",SUM('Раздел 4'!G63:J63))</f>
        <v>0=0</v>
      </c>
    </row>
    <row r="3850" spans="1:5" ht="42" customHeight="1" x14ac:dyDescent="0.3">
      <c r="A3850" s="205" t="str">
        <f>IF((SUM('Раздел 4'!L64:L64)=SUM('Раздел 4'!G64:J64)),"","Неверно!")</f>
        <v/>
      </c>
      <c r="B3850" s="178" t="s">
        <v>17894</v>
      </c>
      <c r="C3850" s="191" t="s">
        <v>8751</v>
      </c>
      <c r="D3850" s="191" t="s">
        <v>12351</v>
      </c>
      <c r="E3850" s="191" t="str">
        <f>CONCATENATE(SUM('Раздел 4'!L64:L64),"=",SUM('Раздел 4'!G64:J64))</f>
        <v>0=0</v>
      </c>
    </row>
    <row r="3851" spans="1:5" ht="42" customHeight="1" x14ac:dyDescent="0.3">
      <c r="A3851" s="205" t="str">
        <f>IF((SUM('Раздел 4'!L65:L65)=SUM('Раздел 4'!G65:J65)),"","Неверно!")</f>
        <v/>
      </c>
      <c r="B3851" s="178" t="s">
        <v>17894</v>
      </c>
      <c r="C3851" s="191" t="s">
        <v>8752</v>
      </c>
      <c r="D3851" s="191" t="s">
        <v>12351</v>
      </c>
      <c r="E3851" s="191" t="str">
        <f>CONCATENATE(SUM('Раздел 4'!L65:L65),"=",SUM('Раздел 4'!G65:J65))</f>
        <v>0=0</v>
      </c>
    </row>
    <row r="3852" spans="1:5" ht="42" customHeight="1" x14ac:dyDescent="0.3">
      <c r="A3852" s="205" t="str">
        <f>IF((SUM('Раздел 4'!L66:L66)=SUM('Раздел 4'!G66:J66)),"","Неверно!")</f>
        <v/>
      </c>
      <c r="B3852" s="178" t="s">
        <v>17894</v>
      </c>
      <c r="C3852" s="191" t="s">
        <v>8753</v>
      </c>
      <c r="D3852" s="191" t="s">
        <v>12351</v>
      </c>
      <c r="E3852" s="191" t="str">
        <f>CONCATENATE(SUM('Раздел 4'!L66:L66),"=",SUM('Раздел 4'!G66:J66))</f>
        <v>0=0</v>
      </c>
    </row>
    <row r="3853" spans="1:5" ht="42" customHeight="1" x14ac:dyDescent="0.3">
      <c r="A3853" s="205" t="str">
        <f>IF((SUM('Раздел 4'!L67:L67)=SUM('Раздел 4'!G67:J67)),"","Неверно!")</f>
        <v/>
      </c>
      <c r="B3853" s="178" t="s">
        <v>17894</v>
      </c>
      <c r="C3853" s="191" t="s">
        <v>8754</v>
      </c>
      <c r="D3853" s="191" t="s">
        <v>12351</v>
      </c>
      <c r="E3853" s="191" t="str">
        <f>CONCATENATE(SUM('Раздел 4'!L67:L67),"=",SUM('Раздел 4'!G67:J67))</f>
        <v>0=0</v>
      </c>
    </row>
    <row r="3854" spans="1:5" ht="42" customHeight="1" x14ac:dyDescent="0.3">
      <c r="A3854" s="205" t="str">
        <f>IF((SUM('Раздел 4'!L14:L14)=SUM('Раздел 4'!G14:J14)),"","Неверно!")</f>
        <v/>
      </c>
      <c r="B3854" s="178" t="s">
        <v>17894</v>
      </c>
      <c r="C3854" s="191" t="s">
        <v>8755</v>
      </c>
      <c r="D3854" s="191" t="s">
        <v>12351</v>
      </c>
      <c r="E3854" s="191" t="str">
        <f>CONCATENATE(SUM('Раздел 4'!L14:L14),"=",SUM('Раздел 4'!G14:J14))</f>
        <v>0=0</v>
      </c>
    </row>
    <row r="3855" spans="1:5" ht="42" customHeight="1" x14ac:dyDescent="0.3">
      <c r="A3855" s="205" t="str">
        <f>IF((SUM('Раздел 4'!L68:L68)=SUM('Раздел 4'!G68:J68)),"","Неверно!")</f>
        <v/>
      </c>
      <c r="B3855" s="178" t="s">
        <v>17894</v>
      </c>
      <c r="C3855" s="191" t="s">
        <v>8756</v>
      </c>
      <c r="D3855" s="191" t="s">
        <v>12351</v>
      </c>
      <c r="E3855" s="191" t="str">
        <f>CONCATENATE(SUM('Раздел 4'!L68:L68),"=",SUM('Раздел 4'!G68:J68))</f>
        <v>0=0</v>
      </c>
    </row>
    <row r="3856" spans="1:5" ht="42" customHeight="1" x14ac:dyDescent="0.3">
      <c r="A3856" s="205" t="str">
        <f>IF((SUM('Раздел 4'!L69:L69)=SUM('Раздел 4'!G69:J69)),"","Неверно!")</f>
        <v/>
      </c>
      <c r="B3856" s="178" t="s">
        <v>17894</v>
      </c>
      <c r="C3856" s="191" t="s">
        <v>8757</v>
      </c>
      <c r="D3856" s="191" t="s">
        <v>12351</v>
      </c>
      <c r="E3856" s="191" t="str">
        <f>CONCATENATE(SUM('Раздел 4'!L69:L69),"=",SUM('Раздел 4'!G69:J69))</f>
        <v>0=0</v>
      </c>
    </row>
    <row r="3857" spans="1:5" ht="42" customHeight="1" x14ac:dyDescent="0.3">
      <c r="A3857" s="205" t="str">
        <f>IF((SUM('Раздел 4'!L70:L70)=SUM('Раздел 4'!G70:J70)),"","Неверно!")</f>
        <v/>
      </c>
      <c r="B3857" s="178" t="s">
        <v>17894</v>
      </c>
      <c r="C3857" s="191" t="s">
        <v>8758</v>
      </c>
      <c r="D3857" s="191" t="s">
        <v>12351</v>
      </c>
      <c r="E3857" s="191" t="str">
        <f>CONCATENATE(SUM('Раздел 4'!L70:L70),"=",SUM('Раздел 4'!G70:J70))</f>
        <v>0=0</v>
      </c>
    </row>
    <row r="3858" spans="1:5" ht="42" customHeight="1" x14ac:dyDescent="0.3">
      <c r="A3858" s="205" t="str">
        <f>IF((SUM('Раздел 4'!L71:L71)=SUM('Раздел 4'!G71:J71)),"","Неверно!")</f>
        <v/>
      </c>
      <c r="B3858" s="178" t="s">
        <v>17894</v>
      </c>
      <c r="C3858" s="191" t="s">
        <v>8759</v>
      </c>
      <c r="D3858" s="191" t="s">
        <v>12351</v>
      </c>
      <c r="E3858" s="191" t="str">
        <f>CONCATENATE(SUM('Раздел 4'!L71:L71),"=",SUM('Раздел 4'!G71:J71))</f>
        <v>0=0</v>
      </c>
    </row>
    <row r="3859" spans="1:5" ht="42" customHeight="1" x14ac:dyDescent="0.3">
      <c r="A3859" s="205" t="str">
        <f>IF((SUM('Раздел 4'!L72:L72)=SUM('Раздел 4'!G72:J72)),"","Неверно!")</f>
        <v/>
      </c>
      <c r="B3859" s="178" t="s">
        <v>17894</v>
      </c>
      <c r="C3859" s="191" t="s">
        <v>8760</v>
      </c>
      <c r="D3859" s="191" t="s">
        <v>12351</v>
      </c>
      <c r="E3859" s="191" t="str">
        <f>CONCATENATE(SUM('Раздел 4'!L72:L72),"=",SUM('Раздел 4'!G72:J72))</f>
        <v>0=0</v>
      </c>
    </row>
    <row r="3860" spans="1:5" ht="42" customHeight="1" x14ac:dyDescent="0.3">
      <c r="A3860" s="205" t="str">
        <f>IF((SUM('Раздел 4'!L73:L73)=SUM('Раздел 4'!G73:J73)),"","Неверно!")</f>
        <v/>
      </c>
      <c r="B3860" s="178" t="s">
        <v>17894</v>
      </c>
      <c r="C3860" s="191" t="s">
        <v>8761</v>
      </c>
      <c r="D3860" s="191" t="s">
        <v>12351</v>
      </c>
      <c r="E3860" s="191" t="str">
        <f>CONCATENATE(SUM('Раздел 4'!L73:L73),"=",SUM('Раздел 4'!G73:J73))</f>
        <v>0=0</v>
      </c>
    </row>
    <row r="3861" spans="1:5" ht="42" customHeight="1" x14ac:dyDescent="0.3">
      <c r="A3861" s="205" t="str">
        <f>IF((SUM('Раздел 4'!L74:L74)=SUM('Раздел 4'!G74:J74)),"","Неверно!")</f>
        <v/>
      </c>
      <c r="B3861" s="178" t="s">
        <v>17894</v>
      </c>
      <c r="C3861" s="191" t="s">
        <v>8762</v>
      </c>
      <c r="D3861" s="191" t="s">
        <v>12351</v>
      </c>
      <c r="E3861" s="191" t="str">
        <f>CONCATENATE(SUM('Раздел 4'!L74:L74),"=",SUM('Раздел 4'!G74:J74))</f>
        <v>0=0</v>
      </c>
    </row>
    <row r="3862" spans="1:5" ht="42" customHeight="1" x14ac:dyDescent="0.3">
      <c r="A3862" s="205" t="str">
        <f>IF((SUM('Раздел 4'!L75:L75)=SUM('Раздел 4'!G75:J75)),"","Неверно!")</f>
        <v/>
      </c>
      <c r="B3862" s="178" t="s">
        <v>17894</v>
      </c>
      <c r="C3862" s="191" t="s">
        <v>8763</v>
      </c>
      <c r="D3862" s="191" t="s">
        <v>12351</v>
      </c>
      <c r="E3862" s="191" t="str">
        <f>CONCATENATE(SUM('Раздел 4'!L75:L75),"=",SUM('Раздел 4'!G75:J75))</f>
        <v>0=0</v>
      </c>
    </row>
    <row r="3863" spans="1:5" ht="42" customHeight="1" x14ac:dyDescent="0.3">
      <c r="A3863" s="205" t="str">
        <f>IF((SUM('Раздел 4'!L76:L76)=SUM('Раздел 4'!G76:J76)),"","Неверно!")</f>
        <v/>
      </c>
      <c r="B3863" s="178" t="s">
        <v>17894</v>
      </c>
      <c r="C3863" s="191" t="s">
        <v>8764</v>
      </c>
      <c r="D3863" s="191" t="s">
        <v>12351</v>
      </c>
      <c r="E3863" s="191" t="str">
        <f>CONCATENATE(SUM('Раздел 4'!L76:L76),"=",SUM('Раздел 4'!G76:J76))</f>
        <v>0=0</v>
      </c>
    </row>
    <row r="3864" spans="1:5" ht="42" customHeight="1" x14ac:dyDescent="0.3">
      <c r="A3864" s="205" t="str">
        <f>IF((SUM('Раздел 4'!L77:L77)=SUM('Раздел 4'!G77:J77)),"","Неверно!")</f>
        <v/>
      </c>
      <c r="B3864" s="178" t="s">
        <v>17894</v>
      </c>
      <c r="C3864" s="191" t="s">
        <v>8765</v>
      </c>
      <c r="D3864" s="191" t="s">
        <v>12351</v>
      </c>
      <c r="E3864" s="191" t="str">
        <f>CONCATENATE(SUM('Раздел 4'!L77:L77),"=",SUM('Раздел 4'!G77:J77))</f>
        <v>0=0</v>
      </c>
    </row>
    <row r="3865" spans="1:5" ht="42" customHeight="1" x14ac:dyDescent="0.3">
      <c r="A3865" s="205" t="str">
        <f>IF((SUM('Раздел 4'!L15:L15)=SUM('Раздел 4'!G15:J15)),"","Неверно!")</f>
        <v/>
      </c>
      <c r="B3865" s="178" t="s">
        <v>17894</v>
      </c>
      <c r="C3865" s="191" t="s">
        <v>8766</v>
      </c>
      <c r="D3865" s="191" t="s">
        <v>12351</v>
      </c>
      <c r="E3865" s="191" t="str">
        <f>CONCATENATE(SUM('Раздел 4'!L15:L15),"=",SUM('Раздел 4'!G15:J15))</f>
        <v>0=0</v>
      </c>
    </row>
    <row r="3866" spans="1:5" ht="42" customHeight="1" x14ac:dyDescent="0.3">
      <c r="A3866" s="205" t="str">
        <f>IF((SUM('Раздел 4'!L78:L78)=SUM('Раздел 4'!G78:J78)),"","Неверно!")</f>
        <v/>
      </c>
      <c r="B3866" s="178" t="s">
        <v>17894</v>
      </c>
      <c r="C3866" s="191" t="s">
        <v>8767</v>
      </c>
      <c r="D3866" s="191" t="s">
        <v>12351</v>
      </c>
      <c r="E3866" s="191" t="str">
        <f>CONCATENATE(SUM('Раздел 4'!L78:L78),"=",SUM('Раздел 4'!G78:J78))</f>
        <v>0=0</v>
      </c>
    </row>
    <row r="3867" spans="1:5" ht="42" customHeight="1" x14ac:dyDescent="0.3">
      <c r="A3867" s="205" t="str">
        <f>IF((SUM('Раздел 4'!L79:L79)=SUM('Раздел 4'!G79:J79)),"","Неверно!")</f>
        <v/>
      </c>
      <c r="B3867" s="178" t="s">
        <v>17894</v>
      </c>
      <c r="C3867" s="191" t="s">
        <v>8768</v>
      </c>
      <c r="D3867" s="191" t="s">
        <v>12351</v>
      </c>
      <c r="E3867" s="191" t="str">
        <f>CONCATENATE(SUM('Раздел 4'!L79:L79),"=",SUM('Раздел 4'!G79:J79))</f>
        <v>0=0</v>
      </c>
    </row>
    <row r="3868" spans="1:5" ht="42" customHeight="1" x14ac:dyDescent="0.3">
      <c r="A3868" s="205" t="str">
        <f>IF((SUM('Раздел 4'!L80:L80)=SUM('Раздел 4'!G80:J80)),"","Неверно!")</f>
        <v/>
      </c>
      <c r="B3868" s="178" t="s">
        <v>17894</v>
      </c>
      <c r="C3868" s="191" t="s">
        <v>8769</v>
      </c>
      <c r="D3868" s="191" t="s">
        <v>12351</v>
      </c>
      <c r="E3868" s="191" t="str">
        <f>CONCATENATE(SUM('Раздел 4'!L80:L80),"=",SUM('Раздел 4'!G80:J80))</f>
        <v>0=0</v>
      </c>
    </row>
    <row r="3869" spans="1:5" ht="42" customHeight="1" x14ac:dyDescent="0.3">
      <c r="A3869" s="205" t="str">
        <f>IF((SUM('Раздел 4'!L81:L81)=SUM('Раздел 4'!G81:J81)),"","Неверно!")</f>
        <v/>
      </c>
      <c r="B3869" s="178" t="s">
        <v>17894</v>
      </c>
      <c r="C3869" s="191" t="s">
        <v>8770</v>
      </c>
      <c r="D3869" s="191" t="s">
        <v>12351</v>
      </c>
      <c r="E3869" s="191" t="str">
        <f>CONCATENATE(SUM('Раздел 4'!L81:L81),"=",SUM('Раздел 4'!G81:J81))</f>
        <v>0=0</v>
      </c>
    </row>
    <row r="3870" spans="1:5" ht="42" customHeight="1" x14ac:dyDescent="0.3">
      <c r="A3870" s="205" t="str">
        <f>IF((SUM('Раздел 4'!L82:L82)=SUM('Раздел 4'!G82:J82)),"","Неверно!")</f>
        <v/>
      </c>
      <c r="B3870" s="178" t="s">
        <v>17894</v>
      </c>
      <c r="C3870" s="191" t="s">
        <v>8771</v>
      </c>
      <c r="D3870" s="191" t="s">
        <v>12351</v>
      </c>
      <c r="E3870" s="191" t="str">
        <f>CONCATENATE(SUM('Раздел 4'!L82:L82),"=",SUM('Раздел 4'!G82:J82))</f>
        <v>0=0</v>
      </c>
    </row>
    <row r="3871" spans="1:5" ht="42" customHeight="1" x14ac:dyDescent="0.3">
      <c r="A3871" s="205" t="str">
        <f>IF((SUM('Раздел 4'!L83:L83)=SUM('Раздел 4'!G83:J83)),"","Неверно!")</f>
        <v/>
      </c>
      <c r="B3871" s="178" t="s">
        <v>17894</v>
      </c>
      <c r="C3871" s="191" t="s">
        <v>8772</v>
      </c>
      <c r="D3871" s="191" t="s">
        <v>12351</v>
      </c>
      <c r="E3871" s="191" t="str">
        <f>CONCATENATE(SUM('Раздел 4'!L83:L83),"=",SUM('Раздел 4'!G83:J83))</f>
        <v>0=0</v>
      </c>
    </row>
    <row r="3872" spans="1:5" ht="42" customHeight="1" x14ac:dyDescent="0.3">
      <c r="A3872" s="205" t="str">
        <f>IF((SUM('Раздел 4'!L84:L84)=SUM('Раздел 4'!G84:J84)),"","Неверно!")</f>
        <v/>
      </c>
      <c r="B3872" s="178" t="s">
        <v>17894</v>
      </c>
      <c r="C3872" s="191" t="s">
        <v>8773</v>
      </c>
      <c r="D3872" s="191" t="s">
        <v>12351</v>
      </c>
      <c r="E3872" s="191" t="str">
        <f>CONCATENATE(SUM('Раздел 4'!L84:L84),"=",SUM('Раздел 4'!G84:J84))</f>
        <v>0=0</v>
      </c>
    </row>
    <row r="3873" spans="1:5" ht="42" customHeight="1" x14ac:dyDescent="0.3">
      <c r="A3873" s="205" t="str">
        <f>IF((SUM('Раздел 4'!L85:L85)=SUM('Раздел 4'!G85:J85)),"","Неверно!")</f>
        <v/>
      </c>
      <c r="B3873" s="178" t="s">
        <v>17894</v>
      </c>
      <c r="C3873" s="191" t="s">
        <v>8774</v>
      </c>
      <c r="D3873" s="191" t="s">
        <v>12351</v>
      </c>
      <c r="E3873" s="191" t="str">
        <f>CONCATENATE(SUM('Раздел 4'!L85:L85),"=",SUM('Раздел 4'!G85:J85))</f>
        <v>0=0</v>
      </c>
    </row>
    <row r="3874" spans="1:5" ht="42" customHeight="1" x14ac:dyDescent="0.3">
      <c r="A3874" s="205" t="str">
        <f>IF((SUM('Раздел 4'!L86:L86)=SUM('Раздел 4'!G86:J86)),"","Неверно!")</f>
        <v/>
      </c>
      <c r="B3874" s="178" t="s">
        <v>17894</v>
      </c>
      <c r="C3874" s="191" t="s">
        <v>8775</v>
      </c>
      <c r="D3874" s="191" t="s">
        <v>12351</v>
      </c>
      <c r="E3874" s="191" t="str">
        <f>CONCATENATE(SUM('Раздел 4'!L86:L86),"=",SUM('Раздел 4'!G86:J86))</f>
        <v>0=0</v>
      </c>
    </row>
    <row r="3875" spans="1:5" ht="42" customHeight="1" x14ac:dyDescent="0.3">
      <c r="A3875" s="205" t="str">
        <f>IF((SUM('Раздел 4'!L87:L87)=SUM('Раздел 4'!G87:J87)),"","Неверно!")</f>
        <v/>
      </c>
      <c r="B3875" s="178" t="s">
        <v>17894</v>
      </c>
      <c r="C3875" s="191" t="s">
        <v>8776</v>
      </c>
      <c r="D3875" s="191" t="s">
        <v>12351</v>
      </c>
      <c r="E3875" s="191" t="str">
        <f>CONCATENATE(SUM('Раздел 4'!L87:L87),"=",SUM('Раздел 4'!G87:J87))</f>
        <v>0=0</v>
      </c>
    </row>
    <row r="3876" spans="1:5" ht="42" customHeight="1" x14ac:dyDescent="0.3">
      <c r="A3876" s="205" t="str">
        <f>IF((SUM('Раздел 4'!L16:L16)=SUM('Раздел 4'!G16:J16)),"","Неверно!")</f>
        <v/>
      </c>
      <c r="B3876" s="178" t="s">
        <v>17894</v>
      </c>
      <c r="C3876" s="191" t="s">
        <v>8777</v>
      </c>
      <c r="D3876" s="191" t="s">
        <v>12351</v>
      </c>
      <c r="E3876" s="191" t="str">
        <f>CONCATENATE(SUM('Раздел 4'!L16:L16),"=",SUM('Раздел 4'!G16:J16))</f>
        <v>0=0</v>
      </c>
    </row>
    <row r="3877" spans="1:5" ht="42" customHeight="1" x14ac:dyDescent="0.3">
      <c r="A3877" s="205" t="str">
        <f>IF((SUM('Раздел 4'!L88:L88)=SUM('Раздел 4'!G88:J88)),"","Неверно!")</f>
        <v/>
      </c>
      <c r="B3877" s="178" t="s">
        <v>17894</v>
      </c>
      <c r="C3877" s="191" t="s">
        <v>8778</v>
      </c>
      <c r="D3877" s="191" t="s">
        <v>12351</v>
      </c>
      <c r="E3877" s="191" t="str">
        <f>CONCATENATE(SUM('Раздел 4'!L88:L88),"=",SUM('Раздел 4'!G88:J88))</f>
        <v>0=0</v>
      </c>
    </row>
    <row r="3878" spans="1:5" ht="42" customHeight="1" x14ac:dyDescent="0.3">
      <c r="A3878" s="205" t="str">
        <f>IF((SUM('Раздел 4'!L89:L89)=SUM('Раздел 4'!G89:J89)),"","Неверно!")</f>
        <v/>
      </c>
      <c r="B3878" s="178" t="s">
        <v>17894</v>
      </c>
      <c r="C3878" s="191" t="s">
        <v>8779</v>
      </c>
      <c r="D3878" s="191" t="s">
        <v>12351</v>
      </c>
      <c r="E3878" s="191" t="str">
        <f>CONCATENATE(SUM('Раздел 4'!L89:L89),"=",SUM('Раздел 4'!G89:J89))</f>
        <v>0=0</v>
      </c>
    </row>
    <row r="3879" spans="1:5" ht="42" customHeight="1" x14ac:dyDescent="0.3">
      <c r="A3879" s="205" t="str">
        <f>IF((SUM('Раздел 4'!L90:L90)=SUM('Раздел 4'!G90:J90)),"","Неверно!")</f>
        <v/>
      </c>
      <c r="B3879" s="178" t="s">
        <v>17894</v>
      </c>
      <c r="C3879" s="191" t="s">
        <v>8780</v>
      </c>
      <c r="D3879" s="191" t="s">
        <v>12351</v>
      </c>
      <c r="E3879" s="191" t="str">
        <f>CONCATENATE(SUM('Раздел 4'!L90:L90),"=",SUM('Раздел 4'!G90:J90))</f>
        <v>0=0</v>
      </c>
    </row>
    <row r="3880" spans="1:5" ht="42" customHeight="1" x14ac:dyDescent="0.3">
      <c r="A3880" s="205" t="str">
        <f>IF((SUM('Раздел 4'!L91:L91)=SUM('Раздел 4'!G91:J91)),"","Неверно!")</f>
        <v/>
      </c>
      <c r="B3880" s="178" t="s">
        <v>17894</v>
      </c>
      <c r="C3880" s="191" t="s">
        <v>8781</v>
      </c>
      <c r="D3880" s="191" t="s">
        <v>12351</v>
      </c>
      <c r="E3880" s="191" t="str">
        <f>CONCATENATE(SUM('Раздел 4'!L91:L91),"=",SUM('Раздел 4'!G91:J91))</f>
        <v>0=0</v>
      </c>
    </row>
    <row r="3881" spans="1:5" ht="42" customHeight="1" x14ac:dyDescent="0.3">
      <c r="A3881" s="205" t="str">
        <f>IF((SUM('Раздел 4'!L92:L92)=SUM('Раздел 4'!G92:J92)),"","Неверно!")</f>
        <v/>
      </c>
      <c r="B3881" s="178" t="s">
        <v>17894</v>
      </c>
      <c r="C3881" s="191" t="s">
        <v>8782</v>
      </c>
      <c r="D3881" s="191" t="s">
        <v>12351</v>
      </c>
      <c r="E3881" s="191" t="str">
        <f>CONCATENATE(SUM('Раздел 4'!L92:L92),"=",SUM('Раздел 4'!G92:J92))</f>
        <v>0=0</v>
      </c>
    </row>
    <row r="3882" spans="1:5" ht="42" customHeight="1" x14ac:dyDescent="0.3">
      <c r="A3882" s="205" t="str">
        <f>IF((SUM('Раздел 4'!L93:L93)=SUM('Раздел 4'!G93:J93)),"","Неверно!")</f>
        <v/>
      </c>
      <c r="B3882" s="178" t="s">
        <v>17894</v>
      </c>
      <c r="C3882" s="191" t="s">
        <v>8783</v>
      </c>
      <c r="D3882" s="191" t="s">
        <v>12351</v>
      </c>
      <c r="E3882" s="191" t="str">
        <f>CONCATENATE(SUM('Раздел 4'!L93:L93),"=",SUM('Раздел 4'!G93:J93))</f>
        <v>0=0</v>
      </c>
    </row>
    <row r="3883" spans="1:5" ht="42" customHeight="1" x14ac:dyDescent="0.3">
      <c r="A3883" s="205" t="str">
        <f>IF((SUM('Раздел 4'!L94:L94)=SUM('Раздел 4'!G94:J94)),"","Неверно!")</f>
        <v/>
      </c>
      <c r="B3883" s="178" t="s">
        <v>17894</v>
      </c>
      <c r="C3883" s="191" t="s">
        <v>8784</v>
      </c>
      <c r="D3883" s="191" t="s">
        <v>12351</v>
      </c>
      <c r="E3883" s="191" t="str">
        <f>CONCATENATE(SUM('Раздел 4'!L94:L94),"=",SUM('Раздел 4'!G94:J94))</f>
        <v>0=0</v>
      </c>
    </row>
    <row r="3884" spans="1:5" ht="42" customHeight="1" x14ac:dyDescent="0.3">
      <c r="A3884" s="205" t="str">
        <f>IF((SUM('Раздел 4'!L95:L95)=SUM('Раздел 4'!G95:J95)),"","Неверно!")</f>
        <v/>
      </c>
      <c r="B3884" s="178" t="s">
        <v>17894</v>
      </c>
      <c r="C3884" s="191" t="s">
        <v>8785</v>
      </c>
      <c r="D3884" s="191" t="s">
        <v>12351</v>
      </c>
      <c r="E3884" s="191" t="str">
        <f>CONCATENATE(SUM('Раздел 4'!L95:L95),"=",SUM('Раздел 4'!G95:J95))</f>
        <v>0=0</v>
      </c>
    </row>
    <row r="3885" spans="1:5" ht="42" customHeight="1" x14ac:dyDescent="0.3">
      <c r="A3885" s="205" t="str">
        <f>IF((SUM('Раздел 4'!L96:L96)=SUM('Раздел 4'!G96:J96)),"","Неверно!")</f>
        <v/>
      </c>
      <c r="B3885" s="178" t="s">
        <v>17894</v>
      </c>
      <c r="C3885" s="191" t="s">
        <v>8786</v>
      </c>
      <c r="D3885" s="191" t="s">
        <v>12351</v>
      </c>
      <c r="E3885" s="191" t="str">
        <f>CONCATENATE(SUM('Раздел 4'!L96:L96),"=",SUM('Раздел 4'!G96:J96))</f>
        <v>0=0</v>
      </c>
    </row>
    <row r="3886" spans="1:5" ht="42" customHeight="1" x14ac:dyDescent="0.3">
      <c r="A3886" s="205" t="str">
        <f>IF((SUM('Раздел 4'!L97:L97)=SUM('Раздел 4'!G97:J97)),"","Неверно!")</f>
        <v/>
      </c>
      <c r="B3886" s="178" t="s">
        <v>17894</v>
      </c>
      <c r="C3886" s="191" t="s">
        <v>8787</v>
      </c>
      <c r="D3886" s="191" t="s">
        <v>12351</v>
      </c>
      <c r="E3886" s="191" t="str">
        <f>CONCATENATE(SUM('Раздел 4'!L97:L97),"=",SUM('Раздел 4'!G97:J97))</f>
        <v>0=0</v>
      </c>
    </row>
    <row r="3887" spans="1:5" ht="42" customHeight="1" x14ac:dyDescent="0.3">
      <c r="A3887" s="205" t="str">
        <f>IF((SUM('Раздел 4'!L17:L17)=SUM('Раздел 4'!G17:J17)),"","Неверно!")</f>
        <v/>
      </c>
      <c r="B3887" s="178" t="s">
        <v>17894</v>
      </c>
      <c r="C3887" s="191" t="s">
        <v>8788</v>
      </c>
      <c r="D3887" s="191" t="s">
        <v>12351</v>
      </c>
      <c r="E3887" s="191" t="str">
        <f>CONCATENATE(SUM('Раздел 4'!L17:L17),"=",SUM('Раздел 4'!G17:J17))</f>
        <v>0=0</v>
      </c>
    </row>
    <row r="3888" spans="1:5" ht="42" customHeight="1" x14ac:dyDescent="0.3">
      <c r="A3888" s="205" t="str">
        <f>IF((SUM('Раздел 4'!L98:L98)=SUM('Раздел 4'!G98:J98)),"","Неверно!")</f>
        <v/>
      </c>
      <c r="B3888" s="178" t="s">
        <v>17894</v>
      </c>
      <c r="C3888" s="191" t="s">
        <v>8789</v>
      </c>
      <c r="D3888" s="191" t="s">
        <v>12351</v>
      </c>
      <c r="E3888" s="191" t="str">
        <f>CONCATENATE(SUM('Раздел 4'!L98:L98),"=",SUM('Раздел 4'!G98:J98))</f>
        <v>0=0</v>
      </c>
    </row>
    <row r="3889" spans="1:5" ht="42" customHeight="1" x14ac:dyDescent="0.3">
      <c r="A3889" s="205" t="str">
        <f>IF((SUM('Раздел 4'!L99:L99)=SUM('Раздел 4'!G99:J99)),"","Неверно!")</f>
        <v/>
      </c>
      <c r="B3889" s="178" t="s">
        <v>17894</v>
      </c>
      <c r="C3889" s="191" t="s">
        <v>8790</v>
      </c>
      <c r="D3889" s="191" t="s">
        <v>12351</v>
      </c>
      <c r="E3889" s="191" t="str">
        <f>CONCATENATE(SUM('Раздел 4'!L99:L99),"=",SUM('Раздел 4'!G99:J99))</f>
        <v>0=0</v>
      </c>
    </row>
    <row r="3890" spans="1:5" ht="42" customHeight="1" x14ac:dyDescent="0.3">
      <c r="A3890" s="205" t="str">
        <f>IF((SUM('Раздел 4'!L100:L100)=SUM('Раздел 4'!G100:J100)),"","Неверно!")</f>
        <v/>
      </c>
      <c r="B3890" s="178" t="s">
        <v>17894</v>
      </c>
      <c r="C3890" s="191" t="s">
        <v>8791</v>
      </c>
      <c r="D3890" s="191" t="s">
        <v>12351</v>
      </c>
      <c r="E3890" s="191" t="str">
        <f>CONCATENATE(SUM('Раздел 4'!L100:L100),"=",SUM('Раздел 4'!G100:J100))</f>
        <v>0=0</v>
      </c>
    </row>
    <row r="3891" spans="1:5" ht="42" customHeight="1" x14ac:dyDescent="0.3">
      <c r="A3891" s="205" t="str">
        <f>IF((SUM('Раздел 4'!L101:L101)=SUM('Раздел 4'!G101:J101)),"","Неверно!")</f>
        <v/>
      </c>
      <c r="B3891" s="178" t="s">
        <v>17894</v>
      </c>
      <c r="C3891" s="191" t="s">
        <v>8792</v>
      </c>
      <c r="D3891" s="191" t="s">
        <v>12351</v>
      </c>
      <c r="E3891" s="191" t="str">
        <f>CONCATENATE(SUM('Раздел 4'!L101:L101),"=",SUM('Раздел 4'!G101:J101))</f>
        <v>0=0</v>
      </c>
    </row>
    <row r="3892" spans="1:5" ht="42" customHeight="1" x14ac:dyDescent="0.3">
      <c r="A3892" s="205" t="str">
        <f>IF((SUM('Раздел 4'!L102:L102)=SUM('Раздел 4'!G102:J102)),"","Неверно!")</f>
        <v/>
      </c>
      <c r="B3892" s="178" t="s">
        <v>17894</v>
      </c>
      <c r="C3892" s="191" t="s">
        <v>8793</v>
      </c>
      <c r="D3892" s="191" t="s">
        <v>12351</v>
      </c>
      <c r="E3892" s="191" t="str">
        <f>CONCATENATE(SUM('Раздел 4'!L102:L102),"=",SUM('Раздел 4'!G102:J102))</f>
        <v>0=0</v>
      </c>
    </row>
    <row r="3893" spans="1:5" ht="42" customHeight="1" x14ac:dyDescent="0.3">
      <c r="A3893" s="205" t="str">
        <f>IF((SUM('Раздел 4'!L103:L103)=SUM('Раздел 4'!G103:J103)),"","Неверно!")</f>
        <v/>
      </c>
      <c r="B3893" s="178" t="s">
        <v>17894</v>
      </c>
      <c r="C3893" s="191" t="s">
        <v>8794</v>
      </c>
      <c r="D3893" s="191" t="s">
        <v>12351</v>
      </c>
      <c r="E3893" s="191" t="str">
        <f>CONCATENATE(SUM('Раздел 4'!L103:L103),"=",SUM('Раздел 4'!G103:J103))</f>
        <v>0=0</v>
      </c>
    </row>
    <row r="3894" spans="1:5" ht="42" customHeight="1" x14ac:dyDescent="0.3">
      <c r="A3894" s="205" t="str">
        <f>IF((SUM('Раздел 4'!L104:L104)=SUM('Раздел 4'!G104:J104)),"","Неверно!")</f>
        <v/>
      </c>
      <c r="B3894" s="178" t="s">
        <v>17894</v>
      </c>
      <c r="C3894" s="191" t="s">
        <v>8795</v>
      </c>
      <c r="D3894" s="191" t="s">
        <v>12351</v>
      </c>
      <c r="E3894" s="191" t="str">
        <f>CONCATENATE(SUM('Раздел 4'!L104:L104),"=",SUM('Раздел 4'!G104:J104))</f>
        <v>0=0</v>
      </c>
    </row>
    <row r="3895" spans="1:5" ht="42" customHeight="1" x14ac:dyDescent="0.3">
      <c r="A3895" s="205" t="str">
        <f>IF((SUM('Раздел 4'!L105:L105)=SUM('Раздел 4'!G105:J105)),"","Неверно!")</f>
        <v/>
      </c>
      <c r="B3895" s="178" t="s">
        <v>17894</v>
      </c>
      <c r="C3895" s="191" t="s">
        <v>8796</v>
      </c>
      <c r="D3895" s="191" t="s">
        <v>12351</v>
      </c>
      <c r="E3895" s="191" t="str">
        <f>CONCATENATE(SUM('Раздел 4'!L105:L105),"=",SUM('Раздел 4'!G105:J105))</f>
        <v>0=0</v>
      </c>
    </row>
    <row r="3896" spans="1:5" ht="42" customHeight="1" x14ac:dyDescent="0.3">
      <c r="A3896" s="205" t="str">
        <f>IF((SUM('Раздел 4'!L106:L106)=SUM('Раздел 4'!G106:J106)),"","Неверно!")</f>
        <v/>
      </c>
      <c r="B3896" s="178" t="s">
        <v>17894</v>
      </c>
      <c r="C3896" s="191" t="s">
        <v>8797</v>
      </c>
      <c r="D3896" s="191" t="s">
        <v>12351</v>
      </c>
      <c r="E3896" s="191" t="str">
        <f>CONCATENATE(SUM('Раздел 4'!L106:L106),"=",SUM('Раздел 4'!G106:J106))</f>
        <v>0=0</v>
      </c>
    </row>
    <row r="3897" spans="1:5" ht="42" customHeight="1" x14ac:dyDescent="0.3">
      <c r="A3897" s="205" t="str">
        <f>IF((SUM('Раздел 4'!L107:L107)=SUM('Раздел 4'!G107:J107)),"","Неверно!")</f>
        <v/>
      </c>
      <c r="B3897" s="178" t="s">
        <v>17894</v>
      </c>
      <c r="C3897" s="191" t="s">
        <v>8798</v>
      </c>
      <c r="D3897" s="191" t="s">
        <v>12351</v>
      </c>
      <c r="E3897" s="191" t="str">
        <f>CONCATENATE(SUM('Раздел 4'!L107:L107),"=",SUM('Раздел 4'!G107:J107))</f>
        <v>0=0</v>
      </c>
    </row>
    <row r="3898" spans="1:5" ht="42" customHeight="1" x14ac:dyDescent="0.3">
      <c r="A3898" s="205" t="str">
        <f>IF((SUM('Раздел 4'!Z9:Z9)=SUM('Раздел 4'!L9:Q9)+SUM('Раздел 4'!V9:Y9)),"","Неверно!")</f>
        <v/>
      </c>
      <c r="B3898" s="178" t="s">
        <v>17895</v>
      </c>
      <c r="C3898" s="191" t="s">
        <v>8155</v>
      </c>
      <c r="D3898" s="191" t="s">
        <v>12352</v>
      </c>
      <c r="E3898" s="191" t="str">
        <f>CONCATENATE(SUM('Раздел 4'!Z9:Z9),"=",SUM('Раздел 4'!L9:Q9),"+",SUM('Раздел 4'!V9:Y9))</f>
        <v>510=242+268</v>
      </c>
    </row>
    <row r="3899" spans="1:5" ht="42" customHeight="1" x14ac:dyDescent="0.3">
      <c r="A3899" s="205" t="str">
        <f>IF((SUM('Раздел 4'!Z18:Z18)=SUM('Раздел 4'!L18:Q18)+SUM('Раздел 4'!V18:Y18)),"","Неверно!")</f>
        <v/>
      </c>
      <c r="B3899" s="178" t="s">
        <v>17895</v>
      </c>
      <c r="C3899" s="191" t="s">
        <v>8156</v>
      </c>
      <c r="D3899" s="191" t="s">
        <v>12352</v>
      </c>
      <c r="E3899" s="191" t="str">
        <f>CONCATENATE(SUM('Раздел 4'!Z18:Z18),"=",SUM('Раздел 4'!L18:Q18),"+",SUM('Раздел 4'!V18:Y18))</f>
        <v>1=1+0</v>
      </c>
    </row>
    <row r="3900" spans="1:5" ht="42" customHeight="1" x14ac:dyDescent="0.3">
      <c r="A3900" s="205" t="str">
        <f>IF((SUM('Раздел 4'!Z108:Z108)=SUM('Раздел 4'!L108:Q108)+SUM('Раздел 4'!V108:Y108)),"","Неверно!")</f>
        <v/>
      </c>
      <c r="B3900" s="178" t="s">
        <v>17895</v>
      </c>
      <c r="C3900" s="191" t="s">
        <v>8157</v>
      </c>
      <c r="D3900" s="191" t="s">
        <v>12352</v>
      </c>
      <c r="E3900" s="191" t="str">
        <f>CONCATENATE(SUM('Раздел 4'!Z108:Z108),"=",SUM('Раздел 4'!L108:Q108),"+",SUM('Раздел 4'!V108:Y108))</f>
        <v>0=0+0</v>
      </c>
    </row>
    <row r="3901" spans="1:5" ht="42" customHeight="1" x14ac:dyDescent="0.3">
      <c r="A3901" s="205" t="str">
        <f>IF((SUM('Раздел 4'!Z109:Z109)=SUM('Раздел 4'!L109:Q109)+SUM('Раздел 4'!V109:Y109)),"","Неверно!")</f>
        <v/>
      </c>
      <c r="B3901" s="178" t="s">
        <v>17895</v>
      </c>
      <c r="C3901" s="191" t="s">
        <v>8158</v>
      </c>
      <c r="D3901" s="191" t="s">
        <v>12352</v>
      </c>
      <c r="E3901" s="191" t="str">
        <f>CONCATENATE(SUM('Раздел 4'!Z109:Z109),"=",SUM('Раздел 4'!L109:Q109),"+",SUM('Раздел 4'!V109:Y109))</f>
        <v>0=0+0</v>
      </c>
    </row>
    <row r="3902" spans="1:5" ht="42" customHeight="1" x14ac:dyDescent="0.3">
      <c r="A3902" s="205" t="str">
        <f>IF((SUM('Раздел 4'!Z110:Z110)=SUM('Раздел 4'!L110:Q110)+SUM('Раздел 4'!V110:Y110)),"","Неверно!")</f>
        <v/>
      </c>
      <c r="B3902" s="178" t="s">
        <v>17895</v>
      </c>
      <c r="C3902" s="191" t="s">
        <v>8159</v>
      </c>
      <c r="D3902" s="191" t="s">
        <v>12352</v>
      </c>
      <c r="E3902" s="191" t="str">
        <f>CONCATENATE(SUM('Раздел 4'!Z110:Z110),"=",SUM('Раздел 4'!L110:Q110),"+",SUM('Раздел 4'!V110:Y110))</f>
        <v>0=0+0</v>
      </c>
    </row>
    <row r="3903" spans="1:5" ht="42" customHeight="1" x14ac:dyDescent="0.3">
      <c r="A3903" s="205" t="str">
        <f>IF((SUM('Раздел 4'!Z111:Z111)=SUM('Раздел 4'!L111:Q111)+SUM('Раздел 4'!V111:Y111)),"","Неверно!")</f>
        <v/>
      </c>
      <c r="B3903" s="178" t="s">
        <v>17895</v>
      </c>
      <c r="C3903" s="191" t="s">
        <v>8160</v>
      </c>
      <c r="D3903" s="191" t="s">
        <v>12352</v>
      </c>
      <c r="E3903" s="191" t="str">
        <f>CONCATENATE(SUM('Раздел 4'!Z111:Z111),"=",SUM('Раздел 4'!L111:Q111),"+",SUM('Раздел 4'!V111:Y111))</f>
        <v>0=0+0</v>
      </c>
    </row>
    <row r="3904" spans="1:5" ht="42" customHeight="1" x14ac:dyDescent="0.3">
      <c r="A3904" s="205" t="str">
        <f>IF((SUM('Раздел 4'!Z112:Z112)=SUM('Раздел 4'!L112:Q112)+SUM('Раздел 4'!V112:Y112)),"","Неверно!")</f>
        <v/>
      </c>
      <c r="B3904" s="178" t="s">
        <v>17895</v>
      </c>
      <c r="C3904" s="191" t="s">
        <v>8161</v>
      </c>
      <c r="D3904" s="191" t="s">
        <v>12352</v>
      </c>
      <c r="E3904" s="191" t="str">
        <f>CONCATENATE(SUM('Раздел 4'!Z112:Z112),"=",SUM('Раздел 4'!L112:Q112),"+",SUM('Раздел 4'!V112:Y112))</f>
        <v>0=0+0</v>
      </c>
    </row>
    <row r="3905" spans="1:5" ht="42" customHeight="1" x14ac:dyDescent="0.3">
      <c r="A3905" s="205" t="str">
        <f>IF((SUM('Раздел 4'!Z113:Z113)=SUM('Раздел 4'!L113:Q113)+SUM('Раздел 4'!V113:Y113)),"","Неверно!")</f>
        <v/>
      </c>
      <c r="B3905" s="178" t="s">
        <v>17895</v>
      </c>
      <c r="C3905" s="191" t="s">
        <v>8162</v>
      </c>
      <c r="D3905" s="191" t="s">
        <v>12352</v>
      </c>
      <c r="E3905" s="191" t="str">
        <f>CONCATENATE(SUM('Раздел 4'!Z113:Z113),"=",SUM('Раздел 4'!L113:Q113),"+",SUM('Раздел 4'!V113:Y113))</f>
        <v>0=0+0</v>
      </c>
    </row>
    <row r="3906" spans="1:5" ht="42" customHeight="1" x14ac:dyDescent="0.3">
      <c r="A3906" s="205" t="str">
        <f>IF((SUM('Раздел 4'!Z114:Z114)=SUM('Раздел 4'!L114:Q114)+SUM('Раздел 4'!V114:Y114)),"","Неверно!")</f>
        <v/>
      </c>
      <c r="B3906" s="178" t="s">
        <v>17895</v>
      </c>
      <c r="C3906" s="191" t="s">
        <v>8163</v>
      </c>
      <c r="D3906" s="191" t="s">
        <v>12352</v>
      </c>
      <c r="E3906" s="191" t="str">
        <f>CONCATENATE(SUM('Раздел 4'!Z114:Z114),"=",SUM('Раздел 4'!L114:Q114),"+",SUM('Раздел 4'!V114:Y114))</f>
        <v>0=0+0</v>
      </c>
    </row>
    <row r="3907" spans="1:5" ht="42" customHeight="1" x14ac:dyDescent="0.3">
      <c r="A3907" s="205" t="str">
        <f>IF((SUM('Раздел 4'!Z115:Z115)=SUM('Раздел 4'!L115:Q115)+SUM('Раздел 4'!V115:Y115)),"","Неверно!")</f>
        <v/>
      </c>
      <c r="B3907" s="178" t="s">
        <v>17895</v>
      </c>
      <c r="C3907" s="191" t="s">
        <v>8164</v>
      </c>
      <c r="D3907" s="191" t="s">
        <v>12352</v>
      </c>
      <c r="E3907" s="191" t="str">
        <f>CONCATENATE(SUM('Раздел 4'!Z115:Z115),"=",SUM('Раздел 4'!L115:Q115),"+",SUM('Раздел 4'!V115:Y115))</f>
        <v>0=0+0</v>
      </c>
    </row>
    <row r="3908" spans="1:5" ht="42" customHeight="1" x14ac:dyDescent="0.3">
      <c r="A3908" s="205" t="str">
        <f>IF((SUM('Раздел 4'!Z116:Z116)=SUM('Раздел 4'!L116:Q116)+SUM('Раздел 4'!V116:Y116)),"","Неверно!")</f>
        <v/>
      </c>
      <c r="B3908" s="178" t="s">
        <v>17895</v>
      </c>
      <c r="C3908" s="191" t="s">
        <v>8165</v>
      </c>
      <c r="D3908" s="191" t="s">
        <v>12352</v>
      </c>
      <c r="E3908" s="191" t="str">
        <f>CONCATENATE(SUM('Раздел 4'!Z116:Z116),"=",SUM('Раздел 4'!L116:Q116),"+",SUM('Раздел 4'!V116:Y116))</f>
        <v>0=0+0</v>
      </c>
    </row>
    <row r="3909" spans="1:5" ht="42" customHeight="1" x14ac:dyDescent="0.3">
      <c r="A3909" s="205" t="str">
        <f>IF((SUM('Раздел 4'!Z117:Z117)=SUM('Раздел 4'!L117:Q117)+SUM('Раздел 4'!V117:Y117)),"","Неверно!")</f>
        <v/>
      </c>
      <c r="B3909" s="178" t="s">
        <v>17895</v>
      </c>
      <c r="C3909" s="191" t="s">
        <v>8166</v>
      </c>
      <c r="D3909" s="191" t="s">
        <v>12352</v>
      </c>
      <c r="E3909" s="191" t="str">
        <f>CONCATENATE(SUM('Раздел 4'!Z117:Z117),"=",SUM('Раздел 4'!L117:Q117),"+",SUM('Раздел 4'!V117:Y117))</f>
        <v>0=0+0</v>
      </c>
    </row>
    <row r="3910" spans="1:5" ht="42" customHeight="1" x14ac:dyDescent="0.3">
      <c r="A3910" s="205" t="str">
        <f>IF((SUM('Раздел 4'!Z19:Z19)=SUM('Раздел 4'!L19:Q19)+SUM('Раздел 4'!V19:Y19)),"","Неверно!")</f>
        <v/>
      </c>
      <c r="B3910" s="178" t="s">
        <v>17895</v>
      </c>
      <c r="C3910" s="191" t="s">
        <v>8167</v>
      </c>
      <c r="D3910" s="191" t="s">
        <v>12352</v>
      </c>
      <c r="E3910" s="191" t="str">
        <f>CONCATENATE(SUM('Раздел 4'!Z19:Z19),"=",SUM('Раздел 4'!L19:Q19),"+",SUM('Раздел 4'!V19:Y19))</f>
        <v>0=0+0</v>
      </c>
    </row>
    <row r="3911" spans="1:5" ht="42" customHeight="1" x14ac:dyDescent="0.3">
      <c r="A3911" s="205" t="str">
        <f>IF((SUM('Раздел 4'!Z118:Z118)=SUM('Раздел 4'!L118:Q118)+SUM('Раздел 4'!V118:Y118)),"","Неверно!")</f>
        <v/>
      </c>
      <c r="B3911" s="178" t="s">
        <v>17895</v>
      </c>
      <c r="C3911" s="191" t="s">
        <v>8168</v>
      </c>
      <c r="D3911" s="191" t="s">
        <v>12352</v>
      </c>
      <c r="E3911" s="191" t="str">
        <f>CONCATENATE(SUM('Раздел 4'!Z118:Z118),"=",SUM('Раздел 4'!L118:Q118),"+",SUM('Раздел 4'!V118:Y118))</f>
        <v>0=0+0</v>
      </c>
    </row>
    <row r="3912" spans="1:5" ht="42" customHeight="1" x14ac:dyDescent="0.3">
      <c r="A3912" s="205" t="str">
        <f>IF((SUM('Раздел 4'!Z119:Z119)=SUM('Раздел 4'!L119:Q119)+SUM('Раздел 4'!V119:Y119)),"","Неверно!")</f>
        <v/>
      </c>
      <c r="B3912" s="178" t="s">
        <v>17895</v>
      </c>
      <c r="C3912" s="191" t="s">
        <v>8169</v>
      </c>
      <c r="D3912" s="191" t="s">
        <v>12352</v>
      </c>
      <c r="E3912" s="191" t="str">
        <f>CONCATENATE(SUM('Раздел 4'!Z119:Z119),"=",SUM('Раздел 4'!L119:Q119),"+",SUM('Раздел 4'!V119:Y119))</f>
        <v>0=0+0</v>
      </c>
    </row>
    <row r="3913" spans="1:5" ht="42" customHeight="1" x14ac:dyDescent="0.3">
      <c r="A3913" s="205" t="str">
        <f>IF((SUM('Раздел 4'!Z120:Z120)=SUM('Раздел 4'!L120:Q120)+SUM('Раздел 4'!V120:Y120)),"","Неверно!")</f>
        <v/>
      </c>
      <c r="B3913" s="178" t="s">
        <v>17895</v>
      </c>
      <c r="C3913" s="191" t="s">
        <v>8170</v>
      </c>
      <c r="D3913" s="191" t="s">
        <v>12352</v>
      </c>
      <c r="E3913" s="191" t="str">
        <f>CONCATENATE(SUM('Раздел 4'!Z120:Z120),"=",SUM('Раздел 4'!L120:Q120),"+",SUM('Раздел 4'!V120:Y120))</f>
        <v>0=0+0</v>
      </c>
    </row>
    <row r="3914" spans="1:5" ht="42" customHeight="1" x14ac:dyDescent="0.3">
      <c r="A3914" s="205" t="str">
        <f>IF((SUM('Раздел 4'!Z121:Z121)=SUM('Раздел 4'!L121:Q121)+SUM('Раздел 4'!V121:Y121)),"","Неверно!")</f>
        <v/>
      </c>
      <c r="B3914" s="178" t="s">
        <v>17895</v>
      </c>
      <c r="C3914" s="191" t="s">
        <v>8171</v>
      </c>
      <c r="D3914" s="191" t="s">
        <v>12352</v>
      </c>
      <c r="E3914" s="191" t="str">
        <f>CONCATENATE(SUM('Раздел 4'!Z121:Z121),"=",SUM('Раздел 4'!L121:Q121),"+",SUM('Раздел 4'!V121:Y121))</f>
        <v>0=0+0</v>
      </c>
    </row>
    <row r="3915" spans="1:5" ht="42" customHeight="1" x14ac:dyDescent="0.3">
      <c r="A3915" s="205" t="str">
        <f>IF((SUM('Раздел 4'!Z122:Z122)=SUM('Раздел 4'!L122:Q122)+SUM('Раздел 4'!V122:Y122)),"","Неверно!")</f>
        <v/>
      </c>
      <c r="B3915" s="178" t="s">
        <v>17895</v>
      </c>
      <c r="C3915" s="191" t="s">
        <v>8172</v>
      </c>
      <c r="D3915" s="191" t="s">
        <v>12352</v>
      </c>
      <c r="E3915" s="191" t="str">
        <f>CONCATENATE(SUM('Раздел 4'!Z122:Z122),"=",SUM('Раздел 4'!L122:Q122),"+",SUM('Раздел 4'!V122:Y122))</f>
        <v>0=0+0</v>
      </c>
    </row>
    <row r="3916" spans="1:5" ht="42" customHeight="1" x14ac:dyDescent="0.3">
      <c r="A3916" s="205" t="str">
        <f>IF((SUM('Раздел 4'!Z123:Z123)=SUM('Раздел 4'!L123:Q123)+SUM('Раздел 4'!V123:Y123)),"","Неверно!")</f>
        <v/>
      </c>
      <c r="B3916" s="178" t="s">
        <v>17895</v>
      </c>
      <c r="C3916" s="191" t="s">
        <v>8173</v>
      </c>
      <c r="D3916" s="191" t="s">
        <v>12352</v>
      </c>
      <c r="E3916" s="191" t="str">
        <f>CONCATENATE(SUM('Раздел 4'!Z123:Z123),"=",SUM('Раздел 4'!L123:Q123),"+",SUM('Раздел 4'!V123:Y123))</f>
        <v>0=0+0</v>
      </c>
    </row>
    <row r="3917" spans="1:5" ht="42" customHeight="1" x14ac:dyDescent="0.3">
      <c r="A3917" s="205" t="str">
        <f>IF((SUM('Раздел 4'!Z124:Z124)=SUM('Раздел 4'!L124:Q124)+SUM('Раздел 4'!V124:Y124)),"","Неверно!")</f>
        <v/>
      </c>
      <c r="B3917" s="178" t="s">
        <v>17895</v>
      </c>
      <c r="C3917" s="191" t="s">
        <v>8174</v>
      </c>
      <c r="D3917" s="191" t="s">
        <v>12352</v>
      </c>
      <c r="E3917" s="191" t="str">
        <f>CONCATENATE(SUM('Раздел 4'!Z124:Z124),"=",SUM('Раздел 4'!L124:Q124),"+",SUM('Раздел 4'!V124:Y124))</f>
        <v>0=0+0</v>
      </c>
    </row>
    <row r="3918" spans="1:5" ht="42" customHeight="1" x14ac:dyDescent="0.3">
      <c r="A3918" s="205" t="str">
        <f>IF((SUM('Раздел 4'!Z125:Z125)=SUM('Раздел 4'!L125:Q125)+SUM('Раздел 4'!V125:Y125)),"","Неверно!")</f>
        <v/>
      </c>
      <c r="B3918" s="178" t="s">
        <v>17895</v>
      </c>
      <c r="C3918" s="191" t="s">
        <v>8175</v>
      </c>
      <c r="D3918" s="191" t="s">
        <v>12352</v>
      </c>
      <c r="E3918" s="191" t="str">
        <f>CONCATENATE(SUM('Раздел 4'!Z125:Z125),"=",SUM('Раздел 4'!L125:Q125),"+",SUM('Раздел 4'!V125:Y125))</f>
        <v>0=0+0</v>
      </c>
    </row>
    <row r="3919" spans="1:5" ht="42" customHeight="1" x14ac:dyDescent="0.3">
      <c r="A3919" s="205" t="str">
        <f>IF((SUM('Раздел 4'!Z126:Z126)=SUM('Раздел 4'!L126:Q126)+SUM('Раздел 4'!V126:Y126)),"","Неверно!")</f>
        <v/>
      </c>
      <c r="B3919" s="178" t="s">
        <v>17895</v>
      </c>
      <c r="C3919" s="191" t="s">
        <v>8176</v>
      </c>
      <c r="D3919" s="191" t="s">
        <v>12352</v>
      </c>
      <c r="E3919" s="191" t="str">
        <f>CONCATENATE(SUM('Раздел 4'!Z126:Z126),"=",SUM('Раздел 4'!L126:Q126),"+",SUM('Раздел 4'!V126:Y126))</f>
        <v>0=0+0</v>
      </c>
    </row>
    <row r="3920" spans="1:5" ht="42" customHeight="1" x14ac:dyDescent="0.3">
      <c r="A3920" s="205" t="str">
        <f>IF((SUM('Раздел 4'!Z127:Z127)=SUM('Раздел 4'!L127:Q127)+SUM('Раздел 4'!V127:Y127)),"","Неверно!")</f>
        <v/>
      </c>
      <c r="B3920" s="178" t="s">
        <v>17895</v>
      </c>
      <c r="C3920" s="191" t="s">
        <v>8177</v>
      </c>
      <c r="D3920" s="191" t="s">
        <v>12352</v>
      </c>
      <c r="E3920" s="191" t="str">
        <f>CONCATENATE(SUM('Раздел 4'!Z127:Z127),"=",SUM('Раздел 4'!L127:Q127),"+",SUM('Раздел 4'!V127:Y127))</f>
        <v>0=0+0</v>
      </c>
    </row>
    <row r="3921" spans="1:5" ht="42" customHeight="1" x14ac:dyDescent="0.3">
      <c r="A3921" s="205" t="str">
        <f>IF((SUM('Раздел 4'!Z20:Z20)=SUM('Раздел 4'!L20:Q20)+SUM('Раздел 4'!V20:Y20)),"","Неверно!")</f>
        <v/>
      </c>
      <c r="B3921" s="178" t="s">
        <v>17895</v>
      </c>
      <c r="C3921" s="191" t="s">
        <v>8178</v>
      </c>
      <c r="D3921" s="191" t="s">
        <v>12352</v>
      </c>
      <c r="E3921" s="191" t="str">
        <f>CONCATENATE(SUM('Раздел 4'!Z20:Z20),"=",SUM('Раздел 4'!L20:Q20),"+",SUM('Раздел 4'!V20:Y20))</f>
        <v>10=7+3</v>
      </c>
    </row>
    <row r="3922" spans="1:5" ht="42" customHeight="1" x14ac:dyDescent="0.3">
      <c r="A3922" s="205" t="str">
        <f>IF((SUM('Раздел 4'!Z128:Z128)=SUM('Раздел 4'!L128:Q128)+SUM('Раздел 4'!V128:Y128)),"","Неверно!")</f>
        <v/>
      </c>
      <c r="B3922" s="178" t="s">
        <v>17895</v>
      </c>
      <c r="C3922" s="191" t="s">
        <v>8179</v>
      </c>
      <c r="D3922" s="191" t="s">
        <v>12352</v>
      </c>
      <c r="E3922" s="191" t="str">
        <f>CONCATENATE(SUM('Раздел 4'!Z128:Z128),"=",SUM('Раздел 4'!L128:Q128),"+",SUM('Раздел 4'!V128:Y128))</f>
        <v>0=0+0</v>
      </c>
    </row>
    <row r="3923" spans="1:5" ht="42" customHeight="1" x14ac:dyDescent="0.3">
      <c r="A3923" s="205" t="str">
        <f>IF((SUM('Раздел 4'!Z129:Z129)=SUM('Раздел 4'!L129:Q129)+SUM('Раздел 4'!V129:Y129)),"","Неверно!")</f>
        <v/>
      </c>
      <c r="B3923" s="178" t="s">
        <v>17895</v>
      </c>
      <c r="C3923" s="191" t="s">
        <v>8180</v>
      </c>
      <c r="D3923" s="191" t="s">
        <v>12352</v>
      </c>
      <c r="E3923" s="191" t="str">
        <f>CONCATENATE(SUM('Раздел 4'!Z129:Z129),"=",SUM('Раздел 4'!L129:Q129),"+",SUM('Раздел 4'!V129:Y129))</f>
        <v>0=0+0</v>
      </c>
    </row>
    <row r="3924" spans="1:5" ht="42" customHeight="1" x14ac:dyDescent="0.3">
      <c r="A3924" s="205" t="str">
        <f>IF((SUM('Раздел 4'!Z130:Z130)=SUM('Раздел 4'!L130:Q130)+SUM('Раздел 4'!V130:Y130)),"","Неверно!")</f>
        <v/>
      </c>
      <c r="B3924" s="178" t="s">
        <v>17895</v>
      </c>
      <c r="C3924" s="191" t="s">
        <v>8181</v>
      </c>
      <c r="D3924" s="191" t="s">
        <v>12352</v>
      </c>
      <c r="E3924" s="191" t="str">
        <f>CONCATENATE(SUM('Раздел 4'!Z130:Z130),"=",SUM('Раздел 4'!L130:Q130),"+",SUM('Раздел 4'!V130:Y130))</f>
        <v>0=0+0</v>
      </c>
    </row>
    <row r="3925" spans="1:5" ht="42" customHeight="1" x14ac:dyDescent="0.3">
      <c r="A3925" s="205" t="str">
        <f>IF((SUM('Раздел 4'!Z131:Z131)=SUM('Раздел 4'!L131:Q131)+SUM('Раздел 4'!V131:Y131)),"","Неверно!")</f>
        <v/>
      </c>
      <c r="B3925" s="178" t="s">
        <v>17895</v>
      </c>
      <c r="C3925" s="191" t="s">
        <v>8182</v>
      </c>
      <c r="D3925" s="191" t="s">
        <v>12352</v>
      </c>
      <c r="E3925" s="191" t="str">
        <f>CONCATENATE(SUM('Раздел 4'!Z131:Z131),"=",SUM('Раздел 4'!L131:Q131),"+",SUM('Раздел 4'!V131:Y131))</f>
        <v>0=0+0</v>
      </c>
    </row>
    <row r="3926" spans="1:5" ht="42" customHeight="1" x14ac:dyDescent="0.3">
      <c r="A3926" s="205" t="str">
        <f>IF((SUM('Раздел 4'!Z132:Z132)=SUM('Раздел 4'!L132:Q132)+SUM('Раздел 4'!V132:Y132)),"","Неверно!")</f>
        <v/>
      </c>
      <c r="B3926" s="178" t="s">
        <v>17895</v>
      </c>
      <c r="C3926" s="191" t="s">
        <v>8183</v>
      </c>
      <c r="D3926" s="191" t="s">
        <v>12352</v>
      </c>
      <c r="E3926" s="191" t="str">
        <f>CONCATENATE(SUM('Раздел 4'!Z132:Z132),"=",SUM('Раздел 4'!L132:Q132),"+",SUM('Раздел 4'!V132:Y132))</f>
        <v>0=0+0</v>
      </c>
    </row>
    <row r="3927" spans="1:5" ht="42" customHeight="1" x14ac:dyDescent="0.3">
      <c r="A3927" s="205" t="str">
        <f>IF((SUM('Раздел 4'!Z133:Z133)=SUM('Раздел 4'!L133:Q133)+SUM('Раздел 4'!V133:Y133)),"","Неверно!")</f>
        <v/>
      </c>
      <c r="B3927" s="178" t="s">
        <v>17895</v>
      </c>
      <c r="C3927" s="191" t="s">
        <v>8184</v>
      </c>
      <c r="D3927" s="191" t="s">
        <v>12352</v>
      </c>
      <c r="E3927" s="191" t="str">
        <f>CONCATENATE(SUM('Раздел 4'!Z133:Z133),"=",SUM('Раздел 4'!L133:Q133),"+",SUM('Раздел 4'!V133:Y133))</f>
        <v>0=0+0</v>
      </c>
    </row>
    <row r="3928" spans="1:5" ht="42" customHeight="1" x14ac:dyDescent="0.3">
      <c r="A3928" s="205" t="str">
        <f>IF((SUM('Раздел 4'!Z134:Z134)=SUM('Раздел 4'!L134:Q134)+SUM('Раздел 4'!V134:Y134)),"","Неверно!")</f>
        <v/>
      </c>
      <c r="B3928" s="178" t="s">
        <v>17895</v>
      </c>
      <c r="C3928" s="191" t="s">
        <v>8185</v>
      </c>
      <c r="D3928" s="191" t="s">
        <v>12352</v>
      </c>
      <c r="E3928" s="191" t="str">
        <f>CONCATENATE(SUM('Раздел 4'!Z134:Z134),"=",SUM('Раздел 4'!L134:Q134),"+",SUM('Раздел 4'!V134:Y134))</f>
        <v>0=0+0</v>
      </c>
    </row>
    <row r="3929" spans="1:5" ht="42" customHeight="1" x14ac:dyDescent="0.3">
      <c r="A3929" s="205" t="str">
        <f>IF((SUM('Раздел 4'!Z135:Z135)=SUM('Раздел 4'!L135:Q135)+SUM('Раздел 4'!V135:Y135)),"","Неверно!")</f>
        <v/>
      </c>
      <c r="B3929" s="178" t="s">
        <v>17895</v>
      </c>
      <c r="C3929" s="191" t="s">
        <v>8186</v>
      </c>
      <c r="D3929" s="191" t="s">
        <v>12352</v>
      </c>
      <c r="E3929" s="191" t="str">
        <f>CONCATENATE(SUM('Раздел 4'!Z135:Z135),"=",SUM('Раздел 4'!L135:Q135),"+",SUM('Раздел 4'!V135:Y135))</f>
        <v>0=0+0</v>
      </c>
    </row>
    <row r="3930" spans="1:5" ht="42" customHeight="1" x14ac:dyDescent="0.3">
      <c r="A3930" s="205" t="str">
        <f>IF((SUM('Раздел 4'!Z136:Z136)=SUM('Раздел 4'!L136:Q136)+SUM('Раздел 4'!V136:Y136)),"","Неверно!")</f>
        <v/>
      </c>
      <c r="B3930" s="178" t="s">
        <v>17895</v>
      </c>
      <c r="C3930" s="191" t="s">
        <v>8187</v>
      </c>
      <c r="D3930" s="191" t="s">
        <v>12352</v>
      </c>
      <c r="E3930" s="191" t="str">
        <f>CONCATENATE(SUM('Раздел 4'!Z136:Z136),"=",SUM('Раздел 4'!L136:Q136),"+",SUM('Раздел 4'!V136:Y136))</f>
        <v>0=0+0</v>
      </c>
    </row>
    <row r="3931" spans="1:5" ht="42" customHeight="1" x14ac:dyDescent="0.3">
      <c r="A3931" s="205" t="str">
        <f>IF((SUM('Раздел 4'!Z137:Z137)=SUM('Раздел 4'!L137:Q137)+SUM('Раздел 4'!V137:Y137)),"","Неверно!")</f>
        <v/>
      </c>
      <c r="B3931" s="178" t="s">
        <v>17895</v>
      </c>
      <c r="C3931" s="191" t="s">
        <v>8188</v>
      </c>
      <c r="D3931" s="191" t="s">
        <v>12352</v>
      </c>
      <c r="E3931" s="191" t="str">
        <f>CONCATENATE(SUM('Раздел 4'!Z137:Z137),"=",SUM('Раздел 4'!L137:Q137),"+",SUM('Раздел 4'!V137:Y137))</f>
        <v>0=0+0</v>
      </c>
    </row>
    <row r="3932" spans="1:5" ht="42" customHeight="1" x14ac:dyDescent="0.3">
      <c r="A3932" s="205" t="str">
        <f>IF((SUM('Раздел 4'!Z21:Z21)=SUM('Раздел 4'!L21:Q21)+SUM('Раздел 4'!V21:Y21)),"","Неверно!")</f>
        <v/>
      </c>
      <c r="B3932" s="178" t="s">
        <v>17895</v>
      </c>
      <c r="C3932" s="191" t="s">
        <v>8189</v>
      </c>
      <c r="D3932" s="191" t="s">
        <v>12352</v>
      </c>
      <c r="E3932" s="191" t="str">
        <f>CONCATENATE(SUM('Раздел 4'!Z21:Z21),"=",SUM('Раздел 4'!L21:Q21),"+",SUM('Раздел 4'!V21:Y21))</f>
        <v>0=0+0</v>
      </c>
    </row>
    <row r="3933" spans="1:5" ht="42" customHeight="1" x14ac:dyDescent="0.3">
      <c r="A3933" s="205" t="str">
        <f>IF((SUM('Раздел 4'!Z138:Z138)=SUM('Раздел 4'!L138:Q138)+SUM('Раздел 4'!V138:Y138)),"","Неверно!")</f>
        <v/>
      </c>
      <c r="B3933" s="178" t="s">
        <v>17895</v>
      </c>
      <c r="C3933" s="191" t="s">
        <v>8190</v>
      </c>
      <c r="D3933" s="191" t="s">
        <v>12352</v>
      </c>
      <c r="E3933" s="191" t="str">
        <f>CONCATENATE(SUM('Раздел 4'!Z138:Z138),"=",SUM('Раздел 4'!L138:Q138),"+",SUM('Раздел 4'!V138:Y138))</f>
        <v>0=0+0</v>
      </c>
    </row>
    <row r="3934" spans="1:5" ht="42" customHeight="1" x14ac:dyDescent="0.3">
      <c r="A3934" s="205" t="str">
        <f>IF((SUM('Раздел 4'!Z139:Z139)=SUM('Раздел 4'!L139:Q139)+SUM('Раздел 4'!V139:Y139)),"","Неверно!")</f>
        <v/>
      </c>
      <c r="B3934" s="178" t="s">
        <v>17895</v>
      </c>
      <c r="C3934" s="191" t="s">
        <v>8191</v>
      </c>
      <c r="D3934" s="191" t="s">
        <v>12352</v>
      </c>
      <c r="E3934" s="191" t="str">
        <f>CONCATENATE(SUM('Раздел 4'!Z139:Z139),"=",SUM('Раздел 4'!L139:Q139),"+",SUM('Раздел 4'!V139:Y139))</f>
        <v>0=0+0</v>
      </c>
    </row>
    <row r="3935" spans="1:5" ht="42" customHeight="1" x14ac:dyDescent="0.3">
      <c r="A3935" s="205" t="str">
        <f>IF((SUM('Раздел 4'!Z140:Z140)=SUM('Раздел 4'!L140:Q140)+SUM('Раздел 4'!V140:Y140)),"","Неверно!")</f>
        <v/>
      </c>
      <c r="B3935" s="178" t="s">
        <v>17895</v>
      </c>
      <c r="C3935" s="191" t="s">
        <v>8192</v>
      </c>
      <c r="D3935" s="191" t="s">
        <v>12352</v>
      </c>
      <c r="E3935" s="191" t="str">
        <f>CONCATENATE(SUM('Раздел 4'!Z140:Z140),"=",SUM('Раздел 4'!L140:Q140),"+",SUM('Раздел 4'!V140:Y140))</f>
        <v>0=0+0</v>
      </c>
    </row>
    <row r="3936" spans="1:5" ht="42" customHeight="1" x14ac:dyDescent="0.3">
      <c r="A3936" s="205" t="str">
        <f>IF((SUM('Раздел 4'!Z141:Z141)=SUM('Раздел 4'!L141:Q141)+SUM('Раздел 4'!V141:Y141)),"","Неверно!")</f>
        <v/>
      </c>
      <c r="B3936" s="178" t="s">
        <v>17895</v>
      </c>
      <c r="C3936" s="191" t="s">
        <v>8193</v>
      </c>
      <c r="D3936" s="191" t="s">
        <v>12352</v>
      </c>
      <c r="E3936" s="191" t="str">
        <f>CONCATENATE(SUM('Раздел 4'!Z141:Z141),"=",SUM('Раздел 4'!L141:Q141),"+",SUM('Раздел 4'!V141:Y141))</f>
        <v>0=0+0</v>
      </c>
    </row>
    <row r="3937" spans="1:5" ht="42" customHeight="1" x14ac:dyDescent="0.3">
      <c r="A3937" s="205" t="str">
        <f>IF((SUM('Раздел 4'!Z142:Z142)=SUM('Раздел 4'!L142:Q142)+SUM('Раздел 4'!V142:Y142)),"","Неверно!")</f>
        <v/>
      </c>
      <c r="B3937" s="178" t="s">
        <v>17895</v>
      </c>
      <c r="C3937" s="191" t="s">
        <v>8194</v>
      </c>
      <c r="D3937" s="191" t="s">
        <v>12352</v>
      </c>
      <c r="E3937" s="191" t="str">
        <f>CONCATENATE(SUM('Раздел 4'!Z142:Z142),"=",SUM('Раздел 4'!L142:Q142),"+",SUM('Раздел 4'!V142:Y142))</f>
        <v>0=0+0</v>
      </c>
    </row>
    <row r="3938" spans="1:5" ht="42" customHeight="1" x14ac:dyDescent="0.3">
      <c r="A3938" s="205" t="str">
        <f>IF((SUM('Раздел 4'!Z143:Z143)=SUM('Раздел 4'!L143:Q143)+SUM('Раздел 4'!V143:Y143)),"","Неверно!")</f>
        <v/>
      </c>
      <c r="B3938" s="178" t="s">
        <v>17895</v>
      </c>
      <c r="C3938" s="191" t="s">
        <v>8195</v>
      </c>
      <c r="D3938" s="191" t="s">
        <v>12352</v>
      </c>
      <c r="E3938" s="191" t="str">
        <f>CONCATENATE(SUM('Раздел 4'!Z143:Z143),"=",SUM('Раздел 4'!L143:Q143),"+",SUM('Раздел 4'!V143:Y143))</f>
        <v>0=0+0</v>
      </c>
    </row>
    <row r="3939" spans="1:5" ht="42" customHeight="1" x14ac:dyDescent="0.3">
      <c r="A3939" s="205" t="str">
        <f>IF((SUM('Раздел 4'!Z144:Z144)=SUM('Раздел 4'!L144:Q144)+SUM('Раздел 4'!V144:Y144)),"","Неверно!")</f>
        <v/>
      </c>
      <c r="B3939" s="178" t="s">
        <v>17895</v>
      </c>
      <c r="C3939" s="191" t="s">
        <v>8196</v>
      </c>
      <c r="D3939" s="191" t="s">
        <v>12352</v>
      </c>
      <c r="E3939" s="191" t="str">
        <f>CONCATENATE(SUM('Раздел 4'!Z144:Z144),"=",SUM('Раздел 4'!L144:Q144),"+",SUM('Раздел 4'!V144:Y144))</f>
        <v>0=0+0</v>
      </c>
    </row>
    <row r="3940" spans="1:5" ht="42" customHeight="1" x14ac:dyDescent="0.3">
      <c r="A3940" s="205" t="str">
        <f>IF((SUM('Раздел 4'!Z145:Z145)=SUM('Раздел 4'!L145:Q145)+SUM('Раздел 4'!V145:Y145)),"","Неверно!")</f>
        <v/>
      </c>
      <c r="B3940" s="178" t="s">
        <v>17895</v>
      </c>
      <c r="C3940" s="191" t="s">
        <v>8197</v>
      </c>
      <c r="D3940" s="191" t="s">
        <v>12352</v>
      </c>
      <c r="E3940" s="191" t="str">
        <f>CONCATENATE(SUM('Раздел 4'!Z145:Z145),"=",SUM('Раздел 4'!L145:Q145),"+",SUM('Раздел 4'!V145:Y145))</f>
        <v>0=0+0</v>
      </c>
    </row>
    <row r="3941" spans="1:5" ht="42" customHeight="1" x14ac:dyDescent="0.3">
      <c r="A3941" s="205" t="str">
        <f>IF((SUM('Раздел 4'!Z146:Z146)=SUM('Раздел 4'!L146:Q146)+SUM('Раздел 4'!V146:Y146)),"","Неверно!")</f>
        <v/>
      </c>
      <c r="B3941" s="178" t="s">
        <v>17895</v>
      </c>
      <c r="C3941" s="191" t="s">
        <v>8198</v>
      </c>
      <c r="D3941" s="191" t="s">
        <v>12352</v>
      </c>
      <c r="E3941" s="191" t="str">
        <f>CONCATENATE(SUM('Раздел 4'!Z146:Z146),"=",SUM('Раздел 4'!L146:Q146),"+",SUM('Раздел 4'!V146:Y146))</f>
        <v>0=0+0</v>
      </c>
    </row>
    <row r="3942" spans="1:5" ht="42" customHeight="1" x14ac:dyDescent="0.3">
      <c r="A3942" s="205" t="str">
        <f>IF((SUM('Раздел 4'!Z147:Z147)=SUM('Раздел 4'!L147:Q147)+SUM('Раздел 4'!V147:Y147)),"","Неверно!")</f>
        <v/>
      </c>
      <c r="B3942" s="178" t="s">
        <v>17895</v>
      </c>
      <c r="C3942" s="191" t="s">
        <v>8199</v>
      </c>
      <c r="D3942" s="191" t="s">
        <v>12352</v>
      </c>
      <c r="E3942" s="191" t="str">
        <f>CONCATENATE(SUM('Раздел 4'!Z147:Z147),"=",SUM('Раздел 4'!L147:Q147),"+",SUM('Раздел 4'!V147:Y147))</f>
        <v>0=0+0</v>
      </c>
    </row>
    <row r="3943" spans="1:5" ht="42" customHeight="1" x14ac:dyDescent="0.3">
      <c r="A3943" s="205" t="str">
        <f>IF((SUM('Раздел 4'!Z22:Z22)=SUM('Раздел 4'!L22:Q22)+SUM('Раздел 4'!V22:Y22)),"","Неверно!")</f>
        <v/>
      </c>
      <c r="B3943" s="178" t="s">
        <v>17895</v>
      </c>
      <c r="C3943" s="191" t="s">
        <v>8200</v>
      </c>
      <c r="D3943" s="191" t="s">
        <v>12352</v>
      </c>
      <c r="E3943" s="191" t="str">
        <f>CONCATENATE(SUM('Раздел 4'!Z22:Z22),"=",SUM('Раздел 4'!L22:Q22),"+",SUM('Раздел 4'!V22:Y22))</f>
        <v>0=0+0</v>
      </c>
    </row>
    <row r="3944" spans="1:5" ht="42" customHeight="1" x14ac:dyDescent="0.3">
      <c r="A3944" s="205" t="str">
        <f>IF((SUM('Раздел 4'!Z148:Z148)=SUM('Раздел 4'!L148:Q148)+SUM('Раздел 4'!V148:Y148)),"","Неверно!")</f>
        <v/>
      </c>
      <c r="B3944" s="178" t="s">
        <v>17895</v>
      </c>
      <c r="C3944" s="191" t="s">
        <v>8201</v>
      </c>
      <c r="D3944" s="191" t="s">
        <v>12352</v>
      </c>
      <c r="E3944" s="191" t="str">
        <f>CONCATENATE(SUM('Раздел 4'!Z148:Z148),"=",SUM('Раздел 4'!L148:Q148),"+",SUM('Раздел 4'!V148:Y148))</f>
        <v>0=0+0</v>
      </c>
    </row>
    <row r="3945" spans="1:5" ht="42" customHeight="1" x14ac:dyDescent="0.3">
      <c r="A3945" s="205" t="str">
        <f>IF((SUM('Раздел 4'!Z149:Z149)=SUM('Раздел 4'!L149:Q149)+SUM('Раздел 4'!V149:Y149)),"","Неверно!")</f>
        <v/>
      </c>
      <c r="B3945" s="178" t="s">
        <v>17895</v>
      </c>
      <c r="C3945" s="191" t="s">
        <v>8202</v>
      </c>
      <c r="D3945" s="191" t="s">
        <v>12352</v>
      </c>
      <c r="E3945" s="191" t="str">
        <f>CONCATENATE(SUM('Раздел 4'!Z149:Z149),"=",SUM('Раздел 4'!L149:Q149),"+",SUM('Раздел 4'!V149:Y149))</f>
        <v>0=0+0</v>
      </c>
    </row>
    <row r="3946" spans="1:5" ht="42" customHeight="1" x14ac:dyDescent="0.3">
      <c r="A3946" s="205" t="str">
        <f>IF((SUM('Раздел 4'!Z150:Z150)=SUM('Раздел 4'!L150:Q150)+SUM('Раздел 4'!V150:Y150)),"","Неверно!")</f>
        <v/>
      </c>
      <c r="B3946" s="178" t="s">
        <v>17895</v>
      </c>
      <c r="C3946" s="191" t="s">
        <v>8203</v>
      </c>
      <c r="D3946" s="191" t="s">
        <v>12352</v>
      </c>
      <c r="E3946" s="191" t="str">
        <f>CONCATENATE(SUM('Раздел 4'!Z150:Z150),"=",SUM('Раздел 4'!L150:Q150),"+",SUM('Раздел 4'!V150:Y150))</f>
        <v>0=0+0</v>
      </c>
    </row>
    <row r="3947" spans="1:5" ht="42" customHeight="1" x14ac:dyDescent="0.3">
      <c r="A3947" s="205" t="str">
        <f>IF((SUM('Раздел 4'!Z151:Z151)=SUM('Раздел 4'!L151:Q151)+SUM('Раздел 4'!V151:Y151)),"","Неверно!")</f>
        <v/>
      </c>
      <c r="B3947" s="178" t="s">
        <v>17895</v>
      </c>
      <c r="C3947" s="191" t="s">
        <v>8204</v>
      </c>
      <c r="D3947" s="191" t="s">
        <v>12352</v>
      </c>
      <c r="E3947" s="191" t="str">
        <f>CONCATENATE(SUM('Раздел 4'!Z151:Z151),"=",SUM('Раздел 4'!L151:Q151),"+",SUM('Раздел 4'!V151:Y151))</f>
        <v>0=0+0</v>
      </c>
    </row>
    <row r="3948" spans="1:5" ht="42" customHeight="1" x14ac:dyDescent="0.3">
      <c r="A3948" s="205" t="str">
        <f>IF((SUM('Раздел 4'!Z152:Z152)=SUM('Раздел 4'!L152:Q152)+SUM('Раздел 4'!V152:Y152)),"","Неверно!")</f>
        <v/>
      </c>
      <c r="B3948" s="178" t="s">
        <v>17895</v>
      </c>
      <c r="C3948" s="191" t="s">
        <v>8205</v>
      </c>
      <c r="D3948" s="191" t="s">
        <v>12352</v>
      </c>
      <c r="E3948" s="191" t="str">
        <f>CONCATENATE(SUM('Раздел 4'!Z152:Z152),"=",SUM('Раздел 4'!L152:Q152),"+",SUM('Раздел 4'!V152:Y152))</f>
        <v>0=0+0</v>
      </c>
    </row>
    <row r="3949" spans="1:5" ht="42" customHeight="1" x14ac:dyDescent="0.3">
      <c r="A3949" s="205" t="str">
        <f>IF((SUM('Раздел 4'!Z153:Z153)=SUM('Раздел 4'!L153:Q153)+SUM('Раздел 4'!V153:Y153)),"","Неверно!")</f>
        <v/>
      </c>
      <c r="B3949" s="178" t="s">
        <v>17895</v>
      </c>
      <c r="C3949" s="191" t="s">
        <v>8206</v>
      </c>
      <c r="D3949" s="191" t="s">
        <v>12352</v>
      </c>
      <c r="E3949" s="191" t="str">
        <f>CONCATENATE(SUM('Раздел 4'!Z153:Z153),"=",SUM('Раздел 4'!L153:Q153),"+",SUM('Раздел 4'!V153:Y153))</f>
        <v>0=0+0</v>
      </c>
    </row>
    <row r="3950" spans="1:5" ht="42" customHeight="1" x14ac:dyDescent="0.3">
      <c r="A3950" s="205" t="str">
        <f>IF((SUM('Раздел 4'!Z154:Z154)=SUM('Раздел 4'!L154:Q154)+SUM('Раздел 4'!V154:Y154)),"","Неверно!")</f>
        <v/>
      </c>
      <c r="B3950" s="178" t="s">
        <v>17895</v>
      </c>
      <c r="C3950" s="191" t="s">
        <v>8207</v>
      </c>
      <c r="D3950" s="191" t="s">
        <v>12352</v>
      </c>
      <c r="E3950" s="191" t="str">
        <f>CONCATENATE(SUM('Раздел 4'!Z154:Z154),"=",SUM('Раздел 4'!L154:Q154),"+",SUM('Раздел 4'!V154:Y154))</f>
        <v>0=0+0</v>
      </c>
    </row>
    <row r="3951" spans="1:5" ht="42" customHeight="1" x14ac:dyDescent="0.3">
      <c r="A3951" s="205" t="str">
        <f>IF((SUM('Раздел 4'!Z155:Z155)=SUM('Раздел 4'!L155:Q155)+SUM('Раздел 4'!V155:Y155)),"","Неверно!")</f>
        <v/>
      </c>
      <c r="B3951" s="178" t="s">
        <v>17895</v>
      </c>
      <c r="C3951" s="191" t="s">
        <v>8208</v>
      </c>
      <c r="D3951" s="191" t="s">
        <v>12352</v>
      </c>
      <c r="E3951" s="191" t="str">
        <f>CONCATENATE(SUM('Раздел 4'!Z155:Z155),"=",SUM('Раздел 4'!L155:Q155),"+",SUM('Раздел 4'!V155:Y155))</f>
        <v>0=0+0</v>
      </c>
    </row>
    <row r="3952" spans="1:5" ht="42" customHeight="1" x14ac:dyDescent="0.3">
      <c r="A3952" s="205" t="str">
        <f>IF((SUM('Раздел 4'!Z156:Z156)=SUM('Раздел 4'!L156:Q156)+SUM('Раздел 4'!V156:Y156)),"","Неверно!")</f>
        <v/>
      </c>
      <c r="B3952" s="178" t="s">
        <v>17895</v>
      </c>
      <c r="C3952" s="191" t="s">
        <v>8209</v>
      </c>
      <c r="D3952" s="191" t="s">
        <v>12352</v>
      </c>
      <c r="E3952" s="191" t="str">
        <f>CONCATENATE(SUM('Раздел 4'!Z156:Z156),"=",SUM('Раздел 4'!L156:Q156),"+",SUM('Раздел 4'!V156:Y156))</f>
        <v>0=0+0</v>
      </c>
    </row>
    <row r="3953" spans="1:5" ht="42" customHeight="1" x14ac:dyDescent="0.3">
      <c r="A3953" s="205" t="str">
        <f>IF((SUM('Раздел 4'!Z157:Z157)=SUM('Раздел 4'!L157:Q157)+SUM('Раздел 4'!V157:Y157)),"","Неверно!")</f>
        <v/>
      </c>
      <c r="B3953" s="178" t="s">
        <v>17895</v>
      </c>
      <c r="C3953" s="191" t="s">
        <v>8210</v>
      </c>
      <c r="D3953" s="191" t="s">
        <v>12352</v>
      </c>
      <c r="E3953" s="191" t="str">
        <f>CONCATENATE(SUM('Раздел 4'!Z157:Z157),"=",SUM('Раздел 4'!L157:Q157),"+",SUM('Раздел 4'!V157:Y157))</f>
        <v>0=0+0</v>
      </c>
    </row>
    <row r="3954" spans="1:5" ht="42" customHeight="1" x14ac:dyDescent="0.3">
      <c r="A3954" s="205" t="str">
        <f>IF((SUM('Раздел 4'!Z23:Z23)=SUM('Раздел 4'!L23:Q23)+SUM('Раздел 4'!V23:Y23)),"","Неверно!")</f>
        <v/>
      </c>
      <c r="B3954" s="178" t="s">
        <v>17895</v>
      </c>
      <c r="C3954" s="191" t="s">
        <v>8211</v>
      </c>
      <c r="D3954" s="191" t="s">
        <v>12352</v>
      </c>
      <c r="E3954" s="191" t="str">
        <f>CONCATENATE(SUM('Раздел 4'!Z23:Z23),"=",SUM('Раздел 4'!L23:Q23),"+",SUM('Раздел 4'!V23:Y23))</f>
        <v>0=0+0</v>
      </c>
    </row>
    <row r="3955" spans="1:5" ht="42" customHeight="1" x14ac:dyDescent="0.3">
      <c r="A3955" s="205" t="str">
        <f>IF((SUM('Раздел 4'!Z158:Z158)=SUM('Раздел 4'!L158:Q158)+SUM('Раздел 4'!V158:Y158)),"","Неверно!")</f>
        <v/>
      </c>
      <c r="B3955" s="178" t="s">
        <v>17895</v>
      </c>
      <c r="C3955" s="191" t="s">
        <v>8212</v>
      </c>
      <c r="D3955" s="191" t="s">
        <v>12352</v>
      </c>
      <c r="E3955" s="191" t="str">
        <f>CONCATENATE(SUM('Раздел 4'!Z158:Z158),"=",SUM('Раздел 4'!L158:Q158),"+",SUM('Раздел 4'!V158:Y158))</f>
        <v>0=0+0</v>
      </c>
    </row>
    <row r="3956" spans="1:5" ht="42" customHeight="1" x14ac:dyDescent="0.3">
      <c r="A3956" s="205" t="str">
        <f>IF((SUM('Раздел 4'!Z159:Z159)=SUM('Раздел 4'!L159:Q159)+SUM('Раздел 4'!V159:Y159)),"","Неверно!")</f>
        <v/>
      </c>
      <c r="B3956" s="178" t="s">
        <v>17895</v>
      </c>
      <c r="C3956" s="191" t="s">
        <v>8213</v>
      </c>
      <c r="D3956" s="191" t="s">
        <v>12352</v>
      </c>
      <c r="E3956" s="191" t="str">
        <f>CONCATENATE(SUM('Раздел 4'!Z159:Z159),"=",SUM('Раздел 4'!L159:Q159),"+",SUM('Раздел 4'!V159:Y159))</f>
        <v>0=0+0</v>
      </c>
    </row>
    <row r="3957" spans="1:5" ht="42" customHeight="1" x14ac:dyDescent="0.3">
      <c r="A3957" s="205" t="str">
        <f>IF((SUM('Раздел 4'!Z160:Z160)=SUM('Раздел 4'!L160:Q160)+SUM('Раздел 4'!V160:Y160)),"","Неверно!")</f>
        <v/>
      </c>
      <c r="B3957" s="178" t="s">
        <v>17895</v>
      </c>
      <c r="C3957" s="191" t="s">
        <v>8214</v>
      </c>
      <c r="D3957" s="191" t="s">
        <v>12352</v>
      </c>
      <c r="E3957" s="191" t="str">
        <f>CONCATENATE(SUM('Раздел 4'!Z160:Z160),"=",SUM('Раздел 4'!L160:Q160),"+",SUM('Раздел 4'!V160:Y160))</f>
        <v>0=0+0</v>
      </c>
    </row>
    <row r="3958" spans="1:5" ht="42" customHeight="1" x14ac:dyDescent="0.3">
      <c r="A3958" s="205" t="str">
        <f>IF((SUM('Раздел 4'!Z161:Z161)=SUM('Раздел 4'!L161:Q161)+SUM('Раздел 4'!V161:Y161)),"","Неверно!")</f>
        <v/>
      </c>
      <c r="B3958" s="178" t="s">
        <v>17895</v>
      </c>
      <c r="C3958" s="191" t="s">
        <v>8215</v>
      </c>
      <c r="D3958" s="191" t="s">
        <v>12352</v>
      </c>
      <c r="E3958" s="191" t="str">
        <f>CONCATENATE(SUM('Раздел 4'!Z161:Z161),"=",SUM('Раздел 4'!L161:Q161),"+",SUM('Раздел 4'!V161:Y161))</f>
        <v>0=0+0</v>
      </c>
    </row>
    <row r="3959" spans="1:5" ht="42" customHeight="1" x14ac:dyDescent="0.3">
      <c r="A3959" s="205" t="str">
        <f>IF((SUM('Раздел 4'!Z162:Z162)=SUM('Раздел 4'!L162:Q162)+SUM('Раздел 4'!V162:Y162)),"","Неверно!")</f>
        <v/>
      </c>
      <c r="B3959" s="178" t="s">
        <v>17895</v>
      </c>
      <c r="C3959" s="191" t="s">
        <v>8216</v>
      </c>
      <c r="D3959" s="191" t="s">
        <v>12352</v>
      </c>
      <c r="E3959" s="191" t="str">
        <f>CONCATENATE(SUM('Раздел 4'!Z162:Z162),"=",SUM('Раздел 4'!L162:Q162),"+",SUM('Раздел 4'!V162:Y162))</f>
        <v>0=0+0</v>
      </c>
    </row>
    <row r="3960" spans="1:5" ht="42" customHeight="1" x14ac:dyDescent="0.3">
      <c r="A3960" s="205" t="str">
        <f>IF((SUM('Раздел 4'!Z163:Z163)=SUM('Раздел 4'!L163:Q163)+SUM('Раздел 4'!V163:Y163)),"","Неверно!")</f>
        <v/>
      </c>
      <c r="B3960" s="178" t="s">
        <v>17895</v>
      </c>
      <c r="C3960" s="191" t="s">
        <v>8217</v>
      </c>
      <c r="D3960" s="191" t="s">
        <v>12352</v>
      </c>
      <c r="E3960" s="191" t="str">
        <f>CONCATENATE(SUM('Раздел 4'!Z163:Z163),"=",SUM('Раздел 4'!L163:Q163),"+",SUM('Раздел 4'!V163:Y163))</f>
        <v>0=0+0</v>
      </c>
    </row>
    <row r="3961" spans="1:5" ht="42" customHeight="1" x14ac:dyDescent="0.3">
      <c r="A3961" s="205" t="str">
        <f>IF((SUM('Раздел 4'!Z164:Z164)=SUM('Раздел 4'!L164:Q164)+SUM('Раздел 4'!V164:Y164)),"","Неверно!")</f>
        <v/>
      </c>
      <c r="B3961" s="178" t="s">
        <v>17895</v>
      </c>
      <c r="C3961" s="191" t="s">
        <v>8218</v>
      </c>
      <c r="D3961" s="191" t="s">
        <v>12352</v>
      </c>
      <c r="E3961" s="191" t="str">
        <f>CONCATENATE(SUM('Раздел 4'!Z164:Z164),"=",SUM('Раздел 4'!L164:Q164),"+",SUM('Раздел 4'!V164:Y164))</f>
        <v>0=0+0</v>
      </c>
    </row>
    <row r="3962" spans="1:5" ht="42" customHeight="1" x14ac:dyDescent="0.3">
      <c r="A3962" s="205" t="str">
        <f>IF((SUM('Раздел 4'!Z165:Z165)=SUM('Раздел 4'!L165:Q165)+SUM('Раздел 4'!V165:Y165)),"","Неверно!")</f>
        <v/>
      </c>
      <c r="B3962" s="178" t="s">
        <v>17895</v>
      </c>
      <c r="C3962" s="191" t="s">
        <v>8219</v>
      </c>
      <c r="D3962" s="191" t="s">
        <v>12352</v>
      </c>
      <c r="E3962" s="191" t="str">
        <f>CONCATENATE(SUM('Раздел 4'!Z165:Z165),"=",SUM('Раздел 4'!L165:Q165),"+",SUM('Раздел 4'!V165:Y165))</f>
        <v>0=0+0</v>
      </c>
    </row>
    <row r="3963" spans="1:5" ht="42" customHeight="1" x14ac:dyDescent="0.3">
      <c r="A3963" s="205" t="str">
        <f>IF((SUM('Раздел 4'!Z166:Z166)=SUM('Раздел 4'!L166:Q166)+SUM('Раздел 4'!V166:Y166)),"","Неверно!")</f>
        <v/>
      </c>
      <c r="B3963" s="178" t="s">
        <v>17895</v>
      </c>
      <c r="C3963" s="191" t="s">
        <v>8220</v>
      </c>
      <c r="D3963" s="191" t="s">
        <v>12352</v>
      </c>
      <c r="E3963" s="191" t="str">
        <f>CONCATENATE(SUM('Раздел 4'!Z166:Z166),"=",SUM('Раздел 4'!L166:Q166),"+",SUM('Раздел 4'!V166:Y166))</f>
        <v>0=0+0</v>
      </c>
    </row>
    <row r="3964" spans="1:5" ht="42" customHeight="1" x14ac:dyDescent="0.3">
      <c r="A3964" s="205" t="str">
        <f>IF((SUM('Раздел 4'!Z167:Z167)=SUM('Раздел 4'!L167:Q167)+SUM('Раздел 4'!V167:Y167)),"","Неверно!")</f>
        <v/>
      </c>
      <c r="B3964" s="178" t="s">
        <v>17895</v>
      </c>
      <c r="C3964" s="191" t="s">
        <v>8221</v>
      </c>
      <c r="D3964" s="191" t="s">
        <v>12352</v>
      </c>
      <c r="E3964" s="191" t="str">
        <f>CONCATENATE(SUM('Раздел 4'!Z167:Z167),"=",SUM('Раздел 4'!L167:Q167),"+",SUM('Раздел 4'!V167:Y167))</f>
        <v>0=0+0</v>
      </c>
    </row>
    <row r="3965" spans="1:5" ht="42" customHeight="1" x14ac:dyDescent="0.3">
      <c r="A3965" s="205" t="str">
        <f>IF((SUM('Раздел 4'!Z24:Z24)=SUM('Раздел 4'!L24:Q24)+SUM('Раздел 4'!V24:Y24)),"","Неверно!")</f>
        <v/>
      </c>
      <c r="B3965" s="178" t="s">
        <v>17895</v>
      </c>
      <c r="C3965" s="191" t="s">
        <v>8222</v>
      </c>
      <c r="D3965" s="191" t="s">
        <v>12352</v>
      </c>
      <c r="E3965" s="191" t="str">
        <f>CONCATENATE(SUM('Раздел 4'!Z24:Z24),"=",SUM('Раздел 4'!L24:Q24),"+",SUM('Раздел 4'!V24:Y24))</f>
        <v>1=0+1</v>
      </c>
    </row>
    <row r="3966" spans="1:5" ht="42" customHeight="1" x14ac:dyDescent="0.3">
      <c r="A3966" s="205" t="str">
        <f>IF((SUM('Раздел 4'!Z168:Z168)=SUM('Раздел 4'!L168:Q168)+SUM('Раздел 4'!V168:Y168)),"","Неверно!")</f>
        <v/>
      </c>
      <c r="B3966" s="178" t="s">
        <v>17895</v>
      </c>
      <c r="C3966" s="191" t="s">
        <v>8223</v>
      </c>
      <c r="D3966" s="191" t="s">
        <v>12352</v>
      </c>
      <c r="E3966" s="191" t="str">
        <f>CONCATENATE(SUM('Раздел 4'!Z168:Z168),"=",SUM('Раздел 4'!L168:Q168),"+",SUM('Раздел 4'!V168:Y168))</f>
        <v>0=0+0</v>
      </c>
    </row>
    <row r="3967" spans="1:5" ht="42" customHeight="1" x14ac:dyDescent="0.3">
      <c r="A3967" s="205" t="str">
        <f>IF((SUM('Раздел 4'!Z169:Z169)=SUM('Раздел 4'!L169:Q169)+SUM('Раздел 4'!V169:Y169)),"","Неверно!")</f>
        <v/>
      </c>
      <c r="B3967" s="178" t="s">
        <v>17895</v>
      </c>
      <c r="C3967" s="191" t="s">
        <v>8224</v>
      </c>
      <c r="D3967" s="191" t="s">
        <v>12352</v>
      </c>
      <c r="E3967" s="191" t="str">
        <f>CONCATENATE(SUM('Раздел 4'!Z169:Z169),"=",SUM('Раздел 4'!L169:Q169),"+",SUM('Раздел 4'!V169:Y169))</f>
        <v>0=0+0</v>
      </c>
    </row>
    <row r="3968" spans="1:5" ht="42" customHeight="1" x14ac:dyDescent="0.3">
      <c r="A3968" s="205" t="str">
        <f>IF((SUM('Раздел 4'!Z170:Z170)=SUM('Раздел 4'!L170:Q170)+SUM('Раздел 4'!V170:Y170)),"","Неверно!")</f>
        <v/>
      </c>
      <c r="B3968" s="178" t="s">
        <v>17895</v>
      </c>
      <c r="C3968" s="191" t="s">
        <v>8225</v>
      </c>
      <c r="D3968" s="191" t="s">
        <v>12352</v>
      </c>
      <c r="E3968" s="191" t="str">
        <f>CONCATENATE(SUM('Раздел 4'!Z170:Z170),"=",SUM('Раздел 4'!L170:Q170),"+",SUM('Раздел 4'!V170:Y170))</f>
        <v>0=0+0</v>
      </c>
    </row>
    <row r="3969" spans="1:5" ht="42" customHeight="1" x14ac:dyDescent="0.3">
      <c r="A3969" s="205" t="str">
        <f>IF((SUM('Раздел 4'!Z171:Z171)=SUM('Раздел 4'!L171:Q171)+SUM('Раздел 4'!V171:Y171)),"","Неверно!")</f>
        <v/>
      </c>
      <c r="B3969" s="178" t="s">
        <v>17895</v>
      </c>
      <c r="C3969" s="191" t="s">
        <v>8226</v>
      </c>
      <c r="D3969" s="191" t="s">
        <v>12352</v>
      </c>
      <c r="E3969" s="191" t="str">
        <f>CONCATENATE(SUM('Раздел 4'!Z171:Z171),"=",SUM('Раздел 4'!L171:Q171),"+",SUM('Раздел 4'!V171:Y171))</f>
        <v>0=0+0</v>
      </c>
    </row>
    <row r="3970" spans="1:5" ht="42" customHeight="1" x14ac:dyDescent="0.3">
      <c r="A3970" s="205" t="str">
        <f>IF((SUM('Раздел 4'!Z172:Z172)=SUM('Раздел 4'!L172:Q172)+SUM('Раздел 4'!V172:Y172)),"","Неверно!")</f>
        <v/>
      </c>
      <c r="B3970" s="178" t="s">
        <v>17895</v>
      </c>
      <c r="C3970" s="191" t="s">
        <v>8227</v>
      </c>
      <c r="D3970" s="191" t="s">
        <v>12352</v>
      </c>
      <c r="E3970" s="191" t="str">
        <f>CONCATENATE(SUM('Раздел 4'!Z172:Z172),"=",SUM('Раздел 4'!L172:Q172),"+",SUM('Раздел 4'!V172:Y172))</f>
        <v>0=0+0</v>
      </c>
    </row>
    <row r="3971" spans="1:5" ht="42" customHeight="1" x14ac:dyDescent="0.3">
      <c r="A3971" s="205" t="str">
        <f>IF((SUM('Раздел 4'!Z173:Z173)=SUM('Раздел 4'!L173:Q173)+SUM('Раздел 4'!V173:Y173)),"","Неверно!")</f>
        <v/>
      </c>
      <c r="B3971" s="178" t="s">
        <v>17895</v>
      </c>
      <c r="C3971" s="191" t="s">
        <v>8228</v>
      </c>
      <c r="D3971" s="191" t="s">
        <v>12352</v>
      </c>
      <c r="E3971" s="191" t="str">
        <f>CONCATENATE(SUM('Раздел 4'!Z173:Z173),"=",SUM('Раздел 4'!L173:Q173),"+",SUM('Раздел 4'!V173:Y173))</f>
        <v>0=0+0</v>
      </c>
    </row>
    <row r="3972" spans="1:5" ht="42" customHeight="1" x14ac:dyDescent="0.3">
      <c r="A3972" s="205" t="str">
        <f>IF((SUM('Раздел 4'!Z174:Z174)=SUM('Раздел 4'!L174:Q174)+SUM('Раздел 4'!V174:Y174)),"","Неверно!")</f>
        <v/>
      </c>
      <c r="B3972" s="178" t="s">
        <v>17895</v>
      </c>
      <c r="C3972" s="191" t="s">
        <v>8229</v>
      </c>
      <c r="D3972" s="191" t="s">
        <v>12352</v>
      </c>
      <c r="E3972" s="191" t="str">
        <f>CONCATENATE(SUM('Раздел 4'!Z174:Z174),"=",SUM('Раздел 4'!L174:Q174),"+",SUM('Раздел 4'!V174:Y174))</f>
        <v>0=0+0</v>
      </c>
    </row>
    <row r="3973" spans="1:5" ht="42" customHeight="1" x14ac:dyDescent="0.3">
      <c r="A3973" s="205" t="str">
        <f>IF((SUM('Раздел 4'!Z175:Z175)=SUM('Раздел 4'!L175:Q175)+SUM('Раздел 4'!V175:Y175)),"","Неверно!")</f>
        <v/>
      </c>
      <c r="B3973" s="178" t="s">
        <v>17895</v>
      </c>
      <c r="C3973" s="191" t="s">
        <v>8230</v>
      </c>
      <c r="D3973" s="191" t="s">
        <v>12352</v>
      </c>
      <c r="E3973" s="191" t="str">
        <f>CONCATENATE(SUM('Раздел 4'!Z175:Z175),"=",SUM('Раздел 4'!L175:Q175),"+",SUM('Раздел 4'!V175:Y175))</f>
        <v>0=0+0</v>
      </c>
    </row>
    <row r="3974" spans="1:5" ht="42" customHeight="1" x14ac:dyDescent="0.3">
      <c r="A3974" s="205" t="str">
        <f>IF((SUM('Раздел 4'!Z176:Z176)=SUM('Раздел 4'!L176:Q176)+SUM('Раздел 4'!V176:Y176)),"","Неверно!")</f>
        <v/>
      </c>
      <c r="B3974" s="178" t="s">
        <v>17895</v>
      </c>
      <c r="C3974" s="191" t="s">
        <v>8231</v>
      </c>
      <c r="D3974" s="191" t="s">
        <v>12352</v>
      </c>
      <c r="E3974" s="191" t="str">
        <f>CONCATENATE(SUM('Раздел 4'!Z176:Z176),"=",SUM('Раздел 4'!L176:Q176),"+",SUM('Раздел 4'!V176:Y176))</f>
        <v>0=0+0</v>
      </c>
    </row>
    <row r="3975" spans="1:5" ht="42" customHeight="1" x14ac:dyDescent="0.3">
      <c r="A3975" s="205" t="str">
        <f>IF((SUM('Раздел 4'!Z177:Z177)=SUM('Раздел 4'!L177:Q177)+SUM('Раздел 4'!V177:Y177)),"","Неверно!")</f>
        <v/>
      </c>
      <c r="B3975" s="178" t="s">
        <v>17895</v>
      </c>
      <c r="C3975" s="191" t="s">
        <v>8232</v>
      </c>
      <c r="D3975" s="191" t="s">
        <v>12352</v>
      </c>
      <c r="E3975" s="191" t="str">
        <f>CONCATENATE(SUM('Раздел 4'!Z177:Z177),"=",SUM('Раздел 4'!L177:Q177),"+",SUM('Раздел 4'!V177:Y177))</f>
        <v>0=0+0</v>
      </c>
    </row>
    <row r="3976" spans="1:5" ht="42" customHeight="1" x14ac:dyDescent="0.3">
      <c r="A3976" s="205" t="str">
        <f>IF((SUM('Раздел 4'!Z25:Z25)=SUM('Раздел 4'!L25:Q25)+SUM('Раздел 4'!V25:Y25)),"","Неверно!")</f>
        <v/>
      </c>
      <c r="B3976" s="178" t="s">
        <v>17895</v>
      </c>
      <c r="C3976" s="191" t="s">
        <v>8233</v>
      </c>
      <c r="D3976" s="191" t="s">
        <v>12352</v>
      </c>
      <c r="E3976" s="191" t="str">
        <f>CONCATENATE(SUM('Раздел 4'!Z25:Z25),"=",SUM('Раздел 4'!L25:Q25),"+",SUM('Раздел 4'!V25:Y25))</f>
        <v>2=0+2</v>
      </c>
    </row>
    <row r="3977" spans="1:5" ht="42" customHeight="1" x14ac:dyDescent="0.3">
      <c r="A3977" s="205" t="str">
        <f>IF((SUM('Раздел 4'!Z178:Z178)=SUM('Раздел 4'!L178:Q178)+SUM('Раздел 4'!V178:Y178)),"","Неверно!")</f>
        <v/>
      </c>
      <c r="B3977" s="178" t="s">
        <v>17895</v>
      </c>
      <c r="C3977" s="191" t="s">
        <v>8234</v>
      </c>
      <c r="D3977" s="191" t="s">
        <v>12352</v>
      </c>
      <c r="E3977" s="191" t="str">
        <f>CONCATENATE(SUM('Раздел 4'!Z178:Z178),"=",SUM('Раздел 4'!L178:Q178),"+",SUM('Раздел 4'!V178:Y178))</f>
        <v>0=0+0</v>
      </c>
    </row>
    <row r="3978" spans="1:5" ht="42" customHeight="1" x14ac:dyDescent="0.3">
      <c r="A3978" s="205" t="str">
        <f>IF((SUM('Раздел 4'!Z179:Z179)=SUM('Раздел 4'!L179:Q179)+SUM('Раздел 4'!V179:Y179)),"","Неверно!")</f>
        <v/>
      </c>
      <c r="B3978" s="178" t="s">
        <v>17895</v>
      </c>
      <c r="C3978" s="191" t="s">
        <v>8235</v>
      </c>
      <c r="D3978" s="191" t="s">
        <v>12352</v>
      </c>
      <c r="E3978" s="191" t="str">
        <f>CONCATENATE(SUM('Раздел 4'!Z179:Z179),"=",SUM('Раздел 4'!L179:Q179),"+",SUM('Раздел 4'!V179:Y179))</f>
        <v>0=0+0</v>
      </c>
    </row>
    <row r="3979" spans="1:5" ht="42" customHeight="1" x14ac:dyDescent="0.3">
      <c r="A3979" s="205" t="str">
        <f>IF((SUM('Раздел 4'!Z180:Z180)=SUM('Раздел 4'!L180:Q180)+SUM('Раздел 4'!V180:Y180)),"","Неверно!")</f>
        <v/>
      </c>
      <c r="B3979" s="178" t="s">
        <v>17895</v>
      </c>
      <c r="C3979" s="191" t="s">
        <v>8236</v>
      </c>
      <c r="D3979" s="191" t="s">
        <v>12352</v>
      </c>
      <c r="E3979" s="191" t="str">
        <f>CONCATENATE(SUM('Раздел 4'!Z180:Z180),"=",SUM('Раздел 4'!L180:Q180),"+",SUM('Раздел 4'!V180:Y180))</f>
        <v>0=0+0</v>
      </c>
    </row>
    <row r="3980" spans="1:5" ht="42" customHeight="1" x14ac:dyDescent="0.3">
      <c r="A3980" s="205" t="str">
        <f>IF((SUM('Раздел 4'!Z181:Z181)=SUM('Раздел 4'!L181:Q181)+SUM('Раздел 4'!V181:Y181)),"","Неверно!")</f>
        <v/>
      </c>
      <c r="B3980" s="178" t="s">
        <v>17895</v>
      </c>
      <c r="C3980" s="191" t="s">
        <v>8237</v>
      </c>
      <c r="D3980" s="191" t="s">
        <v>12352</v>
      </c>
      <c r="E3980" s="191" t="str">
        <f>CONCATENATE(SUM('Раздел 4'!Z181:Z181),"=",SUM('Раздел 4'!L181:Q181),"+",SUM('Раздел 4'!V181:Y181))</f>
        <v>0=0+0</v>
      </c>
    </row>
    <row r="3981" spans="1:5" ht="42" customHeight="1" x14ac:dyDescent="0.3">
      <c r="A3981" s="205" t="str">
        <f>IF((SUM('Раздел 4'!Z182:Z182)=SUM('Раздел 4'!L182:Q182)+SUM('Раздел 4'!V182:Y182)),"","Неверно!")</f>
        <v/>
      </c>
      <c r="B3981" s="178" t="s">
        <v>17895</v>
      </c>
      <c r="C3981" s="191" t="s">
        <v>8238</v>
      </c>
      <c r="D3981" s="191" t="s">
        <v>12352</v>
      </c>
      <c r="E3981" s="191" t="str">
        <f>CONCATENATE(SUM('Раздел 4'!Z182:Z182),"=",SUM('Раздел 4'!L182:Q182),"+",SUM('Раздел 4'!V182:Y182))</f>
        <v>0=0+0</v>
      </c>
    </row>
    <row r="3982" spans="1:5" ht="42" customHeight="1" x14ac:dyDescent="0.3">
      <c r="A3982" s="205" t="str">
        <f>IF((SUM('Раздел 4'!Z183:Z183)=SUM('Раздел 4'!L183:Q183)+SUM('Раздел 4'!V183:Y183)),"","Неверно!")</f>
        <v/>
      </c>
      <c r="B3982" s="178" t="s">
        <v>17895</v>
      </c>
      <c r="C3982" s="191" t="s">
        <v>8239</v>
      </c>
      <c r="D3982" s="191" t="s">
        <v>12352</v>
      </c>
      <c r="E3982" s="191" t="str">
        <f>CONCATENATE(SUM('Раздел 4'!Z183:Z183),"=",SUM('Раздел 4'!L183:Q183),"+",SUM('Раздел 4'!V183:Y183))</f>
        <v>0=0+0</v>
      </c>
    </row>
    <row r="3983" spans="1:5" ht="42" customHeight="1" x14ac:dyDescent="0.3">
      <c r="A3983" s="205" t="str">
        <f>IF((SUM('Раздел 4'!Z184:Z184)=SUM('Раздел 4'!L184:Q184)+SUM('Раздел 4'!V184:Y184)),"","Неверно!")</f>
        <v/>
      </c>
      <c r="B3983" s="178" t="s">
        <v>17895</v>
      </c>
      <c r="C3983" s="191" t="s">
        <v>8240</v>
      </c>
      <c r="D3983" s="191" t="s">
        <v>12352</v>
      </c>
      <c r="E3983" s="191" t="str">
        <f>CONCATENATE(SUM('Раздел 4'!Z184:Z184),"=",SUM('Раздел 4'!L184:Q184),"+",SUM('Раздел 4'!V184:Y184))</f>
        <v>0=0+0</v>
      </c>
    </row>
    <row r="3984" spans="1:5" ht="42" customHeight="1" x14ac:dyDescent="0.3">
      <c r="A3984" s="205" t="str">
        <f>IF((SUM('Раздел 4'!Z185:Z185)=SUM('Раздел 4'!L185:Q185)+SUM('Раздел 4'!V185:Y185)),"","Неверно!")</f>
        <v/>
      </c>
      <c r="B3984" s="178" t="s">
        <v>17895</v>
      </c>
      <c r="C3984" s="191" t="s">
        <v>8241</v>
      </c>
      <c r="D3984" s="191" t="s">
        <v>12352</v>
      </c>
      <c r="E3984" s="191" t="str">
        <f>CONCATENATE(SUM('Раздел 4'!Z185:Z185),"=",SUM('Раздел 4'!L185:Q185),"+",SUM('Раздел 4'!V185:Y185))</f>
        <v>1=0+1</v>
      </c>
    </row>
    <row r="3985" spans="1:5" ht="42" customHeight="1" x14ac:dyDescent="0.3">
      <c r="A3985" s="205" t="str">
        <f>IF((SUM('Раздел 4'!Z186:Z186)=SUM('Раздел 4'!L186:Q186)+SUM('Раздел 4'!V186:Y186)),"","Неверно!")</f>
        <v/>
      </c>
      <c r="B3985" s="178" t="s">
        <v>17895</v>
      </c>
      <c r="C3985" s="191" t="s">
        <v>8242</v>
      </c>
      <c r="D3985" s="191" t="s">
        <v>12352</v>
      </c>
      <c r="E3985" s="191" t="str">
        <f>CONCATENATE(SUM('Раздел 4'!Z186:Z186),"=",SUM('Раздел 4'!L186:Q186),"+",SUM('Раздел 4'!V186:Y186))</f>
        <v>0=0+0</v>
      </c>
    </row>
    <row r="3986" spans="1:5" ht="42" customHeight="1" x14ac:dyDescent="0.3">
      <c r="A3986" s="205" t="str">
        <f>IF((SUM('Раздел 4'!Z187:Z187)=SUM('Раздел 4'!L187:Q187)+SUM('Раздел 4'!V187:Y187)),"","Неверно!")</f>
        <v/>
      </c>
      <c r="B3986" s="178" t="s">
        <v>17895</v>
      </c>
      <c r="C3986" s="191" t="s">
        <v>8243</v>
      </c>
      <c r="D3986" s="191" t="s">
        <v>12352</v>
      </c>
      <c r="E3986" s="191" t="str">
        <f>CONCATENATE(SUM('Раздел 4'!Z187:Z187),"=",SUM('Раздел 4'!L187:Q187),"+",SUM('Раздел 4'!V187:Y187))</f>
        <v>1=0+1</v>
      </c>
    </row>
    <row r="3987" spans="1:5" ht="42" customHeight="1" x14ac:dyDescent="0.3">
      <c r="A3987" s="205" t="str">
        <f>IF((SUM('Раздел 4'!Z26:Z26)=SUM('Раздел 4'!L26:Q26)+SUM('Раздел 4'!V26:Y26)),"","Неверно!")</f>
        <v/>
      </c>
      <c r="B3987" s="178" t="s">
        <v>17895</v>
      </c>
      <c r="C3987" s="191" t="s">
        <v>8244</v>
      </c>
      <c r="D3987" s="191" t="s">
        <v>12352</v>
      </c>
      <c r="E3987" s="191" t="str">
        <f>CONCATENATE(SUM('Раздел 4'!Z26:Z26),"=",SUM('Раздел 4'!L26:Q26),"+",SUM('Раздел 4'!V26:Y26))</f>
        <v>0=0+0</v>
      </c>
    </row>
    <row r="3988" spans="1:5" ht="42" customHeight="1" x14ac:dyDescent="0.3">
      <c r="A3988" s="205" t="str">
        <f>IF((SUM('Раздел 4'!Z188:Z188)=SUM('Раздел 4'!L188:Q188)+SUM('Раздел 4'!V188:Y188)),"","Неверно!")</f>
        <v/>
      </c>
      <c r="B3988" s="178" t="s">
        <v>17895</v>
      </c>
      <c r="C3988" s="191" t="s">
        <v>8245</v>
      </c>
      <c r="D3988" s="191" t="s">
        <v>12352</v>
      </c>
      <c r="E3988" s="191" t="str">
        <f>CONCATENATE(SUM('Раздел 4'!Z188:Z188),"=",SUM('Раздел 4'!L188:Q188),"+",SUM('Раздел 4'!V188:Y188))</f>
        <v>17=9+8</v>
      </c>
    </row>
    <row r="3989" spans="1:5" ht="42" customHeight="1" x14ac:dyDescent="0.3">
      <c r="A3989" s="205" t="str">
        <f>IF((SUM('Раздел 4'!Z189:Z189)=SUM('Раздел 4'!L189:Q189)+SUM('Раздел 4'!V189:Y189)),"","Неверно!")</f>
        <v/>
      </c>
      <c r="B3989" s="178" t="s">
        <v>17895</v>
      </c>
      <c r="C3989" s="191" t="s">
        <v>8246</v>
      </c>
      <c r="D3989" s="191" t="s">
        <v>12352</v>
      </c>
      <c r="E3989" s="191" t="str">
        <f>CONCATENATE(SUM('Раздел 4'!Z189:Z189),"=",SUM('Раздел 4'!L189:Q189),"+",SUM('Раздел 4'!V189:Y189))</f>
        <v>1=1+0</v>
      </c>
    </row>
    <row r="3990" spans="1:5" ht="42" customHeight="1" x14ac:dyDescent="0.3">
      <c r="A3990" s="205" t="str">
        <f>IF((SUM('Раздел 4'!Z190:Z190)=SUM('Раздел 4'!L190:Q190)+SUM('Раздел 4'!V190:Y190)),"","Неверно!")</f>
        <v/>
      </c>
      <c r="B3990" s="178" t="s">
        <v>17895</v>
      </c>
      <c r="C3990" s="191" t="s">
        <v>8247</v>
      </c>
      <c r="D3990" s="191" t="s">
        <v>12352</v>
      </c>
      <c r="E3990" s="191" t="str">
        <f>CONCATENATE(SUM('Раздел 4'!Z190:Z190),"=",SUM('Раздел 4'!L190:Q190),"+",SUM('Раздел 4'!V190:Y190))</f>
        <v>1=1+0</v>
      </c>
    </row>
    <row r="3991" spans="1:5" ht="42" customHeight="1" x14ac:dyDescent="0.3">
      <c r="A3991" s="205" t="str">
        <f>IF((SUM('Раздел 4'!Z191:Z191)=SUM('Раздел 4'!L191:Q191)+SUM('Раздел 4'!V191:Y191)),"","Неверно!")</f>
        <v/>
      </c>
      <c r="B3991" s="178" t="s">
        <v>17895</v>
      </c>
      <c r="C3991" s="191" t="s">
        <v>8248</v>
      </c>
      <c r="D3991" s="191" t="s">
        <v>12352</v>
      </c>
      <c r="E3991" s="191" t="str">
        <f>CONCATENATE(SUM('Раздел 4'!Z191:Z191),"=",SUM('Раздел 4'!L191:Q191),"+",SUM('Раздел 4'!V191:Y191))</f>
        <v>0=0+0</v>
      </c>
    </row>
    <row r="3992" spans="1:5" ht="42" customHeight="1" x14ac:dyDescent="0.3">
      <c r="A3992" s="205" t="str">
        <f>IF((SUM('Раздел 4'!Z192:Z192)=SUM('Раздел 4'!L192:Q192)+SUM('Раздел 4'!V192:Y192)),"","Неверно!")</f>
        <v/>
      </c>
      <c r="B3992" s="178" t="s">
        <v>17895</v>
      </c>
      <c r="C3992" s="191" t="s">
        <v>8249</v>
      </c>
      <c r="D3992" s="191" t="s">
        <v>12352</v>
      </c>
      <c r="E3992" s="191" t="str">
        <f>CONCATENATE(SUM('Раздел 4'!Z192:Z192),"=",SUM('Раздел 4'!L192:Q192),"+",SUM('Раздел 4'!V192:Y192))</f>
        <v>2=1+1</v>
      </c>
    </row>
    <row r="3993" spans="1:5" ht="42" customHeight="1" x14ac:dyDescent="0.3">
      <c r="A3993" s="205" t="str">
        <f>IF((SUM('Раздел 4'!Z193:Z193)=SUM('Раздел 4'!L193:Q193)+SUM('Раздел 4'!V193:Y193)),"","Неверно!")</f>
        <v/>
      </c>
      <c r="B3993" s="178" t="s">
        <v>17895</v>
      </c>
      <c r="C3993" s="191" t="s">
        <v>8250</v>
      </c>
      <c r="D3993" s="191" t="s">
        <v>12352</v>
      </c>
      <c r="E3993" s="191" t="str">
        <f>CONCATENATE(SUM('Раздел 4'!Z193:Z193),"=",SUM('Раздел 4'!L193:Q193),"+",SUM('Раздел 4'!V193:Y193))</f>
        <v>0=0+0</v>
      </c>
    </row>
    <row r="3994" spans="1:5" ht="42" customHeight="1" x14ac:dyDescent="0.3">
      <c r="A3994" s="205" t="str">
        <f>IF((SUM('Раздел 4'!Z194:Z194)=SUM('Раздел 4'!L194:Q194)+SUM('Раздел 4'!V194:Y194)),"","Неверно!")</f>
        <v/>
      </c>
      <c r="B3994" s="178" t="s">
        <v>17895</v>
      </c>
      <c r="C3994" s="191" t="s">
        <v>8251</v>
      </c>
      <c r="D3994" s="191" t="s">
        <v>12352</v>
      </c>
      <c r="E3994" s="191" t="str">
        <f>CONCATENATE(SUM('Раздел 4'!Z194:Z194),"=",SUM('Раздел 4'!L194:Q194),"+",SUM('Раздел 4'!V194:Y194))</f>
        <v>21=12+9</v>
      </c>
    </row>
    <row r="3995" spans="1:5" ht="42" customHeight="1" x14ac:dyDescent="0.3">
      <c r="A3995" s="205" t="str">
        <f>IF((SUM('Раздел 4'!Z195:Z195)=SUM('Раздел 4'!L195:Q195)+SUM('Раздел 4'!V195:Y195)),"","Неверно!")</f>
        <v/>
      </c>
      <c r="B3995" s="178" t="s">
        <v>17895</v>
      </c>
      <c r="C3995" s="191" t="s">
        <v>8252</v>
      </c>
      <c r="D3995" s="191" t="s">
        <v>12352</v>
      </c>
      <c r="E3995" s="191" t="str">
        <f>CONCATENATE(SUM('Раздел 4'!Z195:Z195),"=",SUM('Раздел 4'!L195:Q195),"+",SUM('Раздел 4'!V195:Y195))</f>
        <v>2=0+2</v>
      </c>
    </row>
    <row r="3996" spans="1:5" ht="42" customHeight="1" x14ac:dyDescent="0.3">
      <c r="A3996" s="205" t="str">
        <f>IF((SUM('Раздел 4'!Z196:Z196)=SUM('Раздел 4'!L196:Q196)+SUM('Раздел 4'!V196:Y196)),"","Неверно!")</f>
        <v/>
      </c>
      <c r="B3996" s="178" t="s">
        <v>17895</v>
      </c>
      <c r="C3996" s="191" t="s">
        <v>8253</v>
      </c>
      <c r="D3996" s="191" t="s">
        <v>12352</v>
      </c>
      <c r="E3996" s="191" t="str">
        <f>CONCATENATE(SUM('Раздел 4'!Z196:Z196),"=",SUM('Раздел 4'!L196:Q196),"+",SUM('Раздел 4'!V196:Y196))</f>
        <v>0=0+0</v>
      </c>
    </row>
    <row r="3997" spans="1:5" ht="42" customHeight="1" x14ac:dyDescent="0.3">
      <c r="A3997" s="205" t="str">
        <f>IF((SUM('Раздел 4'!Z197:Z197)=SUM('Раздел 4'!L197:Q197)+SUM('Раздел 4'!V197:Y197)),"","Неверно!")</f>
        <v/>
      </c>
      <c r="B3997" s="178" t="s">
        <v>17895</v>
      </c>
      <c r="C3997" s="191" t="s">
        <v>8254</v>
      </c>
      <c r="D3997" s="191" t="s">
        <v>12352</v>
      </c>
      <c r="E3997" s="191" t="str">
        <f>CONCATENATE(SUM('Раздел 4'!Z197:Z197),"=",SUM('Раздел 4'!L197:Q197),"+",SUM('Раздел 4'!V197:Y197))</f>
        <v>0=0+0</v>
      </c>
    </row>
    <row r="3998" spans="1:5" ht="42" customHeight="1" x14ac:dyDescent="0.3">
      <c r="A3998" s="205" t="str">
        <f>IF((SUM('Раздел 4'!Z27:Z27)=SUM('Раздел 4'!L27:Q27)+SUM('Раздел 4'!V27:Y27)),"","Неверно!")</f>
        <v/>
      </c>
      <c r="B3998" s="178" t="s">
        <v>17895</v>
      </c>
      <c r="C3998" s="191" t="s">
        <v>8255</v>
      </c>
      <c r="D3998" s="191" t="s">
        <v>12352</v>
      </c>
      <c r="E3998" s="191" t="str">
        <f>CONCATENATE(SUM('Раздел 4'!Z27:Z27),"=",SUM('Раздел 4'!L27:Q27),"+",SUM('Раздел 4'!V27:Y27))</f>
        <v>14=8+6</v>
      </c>
    </row>
    <row r="3999" spans="1:5" ht="42" customHeight="1" x14ac:dyDescent="0.3">
      <c r="A3999" s="205" t="str">
        <f>IF((SUM('Раздел 4'!Z198:Z198)=SUM('Раздел 4'!L198:Q198)+SUM('Раздел 4'!V198:Y198)),"","Неверно!")</f>
        <v/>
      </c>
      <c r="B3999" s="178" t="s">
        <v>17895</v>
      </c>
      <c r="C3999" s="191" t="s">
        <v>8256</v>
      </c>
      <c r="D3999" s="191" t="s">
        <v>12352</v>
      </c>
      <c r="E3999" s="191" t="str">
        <f>CONCATENATE(SUM('Раздел 4'!Z198:Z198),"=",SUM('Раздел 4'!L198:Q198),"+",SUM('Раздел 4'!V198:Y198))</f>
        <v>0=0+0</v>
      </c>
    </row>
    <row r="4000" spans="1:5" ht="42" customHeight="1" x14ac:dyDescent="0.3">
      <c r="A4000" s="205" t="str">
        <f>IF((SUM('Раздел 4'!Z199:Z199)=SUM('Раздел 4'!L199:Q199)+SUM('Раздел 4'!V199:Y199)),"","Неверно!")</f>
        <v/>
      </c>
      <c r="B4000" s="178" t="s">
        <v>17895</v>
      </c>
      <c r="C4000" s="191" t="s">
        <v>8257</v>
      </c>
      <c r="D4000" s="191" t="s">
        <v>12352</v>
      </c>
      <c r="E4000" s="191" t="str">
        <f>CONCATENATE(SUM('Раздел 4'!Z199:Z199),"=",SUM('Раздел 4'!L199:Q199),"+",SUM('Раздел 4'!V199:Y199))</f>
        <v>2=0+2</v>
      </c>
    </row>
    <row r="4001" spans="1:5" ht="42" customHeight="1" x14ac:dyDescent="0.3">
      <c r="A4001" s="205" t="str">
        <f>IF((SUM('Раздел 4'!Z200:Z200)=SUM('Раздел 4'!L200:Q200)+SUM('Раздел 4'!V200:Y200)),"","Неверно!")</f>
        <v/>
      </c>
      <c r="B4001" s="178" t="s">
        <v>17895</v>
      </c>
      <c r="C4001" s="191" t="s">
        <v>8258</v>
      </c>
      <c r="D4001" s="191" t="s">
        <v>12352</v>
      </c>
      <c r="E4001" s="191" t="str">
        <f>CONCATENATE(SUM('Раздел 4'!Z200:Z200),"=",SUM('Раздел 4'!L200:Q200),"+",SUM('Раздел 4'!V200:Y200))</f>
        <v>0=0+0</v>
      </c>
    </row>
    <row r="4002" spans="1:5" ht="42" customHeight="1" x14ac:dyDescent="0.3">
      <c r="A4002" s="205" t="str">
        <f>IF((SUM('Раздел 4'!Z201:Z201)=SUM('Раздел 4'!L201:Q201)+SUM('Раздел 4'!V201:Y201)),"","Неверно!")</f>
        <v/>
      </c>
      <c r="B4002" s="178" t="s">
        <v>17895</v>
      </c>
      <c r="C4002" s="191" t="s">
        <v>8259</v>
      </c>
      <c r="D4002" s="191" t="s">
        <v>12352</v>
      </c>
      <c r="E4002" s="191" t="str">
        <f>CONCATENATE(SUM('Раздел 4'!Z201:Z201),"=",SUM('Раздел 4'!L201:Q201),"+",SUM('Раздел 4'!V201:Y201))</f>
        <v>0=0+0</v>
      </c>
    </row>
    <row r="4003" spans="1:5" ht="42" customHeight="1" x14ac:dyDescent="0.3">
      <c r="A4003" s="205" t="str">
        <f>IF((SUM('Раздел 4'!Z202:Z202)=SUM('Раздел 4'!L202:Q202)+SUM('Раздел 4'!V202:Y202)),"","Неверно!")</f>
        <v/>
      </c>
      <c r="B4003" s="178" t="s">
        <v>17895</v>
      </c>
      <c r="C4003" s="191" t="s">
        <v>8260</v>
      </c>
      <c r="D4003" s="191" t="s">
        <v>12352</v>
      </c>
      <c r="E4003" s="191" t="str">
        <f>CONCATENATE(SUM('Раздел 4'!Z202:Z202),"=",SUM('Раздел 4'!L202:Q202),"+",SUM('Раздел 4'!V202:Y202))</f>
        <v>0=0+0</v>
      </c>
    </row>
    <row r="4004" spans="1:5" ht="42" customHeight="1" x14ac:dyDescent="0.3">
      <c r="A4004" s="205" t="str">
        <f>IF((SUM('Раздел 4'!Z203:Z203)=SUM('Раздел 4'!L203:Q203)+SUM('Раздел 4'!V203:Y203)),"","Неверно!")</f>
        <v/>
      </c>
      <c r="B4004" s="178" t="s">
        <v>17895</v>
      </c>
      <c r="C4004" s="191" t="s">
        <v>8261</v>
      </c>
      <c r="D4004" s="191" t="s">
        <v>12352</v>
      </c>
      <c r="E4004" s="191" t="str">
        <f>CONCATENATE(SUM('Раздел 4'!Z203:Z203),"=",SUM('Раздел 4'!L203:Q203),"+",SUM('Раздел 4'!V203:Y203))</f>
        <v>1=0+1</v>
      </c>
    </row>
    <row r="4005" spans="1:5" ht="42" customHeight="1" x14ac:dyDescent="0.3">
      <c r="A4005" s="205" t="str">
        <f>IF((SUM('Раздел 4'!Z204:Z204)=SUM('Раздел 4'!L204:Q204)+SUM('Раздел 4'!V204:Y204)),"","Неверно!")</f>
        <v/>
      </c>
      <c r="B4005" s="178" t="s">
        <v>17895</v>
      </c>
      <c r="C4005" s="191" t="s">
        <v>8262</v>
      </c>
      <c r="D4005" s="191" t="s">
        <v>12352</v>
      </c>
      <c r="E4005" s="191" t="str">
        <f>CONCATENATE(SUM('Раздел 4'!Z204:Z204),"=",SUM('Раздел 4'!L204:Q204),"+",SUM('Раздел 4'!V204:Y204))</f>
        <v>1=0+1</v>
      </c>
    </row>
    <row r="4006" spans="1:5" ht="42" customHeight="1" x14ac:dyDescent="0.3">
      <c r="A4006" s="205" t="str">
        <f>IF((SUM('Раздел 4'!Z205:Z205)=SUM('Раздел 4'!L205:Q205)+SUM('Раздел 4'!V205:Y205)),"","Неверно!")</f>
        <v/>
      </c>
      <c r="B4006" s="178" t="s">
        <v>17895</v>
      </c>
      <c r="C4006" s="191" t="s">
        <v>8263</v>
      </c>
      <c r="D4006" s="191" t="s">
        <v>12352</v>
      </c>
      <c r="E4006" s="191" t="str">
        <f>CONCATENATE(SUM('Раздел 4'!Z205:Z205),"=",SUM('Раздел 4'!L205:Q205),"+",SUM('Раздел 4'!V205:Y205))</f>
        <v>0=0+0</v>
      </c>
    </row>
    <row r="4007" spans="1:5" ht="42" customHeight="1" x14ac:dyDescent="0.3">
      <c r="A4007" s="205" t="str">
        <f>IF((SUM('Раздел 4'!Z206:Z206)=SUM('Раздел 4'!L206:Q206)+SUM('Раздел 4'!V206:Y206)),"","Неверно!")</f>
        <v/>
      </c>
      <c r="B4007" s="178" t="s">
        <v>17895</v>
      </c>
      <c r="C4007" s="191" t="s">
        <v>8264</v>
      </c>
      <c r="D4007" s="191" t="s">
        <v>12352</v>
      </c>
      <c r="E4007" s="191" t="str">
        <f>CONCATENATE(SUM('Раздел 4'!Z206:Z206),"=",SUM('Раздел 4'!L206:Q206),"+",SUM('Раздел 4'!V206:Y206))</f>
        <v>47=36+11</v>
      </c>
    </row>
    <row r="4008" spans="1:5" ht="42" customHeight="1" x14ac:dyDescent="0.3">
      <c r="A4008" s="205" t="str">
        <f>IF((SUM('Раздел 4'!Z207:Z207)=SUM('Раздел 4'!L207:Q207)+SUM('Раздел 4'!V207:Y207)),"","Неверно!")</f>
        <v/>
      </c>
      <c r="B4008" s="178" t="s">
        <v>17895</v>
      </c>
      <c r="C4008" s="191" t="s">
        <v>8265</v>
      </c>
      <c r="D4008" s="191" t="s">
        <v>12352</v>
      </c>
      <c r="E4008" s="191" t="str">
        <f>CONCATENATE(SUM('Раздел 4'!Z207:Z207),"=",SUM('Раздел 4'!L207:Q207),"+",SUM('Раздел 4'!V207:Y207))</f>
        <v>1=1+0</v>
      </c>
    </row>
    <row r="4009" spans="1:5" ht="42" customHeight="1" x14ac:dyDescent="0.3">
      <c r="A4009" s="205" t="str">
        <f>IF((SUM('Раздел 4'!Z10:Z10)=SUM('Раздел 4'!L10:Q10)+SUM('Раздел 4'!V10:Y10)),"","Неверно!")</f>
        <v/>
      </c>
      <c r="B4009" s="178" t="s">
        <v>17895</v>
      </c>
      <c r="C4009" s="191" t="s">
        <v>8266</v>
      </c>
      <c r="D4009" s="191" t="s">
        <v>12352</v>
      </c>
      <c r="E4009" s="191" t="str">
        <f>CONCATENATE(SUM('Раздел 4'!Z10:Z10),"=",SUM('Раздел 4'!L10:Q10),"+",SUM('Раздел 4'!V10:Y10))</f>
        <v>0=0+0</v>
      </c>
    </row>
    <row r="4010" spans="1:5" ht="42" customHeight="1" x14ac:dyDescent="0.3">
      <c r="A4010" s="205" t="str">
        <f>IF((SUM('Раздел 4'!Z28:Z28)=SUM('Раздел 4'!L28:Q28)+SUM('Раздел 4'!V28:Y28)),"","Неверно!")</f>
        <v/>
      </c>
      <c r="B4010" s="178" t="s">
        <v>17895</v>
      </c>
      <c r="C4010" s="191" t="s">
        <v>8267</v>
      </c>
      <c r="D4010" s="191" t="s">
        <v>12352</v>
      </c>
      <c r="E4010" s="191" t="str">
        <f>CONCATENATE(SUM('Раздел 4'!Z28:Z28),"=",SUM('Раздел 4'!L28:Q28),"+",SUM('Раздел 4'!V28:Y28))</f>
        <v>53=23+30</v>
      </c>
    </row>
    <row r="4011" spans="1:5" ht="42" customHeight="1" x14ac:dyDescent="0.3">
      <c r="A4011" s="205" t="str">
        <f>IF((SUM('Раздел 4'!Z208:Z208)=SUM('Раздел 4'!L208:Q208)+SUM('Раздел 4'!V208:Y208)),"","Неверно!")</f>
        <v/>
      </c>
      <c r="B4011" s="178" t="s">
        <v>17895</v>
      </c>
      <c r="C4011" s="191" t="s">
        <v>8268</v>
      </c>
      <c r="D4011" s="191" t="s">
        <v>12352</v>
      </c>
      <c r="E4011" s="191" t="str">
        <f>CONCATENATE(SUM('Раздел 4'!Z208:Z208),"=",SUM('Раздел 4'!L208:Q208),"+",SUM('Раздел 4'!V208:Y208))</f>
        <v>1=1+0</v>
      </c>
    </row>
    <row r="4012" spans="1:5" ht="42" customHeight="1" x14ac:dyDescent="0.3">
      <c r="A4012" s="205" t="str">
        <f>IF((SUM('Раздел 4'!Z209:Z209)=SUM('Раздел 4'!L209:Q209)+SUM('Раздел 4'!V209:Y209)),"","Неверно!")</f>
        <v/>
      </c>
      <c r="B4012" s="178" t="s">
        <v>17895</v>
      </c>
      <c r="C4012" s="191" t="s">
        <v>8269</v>
      </c>
      <c r="D4012" s="191" t="s">
        <v>12352</v>
      </c>
      <c r="E4012" s="191" t="str">
        <f>CONCATENATE(SUM('Раздел 4'!Z209:Z209),"=",SUM('Раздел 4'!L209:Q209),"+",SUM('Раздел 4'!V209:Y209))</f>
        <v>0=0+0</v>
      </c>
    </row>
    <row r="4013" spans="1:5" ht="42" customHeight="1" x14ac:dyDescent="0.3">
      <c r="A4013" s="205" t="str">
        <f>IF((SUM('Раздел 4'!Z210:Z210)=SUM('Раздел 4'!L210:Q210)+SUM('Раздел 4'!V210:Y210)),"","Неверно!")</f>
        <v/>
      </c>
      <c r="B4013" s="178" t="s">
        <v>17895</v>
      </c>
      <c r="C4013" s="191" t="s">
        <v>8270</v>
      </c>
      <c r="D4013" s="191" t="s">
        <v>12352</v>
      </c>
      <c r="E4013" s="191" t="str">
        <f>CONCATENATE(SUM('Раздел 4'!Z210:Z210),"=",SUM('Раздел 4'!L210:Q210),"+",SUM('Раздел 4'!V210:Y210))</f>
        <v>6=3+3</v>
      </c>
    </row>
    <row r="4014" spans="1:5" ht="42" customHeight="1" x14ac:dyDescent="0.3">
      <c r="A4014" s="205" t="str">
        <f>IF((SUM('Раздел 4'!Z211:Z211)=SUM('Раздел 4'!L211:Q211)+SUM('Раздел 4'!V211:Y211)),"","Неверно!")</f>
        <v/>
      </c>
      <c r="B4014" s="178" t="s">
        <v>17895</v>
      </c>
      <c r="C4014" s="191" t="s">
        <v>8271</v>
      </c>
      <c r="D4014" s="191" t="s">
        <v>12352</v>
      </c>
      <c r="E4014" s="191" t="str">
        <f>CONCATENATE(SUM('Раздел 4'!Z211:Z211),"=",SUM('Раздел 4'!L211:Q211),"+",SUM('Раздел 4'!V211:Y211))</f>
        <v>2=1+1</v>
      </c>
    </row>
    <row r="4015" spans="1:5" ht="42" customHeight="1" x14ac:dyDescent="0.3">
      <c r="A4015" s="205" t="str">
        <f>IF((SUM('Раздел 4'!Z212:Z212)=SUM('Раздел 4'!L212:Q212)+SUM('Раздел 4'!V212:Y212)),"","Неверно!")</f>
        <v/>
      </c>
      <c r="B4015" s="178" t="s">
        <v>17895</v>
      </c>
      <c r="C4015" s="191" t="s">
        <v>8272</v>
      </c>
      <c r="D4015" s="191" t="s">
        <v>12352</v>
      </c>
      <c r="E4015" s="191" t="str">
        <f>CONCATENATE(SUM('Раздел 4'!Z212:Z212),"=",SUM('Раздел 4'!L212:Q212),"+",SUM('Раздел 4'!V212:Y212))</f>
        <v>57=42+15</v>
      </c>
    </row>
    <row r="4016" spans="1:5" ht="42" customHeight="1" x14ac:dyDescent="0.3">
      <c r="A4016" s="205" t="str">
        <f>IF((SUM('Раздел 4'!Z213:Z213)=SUM('Раздел 4'!L213:Q213)+SUM('Раздел 4'!V213:Y213)),"","Неверно!")</f>
        <v/>
      </c>
      <c r="B4016" s="178" t="s">
        <v>17895</v>
      </c>
      <c r="C4016" s="191" t="s">
        <v>8273</v>
      </c>
      <c r="D4016" s="191" t="s">
        <v>12352</v>
      </c>
      <c r="E4016" s="191" t="str">
        <f>CONCATENATE(SUM('Раздел 4'!Z213:Z213),"=",SUM('Раздел 4'!L213:Q213),"+",SUM('Раздел 4'!V213:Y213))</f>
        <v>0=0+0</v>
      </c>
    </row>
    <row r="4017" spans="1:5" ht="42" customHeight="1" x14ac:dyDescent="0.3">
      <c r="A4017" s="205" t="str">
        <f>IF((SUM('Раздел 4'!Z214:Z214)=SUM('Раздел 4'!L214:Q214)+SUM('Раздел 4'!V214:Y214)),"","Неверно!")</f>
        <v/>
      </c>
      <c r="B4017" s="178" t="s">
        <v>17895</v>
      </c>
      <c r="C4017" s="191" t="s">
        <v>8274</v>
      </c>
      <c r="D4017" s="191" t="s">
        <v>12352</v>
      </c>
      <c r="E4017" s="191" t="str">
        <f>CONCATENATE(SUM('Раздел 4'!Z214:Z214),"=",SUM('Раздел 4'!L214:Q214),"+",SUM('Раздел 4'!V214:Y214))</f>
        <v>0=0+0</v>
      </c>
    </row>
    <row r="4018" spans="1:5" ht="42" customHeight="1" x14ac:dyDescent="0.3">
      <c r="A4018" s="205" t="str">
        <f>IF((SUM('Раздел 4'!Z215:Z215)=SUM('Раздел 4'!L215:Q215)+SUM('Раздел 4'!V215:Y215)),"","Неверно!")</f>
        <v/>
      </c>
      <c r="B4018" s="178" t="s">
        <v>17895</v>
      </c>
      <c r="C4018" s="191" t="s">
        <v>8275</v>
      </c>
      <c r="D4018" s="191" t="s">
        <v>12352</v>
      </c>
      <c r="E4018" s="191" t="str">
        <f>CONCATENATE(SUM('Раздел 4'!Z215:Z215),"=",SUM('Раздел 4'!L215:Q215),"+",SUM('Раздел 4'!V215:Y215))</f>
        <v>31=12+19</v>
      </c>
    </row>
    <row r="4019" spans="1:5" ht="42" customHeight="1" x14ac:dyDescent="0.3">
      <c r="A4019" s="205" t="str">
        <f>IF((SUM('Раздел 4'!Z216:Z216)=SUM('Раздел 4'!L216:Q216)+SUM('Раздел 4'!V216:Y216)),"","Неверно!")</f>
        <v/>
      </c>
      <c r="B4019" s="178" t="s">
        <v>17895</v>
      </c>
      <c r="C4019" s="191" t="s">
        <v>8276</v>
      </c>
      <c r="D4019" s="191" t="s">
        <v>12352</v>
      </c>
      <c r="E4019" s="191" t="str">
        <f>CONCATENATE(SUM('Раздел 4'!Z216:Z216),"=",SUM('Раздел 4'!L216:Q216),"+",SUM('Раздел 4'!V216:Y216))</f>
        <v>0=0+0</v>
      </c>
    </row>
    <row r="4020" spans="1:5" ht="42" customHeight="1" x14ac:dyDescent="0.3">
      <c r="A4020" s="205" t="str">
        <f>IF((SUM('Раздел 4'!Z217:Z217)=SUM('Раздел 4'!L217:Q217)+SUM('Раздел 4'!V217:Y217)),"","Неверно!")</f>
        <v/>
      </c>
      <c r="B4020" s="178" t="s">
        <v>17895</v>
      </c>
      <c r="C4020" s="191" t="s">
        <v>8277</v>
      </c>
      <c r="D4020" s="191" t="s">
        <v>12352</v>
      </c>
      <c r="E4020" s="191" t="str">
        <f>CONCATENATE(SUM('Раздел 4'!Z217:Z217),"=",SUM('Раздел 4'!L217:Q217),"+",SUM('Раздел 4'!V217:Y217))</f>
        <v>0=0+0</v>
      </c>
    </row>
    <row r="4021" spans="1:5" ht="42" customHeight="1" x14ac:dyDescent="0.3">
      <c r="A4021" s="205" t="str">
        <f>IF((SUM('Раздел 4'!Z29:Z29)=SUM('Раздел 4'!L29:Q29)+SUM('Раздел 4'!V29:Y29)),"","Неверно!")</f>
        <v/>
      </c>
      <c r="B4021" s="178" t="s">
        <v>17895</v>
      </c>
      <c r="C4021" s="191" t="s">
        <v>8278</v>
      </c>
      <c r="D4021" s="191" t="s">
        <v>12352</v>
      </c>
      <c r="E4021" s="191" t="str">
        <f>CONCATENATE(SUM('Раздел 4'!Z29:Z29),"=",SUM('Раздел 4'!L29:Q29),"+",SUM('Раздел 4'!V29:Y29))</f>
        <v>0=0+0</v>
      </c>
    </row>
    <row r="4022" spans="1:5" ht="42" customHeight="1" x14ac:dyDescent="0.3">
      <c r="A4022" s="205" t="str">
        <f>IF((SUM('Раздел 4'!Z218:Z218)=SUM('Раздел 4'!L218:Q218)+SUM('Раздел 4'!V218:Y218)),"","Неверно!")</f>
        <v/>
      </c>
      <c r="B4022" s="178" t="s">
        <v>17895</v>
      </c>
      <c r="C4022" s="191" t="s">
        <v>8279</v>
      </c>
      <c r="D4022" s="191" t="s">
        <v>12352</v>
      </c>
      <c r="E4022" s="191" t="str">
        <f>CONCATENATE(SUM('Раздел 4'!Z218:Z218),"=",SUM('Раздел 4'!L218:Q218),"+",SUM('Раздел 4'!V218:Y218))</f>
        <v>0=0+0</v>
      </c>
    </row>
    <row r="4023" spans="1:5" ht="42" customHeight="1" x14ac:dyDescent="0.3">
      <c r="A4023" s="205" t="str">
        <f>IF((SUM('Раздел 4'!Z219:Z219)=SUM('Раздел 4'!L219:Q219)+SUM('Раздел 4'!V219:Y219)),"","Неверно!")</f>
        <v/>
      </c>
      <c r="B4023" s="178" t="s">
        <v>17895</v>
      </c>
      <c r="C4023" s="191" t="s">
        <v>8280</v>
      </c>
      <c r="D4023" s="191" t="s">
        <v>12352</v>
      </c>
      <c r="E4023" s="191" t="str">
        <f>CONCATENATE(SUM('Раздел 4'!Z219:Z219),"=",SUM('Раздел 4'!L219:Q219),"+",SUM('Раздел 4'!V219:Y219))</f>
        <v>0=0+0</v>
      </c>
    </row>
    <row r="4024" spans="1:5" ht="42" customHeight="1" x14ac:dyDescent="0.3">
      <c r="A4024" s="205" t="str">
        <f>IF((SUM('Раздел 4'!Z220:Z220)=SUM('Раздел 4'!L220:Q220)+SUM('Раздел 4'!V220:Y220)),"","Неверно!")</f>
        <v/>
      </c>
      <c r="B4024" s="178" t="s">
        <v>17895</v>
      </c>
      <c r="C4024" s="191" t="s">
        <v>8281</v>
      </c>
      <c r="D4024" s="191" t="s">
        <v>12352</v>
      </c>
      <c r="E4024" s="191" t="str">
        <f>CONCATENATE(SUM('Раздел 4'!Z220:Z220),"=",SUM('Раздел 4'!L220:Q220),"+",SUM('Раздел 4'!V220:Y220))</f>
        <v>0=0+0</v>
      </c>
    </row>
    <row r="4025" spans="1:5" ht="42" customHeight="1" x14ac:dyDescent="0.3">
      <c r="A4025" s="205" t="str">
        <f>IF((SUM('Раздел 4'!Z221:Z221)=SUM('Раздел 4'!L221:Q221)+SUM('Раздел 4'!V221:Y221)),"","Неверно!")</f>
        <v/>
      </c>
      <c r="B4025" s="178" t="s">
        <v>17895</v>
      </c>
      <c r="C4025" s="191" t="s">
        <v>8282</v>
      </c>
      <c r="D4025" s="191" t="s">
        <v>12352</v>
      </c>
      <c r="E4025" s="191" t="str">
        <f>CONCATENATE(SUM('Раздел 4'!Z221:Z221),"=",SUM('Раздел 4'!L221:Q221),"+",SUM('Раздел 4'!V221:Y221))</f>
        <v>0=0+0</v>
      </c>
    </row>
    <row r="4026" spans="1:5" ht="42" customHeight="1" x14ac:dyDescent="0.3">
      <c r="A4026" s="205" t="str">
        <f>IF((SUM('Раздел 4'!Z222:Z222)=SUM('Раздел 4'!L222:Q222)+SUM('Раздел 4'!V222:Y222)),"","Неверно!")</f>
        <v/>
      </c>
      <c r="B4026" s="178" t="s">
        <v>17895</v>
      </c>
      <c r="C4026" s="191" t="s">
        <v>8283</v>
      </c>
      <c r="D4026" s="191" t="s">
        <v>12352</v>
      </c>
      <c r="E4026" s="191" t="str">
        <f>CONCATENATE(SUM('Раздел 4'!Z222:Z222),"=",SUM('Раздел 4'!L222:Q222),"+",SUM('Раздел 4'!V222:Y222))</f>
        <v>8=1+7</v>
      </c>
    </row>
    <row r="4027" spans="1:5" ht="42" customHeight="1" x14ac:dyDescent="0.3">
      <c r="A4027" s="205" t="str">
        <f>IF((SUM('Раздел 4'!Z223:Z223)=SUM('Раздел 4'!L223:Q223)+SUM('Раздел 4'!V223:Y223)),"","Неверно!")</f>
        <v/>
      </c>
      <c r="B4027" s="178" t="s">
        <v>17895</v>
      </c>
      <c r="C4027" s="191" t="s">
        <v>8284</v>
      </c>
      <c r="D4027" s="191" t="s">
        <v>12352</v>
      </c>
      <c r="E4027" s="191" t="str">
        <f>CONCATENATE(SUM('Раздел 4'!Z223:Z223),"=",SUM('Раздел 4'!L223:Q223),"+",SUM('Раздел 4'!V223:Y223))</f>
        <v>0=0+0</v>
      </c>
    </row>
    <row r="4028" spans="1:5" ht="42" customHeight="1" x14ac:dyDescent="0.3">
      <c r="A4028" s="205" t="str">
        <f>IF((SUM('Раздел 4'!Z224:Z224)=SUM('Раздел 4'!L224:Q224)+SUM('Раздел 4'!V224:Y224)),"","Неверно!")</f>
        <v/>
      </c>
      <c r="B4028" s="178" t="s">
        <v>17895</v>
      </c>
      <c r="C4028" s="191" t="s">
        <v>8285</v>
      </c>
      <c r="D4028" s="191" t="s">
        <v>12352</v>
      </c>
      <c r="E4028" s="191" t="str">
        <f>CONCATENATE(SUM('Раздел 4'!Z224:Z224),"=",SUM('Раздел 4'!L224:Q224),"+",SUM('Раздел 4'!V224:Y224))</f>
        <v>0=0+0</v>
      </c>
    </row>
    <row r="4029" spans="1:5" ht="42" customHeight="1" x14ac:dyDescent="0.3">
      <c r="A4029" s="205" t="str">
        <f>IF((SUM('Раздел 4'!Z225:Z225)=SUM('Раздел 4'!L225:Q225)+SUM('Раздел 4'!V225:Y225)),"","Неверно!")</f>
        <v/>
      </c>
      <c r="B4029" s="178" t="s">
        <v>17895</v>
      </c>
      <c r="C4029" s="191" t="s">
        <v>8286</v>
      </c>
      <c r="D4029" s="191" t="s">
        <v>12352</v>
      </c>
      <c r="E4029" s="191" t="str">
        <f>CONCATENATE(SUM('Раздел 4'!Z225:Z225),"=",SUM('Раздел 4'!L225:Q225),"+",SUM('Раздел 4'!V225:Y225))</f>
        <v>0=0+0</v>
      </c>
    </row>
    <row r="4030" spans="1:5" ht="42" customHeight="1" x14ac:dyDescent="0.3">
      <c r="A4030" s="205" t="str">
        <f>IF((SUM('Раздел 4'!Z226:Z226)=SUM('Раздел 4'!L226:Q226)+SUM('Раздел 4'!V226:Y226)),"","Неверно!")</f>
        <v/>
      </c>
      <c r="B4030" s="178" t="s">
        <v>17895</v>
      </c>
      <c r="C4030" s="191" t="s">
        <v>8287</v>
      </c>
      <c r="D4030" s="191" t="s">
        <v>12352</v>
      </c>
      <c r="E4030" s="191" t="str">
        <f>CONCATENATE(SUM('Раздел 4'!Z226:Z226),"=",SUM('Раздел 4'!L226:Q226),"+",SUM('Раздел 4'!V226:Y226))</f>
        <v>0=0+0</v>
      </c>
    </row>
    <row r="4031" spans="1:5" ht="42" customHeight="1" x14ac:dyDescent="0.3">
      <c r="A4031" s="205" t="str">
        <f>IF((SUM('Раздел 4'!Z227:Z227)=SUM('Раздел 4'!L227:Q227)+SUM('Раздел 4'!V227:Y227)),"","Неверно!")</f>
        <v/>
      </c>
      <c r="B4031" s="178" t="s">
        <v>17895</v>
      </c>
      <c r="C4031" s="191" t="s">
        <v>8288</v>
      </c>
      <c r="D4031" s="191" t="s">
        <v>12352</v>
      </c>
      <c r="E4031" s="191" t="str">
        <f>CONCATENATE(SUM('Раздел 4'!Z227:Z227),"=",SUM('Раздел 4'!L227:Q227),"+",SUM('Раздел 4'!V227:Y227))</f>
        <v>0=0+0</v>
      </c>
    </row>
    <row r="4032" spans="1:5" ht="42" customHeight="1" x14ac:dyDescent="0.3">
      <c r="A4032" s="205" t="str">
        <f>IF((SUM('Раздел 4'!Z30:Z30)=SUM('Раздел 4'!L30:Q30)+SUM('Раздел 4'!V30:Y30)),"","Неверно!")</f>
        <v/>
      </c>
      <c r="B4032" s="178" t="s">
        <v>17895</v>
      </c>
      <c r="C4032" s="191" t="s">
        <v>8289</v>
      </c>
      <c r="D4032" s="191" t="s">
        <v>12352</v>
      </c>
      <c r="E4032" s="191" t="str">
        <f>CONCATENATE(SUM('Раздел 4'!Z30:Z30),"=",SUM('Раздел 4'!L30:Q30),"+",SUM('Раздел 4'!V30:Y30))</f>
        <v>150=70+80</v>
      </c>
    </row>
    <row r="4033" spans="1:5" ht="42" customHeight="1" x14ac:dyDescent="0.3">
      <c r="A4033" s="205" t="str">
        <f>IF((SUM('Раздел 4'!Z228:Z228)=SUM('Раздел 4'!L228:Q228)+SUM('Раздел 4'!V228:Y228)),"","Неверно!")</f>
        <v/>
      </c>
      <c r="B4033" s="178" t="s">
        <v>17895</v>
      </c>
      <c r="C4033" s="191" t="s">
        <v>8290</v>
      </c>
      <c r="D4033" s="191" t="s">
        <v>12352</v>
      </c>
      <c r="E4033" s="191" t="str">
        <f>CONCATENATE(SUM('Раздел 4'!Z228:Z228),"=",SUM('Раздел 4'!L228:Q228),"+",SUM('Раздел 4'!V228:Y228))</f>
        <v>0=0+0</v>
      </c>
    </row>
    <row r="4034" spans="1:5" ht="42" customHeight="1" x14ac:dyDescent="0.3">
      <c r="A4034" s="205" t="str">
        <f>IF((SUM('Раздел 4'!Z229:Z229)=SUM('Раздел 4'!L229:Q229)+SUM('Раздел 4'!V229:Y229)),"","Неверно!")</f>
        <v/>
      </c>
      <c r="B4034" s="178" t="s">
        <v>17895</v>
      </c>
      <c r="C4034" s="191" t="s">
        <v>8291</v>
      </c>
      <c r="D4034" s="191" t="s">
        <v>12352</v>
      </c>
      <c r="E4034" s="191" t="str">
        <f>CONCATENATE(SUM('Раздел 4'!Z229:Z229),"=",SUM('Раздел 4'!L229:Q229),"+",SUM('Раздел 4'!V229:Y229))</f>
        <v>216=99+117</v>
      </c>
    </row>
    <row r="4035" spans="1:5" ht="42" customHeight="1" x14ac:dyDescent="0.3">
      <c r="A4035" s="205" t="str">
        <f>IF((SUM('Раздел 4'!Z230:Z230)=SUM('Раздел 4'!L230:Q230)+SUM('Раздел 4'!V230:Y230)),"","Неверно!")</f>
        <v/>
      </c>
      <c r="B4035" s="178" t="s">
        <v>17895</v>
      </c>
      <c r="C4035" s="191" t="s">
        <v>8292</v>
      </c>
      <c r="D4035" s="191" t="s">
        <v>12352</v>
      </c>
      <c r="E4035" s="191" t="str">
        <f>CONCATENATE(SUM('Раздел 4'!Z230:Z230),"=",SUM('Раздел 4'!L230:Q230),"+",SUM('Раздел 4'!V230:Y230))</f>
        <v>6=3+3</v>
      </c>
    </row>
    <row r="4036" spans="1:5" ht="42" customHeight="1" x14ac:dyDescent="0.3">
      <c r="A4036" s="205" t="str">
        <f>IF((SUM('Раздел 4'!Z231:Z231)=SUM('Раздел 4'!L231:Q231)+SUM('Раздел 4'!V231:Y231)),"","Неверно!")</f>
        <v/>
      </c>
      <c r="B4036" s="178" t="s">
        <v>17895</v>
      </c>
      <c r="C4036" s="191" t="s">
        <v>8293</v>
      </c>
      <c r="D4036" s="191" t="s">
        <v>12352</v>
      </c>
      <c r="E4036" s="191" t="str">
        <f>CONCATENATE(SUM('Раздел 4'!Z231:Z231),"=",SUM('Раздел 4'!L231:Q231),"+",SUM('Раздел 4'!V231:Y231))</f>
        <v>0=0+0</v>
      </c>
    </row>
    <row r="4037" spans="1:5" ht="42" customHeight="1" x14ac:dyDescent="0.3">
      <c r="A4037" s="205" t="str">
        <f>IF((SUM('Раздел 4'!Z232:Z232)=SUM('Раздел 4'!L232:Q232)+SUM('Раздел 4'!V232:Y232)),"","Неверно!")</f>
        <v/>
      </c>
      <c r="B4037" s="178" t="s">
        <v>17895</v>
      </c>
      <c r="C4037" s="191" t="s">
        <v>8294</v>
      </c>
      <c r="D4037" s="191" t="s">
        <v>12352</v>
      </c>
      <c r="E4037" s="191" t="str">
        <f>CONCATENATE(SUM('Раздел 4'!Z232:Z232),"=",SUM('Раздел 4'!L232:Q232),"+",SUM('Раздел 4'!V232:Y232))</f>
        <v>16=11+5</v>
      </c>
    </row>
    <row r="4038" spans="1:5" ht="42" customHeight="1" x14ac:dyDescent="0.3">
      <c r="A4038" s="205" t="str">
        <f>IF((SUM('Раздел 4'!Z233:Z233)=SUM('Раздел 4'!L233:Q233)+SUM('Раздел 4'!V233:Y233)),"","Неверно!")</f>
        <v/>
      </c>
      <c r="B4038" s="178" t="s">
        <v>17895</v>
      </c>
      <c r="C4038" s="191" t="s">
        <v>8295</v>
      </c>
      <c r="D4038" s="191" t="s">
        <v>12352</v>
      </c>
      <c r="E4038" s="191" t="str">
        <f>CONCATENATE(SUM('Раздел 4'!Z233:Z233),"=",SUM('Раздел 4'!L233:Q233),"+",SUM('Раздел 4'!V233:Y233))</f>
        <v>0=0+0</v>
      </c>
    </row>
    <row r="4039" spans="1:5" ht="42" customHeight="1" x14ac:dyDescent="0.3">
      <c r="A4039" s="205" t="str">
        <f>IF((SUM('Раздел 4'!Z234:Z234)=SUM('Раздел 4'!L234:Q234)+SUM('Раздел 4'!V234:Y234)),"","Неверно!")</f>
        <v/>
      </c>
      <c r="B4039" s="178" t="s">
        <v>17895</v>
      </c>
      <c r="C4039" s="191" t="s">
        <v>8296</v>
      </c>
      <c r="D4039" s="191" t="s">
        <v>12352</v>
      </c>
      <c r="E4039" s="191" t="str">
        <f>CONCATENATE(SUM('Раздел 4'!Z234:Z234),"=",SUM('Раздел 4'!L234:Q234),"+",SUM('Раздел 4'!V234:Y234))</f>
        <v>0=0+0</v>
      </c>
    </row>
    <row r="4040" spans="1:5" ht="42" customHeight="1" x14ac:dyDescent="0.3">
      <c r="A4040" s="205" t="str">
        <f>IF((SUM('Раздел 4'!Z235:Z235)=SUM('Раздел 4'!L235:Q235)+SUM('Раздел 4'!V235:Y235)),"","Неверно!")</f>
        <v/>
      </c>
      <c r="B4040" s="178" t="s">
        <v>17895</v>
      </c>
      <c r="C4040" s="191" t="s">
        <v>8297</v>
      </c>
      <c r="D4040" s="191" t="s">
        <v>12352</v>
      </c>
      <c r="E4040" s="191" t="str">
        <f>CONCATENATE(SUM('Раздел 4'!Z235:Z235),"=",SUM('Раздел 4'!L235:Q235),"+",SUM('Раздел 4'!V235:Y235))</f>
        <v>0=0+0</v>
      </c>
    </row>
    <row r="4041" spans="1:5" ht="42" customHeight="1" x14ac:dyDescent="0.3">
      <c r="A4041" s="205" t="str">
        <f>IF((SUM('Раздел 4'!Z236:Z236)=SUM('Раздел 4'!L236:Q236)+SUM('Раздел 4'!V236:Y236)),"","Неверно!")</f>
        <v/>
      </c>
      <c r="B4041" s="178" t="s">
        <v>17895</v>
      </c>
      <c r="C4041" s="191" t="s">
        <v>8298</v>
      </c>
      <c r="D4041" s="191" t="s">
        <v>12352</v>
      </c>
      <c r="E4041" s="191" t="str">
        <f>CONCATENATE(SUM('Раздел 4'!Z236:Z236),"=",SUM('Раздел 4'!L236:Q236),"+",SUM('Раздел 4'!V236:Y236))</f>
        <v>0=0+0</v>
      </c>
    </row>
    <row r="4042" spans="1:5" ht="42" customHeight="1" x14ac:dyDescent="0.3">
      <c r="A4042" s="205" t="str">
        <f>IF((SUM('Раздел 4'!Z237:Z237)=SUM('Раздел 4'!L237:Q237)+SUM('Раздел 4'!V237:Y237)),"","Неверно!")</f>
        <v/>
      </c>
      <c r="B4042" s="178" t="s">
        <v>17895</v>
      </c>
      <c r="C4042" s="191" t="s">
        <v>8299</v>
      </c>
      <c r="D4042" s="191" t="s">
        <v>12352</v>
      </c>
      <c r="E4042" s="191" t="str">
        <f>CONCATENATE(SUM('Раздел 4'!Z237:Z237),"=",SUM('Раздел 4'!L237:Q237),"+",SUM('Раздел 4'!V237:Y237))</f>
        <v>0=0+0</v>
      </c>
    </row>
    <row r="4043" spans="1:5" ht="42" customHeight="1" x14ac:dyDescent="0.3">
      <c r="A4043" s="205" t="str">
        <f>IF((SUM('Раздел 4'!Z31:Z31)=SUM('Раздел 4'!L31:Q31)+SUM('Раздел 4'!V31:Y31)),"","Неверно!")</f>
        <v/>
      </c>
      <c r="B4043" s="178" t="s">
        <v>17895</v>
      </c>
      <c r="C4043" s="191" t="s">
        <v>8300</v>
      </c>
      <c r="D4043" s="191" t="s">
        <v>12352</v>
      </c>
      <c r="E4043" s="191" t="str">
        <f>CONCATENATE(SUM('Раздел 4'!Z31:Z31),"=",SUM('Раздел 4'!L31:Q31),"+",SUM('Раздел 4'!V31:Y31))</f>
        <v>0=0+0</v>
      </c>
    </row>
    <row r="4044" spans="1:5" ht="42" customHeight="1" x14ac:dyDescent="0.3">
      <c r="A4044" s="205" t="str">
        <f>IF((SUM('Раздел 4'!Z238:Z238)=SUM('Раздел 4'!L238:Q238)+SUM('Раздел 4'!V238:Y238)),"","Неверно!")</f>
        <v/>
      </c>
      <c r="B4044" s="178" t="s">
        <v>17895</v>
      </c>
      <c r="C4044" s="191" t="s">
        <v>8301</v>
      </c>
      <c r="D4044" s="191" t="s">
        <v>12352</v>
      </c>
      <c r="E4044" s="191" t="str">
        <f>CONCATENATE(SUM('Раздел 4'!Z238:Z238),"=",SUM('Раздел 4'!L238:Q238),"+",SUM('Раздел 4'!V238:Y238))</f>
        <v>0=0+0</v>
      </c>
    </row>
    <row r="4045" spans="1:5" ht="42" customHeight="1" x14ac:dyDescent="0.3">
      <c r="A4045" s="205" t="str">
        <f>IF((SUM('Раздел 4'!Z239:Z239)=SUM('Раздел 4'!L239:Q239)+SUM('Раздел 4'!V239:Y239)),"","Неверно!")</f>
        <v/>
      </c>
      <c r="B4045" s="178" t="s">
        <v>17895</v>
      </c>
      <c r="C4045" s="191" t="s">
        <v>8302</v>
      </c>
      <c r="D4045" s="191" t="s">
        <v>12352</v>
      </c>
      <c r="E4045" s="191" t="str">
        <f>CONCATENATE(SUM('Раздел 4'!Z239:Z239),"=",SUM('Раздел 4'!L239:Q239),"+",SUM('Раздел 4'!V239:Y239))</f>
        <v>0=0+0</v>
      </c>
    </row>
    <row r="4046" spans="1:5" ht="42" customHeight="1" x14ac:dyDescent="0.3">
      <c r="A4046" s="205" t="str">
        <f>IF((SUM('Раздел 4'!Z240:Z240)=SUM('Раздел 4'!L240:Q240)+SUM('Раздел 4'!V240:Y240)),"","Неверно!")</f>
        <v/>
      </c>
      <c r="B4046" s="178" t="s">
        <v>17895</v>
      </c>
      <c r="C4046" s="191" t="s">
        <v>8303</v>
      </c>
      <c r="D4046" s="191" t="s">
        <v>12352</v>
      </c>
      <c r="E4046" s="191" t="str">
        <f>CONCATENATE(SUM('Раздел 4'!Z240:Z240),"=",SUM('Раздел 4'!L240:Q240),"+",SUM('Раздел 4'!V240:Y240))</f>
        <v>0=0+0</v>
      </c>
    </row>
    <row r="4047" spans="1:5" ht="42" customHeight="1" x14ac:dyDescent="0.3">
      <c r="A4047" s="205" t="str">
        <f>IF((SUM('Раздел 4'!Z241:Z241)=SUM('Раздел 4'!L241:Q241)+SUM('Раздел 4'!V241:Y241)),"","Неверно!")</f>
        <v/>
      </c>
      <c r="B4047" s="178" t="s">
        <v>17895</v>
      </c>
      <c r="C4047" s="191" t="s">
        <v>8304</v>
      </c>
      <c r="D4047" s="191" t="s">
        <v>12352</v>
      </c>
      <c r="E4047" s="191" t="str">
        <f>CONCATENATE(SUM('Раздел 4'!Z241:Z241),"=",SUM('Раздел 4'!L241:Q241),"+",SUM('Раздел 4'!V241:Y241))</f>
        <v>0=0+0</v>
      </c>
    </row>
    <row r="4048" spans="1:5" ht="42" customHeight="1" x14ac:dyDescent="0.3">
      <c r="A4048" s="205" t="str">
        <f>IF((SUM('Раздел 4'!Z242:Z242)=SUM('Раздел 4'!L242:Q242)+SUM('Раздел 4'!V242:Y242)),"","Неверно!")</f>
        <v/>
      </c>
      <c r="B4048" s="178" t="s">
        <v>17895</v>
      </c>
      <c r="C4048" s="191" t="s">
        <v>8305</v>
      </c>
      <c r="D4048" s="191" t="s">
        <v>12352</v>
      </c>
      <c r="E4048" s="191" t="str">
        <f>CONCATENATE(SUM('Раздел 4'!Z242:Z242),"=",SUM('Раздел 4'!L242:Q242),"+",SUM('Раздел 4'!V242:Y242))</f>
        <v>0=0+0</v>
      </c>
    </row>
    <row r="4049" spans="1:5" ht="42" customHeight="1" x14ac:dyDescent="0.3">
      <c r="A4049" s="205" t="str">
        <f>IF((SUM('Раздел 4'!Z243:Z243)=SUM('Раздел 4'!L243:Q243)+SUM('Раздел 4'!V243:Y243)),"","Неверно!")</f>
        <v/>
      </c>
      <c r="B4049" s="178" t="s">
        <v>17895</v>
      </c>
      <c r="C4049" s="191" t="s">
        <v>8306</v>
      </c>
      <c r="D4049" s="191" t="s">
        <v>12352</v>
      </c>
      <c r="E4049" s="191" t="str">
        <f>CONCATENATE(SUM('Раздел 4'!Z243:Z243),"=",SUM('Раздел 4'!L243:Q243),"+",SUM('Раздел 4'!V243:Y243))</f>
        <v>98=51+47</v>
      </c>
    </row>
    <row r="4050" spans="1:5" ht="42" customHeight="1" x14ac:dyDescent="0.3">
      <c r="A4050" s="205" t="str">
        <f>IF((SUM('Раздел 4'!Z244:Z244)=SUM('Раздел 4'!L244:Q244)+SUM('Раздел 4'!V244:Y244)),"","Неверно!")</f>
        <v/>
      </c>
      <c r="B4050" s="178" t="s">
        <v>17895</v>
      </c>
      <c r="C4050" s="191" t="s">
        <v>8307</v>
      </c>
      <c r="D4050" s="191" t="s">
        <v>12352</v>
      </c>
      <c r="E4050" s="191" t="str">
        <f>CONCATENATE(SUM('Раздел 4'!Z244:Z244),"=",SUM('Раздел 4'!L244:Q244),"+",SUM('Раздел 4'!V244:Y244))</f>
        <v>20=11+9</v>
      </c>
    </row>
    <row r="4051" spans="1:5" ht="42" customHeight="1" x14ac:dyDescent="0.3">
      <c r="A4051" s="205" t="str">
        <f>IF((SUM('Раздел 4'!Z245:Z245)=SUM('Раздел 4'!L245:Q245)+SUM('Раздел 4'!V245:Y245)),"","Неверно!")</f>
        <v/>
      </c>
      <c r="B4051" s="178" t="s">
        <v>17895</v>
      </c>
      <c r="C4051" s="191" t="s">
        <v>8308</v>
      </c>
      <c r="D4051" s="191" t="s">
        <v>12352</v>
      </c>
      <c r="E4051" s="191" t="str">
        <f>CONCATENATE(SUM('Раздел 4'!Z245:Z245),"=",SUM('Раздел 4'!L245:Q245),"+",SUM('Раздел 4'!V245:Y245))</f>
        <v>7=4+3</v>
      </c>
    </row>
    <row r="4052" spans="1:5" ht="42" customHeight="1" x14ac:dyDescent="0.3">
      <c r="A4052" s="205" t="str">
        <f>IF((SUM('Раздел 4'!Z246:Z246)=SUM('Раздел 4'!L246:Q246)+SUM('Раздел 4'!V246:Y246)),"","Неверно!")</f>
        <v/>
      </c>
      <c r="B4052" s="178" t="s">
        <v>17895</v>
      </c>
      <c r="C4052" s="191" t="s">
        <v>8309</v>
      </c>
      <c r="D4052" s="191" t="s">
        <v>12352</v>
      </c>
      <c r="E4052" s="191" t="str">
        <f>CONCATENATE(SUM('Раздел 4'!Z246:Z246),"=",SUM('Раздел 4'!L246:Q246),"+",SUM('Раздел 4'!V246:Y246))</f>
        <v>0=0+0</v>
      </c>
    </row>
    <row r="4053" spans="1:5" ht="42" customHeight="1" x14ac:dyDescent="0.3">
      <c r="A4053" s="205" t="str">
        <f>IF((SUM('Раздел 4'!Z247:Z247)=SUM('Раздел 4'!L247:Q247)+SUM('Раздел 4'!V247:Y247)),"","Неверно!")</f>
        <v/>
      </c>
      <c r="B4053" s="178" t="s">
        <v>17895</v>
      </c>
      <c r="C4053" s="191" t="s">
        <v>8310</v>
      </c>
      <c r="D4053" s="191" t="s">
        <v>12352</v>
      </c>
      <c r="E4053" s="191" t="str">
        <f>CONCATENATE(SUM('Раздел 4'!Z247:Z247),"=",SUM('Раздел 4'!L247:Q247),"+",SUM('Раздел 4'!V247:Y247))</f>
        <v>0=0+0</v>
      </c>
    </row>
    <row r="4054" spans="1:5" ht="42" customHeight="1" x14ac:dyDescent="0.3">
      <c r="A4054" s="205" t="str">
        <f>IF((SUM('Раздел 4'!Z32:Z32)=SUM('Раздел 4'!L32:Q32)+SUM('Раздел 4'!V32:Y32)),"","Неверно!")</f>
        <v/>
      </c>
      <c r="B4054" s="178" t="s">
        <v>17895</v>
      </c>
      <c r="C4054" s="191" t="s">
        <v>8311</v>
      </c>
      <c r="D4054" s="191" t="s">
        <v>12352</v>
      </c>
      <c r="E4054" s="191" t="str">
        <f>CONCATENATE(SUM('Раздел 4'!Z32:Z32),"=",SUM('Раздел 4'!L32:Q32),"+",SUM('Раздел 4'!V32:Y32))</f>
        <v>27=9+18</v>
      </c>
    </row>
    <row r="4055" spans="1:5" ht="42" customHeight="1" x14ac:dyDescent="0.3">
      <c r="A4055" s="205" t="str">
        <f>IF((SUM('Раздел 4'!Z248:Z248)=SUM('Раздел 4'!L248:Q248)+SUM('Раздел 4'!V248:Y248)),"","Неверно!")</f>
        <v/>
      </c>
      <c r="B4055" s="178" t="s">
        <v>17895</v>
      </c>
      <c r="C4055" s="191" t="s">
        <v>8312</v>
      </c>
      <c r="D4055" s="191" t="s">
        <v>12352</v>
      </c>
      <c r="E4055" s="191" t="str">
        <f>CONCATENATE(SUM('Раздел 4'!Z248:Z248),"=",SUM('Раздел 4'!L248:Q248),"+",SUM('Раздел 4'!V248:Y248))</f>
        <v>13=8+5</v>
      </c>
    </row>
    <row r="4056" spans="1:5" ht="42" customHeight="1" x14ac:dyDescent="0.3">
      <c r="A4056" s="205" t="str">
        <f>IF((SUM('Раздел 4'!Z249:Z249)=SUM('Раздел 4'!L249:Q249)+SUM('Раздел 4'!V249:Y249)),"","Неверно!")</f>
        <v/>
      </c>
      <c r="B4056" s="178" t="s">
        <v>17895</v>
      </c>
      <c r="C4056" s="191" t="s">
        <v>8313</v>
      </c>
      <c r="D4056" s="191" t="s">
        <v>12352</v>
      </c>
      <c r="E4056" s="191" t="str">
        <f>CONCATENATE(SUM('Раздел 4'!Z249:Z249),"=",SUM('Раздел 4'!L249:Q249),"+",SUM('Раздел 4'!V249:Y249))</f>
        <v>132=53+79</v>
      </c>
    </row>
    <row r="4057" spans="1:5" ht="42" customHeight="1" x14ac:dyDescent="0.3">
      <c r="A4057" s="205" t="str">
        <f>IF((SUM('Раздел 4'!Z250:Z250)=SUM('Раздел 4'!L250:Q250)+SUM('Раздел 4'!V250:Y250)),"","Неверно!")</f>
        <v/>
      </c>
      <c r="B4057" s="178" t="s">
        <v>17895</v>
      </c>
      <c r="C4057" s="191" t="s">
        <v>8314</v>
      </c>
      <c r="D4057" s="191" t="s">
        <v>12352</v>
      </c>
      <c r="E4057" s="191" t="str">
        <f>CONCATENATE(SUM('Раздел 4'!Z250:Z250),"=",SUM('Раздел 4'!L250:Q250),"+",SUM('Раздел 4'!V250:Y250))</f>
        <v>108=63+45</v>
      </c>
    </row>
    <row r="4058" spans="1:5" ht="42" customHeight="1" x14ac:dyDescent="0.3">
      <c r="A4058" s="205" t="str">
        <f>IF((SUM('Раздел 4'!Z251:Z251)=SUM('Раздел 4'!L251:Q251)+SUM('Раздел 4'!V251:Y251)),"","Неверно!")</f>
        <v/>
      </c>
      <c r="B4058" s="178" t="s">
        <v>17895</v>
      </c>
      <c r="C4058" s="191" t="s">
        <v>8315</v>
      </c>
      <c r="D4058" s="191" t="s">
        <v>12352</v>
      </c>
      <c r="E4058" s="191" t="str">
        <f>CONCATENATE(SUM('Раздел 4'!Z251:Z251),"=",SUM('Раздел 4'!L251:Q251),"+",SUM('Раздел 4'!V251:Y251))</f>
        <v>1=0+1</v>
      </c>
    </row>
    <row r="4059" spans="1:5" ht="42" customHeight="1" x14ac:dyDescent="0.3">
      <c r="A4059" s="205" t="str">
        <f>IF((SUM('Раздел 4'!Z252:Z252)=SUM('Раздел 4'!L252:Q252)+SUM('Раздел 4'!V252:Y252)),"","Неверно!")</f>
        <v/>
      </c>
      <c r="B4059" s="178" t="s">
        <v>17895</v>
      </c>
      <c r="C4059" s="191" t="s">
        <v>8316</v>
      </c>
      <c r="D4059" s="191" t="s">
        <v>12352</v>
      </c>
      <c r="E4059" s="191" t="str">
        <f>CONCATENATE(SUM('Раздел 4'!Z252:Z252),"=",SUM('Раздел 4'!L252:Q252),"+",SUM('Раздел 4'!V252:Y252))</f>
        <v>0=0+0</v>
      </c>
    </row>
    <row r="4060" spans="1:5" ht="42" customHeight="1" x14ac:dyDescent="0.3">
      <c r="A4060" s="205" t="str">
        <f>IF((SUM('Раздел 4'!Z253:Z253)=SUM('Раздел 4'!L253:Q253)+SUM('Раздел 4'!V253:Y253)),"","Неверно!")</f>
        <v/>
      </c>
      <c r="B4060" s="178" t="s">
        <v>17895</v>
      </c>
      <c r="C4060" s="191" t="s">
        <v>8317</v>
      </c>
      <c r="D4060" s="191" t="s">
        <v>12352</v>
      </c>
      <c r="E4060" s="191" t="str">
        <f>CONCATENATE(SUM('Раздел 4'!Z253:Z253),"=",SUM('Раздел 4'!L253:Q253),"+",SUM('Раздел 4'!V253:Y253))</f>
        <v>187=81+106</v>
      </c>
    </row>
    <row r="4061" spans="1:5" ht="42" customHeight="1" x14ac:dyDescent="0.3">
      <c r="A4061" s="205" t="str">
        <f>IF((SUM('Раздел 4'!Z254:Z254)=SUM('Раздел 4'!L254:Q254)+SUM('Раздел 4'!V254:Y254)),"","Неверно!")</f>
        <v/>
      </c>
      <c r="B4061" s="178" t="s">
        <v>17895</v>
      </c>
      <c r="C4061" s="191" t="s">
        <v>8318</v>
      </c>
      <c r="D4061" s="191" t="s">
        <v>12352</v>
      </c>
      <c r="E4061" s="191" t="str">
        <f>CONCATENATE(SUM('Раздел 4'!Z254:Z254),"=",SUM('Раздел 4'!L254:Q254),"+",SUM('Раздел 4'!V254:Y254))</f>
        <v>50=20+30</v>
      </c>
    </row>
    <row r="4062" spans="1:5" ht="42" customHeight="1" x14ac:dyDescent="0.3">
      <c r="A4062" s="205" t="str">
        <f>IF((SUM('Раздел 4'!Z255:Z255)=SUM('Раздел 4'!L255:Q255)+SUM('Раздел 4'!V255:Y255)),"","Неверно!")</f>
        <v/>
      </c>
      <c r="B4062" s="178" t="s">
        <v>17895</v>
      </c>
      <c r="C4062" s="191" t="s">
        <v>8319</v>
      </c>
      <c r="D4062" s="191" t="s">
        <v>12352</v>
      </c>
      <c r="E4062" s="191" t="str">
        <f>CONCATENATE(SUM('Раздел 4'!Z255:Z255),"=",SUM('Раздел 4'!L255:Q255),"+",SUM('Раздел 4'!V255:Y255))</f>
        <v>112=53+59</v>
      </c>
    </row>
    <row r="4063" spans="1:5" ht="42" customHeight="1" x14ac:dyDescent="0.3">
      <c r="A4063" s="205" t="str">
        <f>IF((SUM('Раздел 4'!Z256:Z256)=SUM('Раздел 4'!L256:Q256)+SUM('Раздел 4'!V256:Y256)),"","Неверно!")</f>
        <v/>
      </c>
      <c r="B4063" s="178" t="s">
        <v>17895</v>
      </c>
      <c r="C4063" s="191" t="s">
        <v>8320</v>
      </c>
      <c r="D4063" s="191" t="s">
        <v>12352</v>
      </c>
      <c r="E4063" s="191" t="str">
        <f>CONCATENATE(SUM('Раздел 4'!Z256:Z256),"=",SUM('Раздел 4'!L256:Q256),"+",SUM('Раздел 4'!V256:Y256))</f>
        <v>0=0+0</v>
      </c>
    </row>
    <row r="4064" spans="1:5" ht="42" customHeight="1" x14ac:dyDescent="0.3">
      <c r="A4064" s="205" t="str">
        <f>IF((SUM('Раздел 4'!Z257:Z257)=SUM('Раздел 4'!L257:Q257)+SUM('Раздел 4'!V257:Y257)),"","Неверно!")</f>
        <v/>
      </c>
      <c r="B4064" s="178" t="s">
        <v>17895</v>
      </c>
      <c r="C4064" s="191" t="s">
        <v>8321</v>
      </c>
      <c r="D4064" s="191" t="s">
        <v>12352</v>
      </c>
      <c r="E4064" s="191" t="str">
        <f>CONCATENATE(SUM('Раздел 4'!Z257:Z257),"=",SUM('Раздел 4'!L257:Q257),"+",SUM('Раздел 4'!V257:Y257))</f>
        <v>0=0+0</v>
      </c>
    </row>
    <row r="4065" spans="1:5" ht="42" customHeight="1" x14ac:dyDescent="0.3">
      <c r="A4065" s="205" t="str">
        <f>IF((SUM('Раздел 4'!Z33:Z33)=SUM('Раздел 4'!L33:Q33)+SUM('Раздел 4'!V33:Y33)),"","Неверно!")</f>
        <v/>
      </c>
      <c r="B4065" s="178" t="s">
        <v>17895</v>
      </c>
      <c r="C4065" s="191" t="s">
        <v>8322</v>
      </c>
      <c r="D4065" s="191" t="s">
        <v>12352</v>
      </c>
      <c r="E4065" s="191" t="str">
        <f>CONCATENATE(SUM('Раздел 4'!Z33:Z33),"=",SUM('Раздел 4'!L33:Q33),"+",SUM('Раздел 4'!V33:Y33))</f>
        <v>40=17+23</v>
      </c>
    </row>
    <row r="4066" spans="1:5" ht="42" customHeight="1" x14ac:dyDescent="0.3">
      <c r="A4066" s="205" t="str">
        <f>IF((SUM('Раздел 4'!Z258:Z258)=SUM('Раздел 4'!L258:Q258)+SUM('Раздел 4'!V258:Y258)),"","Неверно!")</f>
        <v/>
      </c>
      <c r="B4066" s="178" t="s">
        <v>17895</v>
      </c>
      <c r="C4066" s="191" t="s">
        <v>8323</v>
      </c>
      <c r="D4066" s="191" t="s">
        <v>12352</v>
      </c>
      <c r="E4066" s="191" t="str">
        <f>CONCATENATE(SUM('Раздел 4'!Z258:Z258),"=",SUM('Раздел 4'!L258:Q258),"+",SUM('Раздел 4'!V258:Y258))</f>
        <v>23=8+15</v>
      </c>
    </row>
    <row r="4067" spans="1:5" ht="42" customHeight="1" x14ac:dyDescent="0.3">
      <c r="A4067" s="205" t="str">
        <f>IF((SUM('Раздел 4'!Z259:Z259)=SUM('Раздел 4'!L259:Q259)+SUM('Раздел 4'!V259:Y259)),"","Неверно!")</f>
        <v/>
      </c>
      <c r="B4067" s="178" t="s">
        <v>17895</v>
      </c>
      <c r="C4067" s="191" t="s">
        <v>8324</v>
      </c>
      <c r="D4067" s="191" t="s">
        <v>12352</v>
      </c>
      <c r="E4067" s="191" t="str">
        <f>CONCATENATE(SUM('Раздел 4'!Z259:Z259),"=",SUM('Раздел 4'!L259:Q259),"+",SUM('Раздел 4'!V259:Y259))</f>
        <v>13=6+7</v>
      </c>
    </row>
    <row r="4068" spans="1:5" ht="42" customHeight="1" x14ac:dyDescent="0.3">
      <c r="A4068" s="205" t="str">
        <f>IF((SUM('Раздел 4'!Z260:Z260)=SUM('Раздел 4'!L260:Q260)+SUM('Раздел 4'!V260:Y260)),"","Неверно!")</f>
        <v/>
      </c>
      <c r="B4068" s="178" t="s">
        <v>17895</v>
      </c>
      <c r="C4068" s="191" t="s">
        <v>8325</v>
      </c>
      <c r="D4068" s="191" t="s">
        <v>12352</v>
      </c>
      <c r="E4068" s="191" t="str">
        <f>CONCATENATE(SUM('Раздел 4'!Z260:Z260),"=",SUM('Раздел 4'!L260:Q260),"+",SUM('Раздел 4'!V260:Y260))</f>
        <v>13=8+5</v>
      </c>
    </row>
    <row r="4069" spans="1:5" ht="42" customHeight="1" x14ac:dyDescent="0.3">
      <c r="A4069" s="205" t="str">
        <f>IF((SUM('Раздел 4'!Z261:Z261)=SUM('Раздел 4'!L261:Q261)+SUM('Раздел 4'!V261:Y261)),"","Неверно!")</f>
        <v/>
      </c>
      <c r="B4069" s="178" t="s">
        <v>17895</v>
      </c>
      <c r="C4069" s="191" t="s">
        <v>8326</v>
      </c>
      <c r="D4069" s="191" t="s">
        <v>12352</v>
      </c>
      <c r="E4069" s="191" t="str">
        <f>CONCATENATE(SUM('Раздел 4'!Z261:Z261),"=",SUM('Раздел 4'!L261:Q261),"+",SUM('Раздел 4'!V261:Y261))</f>
        <v>2=2+0</v>
      </c>
    </row>
    <row r="4070" spans="1:5" ht="42" customHeight="1" x14ac:dyDescent="0.3">
      <c r="A4070" s="205" t="str">
        <f>IF((SUM('Раздел 4'!Z262:Z262)=SUM('Раздел 4'!L262:Q262)+SUM('Раздел 4'!V262:Y262)),"","Неверно!")</f>
        <v/>
      </c>
      <c r="B4070" s="178" t="s">
        <v>17895</v>
      </c>
      <c r="C4070" s="191" t="s">
        <v>8327</v>
      </c>
      <c r="D4070" s="191" t="s">
        <v>12352</v>
      </c>
      <c r="E4070" s="191" t="str">
        <f>CONCATENATE(SUM('Раздел 4'!Z262:Z262),"=",SUM('Раздел 4'!L262:Q262),"+",SUM('Раздел 4'!V262:Y262))</f>
        <v>0=0+0</v>
      </c>
    </row>
    <row r="4071" spans="1:5" ht="42" customHeight="1" x14ac:dyDescent="0.3">
      <c r="A4071" s="205" t="str">
        <f>IF((SUM('Раздел 4'!Z263:Z263)=SUM('Раздел 4'!L263:Q263)+SUM('Раздел 4'!V263:Y263)),"","Неверно!")</f>
        <v/>
      </c>
      <c r="B4071" s="178" t="s">
        <v>17895</v>
      </c>
      <c r="C4071" s="191" t="s">
        <v>8328</v>
      </c>
      <c r="D4071" s="191" t="s">
        <v>12352</v>
      </c>
      <c r="E4071" s="191" t="str">
        <f>CONCATENATE(SUM('Раздел 4'!Z263:Z263),"=",SUM('Раздел 4'!L263:Q263),"+",SUM('Раздел 4'!V263:Y263))</f>
        <v>0=0+0</v>
      </c>
    </row>
    <row r="4072" spans="1:5" ht="42" customHeight="1" x14ac:dyDescent="0.3">
      <c r="A4072" s="205" t="str">
        <f>IF((SUM('Раздел 4'!Z264:Z264)=SUM('Раздел 4'!L264:Q264)+SUM('Раздел 4'!V264:Y264)),"","Неверно!")</f>
        <v/>
      </c>
      <c r="B4072" s="178" t="s">
        <v>17895</v>
      </c>
      <c r="C4072" s="191" t="s">
        <v>8329</v>
      </c>
      <c r="D4072" s="191" t="s">
        <v>12352</v>
      </c>
      <c r="E4072" s="191" t="str">
        <f>CONCATENATE(SUM('Раздел 4'!Z264:Z264),"=",SUM('Раздел 4'!L264:Q264),"+",SUM('Раздел 4'!V264:Y264))</f>
        <v>0=0+0</v>
      </c>
    </row>
    <row r="4073" spans="1:5" ht="42" customHeight="1" x14ac:dyDescent="0.3">
      <c r="A4073" s="205" t="str">
        <f>IF((SUM('Раздел 4'!Z265:Z265)=SUM('Раздел 4'!L265:Q265)+SUM('Раздел 4'!V265:Y265)),"","Неверно!")</f>
        <v/>
      </c>
      <c r="B4073" s="178" t="s">
        <v>17895</v>
      </c>
      <c r="C4073" s="191" t="s">
        <v>8330</v>
      </c>
      <c r="D4073" s="191" t="s">
        <v>12352</v>
      </c>
      <c r="E4073" s="191" t="str">
        <f>CONCATENATE(SUM('Раздел 4'!Z265:Z265),"=",SUM('Раздел 4'!L265:Q265),"+",SUM('Раздел 4'!V265:Y265))</f>
        <v>0=0+0</v>
      </c>
    </row>
    <row r="4074" spans="1:5" ht="42" customHeight="1" x14ac:dyDescent="0.3">
      <c r="A4074" s="205" t="str">
        <f>IF((SUM('Раздел 4'!Z266:Z266)=SUM('Раздел 4'!L266:Q266)+SUM('Раздел 4'!V266:Y266)),"","Неверно!")</f>
        <v/>
      </c>
      <c r="B4074" s="178" t="s">
        <v>17895</v>
      </c>
      <c r="C4074" s="191" t="s">
        <v>8331</v>
      </c>
      <c r="D4074" s="191" t="s">
        <v>12352</v>
      </c>
      <c r="E4074" s="191" t="str">
        <f>CONCATENATE(SUM('Раздел 4'!Z266:Z266),"=",SUM('Раздел 4'!L266:Q266),"+",SUM('Раздел 4'!V266:Y266))</f>
        <v>0=0+0</v>
      </c>
    </row>
    <row r="4075" spans="1:5" ht="42" customHeight="1" x14ac:dyDescent="0.3">
      <c r="A4075" s="205" t="str">
        <f>IF((SUM('Раздел 4'!Z267:Z267)=SUM('Раздел 4'!L267:Q267)+SUM('Раздел 4'!V267:Y267)),"","Неверно!")</f>
        <v/>
      </c>
      <c r="B4075" s="178" t="s">
        <v>17895</v>
      </c>
      <c r="C4075" s="191" t="s">
        <v>8332</v>
      </c>
      <c r="D4075" s="191" t="s">
        <v>12352</v>
      </c>
      <c r="E4075" s="191" t="str">
        <f>CONCATENATE(SUM('Раздел 4'!Z267:Z267),"=",SUM('Раздел 4'!L267:Q267),"+",SUM('Раздел 4'!V267:Y267))</f>
        <v>0=0+0</v>
      </c>
    </row>
    <row r="4076" spans="1:5" ht="42" customHeight="1" x14ac:dyDescent="0.3">
      <c r="A4076" s="205" t="str">
        <f>IF((SUM('Раздел 4'!Z34:Z34)=SUM('Раздел 4'!L34:Q34)+SUM('Раздел 4'!V34:Y34)),"","Неверно!")</f>
        <v/>
      </c>
      <c r="B4076" s="178" t="s">
        <v>17895</v>
      </c>
      <c r="C4076" s="191" t="s">
        <v>8333</v>
      </c>
      <c r="D4076" s="191" t="s">
        <v>12352</v>
      </c>
      <c r="E4076" s="191" t="str">
        <f>CONCATENATE(SUM('Раздел 4'!Z34:Z34),"=",SUM('Раздел 4'!L34:Q34),"+",SUM('Раздел 4'!V34:Y34))</f>
        <v>4=3+1</v>
      </c>
    </row>
    <row r="4077" spans="1:5" ht="42" customHeight="1" x14ac:dyDescent="0.3">
      <c r="A4077" s="205" t="str">
        <f>IF((SUM('Раздел 4'!Z268:Z268)=SUM('Раздел 4'!L268:Q268)+SUM('Раздел 4'!V268:Y268)),"","Неверно!")</f>
        <v/>
      </c>
      <c r="B4077" s="178" t="s">
        <v>17895</v>
      </c>
      <c r="C4077" s="191" t="s">
        <v>8334</v>
      </c>
      <c r="D4077" s="191" t="s">
        <v>12352</v>
      </c>
      <c r="E4077" s="191" t="str">
        <f>CONCATENATE(SUM('Раздел 4'!Z268:Z268),"=",SUM('Раздел 4'!L268:Q268),"+",SUM('Раздел 4'!V268:Y268))</f>
        <v>15=5+10</v>
      </c>
    </row>
    <row r="4078" spans="1:5" ht="42" customHeight="1" x14ac:dyDescent="0.3">
      <c r="A4078" s="205" t="str">
        <f>IF((SUM('Раздел 4'!Z269:Z269)=SUM('Раздел 4'!L269:Q269)+SUM('Раздел 4'!V269:Y269)),"","Неверно!")</f>
        <v/>
      </c>
      <c r="B4078" s="178" t="s">
        <v>17895</v>
      </c>
      <c r="C4078" s="191" t="s">
        <v>8335</v>
      </c>
      <c r="D4078" s="191" t="s">
        <v>12352</v>
      </c>
      <c r="E4078" s="191" t="str">
        <f>CONCATENATE(SUM('Раздел 4'!Z269:Z269),"=",SUM('Раздел 4'!L269:Q269),"+",SUM('Раздел 4'!V269:Y269))</f>
        <v>0=0+0</v>
      </c>
    </row>
    <row r="4079" spans="1:5" ht="42" customHeight="1" x14ac:dyDescent="0.3">
      <c r="A4079" s="205" t="str">
        <f>IF((SUM('Раздел 4'!Z270:Z270)=SUM('Раздел 4'!L270:Q270)+SUM('Раздел 4'!V270:Y270)),"","Неверно!")</f>
        <v/>
      </c>
      <c r="B4079" s="178" t="s">
        <v>17895</v>
      </c>
      <c r="C4079" s="191" t="s">
        <v>8336</v>
      </c>
      <c r="D4079" s="191" t="s">
        <v>12352</v>
      </c>
      <c r="E4079" s="191" t="str">
        <f>CONCATENATE(SUM('Раздел 4'!Z270:Z270),"=",SUM('Раздел 4'!L270:Q270),"+",SUM('Раздел 4'!V270:Y270))</f>
        <v>0=0+0</v>
      </c>
    </row>
    <row r="4080" spans="1:5" ht="42" customHeight="1" x14ac:dyDescent="0.3">
      <c r="A4080" s="205" t="str">
        <f>IF((SUM('Раздел 4'!Z271:Z271)=SUM('Раздел 4'!L271:Q271)+SUM('Раздел 4'!V271:Y271)),"","Неверно!")</f>
        <v/>
      </c>
      <c r="B4080" s="178" t="s">
        <v>17895</v>
      </c>
      <c r="C4080" s="191" t="s">
        <v>8337</v>
      </c>
      <c r="D4080" s="191" t="s">
        <v>12352</v>
      </c>
      <c r="E4080" s="191" t="str">
        <f>CONCATENATE(SUM('Раздел 4'!Z271:Z271),"=",SUM('Раздел 4'!L271:Q271),"+",SUM('Раздел 4'!V271:Y271))</f>
        <v>1=1+0</v>
      </c>
    </row>
    <row r="4081" spans="1:5" ht="42" customHeight="1" x14ac:dyDescent="0.3">
      <c r="A4081" s="205" t="str">
        <f>IF((SUM('Раздел 4'!Z272:Z272)=SUM('Раздел 4'!L272:Q272)+SUM('Раздел 4'!V272:Y272)),"","Неверно!")</f>
        <v/>
      </c>
      <c r="B4081" s="178" t="s">
        <v>17895</v>
      </c>
      <c r="C4081" s="191" t="s">
        <v>8338</v>
      </c>
      <c r="D4081" s="191" t="s">
        <v>12352</v>
      </c>
      <c r="E4081" s="191" t="str">
        <f>CONCATENATE(SUM('Раздел 4'!Z272:Z272),"=",SUM('Раздел 4'!L272:Q272),"+",SUM('Раздел 4'!V272:Y272))</f>
        <v>5=3+2</v>
      </c>
    </row>
    <row r="4082" spans="1:5" ht="42" customHeight="1" x14ac:dyDescent="0.3">
      <c r="A4082" s="205" t="str">
        <f>IF((SUM('Раздел 4'!Z273:Z273)=SUM('Раздел 4'!L273:Q273)+SUM('Раздел 4'!V273:Y273)),"","Неверно!")</f>
        <v/>
      </c>
      <c r="B4082" s="178" t="s">
        <v>17895</v>
      </c>
      <c r="C4082" s="191" t="s">
        <v>8339</v>
      </c>
      <c r="D4082" s="191" t="s">
        <v>12352</v>
      </c>
      <c r="E4082" s="191" t="str">
        <f>CONCATENATE(SUM('Раздел 4'!Z273:Z273),"=",SUM('Раздел 4'!L273:Q273),"+",SUM('Раздел 4'!V273:Y273))</f>
        <v>4=2+2</v>
      </c>
    </row>
    <row r="4083" spans="1:5" ht="42" customHeight="1" x14ac:dyDescent="0.3">
      <c r="A4083" s="205" t="str">
        <f>IF((SUM('Раздел 4'!Z274:Z274)=SUM('Раздел 4'!L274:Q274)+SUM('Раздел 4'!V274:Y274)),"","Неверно!")</f>
        <v/>
      </c>
      <c r="B4083" s="178" t="s">
        <v>17895</v>
      </c>
      <c r="C4083" s="191" t="s">
        <v>8340</v>
      </c>
      <c r="D4083" s="191" t="s">
        <v>12352</v>
      </c>
      <c r="E4083" s="191" t="str">
        <f>CONCATENATE(SUM('Раздел 4'!Z274:Z274),"=",SUM('Раздел 4'!L274:Q274),"+",SUM('Раздел 4'!V274:Y274))</f>
        <v>7=1+6</v>
      </c>
    </row>
    <row r="4084" spans="1:5" ht="42" customHeight="1" x14ac:dyDescent="0.3">
      <c r="A4084" s="205" t="str">
        <f>IF((SUM('Раздел 4'!Z275:Z275)=SUM('Раздел 4'!L275:Q275)+SUM('Раздел 4'!V275:Y275)),"","Неверно!")</f>
        <v/>
      </c>
      <c r="B4084" s="178" t="s">
        <v>17895</v>
      </c>
      <c r="C4084" s="191" t="s">
        <v>8341</v>
      </c>
      <c r="D4084" s="191" t="s">
        <v>12352</v>
      </c>
      <c r="E4084" s="191" t="str">
        <f>CONCATENATE(SUM('Раздел 4'!Z275:Z275),"=",SUM('Раздел 4'!L275:Q275),"+",SUM('Раздел 4'!V275:Y275))</f>
        <v>0=0+0</v>
      </c>
    </row>
    <row r="4085" spans="1:5" ht="42" customHeight="1" x14ac:dyDescent="0.3">
      <c r="A4085" s="205" t="str">
        <f>IF((SUM('Раздел 4'!Z276:Z276)=SUM('Раздел 4'!L276:Q276)+SUM('Раздел 4'!V276:Y276)),"","Неверно!")</f>
        <v/>
      </c>
      <c r="B4085" s="178" t="s">
        <v>17895</v>
      </c>
      <c r="C4085" s="191" t="s">
        <v>8342</v>
      </c>
      <c r="D4085" s="191" t="s">
        <v>12352</v>
      </c>
      <c r="E4085" s="191" t="str">
        <f>CONCATENATE(SUM('Раздел 4'!Z276:Z276),"=",SUM('Раздел 4'!L276:Q276),"+",SUM('Раздел 4'!V276:Y276))</f>
        <v>1=0+1</v>
      </c>
    </row>
    <row r="4086" spans="1:5" ht="42" customHeight="1" x14ac:dyDescent="0.3">
      <c r="A4086" s="205" t="str">
        <f>IF((SUM('Раздел 4'!Z277:Z277)=SUM('Раздел 4'!L277:Q277)+SUM('Раздел 4'!V277:Y277)),"","Неверно!")</f>
        <v/>
      </c>
      <c r="B4086" s="178" t="s">
        <v>17895</v>
      </c>
      <c r="C4086" s="191" t="s">
        <v>8343</v>
      </c>
      <c r="D4086" s="191" t="s">
        <v>12352</v>
      </c>
      <c r="E4086" s="191" t="str">
        <f>CONCATENATE(SUM('Раздел 4'!Z277:Z277),"=",SUM('Раздел 4'!L277:Q277),"+",SUM('Раздел 4'!V277:Y277))</f>
        <v>0=0+0</v>
      </c>
    </row>
    <row r="4087" spans="1:5" ht="42" customHeight="1" x14ac:dyDescent="0.3">
      <c r="A4087" s="205" t="str">
        <f>IF((SUM('Раздел 4'!Z35:Z35)=SUM('Раздел 4'!L35:Q35)+SUM('Раздел 4'!V35:Y35)),"","Неверно!")</f>
        <v/>
      </c>
      <c r="B4087" s="178" t="s">
        <v>17895</v>
      </c>
      <c r="C4087" s="191" t="s">
        <v>8344</v>
      </c>
      <c r="D4087" s="191" t="s">
        <v>12352</v>
      </c>
      <c r="E4087" s="191" t="str">
        <f>CONCATENATE(SUM('Раздел 4'!Z35:Z35),"=",SUM('Раздел 4'!L35:Q35),"+",SUM('Раздел 4'!V35:Y35))</f>
        <v>101=42+59</v>
      </c>
    </row>
    <row r="4088" spans="1:5" ht="42" customHeight="1" x14ac:dyDescent="0.3">
      <c r="A4088" s="205" t="str">
        <f>IF((SUM('Раздел 4'!Z278:Z278)=SUM('Раздел 4'!L278:Q278)+SUM('Раздел 4'!V278:Y278)),"","Неверно!")</f>
        <v/>
      </c>
      <c r="B4088" s="178" t="s">
        <v>17895</v>
      </c>
      <c r="C4088" s="191" t="s">
        <v>8345</v>
      </c>
      <c r="D4088" s="191" t="s">
        <v>12352</v>
      </c>
      <c r="E4088" s="191" t="str">
        <f>CONCATENATE(SUM('Раздел 4'!Z278:Z278),"=",SUM('Раздел 4'!L278:Q278),"+",SUM('Раздел 4'!V278:Y278))</f>
        <v>0=0+0</v>
      </c>
    </row>
    <row r="4089" spans="1:5" ht="42" customHeight="1" x14ac:dyDescent="0.3">
      <c r="A4089" s="205" t="str">
        <f>IF((SUM('Раздел 4'!Z279:Z279)=SUM('Раздел 4'!L279:Q279)+SUM('Раздел 4'!V279:Y279)),"","Неверно!")</f>
        <v/>
      </c>
      <c r="B4089" s="178" t="s">
        <v>17895</v>
      </c>
      <c r="C4089" s="191" t="s">
        <v>8346</v>
      </c>
      <c r="D4089" s="191" t="s">
        <v>12352</v>
      </c>
      <c r="E4089" s="191" t="str">
        <f>CONCATENATE(SUM('Раздел 4'!Z279:Z279),"=",SUM('Раздел 4'!L279:Q279),"+",SUM('Раздел 4'!V279:Y279))</f>
        <v>0=0+0</v>
      </c>
    </row>
    <row r="4090" spans="1:5" ht="42" customHeight="1" x14ac:dyDescent="0.3">
      <c r="A4090" s="205" t="str">
        <f>IF((SUM('Раздел 4'!Z280:Z280)=SUM('Раздел 4'!L280:Q280)+SUM('Раздел 4'!V280:Y280)),"","Неверно!")</f>
        <v/>
      </c>
      <c r="B4090" s="178" t="s">
        <v>17895</v>
      </c>
      <c r="C4090" s="191" t="s">
        <v>8347</v>
      </c>
      <c r="D4090" s="191" t="s">
        <v>12352</v>
      </c>
      <c r="E4090" s="191" t="str">
        <f>CONCATENATE(SUM('Раздел 4'!Z280:Z280),"=",SUM('Раздел 4'!L280:Q280),"+",SUM('Раздел 4'!V280:Y280))</f>
        <v>0=0+0</v>
      </c>
    </row>
    <row r="4091" spans="1:5" ht="42" customHeight="1" x14ac:dyDescent="0.3">
      <c r="A4091" s="205" t="str">
        <f>IF((SUM('Раздел 4'!Z281:Z281)=SUM('Раздел 4'!L281:Q281)+SUM('Раздел 4'!V281:Y281)),"","Неверно!")</f>
        <v/>
      </c>
      <c r="B4091" s="178" t="s">
        <v>17895</v>
      </c>
      <c r="C4091" s="191" t="s">
        <v>8348</v>
      </c>
      <c r="D4091" s="191" t="s">
        <v>12352</v>
      </c>
      <c r="E4091" s="191" t="str">
        <f>CONCATENATE(SUM('Раздел 4'!Z281:Z281),"=",SUM('Раздел 4'!L281:Q281),"+",SUM('Раздел 4'!V281:Y281))</f>
        <v>0=0+0</v>
      </c>
    </row>
    <row r="4092" spans="1:5" ht="42" customHeight="1" x14ac:dyDescent="0.3">
      <c r="A4092" s="205" t="str">
        <f>IF((SUM('Раздел 4'!Z282:Z282)=SUM('Раздел 4'!L282:Q282)+SUM('Раздел 4'!V282:Y282)),"","Неверно!")</f>
        <v/>
      </c>
      <c r="B4092" s="178" t="s">
        <v>17895</v>
      </c>
      <c r="C4092" s="191" t="s">
        <v>8349</v>
      </c>
      <c r="D4092" s="191" t="s">
        <v>12352</v>
      </c>
      <c r="E4092" s="191" t="str">
        <f>CONCATENATE(SUM('Раздел 4'!Z282:Z282),"=",SUM('Раздел 4'!L282:Q282),"+",SUM('Раздел 4'!V282:Y282))</f>
        <v>0=0+0</v>
      </c>
    </row>
    <row r="4093" spans="1:5" ht="42" customHeight="1" x14ac:dyDescent="0.3">
      <c r="A4093" s="205" t="str">
        <f>IF((SUM('Раздел 4'!Z283:Z283)=SUM('Раздел 4'!L283:Q283)+SUM('Раздел 4'!V283:Y283)),"","Неверно!")</f>
        <v/>
      </c>
      <c r="B4093" s="178" t="s">
        <v>17895</v>
      </c>
      <c r="C4093" s="191" t="s">
        <v>8350</v>
      </c>
      <c r="D4093" s="191" t="s">
        <v>12352</v>
      </c>
      <c r="E4093" s="191" t="str">
        <f>CONCATENATE(SUM('Раздел 4'!Z283:Z283),"=",SUM('Раздел 4'!L283:Q283),"+",SUM('Раздел 4'!V283:Y283))</f>
        <v>0=0+0</v>
      </c>
    </row>
    <row r="4094" spans="1:5" ht="42" customHeight="1" x14ac:dyDescent="0.3">
      <c r="A4094" s="205" t="str">
        <f>IF((SUM('Раздел 4'!Z284:Z284)=SUM('Раздел 4'!L284:Q284)+SUM('Раздел 4'!V284:Y284)),"","Неверно!")</f>
        <v/>
      </c>
      <c r="B4094" s="178" t="s">
        <v>17895</v>
      </c>
      <c r="C4094" s="191" t="s">
        <v>8351</v>
      </c>
      <c r="D4094" s="191" t="s">
        <v>12352</v>
      </c>
      <c r="E4094" s="191" t="str">
        <f>CONCATENATE(SUM('Раздел 4'!Z284:Z284),"=",SUM('Раздел 4'!L284:Q284),"+",SUM('Раздел 4'!V284:Y284))</f>
        <v>0=0+0</v>
      </c>
    </row>
    <row r="4095" spans="1:5" ht="42" customHeight="1" x14ac:dyDescent="0.3">
      <c r="A4095" s="205" t="str">
        <f>IF((SUM('Раздел 4'!Z285:Z285)=SUM('Раздел 4'!L285:Q285)+SUM('Раздел 4'!V285:Y285)),"","Неверно!")</f>
        <v/>
      </c>
      <c r="B4095" s="178" t="s">
        <v>17895</v>
      </c>
      <c r="C4095" s="191" t="s">
        <v>8352</v>
      </c>
      <c r="D4095" s="191" t="s">
        <v>12352</v>
      </c>
      <c r="E4095" s="191" t="str">
        <f>CONCATENATE(SUM('Раздел 4'!Z285:Z285),"=",SUM('Раздел 4'!L285:Q285),"+",SUM('Раздел 4'!V285:Y285))</f>
        <v>0=0+0</v>
      </c>
    </row>
    <row r="4096" spans="1:5" ht="42" customHeight="1" x14ac:dyDescent="0.3">
      <c r="A4096" s="205" t="str">
        <f>IF((SUM('Раздел 4'!Z286:Z286)=SUM('Раздел 4'!L286:Q286)+SUM('Раздел 4'!V286:Y286)),"","Неверно!")</f>
        <v/>
      </c>
      <c r="B4096" s="178" t="s">
        <v>17895</v>
      </c>
      <c r="C4096" s="191" t="s">
        <v>8353</v>
      </c>
      <c r="D4096" s="191" t="s">
        <v>12352</v>
      </c>
      <c r="E4096" s="191" t="str">
        <f>CONCATENATE(SUM('Раздел 4'!Z286:Z286),"=",SUM('Раздел 4'!L286:Q286),"+",SUM('Раздел 4'!V286:Y286))</f>
        <v>3=3+0</v>
      </c>
    </row>
    <row r="4097" spans="1:5" ht="42" customHeight="1" x14ac:dyDescent="0.3">
      <c r="A4097" s="205" t="str">
        <f>IF((SUM('Раздел 4'!Z287:Z287)=SUM('Раздел 4'!L287:Q287)+SUM('Раздел 4'!V287:Y287)),"","Неверно!")</f>
        <v/>
      </c>
      <c r="B4097" s="178" t="s">
        <v>17895</v>
      </c>
      <c r="C4097" s="191" t="s">
        <v>8354</v>
      </c>
      <c r="D4097" s="191" t="s">
        <v>12352</v>
      </c>
      <c r="E4097" s="191" t="str">
        <f>CONCATENATE(SUM('Раздел 4'!Z287:Z287),"=",SUM('Раздел 4'!L287:Q287),"+",SUM('Раздел 4'!V287:Y287))</f>
        <v>0=0+0</v>
      </c>
    </row>
    <row r="4098" spans="1:5" ht="42" customHeight="1" x14ac:dyDescent="0.3">
      <c r="A4098" s="205" t="str">
        <f>IF((SUM('Раздел 4'!Z36:Z36)=SUM('Раздел 4'!L36:Q36)+SUM('Раздел 4'!V36:Y36)),"","Неверно!")</f>
        <v/>
      </c>
      <c r="B4098" s="178" t="s">
        <v>17895</v>
      </c>
      <c r="C4098" s="191" t="s">
        <v>8355</v>
      </c>
      <c r="D4098" s="191" t="s">
        <v>12352</v>
      </c>
      <c r="E4098" s="191" t="str">
        <f>CONCATENATE(SUM('Раздел 4'!Z36:Z36),"=",SUM('Раздел 4'!L36:Q36),"+",SUM('Раздел 4'!V36:Y36))</f>
        <v>7=5+2</v>
      </c>
    </row>
    <row r="4099" spans="1:5" ht="42" customHeight="1" x14ac:dyDescent="0.3">
      <c r="A4099" s="205" t="str">
        <f>IF((SUM('Раздел 4'!Z288:Z288)=SUM('Раздел 4'!L288:Q288)+SUM('Раздел 4'!V288:Y288)),"","Неверно!")</f>
        <v/>
      </c>
      <c r="B4099" s="178" t="s">
        <v>17895</v>
      </c>
      <c r="C4099" s="191" t="s">
        <v>8356</v>
      </c>
      <c r="D4099" s="191" t="s">
        <v>12352</v>
      </c>
      <c r="E4099" s="191" t="str">
        <f>CONCATENATE(SUM('Раздел 4'!Z288:Z288),"=",SUM('Раздел 4'!L288:Q288),"+",SUM('Раздел 4'!V288:Y288))</f>
        <v>0=0+0</v>
      </c>
    </row>
    <row r="4100" spans="1:5" ht="42" customHeight="1" x14ac:dyDescent="0.3">
      <c r="A4100" s="205" t="str">
        <f>IF((SUM('Раздел 4'!Z289:Z289)=SUM('Раздел 4'!L289:Q289)+SUM('Раздел 4'!V289:Y289)),"","Неверно!")</f>
        <v/>
      </c>
      <c r="B4100" s="178" t="s">
        <v>17895</v>
      </c>
      <c r="C4100" s="191" t="s">
        <v>8357</v>
      </c>
      <c r="D4100" s="191" t="s">
        <v>12352</v>
      </c>
      <c r="E4100" s="191" t="str">
        <f>CONCATENATE(SUM('Раздел 4'!Z289:Z289),"=",SUM('Раздел 4'!L289:Q289),"+",SUM('Раздел 4'!V289:Y289))</f>
        <v>1=0+1</v>
      </c>
    </row>
    <row r="4101" spans="1:5" ht="42" customHeight="1" x14ac:dyDescent="0.3">
      <c r="A4101" s="205" t="str">
        <f>IF((SUM('Раздел 4'!Z290:Z290)=SUM('Раздел 4'!L290:Q290)+SUM('Раздел 4'!V290:Y290)),"","Неверно!")</f>
        <v/>
      </c>
      <c r="B4101" s="178" t="s">
        <v>17895</v>
      </c>
      <c r="C4101" s="191" t="s">
        <v>8358</v>
      </c>
      <c r="D4101" s="191" t="s">
        <v>12352</v>
      </c>
      <c r="E4101" s="191" t="str">
        <f>CONCATENATE(SUM('Раздел 4'!Z290:Z290),"=",SUM('Раздел 4'!L290:Q290),"+",SUM('Раздел 4'!V290:Y290))</f>
        <v>0=0+0</v>
      </c>
    </row>
    <row r="4102" spans="1:5" ht="42" customHeight="1" x14ac:dyDescent="0.3">
      <c r="A4102" s="205" t="str">
        <f>IF((SUM('Раздел 4'!Z291:Z291)=SUM('Раздел 4'!L291:Q291)+SUM('Раздел 4'!V291:Y291)),"","Неверно!")</f>
        <v/>
      </c>
      <c r="B4102" s="178" t="s">
        <v>17895</v>
      </c>
      <c r="C4102" s="191" t="s">
        <v>8359</v>
      </c>
      <c r="D4102" s="191" t="s">
        <v>12352</v>
      </c>
      <c r="E4102" s="191" t="str">
        <f>CONCATENATE(SUM('Раздел 4'!Z291:Z291),"=",SUM('Раздел 4'!L291:Q291),"+",SUM('Раздел 4'!V291:Y291))</f>
        <v>0=0+0</v>
      </c>
    </row>
    <row r="4103" spans="1:5" ht="42" customHeight="1" x14ac:dyDescent="0.3">
      <c r="A4103" s="205" t="str">
        <f>IF((SUM('Раздел 4'!Z292:Z292)=SUM('Раздел 4'!L292:Q292)+SUM('Раздел 4'!V292:Y292)),"","Неверно!")</f>
        <v/>
      </c>
      <c r="B4103" s="178" t="s">
        <v>17895</v>
      </c>
      <c r="C4103" s="191" t="s">
        <v>8360</v>
      </c>
      <c r="D4103" s="191" t="s">
        <v>12352</v>
      </c>
      <c r="E4103" s="191" t="str">
        <f>CONCATENATE(SUM('Раздел 4'!Z292:Z292),"=",SUM('Раздел 4'!L292:Q292),"+",SUM('Раздел 4'!V292:Y292))</f>
        <v>0=0+0</v>
      </c>
    </row>
    <row r="4104" spans="1:5" ht="42" customHeight="1" x14ac:dyDescent="0.3">
      <c r="A4104" s="205" t="str">
        <f>IF((SUM('Раздел 4'!Z293:Z293)=SUM('Раздел 4'!L293:Q293)+SUM('Раздел 4'!V293:Y293)),"","Неверно!")</f>
        <v/>
      </c>
      <c r="B4104" s="178" t="s">
        <v>17895</v>
      </c>
      <c r="C4104" s="191" t="s">
        <v>8361</v>
      </c>
      <c r="D4104" s="191" t="s">
        <v>12352</v>
      </c>
      <c r="E4104" s="191" t="str">
        <f>CONCATENATE(SUM('Раздел 4'!Z293:Z293),"=",SUM('Раздел 4'!L293:Q293),"+",SUM('Раздел 4'!V293:Y293))</f>
        <v>5=5+0</v>
      </c>
    </row>
    <row r="4105" spans="1:5" ht="42" customHeight="1" x14ac:dyDescent="0.3">
      <c r="A4105" s="205" t="str">
        <f>IF((SUM('Раздел 4'!Z294:Z294)=SUM('Раздел 4'!L294:Q294)+SUM('Раздел 4'!V294:Y294)),"","Неверно!")</f>
        <v/>
      </c>
      <c r="B4105" s="178" t="s">
        <v>17895</v>
      </c>
      <c r="C4105" s="191" t="s">
        <v>8362</v>
      </c>
      <c r="D4105" s="191" t="s">
        <v>12352</v>
      </c>
      <c r="E4105" s="191" t="str">
        <f>CONCATENATE(SUM('Раздел 4'!Z294:Z294),"=",SUM('Раздел 4'!L294:Q294),"+",SUM('Раздел 4'!V294:Y294))</f>
        <v>0=0+0</v>
      </c>
    </row>
    <row r="4106" spans="1:5" ht="42" customHeight="1" x14ac:dyDescent="0.3">
      <c r="A4106" s="205" t="str">
        <f>IF((SUM('Раздел 4'!Z295:Z295)=SUM('Раздел 4'!L295:Q295)+SUM('Раздел 4'!V295:Y295)),"","Неверно!")</f>
        <v/>
      </c>
      <c r="B4106" s="178" t="s">
        <v>17895</v>
      </c>
      <c r="C4106" s="191" t="s">
        <v>8363</v>
      </c>
      <c r="D4106" s="191" t="s">
        <v>12352</v>
      </c>
      <c r="E4106" s="191" t="str">
        <f>CONCATENATE(SUM('Раздел 4'!Z295:Z295),"=",SUM('Раздел 4'!L295:Q295),"+",SUM('Раздел 4'!V295:Y295))</f>
        <v>2=2+0</v>
      </c>
    </row>
    <row r="4107" spans="1:5" ht="42" customHeight="1" x14ac:dyDescent="0.3">
      <c r="A4107" s="205" t="str">
        <f>IF((SUM('Раздел 4'!Z296:Z296)=SUM('Раздел 4'!L296:Q296)+SUM('Раздел 4'!V296:Y296)),"","Неверно!")</f>
        <v/>
      </c>
      <c r="B4107" s="178" t="s">
        <v>17895</v>
      </c>
      <c r="C4107" s="191" t="s">
        <v>8364</v>
      </c>
      <c r="D4107" s="191" t="s">
        <v>12352</v>
      </c>
      <c r="E4107" s="191" t="str">
        <f>CONCATENATE(SUM('Раздел 4'!Z296:Z296),"=",SUM('Раздел 4'!L296:Q296),"+",SUM('Раздел 4'!V296:Y296))</f>
        <v>0=0+0</v>
      </c>
    </row>
    <row r="4108" spans="1:5" ht="42" customHeight="1" x14ac:dyDescent="0.3">
      <c r="A4108" s="205" t="str">
        <f>IF((SUM('Раздел 4'!Z297:Z297)=SUM('Раздел 4'!L297:Q297)+SUM('Раздел 4'!V297:Y297)),"","Неверно!")</f>
        <v/>
      </c>
      <c r="B4108" s="178" t="s">
        <v>17895</v>
      </c>
      <c r="C4108" s="191" t="s">
        <v>8365</v>
      </c>
      <c r="D4108" s="191" t="s">
        <v>12352</v>
      </c>
      <c r="E4108" s="191" t="str">
        <f>CONCATENATE(SUM('Раздел 4'!Z297:Z297),"=",SUM('Раздел 4'!L297:Q297),"+",SUM('Раздел 4'!V297:Y297))</f>
        <v>0=0+0</v>
      </c>
    </row>
    <row r="4109" spans="1:5" ht="42" customHeight="1" x14ac:dyDescent="0.3">
      <c r="A4109" s="205" t="str">
        <f>IF((SUM('Раздел 4'!Z37:Z37)=SUM('Раздел 4'!L37:Q37)+SUM('Раздел 4'!V37:Y37)),"","Неверно!")</f>
        <v/>
      </c>
      <c r="B4109" s="178" t="s">
        <v>17895</v>
      </c>
      <c r="C4109" s="191" t="s">
        <v>8366</v>
      </c>
      <c r="D4109" s="191" t="s">
        <v>12352</v>
      </c>
      <c r="E4109" s="191" t="str">
        <f>CONCATENATE(SUM('Раздел 4'!Z37:Z37),"=",SUM('Раздел 4'!L37:Q37),"+",SUM('Раздел 4'!V37:Y37))</f>
        <v>0=0+0</v>
      </c>
    </row>
    <row r="4110" spans="1:5" ht="42" customHeight="1" x14ac:dyDescent="0.3">
      <c r="A4110" s="205" t="str">
        <f>IF((SUM('Раздел 4'!Z298:Z298)=SUM('Раздел 4'!L298:Q298)+SUM('Раздел 4'!V298:Y298)),"","Неверно!")</f>
        <v/>
      </c>
      <c r="B4110" s="178" t="s">
        <v>17895</v>
      </c>
      <c r="C4110" s="191" t="s">
        <v>8367</v>
      </c>
      <c r="D4110" s="191" t="s">
        <v>12352</v>
      </c>
      <c r="E4110" s="191" t="str">
        <f>CONCATENATE(SUM('Раздел 4'!Z298:Z298),"=",SUM('Раздел 4'!L298:Q298),"+",SUM('Раздел 4'!V298:Y298))</f>
        <v>0=0+0</v>
      </c>
    </row>
    <row r="4111" spans="1:5" ht="42" customHeight="1" x14ac:dyDescent="0.3">
      <c r="A4111" s="205" t="str">
        <f>IF((SUM('Раздел 4'!Z299:Z299)=SUM('Раздел 4'!L299:Q299)+SUM('Раздел 4'!V299:Y299)),"","Неверно!")</f>
        <v/>
      </c>
      <c r="B4111" s="178" t="s">
        <v>17895</v>
      </c>
      <c r="C4111" s="191" t="s">
        <v>8368</v>
      </c>
      <c r="D4111" s="191" t="s">
        <v>12352</v>
      </c>
      <c r="E4111" s="191" t="str">
        <f>CONCATENATE(SUM('Раздел 4'!Z299:Z299),"=",SUM('Раздел 4'!L299:Q299),"+",SUM('Раздел 4'!V299:Y299))</f>
        <v>6=2+4</v>
      </c>
    </row>
    <row r="4112" spans="1:5" ht="42" customHeight="1" x14ac:dyDescent="0.3">
      <c r="A4112" s="205" t="str">
        <f>IF((SUM('Раздел 4'!Z300:Z300)=SUM('Раздел 4'!L300:Q300)+SUM('Раздел 4'!V300:Y300)),"","Неверно!")</f>
        <v/>
      </c>
      <c r="B4112" s="178" t="s">
        <v>17895</v>
      </c>
      <c r="C4112" s="191" t="s">
        <v>8369</v>
      </c>
      <c r="D4112" s="191" t="s">
        <v>12352</v>
      </c>
      <c r="E4112" s="191" t="str">
        <f>CONCATENATE(SUM('Раздел 4'!Z300:Z300),"=",SUM('Раздел 4'!L300:Q300),"+",SUM('Раздел 4'!V300:Y300))</f>
        <v>0=0+0</v>
      </c>
    </row>
    <row r="4113" spans="1:5" ht="42" customHeight="1" x14ac:dyDescent="0.3">
      <c r="A4113" s="205" t="str">
        <f>IF((SUM('Раздел 4'!Z301:Z301)=SUM('Раздел 4'!L301:Q301)+SUM('Раздел 4'!V301:Y301)),"","Неверно!")</f>
        <v/>
      </c>
      <c r="B4113" s="178" t="s">
        <v>17895</v>
      </c>
      <c r="C4113" s="191" t="s">
        <v>8370</v>
      </c>
      <c r="D4113" s="191" t="s">
        <v>12352</v>
      </c>
      <c r="E4113" s="191" t="str">
        <f>CONCATENATE(SUM('Раздел 4'!Z301:Z301),"=",SUM('Раздел 4'!L301:Q301),"+",SUM('Раздел 4'!V301:Y301))</f>
        <v>0=0+0</v>
      </c>
    </row>
    <row r="4114" spans="1:5" ht="42" customHeight="1" x14ac:dyDescent="0.3">
      <c r="A4114" s="205" t="str">
        <f>IF((SUM('Раздел 4'!Z302:Z302)=SUM('Раздел 4'!L302:Q302)+SUM('Раздел 4'!V302:Y302)),"","Неверно!")</f>
        <v/>
      </c>
      <c r="B4114" s="178" t="s">
        <v>17895</v>
      </c>
      <c r="C4114" s="191" t="s">
        <v>8371</v>
      </c>
      <c r="D4114" s="191" t="s">
        <v>12352</v>
      </c>
      <c r="E4114" s="191" t="str">
        <f>CONCATENATE(SUM('Раздел 4'!Z302:Z302),"=",SUM('Раздел 4'!L302:Q302),"+",SUM('Раздел 4'!V302:Y302))</f>
        <v>0=0+0</v>
      </c>
    </row>
    <row r="4115" spans="1:5" ht="42" customHeight="1" x14ac:dyDescent="0.3">
      <c r="A4115" s="205" t="str">
        <f>IF((SUM('Раздел 4'!Z303:Z303)=SUM('Раздел 4'!L303:Q303)+SUM('Раздел 4'!V303:Y303)),"","Неверно!")</f>
        <v/>
      </c>
      <c r="B4115" s="178" t="s">
        <v>17895</v>
      </c>
      <c r="C4115" s="191" t="s">
        <v>8372</v>
      </c>
      <c r="D4115" s="191" t="s">
        <v>12352</v>
      </c>
      <c r="E4115" s="191" t="str">
        <f>CONCATENATE(SUM('Раздел 4'!Z303:Z303),"=",SUM('Раздел 4'!L303:Q303),"+",SUM('Раздел 4'!V303:Y303))</f>
        <v>0=0+0</v>
      </c>
    </row>
    <row r="4116" spans="1:5" ht="42" customHeight="1" x14ac:dyDescent="0.3">
      <c r="A4116" s="205" t="str">
        <f>IF((SUM('Раздел 4'!Z304:Z304)=SUM('Раздел 4'!L304:Q304)+SUM('Раздел 4'!V304:Y304)),"","Неверно!")</f>
        <v/>
      </c>
      <c r="B4116" s="178" t="s">
        <v>17895</v>
      </c>
      <c r="C4116" s="191" t="s">
        <v>8373</v>
      </c>
      <c r="D4116" s="191" t="s">
        <v>12352</v>
      </c>
      <c r="E4116" s="191" t="str">
        <f>CONCATENATE(SUM('Раздел 4'!Z304:Z304),"=",SUM('Раздел 4'!L304:Q304),"+",SUM('Раздел 4'!V304:Y304))</f>
        <v>0=0+0</v>
      </c>
    </row>
    <row r="4117" spans="1:5" ht="42" customHeight="1" x14ac:dyDescent="0.3">
      <c r="A4117" s="205" t="str">
        <f>IF((SUM('Раздел 4'!Z305:Z305)=SUM('Раздел 4'!L305:Q305)+SUM('Раздел 4'!V305:Y305)),"","Неверно!")</f>
        <v/>
      </c>
      <c r="B4117" s="178" t="s">
        <v>17895</v>
      </c>
      <c r="C4117" s="191" t="s">
        <v>8374</v>
      </c>
      <c r="D4117" s="191" t="s">
        <v>12352</v>
      </c>
      <c r="E4117" s="191" t="str">
        <f>CONCATENATE(SUM('Раздел 4'!Z305:Z305),"=",SUM('Раздел 4'!L305:Q305),"+",SUM('Раздел 4'!V305:Y305))</f>
        <v>0=0+0</v>
      </c>
    </row>
    <row r="4118" spans="1:5" ht="42" customHeight="1" x14ac:dyDescent="0.3">
      <c r="A4118" s="205" t="str">
        <f>IF((SUM('Раздел 4'!Z306:Z306)=SUM('Раздел 4'!L306:Q306)+SUM('Раздел 4'!V306:Y306)),"","Неверно!")</f>
        <v/>
      </c>
      <c r="B4118" s="178" t="s">
        <v>17895</v>
      </c>
      <c r="C4118" s="191" t="s">
        <v>8375</v>
      </c>
      <c r="D4118" s="191" t="s">
        <v>12352</v>
      </c>
      <c r="E4118" s="191" t="str">
        <f>CONCATENATE(SUM('Раздел 4'!Z306:Z306),"=",SUM('Раздел 4'!L306:Q306),"+",SUM('Раздел 4'!V306:Y306))</f>
        <v>1=0+1</v>
      </c>
    </row>
    <row r="4119" spans="1:5" ht="42" customHeight="1" x14ac:dyDescent="0.3">
      <c r="A4119" s="205" t="str">
        <f>IF((SUM('Раздел 4'!Z307:Z307)=SUM('Раздел 4'!L307:Q307)+SUM('Раздел 4'!V307:Y307)),"","Неверно!")</f>
        <v/>
      </c>
      <c r="B4119" s="178" t="s">
        <v>17895</v>
      </c>
      <c r="C4119" s="191" t="s">
        <v>8376</v>
      </c>
      <c r="D4119" s="191" t="s">
        <v>12352</v>
      </c>
      <c r="E4119" s="191" t="str">
        <f>CONCATENATE(SUM('Раздел 4'!Z307:Z307),"=",SUM('Раздел 4'!L307:Q307),"+",SUM('Раздел 4'!V307:Y307))</f>
        <v>0=0+0</v>
      </c>
    </row>
    <row r="4120" spans="1:5" ht="42" customHeight="1" x14ac:dyDescent="0.3">
      <c r="A4120" s="205" t="str">
        <f>IF((SUM('Раздел 4'!Z11:Z11)=SUM('Раздел 4'!L11:Q11)+SUM('Раздел 4'!V11:Y11)),"","Неверно!")</f>
        <v/>
      </c>
      <c r="B4120" s="178" t="s">
        <v>17895</v>
      </c>
      <c r="C4120" s="191" t="s">
        <v>8377</v>
      </c>
      <c r="D4120" s="191" t="s">
        <v>12352</v>
      </c>
      <c r="E4120" s="191" t="str">
        <f>CONCATENATE(SUM('Раздел 4'!Z11:Z11),"=",SUM('Раздел 4'!L11:Q11),"+",SUM('Раздел 4'!V11:Y11))</f>
        <v>0=0+0</v>
      </c>
    </row>
    <row r="4121" spans="1:5" ht="42" customHeight="1" x14ac:dyDescent="0.3">
      <c r="A4121" s="205" t="str">
        <f>IF((SUM('Раздел 4'!Z38:Z38)=SUM('Раздел 4'!L38:Q38)+SUM('Раздел 4'!V38:Y38)),"","Неверно!")</f>
        <v/>
      </c>
      <c r="B4121" s="178" t="s">
        <v>17895</v>
      </c>
      <c r="C4121" s="191" t="s">
        <v>8378</v>
      </c>
      <c r="D4121" s="191" t="s">
        <v>12352</v>
      </c>
      <c r="E4121" s="191" t="str">
        <f>CONCATENATE(SUM('Раздел 4'!Z38:Z38),"=",SUM('Раздел 4'!L38:Q38),"+",SUM('Раздел 4'!V38:Y38))</f>
        <v>3=2+1</v>
      </c>
    </row>
    <row r="4122" spans="1:5" ht="42" customHeight="1" x14ac:dyDescent="0.3">
      <c r="A4122" s="205" t="str">
        <f>IF((SUM('Раздел 4'!Z308:Z308)=SUM('Раздел 4'!L308:Q308)+SUM('Раздел 4'!V308:Y308)),"","Неверно!")</f>
        <v/>
      </c>
      <c r="B4122" s="178" t="s">
        <v>17895</v>
      </c>
      <c r="C4122" s="191" t="s">
        <v>8379</v>
      </c>
      <c r="D4122" s="191" t="s">
        <v>12352</v>
      </c>
      <c r="E4122" s="191" t="str">
        <f>CONCATENATE(SUM('Раздел 4'!Z308:Z308),"=",SUM('Раздел 4'!L308:Q308),"+",SUM('Раздел 4'!V308:Y308))</f>
        <v>0=0+0</v>
      </c>
    </row>
    <row r="4123" spans="1:5" ht="42" customHeight="1" x14ac:dyDescent="0.3">
      <c r="A4123" s="205" t="str">
        <f>IF((SUM('Раздел 4'!Z309:Z309)=SUM('Раздел 4'!L309:Q309)+SUM('Раздел 4'!V309:Y309)),"","Неверно!")</f>
        <v/>
      </c>
      <c r="B4123" s="178" t="s">
        <v>17895</v>
      </c>
      <c r="C4123" s="191" t="s">
        <v>8380</v>
      </c>
      <c r="D4123" s="191" t="s">
        <v>12352</v>
      </c>
      <c r="E4123" s="191" t="str">
        <f>CONCATENATE(SUM('Раздел 4'!Z309:Z309),"=",SUM('Раздел 4'!L309:Q309),"+",SUM('Раздел 4'!V309:Y309))</f>
        <v>1=1+0</v>
      </c>
    </row>
    <row r="4124" spans="1:5" ht="42" customHeight="1" x14ac:dyDescent="0.3">
      <c r="A4124" s="205" t="str">
        <f>IF((SUM('Раздел 4'!Z310:Z310)=SUM('Раздел 4'!L310:Q310)+SUM('Раздел 4'!V310:Y310)),"","Неверно!")</f>
        <v/>
      </c>
      <c r="B4124" s="178" t="s">
        <v>17895</v>
      </c>
      <c r="C4124" s="191" t="s">
        <v>8381</v>
      </c>
      <c r="D4124" s="191" t="s">
        <v>12352</v>
      </c>
      <c r="E4124" s="191" t="str">
        <f>CONCATENATE(SUM('Раздел 4'!Z310:Z310),"=",SUM('Раздел 4'!L310:Q310),"+",SUM('Раздел 4'!V310:Y310))</f>
        <v>0=0+0</v>
      </c>
    </row>
    <row r="4125" spans="1:5" ht="42" customHeight="1" x14ac:dyDescent="0.3">
      <c r="A4125" s="205" t="str">
        <f>IF((SUM('Раздел 4'!Z311:Z311)=SUM('Раздел 4'!L311:Q311)+SUM('Раздел 4'!V311:Y311)),"","Неверно!")</f>
        <v/>
      </c>
      <c r="B4125" s="178" t="s">
        <v>17895</v>
      </c>
      <c r="C4125" s="191" t="s">
        <v>8382</v>
      </c>
      <c r="D4125" s="191" t="s">
        <v>12352</v>
      </c>
      <c r="E4125" s="191" t="str">
        <f>CONCATENATE(SUM('Раздел 4'!Z311:Z311),"=",SUM('Раздел 4'!L311:Q311),"+",SUM('Раздел 4'!V311:Y311))</f>
        <v>0=0+0</v>
      </c>
    </row>
    <row r="4126" spans="1:5" ht="42" customHeight="1" x14ac:dyDescent="0.3">
      <c r="A4126" s="205" t="str">
        <f>IF((SUM('Раздел 4'!Z312:Z312)=SUM('Раздел 4'!L312:Q312)+SUM('Раздел 4'!V312:Y312)),"","Неверно!")</f>
        <v/>
      </c>
      <c r="B4126" s="178" t="s">
        <v>17895</v>
      </c>
      <c r="C4126" s="191" t="s">
        <v>8383</v>
      </c>
      <c r="D4126" s="191" t="s">
        <v>12352</v>
      </c>
      <c r="E4126" s="191" t="str">
        <f>CONCATENATE(SUM('Раздел 4'!Z312:Z312),"=",SUM('Раздел 4'!L312:Q312),"+",SUM('Раздел 4'!V312:Y312))</f>
        <v>0=0+0</v>
      </c>
    </row>
    <row r="4127" spans="1:5" ht="42" customHeight="1" x14ac:dyDescent="0.3">
      <c r="A4127" s="205" t="str">
        <f>IF((SUM('Раздел 4'!Z313:Z313)=SUM('Раздел 4'!L313:Q313)+SUM('Раздел 4'!V313:Y313)),"","Неверно!")</f>
        <v/>
      </c>
      <c r="B4127" s="178" t="s">
        <v>17895</v>
      </c>
      <c r="C4127" s="191" t="s">
        <v>8384</v>
      </c>
      <c r="D4127" s="191" t="s">
        <v>12352</v>
      </c>
      <c r="E4127" s="191" t="str">
        <f>CONCATENATE(SUM('Раздел 4'!Z313:Z313),"=",SUM('Раздел 4'!L313:Q313),"+",SUM('Раздел 4'!V313:Y313))</f>
        <v>2=0+2</v>
      </c>
    </row>
    <row r="4128" spans="1:5" ht="42" customHeight="1" x14ac:dyDescent="0.3">
      <c r="A4128" s="205" t="str">
        <f>IF((SUM('Раздел 4'!Z314:Z314)=SUM('Раздел 4'!L314:Q314)+SUM('Раздел 4'!V314:Y314)),"","Неверно!")</f>
        <v/>
      </c>
      <c r="B4128" s="178" t="s">
        <v>17895</v>
      </c>
      <c r="C4128" s="191" t="s">
        <v>8385</v>
      </c>
      <c r="D4128" s="191" t="s">
        <v>12352</v>
      </c>
      <c r="E4128" s="191" t="str">
        <f>CONCATENATE(SUM('Раздел 4'!Z314:Z314),"=",SUM('Раздел 4'!L314:Q314),"+",SUM('Раздел 4'!V314:Y314))</f>
        <v>0=0+0</v>
      </c>
    </row>
    <row r="4129" spans="1:5" ht="42" customHeight="1" x14ac:dyDescent="0.3">
      <c r="A4129" s="205" t="str">
        <f>IF((SUM('Раздел 4'!Z315:Z315)=SUM('Раздел 4'!L315:Q315)+SUM('Раздел 4'!V315:Y315)),"","Неверно!")</f>
        <v/>
      </c>
      <c r="B4129" s="178" t="s">
        <v>17895</v>
      </c>
      <c r="C4129" s="191" t="s">
        <v>8386</v>
      </c>
      <c r="D4129" s="191" t="s">
        <v>12352</v>
      </c>
      <c r="E4129" s="191" t="str">
        <f>CONCATENATE(SUM('Раздел 4'!Z315:Z315),"=",SUM('Раздел 4'!L315:Q315),"+",SUM('Раздел 4'!V315:Y315))</f>
        <v>0=0+0</v>
      </c>
    </row>
    <row r="4130" spans="1:5" ht="42" customHeight="1" x14ac:dyDescent="0.3">
      <c r="A4130" s="205" t="str">
        <f>IF((SUM('Раздел 4'!Z316:Z316)=SUM('Раздел 4'!L316:Q316)+SUM('Раздел 4'!V316:Y316)),"","Неверно!")</f>
        <v/>
      </c>
      <c r="B4130" s="178" t="s">
        <v>17895</v>
      </c>
      <c r="C4130" s="191" t="s">
        <v>8387</v>
      </c>
      <c r="D4130" s="191" t="s">
        <v>12352</v>
      </c>
      <c r="E4130" s="191" t="str">
        <f>CONCATENATE(SUM('Раздел 4'!Z316:Z316),"=",SUM('Раздел 4'!L316:Q316),"+",SUM('Раздел 4'!V316:Y316))</f>
        <v>0=0+0</v>
      </c>
    </row>
    <row r="4131" spans="1:5" ht="42" customHeight="1" x14ac:dyDescent="0.3">
      <c r="A4131" s="205" t="str">
        <f>IF((SUM('Раздел 4'!Z317:Z317)=SUM('Раздел 4'!L317:Q317)+SUM('Раздел 4'!V317:Y317)),"","Неверно!")</f>
        <v/>
      </c>
      <c r="B4131" s="178" t="s">
        <v>17895</v>
      </c>
      <c r="C4131" s="191" t="s">
        <v>8388</v>
      </c>
      <c r="D4131" s="191" t="s">
        <v>12352</v>
      </c>
      <c r="E4131" s="191" t="str">
        <f>CONCATENATE(SUM('Раздел 4'!Z317:Z317),"=",SUM('Раздел 4'!L317:Q317),"+",SUM('Раздел 4'!V317:Y317))</f>
        <v>0=0+0</v>
      </c>
    </row>
    <row r="4132" spans="1:5" ht="42" customHeight="1" x14ac:dyDescent="0.3">
      <c r="A4132" s="205" t="str">
        <f>IF((SUM('Раздел 4'!Z39:Z39)=SUM('Раздел 4'!L39:Q39)+SUM('Раздел 4'!V39:Y39)),"","Неверно!")</f>
        <v/>
      </c>
      <c r="B4132" s="178" t="s">
        <v>17895</v>
      </c>
      <c r="C4132" s="191" t="s">
        <v>8389</v>
      </c>
      <c r="D4132" s="191" t="s">
        <v>12352</v>
      </c>
      <c r="E4132" s="191" t="str">
        <f>CONCATENATE(SUM('Раздел 4'!Z39:Z39),"=",SUM('Раздел 4'!L39:Q39),"+",SUM('Раздел 4'!V39:Y39))</f>
        <v>0=0+0</v>
      </c>
    </row>
    <row r="4133" spans="1:5" ht="42" customHeight="1" x14ac:dyDescent="0.3">
      <c r="A4133" s="205" t="str">
        <f>IF((SUM('Раздел 4'!Z318:Z318)=SUM('Раздел 4'!L318:Q318)+SUM('Раздел 4'!V318:Y318)),"","Неверно!")</f>
        <v/>
      </c>
      <c r="B4133" s="178" t="s">
        <v>17895</v>
      </c>
      <c r="C4133" s="191" t="s">
        <v>8390</v>
      </c>
      <c r="D4133" s="191" t="s">
        <v>12352</v>
      </c>
      <c r="E4133" s="191" t="str">
        <f>CONCATENATE(SUM('Раздел 4'!Z318:Z318),"=",SUM('Раздел 4'!L318:Q318),"+",SUM('Раздел 4'!V318:Y318))</f>
        <v>1=0+1</v>
      </c>
    </row>
    <row r="4134" spans="1:5" ht="42" customHeight="1" x14ac:dyDescent="0.3">
      <c r="A4134" s="205" t="str">
        <f>IF((SUM('Раздел 4'!Z319:Z319)=SUM('Раздел 4'!L319:Q319)+SUM('Раздел 4'!V319:Y319)),"","Неверно!")</f>
        <v/>
      </c>
      <c r="B4134" s="178" t="s">
        <v>17895</v>
      </c>
      <c r="C4134" s="191" t="s">
        <v>8391</v>
      </c>
      <c r="D4134" s="191" t="s">
        <v>12352</v>
      </c>
      <c r="E4134" s="191" t="str">
        <f>CONCATENATE(SUM('Раздел 4'!Z319:Z319),"=",SUM('Раздел 4'!L319:Q319),"+",SUM('Раздел 4'!V319:Y319))</f>
        <v>1=0+1</v>
      </c>
    </row>
    <row r="4135" spans="1:5" ht="42" customHeight="1" x14ac:dyDescent="0.3">
      <c r="A4135" s="205" t="str">
        <f>IF((SUM('Раздел 4'!Z320:Z320)=SUM('Раздел 4'!L320:Q320)+SUM('Раздел 4'!V320:Y320)),"","Неверно!")</f>
        <v/>
      </c>
      <c r="B4135" s="178" t="s">
        <v>17895</v>
      </c>
      <c r="C4135" s="191" t="s">
        <v>8392</v>
      </c>
      <c r="D4135" s="191" t="s">
        <v>12352</v>
      </c>
      <c r="E4135" s="191" t="str">
        <f>CONCATENATE(SUM('Раздел 4'!Z320:Z320),"=",SUM('Раздел 4'!L320:Q320),"+",SUM('Раздел 4'!V320:Y320))</f>
        <v>59=23+36</v>
      </c>
    </row>
    <row r="4136" spans="1:5" ht="42" customHeight="1" x14ac:dyDescent="0.3">
      <c r="A4136" s="205" t="str">
        <f>IF((SUM('Раздел 4'!Z321:Z321)=SUM('Раздел 4'!L321:Q321)+SUM('Раздел 4'!V321:Y321)),"","Неверно!")</f>
        <v/>
      </c>
      <c r="B4136" s="178" t="s">
        <v>17895</v>
      </c>
      <c r="C4136" s="191" t="s">
        <v>8393</v>
      </c>
      <c r="D4136" s="191" t="s">
        <v>12352</v>
      </c>
      <c r="E4136" s="191" t="str">
        <f>CONCATENATE(SUM('Раздел 4'!Z321:Z321),"=",SUM('Раздел 4'!L321:Q321),"+",SUM('Раздел 4'!V321:Y321))</f>
        <v>0=0+0</v>
      </c>
    </row>
    <row r="4137" spans="1:5" ht="42" customHeight="1" x14ac:dyDescent="0.3">
      <c r="A4137" s="205" t="str">
        <f>IF((SUM('Раздел 4'!Z322:Z322)=SUM('Раздел 4'!L322:Q322)+SUM('Раздел 4'!V322:Y322)),"","Неверно!")</f>
        <v/>
      </c>
      <c r="B4137" s="178" t="s">
        <v>17895</v>
      </c>
      <c r="C4137" s="191" t="s">
        <v>8394</v>
      </c>
      <c r="D4137" s="191" t="s">
        <v>12352</v>
      </c>
      <c r="E4137" s="191" t="str">
        <f>CONCATENATE(SUM('Раздел 4'!Z322:Z322),"=",SUM('Раздел 4'!L322:Q322),"+",SUM('Раздел 4'!V322:Y322))</f>
        <v>0=0+0</v>
      </c>
    </row>
    <row r="4138" spans="1:5" ht="42" customHeight="1" x14ac:dyDescent="0.3">
      <c r="A4138" s="205" t="str">
        <f>IF((SUM('Раздел 4'!Z323:Z323)=SUM('Раздел 4'!L323:Q323)+SUM('Раздел 4'!V323:Y323)),"","Неверно!")</f>
        <v/>
      </c>
      <c r="B4138" s="178" t="s">
        <v>17895</v>
      </c>
      <c r="C4138" s="191" t="s">
        <v>8395</v>
      </c>
      <c r="D4138" s="191" t="s">
        <v>12352</v>
      </c>
      <c r="E4138" s="191" t="str">
        <f>CONCATENATE(SUM('Раздел 4'!Z323:Z323),"=",SUM('Раздел 4'!L323:Q323),"+",SUM('Раздел 4'!V323:Y323))</f>
        <v>4=2+2</v>
      </c>
    </row>
    <row r="4139" spans="1:5" ht="42" customHeight="1" x14ac:dyDescent="0.3">
      <c r="A4139" s="205" t="str">
        <f>IF((SUM('Раздел 4'!Z324:Z324)=SUM('Раздел 4'!L324:Q324)+SUM('Раздел 4'!V324:Y324)),"","Неверно!")</f>
        <v/>
      </c>
      <c r="B4139" s="178" t="s">
        <v>17895</v>
      </c>
      <c r="C4139" s="191" t="s">
        <v>8396</v>
      </c>
      <c r="D4139" s="191" t="s">
        <v>12352</v>
      </c>
      <c r="E4139" s="191" t="str">
        <f>CONCATENATE(SUM('Раздел 4'!Z324:Z324),"=",SUM('Раздел 4'!L324:Q324),"+",SUM('Раздел 4'!V324:Y324))</f>
        <v>0=0+0</v>
      </c>
    </row>
    <row r="4140" spans="1:5" ht="42" customHeight="1" x14ac:dyDescent="0.3">
      <c r="A4140" s="205" t="str">
        <f>IF((SUM('Раздел 4'!Z325:Z325)=SUM('Раздел 4'!L325:Q325)+SUM('Раздел 4'!V325:Y325)),"","Неверно!")</f>
        <v/>
      </c>
      <c r="B4140" s="178" t="s">
        <v>17895</v>
      </c>
      <c r="C4140" s="191" t="s">
        <v>8397</v>
      </c>
      <c r="D4140" s="191" t="s">
        <v>12352</v>
      </c>
      <c r="E4140" s="191" t="str">
        <f>CONCATENATE(SUM('Раздел 4'!Z325:Z325),"=",SUM('Раздел 4'!L325:Q325),"+",SUM('Раздел 4'!V325:Y325))</f>
        <v>15=1+14</v>
      </c>
    </row>
    <row r="4141" spans="1:5" ht="42" customHeight="1" x14ac:dyDescent="0.3">
      <c r="A4141" s="205" t="str">
        <f>IF((SUM('Раздел 4'!Z326:Z326)=SUM('Раздел 4'!L326:Q326)+SUM('Раздел 4'!V326:Y326)),"","Неверно!")</f>
        <v/>
      </c>
      <c r="B4141" s="178" t="s">
        <v>17895</v>
      </c>
      <c r="C4141" s="191" t="s">
        <v>8398</v>
      </c>
      <c r="D4141" s="191" t="s">
        <v>12352</v>
      </c>
      <c r="E4141" s="191" t="str">
        <f>CONCATENATE(SUM('Раздел 4'!Z326:Z326),"=",SUM('Раздел 4'!L326:Q326),"+",SUM('Раздел 4'!V326:Y326))</f>
        <v>55=31+24</v>
      </c>
    </row>
    <row r="4142" spans="1:5" ht="42" customHeight="1" x14ac:dyDescent="0.3">
      <c r="A4142" s="205" t="str">
        <f>IF((SUM('Раздел 4'!Z327:Z327)=SUM('Раздел 4'!L327:Q327)+SUM('Раздел 4'!V327:Y327)),"","Неверно!")</f>
        <v/>
      </c>
      <c r="B4142" s="178" t="s">
        <v>17895</v>
      </c>
      <c r="C4142" s="191" t="s">
        <v>8399</v>
      </c>
      <c r="D4142" s="191" t="s">
        <v>12352</v>
      </c>
      <c r="E4142" s="191" t="str">
        <f>CONCATENATE(SUM('Раздел 4'!Z327:Z327),"=",SUM('Раздел 4'!L327:Q327),"+",SUM('Раздел 4'!V327:Y327))</f>
        <v>0=0+0</v>
      </c>
    </row>
    <row r="4143" spans="1:5" ht="42" customHeight="1" x14ac:dyDescent="0.3">
      <c r="A4143" s="205" t="str">
        <f>IF((SUM('Раздел 4'!Z40:Z40)=SUM('Раздел 4'!L40:Q40)+SUM('Раздел 4'!V40:Y40)),"","Неверно!")</f>
        <v/>
      </c>
      <c r="B4143" s="178" t="s">
        <v>17895</v>
      </c>
      <c r="C4143" s="191" t="s">
        <v>8400</v>
      </c>
      <c r="D4143" s="191" t="s">
        <v>12352</v>
      </c>
      <c r="E4143" s="191" t="str">
        <f>CONCATENATE(SUM('Раздел 4'!Z40:Z40),"=",SUM('Раздел 4'!L40:Q40),"+",SUM('Раздел 4'!V40:Y40))</f>
        <v>0=0+0</v>
      </c>
    </row>
    <row r="4144" spans="1:5" ht="42" customHeight="1" x14ac:dyDescent="0.3">
      <c r="A4144" s="205" t="str">
        <f>IF((SUM('Раздел 4'!Z328:Z328)=SUM('Раздел 4'!L328:Q328)+SUM('Раздел 4'!V328:Y328)),"","Неверно!")</f>
        <v/>
      </c>
      <c r="B4144" s="178" t="s">
        <v>17895</v>
      </c>
      <c r="C4144" s="191" t="s">
        <v>8401</v>
      </c>
      <c r="D4144" s="191" t="s">
        <v>12352</v>
      </c>
      <c r="E4144" s="191" t="str">
        <f>CONCATENATE(SUM('Раздел 4'!Z328:Z328),"=",SUM('Раздел 4'!L328:Q328),"+",SUM('Раздел 4'!V328:Y328))</f>
        <v>0=0+0</v>
      </c>
    </row>
    <row r="4145" spans="1:5" ht="42" customHeight="1" x14ac:dyDescent="0.3">
      <c r="A4145" s="205" t="str">
        <f>IF((SUM('Раздел 4'!Z329:Z329)=SUM('Раздел 4'!L329:Q329)+SUM('Раздел 4'!V329:Y329)),"","Неверно!")</f>
        <v/>
      </c>
      <c r="B4145" s="178" t="s">
        <v>17895</v>
      </c>
      <c r="C4145" s="191" t="s">
        <v>8402</v>
      </c>
      <c r="D4145" s="191" t="s">
        <v>12352</v>
      </c>
      <c r="E4145" s="191" t="str">
        <f>CONCATENATE(SUM('Раздел 4'!Z329:Z329),"=",SUM('Раздел 4'!L329:Q329),"+",SUM('Раздел 4'!V329:Y329))</f>
        <v>29=10+19</v>
      </c>
    </row>
    <row r="4146" spans="1:5" ht="42" customHeight="1" x14ac:dyDescent="0.3">
      <c r="A4146" s="205" t="str">
        <f>IF((SUM('Раздел 4'!Z330:Z330)=SUM('Раздел 4'!L330:Q330)+SUM('Раздел 4'!V330:Y330)),"","Неверно!")</f>
        <v/>
      </c>
      <c r="B4146" s="178" t="s">
        <v>17895</v>
      </c>
      <c r="C4146" s="191" t="s">
        <v>8403</v>
      </c>
      <c r="D4146" s="191" t="s">
        <v>12352</v>
      </c>
      <c r="E4146" s="191" t="str">
        <f>CONCATENATE(SUM('Раздел 4'!Z330:Z330),"=",SUM('Раздел 4'!L330:Q330),"+",SUM('Раздел 4'!V330:Y330))</f>
        <v>96=35+61</v>
      </c>
    </row>
    <row r="4147" spans="1:5" ht="42" customHeight="1" x14ac:dyDescent="0.3">
      <c r="A4147" s="205" t="str">
        <f>IF((SUM('Раздел 4'!Z331:Z331)=SUM('Раздел 4'!L331:Q331)+SUM('Раздел 4'!V331:Y331)),"","Неверно!")</f>
        <v/>
      </c>
      <c r="B4147" s="178" t="s">
        <v>17895</v>
      </c>
      <c r="C4147" s="191" t="s">
        <v>15543</v>
      </c>
      <c r="D4147" s="191" t="s">
        <v>12352</v>
      </c>
      <c r="E4147" s="191" t="str">
        <f>CONCATENATE(SUM('Раздел 4'!Z331:Z331),"=",SUM('Раздел 4'!L331:Q331),"+",SUM('Раздел 4'!V331:Y331))</f>
        <v>0=0+0</v>
      </c>
    </row>
    <row r="4148" spans="1:5" ht="42" customHeight="1" x14ac:dyDescent="0.3">
      <c r="A4148" s="205" t="str">
        <f>IF((SUM('Раздел 4'!Z332:Z332)=SUM('Раздел 4'!L332:Q332)+SUM('Раздел 4'!V332:Y332)),"","Неверно!")</f>
        <v/>
      </c>
      <c r="B4148" s="178" t="s">
        <v>17895</v>
      </c>
      <c r="C4148" s="191" t="s">
        <v>15544</v>
      </c>
      <c r="D4148" s="191" t="s">
        <v>12352</v>
      </c>
      <c r="E4148" s="191" t="str">
        <f>CONCATENATE(SUM('Раздел 4'!Z332:Z332),"=",SUM('Раздел 4'!L332:Q332),"+",SUM('Раздел 4'!V332:Y332))</f>
        <v>0=0+0</v>
      </c>
    </row>
    <row r="4149" spans="1:5" ht="42" customHeight="1" x14ac:dyDescent="0.3">
      <c r="A4149" s="205" t="str">
        <f>IF((SUM('Раздел 4'!Z333:Z333)=SUM('Раздел 4'!L333:Q333)+SUM('Раздел 4'!V333:Y333)),"","Неверно!")</f>
        <v/>
      </c>
      <c r="B4149" s="178" t="s">
        <v>17895</v>
      </c>
      <c r="C4149" s="191" t="s">
        <v>15545</v>
      </c>
      <c r="D4149" s="191" t="s">
        <v>12352</v>
      </c>
      <c r="E4149" s="191" t="str">
        <f>CONCATENATE(SUM('Раздел 4'!Z333:Z333),"=",SUM('Раздел 4'!L333:Q333),"+",SUM('Раздел 4'!V333:Y333))</f>
        <v>7=6+1</v>
      </c>
    </row>
    <row r="4150" spans="1:5" ht="42" customHeight="1" x14ac:dyDescent="0.3">
      <c r="A4150" s="205" t="str">
        <f>IF((SUM('Раздел 4'!Z334:Z334)=SUM('Раздел 4'!L334:Q334)+SUM('Раздел 4'!V334:Y334)),"","Неверно!")</f>
        <v/>
      </c>
      <c r="B4150" s="178" t="s">
        <v>17895</v>
      </c>
      <c r="C4150" s="191" t="s">
        <v>15546</v>
      </c>
      <c r="D4150" s="191" t="s">
        <v>12352</v>
      </c>
      <c r="E4150" s="191" t="str">
        <f>CONCATENATE(SUM('Раздел 4'!Z334:Z334),"=",SUM('Раздел 4'!L334:Q334),"+",SUM('Раздел 4'!V334:Y334))</f>
        <v>0=0+0</v>
      </c>
    </row>
    <row r="4151" spans="1:5" ht="42" customHeight="1" x14ac:dyDescent="0.3">
      <c r="A4151" s="205" t="str">
        <f>IF((SUM('Раздел 4'!Z335:Z335)=SUM('Раздел 4'!L335:Q335)+SUM('Раздел 4'!V335:Y335)),"","Неверно!")</f>
        <v/>
      </c>
      <c r="B4151" s="178" t="s">
        <v>17895</v>
      </c>
      <c r="C4151" s="191" t="s">
        <v>15547</v>
      </c>
      <c r="D4151" s="191" t="s">
        <v>12352</v>
      </c>
      <c r="E4151" s="191" t="str">
        <f>CONCATENATE(SUM('Раздел 4'!Z335:Z335),"=",SUM('Раздел 4'!L335:Q335),"+",SUM('Раздел 4'!V335:Y335))</f>
        <v>0=0+0</v>
      </c>
    </row>
    <row r="4152" spans="1:5" ht="42" customHeight="1" x14ac:dyDescent="0.3">
      <c r="A4152" s="205" t="str">
        <f>IF((SUM('Раздел 4'!Z336:Z336)=SUM('Раздел 4'!L336:Q336)+SUM('Раздел 4'!V336:Y336)),"","Неверно!")</f>
        <v/>
      </c>
      <c r="B4152" s="178" t="s">
        <v>17895</v>
      </c>
      <c r="C4152" s="191" t="s">
        <v>15548</v>
      </c>
      <c r="D4152" s="191" t="s">
        <v>12352</v>
      </c>
      <c r="E4152" s="191" t="str">
        <f>CONCATENATE(SUM('Раздел 4'!Z336:Z336),"=",SUM('Раздел 4'!L336:Q336),"+",SUM('Раздел 4'!V336:Y336))</f>
        <v>0=0+0</v>
      </c>
    </row>
    <row r="4153" spans="1:5" ht="42" customHeight="1" x14ac:dyDescent="0.3">
      <c r="A4153" s="205" t="str">
        <f>IF((SUM('Раздел 4'!Z41:Z41)=SUM('Раздел 4'!L41:Q41)+SUM('Раздел 4'!V41:Y41)),"","Неверно!")</f>
        <v/>
      </c>
      <c r="B4153" s="178" t="s">
        <v>17895</v>
      </c>
      <c r="C4153" s="191" t="s">
        <v>8404</v>
      </c>
      <c r="D4153" s="191" t="s">
        <v>12352</v>
      </c>
      <c r="E4153" s="191" t="str">
        <f>CONCATENATE(SUM('Раздел 4'!Z41:Z41),"=",SUM('Раздел 4'!L41:Q41),"+",SUM('Раздел 4'!V41:Y41))</f>
        <v>0=0+0</v>
      </c>
    </row>
    <row r="4154" spans="1:5" ht="42" customHeight="1" x14ac:dyDescent="0.3">
      <c r="A4154" s="205" t="str">
        <f>IF((SUM('Раздел 4'!Z42:Z42)=SUM('Раздел 4'!L42:Q42)+SUM('Раздел 4'!V42:Y42)),"","Неверно!")</f>
        <v/>
      </c>
      <c r="B4154" s="178" t="s">
        <v>17895</v>
      </c>
      <c r="C4154" s="191" t="s">
        <v>8405</v>
      </c>
      <c r="D4154" s="191" t="s">
        <v>12352</v>
      </c>
      <c r="E4154" s="191" t="str">
        <f>CONCATENATE(SUM('Раздел 4'!Z42:Z42),"=",SUM('Раздел 4'!L42:Q42),"+",SUM('Раздел 4'!V42:Y42))</f>
        <v>0=0+0</v>
      </c>
    </row>
    <row r="4155" spans="1:5" ht="42" customHeight="1" x14ac:dyDescent="0.3">
      <c r="A4155" s="205" t="str">
        <f>IF((SUM('Раздел 4'!Z43:Z43)=SUM('Раздел 4'!L43:Q43)+SUM('Раздел 4'!V43:Y43)),"","Неверно!")</f>
        <v/>
      </c>
      <c r="B4155" s="178" t="s">
        <v>17895</v>
      </c>
      <c r="C4155" s="191" t="s">
        <v>8406</v>
      </c>
      <c r="D4155" s="191" t="s">
        <v>12352</v>
      </c>
      <c r="E4155" s="191" t="str">
        <f>CONCATENATE(SUM('Раздел 4'!Z43:Z43),"=",SUM('Раздел 4'!L43:Q43),"+",SUM('Раздел 4'!V43:Y43))</f>
        <v>0=0+0</v>
      </c>
    </row>
    <row r="4156" spans="1:5" ht="42" customHeight="1" x14ac:dyDescent="0.3">
      <c r="A4156" s="205" t="str">
        <f>IF((SUM('Раздел 4'!Z44:Z44)=SUM('Раздел 4'!L44:Q44)+SUM('Раздел 4'!V44:Y44)),"","Неверно!")</f>
        <v/>
      </c>
      <c r="B4156" s="178" t="s">
        <v>17895</v>
      </c>
      <c r="C4156" s="191" t="s">
        <v>8407</v>
      </c>
      <c r="D4156" s="191" t="s">
        <v>12352</v>
      </c>
      <c r="E4156" s="191" t="str">
        <f>CONCATENATE(SUM('Раздел 4'!Z44:Z44),"=",SUM('Раздел 4'!L44:Q44),"+",SUM('Раздел 4'!V44:Y44))</f>
        <v>0=0+0</v>
      </c>
    </row>
    <row r="4157" spans="1:5" ht="42" customHeight="1" x14ac:dyDescent="0.3">
      <c r="A4157" s="205" t="str">
        <f>IF((SUM('Раздел 4'!Z45:Z45)=SUM('Раздел 4'!L45:Q45)+SUM('Раздел 4'!V45:Y45)),"","Неверно!")</f>
        <v/>
      </c>
      <c r="B4157" s="178" t="s">
        <v>17895</v>
      </c>
      <c r="C4157" s="191" t="s">
        <v>8408</v>
      </c>
      <c r="D4157" s="191" t="s">
        <v>12352</v>
      </c>
      <c r="E4157" s="191" t="str">
        <f>CONCATENATE(SUM('Раздел 4'!Z45:Z45),"=",SUM('Раздел 4'!L45:Q45),"+",SUM('Раздел 4'!V45:Y45))</f>
        <v>0=0+0</v>
      </c>
    </row>
    <row r="4158" spans="1:5" ht="42" customHeight="1" x14ac:dyDescent="0.3">
      <c r="A4158" s="205" t="str">
        <f>IF((SUM('Раздел 4'!Z46:Z46)=SUM('Раздел 4'!L46:Q46)+SUM('Раздел 4'!V46:Y46)),"","Неверно!")</f>
        <v/>
      </c>
      <c r="B4158" s="178" t="s">
        <v>17895</v>
      </c>
      <c r="C4158" s="191" t="s">
        <v>8409</v>
      </c>
      <c r="D4158" s="191" t="s">
        <v>12352</v>
      </c>
      <c r="E4158" s="191" t="str">
        <f>CONCATENATE(SUM('Раздел 4'!Z46:Z46),"=",SUM('Раздел 4'!L46:Q46),"+",SUM('Раздел 4'!V46:Y46))</f>
        <v>0=0+0</v>
      </c>
    </row>
    <row r="4159" spans="1:5" ht="42" customHeight="1" x14ac:dyDescent="0.3">
      <c r="A4159" s="205" t="str">
        <f>IF((SUM('Раздел 4'!Z47:Z47)=SUM('Раздел 4'!L47:Q47)+SUM('Раздел 4'!V47:Y47)),"","Неверно!")</f>
        <v/>
      </c>
      <c r="B4159" s="178" t="s">
        <v>17895</v>
      </c>
      <c r="C4159" s="191" t="s">
        <v>8410</v>
      </c>
      <c r="D4159" s="191" t="s">
        <v>12352</v>
      </c>
      <c r="E4159" s="191" t="str">
        <f>CONCATENATE(SUM('Раздел 4'!Z47:Z47),"=",SUM('Раздел 4'!L47:Q47),"+",SUM('Раздел 4'!V47:Y47))</f>
        <v>0=0+0</v>
      </c>
    </row>
    <row r="4160" spans="1:5" ht="42" customHeight="1" x14ac:dyDescent="0.3">
      <c r="A4160" s="205" t="str">
        <f>IF((SUM('Раздел 4'!Z12:Z12)=SUM('Раздел 4'!L12:Q12)+SUM('Раздел 4'!V12:Y12)),"","Неверно!")</f>
        <v/>
      </c>
      <c r="B4160" s="178" t="s">
        <v>17895</v>
      </c>
      <c r="C4160" s="191" t="s">
        <v>8411</v>
      </c>
      <c r="D4160" s="191" t="s">
        <v>12352</v>
      </c>
      <c r="E4160" s="191" t="str">
        <f>CONCATENATE(SUM('Раздел 4'!Z12:Z12),"=",SUM('Раздел 4'!L12:Q12),"+",SUM('Раздел 4'!V12:Y12))</f>
        <v>0=0+0</v>
      </c>
    </row>
    <row r="4161" spans="1:5" ht="42" customHeight="1" x14ac:dyDescent="0.3">
      <c r="A4161" s="205" t="str">
        <f>IF((SUM('Раздел 4'!Z48:Z48)=SUM('Раздел 4'!L48:Q48)+SUM('Раздел 4'!V48:Y48)),"","Неверно!")</f>
        <v/>
      </c>
      <c r="B4161" s="178" t="s">
        <v>17895</v>
      </c>
      <c r="C4161" s="191" t="s">
        <v>8412</v>
      </c>
      <c r="D4161" s="191" t="s">
        <v>12352</v>
      </c>
      <c r="E4161" s="191" t="str">
        <f>CONCATENATE(SUM('Раздел 4'!Z48:Z48),"=",SUM('Раздел 4'!L48:Q48),"+",SUM('Раздел 4'!V48:Y48))</f>
        <v>0=0+0</v>
      </c>
    </row>
    <row r="4162" spans="1:5" ht="42" customHeight="1" x14ac:dyDescent="0.3">
      <c r="A4162" s="205" t="str">
        <f>IF((SUM('Раздел 4'!Z49:Z49)=SUM('Раздел 4'!L49:Q49)+SUM('Раздел 4'!V49:Y49)),"","Неверно!")</f>
        <v/>
      </c>
      <c r="B4162" s="178" t="s">
        <v>17895</v>
      </c>
      <c r="C4162" s="191" t="s">
        <v>8413</v>
      </c>
      <c r="D4162" s="191" t="s">
        <v>12352</v>
      </c>
      <c r="E4162" s="191" t="str">
        <f>CONCATENATE(SUM('Раздел 4'!Z49:Z49),"=",SUM('Раздел 4'!L49:Q49),"+",SUM('Раздел 4'!V49:Y49))</f>
        <v>0=0+0</v>
      </c>
    </row>
    <row r="4163" spans="1:5" ht="42" customHeight="1" x14ac:dyDescent="0.3">
      <c r="A4163" s="205" t="str">
        <f>IF((SUM('Раздел 4'!Z50:Z50)=SUM('Раздел 4'!L50:Q50)+SUM('Раздел 4'!V50:Y50)),"","Неверно!")</f>
        <v/>
      </c>
      <c r="B4163" s="178" t="s">
        <v>17895</v>
      </c>
      <c r="C4163" s="191" t="s">
        <v>8414</v>
      </c>
      <c r="D4163" s="191" t="s">
        <v>12352</v>
      </c>
      <c r="E4163" s="191" t="str">
        <f>CONCATENATE(SUM('Раздел 4'!Z50:Z50),"=",SUM('Раздел 4'!L50:Q50),"+",SUM('Раздел 4'!V50:Y50))</f>
        <v>0=0+0</v>
      </c>
    </row>
    <row r="4164" spans="1:5" ht="42" customHeight="1" x14ac:dyDescent="0.3">
      <c r="A4164" s="205" t="str">
        <f>IF((SUM('Раздел 4'!Z51:Z51)=SUM('Раздел 4'!L51:Q51)+SUM('Раздел 4'!V51:Y51)),"","Неверно!")</f>
        <v/>
      </c>
      <c r="B4164" s="178" t="s">
        <v>17895</v>
      </c>
      <c r="C4164" s="191" t="s">
        <v>8415</v>
      </c>
      <c r="D4164" s="191" t="s">
        <v>12352</v>
      </c>
      <c r="E4164" s="191" t="str">
        <f>CONCATENATE(SUM('Раздел 4'!Z51:Z51),"=",SUM('Раздел 4'!L51:Q51),"+",SUM('Раздел 4'!V51:Y51))</f>
        <v>0=0+0</v>
      </c>
    </row>
    <row r="4165" spans="1:5" ht="42" customHeight="1" x14ac:dyDescent="0.3">
      <c r="A4165" s="205" t="str">
        <f>IF((SUM('Раздел 4'!Z52:Z52)=SUM('Раздел 4'!L52:Q52)+SUM('Раздел 4'!V52:Y52)),"","Неверно!")</f>
        <v/>
      </c>
      <c r="B4165" s="178" t="s">
        <v>17895</v>
      </c>
      <c r="C4165" s="191" t="s">
        <v>8416</v>
      </c>
      <c r="D4165" s="191" t="s">
        <v>12352</v>
      </c>
      <c r="E4165" s="191" t="str">
        <f>CONCATENATE(SUM('Раздел 4'!Z52:Z52),"=",SUM('Раздел 4'!L52:Q52),"+",SUM('Раздел 4'!V52:Y52))</f>
        <v>7=4+3</v>
      </c>
    </row>
    <row r="4166" spans="1:5" ht="42" customHeight="1" x14ac:dyDescent="0.3">
      <c r="A4166" s="205" t="str">
        <f>IF((SUM('Раздел 4'!Z53:Z53)=SUM('Раздел 4'!L53:Q53)+SUM('Раздел 4'!V53:Y53)),"","Неверно!")</f>
        <v/>
      </c>
      <c r="B4166" s="178" t="s">
        <v>17895</v>
      </c>
      <c r="C4166" s="191" t="s">
        <v>8417</v>
      </c>
      <c r="D4166" s="191" t="s">
        <v>12352</v>
      </c>
      <c r="E4166" s="191" t="str">
        <f>CONCATENATE(SUM('Раздел 4'!Z53:Z53),"=",SUM('Раздел 4'!L53:Q53),"+",SUM('Раздел 4'!V53:Y53))</f>
        <v>382=168+214</v>
      </c>
    </row>
    <row r="4167" spans="1:5" ht="42" customHeight="1" x14ac:dyDescent="0.3">
      <c r="A4167" s="205" t="str">
        <f>IF((SUM('Раздел 4'!Z54:Z54)=SUM('Раздел 4'!L54:Q54)+SUM('Раздел 4'!V54:Y54)),"","Неверно!")</f>
        <v/>
      </c>
      <c r="B4167" s="178" t="s">
        <v>17895</v>
      </c>
      <c r="C4167" s="191" t="s">
        <v>8418</v>
      </c>
      <c r="D4167" s="191" t="s">
        <v>12352</v>
      </c>
      <c r="E4167" s="191" t="str">
        <f>CONCATENATE(SUM('Раздел 4'!Z54:Z54),"=",SUM('Раздел 4'!L54:Q54),"+",SUM('Раздел 4'!V54:Y54))</f>
        <v>0=0+0</v>
      </c>
    </row>
    <row r="4168" spans="1:5" ht="42" customHeight="1" x14ac:dyDescent="0.3">
      <c r="A4168" s="205" t="str">
        <f>IF((SUM('Раздел 4'!Z55:Z55)=SUM('Раздел 4'!L55:Q55)+SUM('Раздел 4'!V55:Y55)),"","Неверно!")</f>
        <v/>
      </c>
      <c r="B4168" s="178" t="s">
        <v>17895</v>
      </c>
      <c r="C4168" s="191" t="s">
        <v>8419</v>
      </c>
      <c r="D4168" s="191" t="s">
        <v>12352</v>
      </c>
      <c r="E4168" s="191" t="str">
        <f>CONCATENATE(SUM('Раздел 4'!Z55:Z55),"=",SUM('Раздел 4'!L55:Q55),"+",SUM('Раздел 4'!V55:Y55))</f>
        <v>4=2+2</v>
      </c>
    </row>
    <row r="4169" spans="1:5" ht="42" customHeight="1" x14ac:dyDescent="0.3">
      <c r="A4169" s="205" t="str">
        <f>IF((SUM('Раздел 4'!Z56:Z56)=SUM('Раздел 4'!L56:Q56)+SUM('Раздел 4'!V56:Y56)),"","Неверно!")</f>
        <v/>
      </c>
      <c r="B4169" s="178" t="s">
        <v>17895</v>
      </c>
      <c r="C4169" s="191" t="s">
        <v>8420</v>
      </c>
      <c r="D4169" s="191" t="s">
        <v>12352</v>
      </c>
      <c r="E4169" s="191" t="str">
        <f>CONCATENATE(SUM('Раздел 4'!Z56:Z56),"=",SUM('Раздел 4'!L56:Q56),"+",SUM('Раздел 4'!V56:Y56))</f>
        <v>9=3+6</v>
      </c>
    </row>
    <row r="4170" spans="1:5" ht="42" customHeight="1" x14ac:dyDescent="0.3">
      <c r="A4170" s="205" t="str">
        <f>IF((SUM('Раздел 4'!Z57:Z57)=SUM('Раздел 4'!L57:Q57)+SUM('Раздел 4'!V57:Y57)),"","Неверно!")</f>
        <v/>
      </c>
      <c r="B4170" s="178" t="s">
        <v>17895</v>
      </c>
      <c r="C4170" s="191" t="s">
        <v>8421</v>
      </c>
      <c r="D4170" s="191" t="s">
        <v>12352</v>
      </c>
      <c r="E4170" s="191" t="str">
        <f>CONCATENATE(SUM('Раздел 4'!Z57:Z57),"=",SUM('Раздел 4'!L57:Q57),"+",SUM('Раздел 4'!V57:Y57))</f>
        <v>0=0+0</v>
      </c>
    </row>
    <row r="4171" spans="1:5" ht="42" customHeight="1" x14ac:dyDescent="0.3">
      <c r="A4171" s="205" t="str">
        <f>IF((SUM('Раздел 4'!Z13:Z13)=SUM('Раздел 4'!L13:Q13)+SUM('Раздел 4'!V13:Y13)),"","Неверно!")</f>
        <v/>
      </c>
      <c r="B4171" s="178" t="s">
        <v>17895</v>
      </c>
      <c r="C4171" s="191" t="s">
        <v>8422</v>
      </c>
      <c r="D4171" s="191" t="s">
        <v>12352</v>
      </c>
      <c r="E4171" s="191" t="str">
        <f>CONCATENATE(SUM('Раздел 4'!Z13:Z13),"=",SUM('Раздел 4'!L13:Q13),"+",SUM('Раздел 4'!V13:Y13))</f>
        <v>0=0+0</v>
      </c>
    </row>
    <row r="4172" spans="1:5" ht="42" customHeight="1" x14ac:dyDescent="0.3">
      <c r="A4172" s="205" t="str">
        <f>IF((SUM('Раздел 4'!Z58:Z58)=SUM('Раздел 4'!L58:Q58)+SUM('Раздел 4'!V58:Y58)),"","Неверно!")</f>
        <v/>
      </c>
      <c r="B4172" s="178" t="s">
        <v>17895</v>
      </c>
      <c r="C4172" s="191" t="s">
        <v>8423</v>
      </c>
      <c r="D4172" s="191" t="s">
        <v>12352</v>
      </c>
      <c r="E4172" s="191" t="str">
        <f>CONCATENATE(SUM('Раздел 4'!Z58:Z58),"=",SUM('Раздел 4'!L58:Q58),"+",SUM('Раздел 4'!V58:Y58))</f>
        <v>0=0+0</v>
      </c>
    </row>
    <row r="4173" spans="1:5" ht="42" customHeight="1" x14ac:dyDescent="0.3">
      <c r="A4173" s="205" t="str">
        <f>IF((SUM('Раздел 4'!Z59:Z59)=SUM('Раздел 4'!L59:Q59)+SUM('Раздел 4'!V59:Y59)),"","Неверно!")</f>
        <v/>
      </c>
      <c r="B4173" s="178" t="s">
        <v>17895</v>
      </c>
      <c r="C4173" s="191" t="s">
        <v>8424</v>
      </c>
      <c r="D4173" s="191" t="s">
        <v>12352</v>
      </c>
      <c r="E4173" s="191" t="str">
        <f>CONCATENATE(SUM('Раздел 4'!Z59:Z59),"=",SUM('Раздел 4'!L59:Q59),"+",SUM('Раздел 4'!V59:Y59))</f>
        <v>0=0+0</v>
      </c>
    </row>
    <row r="4174" spans="1:5" ht="42" customHeight="1" x14ac:dyDescent="0.3">
      <c r="A4174" s="205" t="str">
        <f>IF((SUM('Раздел 4'!Z60:Z60)=SUM('Раздел 4'!L60:Q60)+SUM('Раздел 4'!V60:Y60)),"","Неверно!")</f>
        <v/>
      </c>
      <c r="B4174" s="178" t="s">
        <v>17895</v>
      </c>
      <c r="C4174" s="191" t="s">
        <v>8425</v>
      </c>
      <c r="D4174" s="191" t="s">
        <v>12352</v>
      </c>
      <c r="E4174" s="191" t="str">
        <f>CONCATENATE(SUM('Раздел 4'!Z60:Z60),"=",SUM('Раздел 4'!L60:Q60),"+",SUM('Раздел 4'!V60:Y60))</f>
        <v>0=0+0</v>
      </c>
    </row>
    <row r="4175" spans="1:5" ht="42" customHeight="1" x14ac:dyDescent="0.3">
      <c r="A4175" s="205" t="str">
        <f>IF((SUM('Раздел 4'!Z61:Z61)=SUM('Раздел 4'!L61:Q61)+SUM('Раздел 4'!V61:Y61)),"","Неверно!")</f>
        <v/>
      </c>
      <c r="B4175" s="178" t="s">
        <v>17895</v>
      </c>
      <c r="C4175" s="191" t="s">
        <v>8426</v>
      </c>
      <c r="D4175" s="191" t="s">
        <v>12352</v>
      </c>
      <c r="E4175" s="191" t="str">
        <f>CONCATENATE(SUM('Раздел 4'!Z61:Z61),"=",SUM('Раздел 4'!L61:Q61),"+",SUM('Раздел 4'!V61:Y61))</f>
        <v>0=0+0</v>
      </c>
    </row>
    <row r="4176" spans="1:5" ht="42" customHeight="1" x14ac:dyDescent="0.3">
      <c r="A4176" s="205" t="str">
        <f>IF((SUM('Раздел 4'!Z62:Z62)=SUM('Раздел 4'!L62:Q62)+SUM('Раздел 4'!V62:Y62)),"","Неверно!")</f>
        <v/>
      </c>
      <c r="B4176" s="178" t="s">
        <v>17895</v>
      </c>
      <c r="C4176" s="191" t="s">
        <v>8427</v>
      </c>
      <c r="D4176" s="191" t="s">
        <v>12352</v>
      </c>
      <c r="E4176" s="191" t="str">
        <f>CONCATENATE(SUM('Раздел 4'!Z62:Z62),"=",SUM('Раздел 4'!L62:Q62),"+",SUM('Раздел 4'!V62:Y62))</f>
        <v>0=0+0</v>
      </c>
    </row>
    <row r="4177" spans="1:5" ht="42" customHeight="1" x14ac:dyDescent="0.3">
      <c r="A4177" s="205" t="str">
        <f>IF((SUM('Раздел 4'!Z63:Z63)=SUM('Раздел 4'!L63:Q63)+SUM('Раздел 4'!V63:Y63)),"","Неверно!")</f>
        <v/>
      </c>
      <c r="B4177" s="178" t="s">
        <v>17895</v>
      </c>
      <c r="C4177" s="191" t="s">
        <v>8428</v>
      </c>
      <c r="D4177" s="191" t="s">
        <v>12352</v>
      </c>
      <c r="E4177" s="191" t="str">
        <f>CONCATENATE(SUM('Раздел 4'!Z63:Z63),"=",SUM('Раздел 4'!L63:Q63),"+",SUM('Раздел 4'!V63:Y63))</f>
        <v>0=0+0</v>
      </c>
    </row>
    <row r="4178" spans="1:5" ht="42" customHeight="1" x14ac:dyDescent="0.3">
      <c r="A4178" s="205" t="str">
        <f>IF((SUM('Раздел 4'!Z64:Z64)=SUM('Раздел 4'!L64:Q64)+SUM('Раздел 4'!V64:Y64)),"","Неверно!")</f>
        <v/>
      </c>
      <c r="B4178" s="178" t="s">
        <v>17895</v>
      </c>
      <c r="C4178" s="191" t="s">
        <v>8429</v>
      </c>
      <c r="D4178" s="191" t="s">
        <v>12352</v>
      </c>
      <c r="E4178" s="191" t="str">
        <f>CONCATENATE(SUM('Раздел 4'!Z64:Z64),"=",SUM('Раздел 4'!L64:Q64),"+",SUM('Раздел 4'!V64:Y64))</f>
        <v>0=0+0</v>
      </c>
    </row>
    <row r="4179" spans="1:5" ht="42" customHeight="1" x14ac:dyDescent="0.3">
      <c r="A4179" s="205" t="str">
        <f>IF((SUM('Раздел 4'!Z65:Z65)=SUM('Раздел 4'!L65:Q65)+SUM('Раздел 4'!V65:Y65)),"","Неверно!")</f>
        <v/>
      </c>
      <c r="B4179" s="178" t="s">
        <v>17895</v>
      </c>
      <c r="C4179" s="191" t="s">
        <v>8430</v>
      </c>
      <c r="D4179" s="191" t="s">
        <v>12352</v>
      </c>
      <c r="E4179" s="191" t="str">
        <f>CONCATENATE(SUM('Раздел 4'!Z65:Z65),"=",SUM('Раздел 4'!L65:Q65),"+",SUM('Раздел 4'!V65:Y65))</f>
        <v>0=0+0</v>
      </c>
    </row>
    <row r="4180" spans="1:5" ht="42" customHeight="1" x14ac:dyDescent="0.3">
      <c r="A4180" s="205" t="str">
        <f>IF((SUM('Раздел 4'!Z66:Z66)=SUM('Раздел 4'!L66:Q66)+SUM('Раздел 4'!V66:Y66)),"","Неверно!")</f>
        <v/>
      </c>
      <c r="B4180" s="178" t="s">
        <v>17895</v>
      </c>
      <c r="C4180" s="191" t="s">
        <v>8431</v>
      </c>
      <c r="D4180" s="191" t="s">
        <v>12352</v>
      </c>
      <c r="E4180" s="191" t="str">
        <f>CONCATENATE(SUM('Раздел 4'!Z66:Z66),"=",SUM('Раздел 4'!L66:Q66),"+",SUM('Раздел 4'!V66:Y66))</f>
        <v>0=0+0</v>
      </c>
    </row>
    <row r="4181" spans="1:5" ht="42" customHeight="1" x14ac:dyDescent="0.3">
      <c r="A4181" s="205" t="str">
        <f>IF((SUM('Раздел 4'!Z67:Z67)=SUM('Раздел 4'!L67:Q67)+SUM('Раздел 4'!V67:Y67)),"","Неверно!")</f>
        <v/>
      </c>
      <c r="B4181" s="178" t="s">
        <v>17895</v>
      </c>
      <c r="C4181" s="191" t="s">
        <v>8432</v>
      </c>
      <c r="D4181" s="191" t="s">
        <v>12352</v>
      </c>
      <c r="E4181" s="191" t="str">
        <f>CONCATENATE(SUM('Раздел 4'!Z67:Z67),"=",SUM('Раздел 4'!L67:Q67),"+",SUM('Раздел 4'!V67:Y67))</f>
        <v>0=0+0</v>
      </c>
    </row>
    <row r="4182" spans="1:5" ht="42" customHeight="1" x14ac:dyDescent="0.3">
      <c r="A4182" s="205" t="str">
        <f>IF((SUM('Раздел 4'!Z14:Z14)=SUM('Раздел 4'!L14:Q14)+SUM('Раздел 4'!V14:Y14)),"","Неверно!")</f>
        <v/>
      </c>
      <c r="B4182" s="178" t="s">
        <v>17895</v>
      </c>
      <c r="C4182" s="191" t="s">
        <v>8433</v>
      </c>
      <c r="D4182" s="191" t="s">
        <v>12352</v>
      </c>
      <c r="E4182" s="191" t="str">
        <f>CONCATENATE(SUM('Раздел 4'!Z14:Z14),"=",SUM('Раздел 4'!L14:Q14),"+",SUM('Раздел 4'!V14:Y14))</f>
        <v>0=0+0</v>
      </c>
    </row>
    <row r="4183" spans="1:5" ht="42" customHeight="1" x14ac:dyDescent="0.3">
      <c r="A4183" s="205" t="str">
        <f>IF((SUM('Раздел 4'!Z68:Z68)=SUM('Раздел 4'!L68:Q68)+SUM('Раздел 4'!V68:Y68)),"","Неверно!")</f>
        <v/>
      </c>
      <c r="B4183" s="178" t="s">
        <v>17895</v>
      </c>
      <c r="C4183" s="191" t="s">
        <v>8434</v>
      </c>
      <c r="D4183" s="191" t="s">
        <v>12352</v>
      </c>
      <c r="E4183" s="191" t="str">
        <f>CONCATENATE(SUM('Раздел 4'!Z68:Z68),"=",SUM('Раздел 4'!L68:Q68),"+",SUM('Раздел 4'!V68:Y68))</f>
        <v>0=0+0</v>
      </c>
    </row>
    <row r="4184" spans="1:5" ht="42" customHeight="1" x14ac:dyDescent="0.3">
      <c r="A4184" s="205" t="str">
        <f>IF((SUM('Раздел 4'!Z69:Z69)=SUM('Раздел 4'!L69:Q69)+SUM('Раздел 4'!V69:Y69)),"","Неверно!")</f>
        <v/>
      </c>
      <c r="B4184" s="178" t="s">
        <v>17895</v>
      </c>
      <c r="C4184" s="191" t="s">
        <v>8435</v>
      </c>
      <c r="D4184" s="191" t="s">
        <v>12352</v>
      </c>
      <c r="E4184" s="191" t="str">
        <f>CONCATENATE(SUM('Раздел 4'!Z69:Z69),"=",SUM('Раздел 4'!L69:Q69),"+",SUM('Раздел 4'!V69:Y69))</f>
        <v>4=2+2</v>
      </c>
    </row>
    <row r="4185" spans="1:5" ht="42" customHeight="1" x14ac:dyDescent="0.3">
      <c r="A4185" s="205" t="str">
        <f>IF((SUM('Раздел 4'!Z70:Z70)=SUM('Раздел 4'!L70:Q70)+SUM('Раздел 4'!V70:Y70)),"","Неверно!")</f>
        <v/>
      </c>
      <c r="B4185" s="178" t="s">
        <v>17895</v>
      </c>
      <c r="C4185" s="191" t="s">
        <v>8436</v>
      </c>
      <c r="D4185" s="191" t="s">
        <v>12352</v>
      </c>
      <c r="E4185" s="191" t="str">
        <f>CONCATENATE(SUM('Раздел 4'!Z70:Z70),"=",SUM('Раздел 4'!L70:Q70),"+",SUM('Раздел 4'!V70:Y70))</f>
        <v>2=1+1</v>
      </c>
    </row>
    <row r="4186" spans="1:5" ht="42" customHeight="1" x14ac:dyDescent="0.3">
      <c r="A4186" s="205" t="str">
        <f>IF((SUM('Раздел 4'!Z71:Z71)=SUM('Раздел 4'!L71:Q71)+SUM('Раздел 4'!V71:Y71)),"","Неверно!")</f>
        <v/>
      </c>
      <c r="B4186" s="178" t="s">
        <v>17895</v>
      </c>
      <c r="C4186" s="191" t="s">
        <v>8437</v>
      </c>
      <c r="D4186" s="191" t="s">
        <v>12352</v>
      </c>
      <c r="E4186" s="191" t="str">
        <f>CONCATENATE(SUM('Раздел 4'!Z71:Z71),"=",SUM('Раздел 4'!L71:Q71),"+",SUM('Раздел 4'!V71:Y71))</f>
        <v>0=0+0</v>
      </c>
    </row>
    <row r="4187" spans="1:5" ht="42" customHeight="1" x14ac:dyDescent="0.3">
      <c r="A4187" s="205" t="str">
        <f>IF((SUM('Раздел 4'!Z72:Z72)=SUM('Раздел 4'!L72:Q72)+SUM('Раздел 4'!V72:Y72)),"","Неверно!")</f>
        <v/>
      </c>
      <c r="B4187" s="178" t="s">
        <v>17895</v>
      </c>
      <c r="C4187" s="191" t="s">
        <v>8438</v>
      </c>
      <c r="D4187" s="191" t="s">
        <v>12352</v>
      </c>
      <c r="E4187" s="191" t="str">
        <f>CONCATENATE(SUM('Раздел 4'!Z72:Z72),"=",SUM('Раздел 4'!L72:Q72),"+",SUM('Раздел 4'!V72:Y72))</f>
        <v>0=0+0</v>
      </c>
    </row>
    <row r="4188" spans="1:5" ht="42" customHeight="1" x14ac:dyDescent="0.3">
      <c r="A4188" s="205" t="str">
        <f>IF((SUM('Раздел 4'!Z73:Z73)=SUM('Раздел 4'!L73:Q73)+SUM('Раздел 4'!V73:Y73)),"","Неверно!")</f>
        <v/>
      </c>
      <c r="B4188" s="178" t="s">
        <v>17895</v>
      </c>
      <c r="C4188" s="191" t="s">
        <v>8439</v>
      </c>
      <c r="D4188" s="191" t="s">
        <v>12352</v>
      </c>
      <c r="E4188" s="191" t="str">
        <f>CONCATENATE(SUM('Раздел 4'!Z73:Z73),"=",SUM('Раздел 4'!L73:Q73),"+",SUM('Раздел 4'!V73:Y73))</f>
        <v>0=0+0</v>
      </c>
    </row>
    <row r="4189" spans="1:5" ht="42" customHeight="1" x14ac:dyDescent="0.3">
      <c r="A4189" s="205" t="str">
        <f>IF((SUM('Раздел 4'!Z74:Z74)=SUM('Раздел 4'!L74:Q74)+SUM('Раздел 4'!V74:Y74)),"","Неверно!")</f>
        <v/>
      </c>
      <c r="B4189" s="178" t="s">
        <v>17895</v>
      </c>
      <c r="C4189" s="191" t="s">
        <v>8440</v>
      </c>
      <c r="D4189" s="191" t="s">
        <v>12352</v>
      </c>
      <c r="E4189" s="191" t="str">
        <f>CONCATENATE(SUM('Раздел 4'!Z74:Z74),"=",SUM('Раздел 4'!L74:Q74),"+",SUM('Раздел 4'!V74:Y74))</f>
        <v>0=0+0</v>
      </c>
    </row>
    <row r="4190" spans="1:5" ht="42" customHeight="1" x14ac:dyDescent="0.3">
      <c r="A4190" s="205" t="str">
        <f>IF((SUM('Раздел 4'!Z75:Z75)=SUM('Раздел 4'!L75:Q75)+SUM('Раздел 4'!V75:Y75)),"","Неверно!")</f>
        <v/>
      </c>
      <c r="B4190" s="178" t="s">
        <v>17895</v>
      </c>
      <c r="C4190" s="191" t="s">
        <v>8441</v>
      </c>
      <c r="D4190" s="191" t="s">
        <v>12352</v>
      </c>
      <c r="E4190" s="191" t="str">
        <f>CONCATENATE(SUM('Раздел 4'!Z75:Z75),"=",SUM('Раздел 4'!L75:Q75),"+",SUM('Раздел 4'!V75:Y75))</f>
        <v>2=1+1</v>
      </c>
    </row>
    <row r="4191" spans="1:5" ht="42" customHeight="1" x14ac:dyDescent="0.3">
      <c r="A4191" s="205" t="str">
        <f>IF((SUM('Раздел 4'!Z76:Z76)=SUM('Раздел 4'!L76:Q76)+SUM('Раздел 4'!V76:Y76)),"","Неверно!")</f>
        <v/>
      </c>
      <c r="B4191" s="178" t="s">
        <v>17895</v>
      </c>
      <c r="C4191" s="191" t="s">
        <v>8442</v>
      </c>
      <c r="D4191" s="191" t="s">
        <v>12352</v>
      </c>
      <c r="E4191" s="191" t="str">
        <f>CONCATENATE(SUM('Раздел 4'!Z76:Z76),"=",SUM('Раздел 4'!L76:Q76),"+",SUM('Раздел 4'!V76:Y76))</f>
        <v>0=0+0</v>
      </c>
    </row>
    <row r="4192" spans="1:5" ht="42" customHeight="1" x14ac:dyDescent="0.3">
      <c r="A4192" s="205" t="str">
        <f>IF((SUM('Раздел 4'!Z77:Z77)=SUM('Раздел 4'!L77:Q77)+SUM('Раздел 4'!V77:Y77)),"","Неверно!")</f>
        <v/>
      </c>
      <c r="B4192" s="178" t="s">
        <v>17895</v>
      </c>
      <c r="C4192" s="191" t="s">
        <v>8443</v>
      </c>
      <c r="D4192" s="191" t="s">
        <v>12352</v>
      </c>
      <c r="E4192" s="191" t="str">
        <f>CONCATENATE(SUM('Раздел 4'!Z77:Z77),"=",SUM('Раздел 4'!L77:Q77),"+",SUM('Раздел 4'!V77:Y77))</f>
        <v>0=0+0</v>
      </c>
    </row>
    <row r="4193" spans="1:5" ht="42" customHeight="1" x14ac:dyDescent="0.3">
      <c r="A4193" s="205" t="str">
        <f>IF((SUM('Раздел 4'!Z15:Z15)=SUM('Раздел 4'!L15:Q15)+SUM('Раздел 4'!V15:Y15)),"","Неверно!")</f>
        <v/>
      </c>
      <c r="B4193" s="178" t="s">
        <v>17895</v>
      </c>
      <c r="C4193" s="191" t="s">
        <v>8444</v>
      </c>
      <c r="D4193" s="191" t="s">
        <v>12352</v>
      </c>
      <c r="E4193" s="191" t="str">
        <f>CONCATENATE(SUM('Раздел 4'!Z15:Z15),"=",SUM('Раздел 4'!L15:Q15),"+",SUM('Раздел 4'!V15:Y15))</f>
        <v>0=0+0</v>
      </c>
    </row>
    <row r="4194" spans="1:5" ht="42" customHeight="1" x14ac:dyDescent="0.3">
      <c r="A4194" s="205" t="str">
        <f>IF((SUM('Раздел 4'!Z78:Z78)=SUM('Раздел 4'!L78:Q78)+SUM('Раздел 4'!V78:Y78)),"","Неверно!")</f>
        <v/>
      </c>
      <c r="B4194" s="178" t="s">
        <v>17895</v>
      </c>
      <c r="C4194" s="191" t="s">
        <v>8445</v>
      </c>
      <c r="D4194" s="191" t="s">
        <v>12352</v>
      </c>
      <c r="E4194" s="191" t="str">
        <f>CONCATENATE(SUM('Раздел 4'!Z78:Z78),"=",SUM('Раздел 4'!L78:Q78),"+",SUM('Раздел 4'!V78:Y78))</f>
        <v>0=0+0</v>
      </c>
    </row>
    <row r="4195" spans="1:5" ht="42" customHeight="1" x14ac:dyDescent="0.3">
      <c r="A4195" s="205" t="str">
        <f>IF((SUM('Раздел 4'!Z79:Z79)=SUM('Раздел 4'!L79:Q79)+SUM('Раздел 4'!V79:Y79)),"","Неверно!")</f>
        <v/>
      </c>
      <c r="B4195" s="178" t="s">
        <v>17895</v>
      </c>
      <c r="C4195" s="191" t="s">
        <v>8446</v>
      </c>
      <c r="D4195" s="191" t="s">
        <v>12352</v>
      </c>
      <c r="E4195" s="191" t="str">
        <f>CONCATENATE(SUM('Раздел 4'!Z79:Z79),"=",SUM('Раздел 4'!L79:Q79),"+",SUM('Раздел 4'!V79:Y79))</f>
        <v>0=0+0</v>
      </c>
    </row>
    <row r="4196" spans="1:5" ht="42" customHeight="1" x14ac:dyDescent="0.3">
      <c r="A4196" s="205" t="str">
        <f>IF((SUM('Раздел 4'!Z80:Z80)=SUM('Раздел 4'!L80:Q80)+SUM('Раздел 4'!V80:Y80)),"","Неверно!")</f>
        <v/>
      </c>
      <c r="B4196" s="178" t="s">
        <v>17895</v>
      </c>
      <c r="C4196" s="191" t="s">
        <v>8447</v>
      </c>
      <c r="D4196" s="191" t="s">
        <v>12352</v>
      </c>
      <c r="E4196" s="191" t="str">
        <f>CONCATENATE(SUM('Раздел 4'!Z80:Z80),"=",SUM('Раздел 4'!L80:Q80),"+",SUM('Раздел 4'!V80:Y80))</f>
        <v>0=0+0</v>
      </c>
    </row>
    <row r="4197" spans="1:5" ht="42" customHeight="1" x14ac:dyDescent="0.3">
      <c r="A4197" s="205" t="str">
        <f>IF((SUM('Раздел 4'!Z81:Z81)=SUM('Раздел 4'!L81:Q81)+SUM('Раздел 4'!V81:Y81)),"","Неверно!")</f>
        <v/>
      </c>
      <c r="B4197" s="178" t="s">
        <v>17895</v>
      </c>
      <c r="C4197" s="191" t="s">
        <v>8448</v>
      </c>
      <c r="D4197" s="191" t="s">
        <v>12352</v>
      </c>
      <c r="E4197" s="191" t="str">
        <f>CONCATENATE(SUM('Раздел 4'!Z81:Z81),"=",SUM('Раздел 4'!L81:Q81),"+",SUM('Раздел 4'!V81:Y81))</f>
        <v>0=0+0</v>
      </c>
    </row>
    <row r="4198" spans="1:5" ht="42" customHeight="1" x14ac:dyDescent="0.3">
      <c r="A4198" s="205" t="str">
        <f>IF((SUM('Раздел 4'!Z82:Z82)=SUM('Раздел 4'!L82:Q82)+SUM('Раздел 4'!V82:Y82)),"","Неверно!")</f>
        <v/>
      </c>
      <c r="B4198" s="178" t="s">
        <v>17895</v>
      </c>
      <c r="C4198" s="191" t="s">
        <v>8449</v>
      </c>
      <c r="D4198" s="191" t="s">
        <v>12352</v>
      </c>
      <c r="E4198" s="191" t="str">
        <f>CONCATENATE(SUM('Раздел 4'!Z82:Z82),"=",SUM('Раздел 4'!L82:Q82),"+",SUM('Раздел 4'!V82:Y82))</f>
        <v>0=0+0</v>
      </c>
    </row>
    <row r="4199" spans="1:5" ht="42" customHeight="1" x14ac:dyDescent="0.3">
      <c r="A4199" s="205" t="str">
        <f>IF((SUM('Раздел 4'!Z83:Z83)=SUM('Раздел 4'!L83:Q83)+SUM('Раздел 4'!V83:Y83)),"","Неверно!")</f>
        <v/>
      </c>
      <c r="B4199" s="178" t="s">
        <v>17895</v>
      </c>
      <c r="C4199" s="191" t="s">
        <v>8450</v>
      </c>
      <c r="D4199" s="191" t="s">
        <v>12352</v>
      </c>
      <c r="E4199" s="191" t="str">
        <f>CONCATENATE(SUM('Раздел 4'!Z83:Z83),"=",SUM('Раздел 4'!L83:Q83),"+",SUM('Раздел 4'!V83:Y83))</f>
        <v>0=0+0</v>
      </c>
    </row>
    <row r="4200" spans="1:5" ht="42" customHeight="1" x14ac:dyDescent="0.3">
      <c r="A4200" s="205" t="str">
        <f>IF((SUM('Раздел 4'!Z84:Z84)=SUM('Раздел 4'!L84:Q84)+SUM('Раздел 4'!V84:Y84)),"","Неверно!")</f>
        <v/>
      </c>
      <c r="B4200" s="178" t="s">
        <v>17895</v>
      </c>
      <c r="C4200" s="191" t="s">
        <v>8451</v>
      </c>
      <c r="D4200" s="191" t="s">
        <v>12352</v>
      </c>
      <c r="E4200" s="191" t="str">
        <f>CONCATENATE(SUM('Раздел 4'!Z84:Z84),"=",SUM('Раздел 4'!L84:Q84),"+",SUM('Раздел 4'!V84:Y84))</f>
        <v>0=0+0</v>
      </c>
    </row>
    <row r="4201" spans="1:5" ht="42" customHeight="1" x14ac:dyDescent="0.3">
      <c r="A4201" s="205" t="str">
        <f>IF((SUM('Раздел 4'!Z85:Z85)=SUM('Раздел 4'!L85:Q85)+SUM('Раздел 4'!V85:Y85)),"","Неверно!")</f>
        <v/>
      </c>
      <c r="B4201" s="178" t="s">
        <v>17895</v>
      </c>
      <c r="C4201" s="191" t="s">
        <v>8452</v>
      </c>
      <c r="D4201" s="191" t="s">
        <v>12352</v>
      </c>
      <c r="E4201" s="191" t="str">
        <f>CONCATENATE(SUM('Раздел 4'!Z85:Z85),"=",SUM('Раздел 4'!L85:Q85),"+",SUM('Раздел 4'!V85:Y85))</f>
        <v>0=0+0</v>
      </c>
    </row>
    <row r="4202" spans="1:5" ht="42" customHeight="1" x14ac:dyDescent="0.3">
      <c r="A4202" s="205" t="str">
        <f>IF((SUM('Раздел 4'!Z86:Z86)=SUM('Раздел 4'!L86:Q86)+SUM('Раздел 4'!V86:Y86)),"","Неверно!")</f>
        <v/>
      </c>
      <c r="B4202" s="178" t="s">
        <v>17895</v>
      </c>
      <c r="C4202" s="191" t="s">
        <v>8453</v>
      </c>
      <c r="D4202" s="191" t="s">
        <v>12352</v>
      </c>
      <c r="E4202" s="191" t="str">
        <f>CONCATENATE(SUM('Раздел 4'!Z86:Z86),"=",SUM('Раздел 4'!L86:Q86),"+",SUM('Раздел 4'!V86:Y86))</f>
        <v>0=0+0</v>
      </c>
    </row>
    <row r="4203" spans="1:5" ht="42" customHeight="1" x14ac:dyDescent="0.3">
      <c r="A4203" s="205" t="str">
        <f>IF((SUM('Раздел 4'!Z87:Z87)=SUM('Раздел 4'!L87:Q87)+SUM('Раздел 4'!V87:Y87)),"","Неверно!")</f>
        <v/>
      </c>
      <c r="B4203" s="178" t="s">
        <v>17895</v>
      </c>
      <c r="C4203" s="191" t="s">
        <v>8454</v>
      </c>
      <c r="D4203" s="191" t="s">
        <v>12352</v>
      </c>
      <c r="E4203" s="191" t="str">
        <f>CONCATENATE(SUM('Раздел 4'!Z87:Z87),"=",SUM('Раздел 4'!L87:Q87),"+",SUM('Раздел 4'!V87:Y87))</f>
        <v>0=0+0</v>
      </c>
    </row>
    <row r="4204" spans="1:5" ht="42" customHeight="1" x14ac:dyDescent="0.3">
      <c r="A4204" s="205" t="str">
        <f>IF((SUM('Раздел 4'!Z16:Z16)=SUM('Раздел 4'!L16:Q16)+SUM('Раздел 4'!V16:Y16)),"","Неверно!")</f>
        <v/>
      </c>
      <c r="B4204" s="178" t="s">
        <v>17895</v>
      </c>
      <c r="C4204" s="191" t="s">
        <v>8455</v>
      </c>
      <c r="D4204" s="191" t="s">
        <v>12352</v>
      </c>
      <c r="E4204" s="191" t="str">
        <f>CONCATENATE(SUM('Раздел 4'!Z16:Z16),"=",SUM('Раздел 4'!L16:Q16),"+",SUM('Раздел 4'!V16:Y16))</f>
        <v>0=0+0</v>
      </c>
    </row>
    <row r="4205" spans="1:5" ht="42" customHeight="1" x14ac:dyDescent="0.3">
      <c r="A4205" s="205" t="str">
        <f>IF((SUM('Раздел 4'!Z88:Z88)=SUM('Раздел 4'!L88:Q88)+SUM('Раздел 4'!V88:Y88)),"","Неверно!")</f>
        <v/>
      </c>
      <c r="B4205" s="178" t="s">
        <v>17895</v>
      </c>
      <c r="C4205" s="191" t="s">
        <v>8456</v>
      </c>
      <c r="D4205" s="191" t="s">
        <v>12352</v>
      </c>
      <c r="E4205" s="191" t="str">
        <f>CONCATENATE(SUM('Раздел 4'!Z88:Z88),"=",SUM('Раздел 4'!L88:Q88),"+",SUM('Раздел 4'!V88:Y88))</f>
        <v>0=0+0</v>
      </c>
    </row>
    <row r="4206" spans="1:5" ht="42" customHeight="1" x14ac:dyDescent="0.3">
      <c r="A4206" s="205" t="str">
        <f>IF((SUM('Раздел 4'!Z89:Z89)=SUM('Раздел 4'!L89:Q89)+SUM('Раздел 4'!V89:Y89)),"","Неверно!")</f>
        <v/>
      </c>
      <c r="B4206" s="178" t="s">
        <v>17895</v>
      </c>
      <c r="C4206" s="191" t="s">
        <v>8457</v>
      </c>
      <c r="D4206" s="191" t="s">
        <v>12352</v>
      </c>
      <c r="E4206" s="191" t="str">
        <f>CONCATENATE(SUM('Раздел 4'!Z89:Z89),"=",SUM('Раздел 4'!L89:Q89),"+",SUM('Раздел 4'!V89:Y89))</f>
        <v>0=0+0</v>
      </c>
    </row>
    <row r="4207" spans="1:5" ht="42" customHeight="1" x14ac:dyDescent="0.3">
      <c r="A4207" s="205" t="str">
        <f>IF((SUM('Раздел 4'!Z90:Z90)=SUM('Раздел 4'!L90:Q90)+SUM('Раздел 4'!V90:Y90)),"","Неверно!")</f>
        <v/>
      </c>
      <c r="B4207" s="178" t="s">
        <v>17895</v>
      </c>
      <c r="C4207" s="191" t="s">
        <v>8458</v>
      </c>
      <c r="D4207" s="191" t="s">
        <v>12352</v>
      </c>
      <c r="E4207" s="191" t="str">
        <f>CONCATENATE(SUM('Раздел 4'!Z90:Z90),"=",SUM('Раздел 4'!L90:Q90),"+",SUM('Раздел 4'!V90:Y90))</f>
        <v>0=0+0</v>
      </c>
    </row>
    <row r="4208" spans="1:5" ht="42" customHeight="1" x14ac:dyDescent="0.3">
      <c r="A4208" s="205" t="str">
        <f>IF((SUM('Раздел 4'!Z91:Z91)=SUM('Раздел 4'!L91:Q91)+SUM('Раздел 4'!V91:Y91)),"","Неверно!")</f>
        <v/>
      </c>
      <c r="B4208" s="178" t="s">
        <v>17895</v>
      </c>
      <c r="C4208" s="191" t="s">
        <v>8459</v>
      </c>
      <c r="D4208" s="191" t="s">
        <v>12352</v>
      </c>
      <c r="E4208" s="191" t="str">
        <f>CONCATENATE(SUM('Раздел 4'!Z91:Z91),"=",SUM('Раздел 4'!L91:Q91),"+",SUM('Раздел 4'!V91:Y91))</f>
        <v>0=0+0</v>
      </c>
    </row>
    <row r="4209" spans="1:5" ht="42" customHeight="1" x14ac:dyDescent="0.3">
      <c r="A4209" s="205" t="str">
        <f>IF((SUM('Раздел 4'!Z92:Z92)=SUM('Раздел 4'!L92:Q92)+SUM('Раздел 4'!V92:Y92)),"","Неверно!")</f>
        <v/>
      </c>
      <c r="B4209" s="178" t="s">
        <v>17895</v>
      </c>
      <c r="C4209" s="191" t="s">
        <v>8460</v>
      </c>
      <c r="D4209" s="191" t="s">
        <v>12352</v>
      </c>
      <c r="E4209" s="191" t="str">
        <f>CONCATENATE(SUM('Раздел 4'!Z92:Z92),"=",SUM('Раздел 4'!L92:Q92),"+",SUM('Раздел 4'!V92:Y92))</f>
        <v>0=0+0</v>
      </c>
    </row>
    <row r="4210" spans="1:5" ht="42" customHeight="1" x14ac:dyDescent="0.3">
      <c r="A4210" s="205" t="str">
        <f>IF((SUM('Раздел 4'!Z93:Z93)=SUM('Раздел 4'!L93:Q93)+SUM('Раздел 4'!V93:Y93)),"","Неверно!")</f>
        <v/>
      </c>
      <c r="B4210" s="178" t="s">
        <v>17895</v>
      </c>
      <c r="C4210" s="191" t="s">
        <v>8461</v>
      </c>
      <c r="D4210" s="191" t="s">
        <v>12352</v>
      </c>
      <c r="E4210" s="191" t="str">
        <f>CONCATENATE(SUM('Раздел 4'!Z93:Z93),"=",SUM('Раздел 4'!L93:Q93),"+",SUM('Раздел 4'!V93:Y93))</f>
        <v>0=0+0</v>
      </c>
    </row>
    <row r="4211" spans="1:5" ht="42" customHeight="1" x14ac:dyDescent="0.3">
      <c r="A4211" s="205" t="str">
        <f>IF((SUM('Раздел 4'!Z94:Z94)=SUM('Раздел 4'!L94:Q94)+SUM('Раздел 4'!V94:Y94)),"","Неверно!")</f>
        <v/>
      </c>
      <c r="B4211" s="178" t="s">
        <v>17895</v>
      </c>
      <c r="C4211" s="191" t="s">
        <v>8462</v>
      </c>
      <c r="D4211" s="191" t="s">
        <v>12352</v>
      </c>
      <c r="E4211" s="191" t="str">
        <f>CONCATENATE(SUM('Раздел 4'!Z94:Z94),"=",SUM('Раздел 4'!L94:Q94),"+",SUM('Раздел 4'!V94:Y94))</f>
        <v>0=0+0</v>
      </c>
    </row>
    <row r="4212" spans="1:5" ht="42" customHeight="1" x14ac:dyDescent="0.3">
      <c r="A4212" s="205" t="str">
        <f>IF((SUM('Раздел 4'!Z95:Z95)=SUM('Раздел 4'!L95:Q95)+SUM('Раздел 4'!V95:Y95)),"","Неверно!")</f>
        <v/>
      </c>
      <c r="B4212" s="178" t="s">
        <v>17895</v>
      </c>
      <c r="C4212" s="191" t="s">
        <v>8463</v>
      </c>
      <c r="D4212" s="191" t="s">
        <v>12352</v>
      </c>
      <c r="E4212" s="191" t="str">
        <f>CONCATENATE(SUM('Раздел 4'!Z95:Z95),"=",SUM('Раздел 4'!L95:Q95),"+",SUM('Раздел 4'!V95:Y95))</f>
        <v>0=0+0</v>
      </c>
    </row>
    <row r="4213" spans="1:5" ht="42" customHeight="1" x14ac:dyDescent="0.3">
      <c r="A4213" s="205" t="str">
        <f>IF((SUM('Раздел 4'!Z96:Z96)=SUM('Раздел 4'!L96:Q96)+SUM('Раздел 4'!V96:Y96)),"","Неверно!")</f>
        <v/>
      </c>
      <c r="B4213" s="178" t="s">
        <v>17895</v>
      </c>
      <c r="C4213" s="191" t="s">
        <v>8464</v>
      </c>
      <c r="D4213" s="191" t="s">
        <v>12352</v>
      </c>
      <c r="E4213" s="191" t="str">
        <f>CONCATENATE(SUM('Раздел 4'!Z96:Z96),"=",SUM('Раздел 4'!L96:Q96),"+",SUM('Раздел 4'!V96:Y96))</f>
        <v>0=0+0</v>
      </c>
    </row>
    <row r="4214" spans="1:5" ht="42" customHeight="1" x14ac:dyDescent="0.3">
      <c r="A4214" s="205" t="str">
        <f>IF((SUM('Раздел 4'!Z97:Z97)=SUM('Раздел 4'!L97:Q97)+SUM('Раздел 4'!V97:Y97)),"","Неверно!")</f>
        <v/>
      </c>
      <c r="B4214" s="178" t="s">
        <v>17895</v>
      </c>
      <c r="C4214" s="191" t="s">
        <v>8465</v>
      </c>
      <c r="D4214" s="191" t="s">
        <v>12352</v>
      </c>
      <c r="E4214" s="191" t="str">
        <f>CONCATENATE(SUM('Раздел 4'!Z97:Z97),"=",SUM('Раздел 4'!L97:Q97),"+",SUM('Раздел 4'!V97:Y97))</f>
        <v>0=0+0</v>
      </c>
    </row>
    <row r="4215" spans="1:5" ht="42" customHeight="1" x14ac:dyDescent="0.3">
      <c r="A4215" s="205" t="str">
        <f>IF((SUM('Раздел 4'!Z17:Z17)=SUM('Раздел 4'!L17:Q17)+SUM('Раздел 4'!V17:Y17)),"","Неверно!")</f>
        <v/>
      </c>
      <c r="B4215" s="178" t="s">
        <v>17895</v>
      </c>
      <c r="C4215" s="191" t="s">
        <v>8466</v>
      </c>
      <c r="D4215" s="191" t="s">
        <v>12352</v>
      </c>
      <c r="E4215" s="191" t="str">
        <f>CONCATENATE(SUM('Раздел 4'!Z17:Z17),"=",SUM('Раздел 4'!L17:Q17),"+",SUM('Раздел 4'!V17:Y17))</f>
        <v>0=0+0</v>
      </c>
    </row>
    <row r="4216" spans="1:5" ht="42" customHeight="1" x14ac:dyDescent="0.3">
      <c r="A4216" s="205" t="str">
        <f>IF((SUM('Раздел 4'!Z98:Z98)=SUM('Раздел 4'!L98:Q98)+SUM('Раздел 4'!V98:Y98)),"","Неверно!")</f>
        <v/>
      </c>
      <c r="B4216" s="178" t="s">
        <v>17895</v>
      </c>
      <c r="C4216" s="191" t="s">
        <v>8467</v>
      </c>
      <c r="D4216" s="191" t="s">
        <v>12352</v>
      </c>
      <c r="E4216" s="191" t="str">
        <f>CONCATENATE(SUM('Раздел 4'!Z98:Z98),"=",SUM('Раздел 4'!L98:Q98),"+",SUM('Раздел 4'!V98:Y98))</f>
        <v>0=0+0</v>
      </c>
    </row>
    <row r="4217" spans="1:5" ht="42" customHeight="1" x14ac:dyDescent="0.3">
      <c r="A4217" s="205" t="str">
        <f>IF((SUM('Раздел 4'!Z99:Z99)=SUM('Раздел 4'!L99:Q99)+SUM('Раздел 4'!V99:Y99)),"","Неверно!")</f>
        <v/>
      </c>
      <c r="B4217" s="178" t="s">
        <v>17895</v>
      </c>
      <c r="C4217" s="191" t="s">
        <v>8468</v>
      </c>
      <c r="D4217" s="191" t="s">
        <v>12352</v>
      </c>
      <c r="E4217" s="191" t="str">
        <f>CONCATENATE(SUM('Раздел 4'!Z99:Z99),"=",SUM('Раздел 4'!L99:Q99),"+",SUM('Раздел 4'!V99:Y99))</f>
        <v>0=0+0</v>
      </c>
    </row>
    <row r="4218" spans="1:5" ht="42" customHeight="1" x14ac:dyDescent="0.3">
      <c r="A4218" s="205" t="str">
        <f>IF((SUM('Раздел 4'!Z100:Z100)=SUM('Раздел 4'!L100:Q100)+SUM('Раздел 4'!V100:Y100)),"","Неверно!")</f>
        <v/>
      </c>
      <c r="B4218" s="178" t="s">
        <v>17895</v>
      </c>
      <c r="C4218" s="191" t="s">
        <v>8469</v>
      </c>
      <c r="D4218" s="191" t="s">
        <v>12352</v>
      </c>
      <c r="E4218" s="191" t="str">
        <f>CONCATENATE(SUM('Раздел 4'!Z100:Z100),"=",SUM('Раздел 4'!L100:Q100),"+",SUM('Раздел 4'!V100:Y100))</f>
        <v>0=0+0</v>
      </c>
    </row>
    <row r="4219" spans="1:5" ht="42" customHeight="1" x14ac:dyDescent="0.3">
      <c r="A4219" s="205" t="str">
        <f>IF((SUM('Раздел 4'!Z101:Z101)=SUM('Раздел 4'!L101:Q101)+SUM('Раздел 4'!V101:Y101)),"","Неверно!")</f>
        <v/>
      </c>
      <c r="B4219" s="178" t="s">
        <v>17895</v>
      </c>
      <c r="C4219" s="191" t="s">
        <v>8470</v>
      </c>
      <c r="D4219" s="191" t="s">
        <v>12352</v>
      </c>
      <c r="E4219" s="191" t="str">
        <f>CONCATENATE(SUM('Раздел 4'!Z101:Z101),"=",SUM('Раздел 4'!L101:Q101),"+",SUM('Раздел 4'!V101:Y101))</f>
        <v>0=0+0</v>
      </c>
    </row>
    <row r="4220" spans="1:5" ht="42" customHeight="1" x14ac:dyDescent="0.3">
      <c r="A4220" s="205" t="str">
        <f>IF((SUM('Раздел 4'!Z102:Z102)=SUM('Раздел 4'!L102:Q102)+SUM('Раздел 4'!V102:Y102)),"","Неверно!")</f>
        <v/>
      </c>
      <c r="B4220" s="178" t="s">
        <v>17895</v>
      </c>
      <c r="C4220" s="191" t="s">
        <v>8471</v>
      </c>
      <c r="D4220" s="191" t="s">
        <v>12352</v>
      </c>
      <c r="E4220" s="191" t="str">
        <f>CONCATENATE(SUM('Раздел 4'!Z102:Z102),"=",SUM('Раздел 4'!L102:Q102),"+",SUM('Раздел 4'!V102:Y102))</f>
        <v>0=0+0</v>
      </c>
    </row>
    <row r="4221" spans="1:5" ht="42" customHeight="1" x14ac:dyDescent="0.3">
      <c r="A4221" s="205" t="str">
        <f>IF((SUM('Раздел 4'!Z103:Z103)=SUM('Раздел 4'!L103:Q103)+SUM('Раздел 4'!V103:Y103)),"","Неверно!")</f>
        <v/>
      </c>
      <c r="B4221" s="178" t="s">
        <v>17895</v>
      </c>
      <c r="C4221" s="191" t="s">
        <v>8472</v>
      </c>
      <c r="D4221" s="191" t="s">
        <v>12352</v>
      </c>
      <c r="E4221" s="191" t="str">
        <f>CONCATENATE(SUM('Раздел 4'!Z103:Z103),"=",SUM('Раздел 4'!L103:Q103),"+",SUM('Раздел 4'!V103:Y103))</f>
        <v>0=0+0</v>
      </c>
    </row>
    <row r="4222" spans="1:5" ht="42" customHeight="1" x14ac:dyDescent="0.3">
      <c r="A4222" s="205" t="str">
        <f>IF((SUM('Раздел 4'!Z104:Z104)=SUM('Раздел 4'!L104:Q104)+SUM('Раздел 4'!V104:Y104)),"","Неверно!")</f>
        <v/>
      </c>
      <c r="B4222" s="178" t="s">
        <v>17895</v>
      </c>
      <c r="C4222" s="191" t="s">
        <v>8473</v>
      </c>
      <c r="D4222" s="191" t="s">
        <v>12352</v>
      </c>
      <c r="E4222" s="191" t="str">
        <f>CONCATENATE(SUM('Раздел 4'!Z104:Z104),"=",SUM('Раздел 4'!L104:Q104),"+",SUM('Раздел 4'!V104:Y104))</f>
        <v>0=0+0</v>
      </c>
    </row>
    <row r="4223" spans="1:5" ht="42" customHeight="1" x14ac:dyDescent="0.3">
      <c r="A4223" s="205" t="str">
        <f>IF((SUM('Раздел 4'!Z105:Z105)=SUM('Раздел 4'!L105:Q105)+SUM('Раздел 4'!V105:Y105)),"","Неверно!")</f>
        <v/>
      </c>
      <c r="B4223" s="178" t="s">
        <v>17895</v>
      </c>
      <c r="C4223" s="191" t="s">
        <v>8474</v>
      </c>
      <c r="D4223" s="191" t="s">
        <v>12352</v>
      </c>
      <c r="E4223" s="191" t="str">
        <f>CONCATENATE(SUM('Раздел 4'!Z105:Z105),"=",SUM('Раздел 4'!L105:Q105),"+",SUM('Раздел 4'!V105:Y105))</f>
        <v>0=0+0</v>
      </c>
    </row>
    <row r="4224" spans="1:5" ht="42" customHeight="1" x14ac:dyDescent="0.3">
      <c r="A4224" s="205" t="str">
        <f>IF((SUM('Раздел 4'!Z106:Z106)=SUM('Раздел 4'!L106:Q106)+SUM('Раздел 4'!V106:Y106)),"","Неверно!")</f>
        <v/>
      </c>
      <c r="B4224" s="178" t="s">
        <v>17895</v>
      </c>
      <c r="C4224" s="191" t="s">
        <v>8475</v>
      </c>
      <c r="D4224" s="191" t="s">
        <v>12352</v>
      </c>
      <c r="E4224" s="191" t="str">
        <f>CONCATENATE(SUM('Раздел 4'!Z106:Z106),"=",SUM('Раздел 4'!L106:Q106),"+",SUM('Раздел 4'!V106:Y106))</f>
        <v>0=0+0</v>
      </c>
    </row>
    <row r="4225" spans="1:5" ht="42" customHeight="1" x14ac:dyDescent="0.3">
      <c r="A4225" s="205" t="str">
        <f>IF((SUM('Раздел 4'!Z107:Z107)=SUM('Раздел 4'!L107:Q107)+SUM('Раздел 4'!V107:Y107)),"","Неверно!")</f>
        <v/>
      </c>
      <c r="B4225" s="178" t="s">
        <v>17895</v>
      </c>
      <c r="C4225" s="191" t="s">
        <v>8476</v>
      </c>
      <c r="D4225" s="191" t="s">
        <v>12352</v>
      </c>
      <c r="E4225" s="191" t="str">
        <f>CONCATENATE(SUM('Раздел 4'!Z107:Z107),"=",SUM('Раздел 4'!L107:Q107),"+",SUM('Раздел 4'!V107:Y107))</f>
        <v>0=0+0</v>
      </c>
    </row>
    <row r="4226" spans="1:5" ht="42" customHeight="1" x14ac:dyDescent="0.3">
      <c r="A4226" s="205" t="str">
        <f>IF((SUM('Раздел 4'!AC9:AG9)&gt;=SUM('Раздел 4'!L9:M9)),"","Неверно!")</f>
        <v/>
      </c>
      <c r="B4226" s="178" t="s">
        <v>17896</v>
      </c>
      <c r="C4226" s="191" t="s">
        <v>11802</v>
      </c>
      <c r="D4226" s="191" t="s">
        <v>12353</v>
      </c>
      <c r="E4226" s="191" t="str">
        <f>CONCATENATE(SUM('Раздел 4'!AC9:AG9),"&gt;=",SUM('Раздел 4'!L9:M9))</f>
        <v>116&gt;=113</v>
      </c>
    </row>
    <row r="4227" spans="1:5" ht="42" customHeight="1" x14ac:dyDescent="0.3">
      <c r="A4227" s="205" t="str">
        <f>IF((SUM('Раздел 4'!AC18:AG18)&gt;=SUM('Раздел 4'!L18:M18)),"","Неверно!")</f>
        <v/>
      </c>
      <c r="B4227" s="178" t="s">
        <v>17896</v>
      </c>
      <c r="C4227" s="191" t="s">
        <v>11803</v>
      </c>
      <c r="D4227" s="191" t="s">
        <v>12353</v>
      </c>
      <c r="E4227" s="191" t="str">
        <f>CONCATENATE(SUM('Раздел 4'!AC18:AG18),"&gt;=",SUM('Раздел 4'!L18:M18))</f>
        <v>0&gt;=0</v>
      </c>
    </row>
    <row r="4228" spans="1:5" ht="42" customHeight="1" x14ac:dyDescent="0.3">
      <c r="A4228" s="205" t="str">
        <f>IF((SUM('Раздел 4'!AC108:AG108)&gt;=SUM('Раздел 4'!L108:M108)),"","Неверно!")</f>
        <v/>
      </c>
      <c r="B4228" s="178" t="s">
        <v>17896</v>
      </c>
      <c r="C4228" s="191" t="s">
        <v>11804</v>
      </c>
      <c r="D4228" s="191" t="s">
        <v>12353</v>
      </c>
      <c r="E4228" s="191" t="str">
        <f>CONCATENATE(SUM('Раздел 4'!AC108:AG108),"&gt;=",SUM('Раздел 4'!L108:M108))</f>
        <v>0&gt;=0</v>
      </c>
    </row>
    <row r="4229" spans="1:5" ht="42" customHeight="1" x14ac:dyDescent="0.3">
      <c r="A4229" s="205" t="str">
        <f>IF((SUM('Раздел 4'!AC109:AG109)&gt;=SUM('Раздел 4'!L109:M109)),"","Неверно!")</f>
        <v/>
      </c>
      <c r="B4229" s="178" t="s">
        <v>17896</v>
      </c>
      <c r="C4229" s="191" t="s">
        <v>11805</v>
      </c>
      <c r="D4229" s="191" t="s">
        <v>12353</v>
      </c>
      <c r="E4229" s="191" t="str">
        <f>CONCATENATE(SUM('Раздел 4'!AC109:AG109),"&gt;=",SUM('Раздел 4'!L109:M109))</f>
        <v>0&gt;=0</v>
      </c>
    </row>
    <row r="4230" spans="1:5" ht="42" customHeight="1" x14ac:dyDescent="0.3">
      <c r="A4230" s="205" t="str">
        <f>IF((SUM('Раздел 4'!AC110:AG110)&gt;=SUM('Раздел 4'!L110:M110)),"","Неверно!")</f>
        <v/>
      </c>
      <c r="B4230" s="178" t="s">
        <v>17896</v>
      </c>
      <c r="C4230" s="191" t="s">
        <v>11806</v>
      </c>
      <c r="D4230" s="191" t="s">
        <v>12353</v>
      </c>
      <c r="E4230" s="191" t="str">
        <f>CONCATENATE(SUM('Раздел 4'!AC110:AG110),"&gt;=",SUM('Раздел 4'!L110:M110))</f>
        <v>0&gt;=0</v>
      </c>
    </row>
    <row r="4231" spans="1:5" ht="42" customHeight="1" x14ac:dyDescent="0.3">
      <c r="A4231" s="205" t="str">
        <f>IF((SUM('Раздел 4'!AC111:AG111)&gt;=SUM('Раздел 4'!L111:M111)),"","Неверно!")</f>
        <v/>
      </c>
      <c r="B4231" s="178" t="s">
        <v>17896</v>
      </c>
      <c r="C4231" s="191" t="s">
        <v>11807</v>
      </c>
      <c r="D4231" s="191" t="s">
        <v>12353</v>
      </c>
      <c r="E4231" s="191" t="str">
        <f>CONCATENATE(SUM('Раздел 4'!AC111:AG111),"&gt;=",SUM('Раздел 4'!L111:M111))</f>
        <v>0&gt;=0</v>
      </c>
    </row>
    <row r="4232" spans="1:5" ht="42" customHeight="1" x14ac:dyDescent="0.3">
      <c r="A4232" s="205" t="str">
        <f>IF((SUM('Раздел 4'!AC112:AG112)&gt;=SUM('Раздел 4'!L112:M112)),"","Неверно!")</f>
        <v/>
      </c>
      <c r="B4232" s="178" t="s">
        <v>17896</v>
      </c>
      <c r="C4232" s="191" t="s">
        <v>11808</v>
      </c>
      <c r="D4232" s="191" t="s">
        <v>12353</v>
      </c>
      <c r="E4232" s="191" t="str">
        <f>CONCATENATE(SUM('Раздел 4'!AC112:AG112),"&gt;=",SUM('Раздел 4'!L112:M112))</f>
        <v>0&gt;=0</v>
      </c>
    </row>
    <row r="4233" spans="1:5" ht="42" customHeight="1" x14ac:dyDescent="0.3">
      <c r="A4233" s="205" t="str">
        <f>IF((SUM('Раздел 4'!AC113:AG113)&gt;=SUM('Раздел 4'!L113:M113)),"","Неверно!")</f>
        <v/>
      </c>
      <c r="B4233" s="178" t="s">
        <v>17896</v>
      </c>
      <c r="C4233" s="191" t="s">
        <v>11809</v>
      </c>
      <c r="D4233" s="191" t="s">
        <v>12353</v>
      </c>
      <c r="E4233" s="191" t="str">
        <f>CONCATENATE(SUM('Раздел 4'!AC113:AG113),"&gt;=",SUM('Раздел 4'!L113:M113))</f>
        <v>0&gt;=0</v>
      </c>
    </row>
    <row r="4234" spans="1:5" ht="42" customHeight="1" x14ac:dyDescent="0.3">
      <c r="A4234" s="205" t="str">
        <f>IF((SUM('Раздел 4'!AC114:AG114)&gt;=SUM('Раздел 4'!L114:M114)),"","Неверно!")</f>
        <v/>
      </c>
      <c r="B4234" s="178" t="s">
        <v>17896</v>
      </c>
      <c r="C4234" s="191" t="s">
        <v>11810</v>
      </c>
      <c r="D4234" s="191" t="s">
        <v>12353</v>
      </c>
      <c r="E4234" s="191" t="str">
        <f>CONCATENATE(SUM('Раздел 4'!AC114:AG114),"&gt;=",SUM('Раздел 4'!L114:M114))</f>
        <v>0&gt;=0</v>
      </c>
    </row>
    <row r="4235" spans="1:5" ht="42" customHeight="1" x14ac:dyDescent="0.3">
      <c r="A4235" s="205" t="str">
        <f>IF((SUM('Раздел 4'!AC115:AG115)&gt;=SUM('Раздел 4'!L115:M115)),"","Неверно!")</f>
        <v/>
      </c>
      <c r="B4235" s="178" t="s">
        <v>17896</v>
      </c>
      <c r="C4235" s="191" t="s">
        <v>11811</v>
      </c>
      <c r="D4235" s="191" t="s">
        <v>12353</v>
      </c>
      <c r="E4235" s="191" t="str">
        <f>CONCATENATE(SUM('Раздел 4'!AC115:AG115),"&gt;=",SUM('Раздел 4'!L115:M115))</f>
        <v>0&gt;=0</v>
      </c>
    </row>
    <row r="4236" spans="1:5" ht="42" customHeight="1" x14ac:dyDescent="0.3">
      <c r="A4236" s="205" t="str">
        <f>IF((SUM('Раздел 4'!AC116:AG116)&gt;=SUM('Раздел 4'!L116:M116)),"","Неверно!")</f>
        <v/>
      </c>
      <c r="B4236" s="178" t="s">
        <v>17896</v>
      </c>
      <c r="C4236" s="191" t="s">
        <v>11812</v>
      </c>
      <c r="D4236" s="191" t="s">
        <v>12353</v>
      </c>
      <c r="E4236" s="191" t="str">
        <f>CONCATENATE(SUM('Раздел 4'!AC116:AG116),"&gt;=",SUM('Раздел 4'!L116:M116))</f>
        <v>0&gt;=0</v>
      </c>
    </row>
    <row r="4237" spans="1:5" ht="42" customHeight="1" x14ac:dyDescent="0.3">
      <c r="A4237" s="205" t="str">
        <f>IF((SUM('Раздел 4'!AC117:AG117)&gt;=SUM('Раздел 4'!L117:M117)),"","Неверно!")</f>
        <v/>
      </c>
      <c r="B4237" s="178" t="s">
        <v>17896</v>
      </c>
      <c r="C4237" s="191" t="s">
        <v>11813</v>
      </c>
      <c r="D4237" s="191" t="s">
        <v>12353</v>
      </c>
      <c r="E4237" s="191" t="str">
        <f>CONCATENATE(SUM('Раздел 4'!AC117:AG117),"&gt;=",SUM('Раздел 4'!L117:M117))</f>
        <v>0&gt;=0</v>
      </c>
    </row>
    <row r="4238" spans="1:5" ht="42" customHeight="1" x14ac:dyDescent="0.3">
      <c r="A4238" s="205" t="str">
        <f>IF((SUM('Раздел 4'!AC19:AG19)&gt;=SUM('Раздел 4'!L19:M19)),"","Неверно!")</f>
        <v/>
      </c>
      <c r="B4238" s="178" t="s">
        <v>17896</v>
      </c>
      <c r="C4238" s="191" t="s">
        <v>11814</v>
      </c>
      <c r="D4238" s="191" t="s">
        <v>12353</v>
      </c>
      <c r="E4238" s="191" t="str">
        <f>CONCATENATE(SUM('Раздел 4'!AC19:AG19),"&gt;=",SUM('Раздел 4'!L19:M19))</f>
        <v>0&gt;=0</v>
      </c>
    </row>
    <row r="4239" spans="1:5" ht="42" customHeight="1" x14ac:dyDescent="0.3">
      <c r="A4239" s="205" t="str">
        <f>IF((SUM('Раздел 4'!AC118:AG118)&gt;=SUM('Раздел 4'!L118:M118)),"","Неверно!")</f>
        <v/>
      </c>
      <c r="B4239" s="178" t="s">
        <v>17896</v>
      </c>
      <c r="C4239" s="191" t="s">
        <v>11815</v>
      </c>
      <c r="D4239" s="191" t="s">
        <v>12353</v>
      </c>
      <c r="E4239" s="191" t="str">
        <f>CONCATENATE(SUM('Раздел 4'!AC118:AG118),"&gt;=",SUM('Раздел 4'!L118:M118))</f>
        <v>0&gt;=0</v>
      </c>
    </row>
    <row r="4240" spans="1:5" ht="42" customHeight="1" x14ac:dyDescent="0.3">
      <c r="A4240" s="205" t="str">
        <f>IF((SUM('Раздел 4'!AC119:AG119)&gt;=SUM('Раздел 4'!L119:M119)),"","Неверно!")</f>
        <v/>
      </c>
      <c r="B4240" s="178" t="s">
        <v>17896</v>
      </c>
      <c r="C4240" s="191" t="s">
        <v>11816</v>
      </c>
      <c r="D4240" s="191" t="s">
        <v>12353</v>
      </c>
      <c r="E4240" s="191" t="str">
        <f>CONCATENATE(SUM('Раздел 4'!AC119:AG119),"&gt;=",SUM('Раздел 4'!L119:M119))</f>
        <v>0&gt;=0</v>
      </c>
    </row>
    <row r="4241" spans="1:5" ht="42" customHeight="1" x14ac:dyDescent="0.3">
      <c r="A4241" s="205" t="str">
        <f>IF((SUM('Раздел 4'!AC120:AG120)&gt;=SUM('Раздел 4'!L120:M120)),"","Неверно!")</f>
        <v/>
      </c>
      <c r="B4241" s="178" t="s">
        <v>17896</v>
      </c>
      <c r="C4241" s="191" t="s">
        <v>11817</v>
      </c>
      <c r="D4241" s="191" t="s">
        <v>12353</v>
      </c>
      <c r="E4241" s="191" t="str">
        <f>CONCATENATE(SUM('Раздел 4'!AC120:AG120),"&gt;=",SUM('Раздел 4'!L120:M120))</f>
        <v>0&gt;=0</v>
      </c>
    </row>
    <row r="4242" spans="1:5" ht="42" customHeight="1" x14ac:dyDescent="0.3">
      <c r="A4242" s="205" t="str">
        <f>IF((SUM('Раздел 4'!AC121:AG121)&gt;=SUM('Раздел 4'!L121:M121)),"","Неверно!")</f>
        <v/>
      </c>
      <c r="B4242" s="178" t="s">
        <v>17896</v>
      </c>
      <c r="C4242" s="191" t="s">
        <v>11818</v>
      </c>
      <c r="D4242" s="191" t="s">
        <v>12353</v>
      </c>
      <c r="E4242" s="191" t="str">
        <f>CONCATENATE(SUM('Раздел 4'!AC121:AG121),"&gt;=",SUM('Раздел 4'!L121:M121))</f>
        <v>0&gt;=0</v>
      </c>
    </row>
    <row r="4243" spans="1:5" ht="42" customHeight="1" x14ac:dyDescent="0.3">
      <c r="A4243" s="205" t="str">
        <f>IF((SUM('Раздел 4'!AC122:AG122)&gt;=SUM('Раздел 4'!L122:M122)),"","Неверно!")</f>
        <v/>
      </c>
      <c r="B4243" s="178" t="s">
        <v>17896</v>
      </c>
      <c r="C4243" s="191" t="s">
        <v>11819</v>
      </c>
      <c r="D4243" s="191" t="s">
        <v>12353</v>
      </c>
      <c r="E4243" s="191" t="str">
        <f>CONCATENATE(SUM('Раздел 4'!AC122:AG122),"&gt;=",SUM('Раздел 4'!L122:M122))</f>
        <v>0&gt;=0</v>
      </c>
    </row>
    <row r="4244" spans="1:5" ht="42" customHeight="1" x14ac:dyDescent="0.3">
      <c r="A4244" s="205" t="str">
        <f>IF((SUM('Раздел 4'!AC123:AG123)&gt;=SUM('Раздел 4'!L123:M123)),"","Неверно!")</f>
        <v/>
      </c>
      <c r="B4244" s="178" t="s">
        <v>17896</v>
      </c>
      <c r="C4244" s="191" t="s">
        <v>11820</v>
      </c>
      <c r="D4244" s="191" t="s">
        <v>12353</v>
      </c>
      <c r="E4244" s="191" t="str">
        <f>CONCATENATE(SUM('Раздел 4'!AC123:AG123),"&gt;=",SUM('Раздел 4'!L123:M123))</f>
        <v>0&gt;=0</v>
      </c>
    </row>
    <row r="4245" spans="1:5" ht="42" customHeight="1" x14ac:dyDescent="0.3">
      <c r="A4245" s="205" t="str">
        <f>IF((SUM('Раздел 4'!AC124:AG124)&gt;=SUM('Раздел 4'!L124:M124)),"","Неверно!")</f>
        <v/>
      </c>
      <c r="B4245" s="178" t="s">
        <v>17896</v>
      </c>
      <c r="C4245" s="191" t="s">
        <v>11821</v>
      </c>
      <c r="D4245" s="191" t="s">
        <v>12353</v>
      </c>
      <c r="E4245" s="191" t="str">
        <f>CONCATENATE(SUM('Раздел 4'!AC124:AG124),"&gt;=",SUM('Раздел 4'!L124:M124))</f>
        <v>0&gt;=0</v>
      </c>
    </row>
    <row r="4246" spans="1:5" ht="42" customHeight="1" x14ac:dyDescent="0.3">
      <c r="A4246" s="205" t="str">
        <f>IF((SUM('Раздел 4'!AC125:AG125)&gt;=SUM('Раздел 4'!L125:M125)),"","Неверно!")</f>
        <v/>
      </c>
      <c r="B4246" s="178" t="s">
        <v>17896</v>
      </c>
      <c r="C4246" s="191" t="s">
        <v>11822</v>
      </c>
      <c r="D4246" s="191" t="s">
        <v>12353</v>
      </c>
      <c r="E4246" s="191" t="str">
        <f>CONCATENATE(SUM('Раздел 4'!AC125:AG125),"&gt;=",SUM('Раздел 4'!L125:M125))</f>
        <v>0&gt;=0</v>
      </c>
    </row>
    <row r="4247" spans="1:5" ht="42" customHeight="1" x14ac:dyDescent="0.3">
      <c r="A4247" s="205" t="str">
        <f>IF((SUM('Раздел 4'!AC126:AG126)&gt;=SUM('Раздел 4'!L126:M126)),"","Неверно!")</f>
        <v/>
      </c>
      <c r="B4247" s="178" t="s">
        <v>17896</v>
      </c>
      <c r="C4247" s="191" t="s">
        <v>11823</v>
      </c>
      <c r="D4247" s="191" t="s">
        <v>12353</v>
      </c>
      <c r="E4247" s="191" t="str">
        <f>CONCATENATE(SUM('Раздел 4'!AC126:AG126),"&gt;=",SUM('Раздел 4'!L126:M126))</f>
        <v>0&gt;=0</v>
      </c>
    </row>
    <row r="4248" spans="1:5" ht="42" customHeight="1" x14ac:dyDescent="0.3">
      <c r="A4248" s="205" t="str">
        <f>IF((SUM('Раздел 4'!AC127:AG127)&gt;=SUM('Раздел 4'!L127:M127)),"","Неверно!")</f>
        <v/>
      </c>
      <c r="B4248" s="178" t="s">
        <v>17896</v>
      </c>
      <c r="C4248" s="191" t="s">
        <v>11824</v>
      </c>
      <c r="D4248" s="191" t="s">
        <v>12353</v>
      </c>
      <c r="E4248" s="191" t="str">
        <f>CONCATENATE(SUM('Раздел 4'!AC127:AG127),"&gt;=",SUM('Раздел 4'!L127:M127))</f>
        <v>0&gt;=0</v>
      </c>
    </row>
    <row r="4249" spans="1:5" ht="42" customHeight="1" x14ac:dyDescent="0.3">
      <c r="A4249" s="205" t="str">
        <f>IF((SUM('Раздел 4'!AC20:AG20)&gt;=SUM('Раздел 4'!L20:M20)),"","Неверно!")</f>
        <v/>
      </c>
      <c r="B4249" s="178" t="s">
        <v>17896</v>
      </c>
      <c r="C4249" s="191" t="s">
        <v>11825</v>
      </c>
      <c r="D4249" s="191" t="s">
        <v>12353</v>
      </c>
      <c r="E4249" s="191" t="str">
        <f>CONCATENATE(SUM('Раздел 4'!AC20:AG20),"&gt;=",SUM('Раздел 4'!L20:M20))</f>
        <v>2&gt;=2</v>
      </c>
    </row>
    <row r="4250" spans="1:5" ht="42" customHeight="1" x14ac:dyDescent="0.3">
      <c r="A4250" s="205" t="str">
        <f>IF((SUM('Раздел 4'!AC128:AG128)&gt;=SUM('Раздел 4'!L128:M128)),"","Неверно!")</f>
        <v/>
      </c>
      <c r="B4250" s="178" t="s">
        <v>17896</v>
      </c>
      <c r="C4250" s="191" t="s">
        <v>11826</v>
      </c>
      <c r="D4250" s="191" t="s">
        <v>12353</v>
      </c>
      <c r="E4250" s="191" t="str">
        <f>CONCATENATE(SUM('Раздел 4'!AC128:AG128),"&gt;=",SUM('Раздел 4'!L128:M128))</f>
        <v>0&gt;=0</v>
      </c>
    </row>
    <row r="4251" spans="1:5" ht="42" customHeight="1" x14ac:dyDescent="0.3">
      <c r="A4251" s="205" t="str">
        <f>IF((SUM('Раздел 4'!AC129:AG129)&gt;=SUM('Раздел 4'!L129:M129)),"","Неверно!")</f>
        <v/>
      </c>
      <c r="B4251" s="178" t="s">
        <v>17896</v>
      </c>
      <c r="C4251" s="191" t="s">
        <v>11827</v>
      </c>
      <c r="D4251" s="191" t="s">
        <v>12353</v>
      </c>
      <c r="E4251" s="191" t="str">
        <f>CONCATENATE(SUM('Раздел 4'!AC129:AG129),"&gt;=",SUM('Раздел 4'!L129:M129))</f>
        <v>0&gt;=0</v>
      </c>
    </row>
    <row r="4252" spans="1:5" ht="42" customHeight="1" x14ac:dyDescent="0.3">
      <c r="A4252" s="205" t="str">
        <f>IF((SUM('Раздел 4'!AC130:AG130)&gt;=SUM('Раздел 4'!L130:M130)),"","Неверно!")</f>
        <v/>
      </c>
      <c r="B4252" s="178" t="s">
        <v>17896</v>
      </c>
      <c r="C4252" s="191" t="s">
        <v>11828</v>
      </c>
      <c r="D4252" s="191" t="s">
        <v>12353</v>
      </c>
      <c r="E4252" s="191" t="str">
        <f>CONCATENATE(SUM('Раздел 4'!AC130:AG130),"&gt;=",SUM('Раздел 4'!L130:M130))</f>
        <v>0&gt;=0</v>
      </c>
    </row>
    <row r="4253" spans="1:5" ht="42" customHeight="1" x14ac:dyDescent="0.3">
      <c r="A4253" s="205" t="str">
        <f>IF((SUM('Раздел 4'!AC131:AG131)&gt;=SUM('Раздел 4'!L131:M131)),"","Неверно!")</f>
        <v/>
      </c>
      <c r="B4253" s="178" t="s">
        <v>17896</v>
      </c>
      <c r="C4253" s="191" t="s">
        <v>11829</v>
      </c>
      <c r="D4253" s="191" t="s">
        <v>12353</v>
      </c>
      <c r="E4253" s="191" t="str">
        <f>CONCATENATE(SUM('Раздел 4'!AC131:AG131),"&gt;=",SUM('Раздел 4'!L131:M131))</f>
        <v>0&gt;=0</v>
      </c>
    </row>
    <row r="4254" spans="1:5" ht="42" customHeight="1" x14ac:dyDescent="0.3">
      <c r="A4254" s="205" t="str">
        <f>IF((SUM('Раздел 4'!AC132:AG132)&gt;=SUM('Раздел 4'!L132:M132)),"","Неверно!")</f>
        <v/>
      </c>
      <c r="B4254" s="178" t="s">
        <v>17896</v>
      </c>
      <c r="C4254" s="191" t="s">
        <v>11830</v>
      </c>
      <c r="D4254" s="191" t="s">
        <v>12353</v>
      </c>
      <c r="E4254" s="191" t="str">
        <f>CONCATENATE(SUM('Раздел 4'!AC132:AG132),"&gt;=",SUM('Раздел 4'!L132:M132))</f>
        <v>0&gt;=0</v>
      </c>
    </row>
    <row r="4255" spans="1:5" ht="42" customHeight="1" x14ac:dyDescent="0.3">
      <c r="A4255" s="205" t="str">
        <f>IF((SUM('Раздел 4'!AC133:AG133)&gt;=SUM('Раздел 4'!L133:M133)),"","Неверно!")</f>
        <v/>
      </c>
      <c r="B4255" s="178" t="s">
        <v>17896</v>
      </c>
      <c r="C4255" s="191" t="s">
        <v>11831</v>
      </c>
      <c r="D4255" s="191" t="s">
        <v>12353</v>
      </c>
      <c r="E4255" s="191" t="str">
        <f>CONCATENATE(SUM('Раздел 4'!AC133:AG133),"&gt;=",SUM('Раздел 4'!L133:M133))</f>
        <v>0&gt;=0</v>
      </c>
    </row>
    <row r="4256" spans="1:5" ht="42" customHeight="1" x14ac:dyDescent="0.3">
      <c r="A4256" s="205" t="str">
        <f>IF((SUM('Раздел 4'!AC134:AG134)&gt;=SUM('Раздел 4'!L134:M134)),"","Неверно!")</f>
        <v/>
      </c>
      <c r="B4256" s="178" t="s">
        <v>17896</v>
      </c>
      <c r="C4256" s="191" t="s">
        <v>11832</v>
      </c>
      <c r="D4256" s="191" t="s">
        <v>12353</v>
      </c>
      <c r="E4256" s="191" t="str">
        <f>CONCATENATE(SUM('Раздел 4'!AC134:AG134),"&gt;=",SUM('Раздел 4'!L134:M134))</f>
        <v>0&gt;=0</v>
      </c>
    </row>
    <row r="4257" spans="1:5" ht="42" customHeight="1" x14ac:dyDescent="0.3">
      <c r="A4257" s="205" t="str">
        <f>IF((SUM('Раздел 4'!AC135:AG135)&gt;=SUM('Раздел 4'!L135:M135)),"","Неверно!")</f>
        <v/>
      </c>
      <c r="B4257" s="178" t="s">
        <v>17896</v>
      </c>
      <c r="C4257" s="191" t="s">
        <v>11833</v>
      </c>
      <c r="D4257" s="191" t="s">
        <v>12353</v>
      </c>
      <c r="E4257" s="191" t="str">
        <f>CONCATENATE(SUM('Раздел 4'!AC135:AG135),"&gt;=",SUM('Раздел 4'!L135:M135))</f>
        <v>0&gt;=0</v>
      </c>
    </row>
    <row r="4258" spans="1:5" ht="42" customHeight="1" x14ac:dyDescent="0.3">
      <c r="A4258" s="205" t="str">
        <f>IF((SUM('Раздел 4'!AC136:AG136)&gt;=SUM('Раздел 4'!L136:M136)),"","Неверно!")</f>
        <v/>
      </c>
      <c r="B4258" s="178" t="s">
        <v>17896</v>
      </c>
      <c r="C4258" s="191" t="s">
        <v>11834</v>
      </c>
      <c r="D4258" s="191" t="s">
        <v>12353</v>
      </c>
      <c r="E4258" s="191" t="str">
        <f>CONCATENATE(SUM('Раздел 4'!AC136:AG136),"&gt;=",SUM('Раздел 4'!L136:M136))</f>
        <v>0&gt;=0</v>
      </c>
    </row>
    <row r="4259" spans="1:5" ht="42" customHeight="1" x14ac:dyDescent="0.3">
      <c r="A4259" s="205" t="str">
        <f>IF((SUM('Раздел 4'!AC137:AG137)&gt;=SUM('Раздел 4'!L137:M137)),"","Неверно!")</f>
        <v/>
      </c>
      <c r="B4259" s="178" t="s">
        <v>17896</v>
      </c>
      <c r="C4259" s="191" t="s">
        <v>11835</v>
      </c>
      <c r="D4259" s="191" t="s">
        <v>12353</v>
      </c>
      <c r="E4259" s="191" t="str">
        <f>CONCATENATE(SUM('Раздел 4'!AC137:AG137),"&gt;=",SUM('Раздел 4'!L137:M137))</f>
        <v>0&gt;=0</v>
      </c>
    </row>
    <row r="4260" spans="1:5" ht="42" customHeight="1" x14ac:dyDescent="0.3">
      <c r="A4260" s="205" t="str">
        <f>IF((SUM('Раздел 4'!AC21:AG21)&gt;=SUM('Раздел 4'!L21:M21)),"","Неверно!")</f>
        <v/>
      </c>
      <c r="B4260" s="178" t="s">
        <v>17896</v>
      </c>
      <c r="C4260" s="191" t="s">
        <v>11836</v>
      </c>
      <c r="D4260" s="191" t="s">
        <v>12353</v>
      </c>
      <c r="E4260" s="191" t="str">
        <f>CONCATENATE(SUM('Раздел 4'!AC21:AG21),"&gt;=",SUM('Раздел 4'!L21:M21))</f>
        <v>0&gt;=0</v>
      </c>
    </row>
    <row r="4261" spans="1:5" ht="42" customHeight="1" x14ac:dyDescent="0.3">
      <c r="A4261" s="205" t="str">
        <f>IF((SUM('Раздел 4'!AC138:AG138)&gt;=SUM('Раздел 4'!L138:M138)),"","Неверно!")</f>
        <v/>
      </c>
      <c r="B4261" s="178" t="s">
        <v>17896</v>
      </c>
      <c r="C4261" s="191" t="s">
        <v>11837</v>
      </c>
      <c r="D4261" s="191" t="s">
        <v>12353</v>
      </c>
      <c r="E4261" s="191" t="str">
        <f>CONCATENATE(SUM('Раздел 4'!AC138:AG138),"&gt;=",SUM('Раздел 4'!L138:M138))</f>
        <v>0&gt;=0</v>
      </c>
    </row>
    <row r="4262" spans="1:5" ht="42" customHeight="1" x14ac:dyDescent="0.3">
      <c r="A4262" s="205" t="str">
        <f>IF((SUM('Раздел 4'!AC139:AG139)&gt;=SUM('Раздел 4'!L139:M139)),"","Неверно!")</f>
        <v/>
      </c>
      <c r="B4262" s="178" t="s">
        <v>17896</v>
      </c>
      <c r="C4262" s="191" t="s">
        <v>11838</v>
      </c>
      <c r="D4262" s="191" t="s">
        <v>12353</v>
      </c>
      <c r="E4262" s="191" t="str">
        <f>CONCATENATE(SUM('Раздел 4'!AC139:AG139),"&gt;=",SUM('Раздел 4'!L139:M139))</f>
        <v>0&gt;=0</v>
      </c>
    </row>
    <row r="4263" spans="1:5" ht="42" customHeight="1" x14ac:dyDescent="0.3">
      <c r="A4263" s="205" t="str">
        <f>IF((SUM('Раздел 4'!AC140:AG140)&gt;=SUM('Раздел 4'!L140:M140)),"","Неверно!")</f>
        <v/>
      </c>
      <c r="B4263" s="178" t="s">
        <v>17896</v>
      </c>
      <c r="C4263" s="191" t="s">
        <v>11839</v>
      </c>
      <c r="D4263" s="191" t="s">
        <v>12353</v>
      </c>
      <c r="E4263" s="191" t="str">
        <f>CONCATENATE(SUM('Раздел 4'!AC140:AG140),"&gt;=",SUM('Раздел 4'!L140:M140))</f>
        <v>0&gt;=0</v>
      </c>
    </row>
    <row r="4264" spans="1:5" ht="42" customHeight="1" x14ac:dyDescent="0.3">
      <c r="A4264" s="205" t="str">
        <f>IF((SUM('Раздел 4'!AC141:AG141)&gt;=SUM('Раздел 4'!L141:M141)),"","Неверно!")</f>
        <v/>
      </c>
      <c r="B4264" s="178" t="s">
        <v>17896</v>
      </c>
      <c r="C4264" s="191" t="s">
        <v>11840</v>
      </c>
      <c r="D4264" s="191" t="s">
        <v>12353</v>
      </c>
      <c r="E4264" s="191" t="str">
        <f>CONCATENATE(SUM('Раздел 4'!AC141:AG141),"&gt;=",SUM('Раздел 4'!L141:M141))</f>
        <v>0&gt;=0</v>
      </c>
    </row>
    <row r="4265" spans="1:5" ht="42" customHeight="1" x14ac:dyDescent="0.3">
      <c r="A4265" s="205" t="str">
        <f>IF((SUM('Раздел 4'!AC142:AG142)&gt;=SUM('Раздел 4'!L142:M142)),"","Неверно!")</f>
        <v/>
      </c>
      <c r="B4265" s="178" t="s">
        <v>17896</v>
      </c>
      <c r="C4265" s="191" t="s">
        <v>11841</v>
      </c>
      <c r="D4265" s="191" t="s">
        <v>12353</v>
      </c>
      <c r="E4265" s="191" t="str">
        <f>CONCATENATE(SUM('Раздел 4'!AC142:AG142),"&gt;=",SUM('Раздел 4'!L142:M142))</f>
        <v>0&gt;=0</v>
      </c>
    </row>
    <row r="4266" spans="1:5" ht="42" customHeight="1" x14ac:dyDescent="0.3">
      <c r="A4266" s="205" t="str">
        <f>IF((SUM('Раздел 4'!AC143:AG143)&gt;=SUM('Раздел 4'!L143:M143)),"","Неверно!")</f>
        <v/>
      </c>
      <c r="B4266" s="178" t="s">
        <v>17896</v>
      </c>
      <c r="C4266" s="191" t="s">
        <v>11842</v>
      </c>
      <c r="D4266" s="191" t="s">
        <v>12353</v>
      </c>
      <c r="E4266" s="191" t="str">
        <f>CONCATENATE(SUM('Раздел 4'!AC143:AG143),"&gt;=",SUM('Раздел 4'!L143:M143))</f>
        <v>0&gt;=0</v>
      </c>
    </row>
    <row r="4267" spans="1:5" ht="42" customHeight="1" x14ac:dyDescent="0.3">
      <c r="A4267" s="205" t="str">
        <f>IF((SUM('Раздел 4'!AC144:AG144)&gt;=SUM('Раздел 4'!L144:M144)),"","Неверно!")</f>
        <v/>
      </c>
      <c r="B4267" s="178" t="s">
        <v>17896</v>
      </c>
      <c r="C4267" s="191" t="s">
        <v>11843</v>
      </c>
      <c r="D4267" s="191" t="s">
        <v>12353</v>
      </c>
      <c r="E4267" s="191" t="str">
        <f>CONCATENATE(SUM('Раздел 4'!AC144:AG144),"&gt;=",SUM('Раздел 4'!L144:M144))</f>
        <v>0&gt;=0</v>
      </c>
    </row>
    <row r="4268" spans="1:5" ht="42" customHeight="1" x14ac:dyDescent="0.3">
      <c r="A4268" s="205" t="str">
        <f>IF((SUM('Раздел 4'!AC145:AG145)&gt;=SUM('Раздел 4'!L145:M145)),"","Неверно!")</f>
        <v/>
      </c>
      <c r="B4268" s="178" t="s">
        <v>17896</v>
      </c>
      <c r="C4268" s="191" t="s">
        <v>11844</v>
      </c>
      <c r="D4268" s="191" t="s">
        <v>12353</v>
      </c>
      <c r="E4268" s="191" t="str">
        <f>CONCATENATE(SUM('Раздел 4'!AC145:AG145),"&gt;=",SUM('Раздел 4'!L145:M145))</f>
        <v>0&gt;=0</v>
      </c>
    </row>
    <row r="4269" spans="1:5" ht="42" customHeight="1" x14ac:dyDescent="0.3">
      <c r="A4269" s="205" t="str">
        <f>IF((SUM('Раздел 4'!AC146:AG146)&gt;=SUM('Раздел 4'!L146:M146)),"","Неверно!")</f>
        <v/>
      </c>
      <c r="B4269" s="178" t="s">
        <v>17896</v>
      </c>
      <c r="C4269" s="191" t="s">
        <v>11845</v>
      </c>
      <c r="D4269" s="191" t="s">
        <v>12353</v>
      </c>
      <c r="E4269" s="191" t="str">
        <f>CONCATENATE(SUM('Раздел 4'!AC146:AG146),"&gt;=",SUM('Раздел 4'!L146:M146))</f>
        <v>0&gt;=0</v>
      </c>
    </row>
    <row r="4270" spans="1:5" ht="42" customHeight="1" x14ac:dyDescent="0.3">
      <c r="A4270" s="205" t="str">
        <f>IF((SUM('Раздел 4'!AC147:AG147)&gt;=SUM('Раздел 4'!L147:M147)),"","Неверно!")</f>
        <v/>
      </c>
      <c r="B4270" s="178" t="s">
        <v>17896</v>
      </c>
      <c r="C4270" s="191" t="s">
        <v>11846</v>
      </c>
      <c r="D4270" s="191" t="s">
        <v>12353</v>
      </c>
      <c r="E4270" s="191" t="str">
        <f>CONCATENATE(SUM('Раздел 4'!AC147:AG147),"&gt;=",SUM('Раздел 4'!L147:M147))</f>
        <v>0&gt;=0</v>
      </c>
    </row>
    <row r="4271" spans="1:5" ht="42" customHeight="1" x14ac:dyDescent="0.3">
      <c r="A4271" s="205" t="str">
        <f>IF((SUM('Раздел 4'!AC22:AG22)&gt;=SUM('Раздел 4'!L22:M22)),"","Неверно!")</f>
        <v/>
      </c>
      <c r="B4271" s="178" t="s">
        <v>17896</v>
      </c>
      <c r="C4271" s="191" t="s">
        <v>11847</v>
      </c>
      <c r="D4271" s="191" t="s">
        <v>12353</v>
      </c>
      <c r="E4271" s="191" t="str">
        <f>CONCATENATE(SUM('Раздел 4'!AC22:AG22),"&gt;=",SUM('Раздел 4'!L22:M22))</f>
        <v>0&gt;=0</v>
      </c>
    </row>
    <row r="4272" spans="1:5" ht="42" customHeight="1" x14ac:dyDescent="0.3">
      <c r="A4272" s="205" t="str">
        <f>IF((SUM('Раздел 4'!AC148:AG148)&gt;=SUM('Раздел 4'!L148:M148)),"","Неверно!")</f>
        <v/>
      </c>
      <c r="B4272" s="178" t="s">
        <v>17896</v>
      </c>
      <c r="C4272" s="191" t="s">
        <v>11848</v>
      </c>
      <c r="D4272" s="191" t="s">
        <v>12353</v>
      </c>
      <c r="E4272" s="191" t="str">
        <f>CONCATENATE(SUM('Раздел 4'!AC148:AG148),"&gt;=",SUM('Раздел 4'!L148:M148))</f>
        <v>0&gt;=0</v>
      </c>
    </row>
    <row r="4273" spans="1:5" ht="42" customHeight="1" x14ac:dyDescent="0.3">
      <c r="A4273" s="205" t="str">
        <f>IF((SUM('Раздел 4'!AC149:AG149)&gt;=SUM('Раздел 4'!L149:M149)),"","Неверно!")</f>
        <v/>
      </c>
      <c r="B4273" s="178" t="s">
        <v>17896</v>
      </c>
      <c r="C4273" s="191" t="s">
        <v>11849</v>
      </c>
      <c r="D4273" s="191" t="s">
        <v>12353</v>
      </c>
      <c r="E4273" s="191" t="str">
        <f>CONCATENATE(SUM('Раздел 4'!AC149:AG149),"&gt;=",SUM('Раздел 4'!L149:M149))</f>
        <v>0&gt;=0</v>
      </c>
    </row>
    <row r="4274" spans="1:5" ht="42" customHeight="1" x14ac:dyDescent="0.3">
      <c r="A4274" s="205" t="str">
        <f>IF((SUM('Раздел 4'!AC150:AG150)&gt;=SUM('Раздел 4'!L150:M150)),"","Неверно!")</f>
        <v/>
      </c>
      <c r="B4274" s="178" t="s">
        <v>17896</v>
      </c>
      <c r="C4274" s="191" t="s">
        <v>11850</v>
      </c>
      <c r="D4274" s="191" t="s">
        <v>12353</v>
      </c>
      <c r="E4274" s="191" t="str">
        <f>CONCATENATE(SUM('Раздел 4'!AC150:AG150),"&gt;=",SUM('Раздел 4'!L150:M150))</f>
        <v>0&gt;=0</v>
      </c>
    </row>
    <row r="4275" spans="1:5" ht="42" customHeight="1" x14ac:dyDescent="0.3">
      <c r="A4275" s="205" t="str">
        <f>IF((SUM('Раздел 4'!AC151:AG151)&gt;=SUM('Раздел 4'!L151:M151)),"","Неверно!")</f>
        <v/>
      </c>
      <c r="B4275" s="178" t="s">
        <v>17896</v>
      </c>
      <c r="C4275" s="191" t="s">
        <v>11851</v>
      </c>
      <c r="D4275" s="191" t="s">
        <v>12353</v>
      </c>
      <c r="E4275" s="191" t="str">
        <f>CONCATENATE(SUM('Раздел 4'!AC151:AG151),"&gt;=",SUM('Раздел 4'!L151:M151))</f>
        <v>0&gt;=0</v>
      </c>
    </row>
    <row r="4276" spans="1:5" ht="42" customHeight="1" x14ac:dyDescent="0.3">
      <c r="A4276" s="205" t="str">
        <f>IF((SUM('Раздел 4'!AC152:AG152)&gt;=SUM('Раздел 4'!L152:M152)),"","Неверно!")</f>
        <v/>
      </c>
      <c r="B4276" s="178" t="s">
        <v>17896</v>
      </c>
      <c r="C4276" s="191" t="s">
        <v>11852</v>
      </c>
      <c r="D4276" s="191" t="s">
        <v>12353</v>
      </c>
      <c r="E4276" s="191" t="str">
        <f>CONCATENATE(SUM('Раздел 4'!AC152:AG152),"&gt;=",SUM('Раздел 4'!L152:M152))</f>
        <v>0&gt;=0</v>
      </c>
    </row>
    <row r="4277" spans="1:5" ht="42" customHeight="1" x14ac:dyDescent="0.3">
      <c r="A4277" s="205" t="str">
        <f>IF((SUM('Раздел 4'!AC153:AG153)&gt;=SUM('Раздел 4'!L153:M153)),"","Неверно!")</f>
        <v/>
      </c>
      <c r="B4277" s="178" t="s">
        <v>17896</v>
      </c>
      <c r="C4277" s="191" t="s">
        <v>11853</v>
      </c>
      <c r="D4277" s="191" t="s">
        <v>12353</v>
      </c>
      <c r="E4277" s="191" t="str">
        <f>CONCATENATE(SUM('Раздел 4'!AC153:AG153),"&gt;=",SUM('Раздел 4'!L153:M153))</f>
        <v>0&gt;=0</v>
      </c>
    </row>
    <row r="4278" spans="1:5" ht="42" customHeight="1" x14ac:dyDescent="0.3">
      <c r="A4278" s="205" t="str">
        <f>IF((SUM('Раздел 4'!AC154:AG154)&gt;=SUM('Раздел 4'!L154:M154)),"","Неверно!")</f>
        <v/>
      </c>
      <c r="B4278" s="178" t="s">
        <v>17896</v>
      </c>
      <c r="C4278" s="191" t="s">
        <v>11854</v>
      </c>
      <c r="D4278" s="191" t="s">
        <v>12353</v>
      </c>
      <c r="E4278" s="191" t="str">
        <f>CONCATENATE(SUM('Раздел 4'!AC154:AG154),"&gt;=",SUM('Раздел 4'!L154:M154))</f>
        <v>0&gt;=0</v>
      </c>
    </row>
    <row r="4279" spans="1:5" ht="42" customHeight="1" x14ac:dyDescent="0.3">
      <c r="A4279" s="205" t="str">
        <f>IF((SUM('Раздел 4'!AC155:AG155)&gt;=SUM('Раздел 4'!L155:M155)),"","Неверно!")</f>
        <v/>
      </c>
      <c r="B4279" s="178" t="s">
        <v>17896</v>
      </c>
      <c r="C4279" s="191" t="s">
        <v>11855</v>
      </c>
      <c r="D4279" s="191" t="s">
        <v>12353</v>
      </c>
      <c r="E4279" s="191" t="str">
        <f>CONCATENATE(SUM('Раздел 4'!AC155:AG155),"&gt;=",SUM('Раздел 4'!L155:M155))</f>
        <v>0&gt;=0</v>
      </c>
    </row>
    <row r="4280" spans="1:5" ht="42" customHeight="1" x14ac:dyDescent="0.3">
      <c r="A4280" s="205" t="str">
        <f>IF((SUM('Раздел 4'!AC156:AG156)&gt;=SUM('Раздел 4'!L156:M156)),"","Неверно!")</f>
        <v/>
      </c>
      <c r="B4280" s="178" t="s">
        <v>17896</v>
      </c>
      <c r="C4280" s="191" t="s">
        <v>11856</v>
      </c>
      <c r="D4280" s="191" t="s">
        <v>12353</v>
      </c>
      <c r="E4280" s="191" t="str">
        <f>CONCATENATE(SUM('Раздел 4'!AC156:AG156),"&gt;=",SUM('Раздел 4'!L156:M156))</f>
        <v>0&gt;=0</v>
      </c>
    </row>
    <row r="4281" spans="1:5" ht="42" customHeight="1" x14ac:dyDescent="0.3">
      <c r="A4281" s="205" t="str">
        <f>IF((SUM('Раздел 4'!AC157:AG157)&gt;=SUM('Раздел 4'!L157:M157)),"","Неверно!")</f>
        <v/>
      </c>
      <c r="B4281" s="178" t="s">
        <v>17896</v>
      </c>
      <c r="C4281" s="191" t="s">
        <v>11857</v>
      </c>
      <c r="D4281" s="191" t="s">
        <v>12353</v>
      </c>
      <c r="E4281" s="191" t="str">
        <f>CONCATENATE(SUM('Раздел 4'!AC157:AG157),"&gt;=",SUM('Раздел 4'!L157:M157))</f>
        <v>0&gt;=0</v>
      </c>
    </row>
    <row r="4282" spans="1:5" ht="42" customHeight="1" x14ac:dyDescent="0.3">
      <c r="A4282" s="205" t="str">
        <f>IF((SUM('Раздел 4'!AC23:AG23)&gt;=SUM('Раздел 4'!L23:M23)),"","Неверно!")</f>
        <v/>
      </c>
      <c r="B4282" s="178" t="s">
        <v>17896</v>
      </c>
      <c r="C4282" s="191" t="s">
        <v>11858</v>
      </c>
      <c r="D4282" s="191" t="s">
        <v>12353</v>
      </c>
      <c r="E4282" s="191" t="str">
        <f>CONCATENATE(SUM('Раздел 4'!AC23:AG23),"&gt;=",SUM('Раздел 4'!L23:M23))</f>
        <v>0&gt;=0</v>
      </c>
    </row>
    <row r="4283" spans="1:5" ht="42" customHeight="1" x14ac:dyDescent="0.3">
      <c r="A4283" s="205" t="str">
        <f>IF((SUM('Раздел 4'!AC158:AG158)&gt;=SUM('Раздел 4'!L158:M158)),"","Неверно!")</f>
        <v/>
      </c>
      <c r="B4283" s="178" t="s">
        <v>17896</v>
      </c>
      <c r="C4283" s="191" t="s">
        <v>11859</v>
      </c>
      <c r="D4283" s="191" t="s">
        <v>12353</v>
      </c>
      <c r="E4283" s="191" t="str">
        <f>CONCATENATE(SUM('Раздел 4'!AC158:AG158),"&gt;=",SUM('Раздел 4'!L158:M158))</f>
        <v>0&gt;=0</v>
      </c>
    </row>
    <row r="4284" spans="1:5" ht="42" customHeight="1" x14ac:dyDescent="0.3">
      <c r="A4284" s="205" t="str">
        <f>IF((SUM('Раздел 4'!AC159:AG159)&gt;=SUM('Раздел 4'!L159:M159)),"","Неверно!")</f>
        <v/>
      </c>
      <c r="B4284" s="178" t="s">
        <v>17896</v>
      </c>
      <c r="C4284" s="191" t="s">
        <v>11860</v>
      </c>
      <c r="D4284" s="191" t="s">
        <v>12353</v>
      </c>
      <c r="E4284" s="191" t="str">
        <f>CONCATENATE(SUM('Раздел 4'!AC159:AG159),"&gt;=",SUM('Раздел 4'!L159:M159))</f>
        <v>0&gt;=0</v>
      </c>
    </row>
    <row r="4285" spans="1:5" ht="42" customHeight="1" x14ac:dyDescent="0.3">
      <c r="A4285" s="205" t="str">
        <f>IF((SUM('Раздел 4'!AC160:AG160)&gt;=SUM('Раздел 4'!L160:M160)),"","Неверно!")</f>
        <v/>
      </c>
      <c r="B4285" s="178" t="s">
        <v>17896</v>
      </c>
      <c r="C4285" s="191" t="s">
        <v>11861</v>
      </c>
      <c r="D4285" s="191" t="s">
        <v>12353</v>
      </c>
      <c r="E4285" s="191" t="str">
        <f>CONCATENATE(SUM('Раздел 4'!AC160:AG160),"&gt;=",SUM('Раздел 4'!L160:M160))</f>
        <v>0&gt;=0</v>
      </c>
    </row>
    <row r="4286" spans="1:5" ht="42" customHeight="1" x14ac:dyDescent="0.3">
      <c r="A4286" s="205" t="str">
        <f>IF((SUM('Раздел 4'!AC161:AG161)&gt;=SUM('Раздел 4'!L161:M161)),"","Неверно!")</f>
        <v/>
      </c>
      <c r="B4286" s="178" t="s">
        <v>17896</v>
      </c>
      <c r="C4286" s="191" t="s">
        <v>11862</v>
      </c>
      <c r="D4286" s="191" t="s">
        <v>12353</v>
      </c>
      <c r="E4286" s="191" t="str">
        <f>CONCATENATE(SUM('Раздел 4'!AC161:AG161),"&gt;=",SUM('Раздел 4'!L161:M161))</f>
        <v>0&gt;=0</v>
      </c>
    </row>
    <row r="4287" spans="1:5" ht="42" customHeight="1" x14ac:dyDescent="0.3">
      <c r="A4287" s="205" t="str">
        <f>IF((SUM('Раздел 4'!AC162:AG162)&gt;=SUM('Раздел 4'!L162:M162)),"","Неверно!")</f>
        <v/>
      </c>
      <c r="B4287" s="178" t="s">
        <v>17896</v>
      </c>
      <c r="C4287" s="191" t="s">
        <v>11863</v>
      </c>
      <c r="D4287" s="191" t="s">
        <v>12353</v>
      </c>
      <c r="E4287" s="191" t="str">
        <f>CONCATENATE(SUM('Раздел 4'!AC162:AG162),"&gt;=",SUM('Раздел 4'!L162:M162))</f>
        <v>0&gt;=0</v>
      </c>
    </row>
    <row r="4288" spans="1:5" ht="42" customHeight="1" x14ac:dyDescent="0.3">
      <c r="A4288" s="205" t="str">
        <f>IF((SUM('Раздел 4'!AC163:AG163)&gt;=SUM('Раздел 4'!L163:M163)),"","Неверно!")</f>
        <v/>
      </c>
      <c r="B4288" s="178" t="s">
        <v>17896</v>
      </c>
      <c r="C4288" s="191" t="s">
        <v>11864</v>
      </c>
      <c r="D4288" s="191" t="s">
        <v>12353</v>
      </c>
      <c r="E4288" s="191" t="str">
        <f>CONCATENATE(SUM('Раздел 4'!AC163:AG163),"&gt;=",SUM('Раздел 4'!L163:M163))</f>
        <v>0&gt;=0</v>
      </c>
    </row>
    <row r="4289" spans="1:5" ht="42" customHeight="1" x14ac:dyDescent="0.3">
      <c r="A4289" s="205" t="str">
        <f>IF((SUM('Раздел 4'!AC164:AG164)&gt;=SUM('Раздел 4'!L164:M164)),"","Неверно!")</f>
        <v/>
      </c>
      <c r="B4289" s="178" t="s">
        <v>17896</v>
      </c>
      <c r="C4289" s="191" t="s">
        <v>11865</v>
      </c>
      <c r="D4289" s="191" t="s">
        <v>12353</v>
      </c>
      <c r="E4289" s="191" t="str">
        <f>CONCATENATE(SUM('Раздел 4'!AC164:AG164),"&gt;=",SUM('Раздел 4'!L164:M164))</f>
        <v>0&gt;=0</v>
      </c>
    </row>
    <row r="4290" spans="1:5" ht="42" customHeight="1" x14ac:dyDescent="0.3">
      <c r="A4290" s="205" t="str">
        <f>IF((SUM('Раздел 4'!AC165:AG165)&gt;=SUM('Раздел 4'!L165:M165)),"","Неверно!")</f>
        <v/>
      </c>
      <c r="B4290" s="178" t="s">
        <v>17896</v>
      </c>
      <c r="C4290" s="191" t="s">
        <v>11866</v>
      </c>
      <c r="D4290" s="191" t="s">
        <v>12353</v>
      </c>
      <c r="E4290" s="191" t="str">
        <f>CONCATENATE(SUM('Раздел 4'!AC165:AG165),"&gt;=",SUM('Раздел 4'!L165:M165))</f>
        <v>0&gt;=0</v>
      </c>
    </row>
    <row r="4291" spans="1:5" ht="42" customHeight="1" x14ac:dyDescent="0.3">
      <c r="A4291" s="205" t="str">
        <f>IF((SUM('Раздел 4'!AC166:AG166)&gt;=SUM('Раздел 4'!L166:M166)),"","Неверно!")</f>
        <v/>
      </c>
      <c r="B4291" s="178" t="s">
        <v>17896</v>
      </c>
      <c r="C4291" s="191" t="s">
        <v>11867</v>
      </c>
      <c r="D4291" s="191" t="s">
        <v>12353</v>
      </c>
      <c r="E4291" s="191" t="str">
        <f>CONCATENATE(SUM('Раздел 4'!AC166:AG166),"&gt;=",SUM('Раздел 4'!L166:M166))</f>
        <v>0&gt;=0</v>
      </c>
    </row>
    <row r="4292" spans="1:5" ht="42" customHeight="1" x14ac:dyDescent="0.3">
      <c r="A4292" s="205" t="str">
        <f>IF((SUM('Раздел 4'!AC167:AG167)&gt;=SUM('Раздел 4'!L167:M167)),"","Неверно!")</f>
        <v/>
      </c>
      <c r="B4292" s="178" t="s">
        <v>17896</v>
      </c>
      <c r="C4292" s="191" t="s">
        <v>11868</v>
      </c>
      <c r="D4292" s="191" t="s">
        <v>12353</v>
      </c>
      <c r="E4292" s="191" t="str">
        <f>CONCATENATE(SUM('Раздел 4'!AC167:AG167),"&gt;=",SUM('Раздел 4'!L167:M167))</f>
        <v>0&gt;=0</v>
      </c>
    </row>
    <row r="4293" spans="1:5" ht="42" customHeight="1" x14ac:dyDescent="0.3">
      <c r="A4293" s="205" t="str">
        <f>IF((SUM('Раздел 4'!AC24:AG24)&gt;=SUM('Раздел 4'!L24:M24)),"","Неверно!")</f>
        <v/>
      </c>
      <c r="B4293" s="178" t="s">
        <v>17896</v>
      </c>
      <c r="C4293" s="191" t="s">
        <v>11869</v>
      </c>
      <c r="D4293" s="191" t="s">
        <v>12353</v>
      </c>
      <c r="E4293" s="191" t="str">
        <f>CONCATENATE(SUM('Раздел 4'!AC24:AG24),"&gt;=",SUM('Раздел 4'!L24:M24))</f>
        <v>0&gt;=0</v>
      </c>
    </row>
    <row r="4294" spans="1:5" ht="42" customHeight="1" x14ac:dyDescent="0.3">
      <c r="A4294" s="205" t="str">
        <f>IF((SUM('Раздел 4'!AC168:AG168)&gt;=SUM('Раздел 4'!L168:M168)),"","Неверно!")</f>
        <v/>
      </c>
      <c r="B4294" s="178" t="s">
        <v>17896</v>
      </c>
      <c r="C4294" s="191" t="s">
        <v>11870</v>
      </c>
      <c r="D4294" s="191" t="s">
        <v>12353</v>
      </c>
      <c r="E4294" s="191" t="str">
        <f>CONCATENATE(SUM('Раздел 4'!AC168:AG168),"&gt;=",SUM('Раздел 4'!L168:M168))</f>
        <v>0&gt;=0</v>
      </c>
    </row>
    <row r="4295" spans="1:5" ht="42" customHeight="1" x14ac:dyDescent="0.3">
      <c r="A4295" s="205" t="str">
        <f>IF((SUM('Раздел 4'!AC169:AG169)&gt;=SUM('Раздел 4'!L169:M169)),"","Неверно!")</f>
        <v/>
      </c>
      <c r="B4295" s="178" t="s">
        <v>17896</v>
      </c>
      <c r="C4295" s="191" t="s">
        <v>11871</v>
      </c>
      <c r="D4295" s="191" t="s">
        <v>12353</v>
      </c>
      <c r="E4295" s="191" t="str">
        <f>CONCATENATE(SUM('Раздел 4'!AC169:AG169),"&gt;=",SUM('Раздел 4'!L169:M169))</f>
        <v>0&gt;=0</v>
      </c>
    </row>
    <row r="4296" spans="1:5" ht="42" customHeight="1" x14ac:dyDescent="0.3">
      <c r="A4296" s="205" t="str">
        <f>IF((SUM('Раздел 4'!AC170:AG170)&gt;=SUM('Раздел 4'!L170:M170)),"","Неверно!")</f>
        <v/>
      </c>
      <c r="B4296" s="178" t="s">
        <v>17896</v>
      </c>
      <c r="C4296" s="191" t="s">
        <v>11872</v>
      </c>
      <c r="D4296" s="191" t="s">
        <v>12353</v>
      </c>
      <c r="E4296" s="191" t="str">
        <f>CONCATENATE(SUM('Раздел 4'!AC170:AG170),"&gt;=",SUM('Раздел 4'!L170:M170))</f>
        <v>0&gt;=0</v>
      </c>
    </row>
    <row r="4297" spans="1:5" ht="42" customHeight="1" x14ac:dyDescent="0.3">
      <c r="A4297" s="205" t="str">
        <f>IF((SUM('Раздел 4'!AC171:AG171)&gt;=SUM('Раздел 4'!L171:M171)),"","Неверно!")</f>
        <v/>
      </c>
      <c r="B4297" s="178" t="s">
        <v>17896</v>
      </c>
      <c r="C4297" s="191" t="s">
        <v>11873</v>
      </c>
      <c r="D4297" s="191" t="s">
        <v>12353</v>
      </c>
      <c r="E4297" s="191" t="str">
        <f>CONCATENATE(SUM('Раздел 4'!AC171:AG171),"&gt;=",SUM('Раздел 4'!L171:M171))</f>
        <v>0&gt;=0</v>
      </c>
    </row>
    <row r="4298" spans="1:5" ht="42" customHeight="1" x14ac:dyDescent="0.3">
      <c r="A4298" s="205" t="str">
        <f>IF((SUM('Раздел 4'!AC172:AG172)&gt;=SUM('Раздел 4'!L172:M172)),"","Неверно!")</f>
        <v/>
      </c>
      <c r="B4298" s="178" t="s">
        <v>17896</v>
      </c>
      <c r="C4298" s="191" t="s">
        <v>11874</v>
      </c>
      <c r="D4298" s="191" t="s">
        <v>12353</v>
      </c>
      <c r="E4298" s="191" t="str">
        <f>CONCATENATE(SUM('Раздел 4'!AC172:AG172),"&gt;=",SUM('Раздел 4'!L172:M172))</f>
        <v>0&gt;=0</v>
      </c>
    </row>
    <row r="4299" spans="1:5" ht="42" customHeight="1" x14ac:dyDescent="0.3">
      <c r="A4299" s="205" t="str">
        <f>IF((SUM('Раздел 4'!AC173:AG173)&gt;=SUM('Раздел 4'!L173:M173)),"","Неверно!")</f>
        <v/>
      </c>
      <c r="B4299" s="178" t="s">
        <v>17896</v>
      </c>
      <c r="C4299" s="191" t="s">
        <v>11875</v>
      </c>
      <c r="D4299" s="191" t="s">
        <v>12353</v>
      </c>
      <c r="E4299" s="191" t="str">
        <f>CONCATENATE(SUM('Раздел 4'!AC173:AG173),"&gt;=",SUM('Раздел 4'!L173:M173))</f>
        <v>0&gt;=0</v>
      </c>
    </row>
    <row r="4300" spans="1:5" ht="42" customHeight="1" x14ac:dyDescent="0.3">
      <c r="A4300" s="205" t="str">
        <f>IF((SUM('Раздел 4'!AC174:AG174)&gt;=SUM('Раздел 4'!L174:M174)),"","Неверно!")</f>
        <v/>
      </c>
      <c r="B4300" s="178" t="s">
        <v>17896</v>
      </c>
      <c r="C4300" s="191" t="s">
        <v>11876</v>
      </c>
      <c r="D4300" s="191" t="s">
        <v>12353</v>
      </c>
      <c r="E4300" s="191" t="str">
        <f>CONCATENATE(SUM('Раздел 4'!AC174:AG174),"&gt;=",SUM('Раздел 4'!L174:M174))</f>
        <v>0&gt;=0</v>
      </c>
    </row>
    <row r="4301" spans="1:5" ht="42" customHeight="1" x14ac:dyDescent="0.3">
      <c r="A4301" s="205" t="str">
        <f>IF((SUM('Раздел 4'!AC175:AG175)&gt;=SUM('Раздел 4'!L175:M175)),"","Неверно!")</f>
        <v/>
      </c>
      <c r="B4301" s="178" t="s">
        <v>17896</v>
      </c>
      <c r="C4301" s="191" t="s">
        <v>11877</v>
      </c>
      <c r="D4301" s="191" t="s">
        <v>12353</v>
      </c>
      <c r="E4301" s="191" t="str">
        <f>CONCATENATE(SUM('Раздел 4'!AC175:AG175),"&gt;=",SUM('Раздел 4'!L175:M175))</f>
        <v>0&gt;=0</v>
      </c>
    </row>
    <row r="4302" spans="1:5" ht="42" customHeight="1" x14ac:dyDescent="0.3">
      <c r="A4302" s="205" t="str">
        <f>IF((SUM('Раздел 4'!AC176:AG176)&gt;=SUM('Раздел 4'!L176:M176)),"","Неверно!")</f>
        <v/>
      </c>
      <c r="B4302" s="178" t="s">
        <v>17896</v>
      </c>
      <c r="C4302" s="191" t="s">
        <v>11878</v>
      </c>
      <c r="D4302" s="191" t="s">
        <v>12353</v>
      </c>
      <c r="E4302" s="191" t="str">
        <f>CONCATENATE(SUM('Раздел 4'!AC176:AG176),"&gt;=",SUM('Раздел 4'!L176:M176))</f>
        <v>0&gt;=0</v>
      </c>
    </row>
    <row r="4303" spans="1:5" ht="42" customHeight="1" x14ac:dyDescent="0.3">
      <c r="A4303" s="205" t="str">
        <f>IF((SUM('Раздел 4'!AC177:AG177)&gt;=SUM('Раздел 4'!L177:M177)),"","Неверно!")</f>
        <v/>
      </c>
      <c r="B4303" s="178" t="s">
        <v>17896</v>
      </c>
      <c r="C4303" s="191" t="s">
        <v>11879</v>
      </c>
      <c r="D4303" s="191" t="s">
        <v>12353</v>
      </c>
      <c r="E4303" s="191" t="str">
        <f>CONCATENATE(SUM('Раздел 4'!AC177:AG177),"&gt;=",SUM('Раздел 4'!L177:M177))</f>
        <v>0&gt;=0</v>
      </c>
    </row>
    <row r="4304" spans="1:5" ht="42" customHeight="1" x14ac:dyDescent="0.3">
      <c r="A4304" s="205" t="str">
        <f>IF((SUM('Раздел 4'!AC25:AG25)&gt;=SUM('Раздел 4'!L25:M25)),"","Неверно!")</f>
        <v/>
      </c>
      <c r="B4304" s="178" t="s">
        <v>17896</v>
      </c>
      <c r="C4304" s="191" t="s">
        <v>11880</v>
      </c>
      <c r="D4304" s="191" t="s">
        <v>12353</v>
      </c>
      <c r="E4304" s="191" t="str">
        <f>CONCATENATE(SUM('Раздел 4'!AC25:AG25),"&gt;=",SUM('Раздел 4'!L25:M25))</f>
        <v>0&gt;=0</v>
      </c>
    </row>
    <row r="4305" spans="1:5" ht="42" customHeight="1" x14ac:dyDescent="0.3">
      <c r="A4305" s="205" t="str">
        <f>IF((SUM('Раздел 4'!AC178:AG178)&gt;=SUM('Раздел 4'!L178:M178)),"","Неверно!")</f>
        <v/>
      </c>
      <c r="B4305" s="178" t="s">
        <v>17896</v>
      </c>
      <c r="C4305" s="191" t="s">
        <v>11881</v>
      </c>
      <c r="D4305" s="191" t="s">
        <v>12353</v>
      </c>
      <c r="E4305" s="191" t="str">
        <f>CONCATENATE(SUM('Раздел 4'!AC178:AG178),"&gt;=",SUM('Раздел 4'!L178:M178))</f>
        <v>0&gt;=0</v>
      </c>
    </row>
    <row r="4306" spans="1:5" ht="42" customHeight="1" x14ac:dyDescent="0.3">
      <c r="A4306" s="205" t="str">
        <f>IF((SUM('Раздел 4'!AC179:AG179)&gt;=SUM('Раздел 4'!L179:M179)),"","Неверно!")</f>
        <v/>
      </c>
      <c r="B4306" s="178" t="s">
        <v>17896</v>
      </c>
      <c r="C4306" s="191" t="s">
        <v>11882</v>
      </c>
      <c r="D4306" s="191" t="s">
        <v>12353</v>
      </c>
      <c r="E4306" s="191" t="str">
        <f>CONCATENATE(SUM('Раздел 4'!AC179:AG179),"&gt;=",SUM('Раздел 4'!L179:M179))</f>
        <v>0&gt;=0</v>
      </c>
    </row>
    <row r="4307" spans="1:5" ht="42" customHeight="1" x14ac:dyDescent="0.3">
      <c r="A4307" s="205" t="str">
        <f>IF((SUM('Раздел 4'!AC180:AG180)&gt;=SUM('Раздел 4'!L180:M180)),"","Неверно!")</f>
        <v/>
      </c>
      <c r="B4307" s="178" t="s">
        <v>17896</v>
      </c>
      <c r="C4307" s="191" t="s">
        <v>11883</v>
      </c>
      <c r="D4307" s="191" t="s">
        <v>12353</v>
      </c>
      <c r="E4307" s="191" t="str">
        <f>CONCATENATE(SUM('Раздел 4'!AC180:AG180),"&gt;=",SUM('Раздел 4'!L180:M180))</f>
        <v>0&gt;=0</v>
      </c>
    </row>
    <row r="4308" spans="1:5" ht="42" customHeight="1" x14ac:dyDescent="0.3">
      <c r="A4308" s="205" t="str">
        <f>IF((SUM('Раздел 4'!AC181:AG181)&gt;=SUM('Раздел 4'!L181:M181)),"","Неверно!")</f>
        <v/>
      </c>
      <c r="B4308" s="178" t="s">
        <v>17896</v>
      </c>
      <c r="C4308" s="191" t="s">
        <v>11884</v>
      </c>
      <c r="D4308" s="191" t="s">
        <v>12353</v>
      </c>
      <c r="E4308" s="191" t="str">
        <f>CONCATENATE(SUM('Раздел 4'!AC181:AG181),"&gt;=",SUM('Раздел 4'!L181:M181))</f>
        <v>0&gt;=0</v>
      </c>
    </row>
    <row r="4309" spans="1:5" ht="42" customHeight="1" x14ac:dyDescent="0.3">
      <c r="A4309" s="205" t="str">
        <f>IF((SUM('Раздел 4'!AC182:AG182)&gt;=SUM('Раздел 4'!L182:M182)),"","Неверно!")</f>
        <v/>
      </c>
      <c r="B4309" s="178" t="s">
        <v>17896</v>
      </c>
      <c r="C4309" s="191" t="s">
        <v>11885</v>
      </c>
      <c r="D4309" s="191" t="s">
        <v>12353</v>
      </c>
      <c r="E4309" s="191" t="str">
        <f>CONCATENATE(SUM('Раздел 4'!AC182:AG182),"&gt;=",SUM('Раздел 4'!L182:M182))</f>
        <v>0&gt;=0</v>
      </c>
    </row>
    <row r="4310" spans="1:5" ht="42" customHeight="1" x14ac:dyDescent="0.3">
      <c r="A4310" s="205" t="str">
        <f>IF((SUM('Раздел 4'!AC183:AG183)&gt;=SUM('Раздел 4'!L183:M183)),"","Неверно!")</f>
        <v/>
      </c>
      <c r="B4310" s="178" t="s">
        <v>17896</v>
      </c>
      <c r="C4310" s="191" t="s">
        <v>11886</v>
      </c>
      <c r="D4310" s="191" t="s">
        <v>12353</v>
      </c>
      <c r="E4310" s="191" t="str">
        <f>CONCATENATE(SUM('Раздел 4'!AC183:AG183),"&gt;=",SUM('Раздел 4'!L183:M183))</f>
        <v>0&gt;=0</v>
      </c>
    </row>
    <row r="4311" spans="1:5" ht="42" customHeight="1" x14ac:dyDescent="0.3">
      <c r="A4311" s="205" t="str">
        <f>IF((SUM('Раздел 4'!AC184:AG184)&gt;=SUM('Раздел 4'!L184:M184)),"","Неверно!")</f>
        <v/>
      </c>
      <c r="B4311" s="178" t="s">
        <v>17896</v>
      </c>
      <c r="C4311" s="191" t="s">
        <v>11887</v>
      </c>
      <c r="D4311" s="191" t="s">
        <v>12353</v>
      </c>
      <c r="E4311" s="191" t="str">
        <f>CONCATENATE(SUM('Раздел 4'!AC184:AG184),"&gt;=",SUM('Раздел 4'!L184:M184))</f>
        <v>0&gt;=0</v>
      </c>
    </row>
    <row r="4312" spans="1:5" ht="42" customHeight="1" x14ac:dyDescent="0.3">
      <c r="A4312" s="205" t="str">
        <f>IF((SUM('Раздел 4'!AC185:AG185)&gt;=SUM('Раздел 4'!L185:M185)),"","Неверно!")</f>
        <v/>
      </c>
      <c r="B4312" s="178" t="s">
        <v>17896</v>
      </c>
      <c r="C4312" s="191" t="s">
        <v>11888</v>
      </c>
      <c r="D4312" s="191" t="s">
        <v>12353</v>
      </c>
      <c r="E4312" s="191" t="str">
        <f>CONCATENATE(SUM('Раздел 4'!AC185:AG185),"&gt;=",SUM('Раздел 4'!L185:M185))</f>
        <v>0&gt;=0</v>
      </c>
    </row>
    <row r="4313" spans="1:5" ht="42" customHeight="1" x14ac:dyDescent="0.3">
      <c r="A4313" s="205" t="str">
        <f>IF((SUM('Раздел 4'!AC186:AG186)&gt;=SUM('Раздел 4'!L186:M186)),"","Неверно!")</f>
        <v/>
      </c>
      <c r="B4313" s="178" t="s">
        <v>17896</v>
      </c>
      <c r="C4313" s="191" t="s">
        <v>11889</v>
      </c>
      <c r="D4313" s="191" t="s">
        <v>12353</v>
      </c>
      <c r="E4313" s="191" t="str">
        <f>CONCATENATE(SUM('Раздел 4'!AC186:AG186),"&gt;=",SUM('Раздел 4'!L186:M186))</f>
        <v>0&gt;=0</v>
      </c>
    </row>
    <row r="4314" spans="1:5" ht="42" customHeight="1" x14ac:dyDescent="0.3">
      <c r="A4314" s="205" t="str">
        <f>IF((SUM('Раздел 4'!AC187:AG187)&gt;=SUM('Раздел 4'!L187:M187)),"","Неверно!")</f>
        <v/>
      </c>
      <c r="B4314" s="178" t="s">
        <v>17896</v>
      </c>
      <c r="C4314" s="191" t="s">
        <v>11890</v>
      </c>
      <c r="D4314" s="191" t="s">
        <v>12353</v>
      </c>
      <c r="E4314" s="191" t="str">
        <f>CONCATENATE(SUM('Раздел 4'!AC187:AG187),"&gt;=",SUM('Раздел 4'!L187:M187))</f>
        <v>0&gt;=0</v>
      </c>
    </row>
    <row r="4315" spans="1:5" ht="42" customHeight="1" x14ac:dyDescent="0.3">
      <c r="A4315" s="205" t="str">
        <f>IF((SUM('Раздел 4'!AC26:AG26)&gt;=SUM('Раздел 4'!L26:M26)),"","Неверно!")</f>
        <v/>
      </c>
      <c r="B4315" s="178" t="s">
        <v>17896</v>
      </c>
      <c r="C4315" s="191" t="s">
        <v>11891</v>
      </c>
      <c r="D4315" s="191" t="s">
        <v>12353</v>
      </c>
      <c r="E4315" s="191" t="str">
        <f>CONCATENATE(SUM('Раздел 4'!AC26:AG26),"&gt;=",SUM('Раздел 4'!L26:M26))</f>
        <v>0&gt;=0</v>
      </c>
    </row>
    <row r="4316" spans="1:5" ht="42" customHeight="1" x14ac:dyDescent="0.3">
      <c r="A4316" s="205" t="str">
        <f>IF((SUM('Раздел 4'!AC188:AG188)&gt;=SUM('Раздел 4'!L188:M188)),"","Неверно!")</f>
        <v/>
      </c>
      <c r="B4316" s="178" t="s">
        <v>17896</v>
      </c>
      <c r="C4316" s="191" t="s">
        <v>11892</v>
      </c>
      <c r="D4316" s="191" t="s">
        <v>12353</v>
      </c>
      <c r="E4316" s="191" t="str">
        <f>CONCATENATE(SUM('Раздел 4'!AC188:AG188),"&gt;=",SUM('Раздел 4'!L188:M188))</f>
        <v>2&gt;=2</v>
      </c>
    </row>
    <row r="4317" spans="1:5" ht="42" customHeight="1" x14ac:dyDescent="0.3">
      <c r="A4317" s="205" t="str">
        <f>IF((SUM('Раздел 4'!AC189:AG189)&gt;=SUM('Раздел 4'!L189:M189)),"","Неверно!")</f>
        <v/>
      </c>
      <c r="B4317" s="178" t="s">
        <v>17896</v>
      </c>
      <c r="C4317" s="191" t="s">
        <v>11893</v>
      </c>
      <c r="D4317" s="191" t="s">
        <v>12353</v>
      </c>
      <c r="E4317" s="191" t="str">
        <f>CONCATENATE(SUM('Раздел 4'!AC189:AG189),"&gt;=",SUM('Раздел 4'!L189:M189))</f>
        <v>0&gt;=0</v>
      </c>
    </row>
    <row r="4318" spans="1:5" ht="42" customHeight="1" x14ac:dyDescent="0.3">
      <c r="A4318" s="205" t="str">
        <f>IF((SUM('Раздел 4'!AC190:AG190)&gt;=SUM('Раздел 4'!L190:M190)),"","Неверно!")</f>
        <v/>
      </c>
      <c r="B4318" s="178" t="s">
        <v>17896</v>
      </c>
      <c r="C4318" s="191" t="s">
        <v>11894</v>
      </c>
      <c r="D4318" s="191" t="s">
        <v>12353</v>
      </c>
      <c r="E4318" s="191" t="str">
        <f>CONCATENATE(SUM('Раздел 4'!AC190:AG190),"&gt;=",SUM('Раздел 4'!L190:M190))</f>
        <v>1&gt;=1</v>
      </c>
    </row>
    <row r="4319" spans="1:5" ht="42" customHeight="1" x14ac:dyDescent="0.3">
      <c r="A4319" s="205" t="str">
        <f>IF((SUM('Раздел 4'!AC191:AG191)&gt;=SUM('Раздел 4'!L191:M191)),"","Неверно!")</f>
        <v/>
      </c>
      <c r="B4319" s="178" t="s">
        <v>17896</v>
      </c>
      <c r="C4319" s="191" t="s">
        <v>11895</v>
      </c>
      <c r="D4319" s="191" t="s">
        <v>12353</v>
      </c>
      <c r="E4319" s="191" t="str">
        <f>CONCATENATE(SUM('Раздел 4'!AC191:AG191),"&gt;=",SUM('Раздел 4'!L191:M191))</f>
        <v>0&gt;=0</v>
      </c>
    </row>
    <row r="4320" spans="1:5" ht="42" customHeight="1" x14ac:dyDescent="0.3">
      <c r="A4320" s="205" t="str">
        <f>IF((SUM('Раздел 4'!AC192:AG192)&gt;=SUM('Раздел 4'!L192:M192)),"","Неверно!")</f>
        <v/>
      </c>
      <c r="B4320" s="178" t="s">
        <v>17896</v>
      </c>
      <c r="C4320" s="191" t="s">
        <v>11896</v>
      </c>
      <c r="D4320" s="191" t="s">
        <v>12353</v>
      </c>
      <c r="E4320" s="191" t="str">
        <f>CONCATENATE(SUM('Раздел 4'!AC192:AG192),"&gt;=",SUM('Раздел 4'!L192:M192))</f>
        <v>0&gt;=0</v>
      </c>
    </row>
    <row r="4321" spans="1:5" ht="42" customHeight="1" x14ac:dyDescent="0.3">
      <c r="A4321" s="205" t="str">
        <f>IF((SUM('Раздел 4'!AC193:AG193)&gt;=SUM('Раздел 4'!L193:M193)),"","Неверно!")</f>
        <v/>
      </c>
      <c r="B4321" s="178" t="s">
        <v>17896</v>
      </c>
      <c r="C4321" s="191" t="s">
        <v>11897</v>
      </c>
      <c r="D4321" s="191" t="s">
        <v>12353</v>
      </c>
      <c r="E4321" s="191" t="str">
        <f>CONCATENATE(SUM('Раздел 4'!AC193:AG193),"&gt;=",SUM('Раздел 4'!L193:M193))</f>
        <v>0&gt;=0</v>
      </c>
    </row>
    <row r="4322" spans="1:5" ht="42" customHeight="1" x14ac:dyDescent="0.3">
      <c r="A4322" s="205" t="str">
        <f>IF((SUM('Раздел 4'!AC194:AG194)&gt;=SUM('Раздел 4'!L194:M194)),"","Неверно!")</f>
        <v/>
      </c>
      <c r="B4322" s="178" t="s">
        <v>17896</v>
      </c>
      <c r="C4322" s="191" t="s">
        <v>11898</v>
      </c>
      <c r="D4322" s="191" t="s">
        <v>12353</v>
      </c>
      <c r="E4322" s="191" t="str">
        <f>CONCATENATE(SUM('Раздел 4'!AC194:AG194),"&gt;=",SUM('Раздел 4'!L194:M194))</f>
        <v>3&gt;=3</v>
      </c>
    </row>
    <row r="4323" spans="1:5" ht="42" customHeight="1" x14ac:dyDescent="0.3">
      <c r="A4323" s="205" t="str">
        <f>IF((SUM('Раздел 4'!AC195:AG195)&gt;=SUM('Раздел 4'!L195:M195)),"","Неверно!")</f>
        <v/>
      </c>
      <c r="B4323" s="178" t="s">
        <v>17896</v>
      </c>
      <c r="C4323" s="191" t="s">
        <v>11899</v>
      </c>
      <c r="D4323" s="191" t="s">
        <v>12353</v>
      </c>
      <c r="E4323" s="191" t="str">
        <f>CONCATENATE(SUM('Раздел 4'!AC195:AG195),"&gt;=",SUM('Раздел 4'!L195:M195))</f>
        <v>0&gt;=0</v>
      </c>
    </row>
    <row r="4324" spans="1:5" ht="42" customHeight="1" x14ac:dyDescent="0.3">
      <c r="A4324" s="205" t="str">
        <f>IF((SUM('Раздел 4'!AC196:AG196)&gt;=SUM('Раздел 4'!L196:M196)),"","Неверно!")</f>
        <v/>
      </c>
      <c r="B4324" s="178" t="s">
        <v>17896</v>
      </c>
      <c r="C4324" s="191" t="s">
        <v>11900</v>
      </c>
      <c r="D4324" s="191" t="s">
        <v>12353</v>
      </c>
      <c r="E4324" s="191" t="str">
        <f>CONCATENATE(SUM('Раздел 4'!AC196:AG196),"&gt;=",SUM('Раздел 4'!L196:M196))</f>
        <v>0&gt;=0</v>
      </c>
    </row>
    <row r="4325" spans="1:5" ht="42" customHeight="1" x14ac:dyDescent="0.3">
      <c r="A4325" s="205" t="str">
        <f>IF((SUM('Раздел 4'!AC197:AG197)&gt;=SUM('Раздел 4'!L197:M197)),"","Неверно!")</f>
        <v/>
      </c>
      <c r="B4325" s="178" t="s">
        <v>17896</v>
      </c>
      <c r="C4325" s="191" t="s">
        <v>11901</v>
      </c>
      <c r="D4325" s="191" t="s">
        <v>12353</v>
      </c>
      <c r="E4325" s="191" t="str">
        <f>CONCATENATE(SUM('Раздел 4'!AC197:AG197),"&gt;=",SUM('Раздел 4'!L197:M197))</f>
        <v>0&gt;=0</v>
      </c>
    </row>
    <row r="4326" spans="1:5" ht="42" customHeight="1" x14ac:dyDescent="0.3">
      <c r="A4326" s="205" t="str">
        <f>IF((SUM('Раздел 4'!AC27:AG27)&gt;=SUM('Раздел 4'!L27:M27)),"","Неверно!")</f>
        <v/>
      </c>
      <c r="B4326" s="178" t="s">
        <v>17896</v>
      </c>
      <c r="C4326" s="191" t="s">
        <v>11902</v>
      </c>
      <c r="D4326" s="191" t="s">
        <v>12353</v>
      </c>
      <c r="E4326" s="191" t="str">
        <f>CONCATENATE(SUM('Раздел 4'!AC27:AG27),"&gt;=",SUM('Раздел 4'!L27:M27))</f>
        <v>2&gt;=2</v>
      </c>
    </row>
    <row r="4327" spans="1:5" ht="42" customHeight="1" x14ac:dyDescent="0.3">
      <c r="A4327" s="205" t="str">
        <f>IF((SUM('Раздел 4'!AC198:AG198)&gt;=SUM('Раздел 4'!L198:M198)),"","Неверно!")</f>
        <v/>
      </c>
      <c r="B4327" s="178" t="s">
        <v>17896</v>
      </c>
      <c r="C4327" s="191" t="s">
        <v>11903</v>
      </c>
      <c r="D4327" s="191" t="s">
        <v>12353</v>
      </c>
      <c r="E4327" s="191" t="str">
        <f>CONCATENATE(SUM('Раздел 4'!AC198:AG198),"&gt;=",SUM('Раздел 4'!L198:M198))</f>
        <v>0&gt;=0</v>
      </c>
    </row>
    <row r="4328" spans="1:5" ht="42" customHeight="1" x14ac:dyDescent="0.3">
      <c r="A4328" s="205" t="str">
        <f>IF((SUM('Раздел 4'!AC199:AG199)&gt;=SUM('Раздел 4'!L199:M199)),"","Неверно!")</f>
        <v/>
      </c>
      <c r="B4328" s="178" t="s">
        <v>17896</v>
      </c>
      <c r="C4328" s="191" t="s">
        <v>11904</v>
      </c>
      <c r="D4328" s="191" t="s">
        <v>12353</v>
      </c>
      <c r="E4328" s="191" t="str">
        <f>CONCATENATE(SUM('Раздел 4'!AC199:AG199),"&gt;=",SUM('Раздел 4'!L199:M199))</f>
        <v>0&gt;=0</v>
      </c>
    </row>
    <row r="4329" spans="1:5" ht="42" customHeight="1" x14ac:dyDescent="0.3">
      <c r="A4329" s="205" t="str">
        <f>IF((SUM('Раздел 4'!AC200:AG200)&gt;=SUM('Раздел 4'!L200:M200)),"","Неверно!")</f>
        <v/>
      </c>
      <c r="B4329" s="178" t="s">
        <v>17896</v>
      </c>
      <c r="C4329" s="191" t="s">
        <v>11905</v>
      </c>
      <c r="D4329" s="191" t="s">
        <v>12353</v>
      </c>
      <c r="E4329" s="191" t="str">
        <f>CONCATENATE(SUM('Раздел 4'!AC200:AG200),"&gt;=",SUM('Раздел 4'!L200:M200))</f>
        <v>0&gt;=0</v>
      </c>
    </row>
    <row r="4330" spans="1:5" ht="42" customHeight="1" x14ac:dyDescent="0.3">
      <c r="A4330" s="205" t="str">
        <f>IF((SUM('Раздел 4'!AC201:AG201)&gt;=SUM('Раздел 4'!L201:M201)),"","Неверно!")</f>
        <v/>
      </c>
      <c r="B4330" s="178" t="s">
        <v>17896</v>
      </c>
      <c r="C4330" s="191" t="s">
        <v>11906</v>
      </c>
      <c r="D4330" s="191" t="s">
        <v>12353</v>
      </c>
      <c r="E4330" s="191" t="str">
        <f>CONCATENATE(SUM('Раздел 4'!AC201:AG201),"&gt;=",SUM('Раздел 4'!L201:M201))</f>
        <v>0&gt;=0</v>
      </c>
    </row>
    <row r="4331" spans="1:5" ht="42" customHeight="1" x14ac:dyDescent="0.3">
      <c r="A4331" s="205" t="str">
        <f>IF((SUM('Раздел 4'!AC202:AG202)&gt;=SUM('Раздел 4'!L202:M202)),"","Неверно!")</f>
        <v/>
      </c>
      <c r="B4331" s="178" t="s">
        <v>17896</v>
      </c>
      <c r="C4331" s="191" t="s">
        <v>11907</v>
      </c>
      <c r="D4331" s="191" t="s">
        <v>12353</v>
      </c>
      <c r="E4331" s="191" t="str">
        <f>CONCATENATE(SUM('Раздел 4'!AC202:AG202),"&gt;=",SUM('Раздел 4'!L202:M202))</f>
        <v>0&gt;=0</v>
      </c>
    </row>
    <row r="4332" spans="1:5" ht="42" customHeight="1" x14ac:dyDescent="0.3">
      <c r="A4332" s="205" t="str">
        <f>IF((SUM('Раздел 4'!AC203:AG203)&gt;=SUM('Раздел 4'!L203:M203)),"","Неверно!")</f>
        <v/>
      </c>
      <c r="B4332" s="178" t="s">
        <v>17896</v>
      </c>
      <c r="C4332" s="191" t="s">
        <v>11908</v>
      </c>
      <c r="D4332" s="191" t="s">
        <v>12353</v>
      </c>
      <c r="E4332" s="191" t="str">
        <f>CONCATENATE(SUM('Раздел 4'!AC203:AG203),"&gt;=",SUM('Раздел 4'!L203:M203))</f>
        <v>0&gt;=0</v>
      </c>
    </row>
    <row r="4333" spans="1:5" ht="42" customHeight="1" x14ac:dyDescent="0.3">
      <c r="A4333" s="205" t="str">
        <f>IF((SUM('Раздел 4'!AC204:AG204)&gt;=SUM('Раздел 4'!L204:M204)),"","Неверно!")</f>
        <v/>
      </c>
      <c r="B4333" s="178" t="s">
        <v>17896</v>
      </c>
      <c r="C4333" s="191" t="s">
        <v>11909</v>
      </c>
      <c r="D4333" s="191" t="s">
        <v>12353</v>
      </c>
      <c r="E4333" s="191" t="str">
        <f>CONCATENATE(SUM('Раздел 4'!AC204:AG204),"&gt;=",SUM('Раздел 4'!L204:M204))</f>
        <v>0&gt;=0</v>
      </c>
    </row>
    <row r="4334" spans="1:5" ht="42" customHeight="1" x14ac:dyDescent="0.3">
      <c r="A4334" s="205" t="str">
        <f>IF((SUM('Раздел 4'!AC205:AG205)&gt;=SUM('Раздел 4'!L205:M205)),"","Неверно!")</f>
        <v/>
      </c>
      <c r="B4334" s="178" t="s">
        <v>17896</v>
      </c>
      <c r="C4334" s="191" t="s">
        <v>11910</v>
      </c>
      <c r="D4334" s="191" t="s">
        <v>12353</v>
      </c>
      <c r="E4334" s="191" t="str">
        <f>CONCATENATE(SUM('Раздел 4'!AC205:AG205),"&gt;=",SUM('Раздел 4'!L205:M205))</f>
        <v>0&gt;=0</v>
      </c>
    </row>
    <row r="4335" spans="1:5" ht="42" customHeight="1" x14ac:dyDescent="0.3">
      <c r="A4335" s="205" t="str">
        <f>IF((SUM('Раздел 4'!AC206:AG206)&gt;=SUM('Раздел 4'!L206:M206)),"","Неверно!")</f>
        <v/>
      </c>
      <c r="B4335" s="178" t="s">
        <v>17896</v>
      </c>
      <c r="C4335" s="191" t="s">
        <v>11911</v>
      </c>
      <c r="D4335" s="191" t="s">
        <v>12353</v>
      </c>
      <c r="E4335" s="191" t="str">
        <f>CONCATENATE(SUM('Раздел 4'!AC206:AG206),"&gt;=",SUM('Раздел 4'!L206:M206))</f>
        <v>24&gt;=24</v>
      </c>
    </row>
    <row r="4336" spans="1:5" ht="42" customHeight="1" x14ac:dyDescent="0.3">
      <c r="A4336" s="205" t="str">
        <f>IF((SUM('Раздел 4'!AC207:AG207)&gt;=SUM('Раздел 4'!L207:M207)),"","Неверно!")</f>
        <v/>
      </c>
      <c r="B4336" s="178" t="s">
        <v>17896</v>
      </c>
      <c r="C4336" s="191" t="s">
        <v>11912</v>
      </c>
      <c r="D4336" s="191" t="s">
        <v>12353</v>
      </c>
      <c r="E4336" s="191" t="str">
        <f>CONCATENATE(SUM('Раздел 4'!AC207:AG207),"&gt;=",SUM('Раздел 4'!L207:M207))</f>
        <v>1&gt;=1</v>
      </c>
    </row>
    <row r="4337" spans="1:5" ht="42" customHeight="1" x14ac:dyDescent="0.3">
      <c r="A4337" s="205" t="str">
        <f>IF((SUM('Раздел 4'!AC10:AG10)&gt;=SUM('Раздел 4'!L10:M10)),"","Неверно!")</f>
        <v/>
      </c>
      <c r="B4337" s="178" t="s">
        <v>17896</v>
      </c>
      <c r="C4337" s="191" t="s">
        <v>11913</v>
      </c>
      <c r="D4337" s="191" t="s">
        <v>12353</v>
      </c>
      <c r="E4337" s="191" t="str">
        <f>CONCATENATE(SUM('Раздел 4'!AC10:AG10),"&gt;=",SUM('Раздел 4'!L10:M10))</f>
        <v>0&gt;=0</v>
      </c>
    </row>
    <row r="4338" spans="1:5" ht="42" customHeight="1" x14ac:dyDescent="0.3">
      <c r="A4338" s="205" t="str">
        <f>IF((SUM('Раздел 4'!AC28:AG28)&gt;=SUM('Раздел 4'!L28:M28)),"","Неверно!")</f>
        <v/>
      </c>
      <c r="B4338" s="178" t="s">
        <v>17896</v>
      </c>
      <c r="C4338" s="191" t="s">
        <v>11914</v>
      </c>
      <c r="D4338" s="191" t="s">
        <v>12353</v>
      </c>
      <c r="E4338" s="191" t="str">
        <f>CONCATENATE(SUM('Раздел 4'!AC28:AG28),"&gt;=",SUM('Раздел 4'!L28:M28))</f>
        <v>6&gt;=6</v>
      </c>
    </row>
    <row r="4339" spans="1:5" ht="42" customHeight="1" x14ac:dyDescent="0.3">
      <c r="A4339" s="205" t="str">
        <f>IF((SUM('Раздел 4'!AC208:AG208)&gt;=SUM('Раздел 4'!L208:M208)),"","Неверно!")</f>
        <v/>
      </c>
      <c r="B4339" s="178" t="s">
        <v>17896</v>
      </c>
      <c r="C4339" s="191" t="s">
        <v>11915</v>
      </c>
      <c r="D4339" s="191" t="s">
        <v>12353</v>
      </c>
      <c r="E4339" s="191" t="str">
        <f>CONCATENATE(SUM('Раздел 4'!AC208:AG208),"&gt;=",SUM('Раздел 4'!L208:M208))</f>
        <v>1&gt;=1</v>
      </c>
    </row>
    <row r="4340" spans="1:5" ht="42" customHeight="1" x14ac:dyDescent="0.3">
      <c r="A4340" s="205" t="str">
        <f>IF((SUM('Раздел 4'!AC209:AG209)&gt;=SUM('Раздел 4'!L209:M209)),"","Неверно!")</f>
        <v/>
      </c>
      <c r="B4340" s="178" t="s">
        <v>17896</v>
      </c>
      <c r="C4340" s="191" t="s">
        <v>11916</v>
      </c>
      <c r="D4340" s="191" t="s">
        <v>12353</v>
      </c>
      <c r="E4340" s="191" t="str">
        <f>CONCATENATE(SUM('Раздел 4'!AC209:AG209),"&gt;=",SUM('Раздел 4'!L209:M209))</f>
        <v>0&gt;=0</v>
      </c>
    </row>
    <row r="4341" spans="1:5" ht="42" customHeight="1" x14ac:dyDescent="0.3">
      <c r="A4341" s="205" t="str">
        <f>IF((SUM('Раздел 4'!AC210:AG210)&gt;=SUM('Раздел 4'!L210:M210)),"","Неверно!")</f>
        <v/>
      </c>
      <c r="B4341" s="178" t="s">
        <v>17896</v>
      </c>
      <c r="C4341" s="191" t="s">
        <v>11917</v>
      </c>
      <c r="D4341" s="191" t="s">
        <v>12353</v>
      </c>
      <c r="E4341" s="191" t="str">
        <f>CONCATENATE(SUM('Раздел 4'!AC210:AG210),"&gt;=",SUM('Раздел 4'!L210:M210))</f>
        <v>1&gt;=1</v>
      </c>
    </row>
    <row r="4342" spans="1:5" ht="42" customHeight="1" x14ac:dyDescent="0.3">
      <c r="A4342" s="205" t="str">
        <f>IF((SUM('Раздел 4'!AC211:AG211)&gt;=SUM('Раздел 4'!L211:M211)),"","Неверно!")</f>
        <v/>
      </c>
      <c r="B4342" s="178" t="s">
        <v>17896</v>
      </c>
      <c r="C4342" s="191" t="s">
        <v>11918</v>
      </c>
      <c r="D4342" s="191" t="s">
        <v>12353</v>
      </c>
      <c r="E4342" s="191" t="str">
        <f>CONCATENATE(SUM('Раздел 4'!AC211:AG211),"&gt;=",SUM('Раздел 4'!L211:M211))</f>
        <v>0&gt;=0</v>
      </c>
    </row>
    <row r="4343" spans="1:5" ht="42" customHeight="1" x14ac:dyDescent="0.3">
      <c r="A4343" s="205" t="str">
        <f>IF((SUM('Раздел 4'!AC212:AG212)&gt;=SUM('Раздел 4'!L212:M212)),"","Неверно!")</f>
        <v/>
      </c>
      <c r="B4343" s="178" t="s">
        <v>17896</v>
      </c>
      <c r="C4343" s="191" t="s">
        <v>11919</v>
      </c>
      <c r="D4343" s="191" t="s">
        <v>12353</v>
      </c>
      <c r="E4343" s="191" t="str">
        <f>CONCATENATE(SUM('Раздел 4'!AC212:AG212),"&gt;=",SUM('Раздел 4'!L212:M212))</f>
        <v>27&gt;=27</v>
      </c>
    </row>
    <row r="4344" spans="1:5" ht="42" customHeight="1" x14ac:dyDescent="0.3">
      <c r="A4344" s="205" t="str">
        <f>IF((SUM('Раздел 4'!AC213:AG213)&gt;=SUM('Раздел 4'!L213:M213)),"","Неверно!")</f>
        <v/>
      </c>
      <c r="B4344" s="178" t="s">
        <v>17896</v>
      </c>
      <c r="C4344" s="191" t="s">
        <v>11920</v>
      </c>
      <c r="D4344" s="191" t="s">
        <v>12353</v>
      </c>
      <c r="E4344" s="191" t="str">
        <f>CONCATENATE(SUM('Раздел 4'!AC213:AG213),"&gt;=",SUM('Раздел 4'!L213:M213))</f>
        <v>0&gt;=0</v>
      </c>
    </row>
    <row r="4345" spans="1:5" ht="42" customHeight="1" x14ac:dyDescent="0.3">
      <c r="A4345" s="205" t="str">
        <f>IF((SUM('Раздел 4'!AC214:AG214)&gt;=SUM('Раздел 4'!L214:M214)),"","Неверно!")</f>
        <v/>
      </c>
      <c r="B4345" s="178" t="s">
        <v>17896</v>
      </c>
      <c r="C4345" s="191" t="s">
        <v>11921</v>
      </c>
      <c r="D4345" s="191" t="s">
        <v>12353</v>
      </c>
      <c r="E4345" s="191" t="str">
        <f>CONCATENATE(SUM('Раздел 4'!AC214:AG214),"&gt;=",SUM('Раздел 4'!L214:M214))</f>
        <v>0&gt;=0</v>
      </c>
    </row>
    <row r="4346" spans="1:5" ht="42" customHeight="1" x14ac:dyDescent="0.3">
      <c r="A4346" s="205" t="str">
        <f>IF((SUM('Раздел 4'!AC215:AG215)&gt;=SUM('Раздел 4'!L215:M215)),"","Неверно!")</f>
        <v/>
      </c>
      <c r="B4346" s="178" t="s">
        <v>17896</v>
      </c>
      <c r="C4346" s="191" t="s">
        <v>11922</v>
      </c>
      <c r="D4346" s="191" t="s">
        <v>12353</v>
      </c>
      <c r="E4346" s="191" t="str">
        <f>CONCATENATE(SUM('Раздел 4'!AC215:AG215),"&gt;=",SUM('Раздел 4'!L215:M215))</f>
        <v>3&gt;=3</v>
      </c>
    </row>
    <row r="4347" spans="1:5" ht="42" customHeight="1" x14ac:dyDescent="0.3">
      <c r="A4347" s="205" t="str">
        <f>IF((SUM('Раздел 4'!AC216:AG216)&gt;=SUM('Раздел 4'!L216:M216)),"","Неверно!")</f>
        <v/>
      </c>
      <c r="B4347" s="178" t="s">
        <v>17896</v>
      </c>
      <c r="C4347" s="191" t="s">
        <v>11923</v>
      </c>
      <c r="D4347" s="191" t="s">
        <v>12353</v>
      </c>
      <c r="E4347" s="191" t="str">
        <f>CONCATENATE(SUM('Раздел 4'!AC216:AG216),"&gt;=",SUM('Раздел 4'!L216:M216))</f>
        <v>0&gt;=0</v>
      </c>
    </row>
    <row r="4348" spans="1:5" ht="42" customHeight="1" x14ac:dyDescent="0.3">
      <c r="A4348" s="205" t="str">
        <f>IF((SUM('Раздел 4'!AC217:AG217)&gt;=SUM('Раздел 4'!L217:M217)),"","Неверно!")</f>
        <v/>
      </c>
      <c r="B4348" s="178" t="s">
        <v>17896</v>
      </c>
      <c r="C4348" s="191" t="s">
        <v>11924</v>
      </c>
      <c r="D4348" s="191" t="s">
        <v>12353</v>
      </c>
      <c r="E4348" s="191" t="str">
        <f>CONCATENATE(SUM('Раздел 4'!AC217:AG217),"&gt;=",SUM('Раздел 4'!L217:M217))</f>
        <v>0&gt;=0</v>
      </c>
    </row>
    <row r="4349" spans="1:5" ht="42" customHeight="1" x14ac:dyDescent="0.3">
      <c r="A4349" s="205" t="str">
        <f>IF((SUM('Раздел 4'!AC29:AG29)&gt;=SUM('Раздел 4'!L29:M29)),"","Неверно!")</f>
        <v/>
      </c>
      <c r="B4349" s="178" t="s">
        <v>17896</v>
      </c>
      <c r="C4349" s="191" t="s">
        <v>11925</v>
      </c>
      <c r="D4349" s="191" t="s">
        <v>12353</v>
      </c>
      <c r="E4349" s="191" t="str">
        <f>CONCATENATE(SUM('Раздел 4'!AC29:AG29),"&gt;=",SUM('Раздел 4'!L29:M29))</f>
        <v>0&gt;=0</v>
      </c>
    </row>
    <row r="4350" spans="1:5" ht="42" customHeight="1" x14ac:dyDescent="0.3">
      <c r="A4350" s="205" t="str">
        <f>IF((SUM('Раздел 4'!AC218:AG218)&gt;=SUM('Раздел 4'!L218:M218)),"","Неверно!")</f>
        <v/>
      </c>
      <c r="B4350" s="178" t="s">
        <v>17896</v>
      </c>
      <c r="C4350" s="191" t="s">
        <v>11926</v>
      </c>
      <c r="D4350" s="191" t="s">
        <v>12353</v>
      </c>
      <c r="E4350" s="191" t="str">
        <f>CONCATENATE(SUM('Раздел 4'!AC218:AG218),"&gt;=",SUM('Раздел 4'!L218:M218))</f>
        <v>0&gt;=0</v>
      </c>
    </row>
    <row r="4351" spans="1:5" ht="42" customHeight="1" x14ac:dyDescent="0.3">
      <c r="A4351" s="205" t="str">
        <f>IF((SUM('Раздел 4'!AC219:AG219)&gt;=SUM('Раздел 4'!L219:M219)),"","Неверно!")</f>
        <v/>
      </c>
      <c r="B4351" s="178" t="s">
        <v>17896</v>
      </c>
      <c r="C4351" s="191" t="s">
        <v>11927</v>
      </c>
      <c r="D4351" s="191" t="s">
        <v>12353</v>
      </c>
      <c r="E4351" s="191" t="str">
        <f>CONCATENATE(SUM('Раздел 4'!AC219:AG219),"&gt;=",SUM('Раздел 4'!L219:M219))</f>
        <v>0&gt;=0</v>
      </c>
    </row>
    <row r="4352" spans="1:5" ht="42" customHeight="1" x14ac:dyDescent="0.3">
      <c r="A4352" s="205" t="str">
        <f>IF((SUM('Раздел 4'!AC220:AG220)&gt;=SUM('Раздел 4'!L220:M220)),"","Неверно!")</f>
        <v/>
      </c>
      <c r="B4352" s="178" t="s">
        <v>17896</v>
      </c>
      <c r="C4352" s="191" t="s">
        <v>11928</v>
      </c>
      <c r="D4352" s="191" t="s">
        <v>12353</v>
      </c>
      <c r="E4352" s="191" t="str">
        <f>CONCATENATE(SUM('Раздел 4'!AC220:AG220),"&gt;=",SUM('Раздел 4'!L220:M220))</f>
        <v>0&gt;=0</v>
      </c>
    </row>
    <row r="4353" spans="1:5" ht="42" customHeight="1" x14ac:dyDescent="0.3">
      <c r="A4353" s="205" t="str">
        <f>IF((SUM('Раздел 4'!AC221:AG221)&gt;=SUM('Раздел 4'!L221:M221)),"","Неверно!")</f>
        <v/>
      </c>
      <c r="B4353" s="178" t="s">
        <v>17896</v>
      </c>
      <c r="C4353" s="191" t="s">
        <v>11929</v>
      </c>
      <c r="D4353" s="191" t="s">
        <v>12353</v>
      </c>
      <c r="E4353" s="191" t="str">
        <f>CONCATENATE(SUM('Раздел 4'!AC221:AG221),"&gt;=",SUM('Раздел 4'!L221:M221))</f>
        <v>0&gt;=0</v>
      </c>
    </row>
    <row r="4354" spans="1:5" ht="42" customHeight="1" x14ac:dyDescent="0.3">
      <c r="A4354" s="205" t="str">
        <f>IF((SUM('Раздел 4'!AC222:AG222)&gt;=SUM('Раздел 4'!L222:M222)),"","Неверно!")</f>
        <v/>
      </c>
      <c r="B4354" s="178" t="s">
        <v>17896</v>
      </c>
      <c r="C4354" s="191" t="s">
        <v>11930</v>
      </c>
      <c r="D4354" s="191" t="s">
        <v>12353</v>
      </c>
      <c r="E4354" s="191" t="str">
        <f>CONCATENATE(SUM('Раздел 4'!AC222:AG222),"&gt;=",SUM('Раздел 4'!L222:M222))</f>
        <v>0&gt;=0</v>
      </c>
    </row>
    <row r="4355" spans="1:5" ht="42" customHeight="1" x14ac:dyDescent="0.3">
      <c r="A4355" s="205" t="str">
        <f>IF((SUM('Раздел 4'!AC223:AG223)&gt;=SUM('Раздел 4'!L223:M223)),"","Неверно!")</f>
        <v/>
      </c>
      <c r="B4355" s="178" t="s">
        <v>17896</v>
      </c>
      <c r="C4355" s="191" t="s">
        <v>11931</v>
      </c>
      <c r="D4355" s="191" t="s">
        <v>12353</v>
      </c>
      <c r="E4355" s="191" t="str">
        <f>CONCATENATE(SUM('Раздел 4'!AC223:AG223),"&gt;=",SUM('Раздел 4'!L223:M223))</f>
        <v>0&gt;=0</v>
      </c>
    </row>
    <row r="4356" spans="1:5" ht="42" customHeight="1" x14ac:dyDescent="0.3">
      <c r="A4356" s="205" t="str">
        <f>IF((SUM('Раздел 4'!AC224:AG224)&gt;=SUM('Раздел 4'!L224:M224)),"","Неверно!")</f>
        <v/>
      </c>
      <c r="B4356" s="178" t="s">
        <v>17896</v>
      </c>
      <c r="C4356" s="191" t="s">
        <v>11932</v>
      </c>
      <c r="D4356" s="191" t="s">
        <v>12353</v>
      </c>
      <c r="E4356" s="191" t="str">
        <f>CONCATENATE(SUM('Раздел 4'!AC224:AG224),"&gt;=",SUM('Раздел 4'!L224:M224))</f>
        <v>0&gt;=0</v>
      </c>
    </row>
    <row r="4357" spans="1:5" ht="42" customHeight="1" x14ac:dyDescent="0.3">
      <c r="A4357" s="205" t="str">
        <f>IF((SUM('Раздел 4'!AC225:AG225)&gt;=SUM('Раздел 4'!L225:M225)),"","Неверно!")</f>
        <v/>
      </c>
      <c r="B4357" s="178" t="s">
        <v>17896</v>
      </c>
      <c r="C4357" s="191" t="s">
        <v>11933</v>
      </c>
      <c r="D4357" s="191" t="s">
        <v>12353</v>
      </c>
      <c r="E4357" s="191" t="str">
        <f>CONCATENATE(SUM('Раздел 4'!AC225:AG225),"&gt;=",SUM('Раздел 4'!L225:M225))</f>
        <v>0&gt;=0</v>
      </c>
    </row>
    <row r="4358" spans="1:5" ht="42" customHeight="1" x14ac:dyDescent="0.3">
      <c r="A4358" s="205" t="str">
        <f>IF((SUM('Раздел 4'!AC226:AG226)&gt;=SUM('Раздел 4'!L226:M226)),"","Неверно!")</f>
        <v/>
      </c>
      <c r="B4358" s="178" t="s">
        <v>17896</v>
      </c>
      <c r="C4358" s="191" t="s">
        <v>11934</v>
      </c>
      <c r="D4358" s="191" t="s">
        <v>12353</v>
      </c>
      <c r="E4358" s="191" t="str">
        <f>CONCATENATE(SUM('Раздел 4'!AC226:AG226),"&gt;=",SUM('Раздел 4'!L226:M226))</f>
        <v>0&gt;=0</v>
      </c>
    </row>
    <row r="4359" spans="1:5" ht="42" customHeight="1" x14ac:dyDescent="0.3">
      <c r="A4359" s="205" t="str">
        <f>IF((SUM('Раздел 4'!AC227:AG227)&gt;=SUM('Раздел 4'!L227:M227)),"","Неверно!")</f>
        <v/>
      </c>
      <c r="B4359" s="178" t="s">
        <v>17896</v>
      </c>
      <c r="C4359" s="191" t="s">
        <v>11935</v>
      </c>
      <c r="D4359" s="191" t="s">
        <v>12353</v>
      </c>
      <c r="E4359" s="191" t="str">
        <f>CONCATENATE(SUM('Раздел 4'!AC227:AG227),"&gt;=",SUM('Раздел 4'!L227:M227))</f>
        <v>0&gt;=0</v>
      </c>
    </row>
    <row r="4360" spans="1:5" ht="42" customHeight="1" x14ac:dyDescent="0.3">
      <c r="A4360" s="205" t="str">
        <f>IF((SUM('Раздел 4'!AC30:AG30)&gt;=SUM('Раздел 4'!L30:M30)),"","Неверно!")</f>
        <v/>
      </c>
      <c r="B4360" s="178" t="s">
        <v>17896</v>
      </c>
      <c r="C4360" s="191" t="s">
        <v>11936</v>
      </c>
      <c r="D4360" s="191" t="s">
        <v>12353</v>
      </c>
      <c r="E4360" s="191" t="str">
        <f>CONCATENATE(SUM('Раздел 4'!AC30:AG30),"&gt;=",SUM('Раздел 4'!L30:M30))</f>
        <v>39&gt;=38</v>
      </c>
    </row>
    <row r="4361" spans="1:5" ht="42" customHeight="1" x14ac:dyDescent="0.3">
      <c r="A4361" s="205" t="str">
        <f>IF((SUM('Раздел 4'!AC228:AG228)&gt;=SUM('Раздел 4'!L228:M228)),"","Неверно!")</f>
        <v/>
      </c>
      <c r="B4361" s="178" t="s">
        <v>17896</v>
      </c>
      <c r="C4361" s="191" t="s">
        <v>11937</v>
      </c>
      <c r="D4361" s="191" t="s">
        <v>12353</v>
      </c>
      <c r="E4361" s="191" t="str">
        <f>CONCATENATE(SUM('Раздел 4'!AC228:AG228),"&gt;=",SUM('Раздел 4'!L228:M228))</f>
        <v>0&gt;=0</v>
      </c>
    </row>
    <row r="4362" spans="1:5" ht="42" customHeight="1" x14ac:dyDescent="0.3">
      <c r="A4362" s="205" t="str">
        <f>IF((SUM('Раздел 4'!AC229:AG229)&gt;=SUM('Раздел 4'!L229:M229)),"","Неверно!")</f>
        <v/>
      </c>
      <c r="B4362" s="178" t="s">
        <v>17896</v>
      </c>
      <c r="C4362" s="191" t="s">
        <v>11938</v>
      </c>
      <c r="D4362" s="191" t="s">
        <v>12353</v>
      </c>
      <c r="E4362" s="191" t="str">
        <f>CONCATENATE(SUM('Раздел 4'!AC229:AG229),"&gt;=",SUM('Раздел 4'!L229:M229))</f>
        <v>49&gt;=46</v>
      </c>
    </row>
    <row r="4363" spans="1:5" ht="42" customHeight="1" x14ac:dyDescent="0.3">
      <c r="A4363" s="205" t="str">
        <f>IF((SUM('Раздел 4'!AC230:AG230)&gt;=SUM('Раздел 4'!L230:M230)),"","Неверно!")</f>
        <v/>
      </c>
      <c r="B4363" s="178" t="s">
        <v>17896</v>
      </c>
      <c r="C4363" s="191" t="s">
        <v>11939</v>
      </c>
      <c r="D4363" s="191" t="s">
        <v>12353</v>
      </c>
      <c r="E4363" s="191" t="str">
        <f>CONCATENATE(SUM('Раздел 4'!AC230:AG230),"&gt;=",SUM('Раздел 4'!L230:M230))</f>
        <v>1&gt;=1</v>
      </c>
    </row>
    <row r="4364" spans="1:5" ht="42" customHeight="1" x14ac:dyDescent="0.3">
      <c r="A4364" s="205" t="str">
        <f>IF((SUM('Раздел 4'!AC231:AG231)&gt;=SUM('Раздел 4'!L231:M231)),"","Неверно!")</f>
        <v/>
      </c>
      <c r="B4364" s="178" t="s">
        <v>17896</v>
      </c>
      <c r="C4364" s="191" t="s">
        <v>11940</v>
      </c>
      <c r="D4364" s="191" t="s">
        <v>12353</v>
      </c>
      <c r="E4364" s="191" t="str">
        <f>CONCATENATE(SUM('Раздел 4'!AC231:AG231),"&gt;=",SUM('Раздел 4'!L231:M231))</f>
        <v>0&gt;=0</v>
      </c>
    </row>
    <row r="4365" spans="1:5" ht="42" customHeight="1" x14ac:dyDescent="0.3">
      <c r="A4365" s="205" t="str">
        <f>IF((SUM('Раздел 4'!AC232:AG232)&gt;=SUM('Раздел 4'!L232:M232)),"","Неверно!")</f>
        <v/>
      </c>
      <c r="B4365" s="178" t="s">
        <v>17896</v>
      </c>
      <c r="C4365" s="191" t="s">
        <v>11941</v>
      </c>
      <c r="D4365" s="191" t="s">
        <v>12353</v>
      </c>
      <c r="E4365" s="191" t="str">
        <f>CONCATENATE(SUM('Раздел 4'!AC232:AG232),"&gt;=",SUM('Раздел 4'!L232:M232))</f>
        <v>2&gt;=2</v>
      </c>
    </row>
    <row r="4366" spans="1:5" ht="42" customHeight="1" x14ac:dyDescent="0.3">
      <c r="A4366" s="205" t="str">
        <f>IF((SUM('Раздел 4'!AC233:AG233)&gt;=SUM('Раздел 4'!L233:M233)),"","Неверно!")</f>
        <v/>
      </c>
      <c r="B4366" s="178" t="s">
        <v>17896</v>
      </c>
      <c r="C4366" s="191" t="s">
        <v>11942</v>
      </c>
      <c r="D4366" s="191" t="s">
        <v>12353</v>
      </c>
      <c r="E4366" s="191" t="str">
        <f>CONCATENATE(SUM('Раздел 4'!AC233:AG233),"&gt;=",SUM('Раздел 4'!L233:M233))</f>
        <v>0&gt;=0</v>
      </c>
    </row>
    <row r="4367" spans="1:5" ht="42" customHeight="1" x14ac:dyDescent="0.3">
      <c r="A4367" s="205" t="str">
        <f>IF((SUM('Раздел 4'!AC234:AG234)&gt;=SUM('Раздел 4'!L234:M234)),"","Неверно!")</f>
        <v/>
      </c>
      <c r="B4367" s="178" t="s">
        <v>17896</v>
      </c>
      <c r="C4367" s="191" t="s">
        <v>11943</v>
      </c>
      <c r="D4367" s="191" t="s">
        <v>12353</v>
      </c>
      <c r="E4367" s="191" t="str">
        <f>CONCATENATE(SUM('Раздел 4'!AC234:AG234),"&gt;=",SUM('Раздел 4'!L234:M234))</f>
        <v>0&gt;=0</v>
      </c>
    </row>
    <row r="4368" spans="1:5" ht="42" customHeight="1" x14ac:dyDescent="0.3">
      <c r="A4368" s="205" t="str">
        <f>IF((SUM('Раздел 4'!AC235:AG235)&gt;=SUM('Раздел 4'!L235:M235)),"","Неверно!")</f>
        <v/>
      </c>
      <c r="B4368" s="178" t="s">
        <v>17896</v>
      </c>
      <c r="C4368" s="191" t="s">
        <v>11944</v>
      </c>
      <c r="D4368" s="191" t="s">
        <v>12353</v>
      </c>
      <c r="E4368" s="191" t="str">
        <f>CONCATENATE(SUM('Раздел 4'!AC235:AG235),"&gt;=",SUM('Раздел 4'!L235:M235))</f>
        <v>0&gt;=0</v>
      </c>
    </row>
    <row r="4369" spans="1:5" ht="42" customHeight="1" x14ac:dyDescent="0.3">
      <c r="A4369" s="205" t="str">
        <f>IF((SUM('Раздел 4'!AC236:AG236)&gt;=SUM('Раздел 4'!L236:M236)),"","Неверно!")</f>
        <v/>
      </c>
      <c r="B4369" s="178" t="s">
        <v>17896</v>
      </c>
      <c r="C4369" s="191" t="s">
        <v>11945</v>
      </c>
      <c r="D4369" s="191" t="s">
        <v>12353</v>
      </c>
      <c r="E4369" s="191" t="str">
        <f>CONCATENATE(SUM('Раздел 4'!AC236:AG236),"&gt;=",SUM('Раздел 4'!L236:M236))</f>
        <v>0&gt;=0</v>
      </c>
    </row>
    <row r="4370" spans="1:5" ht="42" customHeight="1" x14ac:dyDescent="0.3">
      <c r="A4370" s="205" t="str">
        <f>IF((SUM('Раздел 4'!AC237:AG237)&gt;=SUM('Раздел 4'!L237:M237)),"","Неверно!")</f>
        <v/>
      </c>
      <c r="B4370" s="178" t="s">
        <v>17896</v>
      </c>
      <c r="C4370" s="191" t="s">
        <v>11946</v>
      </c>
      <c r="D4370" s="191" t="s">
        <v>12353</v>
      </c>
      <c r="E4370" s="191" t="str">
        <f>CONCATENATE(SUM('Раздел 4'!AC237:AG237),"&gt;=",SUM('Раздел 4'!L237:M237))</f>
        <v>0&gt;=0</v>
      </c>
    </row>
    <row r="4371" spans="1:5" ht="42" customHeight="1" x14ac:dyDescent="0.3">
      <c r="A4371" s="205" t="str">
        <f>IF((SUM('Раздел 4'!AC31:AG31)&gt;=SUM('Раздел 4'!L31:M31)),"","Неверно!")</f>
        <v/>
      </c>
      <c r="B4371" s="178" t="s">
        <v>17896</v>
      </c>
      <c r="C4371" s="191" t="s">
        <v>11947</v>
      </c>
      <c r="D4371" s="191" t="s">
        <v>12353</v>
      </c>
      <c r="E4371" s="191" t="str">
        <f>CONCATENATE(SUM('Раздел 4'!AC31:AG31),"&gt;=",SUM('Раздел 4'!L31:M31))</f>
        <v>0&gt;=0</v>
      </c>
    </row>
    <row r="4372" spans="1:5" ht="42" customHeight="1" x14ac:dyDescent="0.3">
      <c r="A4372" s="205" t="str">
        <f>IF((SUM('Раздел 4'!AC238:AG238)&gt;=SUM('Раздел 4'!L238:M238)),"","Неверно!")</f>
        <v/>
      </c>
      <c r="B4372" s="178" t="s">
        <v>17896</v>
      </c>
      <c r="C4372" s="191" t="s">
        <v>11948</v>
      </c>
      <c r="D4372" s="191" t="s">
        <v>12353</v>
      </c>
      <c r="E4372" s="191" t="str">
        <f>CONCATENATE(SUM('Раздел 4'!AC238:AG238),"&gt;=",SUM('Раздел 4'!L238:M238))</f>
        <v>0&gt;=0</v>
      </c>
    </row>
    <row r="4373" spans="1:5" ht="42" customHeight="1" x14ac:dyDescent="0.3">
      <c r="A4373" s="205" t="str">
        <f>IF((SUM('Раздел 4'!AC239:AG239)&gt;=SUM('Раздел 4'!L239:M239)),"","Неверно!")</f>
        <v/>
      </c>
      <c r="B4373" s="178" t="s">
        <v>17896</v>
      </c>
      <c r="C4373" s="191" t="s">
        <v>11949</v>
      </c>
      <c r="D4373" s="191" t="s">
        <v>12353</v>
      </c>
      <c r="E4373" s="191" t="str">
        <f>CONCATENATE(SUM('Раздел 4'!AC239:AG239),"&gt;=",SUM('Раздел 4'!L239:M239))</f>
        <v>0&gt;=0</v>
      </c>
    </row>
    <row r="4374" spans="1:5" ht="42" customHeight="1" x14ac:dyDescent="0.3">
      <c r="A4374" s="205" t="str">
        <f>IF((SUM('Раздел 4'!AC240:AG240)&gt;=SUM('Раздел 4'!L240:M240)),"","Неверно!")</f>
        <v/>
      </c>
      <c r="B4374" s="178" t="s">
        <v>17896</v>
      </c>
      <c r="C4374" s="191" t="s">
        <v>11950</v>
      </c>
      <c r="D4374" s="191" t="s">
        <v>12353</v>
      </c>
      <c r="E4374" s="191" t="str">
        <f>CONCATENATE(SUM('Раздел 4'!AC240:AG240),"&gt;=",SUM('Раздел 4'!L240:M240))</f>
        <v>0&gt;=0</v>
      </c>
    </row>
    <row r="4375" spans="1:5" ht="42" customHeight="1" x14ac:dyDescent="0.3">
      <c r="A4375" s="205" t="str">
        <f>IF((SUM('Раздел 4'!AC241:AG241)&gt;=SUM('Раздел 4'!L241:M241)),"","Неверно!")</f>
        <v/>
      </c>
      <c r="B4375" s="178" t="s">
        <v>17896</v>
      </c>
      <c r="C4375" s="191" t="s">
        <v>11951</v>
      </c>
      <c r="D4375" s="191" t="s">
        <v>12353</v>
      </c>
      <c r="E4375" s="191" t="str">
        <f>CONCATENATE(SUM('Раздел 4'!AC241:AG241),"&gt;=",SUM('Раздел 4'!L241:M241))</f>
        <v>0&gt;=0</v>
      </c>
    </row>
    <row r="4376" spans="1:5" ht="42" customHeight="1" x14ac:dyDescent="0.3">
      <c r="A4376" s="205" t="str">
        <f>IF((SUM('Раздел 4'!AC242:AG242)&gt;=SUM('Раздел 4'!L242:M242)),"","Неверно!")</f>
        <v/>
      </c>
      <c r="B4376" s="178" t="s">
        <v>17896</v>
      </c>
      <c r="C4376" s="191" t="s">
        <v>11952</v>
      </c>
      <c r="D4376" s="191" t="s">
        <v>12353</v>
      </c>
      <c r="E4376" s="191" t="str">
        <f>CONCATENATE(SUM('Раздел 4'!AC242:AG242),"&gt;=",SUM('Раздел 4'!L242:M242))</f>
        <v>0&gt;=0</v>
      </c>
    </row>
    <row r="4377" spans="1:5" ht="42" customHeight="1" x14ac:dyDescent="0.3">
      <c r="A4377" s="205" t="str">
        <f>IF((SUM('Раздел 4'!AC243:AG243)&gt;=SUM('Раздел 4'!L243:M243)),"","Неверно!")</f>
        <v/>
      </c>
      <c r="B4377" s="178" t="s">
        <v>17896</v>
      </c>
      <c r="C4377" s="191" t="s">
        <v>11953</v>
      </c>
      <c r="D4377" s="191" t="s">
        <v>12353</v>
      </c>
      <c r="E4377" s="191" t="str">
        <f>CONCATENATE(SUM('Раздел 4'!AC243:AG243),"&gt;=",SUM('Раздел 4'!L243:M243))</f>
        <v>28&gt;=28</v>
      </c>
    </row>
    <row r="4378" spans="1:5" ht="42" customHeight="1" x14ac:dyDescent="0.3">
      <c r="A4378" s="205" t="str">
        <f>IF((SUM('Раздел 4'!AC244:AG244)&gt;=SUM('Раздел 4'!L244:M244)),"","Неверно!")</f>
        <v/>
      </c>
      <c r="B4378" s="178" t="s">
        <v>17896</v>
      </c>
      <c r="C4378" s="191" t="s">
        <v>11954</v>
      </c>
      <c r="D4378" s="191" t="s">
        <v>12353</v>
      </c>
      <c r="E4378" s="191" t="str">
        <f>CONCATENATE(SUM('Раздел 4'!AC244:AG244),"&gt;=",SUM('Раздел 4'!L244:M244))</f>
        <v>5&gt;=5</v>
      </c>
    </row>
    <row r="4379" spans="1:5" ht="42" customHeight="1" x14ac:dyDescent="0.3">
      <c r="A4379" s="205" t="str">
        <f>IF((SUM('Раздел 4'!AC245:AG245)&gt;=SUM('Раздел 4'!L245:M245)),"","Неверно!")</f>
        <v/>
      </c>
      <c r="B4379" s="178" t="s">
        <v>17896</v>
      </c>
      <c r="C4379" s="191" t="s">
        <v>11955</v>
      </c>
      <c r="D4379" s="191" t="s">
        <v>12353</v>
      </c>
      <c r="E4379" s="191" t="str">
        <f>CONCATENATE(SUM('Раздел 4'!AC245:AG245),"&gt;=",SUM('Раздел 4'!L245:M245))</f>
        <v>3&gt;=3</v>
      </c>
    </row>
    <row r="4380" spans="1:5" ht="42" customHeight="1" x14ac:dyDescent="0.3">
      <c r="A4380" s="205" t="str">
        <f>IF((SUM('Раздел 4'!AC246:AG246)&gt;=SUM('Раздел 4'!L246:M246)),"","Неверно!")</f>
        <v/>
      </c>
      <c r="B4380" s="178" t="s">
        <v>17896</v>
      </c>
      <c r="C4380" s="191" t="s">
        <v>11956</v>
      </c>
      <c r="D4380" s="191" t="s">
        <v>12353</v>
      </c>
      <c r="E4380" s="191" t="str">
        <f>CONCATENATE(SUM('Раздел 4'!AC246:AG246),"&gt;=",SUM('Раздел 4'!L246:M246))</f>
        <v>0&gt;=0</v>
      </c>
    </row>
    <row r="4381" spans="1:5" ht="42" customHeight="1" x14ac:dyDescent="0.3">
      <c r="A4381" s="205" t="str">
        <f>IF((SUM('Раздел 4'!AC247:AG247)&gt;=SUM('Раздел 4'!L247:M247)),"","Неверно!")</f>
        <v/>
      </c>
      <c r="B4381" s="178" t="s">
        <v>17896</v>
      </c>
      <c r="C4381" s="191" t="s">
        <v>11957</v>
      </c>
      <c r="D4381" s="191" t="s">
        <v>12353</v>
      </c>
      <c r="E4381" s="191" t="str">
        <f>CONCATENATE(SUM('Раздел 4'!AC247:AG247),"&gt;=",SUM('Раздел 4'!L247:M247))</f>
        <v>0&gt;=0</v>
      </c>
    </row>
    <row r="4382" spans="1:5" ht="42" customHeight="1" x14ac:dyDescent="0.3">
      <c r="A4382" s="205" t="str">
        <f>IF((SUM('Раздел 4'!AC32:AG32)&gt;=SUM('Раздел 4'!L32:M32)),"","Неверно!")</f>
        <v/>
      </c>
      <c r="B4382" s="178" t="s">
        <v>17896</v>
      </c>
      <c r="C4382" s="191" t="s">
        <v>11958</v>
      </c>
      <c r="D4382" s="191" t="s">
        <v>12353</v>
      </c>
      <c r="E4382" s="191" t="str">
        <f>CONCATENATE(SUM('Раздел 4'!AC32:AG32),"&gt;=",SUM('Раздел 4'!L32:M32))</f>
        <v>2&gt;=2</v>
      </c>
    </row>
    <row r="4383" spans="1:5" ht="42" customHeight="1" x14ac:dyDescent="0.3">
      <c r="A4383" s="205" t="str">
        <f>IF((SUM('Раздел 4'!AC248:AG248)&gt;=SUM('Раздел 4'!L248:M248)),"","Неверно!")</f>
        <v/>
      </c>
      <c r="B4383" s="178" t="s">
        <v>17896</v>
      </c>
      <c r="C4383" s="191" t="s">
        <v>11959</v>
      </c>
      <c r="D4383" s="191" t="s">
        <v>12353</v>
      </c>
      <c r="E4383" s="191" t="str">
        <f>CONCATENATE(SUM('Раздел 4'!AC248:AG248),"&gt;=",SUM('Раздел 4'!L248:M248))</f>
        <v>4&gt;=4</v>
      </c>
    </row>
    <row r="4384" spans="1:5" ht="42" customHeight="1" x14ac:dyDescent="0.3">
      <c r="A4384" s="205" t="str">
        <f>IF((SUM('Раздел 4'!AC249:AG249)&gt;=SUM('Раздел 4'!L249:M249)),"","Неверно!")</f>
        <v/>
      </c>
      <c r="B4384" s="178" t="s">
        <v>17896</v>
      </c>
      <c r="C4384" s="191" t="s">
        <v>11960</v>
      </c>
      <c r="D4384" s="191" t="s">
        <v>12353</v>
      </c>
      <c r="E4384" s="191" t="str">
        <f>CONCATENATE(SUM('Раздел 4'!AC249:AG249),"&gt;=",SUM('Раздел 4'!L249:M249))</f>
        <v>23&gt;=23</v>
      </c>
    </row>
    <row r="4385" spans="1:5" ht="42" customHeight="1" x14ac:dyDescent="0.3">
      <c r="A4385" s="205" t="str">
        <f>IF((SUM('Раздел 4'!AC250:AG250)&gt;=SUM('Раздел 4'!L250:M250)),"","Неверно!")</f>
        <v/>
      </c>
      <c r="B4385" s="178" t="s">
        <v>17896</v>
      </c>
      <c r="C4385" s="191" t="s">
        <v>11961</v>
      </c>
      <c r="D4385" s="191" t="s">
        <v>12353</v>
      </c>
      <c r="E4385" s="191" t="str">
        <f>CONCATENATE(SUM('Раздел 4'!AC250:AG250),"&gt;=",SUM('Раздел 4'!L250:M250))</f>
        <v>33&gt;=33</v>
      </c>
    </row>
    <row r="4386" spans="1:5" ht="42" customHeight="1" x14ac:dyDescent="0.3">
      <c r="A4386" s="205" t="str">
        <f>IF((SUM('Раздел 4'!AC251:AG251)&gt;=SUM('Раздел 4'!L251:M251)),"","Неверно!")</f>
        <v/>
      </c>
      <c r="B4386" s="178" t="s">
        <v>17896</v>
      </c>
      <c r="C4386" s="191" t="s">
        <v>11962</v>
      </c>
      <c r="D4386" s="191" t="s">
        <v>12353</v>
      </c>
      <c r="E4386" s="191" t="str">
        <f>CONCATENATE(SUM('Раздел 4'!AC251:AG251),"&gt;=",SUM('Раздел 4'!L251:M251))</f>
        <v>0&gt;=0</v>
      </c>
    </row>
    <row r="4387" spans="1:5" ht="42" customHeight="1" x14ac:dyDescent="0.3">
      <c r="A4387" s="205" t="str">
        <f>IF((SUM('Раздел 4'!AC252:AG252)&gt;=SUM('Раздел 4'!L252:M252)),"","Неверно!")</f>
        <v/>
      </c>
      <c r="B4387" s="178" t="s">
        <v>17896</v>
      </c>
      <c r="C4387" s="191" t="s">
        <v>11963</v>
      </c>
      <c r="D4387" s="191" t="s">
        <v>12353</v>
      </c>
      <c r="E4387" s="191" t="str">
        <f>CONCATENATE(SUM('Раздел 4'!AC252:AG252),"&gt;=",SUM('Раздел 4'!L252:M252))</f>
        <v>0&gt;=0</v>
      </c>
    </row>
    <row r="4388" spans="1:5" ht="42" customHeight="1" x14ac:dyDescent="0.3">
      <c r="A4388" s="205" t="str">
        <f>IF((SUM('Раздел 4'!AC253:AG253)&gt;=SUM('Раздел 4'!L253:M253)),"","Неверно!")</f>
        <v/>
      </c>
      <c r="B4388" s="178" t="s">
        <v>17896</v>
      </c>
      <c r="C4388" s="191" t="s">
        <v>11964</v>
      </c>
      <c r="D4388" s="191" t="s">
        <v>12353</v>
      </c>
      <c r="E4388" s="191" t="str">
        <f>CONCATENATE(SUM('Раздел 4'!AC253:AG253),"&gt;=",SUM('Раздел 4'!L253:M253))</f>
        <v>38&gt;=35</v>
      </c>
    </row>
    <row r="4389" spans="1:5" ht="42" customHeight="1" x14ac:dyDescent="0.3">
      <c r="A4389" s="205" t="str">
        <f>IF((SUM('Раздел 4'!AC254:AG254)&gt;=SUM('Раздел 4'!L254:M254)),"","Неверно!")</f>
        <v/>
      </c>
      <c r="B4389" s="178" t="s">
        <v>17896</v>
      </c>
      <c r="C4389" s="191" t="s">
        <v>11965</v>
      </c>
      <c r="D4389" s="191" t="s">
        <v>12353</v>
      </c>
      <c r="E4389" s="191" t="str">
        <f>CONCATENATE(SUM('Раздел 4'!AC254:AG254),"&gt;=",SUM('Раздел 4'!L254:M254))</f>
        <v>12&gt;=12</v>
      </c>
    </row>
    <row r="4390" spans="1:5" ht="42" customHeight="1" x14ac:dyDescent="0.3">
      <c r="A4390" s="205" t="str">
        <f>IF((SUM('Раздел 4'!AC255:AG255)&gt;=SUM('Раздел 4'!L255:M255)),"","Неверно!")</f>
        <v/>
      </c>
      <c r="B4390" s="178" t="s">
        <v>17896</v>
      </c>
      <c r="C4390" s="191" t="s">
        <v>11966</v>
      </c>
      <c r="D4390" s="191" t="s">
        <v>12353</v>
      </c>
      <c r="E4390" s="191" t="str">
        <f>CONCATENATE(SUM('Раздел 4'!AC255:AG255),"&gt;=",SUM('Раздел 4'!L255:M255))</f>
        <v>26&gt;=26</v>
      </c>
    </row>
    <row r="4391" spans="1:5" ht="42" customHeight="1" x14ac:dyDescent="0.3">
      <c r="A4391" s="205" t="str">
        <f>IF((SUM('Раздел 4'!AC256:AG256)&gt;=SUM('Раздел 4'!L256:M256)),"","Неверно!")</f>
        <v/>
      </c>
      <c r="B4391" s="178" t="s">
        <v>17896</v>
      </c>
      <c r="C4391" s="191" t="s">
        <v>11967</v>
      </c>
      <c r="D4391" s="191" t="s">
        <v>12353</v>
      </c>
      <c r="E4391" s="191" t="str">
        <f>CONCATENATE(SUM('Раздел 4'!AC256:AG256),"&gt;=",SUM('Раздел 4'!L256:M256))</f>
        <v>0&gt;=0</v>
      </c>
    </row>
    <row r="4392" spans="1:5" ht="42" customHeight="1" x14ac:dyDescent="0.3">
      <c r="A4392" s="205" t="str">
        <f>IF((SUM('Раздел 4'!AC257:AG257)&gt;=SUM('Раздел 4'!L257:M257)),"","Неверно!")</f>
        <v/>
      </c>
      <c r="B4392" s="178" t="s">
        <v>17896</v>
      </c>
      <c r="C4392" s="191" t="s">
        <v>11968</v>
      </c>
      <c r="D4392" s="191" t="s">
        <v>12353</v>
      </c>
      <c r="E4392" s="191" t="str">
        <f>CONCATENATE(SUM('Раздел 4'!AC257:AG257),"&gt;=",SUM('Раздел 4'!L257:M257))</f>
        <v>0&gt;=0</v>
      </c>
    </row>
    <row r="4393" spans="1:5" ht="42" customHeight="1" x14ac:dyDescent="0.3">
      <c r="A4393" s="205" t="str">
        <f>IF((SUM('Раздел 4'!AC33:AG33)&gt;=SUM('Раздел 4'!L33:M33)),"","Неверно!")</f>
        <v/>
      </c>
      <c r="B4393" s="178" t="s">
        <v>17896</v>
      </c>
      <c r="C4393" s="191" t="s">
        <v>11969</v>
      </c>
      <c r="D4393" s="191" t="s">
        <v>12353</v>
      </c>
      <c r="E4393" s="191" t="str">
        <f>CONCATENATE(SUM('Раздел 4'!AC33:AG33),"&gt;=",SUM('Раздел 4'!L33:M33))</f>
        <v>8&gt;=7</v>
      </c>
    </row>
    <row r="4394" spans="1:5" ht="42" customHeight="1" x14ac:dyDescent="0.3">
      <c r="A4394" s="205" t="str">
        <f>IF((SUM('Раздел 4'!AC258:AG258)&gt;=SUM('Раздел 4'!L258:M258)),"","Неверно!")</f>
        <v/>
      </c>
      <c r="B4394" s="178" t="s">
        <v>17896</v>
      </c>
      <c r="C4394" s="191" t="s">
        <v>11970</v>
      </c>
      <c r="D4394" s="191" t="s">
        <v>12353</v>
      </c>
      <c r="E4394" s="191" t="str">
        <f>CONCATENATE(SUM('Раздел 4'!AC258:AG258),"&gt;=",SUM('Раздел 4'!L258:M258))</f>
        <v>0&gt;=0</v>
      </c>
    </row>
    <row r="4395" spans="1:5" ht="42" customHeight="1" x14ac:dyDescent="0.3">
      <c r="A4395" s="205" t="str">
        <f>IF((SUM('Раздел 4'!AC259:AG259)&gt;=SUM('Раздел 4'!L259:M259)),"","Неверно!")</f>
        <v/>
      </c>
      <c r="B4395" s="178" t="s">
        <v>17896</v>
      </c>
      <c r="C4395" s="191" t="s">
        <v>11971</v>
      </c>
      <c r="D4395" s="191" t="s">
        <v>12353</v>
      </c>
      <c r="E4395" s="191" t="str">
        <f>CONCATENATE(SUM('Раздел 4'!AC259:AG259),"&gt;=",SUM('Раздел 4'!L259:M259))</f>
        <v>5&gt;=5</v>
      </c>
    </row>
    <row r="4396" spans="1:5" ht="42" customHeight="1" x14ac:dyDescent="0.3">
      <c r="A4396" s="205" t="str">
        <f>IF((SUM('Раздел 4'!AC260:AG260)&gt;=SUM('Раздел 4'!L260:M260)),"","Неверно!")</f>
        <v/>
      </c>
      <c r="B4396" s="178" t="s">
        <v>17896</v>
      </c>
      <c r="C4396" s="191" t="s">
        <v>11972</v>
      </c>
      <c r="D4396" s="191" t="s">
        <v>12353</v>
      </c>
      <c r="E4396" s="191" t="str">
        <f>CONCATENATE(SUM('Раздел 4'!AC260:AG260),"&gt;=",SUM('Раздел 4'!L260:M260))</f>
        <v>0&gt;=0</v>
      </c>
    </row>
    <row r="4397" spans="1:5" ht="42" customHeight="1" x14ac:dyDescent="0.3">
      <c r="A4397" s="205" t="str">
        <f>IF((SUM('Раздел 4'!AC261:AG261)&gt;=SUM('Раздел 4'!L261:M261)),"","Неверно!")</f>
        <v/>
      </c>
      <c r="B4397" s="178" t="s">
        <v>17896</v>
      </c>
      <c r="C4397" s="191" t="s">
        <v>11973</v>
      </c>
      <c r="D4397" s="191" t="s">
        <v>12353</v>
      </c>
      <c r="E4397" s="191" t="str">
        <f>CONCATENATE(SUM('Раздел 4'!AC261:AG261),"&gt;=",SUM('Раздел 4'!L261:M261))</f>
        <v>2&gt;=2</v>
      </c>
    </row>
    <row r="4398" spans="1:5" ht="42" customHeight="1" x14ac:dyDescent="0.3">
      <c r="A4398" s="205" t="str">
        <f>IF((SUM('Раздел 4'!AC262:AG262)&gt;=SUM('Раздел 4'!L262:M262)),"","Неверно!")</f>
        <v/>
      </c>
      <c r="B4398" s="178" t="s">
        <v>17896</v>
      </c>
      <c r="C4398" s="191" t="s">
        <v>11974</v>
      </c>
      <c r="D4398" s="191" t="s">
        <v>12353</v>
      </c>
      <c r="E4398" s="191" t="str">
        <f>CONCATENATE(SUM('Раздел 4'!AC262:AG262),"&gt;=",SUM('Раздел 4'!L262:M262))</f>
        <v>0&gt;=0</v>
      </c>
    </row>
    <row r="4399" spans="1:5" ht="42" customHeight="1" x14ac:dyDescent="0.3">
      <c r="A4399" s="205" t="str">
        <f>IF((SUM('Раздел 4'!AC263:AG263)&gt;=SUM('Раздел 4'!L263:M263)),"","Неверно!")</f>
        <v/>
      </c>
      <c r="B4399" s="178" t="s">
        <v>17896</v>
      </c>
      <c r="C4399" s="191" t="s">
        <v>11975</v>
      </c>
      <c r="D4399" s="191" t="s">
        <v>12353</v>
      </c>
      <c r="E4399" s="191" t="str">
        <f>CONCATENATE(SUM('Раздел 4'!AC263:AG263),"&gt;=",SUM('Раздел 4'!L263:M263))</f>
        <v>0&gt;=0</v>
      </c>
    </row>
    <row r="4400" spans="1:5" ht="42" customHeight="1" x14ac:dyDescent="0.3">
      <c r="A4400" s="205" t="str">
        <f>IF((SUM('Раздел 4'!AC264:AG264)&gt;=SUM('Раздел 4'!L264:M264)),"","Неверно!")</f>
        <v/>
      </c>
      <c r="B4400" s="178" t="s">
        <v>17896</v>
      </c>
      <c r="C4400" s="191" t="s">
        <v>11976</v>
      </c>
      <c r="D4400" s="191" t="s">
        <v>12353</v>
      </c>
      <c r="E4400" s="191" t="str">
        <f>CONCATENATE(SUM('Раздел 4'!AC264:AG264),"&gt;=",SUM('Раздел 4'!L264:M264))</f>
        <v>0&gt;=0</v>
      </c>
    </row>
    <row r="4401" spans="1:5" ht="42" customHeight="1" x14ac:dyDescent="0.3">
      <c r="A4401" s="205" t="str">
        <f>IF((SUM('Раздел 4'!AC265:AG265)&gt;=SUM('Раздел 4'!L265:M265)),"","Неверно!")</f>
        <v/>
      </c>
      <c r="B4401" s="178" t="s">
        <v>17896</v>
      </c>
      <c r="C4401" s="191" t="s">
        <v>11977</v>
      </c>
      <c r="D4401" s="191" t="s">
        <v>12353</v>
      </c>
      <c r="E4401" s="191" t="str">
        <f>CONCATENATE(SUM('Раздел 4'!AC265:AG265),"&gt;=",SUM('Раздел 4'!L265:M265))</f>
        <v>0&gt;=0</v>
      </c>
    </row>
    <row r="4402" spans="1:5" ht="42" customHeight="1" x14ac:dyDescent="0.3">
      <c r="A4402" s="205" t="str">
        <f>IF((SUM('Раздел 4'!AC266:AG266)&gt;=SUM('Раздел 4'!L266:M266)),"","Неверно!")</f>
        <v/>
      </c>
      <c r="B4402" s="178" t="s">
        <v>17896</v>
      </c>
      <c r="C4402" s="191" t="s">
        <v>11978</v>
      </c>
      <c r="D4402" s="191" t="s">
        <v>12353</v>
      </c>
      <c r="E4402" s="191" t="str">
        <f>CONCATENATE(SUM('Раздел 4'!AC266:AG266),"&gt;=",SUM('Раздел 4'!L266:M266))</f>
        <v>0&gt;=0</v>
      </c>
    </row>
    <row r="4403" spans="1:5" ht="42" customHeight="1" x14ac:dyDescent="0.3">
      <c r="A4403" s="205" t="str">
        <f>IF((SUM('Раздел 4'!AC267:AG267)&gt;=SUM('Раздел 4'!L267:M267)),"","Неверно!")</f>
        <v/>
      </c>
      <c r="B4403" s="178" t="s">
        <v>17896</v>
      </c>
      <c r="C4403" s="191" t="s">
        <v>11979</v>
      </c>
      <c r="D4403" s="191" t="s">
        <v>12353</v>
      </c>
      <c r="E4403" s="191" t="str">
        <f>CONCATENATE(SUM('Раздел 4'!AC267:AG267),"&gt;=",SUM('Раздел 4'!L267:M267))</f>
        <v>0&gt;=0</v>
      </c>
    </row>
    <row r="4404" spans="1:5" ht="42" customHeight="1" x14ac:dyDescent="0.3">
      <c r="A4404" s="205" t="str">
        <f>IF((SUM('Раздел 4'!AC34:AG34)&gt;=SUM('Раздел 4'!L34:M34)),"","Неверно!")</f>
        <v/>
      </c>
      <c r="B4404" s="178" t="s">
        <v>17896</v>
      </c>
      <c r="C4404" s="191" t="s">
        <v>11980</v>
      </c>
      <c r="D4404" s="191" t="s">
        <v>12353</v>
      </c>
      <c r="E4404" s="191" t="str">
        <f>CONCATENATE(SUM('Раздел 4'!AC34:AG34),"&gt;=",SUM('Раздел 4'!L34:M34))</f>
        <v>3&gt;=3</v>
      </c>
    </row>
    <row r="4405" spans="1:5" ht="42" customHeight="1" x14ac:dyDescent="0.3">
      <c r="A4405" s="205" t="str">
        <f>IF((SUM('Раздел 4'!AC268:AG268)&gt;=SUM('Раздел 4'!L268:M268)),"","Неверно!")</f>
        <v/>
      </c>
      <c r="B4405" s="178" t="s">
        <v>17896</v>
      </c>
      <c r="C4405" s="191" t="s">
        <v>11981</v>
      </c>
      <c r="D4405" s="191" t="s">
        <v>12353</v>
      </c>
      <c r="E4405" s="191" t="str">
        <f>CONCATENATE(SUM('Раздел 4'!AC268:AG268),"&gt;=",SUM('Раздел 4'!L268:M268))</f>
        <v>0&gt;=0</v>
      </c>
    </row>
    <row r="4406" spans="1:5" ht="42" customHeight="1" x14ac:dyDescent="0.3">
      <c r="A4406" s="205" t="str">
        <f>IF((SUM('Раздел 4'!AC269:AG269)&gt;=SUM('Раздел 4'!L269:M269)),"","Неверно!")</f>
        <v/>
      </c>
      <c r="B4406" s="178" t="s">
        <v>17896</v>
      </c>
      <c r="C4406" s="191" t="s">
        <v>11982</v>
      </c>
      <c r="D4406" s="191" t="s">
        <v>12353</v>
      </c>
      <c r="E4406" s="191" t="str">
        <f>CONCATENATE(SUM('Раздел 4'!AC269:AG269),"&gt;=",SUM('Раздел 4'!L269:M269))</f>
        <v>0&gt;=0</v>
      </c>
    </row>
    <row r="4407" spans="1:5" ht="42" customHeight="1" x14ac:dyDescent="0.3">
      <c r="A4407" s="205" t="str">
        <f>IF((SUM('Раздел 4'!AC270:AG270)&gt;=SUM('Раздел 4'!L270:M270)),"","Неверно!")</f>
        <v/>
      </c>
      <c r="B4407" s="178" t="s">
        <v>17896</v>
      </c>
      <c r="C4407" s="191" t="s">
        <v>11983</v>
      </c>
      <c r="D4407" s="191" t="s">
        <v>12353</v>
      </c>
      <c r="E4407" s="191" t="str">
        <f>CONCATENATE(SUM('Раздел 4'!AC270:AG270),"&gt;=",SUM('Раздел 4'!L270:M270))</f>
        <v>0&gt;=0</v>
      </c>
    </row>
    <row r="4408" spans="1:5" ht="42" customHeight="1" x14ac:dyDescent="0.3">
      <c r="A4408" s="205" t="str">
        <f>IF((SUM('Раздел 4'!AC271:AG271)&gt;=SUM('Раздел 4'!L271:M271)),"","Неверно!")</f>
        <v/>
      </c>
      <c r="B4408" s="178" t="s">
        <v>17896</v>
      </c>
      <c r="C4408" s="191" t="s">
        <v>11984</v>
      </c>
      <c r="D4408" s="191" t="s">
        <v>12353</v>
      </c>
      <c r="E4408" s="191" t="str">
        <f>CONCATENATE(SUM('Раздел 4'!AC271:AG271),"&gt;=",SUM('Раздел 4'!L271:M271))</f>
        <v>0&gt;=0</v>
      </c>
    </row>
    <row r="4409" spans="1:5" ht="42" customHeight="1" x14ac:dyDescent="0.3">
      <c r="A4409" s="205" t="str">
        <f>IF((SUM('Раздел 4'!AC272:AG272)&gt;=SUM('Раздел 4'!L272:M272)),"","Неверно!")</f>
        <v/>
      </c>
      <c r="B4409" s="178" t="s">
        <v>17896</v>
      </c>
      <c r="C4409" s="191" t="s">
        <v>11985</v>
      </c>
      <c r="D4409" s="191" t="s">
        <v>12353</v>
      </c>
      <c r="E4409" s="191" t="str">
        <f>CONCATENATE(SUM('Раздел 4'!AC272:AG272),"&gt;=",SUM('Раздел 4'!L272:M272))</f>
        <v>0&gt;=0</v>
      </c>
    </row>
    <row r="4410" spans="1:5" ht="42" customHeight="1" x14ac:dyDescent="0.3">
      <c r="A4410" s="205" t="str">
        <f>IF((SUM('Раздел 4'!AC273:AG273)&gt;=SUM('Раздел 4'!L273:M273)),"","Неверно!")</f>
        <v/>
      </c>
      <c r="B4410" s="178" t="s">
        <v>17896</v>
      </c>
      <c r="C4410" s="191" t="s">
        <v>11986</v>
      </c>
      <c r="D4410" s="191" t="s">
        <v>12353</v>
      </c>
      <c r="E4410" s="191" t="str">
        <f>CONCATENATE(SUM('Раздел 4'!AC273:AG273),"&gt;=",SUM('Раздел 4'!L273:M273))</f>
        <v>1&gt;=1</v>
      </c>
    </row>
    <row r="4411" spans="1:5" ht="42" customHeight="1" x14ac:dyDescent="0.3">
      <c r="A4411" s="205" t="str">
        <f>IF((SUM('Раздел 4'!AC274:AG274)&gt;=SUM('Раздел 4'!L274:M274)),"","Неверно!")</f>
        <v/>
      </c>
      <c r="B4411" s="178" t="s">
        <v>17896</v>
      </c>
      <c r="C4411" s="191" t="s">
        <v>11987</v>
      </c>
      <c r="D4411" s="191" t="s">
        <v>12353</v>
      </c>
      <c r="E4411" s="191" t="str">
        <f>CONCATENATE(SUM('Раздел 4'!AC274:AG274),"&gt;=",SUM('Раздел 4'!L274:M274))</f>
        <v>0&gt;=0</v>
      </c>
    </row>
    <row r="4412" spans="1:5" ht="42" customHeight="1" x14ac:dyDescent="0.3">
      <c r="A4412" s="205" t="str">
        <f>IF((SUM('Раздел 4'!AC275:AG275)&gt;=SUM('Раздел 4'!L275:M275)),"","Неверно!")</f>
        <v/>
      </c>
      <c r="B4412" s="178" t="s">
        <v>17896</v>
      </c>
      <c r="C4412" s="191" t="s">
        <v>11988</v>
      </c>
      <c r="D4412" s="191" t="s">
        <v>12353</v>
      </c>
      <c r="E4412" s="191" t="str">
        <f>CONCATENATE(SUM('Раздел 4'!AC275:AG275),"&gt;=",SUM('Раздел 4'!L275:M275))</f>
        <v>0&gt;=0</v>
      </c>
    </row>
    <row r="4413" spans="1:5" ht="42" customHeight="1" x14ac:dyDescent="0.3">
      <c r="A4413" s="205" t="str">
        <f>IF((SUM('Раздел 4'!AC276:AG276)&gt;=SUM('Раздел 4'!L276:M276)),"","Неверно!")</f>
        <v/>
      </c>
      <c r="B4413" s="178" t="s">
        <v>17896</v>
      </c>
      <c r="C4413" s="191" t="s">
        <v>11989</v>
      </c>
      <c r="D4413" s="191" t="s">
        <v>12353</v>
      </c>
      <c r="E4413" s="191" t="str">
        <f>CONCATENATE(SUM('Раздел 4'!AC276:AG276),"&gt;=",SUM('Раздел 4'!L276:M276))</f>
        <v>0&gt;=0</v>
      </c>
    </row>
    <row r="4414" spans="1:5" ht="42" customHeight="1" x14ac:dyDescent="0.3">
      <c r="A4414" s="205" t="str">
        <f>IF((SUM('Раздел 4'!AC277:AG277)&gt;=SUM('Раздел 4'!L277:M277)),"","Неверно!")</f>
        <v/>
      </c>
      <c r="B4414" s="178" t="s">
        <v>17896</v>
      </c>
      <c r="C4414" s="191" t="s">
        <v>11990</v>
      </c>
      <c r="D4414" s="191" t="s">
        <v>12353</v>
      </c>
      <c r="E4414" s="191" t="str">
        <f>CONCATENATE(SUM('Раздел 4'!AC277:AG277),"&gt;=",SUM('Раздел 4'!L277:M277))</f>
        <v>0&gt;=0</v>
      </c>
    </row>
    <row r="4415" spans="1:5" ht="42" customHeight="1" x14ac:dyDescent="0.3">
      <c r="A4415" s="205" t="str">
        <f>IF((SUM('Раздел 4'!AC35:AG35)&gt;=SUM('Раздел 4'!L35:M35)),"","Неверно!")</f>
        <v/>
      </c>
      <c r="B4415" s="178" t="s">
        <v>17896</v>
      </c>
      <c r="C4415" s="191" t="s">
        <v>11991</v>
      </c>
      <c r="D4415" s="191" t="s">
        <v>12353</v>
      </c>
      <c r="E4415" s="191" t="str">
        <f>CONCATENATE(SUM('Раздел 4'!AC35:AG35),"&gt;=",SUM('Раздел 4'!L35:M35))</f>
        <v>22&gt;=21</v>
      </c>
    </row>
    <row r="4416" spans="1:5" ht="42" customHeight="1" x14ac:dyDescent="0.3">
      <c r="A4416" s="205" t="str">
        <f>IF((SUM('Раздел 4'!AC278:AG278)&gt;=SUM('Раздел 4'!L278:M278)),"","Неверно!")</f>
        <v/>
      </c>
      <c r="B4416" s="178" t="s">
        <v>17896</v>
      </c>
      <c r="C4416" s="191" t="s">
        <v>11992</v>
      </c>
      <c r="D4416" s="191" t="s">
        <v>12353</v>
      </c>
      <c r="E4416" s="191" t="str">
        <f>CONCATENATE(SUM('Раздел 4'!AC278:AG278),"&gt;=",SUM('Раздел 4'!L278:M278))</f>
        <v>0&gt;=0</v>
      </c>
    </row>
    <row r="4417" spans="1:5" ht="42" customHeight="1" x14ac:dyDescent="0.3">
      <c r="A4417" s="205" t="str">
        <f>IF((SUM('Раздел 4'!AC279:AG279)&gt;=SUM('Раздел 4'!L279:M279)),"","Неверно!")</f>
        <v/>
      </c>
      <c r="B4417" s="178" t="s">
        <v>17896</v>
      </c>
      <c r="C4417" s="191" t="s">
        <v>11993</v>
      </c>
      <c r="D4417" s="191" t="s">
        <v>12353</v>
      </c>
      <c r="E4417" s="191" t="str">
        <f>CONCATENATE(SUM('Раздел 4'!AC279:AG279),"&gt;=",SUM('Раздел 4'!L279:M279))</f>
        <v>0&gt;=0</v>
      </c>
    </row>
    <row r="4418" spans="1:5" ht="42" customHeight="1" x14ac:dyDescent="0.3">
      <c r="A4418" s="205" t="str">
        <f>IF((SUM('Раздел 4'!AC280:AG280)&gt;=SUM('Раздел 4'!L280:M280)),"","Неверно!")</f>
        <v/>
      </c>
      <c r="B4418" s="178" t="s">
        <v>17896</v>
      </c>
      <c r="C4418" s="191" t="s">
        <v>11994</v>
      </c>
      <c r="D4418" s="191" t="s">
        <v>12353</v>
      </c>
      <c r="E4418" s="191" t="str">
        <f>CONCATENATE(SUM('Раздел 4'!AC280:AG280),"&gt;=",SUM('Раздел 4'!L280:M280))</f>
        <v>0&gt;=0</v>
      </c>
    </row>
    <row r="4419" spans="1:5" ht="42" customHeight="1" x14ac:dyDescent="0.3">
      <c r="A4419" s="205" t="str">
        <f>IF((SUM('Раздел 4'!AC281:AG281)&gt;=SUM('Раздел 4'!L281:M281)),"","Неверно!")</f>
        <v/>
      </c>
      <c r="B4419" s="178" t="s">
        <v>17896</v>
      </c>
      <c r="C4419" s="191" t="s">
        <v>11995</v>
      </c>
      <c r="D4419" s="191" t="s">
        <v>12353</v>
      </c>
      <c r="E4419" s="191" t="str">
        <f>CONCATENATE(SUM('Раздел 4'!AC281:AG281),"&gt;=",SUM('Раздел 4'!L281:M281))</f>
        <v>0&gt;=0</v>
      </c>
    </row>
    <row r="4420" spans="1:5" ht="42" customHeight="1" x14ac:dyDescent="0.3">
      <c r="A4420" s="205" t="str">
        <f>IF((SUM('Раздел 4'!AC282:AG282)&gt;=SUM('Раздел 4'!L282:M282)),"","Неверно!")</f>
        <v/>
      </c>
      <c r="B4420" s="178" t="s">
        <v>17896</v>
      </c>
      <c r="C4420" s="191" t="s">
        <v>11996</v>
      </c>
      <c r="D4420" s="191" t="s">
        <v>12353</v>
      </c>
      <c r="E4420" s="191" t="str">
        <f>CONCATENATE(SUM('Раздел 4'!AC282:AG282),"&gt;=",SUM('Раздел 4'!L282:M282))</f>
        <v>0&gt;=0</v>
      </c>
    </row>
    <row r="4421" spans="1:5" ht="42" customHeight="1" x14ac:dyDescent="0.3">
      <c r="A4421" s="205" t="str">
        <f>IF((SUM('Раздел 4'!AC283:AG283)&gt;=SUM('Раздел 4'!L283:M283)),"","Неверно!")</f>
        <v/>
      </c>
      <c r="B4421" s="178" t="s">
        <v>17896</v>
      </c>
      <c r="C4421" s="191" t="s">
        <v>11997</v>
      </c>
      <c r="D4421" s="191" t="s">
        <v>12353</v>
      </c>
      <c r="E4421" s="191" t="str">
        <f>CONCATENATE(SUM('Раздел 4'!AC283:AG283),"&gt;=",SUM('Раздел 4'!L283:M283))</f>
        <v>0&gt;=0</v>
      </c>
    </row>
    <row r="4422" spans="1:5" ht="42" customHeight="1" x14ac:dyDescent="0.3">
      <c r="A4422" s="205" t="str">
        <f>IF((SUM('Раздел 4'!AC284:AG284)&gt;=SUM('Раздел 4'!L284:M284)),"","Неверно!")</f>
        <v/>
      </c>
      <c r="B4422" s="178" t="s">
        <v>17896</v>
      </c>
      <c r="C4422" s="191" t="s">
        <v>11998</v>
      </c>
      <c r="D4422" s="191" t="s">
        <v>12353</v>
      </c>
      <c r="E4422" s="191" t="str">
        <f>CONCATENATE(SUM('Раздел 4'!AC284:AG284),"&gt;=",SUM('Раздел 4'!L284:M284))</f>
        <v>0&gt;=0</v>
      </c>
    </row>
    <row r="4423" spans="1:5" ht="42" customHeight="1" x14ac:dyDescent="0.3">
      <c r="A4423" s="205" t="str">
        <f>IF((SUM('Раздел 4'!AC285:AG285)&gt;=SUM('Раздел 4'!L285:M285)),"","Неверно!")</f>
        <v/>
      </c>
      <c r="B4423" s="178" t="s">
        <v>17896</v>
      </c>
      <c r="C4423" s="191" t="s">
        <v>11999</v>
      </c>
      <c r="D4423" s="191" t="s">
        <v>12353</v>
      </c>
      <c r="E4423" s="191" t="str">
        <f>CONCATENATE(SUM('Раздел 4'!AC285:AG285),"&gt;=",SUM('Раздел 4'!L285:M285))</f>
        <v>0&gt;=0</v>
      </c>
    </row>
    <row r="4424" spans="1:5" ht="42" customHeight="1" x14ac:dyDescent="0.3">
      <c r="A4424" s="205" t="str">
        <f>IF((SUM('Раздел 4'!AC286:AG286)&gt;=SUM('Раздел 4'!L286:M286)),"","Неверно!")</f>
        <v/>
      </c>
      <c r="B4424" s="178" t="s">
        <v>17896</v>
      </c>
      <c r="C4424" s="191" t="s">
        <v>12000</v>
      </c>
      <c r="D4424" s="191" t="s">
        <v>12353</v>
      </c>
      <c r="E4424" s="191" t="str">
        <f>CONCATENATE(SUM('Раздел 4'!AC286:AG286),"&gt;=",SUM('Раздел 4'!L286:M286))</f>
        <v>2&gt;=1</v>
      </c>
    </row>
    <row r="4425" spans="1:5" ht="42" customHeight="1" x14ac:dyDescent="0.3">
      <c r="A4425" s="205" t="str">
        <f>IF((SUM('Раздел 4'!AC287:AG287)&gt;=SUM('Раздел 4'!L287:M287)),"","Неверно!")</f>
        <v/>
      </c>
      <c r="B4425" s="178" t="s">
        <v>17896</v>
      </c>
      <c r="C4425" s="191" t="s">
        <v>12001</v>
      </c>
      <c r="D4425" s="191" t="s">
        <v>12353</v>
      </c>
      <c r="E4425" s="191" t="str">
        <f>CONCATENATE(SUM('Раздел 4'!AC287:AG287),"&gt;=",SUM('Раздел 4'!L287:M287))</f>
        <v>0&gt;=0</v>
      </c>
    </row>
    <row r="4426" spans="1:5" ht="42" customHeight="1" x14ac:dyDescent="0.3">
      <c r="A4426" s="205" t="str">
        <f>IF((SUM('Раздел 4'!AC36:AG36)&gt;=SUM('Раздел 4'!L36:M36)),"","Неверно!")</f>
        <v/>
      </c>
      <c r="B4426" s="178" t="s">
        <v>17896</v>
      </c>
      <c r="C4426" s="191" t="s">
        <v>12002</v>
      </c>
      <c r="D4426" s="191" t="s">
        <v>12353</v>
      </c>
      <c r="E4426" s="191" t="str">
        <f>CONCATENATE(SUM('Раздел 4'!AC36:AG36),"&gt;=",SUM('Раздел 4'!L36:M36))</f>
        <v>4&gt;=4</v>
      </c>
    </row>
    <row r="4427" spans="1:5" ht="42" customHeight="1" x14ac:dyDescent="0.3">
      <c r="A4427" s="205" t="str">
        <f>IF((SUM('Раздел 4'!AC288:AG288)&gt;=SUM('Раздел 4'!L288:M288)),"","Неверно!")</f>
        <v/>
      </c>
      <c r="B4427" s="178" t="s">
        <v>17896</v>
      </c>
      <c r="C4427" s="191" t="s">
        <v>12003</v>
      </c>
      <c r="D4427" s="191" t="s">
        <v>12353</v>
      </c>
      <c r="E4427" s="191" t="str">
        <f>CONCATENATE(SUM('Раздел 4'!AC288:AG288),"&gt;=",SUM('Раздел 4'!L288:M288))</f>
        <v>0&gt;=0</v>
      </c>
    </row>
    <row r="4428" spans="1:5" ht="42" customHeight="1" x14ac:dyDescent="0.3">
      <c r="A4428" s="205" t="str">
        <f>IF((SUM('Раздел 4'!AC289:AG289)&gt;=SUM('Раздел 4'!L289:M289)),"","Неверно!")</f>
        <v/>
      </c>
      <c r="B4428" s="178" t="s">
        <v>17896</v>
      </c>
      <c r="C4428" s="191" t="s">
        <v>12004</v>
      </c>
      <c r="D4428" s="191" t="s">
        <v>12353</v>
      </c>
      <c r="E4428" s="191" t="str">
        <f>CONCATENATE(SUM('Раздел 4'!AC289:AG289),"&gt;=",SUM('Раздел 4'!L289:M289))</f>
        <v>0&gt;=0</v>
      </c>
    </row>
    <row r="4429" spans="1:5" ht="42" customHeight="1" x14ac:dyDescent="0.3">
      <c r="A4429" s="205" t="str">
        <f>IF((SUM('Раздел 4'!AC290:AG290)&gt;=SUM('Раздел 4'!L290:M290)),"","Неверно!")</f>
        <v/>
      </c>
      <c r="B4429" s="178" t="s">
        <v>17896</v>
      </c>
      <c r="C4429" s="191" t="s">
        <v>12005</v>
      </c>
      <c r="D4429" s="191" t="s">
        <v>12353</v>
      </c>
      <c r="E4429" s="191" t="str">
        <f>CONCATENATE(SUM('Раздел 4'!AC290:AG290),"&gt;=",SUM('Раздел 4'!L290:M290))</f>
        <v>0&gt;=0</v>
      </c>
    </row>
    <row r="4430" spans="1:5" ht="42" customHeight="1" x14ac:dyDescent="0.3">
      <c r="A4430" s="205" t="str">
        <f>IF((SUM('Раздел 4'!AC291:AG291)&gt;=SUM('Раздел 4'!L291:M291)),"","Неверно!")</f>
        <v/>
      </c>
      <c r="B4430" s="178" t="s">
        <v>17896</v>
      </c>
      <c r="C4430" s="191" t="s">
        <v>12006</v>
      </c>
      <c r="D4430" s="191" t="s">
        <v>12353</v>
      </c>
      <c r="E4430" s="191" t="str">
        <f>CONCATENATE(SUM('Раздел 4'!AC291:AG291),"&gt;=",SUM('Раздел 4'!L291:M291))</f>
        <v>0&gt;=0</v>
      </c>
    </row>
    <row r="4431" spans="1:5" ht="42" customHeight="1" x14ac:dyDescent="0.3">
      <c r="A4431" s="205" t="str">
        <f>IF((SUM('Раздел 4'!AC292:AG292)&gt;=SUM('Раздел 4'!L292:M292)),"","Неверно!")</f>
        <v/>
      </c>
      <c r="B4431" s="178" t="s">
        <v>17896</v>
      </c>
      <c r="C4431" s="191" t="s">
        <v>12007</v>
      </c>
      <c r="D4431" s="191" t="s">
        <v>12353</v>
      </c>
      <c r="E4431" s="191" t="str">
        <f>CONCATENATE(SUM('Раздел 4'!AC292:AG292),"&gt;=",SUM('Раздел 4'!L292:M292))</f>
        <v>0&gt;=0</v>
      </c>
    </row>
    <row r="4432" spans="1:5" ht="42" customHeight="1" x14ac:dyDescent="0.3">
      <c r="A4432" s="205" t="str">
        <f>IF((SUM('Раздел 4'!AC293:AG293)&gt;=SUM('Раздел 4'!L293:M293)),"","Неверно!")</f>
        <v/>
      </c>
      <c r="B4432" s="178" t="s">
        <v>17896</v>
      </c>
      <c r="C4432" s="191" t="s">
        <v>12008</v>
      </c>
      <c r="D4432" s="191" t="s">
        <v>12353</v>
      </c>
      <c r="E4432" s="191" t="str">
        <f>CONCATENATE(SUM('Раздел 4'!AC293:AG293),"&gt;=",SUM('Раздел 4'!L293:M293))</f>
        <v>3&gt;=3</v>
      </c>
    </row>
    <row r="4433" spans="1:5" ht="42" customHeight="1" x14ac:dyDescent="0.3">
      <c r="A4433" s="205" t="str">
        <f>IF((SUM('Раздел 4'!AC294:AG294)&gt;=SUM('Раздел 4'!L294:M294)),"","Неверно!")</f>
        <v/>
      </c>
      <c r="B4433" s="178" t="s">
        <v>17896</v>
      </c>
      <c r="C4433" s="191" t="s">
        <v>12009</v>
      </c>
      <c r="D4433" s="191" t="s">
        <v>12353</v>
      </c>
      <c r="E4433" s="191" t="str">
        <f>CONCATENATE(SUM('Раздел 4'!AC294:AG294),"&gt;=",SUM('Раздел 4'!L294:M294))</f>
        <v>0&gt;=0</v>
      </c>
    </row>
    <row r="4434" spans="1:5" ht="42" customHeight="1" x14ac:dyDescent="0.3">
      <c r="A4434" s="205" t="str">
        <f>IF((SUM('Раздел 4'!AC295:AG295)&gt;=SUM('Раздел 4'!L295:M295)),"","Неверно!")</f>
        <v/>
      </c>
      <c r="B4434" s="178" t="s">
        <v>17896</v>
      </c>
      <c r="C4434" s="191" t="s">
        <v>12010</v>
      </c>
      <c r="D4434" s="191" t="s">
        <v>12353</v>
      </c>
      <c r="E4434" s="191" t="str">
        <f>CONCATENATE(SUM('Раздел 4'!AC295:AG295),"&gt;=",SUM('Раздел 4'!L295:M295))</f>
        <v>0&gt;=0</v>
      </c>
    </row>
    <row r="4435" spans="1:5" ht="42" customHeight="1" x14ac:dyDescent="0.3">
      <c r="A4435" s="205" t="str">
        <f>IF((SUM('Раздел 4'!AC296:AG296)&gt;=SUM('Раздел 4'!L296:M296)),"","Неверно!")</f>
        <v/>
      </c>
      <c r="B4435" s="178" t="s">
        <v>17896</v>
      </c>
      <c r="C4435" s="191" t="s">
        <v>12011</v>
      </c>
      <c r="D4435" s="191" t="s">
        <v>12353</v>
      </c>
      <c r="E4435" s="191" t="str">
        <f>CONCATENATE(SUM('Раздел 4'!AC296:AG296),"&gt;=",SUM('Раздел 4'!L296:M296))</f>
        <v>0&gt;=0</v>
      </c>
    </row>
    <row r="4436" spans="1:5" ht="42" customHeight="1" x14ac:dyDescent="0.3">
      <c r="A4436" s="205" t="str">
        <f>IF((SUM('Раздел 4'!AC297:AG297)&gt;=SUM('Раздел 4'!L297:M297)),"","Неверно!")</f>
        <v/>
      </c>
      <c r="B4436" s="178" t="s">
        <v>17896</v>
      </c>
      <c r="C4436" s="191" t="s">
        <v>12012</v>
      </c>
      <c r="D4436" s="191" t="s">
        <v>12353</v>
      </c>
      <c r="E4436" s="191" t="str">
        <f>CONCATENATE(SUM('Раздел 4'!AC297:AG297),"&gt;=",SUM('Раздел 4'!L297:M297))</f>
        <v>0&gt;=0</v>
      </c>
    </row>
    <row r="4437" spans="1:5" ht="42" customHeight="1" x14ac:dyDescent="0.3">
      <c r="A4437" s="205" t="str">
        <f>IF((SUM('Раздел 4'!AC37:AG37)&gt;=SUM('Раздел 4'!L37:M37)),"","Неверно!")</f>
        <v/>
      </c>
      <c r="B4437" s="178" t="s">
        <v>17896</v>
      </c>
      <c r="C4437" s="191" t="s">
        <v>12013</v>
      </c>
      <c r="D4437" s="191" t="s">
        <v>12353</v>
      </c>
      <c r="E4437" s="191" t="str">
        <f>CONCATENATE(SUM('Раздел 4'!AC37:AG37),"&gt;=",SUM('Раздел 4'!L37:M37))</f>
        <v>0&gt;=0</v>
      </c>
    </row>
    <row r="4438" spans="1:5" ht="42" customHeight="1" x14ac:dyDescent="0.3">
      <c r="A4438" s="205" t="str">
        <f>IF((SUM('Раздел 4'!AC298:AG298)&gt;=SUM('Раздел 4'!L298:M298)),"","Неверно!")</f>
        <v/>
      </c>
      <c r="B4438" s="178" t="s">
        <v>17896</v>
      </c>
      <c r="C4438" s="191" t="s">
        <v>12014</v>
      </c>
      <c r="D4438" s="191" t="s">
        <v>12353</v>
      </c>
      <c r="E4438" s="191" t="str">
        <f>CONCATENATE(SUM('Раздел 4'!AC298:AG298),"&gt;=",SUM('Раздел 4'!L298:M298))</f>
        <v>0&gt;=0</v>
      </c>
    </row>
    <row r="4439" spans="1:5" ht="42" customHeight="1" x14ac:dyDescent="0.3">
      <c r="A4439" s="205" t="str">
        <f>IF((SUM('Раздел 4'!AC299:AG299)&gt;=SUM('Раздел 4'!L299:M299)),"","Неверно!")</f>
        <v/>
      </c>
      <c r="B4439" s="178" t="s">
        <v>17896</v>
      </c>
      <c r="C4439" s="191" t="s">
        <v>12015</v>
      </c>
      <c r="D4439" s="191" t="s">
        <v>12353</v>
      </c>
      <c r="E4439" s="191" t="str">
        <f>CONCATENATE(SUM('Раздел 4'!AC299:AG299),"&gt;=",SUM('Раздел 4'!L299:M299))</f>
        <v>0&gt;=0</v>
      </c>
    </row>
    <row r="4440" spans="1:5" ht="42" customHeight="1" x14ac:dyDescent="0.3">
      <c r="A4440" s="205" t="str">
        <f>IF((SUM('Раздел 4'!AC300:AG300)&gt;=SUM('Раздел 4'!L300:M300)),"","Неверно!")</f>
        <v/>
      </c>
      <c r="B4440" s="178" t="s">
        <v>17896</v>
      </c>
      <c r="C4440" s="191" t="s">
        <v>12016</v>
      </c>
      <c r="D4440" s="191" t="s">
        <v>12353</v>
      </c>
      <c r="E4440" s="191" t="str">
        <f>CONCATENATE(SUM('Раздел 4'!AC300:AG300),"&gt;=",SUM('Раздел 4'!L300:M300))</f>
        <v>0&gt;=0</v>
      </c>
    </row>
    <row r="4441" spans="1:5" ht="42" customHeight="1" x14ac:dyDescent="0.3">
      <c r="A4441" s="205" t="str">
        <f>IF((SUM('Раздел 4'!AC301:AG301)&gt;=SUM('Раздел 4'!L301:M301)),"","Неверно!")</f>
        <v/>
      </c>
      <c r="B4441" s="178" t="s">
        <v>17896</v>
      </c>
      <c r="C4441" s="191" t="s">
        <v>12017</v>
      </c>
      <c r="D4441" s="191" t="s">
        <v>12353</v>
      </c>
      <c r="E4441" s="191" t="str">
        <f>CONCATENATE(SUM('Раздел 4'!AC301:AG301),"&gt;=",SUM('Раздел 4'!L301:M301))</f>
        <v>0&gt;=0</v>
      </c>
    </row>
    <row r="4442" spans="1:5" ht="42" customHeight="1" x14ac:dyDescent="0.3">
      <c r="A4442" s="205" t="str">
        <f>IF((SUM('Раздел 4'!AC302:AG302)&gt;=SUM('Раздел 4'!L302:M302)),"","Неверно!")</f>
        <v/>
      </c>
      <c r="B4442" s="178" t="s">
        <v>17896</v>
      </c>
      <c r="C4442" s="191" t="s">
        <v>12018</v>
      </c>
      <c r="D4442" s="191" t="s">
        <v>12353</v>
      </c>
      <c r="E4442" s="191" t="str">
        <f>CONCATENATE(SUM('Раздел 4'!AC302:AG302),"&gt;=",SUM('Раздел 4'!L302:M302))</f>
        <v>0&gt;=0</v>
      </c>
    </row>
    <row r="4443" spans="1:5" ht="42" customHeight="1" x14ac:dyDescent="0.3">
      <c r="A4443" s="205" t="str">
        <f>IF((SUM('Раздел 4'!AC303:AG303)&gt;=SUM('Раздел 4'!L303:M303)),"","Неверно!")</f>
        <v/>
      </c>
      <c r="B4443" s="178" t="s">
        <v>17896</v>
      </c>
      <c r="C4443" s="191" t="s">
        <v>12019</v>
      </c>
      <c r="D4443" s="191" t="s">
        <v>12353</v>
      </c>
      <c r="E4443" s="191" t="str">
        <f>CONCATENATE(SUM('Раздел 4'!AC303:AG303),"&gt;=",SUM('Раздел 4'!L303:M303))</f>
        <v>0&gt;=0</v>
      </c>
    </row>
    <row r="4444" spans="1:5" ht="42" customHeight="1" x14ac:dyDescent="0.3">
      <c r="A4444" s="205" t="str">
        <f>IF((SUM('Раздел 4'!AC304:AG304)&gt;=SUM('Раздел 4'!L304:M304)),"","Неверно!")</f>
        <v/>
      </c>
      <c r="B4444" s="178" t="s">
        <v>17896</v>
      </c>
      <c r="C4444" s="191" t="s">
        <v>12020</v>
      </c>
      <c r="D4444" s="191" t="s">
        <v>12353</v>
      </c>
      <c r="E4444" s="191" t="str">
        <f>CONCATENATE(SUM('Раздел 4'!AC304:AG304),"&gt;=",SUM('Раздел 4'!L304:M304))</f>
        <v>0&gt;=0</v>
      </c>
    </row>
    <row r="4445" spans="1:5" ht="42" customHeight="1" x14ac:dyDescent="0.3">
      <c r="A4445" s="205" t="str">
        <f>IF((SUM('Раздел 4'!AC305:AG305)&gt;=SUM('Раздел 4'!L305:M305)),"","Неверно!")</f>
        <v/>
      </c>
      <c r="B4445" s="178" t="s">
        <v>17896</v>
      </c>
      <c r="C4445" s="191" t="s">
        <v>12021</v>
      </c>
      <c r="D4445" s="191" t="s">
        <v>12353</v>
      </c>
      <c r="E4445" s="191" t="str">
        <f>CONCATENATE(SUM('Раздел 4'!AC305:AG305),"&gt;=",SUM('Раздел 4'!L305:M305))</f>
        <v>0&gt;=0</v>
      </c>
    </row>
    <row r="4446" spans="1:5" ht="42" customHeight="1" x14ac:dyDescent="0.3">
      <c r="A4446" s="205" t="str">
        <f>IF((SUM('Раздел 4'!AC306:AG306)&gt;=SUM('Раздел 4'!L306:M306)),"","Неверно!")</f>
        <v/>
      </c>
      <c r="B4446" s="178" t="s">
        <v>17896</v>
      </c>
      <c r="C4446" s="191" t="s">
        <v>12022</v>
      </c>
      <c r="D4446" s="191" t="s">
        <v>12353</v>
      </c>
      <c r="E4446" s="191" t="str">
        <f>CONCATENATE(SUM('Раздел 4'!AC306:AG306),"&gt;=",SUM('Раздел 4'!L306:M306))</f>
        <v>0&gt;=0</v>
      </c>
    </row>
    <row r="4447" spans="1:5" ht="42" customHeight="1" x14ac:dyDescent="0.3">
      <c r="A4447" s="205" t="str">
        <f>IF((SUM('Раздел 4'!AC307:AG307)&gt;=SUM('Раздел 4'!L307:M307)),"","Неверно!")</f>
        <v/>
      </c>
      <c r="B4447" s="178" t="s">
        <v>17896</v>
      </c>
      <c r="C4447" s="191" t="s">
        <v>12023</v>
      </c>
      <c r="D4447" s="191" t="s">
        <v>12353</v>
      </c>
      <c r="E4447" s="191" t="str">
        <f>CONCATENATE(SUM('Раздел 4'!AC307:AG307),"&gt;=",SUM('Раздел 4'!L307:M307))</f>
        <v>0&gt;=0</v>
      </c>
    </row>
    <row r="4448" spans="1:5" ht="42" customHeight="1" x14ac:dyDescent="0.3">
      <c r="A4448" s="205" t="str">
        <f>IF((SUM('Раздел 4'!AC11:AG11)&gt;=SUM('Раздел 4'!L11:M11)),"","Неверно!")</f>
        <v/>
      </c>
      <c r="B4448" s="178" t="s">
        <v>17896</v>
      </c>
      <c r="C4448" s="191" t="s">
        <v>12024</v>
      </c>
      <c r="D4448" s="191" t="s">
        <v>12353</v>
      </c>
      <c r="E4448" s="191" t="str">
        <f>CONCATENATE(SUM('Раздел 4'!AC11:AG11),"&gt;=",SUM('Раздел 4'!L11:M11))</f>
        <v>0&gt;=0</v>
      </c>
    </row>
    <row r="4449" spans="1:5" ht="42" customHeight="1" x14ac:dyDescent="0.3">
      <c r="A4449" s="205" t="str">
        <f>IF((SUM('Раздел 4'!AC38:AG38)&gt;=SUM('Раздел 4'!L38:M38)),"","Неверно!")</f>
        <v/>
      </c>
      <c r="B4449" s="178" t="s">
        <v>17896</v>
      </c>
      <c r="C4449" s="191" t="s">
        <v>12025</v>
      </c>
      <c r="D4449" s="191" t="s">
        <v>12353</v>
      </c>
      <c r="E4449" s="191" t="str">
        <f>CONCATENATE(SUM('Раздел 4'!AC38:AG38),"&gt;=",SUM('Раздел 4'!L38:M38))</f>
        <v>2&gt;=2</v>
      </c>
    </row>
    <row r="4450" spans="1:5" ht="42" customHeight="1" x14ac:dyDescent="0.3">
      <c r="A4450" s="205" t="str">
        <f>IF((SUM('Раздел 4'!AC308:AG308)&gt;=SUM('Раздел 4'!L308:M308)),"","Неверно!")</f>
        <v/>
      </c>
      <c r="B4450" s="178" t="s">
        <v>17896</v>
      </c>
      <c r="C4450" s="191" t="s">
        <v>12026</v>
      </c>
      <c r="D4450" s="191" t="s">
        <v>12353</v>
      </c>
      <c r="E4450" s="191" t="str">
        <f>CONCATENATE(SUM('Раздел 4'!AC308:AG308),"&gt;=",SUM('Раздел 4'!L308:M308))</f>
        <v>0&gt;=0</v>
      </c>
    </row>
    <row r="4451" spans="1:5" ht="42" customHeight="1" x14ac:dyDescent="0.3">
      <c r="A4451" s="205" t="str">
        <f>IF((SUM('Раздел 4'!AC309:AG309)&gt;=SUM('Раздел 4'!L309:M309)),"","Неверно!")</f>
        <v/>
      </c>
      <c r="B4451" s="178" t="s">
        <v>17896</v>
      </c>
      <c r="C4451" s="191" t="s">
        <v>12027</v>
      </c>
      <c r="D4451" s="191" t="s">
        <v>12353</v>
      </c>
      <c r="E4451" s="191" t="str">
        <f>CONCATENATE(SUM('Раздел 4'!AC309:AG309),"&gt;=",SUM('Раздел 4'!L309:M309))</f>
        <v>0&gt;=0</v>
      </c>
    </row>
    <row r="4452" spans="1:5" ht="42" customHeight="1" x14ac:dyDescent="0.3">
      <c r="A4452" s="205" t="str">
        <f>IF((SUM('Раздел 4'!AC310:AG310)&gt;=SUM('Раздел 4'!L310:M310)),"","Неверно!")</f>
        <v/>
      </c>
      <c r="B4452" s="178" t="s">
        <v>17896</v>
      </c>
      <c r="C4452" s="191" t="s">
        <v>12028</v>
      </c>
      <c r="D4452" s="191" t="s">
        <v>12353</v>
      </c>
      <c r="E4452" s="191" t="str">
        <f>CONCATENATE(SUM('Раздел 4'!AC310:AG310),"&gt;=",SUM('Раздел 4'!L310:M310))</f>
        <v>0&gt;=0</v>
      </c>
    </row>
    <row r="4453" spans="1:5" ht="42" customHeight="1" x14ac:dyDescent="0.3">
      <c r="A4453" s="205" t="str">
        <f>IF((SUM('Раздел 4'!AC311:AG311)&gt;=SUM('Раздел 4'!L311:M311)),"","Неверно!")</f>
        <v/>
      </c>
      <c r="B4453" s="178" t="s">
        <v>17896</v>
      </c>
      <c r="C4453" s="191" t="s">
        <v>12029</v>
      </c>
      <c r="D4453" s="191" t="s">
        <v>12353</v>
      </c>
      <c r="E4453" s="191" t="str">
        <f>CONCATENATE(SUM('Раздел 4'!AC311:AG311),"&gt;=",SUM('Раздел 4'!L311:M311))</f>
        <v>0&gt;=0</v>
      </c>
    </row>
    <row r="4454" spans="1:5" ht="42" customHeight="1" x14ac:dyDescent="0.3">
      <c r="A4454" s="205" t="str">
        <f>IF((SUM('Раздел 4'!AC312:AG312)&gt;=SUM('Раздел 4'!L312:M312)),"","Неверно!")</f>
        <v/>
      </c>
      <c r="B4454" s="178" t="s">
        <v>17896</v>
      </c>
      <c r="C4454" s="191" t="s">
        <v>12030</v>
      </c>
      <c r="D4454" s="191" t="s">
        <v>12353</v>
      </c>
      <c r="E4454" s="191" t="str">
        <f>CONCATENATE(SUM('Раздел 4'!AC312:AG312),"&gt;=",SUM('Раздел 4'!L312:M312))</f>
        <v>0&gt;=0</v>
      </c>
    </row>
    <row r="4455" spans="1:5" ht="42" customHeight="1" x14ac:dyDescent="0.3">
      <c r="A4455" s="205" t="str">
        <f>IF((SUM('Раздел 4'!AC313:AG313)&gt;=SUM('Раздел 4'!L313:M313)),"","Неверно!")</f>
        <v/>
      </c>
      <c r="B4455" s="178" t="s">
        <v>17896</v>
      </c>
      <c r="C4455" s="191" t="s">
        <v>12031</v>
      </c>
      <c r="D4455" s="191" t="s">
        <v>12353</v>
      </c>
      <c r="E4455" s="191" t="str">
        <f>CONCATENATE(SUM('Раздел 4'!AC313:AG313),"&gt;=",SUM('Раздел 4'!L313:M313))</f>
        <v>0&gt;=0</v>
      </c>
    </row>
    <row r="4456" spans="1:5" ht="42" customHeight="1" x14ac:dyDescent="0.3">
      <c r="A4456" s="205" t="str">
        <f>IF((SUM('Раздел 4'!AC314:AG314)&gt;=SUM('Раздел 4'!L314:M314)),"","Неверно!")</f>
        <v/>
      </c>
      <c r="B4456" s="178" t="s">
        <v>17896</v>
      </c>
      <c r="C4456" s="191" t="s">
        <v>12032</v>
      </c>
      <c r="D4456" s="191" t="s">
        <v>12353</v>
      </c>
      <c r="E4456" s="191" t="str">
        <f>CONCATENATE(SUM('Раздел 4'!AC314:AG314),"&gt;=",SUM('Раздел 4'!L314:M314))</f>
        <v>0&gt;=0</v>
      </c>
    </row>
    <row r="4457" spans="1:5" ht="42" customHeight="1" x14ac:dyDescent="0.3">
      <c r="A4457" s="205" t="str">
        <f>IF((SUM('Раздел 4'!AC315:AG315)&gt;=SUM('Раздел 4'!L315:M315)),"","Неверно!")</f>
        <v/>
      </c>
      <c r="B4457" s="178" t="s">
        <v>17896</v>
      </c>
      <c r="C4457" s="191" t="s">
        <v>12033</v>
      </c>
      <c r="D4457" s="191" t="s">
        <v>12353</v>
      </c>
      <c r="E4457" s="191" t="str">
        <f>CONCATENATE(SUM('Раздел 4'!AC315:AG315),"&gt;=",SUM('Раздел 4'!L315:M315))</f>
        <v>0&gt;=0</v>
      </c>
    </row>
    <row r="4458" spans="1:5" ht="42" customHeight="1" x14ac:dyDescent="0.3">
      <c r="A4458" s="205" t="str">
        <f>IF((SUM('Раздел 4'!AC316:AG316)&gt;=SUM('Раздел 4'!L316:M316)),"","Неверно!")</f>
        <v/>
      </c>
      <c r="B4458" s="178" t="s">
        <v>17896</v>
      </c>
      <c r="C4458" s="191" t="s">
        <v>12034</v>
      </c>
      <c r="D4458" s="191" t="s">
        <v>12353</v>
      </c>
      <c r="E4458" s="191" t="str">
        <f>CONCATENATE(SUM('Раздел 4'!AC316:AG316),"&gt;=",SUM('Раздел 4'!L316:M316))</f>
        <v>0&gt;=0</v>
      </c>
    </row>
    <row r="4459" spans="1:5" ht="42" customHeight="1" x14ac:dyDescent="0.3">
      <c r="A4459" s="205" t="str">
        <f>IF((SUM('Раздел 4'!AC317:AG317)&gt;=SUM('Раздел 4'!L317:M317)),"","Неверно!")</f>
        <v/>
      </c>
      <c r="B4459" s="178" t="s">
        <v>17896</v>
      </c>
      <c r="C4459" s="191" t="s">
        <v>12035</v>
      </c>
      <c r="D4459" s="191" t="s">
        <v>12353</v>
      </c>
      <c r="E4459" s="191" t="str">
        <f>CONCATENATE(SUM('Раздел 4'!AC317:AG317),"&gt;=",SUM('Раздел 4'!L317:M317))</f>
        <v>0&gt;=0</v>
      </c>
    </row>
    <row r="4460" spans="1:5" ht="42" customHeight="1" x14ac:dyDescent="0.3">
      <c r="A4460" s="205" t="str">
        <f>IF((SUM('Раздел 4'!AC39:AG39)&gt;=SUM('Раздел 4'!L39:M39)),"","Неверно!")</f>
        <v/>
      </c>
      <c r="B4460" s="178" t="s">
        <v>17896</v>
      </c>
      <c r="C4460" s="191" t="s">
        <v>12036</v>
      </c>
      <c r="D4460" s="191" t="s">
        <v>12353</v>
      </c>
      <c r="E4460" s="191" t="str">
        <f>CONCATENATE(SUM('Раздел 4'!AC39:AG39),"&gt;=",SUM('Раздел 4'!L39:M39))</f>
        <v>0&gt;=0</v>
      </c>
    </row>
    <row r="4461" spans="1:5" ht="42" customHeight="1" x14ac:dyDescent="0.3">
      <c r="A4461" s="205" t="str">
        <f>IF((SUM('Раздел 4'!AC318:AG318)&gt;=SUM('Раздел 4'!L318:M318)),"","Неверно!")</f>
        <v/>
      </c>
      <c r="B4461" s="178" t="s">
        <v>17896</v>
      </c>
      <c r="C4461" s="191" t="s">
        <v>12037</v>
      </c>
      <c r="D4461" s="191" t="s">
        <v>12353</v>
      </c>
      <c r="E4461" s="191" t="str">
        <f>CONCATENATE(SUM('Раздел 4'!AC318:AG318),"&gt;=",SUM('Раздел 4'!L318:M318))</f>
        <v>0&gt;=0</v>
      </c>
    </row>
    <row r="4462" spans="1:5" ht="42" customHeight="1" x14ac:dyDescent="0.3">
      <c r="A4462" s="205" t="str">
        <f>IF((SUM('Раздел 4'!AC319:AG319)&gt;=SUM('Раздел 4'!L319:M319)),"","Неверно!")</f>
        <v/>
      </c>
      <c r="B4462" s="178" t="s">
        <v>17896</v>
      </c>
      <c r="C4462" s="191" t="s">
        <v>12038</v>
      </c>
      <c r="D4462" s="191" t="s">
        <v>12353</v>
      </c>
      <c r="E4462" s="191" t="str">
        <f>CONCATENATE(SUM('Раздел 4'!AC319:AG319),"&gt;=",SUM('Раздел 4'!L319:M319))</f>
        <v>0&gt;=0</v>
      </c>
    </row>
    <row r="4463" spans="1:5" ht="42" customHeight="1" x14ac:dyDescent="0.3">
      <c r="A4463" s="205" t="str">
        <f>IF((SUM('Раздел 4'!AC320:AG320)&gt;=SUM('Раздел 4'!L320:M320)),"","Неверно!")</f>
        <v/>
      </c>
      <c r="B4463" s="178" t="s">
        <v>17896</v>
      </c>
      <c r="C4463" s="191" t="s">
        <v>12039</v>
      </c>
      <c r="D4463" s="191" t="s">
        <v>12353</v>
      </c>
      <c r="E4463" s="191" t="str">
        <f>CONCATENATE(SUM('Раздел 4'!AC320:AG320),"&gt;=",SUM('Раздел 4'!L320:M320))</f>
        <v>14&gt;=13</v>
      </c>
    </row>
    <row r="4464" spans="1:5" ht="42" customHeight="1" x14ac:dyDescent="0.3">
      <c r="A4464" s="205" t="str">
        <f>IF((SUM('Раздел 4'!AC321:AG321)&gt;=SUM('Раздел 4'!L321:M321)),"","Неверно!")</f>
        <v/>
      </c>
      <c r="B4464" s="178" t="s">
        <v>17896</v>
      </c>
      <c r="C4464" s="191" t="s">
        <v>12040</v>
      </c>
      <c r="D4464" s="191" t="s">
        <v>12353</v>
      </c>
      <c r="E4464" s="191" t="str">
        <f>CONCATENATE(SUM('Раздел 4'!AC321:AG321),"&gt;=",SUM('Раздел 4'!L321:M321))</f>
        <v>0&gt;=0</v>
      </c>
    </row>
    <row r="4465" spans="1:5" ht="42" customHeight="1" x14ac:dyDescent="0.3">
      <c r="A4465" s="205" t="str">
        <f>IF((SUM('Раздел 4'!AC322:AG322)&gt;=SUM('Раздел 4'!L322:M322)),"","Неверно!")</f>
        <v/>
      </c>
      <c r="B4465" s="178" t="s">
        <v>17896</v>
      </c>
      <c r="C4465" s="191" t="s">
        <v>12041</v>
      </c>
      <c r="D4465" s="191" t="s">
        <v>12353</v>
      </c>
      <c r="E4465" s="191" t="str">
        <f>CONCATENATE(SUM('Раздел 4'!AC322:AG322),"&gt;=",SUM('Раздел 4'!L322:M322))</f>
        <v>0&gt;=0</v>
      </c>
    </row>
    <row r="4466" spans="1:5" ht="42" customHeight="1" x14ac:dyDescent="0.3">
      <c r="A4466" s="205" t="str">
        <f>IF((SUM('Раздел 4'!AC323:AG323)&gt;=SUM('Раздел 4'!L323:M323)),"","Неверно!")</f>
        <v/>
      </c>
      <c r="B4466" s="178" t="s">
        <v>17896</v>
      </c>
      <c r="C4466" s="191" t="s">
        <v>12042</v>
      </c>
      <c r="D4466" s="191" t="s">
        <v>12353</v>
      </c>
      <c r="E4466" s="191" t="str">
        <f>CONCATENATE(SUM('Раздел 4'!AC323:AG323),"&gt;=",SUM('Раздел 4'!L323:M323))</f>
        <v>1&gt;=1</v>
      </c>
    </row>
    <row r="4467" spans="1:5" ht="42" customHeight="1" x14ac:dyDescent="0.3">
      <c r="A4467" s="205" t="str">
        <f>IF((SUM('Раздел 4'!AC324:AG324)&gt;=SUM('Раздел 4'!L324:M324)),"","Неверно!")</f>
        <v/>
      </c>
      <c r="B4467" s="178" t="s">
        <v>17896</v>
      </c>
      <c r="C4467" s="191" t="s">
        <v>12043</v>
      </c>
      <c r="D4467" s="191" t="s">
        <v>12353</v>
      </c>
      <c r="E4467" s="191" t="str">
        <f>CONCATENATE(SUM('Раздел 4'!AC324:AG324),"&gt;=",SUM('Раздел 4'!L324:M324))</f>
        <v>0&gt;=0</v>
      </c>
    </row>
    <row r="4468" spans="1:5" ht="42" customHeight="1" x14ac:dyDescent="0.3">
      <c r="A4468" s="205" t="str">
        <f>IF((SUM('Раздел 4'!AC325:AG325)&gt;=SUM('Раздел 4'!L325:M325)),"","Неверно!")</f>
        <v/>
      </c>
      <c r="B4468" s="178" t="s">
        <v>17896</v>
      </c>
      <c r="C4468" s="191" t="s">
        <v>12044</v>
      </c>
      <c r="D4468" s="191" t="s">
        <v>12353</v>
      </c>
      <c r="E4468" s="191" t="str">
        <f>CONCATENATE(SUM('Раздел 4'!AC325:AG325),"&gt;=",SUM('Раздел 4'!L325:M325))</f>
        <v>1&gt;=1</v>
      </c>
    </row>
    <row r="4469" spans="1:5" ht="42" customHeight="1" x14ac:dyDescent="0.3">
      <c r="A4469" s="205" t="str">
        <f>IF((SUM('Раздел 4'!AC326:AG326)&gt;=SUM('Раздел 4'!L326:M326)),"","Неверно!")</f>
        <v/>
      </c>
      <c r="B4469" s="178" t="s">
        <v>17896</v>
      </c>
      <c r="C4469" s="191" t="s">
        <v>12045</v>
      </c>
      <c r="D4469" s="191" t="s">
        <v>12353</v>
      </c>
      <c r="E4469" s="191" t="str">
        <f>CONCATENATE(SUM('Раздел 4'!AC326:AG326),"&gt;=",SUM('Раздел 4'!L326:M326))</f>
        <v>17&gt;=16</v>
      </c>
    </row>
    <row r="4470" spans="1:5" ht="42" customHeight="1" x14ac:dyDescent="0.3">
      <c r="A4470" s="205" t="str">
        <f>IF((SUM('Раздел 4'!AC327:AG327)&gt;=SUM('Раздел 4'!L327:M327)),"","Неверно!")</f>
        <v/>
      </c>
      <c r="B4470" s="178" t="s">
        <v>17896</v>
      </c>
      <c r="C4470" s="191" t="s">
        <v>12046</v>
      </c>
      <c r="D4470" s="191" t="s">
        <v>12353</v>
      </c>
      <c r="E4470" s="191" t="str">
        <f>CONCATENATE(SUM('Раздел 4'!AC327:AG327),"&gt;=",SUM('Раздел 4'!L327:M327))</f>
        <v>0&gt;=0</v>
      </c>
    </row>
    <row r="4471" spans="1:5" ht="42" customHeight="1" x14ac:dyDescent="0.3">
      <c r="A4471" s="205" t="str">
        <f>IF((SUM('Раздел 4'!AC40:AG40)&gt;=SUM('Раздел 4'!L40:M40)),"","Неверно!")</f>
        <v/>
      </c>
      <c r="B4471" s="178" t="s">
        <v>17896</v>
      </c>
      <c r="C4471" s="191" t="s">
        <v>12047</v>
      </c>
      <c r="D4471" s="191" t="s">
        <v>12353</v>
      </c>
      <c r="E4471" s="191" t="str">
        <f>CONCATENATE(SUM('Раздел 4'!AC40:AG40),"&gt;=",SUM('Раздел 4'!L40:M40))</f>
        <v>0&gt;=0</v>
      </c>
    </row>
    <row r="4472" spans="1:5" ht="42" customHeight="1" x14ac:dyDescent="0.3">
      <c r="A4472" s="205" t="str">
        <f>IF((SUM('Раздел 4'!AC328:AG328)&gt;=SUM('Раздел 4'!L328:M328)),"","Неверно!")</f>
        <v/>
      </c>
      <c r="B4472" s="178" t="s">
        <v>17896</v>
      </c>
      <c r="C4472" s="191" t="s">
        <v>12048</v>
      </c>
      <c r="D4472" s="191" t="s">
        <v>12353</v>
      </c>
      <c r="E4472" s="191" t="str">
        <f>CONCATENATE(SUM('Раздел 4'!AC328:AG328),"&gt;=",SUM('Раздел 4'!L328:M328))</f>
        <v>0&gt;=0</v>
      </c>
    </row>
    <row r="4473" spans="1:5" ht="42" customHeight="1" x14ac:dyDescent="0.3">
      <c r="A4473" s="205" t="str">
        <f>IF((SUM('Раздел 4'!AC329:AG329)&gt;=SUM('Раздел 4'!L329:M329)),"","Неверно!")</f>
        <v/>
      </c>
      <c r="B4473" s="178" t="s">
        <v>17896</v>
      </c>
      <c r="C4473" s="191" t="s">
        <v>12049</v>
      </c>
      <c r="D4473" s="191" t="s">
        <v>12353</v>
      </c>
      <c r="E4473" s="191" t="str">
        <f>CONCATENATE(SUM('Раздел 4'!AC329:AG329),"&gt;=",SUM('Раздел 4'!L329:M329))</f>
        <v>4&gt;=4</v>
      </c>
    </row>
    <row r="4474" spans="1:5" ht="42" customHeight="1" x14ac:dyDescent="0.3">
      <c r="A4474" s="205" t="str">
        <f>IF((SUM('Раздел 4'!AC330:AG330)&gt;=SUM('Раздел 4'!L330:M330)),"","Неверно!")</f>
        <v/>
      </c>
      <c r="B4474" s="178" t="s">
        <v>17896</v>
      </c>
      <c r="C4474" s="191" t="s">
        <v>12050</v>
      </c>
      <c r="D4474" s="191" t="s">
        <v>12353</v>
      </c>
      <c r="E4474" s="191" t="str">
        <f>CONCATENATE(SUM('Раздел 4'!AC330:AG330),"&gt;=",SUM('Раздел 4'!L330:M330))</f>
        <v>16&gt;=16</v>
      </c>
    </row>
    <row r="4475" spans="1:5" ht="42" customHeight="1" x14ac:dyDescent="0.3">
      <c r="A4475" s="205" t="str">
        <f>IF((SUM('Раздел 4'!AC331:AG331)&gt;=SUM('Раздел 4'!L331:M331)),"","Неверно!")</f>
        <v/>
      </c>
      <c r="B4475" s="178" t="s">
        <v>17896</v>
      </c>
      <c r="C4475" s="191" t="s">
        <v>15537</v>
      </c>
      <c r="D4475" s="191" t="s">
        <v>12353</v>
      </c>
      <c r="E4475" s="191" t="str">
        <f>CONCATENATE(SUM('Раздел 4'!AC331:AG331),"&gt;=",SUM('Раздел 4'!L331:M331))</f>
        <v>0&gt;=0</v>
      </c>
    </row>
    <row r="4476" spans="1:5" ht="42" customHeight="1" x14ac:dyDescent="0.3">
      <c r="A4476" s="205" t="str">
        <f>IF((SUM('Раздел 4'!AC332:AG332)&gt;=SUM('Раздел 4'!L332:M332)),"","Неверно!")</f>
        <v/>
      </c>
      <c r="B4476" s="178" t="s">
        <v>17896</v>
      </c>
      <c r="C4476" s="191" t="s">
        <v>15538</v>
      </c>
      <c r="D4476" s="191" t="s">
        <v>12353</v>
      </c>
      <c r="E4476" s="191" t="str">
        <f>CONCATENATE(SUM('Раздел 4'!AC332:AG332),"&gt;=",SUM('Раздел 4'!L332:M332))</f>
        <v>0&gt;=0</v>
      </c>
    </row>
    <row r="4477" spans="1:5" ht="42" customHeight="1" x14ac:dyDescent="0.3">
      <c r="A4477" s="205" t="str">
        <f>IF((SUM('Раздел 4'!AC333:AG333)&gt;=SUM('Раздел 4'!L333:M333)),"","Неверно!")</f>
        <v/>
      </c>
      <c r="B4477" s="178" t="s">
        <v>17896</v>
      </c>
      <c r="C4477" s="191" t="s">
        <v>15539</v>
      </c>
      <c r="D4477" s="191" t="s">
        <v>12353</v>
      </c>
      <c r="E4477" s="191" t="str">
        <f>CONCATENATE(SUM('Раздел 4'!AC333:AG333),"&gt;=",SUM('Раздел 4'!L333:M333))</f>
        <v>3&gt;=3</v>
      </c>
    </row>
    <row r="4478" spans="1:5" ht="42" customHeight="1" x14ac:dyDescent="0.3">
      <c r="A4478" s="205" t="str">
        <f>IF((SUM('Раздел 4'!AC334:AG334)&gt;=SUM('Раздел 4'!L334:M334)),"","Неверно!")</f>
        <v/>
      </c>
      <c r="B4478" s="178" t="s">
        <v>17896</v>
      </c>
      <c r="C4478" s="191" t="s">
        <v>15540</v>
      </c>
      <c r="D4478" s="191" t="s">
        <v>12353</v>
      </c>
      <c r="E4478" s="191" t="str">
        <f>CONCATENATE(SUM('Раздел 4'!AC334:AG334),"&gt;=",SUM('Раздел 4'!L334:M334))</f>
        <v>0&gt;=0</v>
      </c>
    </row>
    <row r="4479" spans="1:5" ht="42" customHeight="1" x14ac:dyDescent="0.3">
      <c r="A4479" s="205" t="str">
        <f>IF((SUM('Раздел 4'!AC335:AG335)&gt;=SUM('Раздел 4'!L335:M335)),"","Неверно!")</f>
        <v/>
      </c>
      <c r="B4479" s="178" t="s">
        <v>17896</v>
      </c>
      <c r="C4479" s="191" t="s">
        <v>15541</v>
      </c>
      <c r="D4479" s="191" t="s">
        <v>12353</v>
      </c>
      <c r="E4479" s="191" t="str">
        <f>CONCATENATE(SUM('Раздел 4'!AC335:AG335),"&gt;=",SUM('Раздел 4'!L335:M335))</f>
        <v>0&gt;=0</v>
      </c>
    </row>
    <row r="4480" spans="1:5" ht="42" customHeight="1" x14ac:dyDescent="0.3">
      <c r="A4480" s="205" t="str">
        <f>IF((SUM('Раздел 4'!AC336:AG336)&gt;=SUM('Раздел 4'!L336:M336)),"","Неверно!")</f>
        <v/>
      </c>
      <c r="B4480" s="178" t="s">
        <v>17896</v>
      </c>
      <c r="C4480" s="191" t="s">
        <v>15542</v>
      </c>
      <c r="D4480" s="191" t="s">
        <v>12353</v>
      </c>
      <c r="E4480" s="191" t="str">
        <f>CONCATENATE(SUM('Раздел 4'!AC336:AG336),"&gt;=",SUM('Раздел 4'!L336:M336))</f>
        <v>0&gt;=0</v>
      </c>
    </row>
    <row r="4481" spans="1:5" ht="42" customHeight="1" x14ac:dyDescent="0.3">
      <c r="A4481" s="205" t="str">
        <f>IF((SUM('Раздел 4'!AC41:AG41)&gt;=SUM('Раздел 4'!L41:M41)),"","Неверно!")</f>
        <v/>
      </c>
      <c r="B4481" s="178" t="s">
        <v>17896</v>
      </c>
      <c r="C4481" s="191" t="s">
        <v>12051</v>
      </c>
      <c r="D4481" s="191" t="s">
        <v>12353</v>
      </c>
      <c r="E4481" s="191" t="str">
        <f>CONCATENATE(SUM('Раздел 4'!AC41:AG41),"&gt;=",SUM('Раздел 4'!L41:M41))</f>
        <v>0&gt;=0</v>
      </c>
    </row>
    <row r="4482" spans="1:5" ht="42" customHeight="1" x14ac:dyDescent="0.3">
      <c r="A4482" s="205" t="str">
        <f>IF((SUM('Раздел 4'!AC42:AG42)&gt;=SUM('Раздел 4'!L42:M42)),"","Неверно!")</f>
        <v/>
      </c>
      <c r="B4482" s="178" t="s">
        <v>17896</v>
      </c>
      <c r="C4482" s="191" t="s">
        <v>12052</v>
      </c>
      <c r="D4482" s="191" t="s">
        <v>12353</v>
      </c>
      <c r="E4482" s="191" t="str">
        <f>CONCATENATE(SUM('Раздел 4'!AC42:AG42),"&gt;=",SUM('Раздел 4'!L42:M42))</f>
        <v>0&gt;=0</v>
      </c>
    </row>
    <row r="4483" spans="1:5" ht="42" customHeight="1" x14ac:dyDescent="0.3">
      <c r="A4483" s="205" t="str">
        <f>IF((SUM('Раздел 4'!AC43:AG43)&gt;=SUM('Раздел 4'!L43:M43)),"","Неверно!")</f>
        <v/>
      </c>
      <c r="B4483" s="178" t="s">
        <v>17896</v>
      </c>
      <c r="C4483" s="191" t="s">
        <v>12053</v>
      </c>
      <c r="D4483" s="191" t="s">
        <v>12353</v>
      </c>
      <c r="E4483" s="191" t="str">
        <f>CONCATENATE(SUM('Раздел 4'!AC43:AG43),"&gt;=",SUM('Раздел 4'!L43:M43))</f>
        <v>0&gt;=0</v>
      </c>
    </row>
    <row r="4484" spans="1:5" ht="42" customHeight="1" x14ac:dyDescent="0.3">
      <c r="A4484" s="205" t="str">
        <f>IF((SUM('Раздел 4'!AC44:AG44)&gt;=SUM('Раздел 4'!L44:M44)),"","Неверно!")</f>
        <v/>
      </c>
      <c r="B4484" s="178" t="s">
        <v>17896</v>
      </c>
      <c r="C4484" s="191" t="s">
        <v>12054</v>
      </c>
      <c r="D4484" s="191" t="s">
        <v>12353</v>
      </c>
      <c r="E4484" s="191" t="str">
        <f>CONCATENATE(SUM('Раздел 4'!AC44:AG44),"&gt;=",SUM('Раздел 4'!L44:M44))</f>
        <v>0&gt;=0</v>
      </c>
    </row>
    <row r="4485" spans="1:5" ht="42" customHeight="1" x14ac:dyDescent="0.3">
      <c r="A4485" s="205" t="str">
        <f>IF((SUM('Раздел 4'!AC45:AG45)&gt;=SUM('Раздел 4'!L45:M45)),"","Неверно!")</f>
        <v/>
      </c>
      <c r="B4485" s="178" t="s">
        <v>17896</v>
      </c>
      <c r="C4485" s="191" t="s">
        <v>12055</v>
      </c>
      <c r="D4485" s="191" t="s">
        <v>12353</v>
      </c>
      <c r="E4485" s="191" t="str">
        <f>CONCATENATE(SUM('Раздел 4'!AC45:AG45),"&gt;=",SUM('Раздел 4'!L45:M45))</f>
        <v>0&gt;=0</v>
      </c>
    </row>
    <row r="4486" spans="1:5" ht="42" customHeight="1" x14ac:dyDescent="0.3">
      <c r="A4486" s="205" t="str">
        <f>IF((SUM('Раздел 4'!AC46:AG46)&gt;=SUM('Раздел 4'!L46:M46)),"","Неверно!")</f>
        <v/>
      </c>
      <c r="B4486" s="178" t="s">
        <v>17896</v>
      </c>
      <c r="C4486" s="191" t="s">
        <v>12056</v>
      </c>
      <c r="D4486" s="191" t="s">
        <v>12353</v>
      </c>
      <c r="E4486" s="191" t="str">
        <f>CONCATENATE(SUM('Раздел 4'!AC46:AG46),"&gt;=",SUM('Раздел 4'!L46:M46))</f>
        <v>0&gt;=0</v>
      </c>
    </row>
    <row r="4487" spans="1:5" ht="42" customHeight="1" x14ac:dyDescent="0.3">
      <c r="A4487" s="205" t="str">
        <f>IF((SUM('Раздел 4'!AC47:AG47)&gt;=SUM('Раздел 4'!L47:M47)),"","Неверно!")</f>
        <v/>
      </c>
      <c r="B4487" s="178" t="s">
        <v>17896</v>
      </c>
      <c r="C4487" s="191" t="s">
        <v>12057</v>
      </c>
      <c r="D4487" s="191" t="s">
        <v>12353</v>
      </c>
      <c r="E4487" s="191" t="str">
        <f>CONCATENATE(SUM('Раздел 4'!AC47:AG47),"&gt;=",SUM('Раздел 4'!L47:M47))</f>
        <v>0&gt;=0</v>
      </c>
    </row>
    <row r="4488" spans="1:5" ht="42" customHeight="1" x14ac:dyDescent="0.3">
      <c r="A4488" s="205" t="str">
        <f>IF((SUM('Раздел 4'!AC12:AG12)&gt;=SUM('Раздел 4'!L12:M12)),"","Неверно!")</f>
        <v/>
      </c>
      <c r="B4488" s="178" t="s">
        <v>17896</v>
      </c>
      <c r="C4488" s="191" t="s">
        <v>12058</v>
      </c>
      <c r="D4488" s="191" t="s">
        <v>12353</v>
      </c>
      <c r="E4488" s="191" t="str">
        <f>CONCATENATE(SUM('Раздел 4'!AC12:AG12),"&gt;=",SUM('Раздел 4'!L12:M12))</f>
        <v>0&gt;=0</v>
      </c>
    </row>
    <row r="4489" spans="1:5" ht="42" customHeight="1" x14ac:dyDescent="0.3">
      <c r="A4489" s="205" t="str">
        <f>IF((SUM('Раздел 4'!AC48:AG48)&gt;=SUM('Раздел 4'!L48:M48)),"","Неверно!")</f>
        <v/>
      </c>
      <c r="B4489" s="178" t="s">
        <v>17896</v>
      </c>
      <c r="C4489" s="191" t="s">
        <v>12059</v>
      </c>
      <c r="D4489" s="191" t="s">
        <v>12353</v>
      </c>
      <c r="E4489" s="191" t="str">
        <f>CONCATENATE(SUM('Раздел 4'!AC48:AG48),"&gt;=",SUM('Раздел 4'!L48:M48))</f>
        <v>0&gt;=0</v>
      </c>
    </row>
    <row r="4490" spans="1:5" ht="42" customHeight="1" x14ac:dyDescent="0.3">
      <c r="A4490" s="205" t="str">
        <f>IF((SUM('Раздел 4'!AC49:AG49)&gt;=SUM('Раздел 4'!L49:M49)),"","Неверно!")</f>
        <v/>
      </c>
      <c r="B4490" s="178" t="s">
        <v>17896</v>
      </c>
      <c r="C4490" s="191" t="s">
        <v>12060</v>
      </c>
      <c r="D4490" s="191" t="s">
        <v>12353</v>
      </c>
      <c r="E4490" s="191" t="str">
        <f>CONCATENATE(SUM('Раздел 4'!AC49:AG49),"&gt;=",SUM('Раздел 4'!L49:M49))</f>
        <v>0&gt;=0</v>
      </c>
    </row>
    <row r="4491" spans="1:5" ht="42" customHeight="1" x14ac:dyDescent="0.3">
      <c r="A4491" s="205" t="str">
        <f>IF((SUM('Раздел 4'!AC50:AG50)&gt;=SUM('Раздел 4'!L50:M50)),"","Неверно!")</f>
        <v/>
      </c>
      <c r="B4491" s="178" t="s">
        <v>17896</v>
      </c>
      <c r="C4491" s="191" t="s">
        <v>12061</v>
      </c>
      <c r="D4491" s="191" t="s">
        <v>12353</v>
      </c>
      <c r="E4491" s="191" t="str">
        <f>CONCATENATE(SUM('Раздел 4'!AC50:AG50),"&gt;=",SUM('Раздел 4'!L50:M50))</f>
        <v>0&gt;=0</v>
      </c>
    </row>
    <row r="4492" spans="1:5" ht="42" customHeight="1" x14ac:dyDescent="0.3">
      <c r="A4492" s="205" t="str">
        <f>IF((SUM('Раздел 4'!AC51:AG51)&gt;=SUM('Раздел 4'!L51:M51)),"","Неверно!")</f>
        <v/>
      </c>
      <c r="B4492" s="178" t="s">
        <v>17896</v>
      </c>
      <c r="C4492" s="191" t="s">
        <v>12062</v>
      </c>
      <c r="D4492" s="191" t="s">
        <v>12353</v>
      </c>
      <c r="E4492" s="191" t="str">
        <f>CONCATENATE(SUM('Раздел 4'!AC51:AG51),"&gt;=",SUM('Раздел 4'!L51:M51))</f>
        <v>0&gt;=0</v>
      </c>
    </row>
    <row r="4493" spans="1:5" ht="42" customHeight="1" x14ac:dyDescent="0.3">
      <c r="A4493" s="205" t="str">
        <f>IF((SUM('Раздел 4'!AC52:AG52)&gt;=SUM('Раздел 4'!L52:M52)),"","Неверно!")</f>
        <v/>
      </c>
      <c r="B4493" s="178" t="s">
        <v>17896</v>
      </c>
      <c r="C4493" s="191" t="s">
        <v>12063</v>
      </c>
      <c r="D4493" s="191" t="s">
        <v>12353</v>
      </c>
      <c r="E4493" s="191" t="str">
        <f>CONCATENATE(SUM('Раздел 4'!AC52:AG52),"&gt;=",SUM('Раздел 4'!L52:M52))</f>
        <v>1&gt;=1</v>
      </c>
    </row>
    <row r="4494" spans="1:5" ht="42" customHeight="1" x14ac:dyDescent="0.3">
      <c r="A4494" s="205" t="str">
        <f>IF((SUM('Раздел 4'!AC53:AG53)&gt;=SUM('Раздел 4'!L53:M53)),"","Неверно!")</f>
        <v/>
      </c>
      <c r="B4494" s="178" t="s">
        <v>17896</v>
      </c>
      <c r="C4494" s="191" t="s">
        <v>12064</v>
      </c>
      <c r="D4494" s="191" t="s">
        <v>12353</v>
      </c>
      <c r="E4494" s="191" t="str">
        <f>CONCATENATE(SUM('Раздел 4'!AC53:AG53),"&gt;=",SUM('Раздел 4'!L53:M53))</f>
        <v>81&gt;=78</v>
      </c>
    </row>
    <row r="4495" spans="1:5" ht="42" customHeight="1" x14ac:dyDescent="0.3">
      <c r="A4495" s="205" t="str">
        <f>IF((SUM('Раздел 4'!AC54:AG54)&gt;=SUM('Раздел 4'!L54:M54)),"","Неверно!")</f>
        <v/>
      </c>
      <c r="B4495" s="178" t="s">
        <v>17896</v>
      </c>
      <c r="C4495" s="191" t="s">
        <v>12065</v>
      </c>
      <c r="D4495" s="191" t="s">
        <v>12353</v>
      </c>
      <c r="E4495" s="191" t="str">
        <f>CONCATENATE(SUM('Раздел 4'!AC54:AG54),"&gt;=",SUM('Раздел 4'!L54:M54))</f>
        <v>0&gt;=0</v>
      </c>
    </row>
    <row r="4496" spans="1:5" ht="42" customHeight="1" x14ac:dyDescent="0.3">
      <c r="A4496" s="205" t="str">
        <f>IF((SUM('Раздел 4'!AC55:AG55)&gt;=SUM('Раздел 4'!L55:M55)),"","Неверно!")</f>
        <v/>
      </c>
      <c r="B4496" s="178" t="s">
        <v>17896</v>
      </c>
      <c r="C4496" s="191" t="s">
        <v>12066</v>
      </c>
      <c r="D4496" s="191" t="s">
        <v>12353</v>
      </c>
      <c r="E4496" s="191" t="str">
        <f>CONCATENATE(SUM('Раздел 4'!AC55:AG55),"&gt;=",SUM('Раздел 4'!L55:M55))</f>
        <v>0&gt;=0</v>
      </c>
    </row>
    <row r="4497" spans="1:5" ht="42" customHeight="1" x14ac:dyDescent="0.3">
      <c r="A4497" s="205" t="str">
        <f>IF((SUM('Раздел 4'!AC56:AG56)&gt;=SUM('Раздел 4'!L56:M56)),"","Неверно!")</f>
        <v/>
      </c>
      <c r="B4497" s="178" t="s">
        <v>17896</v>
      </c>
      <c r="C4497" s="191" t="s">
        <v>12067</v>
      </c>
      <c r="D4497" s="191" t="s">
        <v>12353</v>
      </c>
      <c r="E4497" s="191" t="str">
        <f>CONCATENATE(SUM('Раздел 4'!AC56:AG56),"&gt;=",SUM('Раздел 4'!L56:M56))</f>
        <v>1&gt;=1</v>
      </c>
    </row>
    <row r="4498" spans="1:5" ht="42" customHeight="1" x14ac:dyDescent="0.3">
      <c r="A4498" s="205" t="str">
        <f>IF((SUM('Раздел 4'!AC57:AG57)&gt;=SUM('Раздел 4'!L57:M57)),"","Неверно!")</f>
        <v/>
      </c>
      <c r="B4498" s="178" t="s">
        <v>17896</v>
      </c>
      <c r="C4498" s="191" t="s">
        <v>12068</v>
      </c>
      <c r="D4498" s="191" t="s">
        <v>12353</v>
      </c>
      <c r="E4498" s="191" t="str">
        <f>CONCATENATE(SUM('Раздел 4'!AC57:AG57),"&gt;=",SUM('Раздел 4'!L57:M57))</f>
        <v>0&gt;=0</v>
      </c>
    </row>
    <row r="4499" spans="1:5" ht="42" customHeight="1" x14ac:dyDescent="0.3">
      <c r="A4499" s="205" t="str">
        <f>IF((SUM('Раздел 4'!AC13:AG13)&gt;=SUM('Раздел 4'!L13:M13)),"","Неверно!")</f>
        <v/>
      </c>
      <c r="B4499" s="178" t="s">
        <v>17896</v>
      </c>
      <c r="C4499" s="191" t="s">
        <v>12069</v>
      </c>
      <c r="D4499" s="191" t="s">
        <v>12353</v>
      </c>
      <c r="E4499" s="191" t="str">
        <f>CONCATENATE(SUM('Раздел 4'!AC13:AG13),"&gt;=",SUM('Раздел 4'!L13:M13))</f>
        <v>0&gt;=0</v>
      </c>
    </row>
    <row r="4500" spans="1:5" ht="42" customHeight="1" x14ac:dyDescent="0.3">
      <c r="A4500" s="205" t="str">
        <f>IF((SUM('Раздел 4'!AC58:AG58)&gt;=SUM('Раздел 4'!L58:M58)),"","Неверно!")</f>
        <v/>
      </c>
      <c r="B4500" s="178" t="s">
        <v>17896</v>
      </c>
      <c r="C4500" s="191" t="s">
        <v>12070</v>
      </c>
      <c r="D4500" s="191" t="s">
        <v>12353</v>
      </c>
      <c r="E4500" s="191" t="str">
        <f>CONCATENATE(SUM('Раздел 4'!AC58:AG58),"&gt;=",SUM('Раздел 4'!L58:M58))</f>
        <v>0&gt;=0</v>
      </c>
    </row>
    <row r="4501" spans="1:5" ht="42" customHeight="1" x14ac:dyDescent="0.3">
      <c r="A4501" s="205" t="str">
        <f>IF((SUM('Раздел 4'!AC59:AG59)&gt;=SUM('Раздел 4'!L59:M59)),"","Неверно!")</f>
        <v/>
      </c>
      <c r="B4501" s="178" t="s">
        <v>17896</v>
      </c>
      <c r="C4501" s="191" t="s">
        <v>12071</v>
      </c>
      <c r="D4501" s="191" t="s">
        <v>12353</v>
      </c>
      <c r="E4501" s="191" t="str">
        <f>CONCATENATE(SUM('Раздел 4'!AC59:AG59),"&gt;=",SUM('Раздел 4'!L59:M59))</f>
        <v>0&gt;=0</v>
      </c>
    </row>
    <row r="4502" spans="1:5" ht="42" customHeight="1" x14ac:dyDescent="0.3">
      <c r="A4502" s="205" t="str">
        <f>IF((SUM('Раздел 4'!AC60:AG60)&gt;=SUM('Раздел 4'!L60:M60)),"","Неверно!")</f>
        <v/>
      </c>
      <c r="B4502" s="178" t="s">
        <v>17896</v>
      </c>
      <c r="C4502" s="191" t="s">
        <v>12072</v>
      </c>
      <c r="D4502" s="191" t="s">
        <v>12353</v>
      </c>
      <c r="E4502" s="191" t="str">
        <f>CONCATENATE(SUM('Раздел 4'!AC60:AG60),"&gt;=",SUM('Раздел 4'!L60:M60))</f>
        <v>0&gt;=0</v>
      </c>
    </row>
    <row r="4503" spans="1:5" ht="42" customHeight="1" x14ac:dyDescent="0.3">
      <c r="A4503" s="205" t="str">
        <f>IF((SUM('Раздел 4'!AC61:AG61)&gt;=SUM('Раздел 4'!L61:M61)),"","Неверно!")</f>
        <v/>
      </c>
      <c r="B4503" s="178" t="s">
        <v>17896</v>
      </c>
      <c r="C4503" s="191" t="s">
        <v>12073</v>
      </c>
      <c r="D4503" s="191" t="s">
        <v>12353</v>
      </c>
      <c r="E4503" s="191" t="str">
        <f>CONCATENATE(SUM('Раздел 4'!AC61:AG61),"&gt;=",SUM('Раздел 4'!L61:M61))</f>
        <v>0&gt;=0</v>
      </c>
    </row>
    <row r="4504" spans="1:5" ht="42" customHeight="1" x14ac:dyDescent="0.3">
      <c r="A4504" s="205" t="str">
        <f>IF((SUM('Раздел 4'!AC62:AG62)&gt;=SUM('Раздел 4'!L62:M62)),"","Неверно!")</f>
        <v/>
      </c>
      <c r="B4504" s="178" t="s">
        <v>17896</v>
      </c>
      <c r="C4504" s="191" t="s">
        <v>12074</v>
      </c>
      <c r="D4504" s="191" t="s">
        <v>12353</v>
      </c>
      <c r="E4504" s="191" t="str">
        <f>CONCATENATE(SUM('Раздел 4'!AC62:AG62),"&gt;=",SUM('Раздел 4'!L62:M62))</f>
        <v>0&gt;=0</v>
      </c>
    </row>
    <row r="4505" spans="1:5" ht="42" customHeight="1" x14ac:dyDescent="0.3">
      <c r="A4505" s="205" t="str">
        <f>IF((SUM('Раздел 4'!AC63:AG63)&gt;=SUM('Раздел 4'!L63:M63)),"","Неверно!")</f>
        <v/>
      </c>
      <c r="B4505" s="178" t="s">
        <v>17896</v>
      </c>
      <c r="C4505" s="191" t="s">
        <v>12075</v>
      </c>
      <c r="D4505" s="191" t="s">
        <v>12353</v>
      </c>
      <c r="E4505" s="191" t="str">
        <f>CONCATENATE(SUM('Раздел 4'!AC63:AG63),"&gt;=",SUM('Раздел 4'!L63:M63))</f>
        <v>0&gt;=0</v>
      </c>
    </row>
    <row r="4506" spans="1:5" ht="42" customHeight="1" x14ac:dyDescent="0.3">
      <c r="A4506" s="205" t="str">
        <f>IF((SUM('Раздел 4'!AC64:AG64)&gt;=SUM('Раздел 4'!L64:M64)),"","Неверно!")</f>
        <v/>
      </c>
      <c r="B4506" s="178" t="s">
        <v>17896</v>
      </c>
      <c r="C4506" s="191" t="s">
        <v>12076</v>
      </c>
      <c r="D4506" s="191" t="s">
        <v>12353</v>
      </c>
      <c r="E4506" s="191" t="str">
        <f>CONCATENATE(SUM('Раздел 4'!AC64:AG64),"&gt;=",SUM('Раздел 4'!L64:M64))</f>
        <v>0&gt;=0</v>
      </c>
    </row>
    <row r="4507" spans="1:5" ht="42" customHeight="1" x14ac:dyDescent="0.3">
      <c r="A4507" s="205" t="str">
        <f>IF((SUM('Раздел 4'!AC65:AG65)&gt;=SUM('Раздел 4'!L65:M65)),"","Неверно!")</f>
        <v/>
      </c>
      <c r="B4507" s="178" t="s">
        <v>17896</v>
      </c>
      <c r="C4507" s="191" t="s">
        <v>12077</v>
      </c>
      <c r="D4507" s="191" t="s">
        <v>12353</v>
      </c>
      <c r="E4507" s="191" t="str">
        <f>CONCATENATE(SUM('Раздел 4'!AC65:AG65),"&gt;=",SUM('Раздел 4'!L65:M65))</f>
        <v>0&gt;=0</v>
      </c>
    </row>
    <row r="4508" spans="1:5" ht="42" customHeight="1" x14ac:dyDescent="0.3">
      <c r="A4508" s="205" t="str">
        <f>IF((SUM('Раздел 4'!AC66:AG66)&gt;=SUM('Раздел 4'!L66:M66)),"","Неверно!")</f>
        <v/>
      </c>
      <c r="B4508" s="178" t="s">
        <v>17896</v>
      </c>
      <c r="C4508" s="191" t="s">
        <v>12078</v>
      </c>
      <c r="D4508" s="191" t="s">
        <v>12353</v>
      </c>
      <c r="E4508" s="191" t="str">
        <f>CONCATENATE(SUM('Раздел 4'!AC66:AG66),"&gt;=",SUM('Раздел 4'!L66:M66))</f>
        <v>0&gt;=0</v>
      </c>
    </row>
    <row r="4509" spans="1:5" ht="42" customHeight="1" x14ac:dyDescent="0.3">
      <c r="A4509" s="205" t="str">
        <f>IF((SUM('Раздел 4'!AC67:AG67)&gt;=SUM('Раздел 4'!L67:M67)),"","Неверно!")</f>
        <v/>
      </c>
      <c r="B4509" s="178" t="s">
        <v>17896</v>
      </c>
      <c r="C4509" s="191" t="s">
        <v>12079</v>
      </c>
      <c r="D4509" s="191" t="s">
        <v>12353</v>
      </c>
      <c r="E4509" s="191" t="str">
        <f>CONCATENATE(SUM('Раздел 4'!AC67:AG67),"&gt;=",SUM('Раздел 4'!L67:M67))</f>
        <v>0&gt;=0</v>
      </c>
    </row>
    <row r="4510" spans="1:5" ht="42" customHeight="1" x14ac:dyDescent="0.3">
      <c r="A4510" s="205" t="str">
        <f>IF((SUM('Раздел 4'!AC14:AG14)&gt;=SUM('Раздел 4'!L14:M14)),"","Неверно!")</f>
        <v/>
      </c>
      <c r="B4510" s="178" t="s">
        <v>17896</v>
      </c>
      <c r="C4510" s="191" t="s">
        <v>12080</v>
      </c>
      <c r="D4510" s="191" t="s">
        <v>12353</v>
      </c>
      <c r="E4510" s="191" t="str">
        <f>CONCATENATE(SUM('Раздел 4'!AC14:AG14),"&gt;=",SUM('Раздел 4'!L14:M14))</f>
        <v>0&gt;=0</v>
      </c>
    </row>
    <row r="4511" spans="1:5" ht="42" customHeight="1" x14ac:dyDescent="0.3">
      <c r="A4511" s="205" t="str">
        <f>IF((SUM('Раздел 4'!AC68:AG68)&gt;=SUM('Раздел 4'!L68:M68)),"","Неверно!")</f>
        <v/>
      </c>
      <c r="B4511" s="178" t="s">
        <v>17896</v>
      </c>
      <c r="C4511" s="191" t="s">
        <v>12081</v>
      </c>
      <c r="D4511" s="191" t="s">
        <v>12353</v>
      </c>
      <c r="E4511" s="191" t="str">
        <f>CONCATENATE(SUM('Раздел 4'!AC68:AG68),"&gt;=",SUM('Раздел 4'!L68:M68))</f>
        <v>0&gt;=0</v>
      </c>
    </row>
    <row r="4512" spans="1:5" ht="42" customHeight="1" x14ac:dyDescent="0.3">
      <c r="A4512" s="205" t="str">
        <f>IF((SUM('Раздел 4'!AC69:AG69)&gt;=SUM('Раздел 4'!L69:M69)),"","Неверно!")</f>
        <v/>
      </c>
      <c r="B4512" s="178" t="s">
        <v>17896</v>
      </c>
      <c r="C4512" s="191" t="s">
        <v>12082</v>
      </c>
      <c r="D4512" s="191" t="s">
        <v>12353</v>
      </c>
      <c r="E4512" s="191" t="str">
        <f>CONCATENATE(SUM('Раздел 4'!AC69:AG69),"&gt;=",SUM('Раздел 4'!L69:M69))</f>
        <v>0&gt;=0</v>
      </c>
    </row>
    <row r="4513" spans="1:5" ht="42" customHeight="1" x14ac:dyDescent="0.3">
      <c r="A4513" s="205" t="str">
        <f>IF((SUM('Раздел 4'!AC70:AG70)&gt;=SUM('Раздел 4'!L70:M70)),"","Неверно!")</f>
        <v/>
      </c>
      <c r="B4513" s="178" t="s">
        <v>17896</v>
      </c>
      <c r="C4513" s="191" t="s">
        <v>12083</v>
      </c>
      <c r="D4513" s="191" t="s">
        <v>12353</v>
      </c>
      <c r="E4513" s="191" t="str">
        <f>CONCATENATE(SUM('Раздел 4'!AC70:AG70),"&gt;=",SUM('Раздел 4'!L70:M70))</f>
        <v>0&gt;=0</v>
      </c>
    </row>
    <row r="4514" spans="1:5" ht="42" customHeight="1" x14ac:dyDescent="0.3">
      <c r="A4514" s="205" t="str">
        <f>IF((SUM('Раздел 4'!AC71:AG71)&gt;=SUM('Раздел 4'!L71:M71)),"","Неверно!")</f>
        <v/>
      </c>
      <c r="B4514" s="178" t="s">
        <v>17896</v>
      </c>
      <c r="C4514" s="191" t="s">
        <v>12084</v>
      </c>
      <c r="D4514" s="191" t="s">
        <v>12353</v>
      </c>
      <c r="E4514" s="191" t="str">
        <f>CONCATENATE(SUM('Раздел 4'!AC71:AG71),"&gt;=",SUM('Раздел 4'!L71:M71))</f>
        <v>0&gt;=0</v>
      </c>
    </row>
    <row r="4515" spans="1:5" ht="42" customHeight="1" x14ac:dyDescent="0.3">
      <c r="A4515" s="205" t="str">
        <f>IF((SUM('Раздел 4'!AC72:AG72)&gt;=SUM('Раздел 4'!L72:M72)),"","Неверно!")</f>
        <v/>
      </c>
      <c r="B4515" s="178" t="s">
        <v>17896</v>
      </c>
      <c r="C4515" s="191" t="s">
        <v>12085</v>
      </c>
      <c r="D4515" s="191" t="s">
        <v>12353</v>
      </c>
      <c r="E4515" s="191" t="str">
        <f>CONCATENATE(SUM('Раздел 4'!AC72:AG72),"&gt;=",SUM('Раздел 4'!L72:M72))</f>
        <v>0&gt;=0</v>
      </c>
    </row>
    <row r="4516" spans="1:5" ht="42" customHeight="1" x14ac:dyDescent="0.3">
      <c r="A4516" s="205" t="str">
        <f>IF((SUM('Раздел 4'!AC73:AG73)&gt;=SUM('Раздел 4'!L73:M73)),"","Неверно!")</f>
        <v/>
      </c>
      <c r="B4516" s="178" t="s">
        <v>17896</v>
      </c>
      <c r="C4516" s="191" t="s">
        <v>12086</v>
      </c>
      <c r="D4516" s="191" t="s">
        <v>12353</v>
      </c>
      <c r="E4516" s="191" t="str">
        <f>CONCATENATE(SUM('Раздел 4'!AC73:AG73),"&gt;=",SUM('Раздел 4'!L73:M73))</f>
        <v>0&gt;=0</v>
      </c>
    </row>
    <row r="4517" spans="1:5" ht="42" customHeight="1" x14ac:dyDescent="0.3">
      <c r="A4517" s="205" t="str">
        <f>IF((SUM('Раздел 4'!AC74:AG74)&gt;=SUM('Раздел 4'!L74:M74)),"","Неверно!")</f>
        <v/>
      </c>
      <c r="B4517" s="178" t="s">
        <v>17896</v>
      </c>
      <c r="C4517" s="191" t="s">
        <v>12087</v>
      </c>
      <c r="D4517" s="191" t="s">
        <v>12353</v>
      </c>
      <c r="E4517" s="191" t="str">
        <f>CONCATENATE(SUM('Раздел 4'!AC74:AG74),"&gt;=",SUM('Раздел 4'!L74:M74))</f>
        <v>0&gt;=0</v>
      </c>
    </row>
    <row r="4518" spans="1:5" ht="42" customHeight="1" x14ac:dyDescent="0.3">
      <c r="A4518" s="205" t="str">
        <f>IF((SUM('Раздел 4'!AC75:AG75)&gt;=SUM('Раздел 4'!L75:M75)),"","Неверно!")</f>
        <v/>
      </c>
      <c r="B4518" s="178" t="s">
        <v>17896</v>
      </c>
      <c r="C4518" s="191" t="s">
        <v>12088</v>
      </c>
      <c r="D4518" s="191" t="s">
        <v>12353</v>
      </c>
      <c r="E4518" s="191" t="str">
        <f>CONCATENATE(SUM('Раздел 4'!AC75:AG75),"&gt;=",SUM('Раздел 4'!L75:M75))</f>
        <v>0&gt;=0</v>
      </c>
    </row>
    <row r="4519" spans="1:5" ht="42" customHeight="1" x14ac:dyDescent="0.3">
      <c r="A4519" s="205" t="str">
        <f>IF((SUM('Раздел 4'!AC76:AG76)&gt;=SUM('Раздел 4'!L76:M76)),"","Неверно!")</f>
        <v/>
      </c>
      <c r="B4519" s="178" t="s">
        <v>17896</v>
      </c>
      <c r="C4519" s="191" t="s">
        <v>12089</v>
      </c>
      <c r="D4519" s="191" t="s">
        <v>12353</v>
      </c>
      <c r="E4519" s="191" t="str">
        <f>CONCATENATE(SUM('Раздел 4'!AC76:AG76),"&gt;=",SUM('Раздел 4'!L76:M76))</f>
        <v>0&gt;=0</v>
      </c>
    </row>
    <row r="4520" spans="1:5" ht="42" customHeight="1" x14ac:dyDescent="0.3">
      <c r="A4520" s="205" t="str">
        <f>IF((SUM('Раздел 4'!AC77:AG77)&gt;=SUM('Раздел 4'!L77:M77)),"","Неверно!")</f>
        <v/>
      </c>
      <c r="B4520" s="178" t="s">
        <v>17896</v>
      </c>
      <c r="C4520" s="191" t="s">
        <v>12090</v>
      </c>
      <c r="D4520" s="191" t="s">
        <v>12353</v>
      </c>
      <c r="E4520" s="191" t="str">
        <f>CONCATENATE(SUM('Раздел 4'!AC77:AG77),"&gt;=",SUM('Раздел 4'!L77:M77))</f>
        <v>0&gt;=0</v>
      </c>
    </row>
    <row r="4521" spans="1:5" ht="42" customHeight="1" x14ac:dyDescent="0.3">
      <c r="A4521" s="205" t="str">
        <f>IF((SUM('Раздел 4'!AC15:AG15)&gt;=SUM('Раздел 4'!L15:M15)),"","Неверно!")</f>
        <v/>
      </c>
      <c r="B4521" s="178" t="s">
        <v>17896</v>
      </c>
      <c r="C4521" s="191" t="s">
        <v>12091</v>
      </c>
      <c r="D4521" s="191" t="s">
        <v>12353</v>
      </c>
      <c r="E4521" s="191" t="str">
        <f>CONCATENATE(SUM('Раздел 4'!AC15:AG15),"&gt;=",SUM('Раздел 4'!L15:M15))</f>
        <v>0&gt;=0</v>
      </c>
    </row>
    <row r="4522" spans="1:5" ht="42" customHeight="1" x14ac:dyDescent="0.3">
      <c r="A4522" s="205" t="str">
        <f>IF((SUM('Раздел 4'!AC78:AG78)&gt;=SUM('Раздел 4'!L78:M78)),"","Неверно!")</f>
        <v/>
      </c>
      <c r="B4522" s="178" t="s">
        <v>17896</v>
      </c>
      <c r="C4522" s="191" t="s">
        <v>12092</v>
      </c>
      <c r="D4522" s="191" t="s">
        <v>12353</v>
      </c>
      <c r="E4522" s="191" t="str">
        <f>CONCATENATE(SUM('Раздел 4'!AC78:AG78),"&gt;=",SUM('Раздел 4'!L78:M78))</f>
        <v>0&gt;=0</v>
      </c>
    </row>
    <row r="4523" spans="1:5" ht="42" customHeight="1" x14ac:dyDescent="0.3">
      <c r="A4523" s="205" t="str">
        <f>IF((SUM('Раздел 4'!AC79:AG79)&gt;=SUM('Раздел 4'!L79:M79)),"","Неверно!")</f>
        <v/>
      </c>
      <c r="B4523" s="178" t="s">
        <v>17896</v>
      </c>
      <c r="C4523" s="191" t="s">
        <v>12093</v>
      </c>
      <c r="D4523" s="191" t="s">
        <v>12353</v>
      </c>
      <c r="E4523" s="191" t="str">
        <f>CONCATENATE(SUM('Раздел 4'!AC79:AG79),"&gt;=",SUM('Раздел 4'!L79:M79))</f>
        <v>0&gt;=0</v>
      </c>
    </row>
    <row r="4524" spans="1:5" ht="42" customHeight="1" x14ac:dyDescent="0.3">
      <c r="A4524" s="205" t="str">
        <f>IF((SUM('Раздел 4'!AC80:AG80)&gt;=SUM('Раздел 4'!L80:M80)),"","Неверно!")</f>
        <v/>
      </c>
      <c r="B4524" s="178" t="s">
        <v>17896</v>
      </c>
      <c r="C4524" s="191" t="s">
        <v>12094</v>
      </c>
      <c r="D4524" s="191" t="s">
        <v>12353</v>
      </c>
      <c r="E4524" s="191" t="str">
        <f>CONCATENATE(SUM('Раздел 4'!AC80:AG80),"&gt;=",SUM('Раздел 4'!L80:M80))</f>
        <v>0&gt;=0</v>
      </c>
    </row>
    <row r="4525" spans="1:5" ht="42" customHeight="1" x14ac:dyDescent="0.3">
      <c r="A4525" s="205" t="str">
        <f>IF((SUM('Раздел 4'!AC81:AG81)&gt;=SUM('Раздел 4'!L81:M81)),"","Неверно!")</f>
        <v/>
      </c>
      <c r="B4525" s="178" t="s">
        <v>17896</v>
      </c>
      <c r="C4525" s="191" t="s">
        <v>12095</v>
      </c>
      <c r="D4525" s="191" t="s">
        <v>12353</v>
      </c>
      <c r="E4525" s="191" t="str">
        <f>CONCATENATE(SUM('Раздел 4'!AC81:AG81),"&gt;=",SUM('Раздел 4'!L81:M81))</f>
        <v>0&gt;=0</v>
      </c>
    </row>
    <row r="4526" spans="1:5" ht="42" customHeight="1" x14ac:dyDescent="0.3">
      <c r="A4526" s="205" t="str">
        <f>IF((SUM('Раздел 4'!AC82:AG82)&gt;=SUM('Раздел 4'!L82:M82)),"","Неверно!")</f>
        <v/>
      </c>
      <c r="B4526" s="178" t="s">
        <v>17896</v>
      </c>
      <c r="C4526" s="191" t="s">
        <v>12096</v>
      </c>
      <c r="D4526" s="191" t="s">
        <v>12353</v>
      </c>
      <c r="E4526" s="191" t="str">
        <f>CONCATENATE(SUM('Раздел 4'!AC82:AG82),"&gt;=",SUM('Раздел 4'!L82:M82))</f>
        <v>0&gt;=0</v>
      </c>
    </row>
    <row r="4527" spans="1:5" ht="42" customHeight="1" x14ac:dyDescent="0.3">
      <c r="A4527" s="205" t="str">
        <f>IF((SUM('Раздел 4'!AC83:AG83)&gt;=SUM('Раздел 4'!L83:M83)),"","Неверно!")</f>
        <v/>
      </c>
      <c r="B4527" s="178" t="s">
        <v>17896</v>
      </c>
      <c r="C4527" s="191" t="s">
        <v>12097</v>
      </c>
      <c r="D4527" s="191" t="s">
        <v>12353</v>
      </c>
      <c r="E4527" s="191" t="str">
        <f>CONCATENATE(SUM('Раздел 4'!AC83:AG83),"&gt;=",SUM('Раздел 4'!L83:M83))</f>
        <v>0&gt;=0</v>
      </c>
    </row>
    <row r="4528" spans="1:5" ht="42" customHeight="1" x14ac:dyDescent="0.3">
      <c r="A4528" s="205" t="str">
        <f>IF((SUM('Раздел 4'!AC84:AG84)&gt;=SUM('Раздел 4'!L84:M84)),"","Неверно!")</f>
        <v/>
      </c>
      <c r="B4528" s="178" t="s">
        <v>17896</v>
      </c>
      <c r="C4528" s="191" t="s">
        <v>12098</v>
      </c>
      <c r="D4528" s="191" t="s">
        <v>12353</v>
      </c>
      <c r="E4528" s="191" t="str">
        <f>CONCATENATE(SUM('Раздел 4'!AC84:AG84),"&gt;=",SUM('Раздел 4'!L84:M84))</f>
        <v>0&gt;=0</v>
      </c>
    </row>
    <row r="4529" spans="1:5" ht="42" customHeight="1" x14ac:dyDescent="0.3">
      <c r="A4529" s="205" t="str">
        <f>IF((SUM('Раздел 4'!AC85:AG85)&gt;=SUM('Раздел 4'!L85:M85)),"","Неверно!")</f>
        <v/>
      </c>
      <c r="B4529" s="178" t="s">
        <v>17896</v>
      </c>
      <c r="C4529" s="191" t="s">
        <v>12099</v>
      </c>
      <c r="D4529" s="191" t="s">
        <v>12353</v>
      </c>
      <c r="E4529" s="191" t="str">
        <f>CONCATENATE(SUM('Раздел 4'!AC85:AG85),"&gt;=",SUM('Раздел 4'!L85:M85))</f>
        <v>0&gt;=0</v>
      </c>
    </row>
    <row r="4530" spans="1:5" ht="42" customHeight="1" x14ac:dyDescent="0.3">
      <c r="A4530" s="205" t="str">
        <f>IF((SUM('Раздел 4'!AC86:AG86)&gt;=SUM('Раздел 4'!L86:M86)),"","Неверно!")</f>
        <v/>
      </c>
      <c r="B4530" s="178" t="s">
        <v>17896</v>
      </c>
      <c r="C4530" s="191" t="s">
        <v>12100</v>
      </c>
      <c r="D4530" s="191" t="s">
        <v>12353</v>
      </c>
      <c r="E4530" s="191" t="str">
        <f>CONCATENATE(SUM('Раздел 4'!AC86:AG86),"&gt;=",SUM('Раздел 4'!L86:M86))</f>
        <v>0&gt;=0</v>
      </c>
    </row>
    <row r="4531" spans="1:5" ht="42" customHeight="1" x14ac:dyDescent="0.3">
      <c r="A4531" s="205" t="str">
        <f>IF((SUM('Раздел 4'!AC87:AG87)&gt;=SUM('Раздел 4'!L87:M87)),"","Неверно!")</f>
        <v/>
      </c>
      <c r="B4531" s="178" t="s">
        <v>17896</v>
      </c>
      <c r="C4531" s="191" t="s">
        <v>12101</v>
      </c>
      <c r="D4531" s="191" t="s">
        <v>12353</v>
      </c>
      <c r="E4531" s="191" t="str">
        <f>CONCATENATE(SUM('Раздел 4'!AC87:AG87),"&gt;=",SUM('Раздел 4'!L87:M87))</f>
        <v>0&gt;=0</v>
      </c>
    </row>
    <row r="4532" spans="1:5" ht="42" customHeight="1" x14ac:dyDescent="0.3">
      <c r="A4532" s="205" t="str">
        <f>IF((SUM('Раздел 4'!AC16:AG16)&gt;=SUM('Раздел 4'!L16:M16)),"","Неверно!")</f>
        <v/>
      </c>
      <c r="B4532" s="178" t="s">
        <v>17896</v>
      </c>
      <c r="C4532" s="191" t="s">
        <v>12102</v>
      </c>
      <c r="D4532" s="191" t="s">
        <v>12353</v>
      </c>
      <c r="E4532" s="191" t="str">
        <f>CONCATENATE(SUM('Раздел 4'!AC16:AG16),"&gt;=",SUM('Раздел 4'!L16:M16))</f>
        <v>0&gt;=0</v>
      </c>
    </row>
    <row r="4533" spans="1:5" ht="42" customHeight="1" x14ac:dyDescent="0.3">
      <c r="A4533" s="205" t="str">
        <f>IF((SUM('Раздел 4'!AC88:AG88)&gt;=SUM('Раздел 4'!L88:M88)),"","Неверно!")</f>
        <v/>
      </c>
      <c r="B4533" s="178" t="s">
        <v>17896</v>
      </c>
      <c r="C4533" s="191" t="s">
        <v>12103</v>
      </c>
      <c r="D4533" s="191" t="s">
        <v>12353</v>
      </c>
      <c r="E4533" s="191" t="str">
        <f>CONCATENATE(SUM('Раздел 4'!AC88:AG88),"&gt;=",SUM('Раздел 4'!L88:M88))</f>
        <v>0&gt;=0</v>
      </c>
    </row>
    <row r="4534" spans="1:5" ht="42" customHeight="1" x14ac:dyDescent="0.3">
      <c r="A4534" s="205" t="str">
        <f>IF((SUM('Раздел 4'!AC89:AG89)&gt;=SUM('Раздел 4'!L89:M89)),"","Неверно!")</f>
        <v/>
      </c>
      <c r="B4534" s="178" t="s">
        <v>17896</v>
      </c>
      <c r="C4534" s="191" t="s">
        <v>12104</v>
      </c>
      <c r="D4534" s="191" t="s">
        <v>12353</v>
      </c>
      <c r="E4534" s="191" t="str">
        <f>CONCATENATE(SUM('Раздел 4'!AC89:AG89),"&gt;=",SUM('Раздел 4'!L89:M89))</f>
        <v>0&gt;=0</v>
      </c>
    </row>
    <row r="4535" spans="1:5" ht="42" customHeight="1" x14ac:dyDescent="0.3">
      <c r="A4535" s="205" t="str">
        <f>IF((SUM('Раздел 4'!AC90:AG90)&gt;=SUM('Раздел 4'!L90:M90)),"","Неверно!")</f>
        <v/>
      </c>
      <c r="B4535" s="178" t="s">
        <v>17896</v>
      </c>
      <c r="C4535" s="191" t="s">
        <v>12105</v>
      </c>
      <c r="D4535" s="191" t="s">
        <v>12353</v>
      </c>
      <c r="E4535" s="191" t="str">
        <f>CONCATENATE(SUM('Раздел 4'!AC90:AG90),"&gt;=",SUM('Раздел 4'!L90:M90))</f>
        <v>0&gt;=0</v>
      </c>
    </row>
    <row r="4536" spans="1:5" ht="42" customHeight="1" x14ac:dyDescent="0.3">
      <c r="A4536" s="205" t="str">
        <f>IF((SUM('Раздел 4'!AC91:AG91)&gt;=SUM('Раздел 4'!L91:M91)),"","Неверно!")</f>
        <v/>
      </c>
      <c r="B4536" s="178" t="s">
        <v>17896</v>
      </c>
      <c r="C4536" s="191" t="s">
        <v>12106</v>
      </c>
      <c r="D4536" s="191" t="s">
        <v>12353</v>
      </c>
      <c r="E4536" s="191" t="str">
        <f>CONCATENATE(SUM('Раздел 4'!AC91:AG91),"&gt;=",SUM('Раздел 4'!L91:M91))</f>
        <v>0&gt;=0</v>
      </c>
    </row>
    <row r="4537" spans="1:5" ht="42" customHeight="1" x14ac:dyDescent="0.3">
      <c r="A4537" s="205" t="str">
        <f>IF((SUM('Раздел 4'!AC92:AG92)&gt;=SUM('Раздел 4'!L92:M92)),"","Неверно!")</f>
        <v/>
      </c>
      <c r="B4537" s="178" t="s">
        <v>17896</v>
      </c>
      <c r="C4537" s="191" t="s">
        <v>12107</v>
      </c>
      <c r="D4537" s="191" t="s">
        <v>12353</v>
      </c>
      <c r="E4537" s="191" t="str">
        <f>CONCATENATE(SUM('Раздел 4'!AC92:AG92),"&gt;=",SUM('Раздел 4'!L92:M92))</f>
        <v>0&gt;=0</v>
      </c>
    </row>
    <row r="4538" spans="1:5" ht="42" customHeight="1" x14ac:dyDescent="0.3">
      <c r="A4538" s="205" t="str">
        <f>IF((SUM('Раздел 4'!AC93:AG93)&gt;=SUM('Раздел 4'!L93:M93)),"","Неверно!")</f>
        <v/>
      </c>
      <c r="B4538" s="178" t="s">
        <v>17896</v>
      </c>
      <c r="C4538" s="191" t="s">
        <v>12108</v>
      </c>
      <c r="D4538" s="191" t="s">
        <v>12353</v>
      </c>
      <c r="E4538" s="191" t="str">
        <f>CONCATENATE(SUM('Раздел 4'!AC93:AG93),"&gt;=",SUM('Раздел 4'!L93:M93))</f>
        <v>0&gt;=0</v>
      </c>
    </row>
    <row r="4539" spans="1:5" ht="42" customHeight="1" x14ac:dyDescent="0.3">
      <c r="A4539" s="205" t="str">
        <f>IF((SUM('Раздел 4'!AC94:AG94)&gt;=SUM('Раздел 4'!L94:M94)),"","Неверно!")</f>
        <v/>
      </c>
      <c r="B4539" s="178" t="s">
        <v>17896</v>
      </c>
      <c r="C4539" s="191" t="s">
        <v>12109</v>
      </c>
      <c r="D4539" s="191" t="s">
        <v>12353</v>
      </c>
      <c r="E4539" s="191" t="str">
        <f>CONCATENATE(SUM('Раздел 4'!AC94:AG94),"&gt;=",SUM('Раздел 4'!L94:M94))</f>
        <v>0&gt;=0</v>
      </c>
    </row>
    <row r="4540" spans="1:5" ht="42" customHeight="1" x14ac:dyDescent="0.3">
      <c r="A4540" s="205" t="str">
        <f>IF((SUM('Раздел 4'!AC95:AG95)&gt;=SUM('Раздел 4'!L95:M95)),"","Неверно!")</f>
        <v/>
      </c>
      <c r="B4540" s="178" t="s">
        <v>17896</v>
      </c>
      <c r="C4540" s="191" t="s">
        <v>12110</v>
      </c>
      <c r="D4540" s="191" t="s">
        <v>12353</v>
      </c>
      <c r="E4540" s="191" t="str">
        <f>CONCATENATE(SUM('Раздел 4'!AC95:AG95),"&gt;=",SUM('Раздел 4'!L95:M95))</f>
        <v>0&gt;=0</v>
      </c>
    </row>
    <row r="4541" spans="1:5" ht="42" customHeight="1" x14ac:dyDescent="0.3">
      <c r="A4541" s="205" t="str">
        <f>IF((SUM('Раздел 4'!AC96:AG96)&gt;=SUM('Раздел 4'!L96:M96)),"","Неверно!")</f>
        <v/>
      </c>
      <c r="B4541" s="178" t="s">
        <v>17896</v>
      </c>
      <c r="C4541" s="191" t="s">
        <v>12111</v>
      </c>
      <c r="D4541" s="191" t="s">
        <v>12353</v>
      </c>
      <c r="E4541" s="191" t="str">
        <f>CONCATENATE(SUM('Раздел 4'!AC96:AG96),"&gt;=",SUM('Раздел 4'!L96:M96))</f>
        <v>0&gt;=0</v>
      </c>
    </row>
    <row r="4542" spans="1:5" ht="42" customHeight="1" x14ac:dyDescent="0.3">
      <c r="A4542" s="205" t="str">
        <f>IF((SUM('Раздел 4'!AC97:AG97)&gt;=SUM('Раздел 4'!L97:M97)),"","Неверно!")</f>
        <v/>
      </c>
      <c r="B4542" s="178" t="s">
        <v>17896</v>
      </c>
      <c r="C4542" s="191" t="s">
        <v>12112</v>
      </c>
      <c r="D4542" s="191" t="s">
        <v>12353</v>
      </c>
      <c r="E4542" s="191" t="str">
        <f>CONCATENATE(SUM('Раздел 4'!AC97:AG97),"&gt;=",SUM('Раздел 4'!L97:M97))</f>
        <v>0&gt;=0</v>
      </c>
    </row>
    <row r="4543" spans="1:5" ht="42" customHeight="1" x14ac:dyDescent="0.3">
      <c r="A4543" s="205" t="str">
        <f>IF((SUM('Раздел 4'!AC17:AG17)&gt;=SUM('Раздел 4'!L17:M17)),"","Неверно!")</f>
        <v/>
      </c>
      <c r="B4543" s="178" t="s">
        <v>17896</v>
      </c>
      <c r="C4543" s="191" t="s">
        <v>12113</v>
      </c>
      <c r="D4543" s="191" t="s">
        <v>12353</v>
      </c>
      <c r="E4543" s="191" t="str">
        <f>CONCATENATE(SUM('Раздел 4'!AC17:AG17),"&gt;=",SUM('Раздел 4'!L17:M17))</f>
        <v>0&gt;=0</v>
      </c>
    </row>
    <row r="4544" spans="1:5" ht="42" customHeight="1" x14ac:dyDescent="0.3">
      <c r="A4544" s="205" t="str">
        <f>IF((SUM('Раздел 4'!AC98:AG98)&gt;=SUM('Раздел 4'!L98:M98)),"","Неверно!")</f>
        <v/>
      </c>
      <c r="B4544" s="178" t="s">
        <v>17896</v>
      </c>
      <c r="C4544" s="191" t="s">
        <v>12114</v>
      </c>
      <c r="D4544" s="191" t="s">
        <v>12353</v>
      </c>
      <c r="E4544" s="191" t="str">
        <f>CONCATENATE(SUM('Раздел 4'!AC98:AG98),"&gt;=",SUM('Раздел 4'!L98:M98))</f>
        <v>0&gt;=0</v>
      </c>
    </row>
    <row r="4545" spans="1:5" ht="42" customHeight="1" x14ac:dyDescent="0.3">
      <c r="A4545" s="205" t="str">
        <f>IF((SUM('Раздел 4'!AC99:AG99)&gt;=SUM('Раздел 4'!L99:M99)),"","Неверно!")</f>
        <v/>
      </c>
      <c r="B4545" s="178" t="s">
        <v>17896</v>
      </c>
      <c r="C4545" s="191" t="s">
        <v>12115</v>
      </c>
      <c r="D4545" s="191" t="s">
        <v>12353</v>
      </c>
      <c r="E4545" s="191" t="str">
        <f>CONCATENATE(SUM('Раздел 4'!AC99:AG99),"&gt;=",SUM('Раздел 4'!L99:M99))</f>
        <v>0&gt;=0</v>
      </c>
    </row>
    <row r="4546" spans="1:5" ht="42" customHeight="1" x14ac:dyDescent="0.3">
      <c r="A4546" s="205" t="str">
        <f>IF((SUM('Раздел 4'!AC100:AG100)&gt;=SUM('Раздел 4'!L100:M100)),"","Неверно!")</f>
        <v/>
      </c>
      <c r="B4546" s="178" t="s">
        <v>17896</v>
      </c>
      <c r="C4546" s="191" t="s">
        <v>12116</v>
      </c>
      <c r="D4546" s="191" t="s">
        <v>12353</v>
      </c>
      <c r="E4546" s="191" t="str">
        <f>CONCATENATE(SUM('Раздел 4'!AC100:AG100),"&gt;=",SUM('Раздел 4'!L100:M100))</f>
        <v>0&gt;=0</v>
      </c>
    </row>
    <row r="4547" spans="1:5" ht="42" customHeight="1" x14ac:dyDescent="0.3">
      <c r="A4547" s="205" t="str">
        <f>IF((SUM('Раздел 4'!AC101:AG101)&gt;=SUM('Раздел 4'!L101:M101)),"","Неверно!")</f>
        <v/>
      </c>
      <c r="B4547" s="178" t="s">
        <v>17896</v>
      </c>
      <c r="C4547" s="191" t="s">
        <v>12117</v>
      </c>
      <c r="D4547" s="191" t="s">
        <v>12353</v>
      </c>
      <c r="E4547" s="191" t="str">
        <f>CONCATENATE(SUM('Раздел 4'!AC101:AG101),"&gt;=",SUM('Раздел 4'!L101:M101))</f>
        <v>0&gt;=0</v>
      </c>
    </row>
    <row r="4548" spans="1:5" ht="42" customHeight="1" x14ac:dyDescent="0.3">
      <c r="A4548" s="205" t="str">
        <f>IF((SUM('Раздел 4'!AC102:AG102)&gt;=SUM('Раздел 4'!L102:M102)),"","Неверно!")</f>
        <v/>
      </c>
      <c r="B4548" s="178" t="s">
        <v>17896</v>
      </c>
      <c r="C4548" s="191" t="s">
        <v>12118</v>
      </c>
      <c r="D4548" s="191" t="s">
        <v>12353</v>
      </c>
      <c r="E4548" s="191" t="str">
        <f>CONCATENATE(SUM('Раздел 4'!AC102:AG102),"&gt;=",SUM('Раздел 4'!L102:M102))</f>
        <v>0&gt;=0</v>
      </c>
    </row>
    <row r="4549" spans="1:5" ht="42" customHeight="1" x14ac:dyDescent="0.3">
      <c r="A4549" s="205" t="str">
        <f>IF((SUM('Раздел 4'!AC103:AG103)&gt;=SUM('Раздел 4'!L103:M103)),"","Неверно!")</f>
        <v/>
      </c>
      <c r="B4549" s="178" t="s">
        <v>17896</v>
      </c>
      <c r="C4549" s="191" t="s">
        <v>12119</v>
      </c>
      <c r="D4549" s="191" t="s">
        <v>12353</v>
      </c>
      <c r="E4549" s="191" t="str">
        <f>CONCATENATE(SUM('Раздел 4'!AC103:AG103),"&gt;=",SUM('Раздел 4'!L103:M103))</f>
        <v>0&gt;=0</v>
      </c>
    </row>
    <row r="4550" spans="1:5" ht="42" customHeight="1" x14ac:dyDescent="0.3">
      <c r="A4550" s="205" t="str">
        <f>IF((SUM('Раздел 4'!AC104:AG104)&gt;=SUM('Раздел 4'!L104:M104)),"","Неверно!")</f>
        <v/>
      </c>
      <c r="B4550" s="178" t="s">
        <v>17896</v>
      </c>
      <c r="C4550" s="191" t="s">
        <v>12120</v>
      </c>
      <c r="D4550" s="191" t="s">
        <v>12353</v>
      </c>
      <c r="E4550" s="191" t="str">
        <f>CONCATENATE(SUM('Раздел 4'!AC104:AG104),"&gt;=",SUM('Раздел 4'!L104:M104))</f>
        <v>0&gt;=0</v>
      </c>
    </row>
    <row r="4551" spans="1:5" ht="42" customHeight="1" x14ac:dyDescent="0.3">
      <c r="A4551" s="205" t="str">
        <f>IF((SUM('Раздел 4'!AC105:AG105)&gt;=SUM('Раздел 4'!L105:M105)),"","Неверно!")</f>
        <v/>
      </c>
      <c r="B4551" s="178" t="s">
        <v>17896</v>
      </c>
      <c r="C4551" s="191" t="s">
        <v>12121</v>
      </c>
      <c r="D4551" s="191" t="s">
        <v>12353</v>
      </c>
      <c r="E4551" s="191" t="str">
        <f>CONCATENATE(SUM('Раздел 4'!AC105:AG105),"&gt;=",SUM('Раздел 4'!L105:M105))</f>
        <v>0&gt;=0</v>
      </c>
    </row>
    <row r="4552" spans="1:5" ht="42" customHeight="1" x14ac:dyDescent="0.3">
      <c r="A4552" s="205" t="str">
        <f>IF((SUM('Раздел 4'!AC106:AG106)&gt;=SUM('Раздел 4'!L106:M106)),"","Неверно!")</f>
        <v/>
      </c>
      <c r="B4552" s="178" t="s">
        <v>17896</v>
      </c>
      <c r="C4552" s="191" t="s">
        <v>12122</v>
      </c>
      <c r="D4552" s="191" t="s">
        <v>12353</v>
      </c>
      <c r="E4552" s="191" t="str">
        <f>CONCATENATE(SUM('Раздел 4'!AC106:AG106),"&gt;=",SUM('Раздел 4'!L106:M106))</f>
        <v>0&gt;=0</v>
      </c>
    </row>
    <row r="4553" spans="1:5" ht="42" customHeight="1" x14ac:dyDescent="0.3">
      <c r="A4553" s="205" t="str">
        <f>IF((SUM('Раздел 4'!AC107:AG107)&gt;=SUM('Раздел 4'!L107:M107)),"","Неверно!")</f>
        <v/>
      </c>
      <c r="B4553" s="178" t="s">
        <v>17896</v>
      </c>
      <c r="C4553" s="191" t="s">
        <v>12123</v>
      </c>
      <c r="D4553" s="191" t="s">
        <v>12353</v>
      </c>
      <c r="E4553" s="191" t="str">
        <f>CONCATENATE(SUM('Раздел 4'!AC107:AG107),"&gt;=",SUM('Раздел 4'!L107:M107))</f>
        <v>0&gt;=0</v>
      </c>
    </row>
    <row r="4554" spans="1:5" ht="42" customHeight="1" x14ac:dyDescent="0.3">
      <c r="A4554" s="205" t="str">
        <f>IF((SUM('Раздел 4'!F213:AL213)=0),"","Неверно!")</f>
        <v/>
      </c>
      <c r="B4554" s="178" t="s">
        <v>17897</v>
      </c>
      <c r="C4554" s="191" t="s">
        <v>15535</v>
      </c>
      <c r="D4554" s="191" t="s">
        <v>15536</v>
      </c>
      <c r="E4554" s="191" t="str">
        <f>CONCATENATE(SUM('Раздел 4'!F213:AL213),"=",0)</f>
        <v>0=0</v>
      </c>
    </row>
    <row r="4555" spans="1:5" ht="42" customHeight="1" x14ac:dyDescent="0.3">
      <c r="A4555" s="205" t="str">
        <f>IF((SUM('Раздел 4'!AA329:AA329)=0),"","Неверно!")</f>
        <v/>
      </c>
      <c r="B4555" s="178" t="s">
        <v>17898</v>
      </c>
      <c r="C4555" s="191" t="s">
        <v>15533</v>
      </c>
      <c r="D4555" s="191" t="s">
        <v>15534</v>
      </c>
      <c r="E4555" s="191" t="str">
        <f>CONCATENATE(SUM('Раздел 4'!AA329:AA329),"=",0)</f>
        <v>0=0</v>
      </c>
    </row>
    <row r="4556" spans="1:5" ht="42" customHeight="1" x14ac:dyDescent="0.3">
      <c r="A4556" s="205" t="str">
        <f>IF((SUM('Разделы 5, 5.1'!D12:D12)&lt;=SUM('Разделы 5, 5.1'!D11:D11)),"","Неверно!")</f>
        <v/>
      </c>
      <c r="B4556" s="178" t="s">
        <v>17899</v>
      </c>
      <c r="C4556" s="191" t="s">
        <v>12354</v>
      </c>
      <c r="D4556" s="191" t="s">
        <v>12355</v>
      </c>
      <c r="E4556" s="191" t="str">
        <f>CONCATENATE(SUM('Разделы 5, 5.1'!D12:D12),"&lt;=",SUM('Разделы 5, 5.1'!D11:D11))</f>
        <v>1&lt;=3</v>
      </c>
    </row>
    <row r="4557" spans="1:5" ht="42" customHeight="1" x14ac:dyDescent="0.3">
      <c r="A4557" s="205" t="str">
        <f>IF((SUM('Разделы 5, 5.1'!E12:E12)&lt;=SUM('Разделы 5, 5.1'!E11:E11)),"","Неверно!")</f>
        <v/>
      </c>
      <c r="B4557" s="178" t="s">
        <v>17899</v>
      </c>
      <c r="C4557" s="191" t="s">
        <v>12356</v>
      </c>
      <c r="D4557" s="191" t="s">
        <v>12355</v>
      </c>
      <c r="E4557" s="191" t="str">
        <f>CONCATENATE(SUM('Разделы 5, 5.1'!E12:E12),"&lt;=",SUM('Разделы 5, 5.1'!E11:E11))</f>
        <v>0&lt;=0</v>
      </c>
    </row>
    <row r="4558" spans="1:5" ht="42" customHeight="1" x14ac:dyDescent="0.3">
      <c r="A4558" s="205" t="str">
        <f>IF((SUM('Разделы 5, 5.1'!D19:D19)&lt;=SUM('Разделы 5, 5.1'!D18:D18)),"","Неверно!")</f>
        <v/>
      </c>
      <c r="B4558" s="178" t="s">
        <v>17900</v>
      </c>
      <c r="C4558" s="191" t="s">
        <v>17673</v>
      </c>
      <c r="D4558" s="191" t="s">
        <v>17674</v>
      </c>
      <c r="E4558" s="191" t="str">
        <f>CONCATENATE(SUM('Разделы 5, 5.1'!D19:D19),"&lt;=",SUM('Разделы 5, 5.1'!D18:D18))</f>
        <v>0&lt;=0</v>
      </c>
    </row>
    <row r="4559" spans="1:5" ht="42" customHeight="1" x14ac:dyDescent="0.3">
      <c r="A4559" s="205" t="str">
        <f>IF((SUM('Разделы 5, 5.1'!E19:E19)&lt;=SUM('Разделы 5, 5.1'!E18:E18)),"","Неверно!")</f>
        <v/>
      </c>
      <c r="B4559" s="178" t="s">
        <v>17900</v>
      </c>
      <c r="C4559" s="191" t="s">
        <v>17675</v>
      </c>
      <c r="D4559" s="191" t="s">
        <v>17674</v>
      </c>
      <c r="E4559" s="191" t="str">
        <f>CONCATENATE(SUM('Разделы 5, 5.1'!E19:E19),"&lt;=",SUM('Разделы 5, 5.1'!E18:E18))</f>
        <v>0&lt;=0</v>
      </c>
    </row>
    <row r="4560" spans="1:5" ht="42" customHeight="1" x14ac:dyDescent="0.3">
      <c r="A4560" s="205" t="str">
        <f>IF((SUM('Разделы 5, 5.1'!D13:D15)&lt;=SUM('Разделы 5, 5.1'!D12:D12)),"","Неверно!")</f>
        <v/>
      </c>
      <c r="B4560" s="178" t="s">
        <v>17901</v>
      </c>
      <c r="C4560" s="191" t="s">
        <v>17670</v>
      </c>
      <c r="D4560" s="191" t="s">
        <v>17671</v>
      </c>
      <c r="E4560" s="191" t="str">
        <f>CONCATENATE(SUM('Разделы 5, 5.1'!D13:D15),"&lt;=",SUM('Разделы 5, 5.1'!D12:D12))</f>
        <v>0&lt;=1</v>
      </c>
    </row>
    <row r="4561" spans="1:5" ht="42" customHeight="1" x14ac:dyDescent="0.3">
      <c r="A4561" s="205" t="str">
        <f>IF((SUM('Разделы 5, 5.1'!E13:E15)&lt;=SUM('Разделы 5, 5.1'!E12:E12)),"","Неверно!")</f>
        <v/>
      </c>
      <c r="B4561" s="178" t="s">
        <v>17901</v>
      </c>
      <c r="C4561" s="191" t="s">
        <v>17672</v>
      </c>
      <c r="D4561" s="191" t="s">
        <v>17671</v>
      </c>
      <c r="E4561" s="191" t="str">
        <f>CONCATENATE(SUM('Разделы 5, 5.1'!E13:E15),"&lt;=",SUM('Разделы 5, 5.1'!E12:E12))</f>
        <v>0&lt;=0</v>
      </c>
    </row>
    <row r="4562" spans="1:5" ht="42" customHeight="1" x14ac:dyDescent="0.3">
      <c r="A4562" s="205" t="str">
        <f>IF((SUM('Раздел 4'!F9:F9)=SUM('Раздел 4'!F27:F27)+SUM('Раздел 4'!F53:F53)+SUM('Раздел 4'!F87:F87)+SUM('Раздел 4'!F130:F130)+SUM('Раздел 4'!F135:F135)+SUM('Раздел 4'!F153:F153)+SUM('Раздел 4'!F178:F178)+SUM('Раздел 4'!F180:F182)+SUM('Раздел 4'!F187:F187)+SUM('Раздел 4'!F194:F194)+SUM('Раздел 4'!F199:F199)+SUM('Раздел 4'!F202:F205)+SUM('Раздел 4'!F212:F215)+SUM('Раздел 4'!F327:F328)),"","Неверно!")</f>
        <v/>
      </c>
      <c r="B4562" s="178" t="s">
        <v>17902</v>
      </c>
      <c r="C4562" s="191" t="s">
        <v>17759</v>
      </c>
      <c r="D4562" s="191" t="s">
        <v>12357</v>
      </c>
      <c r="E4562" s="191" t="str">
        <f>CONCATENATE(SUM('Раздел 4'!F9:F9),"=",SUM('Раздел 4'!F27:F27),"+",SUM('Раздел 4'!F53:F53),"+",SUM('Раздел 4'!F87:F87),"+",SUM('Раздел 4'!F130:F130),"+",SUM('Раздел 4'!F135:F135),"+",SUM('Раздел 4'!F153:F153),"+",SUM('Раздел 4'!F178:F178),"+",SUM('Раздел 4'!F180:F182),"+",SUM('Раздел 4'!F187:F187),"+",SUM('Раздел 4'!F194:F194),"+",SUM('Раздел 4'!F199:F199),"+",SUM('Раздел 4'!F202:F205),"+",SUM('Раздел 4'!F212:F215),"+",SUM('Раздел 4'!F327:F328))</f>
        <v>369=7+263+0+0+0+0+0+0+1+19+2+2+75+0</v>
      </c>
    </row>
    <row r="4563" spans="1:5" ht="42" customHeight="1" x14ac:dyDescent="0.3">
      <c r="A4563" s="205" t="str">
        <f>IF((SUM('Раздел 4'!O9:O9)=SUM('Раздел 4'!O27:O27)+SUM('Раздел 4'!O53:O53)+SUM('Раздел 4'!O87:O87)+SUM('Раздел 4'!O130:O130)+SUM('Раздел 4'!O135:O135)+SUM('Раздел 4'!O153:O153)+SUM('Раздел 4'!O178:O178)+SUM('Раздел 4'!O180:O182)+SUM('Раздел 4'!O187:O187)+SUM('Раздел 4'!O194:O194)+SUM('Раздел 4'!O199:O199)+SUM('Раздел 4'!O202:O205)+SUM('Раздел 4'!O212:O215)+SUM('Раздел 4'!O327:O328)),"","Неверно!")</f>
        <v/>
      </c>
      <c r="B4563" s="178" t="s">
        <v>17902</v>
      </c>
      <c r="C4563" s="191" t="s">
        <v>17760</v>
      </c>
      <c r="D4563" s="191" t="s">
        <v>12357</v>
      </c>
      <c r="E4563" s="191" t="str">
        <f>CONCATENATE(SUM('Раздел 4'!O9:O9),"=",SUM('Раздел 4'!O27:O27),"+",SUM('Раздел 4'!O53:O53),"+",SUM('Раздел 4'!O87:O87),"+",SUM('Раздел 4'!O130:O130),"+",SUM('Раздел 4'!O135:O135),"+",SUM('Раздел 4'!O153:O153),"+",SUM('Раздел 4'!O178:O178),"+",SUM('Раздел 4'!O180:O182),"+",SUM('Раздел 4'!O187:O187),"+",SUM('Раздел 4'!O194:O194),"+",SUM('Раздел 4'!O199:O199),"+",SUM('Раздел 4'!O202:O205),"+",SUM('Раздел 4'!O212:O215),"+",SUM('Раздел 4'!O327:O328))</f>
        <v>0=0+0+0+0+0+0+0+0+0+0+0+0+0+0</v>
      </c>
    </row>
    <row r="4564" spans="1:5" ht="42" customHeight="1" x14ac:dyDescent="0.3">
      <c r="A4564" s="205" t="str">
        <f>IF((SUM('Раздел 4'!P9:P9)=SUM('Раздел 4'!P27:P27)+SUM('Раздел 4'!P53:P53)+SUM('Раздел 4'!P87:P87)+SUM('Раздел 4'!P130:P130)+SUM('Раздел 4'!P135:P135)+SUM('Раздел 4'!P153:P153)+SUM('Раздел 4'!P178:P178)+SUM('Раздел 4'!P180:P182)+SUM('Раздел 4'!P187:P187)+SUM('Раздел 4'!P194:P194)+SUM('Раздел 4'!P199:P199)+SUM('Раздел 4'!P202:P205)+SUM('Раздел 4'!P212:P215)+SUM('Раздел 4'!P327:P328)),"","Неверно!")</f>
        <v/>
      </c>
      <c r="B4564" s="178" t="s">
        <v>17902</v>
      </c>
      <c r="C4564" s="191" t="s">
        <v>17761</v>
      </c>
      <c r="D4564" s="191" t="s">
        <v>12357</v>
      </c>
      <c r="E4564" s="191" t="str">
        <f>CONCATENATE(SUM('Раздел 4'!P9:P9),"=",SUM('Раздел 4'!P27:P27),"+",SUM('Раздел 4'!P53:P53),"+",SUM('Раздел 4'!P87:P87),"+",SUM('Раздел 4'!P130:P130),"+",SUM('Раздел 4'!P135:P135),"+",SUM('Раздел 4'!P153:P153),"+",SUM('Раздел 4'!P178:P178),"+",SUM('Раздел 4'!P180:P182),"+",SUM('Раздел 4'!P187:P187),"+",SUM('Раздел 4'!P194:P194),"+",SUM('Раздел 4'!P199:P199),"+",SUM('Раздел 4'!P202:P205),"+",SUM('Раздел 4'!P212:P215),"+",SUM('Раздел 4'!P327:P328))</f>
        <v>62=1+37+0+0+0+0+0+0+0+7+0+0+17+0</v>
      </c>
    </row>
    <row r="4565" spans="1:5" ht="42" customHeight="1" x14ac:dyDescent="0.3">
      <c r="A4565" s="205" t="str">
        <f>IF((SUM('Раздел 4'!Q9:Q9)=SUM('Раздел 4'!Q27:Q27)+SUM('Раздел 4'!Q53:Q53)+SUM('Раздел 4'!Q87:Q87)+SUM('Раздел 4'!Q130:Q130)+SUM('Раздел 4'!Q135:Q135)+SUM('Раздел 4'!Q153:Q153)+SUM('Раздел 4'!Q178:Q178)+SUM('Раздел 4'!Q180:Q182)+SUM('Раздел 4'!Q187:Q187)+SUM('Раздел 4'!Q194:Q194)+SUM('Раздел 4'!Q199:Q199)+SUM('Раздел 4'!Q202:Q205)+SUM('Раздел 4'!Q212:Q215)+SUM('Раздел 4'!Q327:Q328)),"","Неверно!")</f>
        <v/>
      </c>
      <c r="B4565" s="178" t="s">
        <v>17902</v>
      </c>
      <c r="C4565" s="191" t="s">
        <v>17762</v>
      </c>
      <c r="D4565" s="191" t="s">
        <v>12357</v>
      </c>
      <c r="E4565" s="191" t="str">
        <f>CONCATENATE(SUM('Раздел 4'!Q9:Q9),"=",SUM('Раздел 4'!Q27:Q27),"+",SUM('Раздел 4'!Q53:Q53),"+",SUM('Раздел 4'!Q87:Q87),"+",SUM('Раздел 4'!Q130:Q130),"+",SUM('Раздел 4'!Q135:Q135),"+",SUM('Раздел 4'!Q153:Q153),"+",SUM('Раздел 4'!Q178:Q178),"+",SUM('Раздел 4'!Q180:Q182),"+",SUM('Раздел 4'!Q187:Q187),"+",SUM('Раздел 4'!Q194:Q194),"+",SUM('Раздел 4'!Q199:Q199),"+",SUM('Раздел 4'!Q202:Q205),"+",SUM('Раздел 4'!Q212:Q215),"+",SUM('Раздел 4'!Q327:Q328))</f>
        <v>59=4+49+0+0+0+0+0+0+0+2+0+0+4+0</v>
      </c>
    </row>
    <row r="4566" spans="1:5" ht="42" customHeight="1" x14ac:dyDescent="0.3">
      <c r="A4566" s="205" t="str">
        <f>IF((SUM('Раздел 4'!R9:R9)=SUM('Раздел 4'!R27:R27)+SUM('Раздел 4'!R53:R53)+SUM('Раздел 4'!R87:R87)+SUM('Раздел 4'!R130:R130)+SUM('Раздел 4'!R135:R135)+SUM('Раздел 4'!R153:R153)+SUM('Раздел 4'!R178:R178)+SUM('Раздел 4'!R180:R182)+SUM('Раздел 4'!R187:R187)+SUM('Раздел 4'!R194:R194)+SUM('Раздел 4'!R199:R199)+SUM('Раздел 4'!R202:R205)+SUM('Раздел 4'!R212:R215)+SUM('Раздел 4'!R327:R328)),"","Неверно!")</f>
        <v/>
      </c>
      <c r="B4566" s="178" t="s">
        <v>17902</v>
      </c>
      <c r="C4566" s="191" t="s">
        <v>17763</v>
      </c>
      <c r="D4566" s="191" t="s">
        <v>12357</v>
      </c>
      <c r="E4566" s="191" t="str">
        <f>CONCATENATE(SUM('Раздел 4'!R9:R9),"=",SUM('Раздел 4'!R27:R27),"+",SUM('Раздел 4'!R53:R53),"+",SUM('Раздел 4'!R87:R87),"+",SUM('Раздел 4'!R130:R130),"+",SUM('Раздел 4'!R135:R135),"+",SUM('Раздел 4'!R153:R153),"+",SUM('Раздел 4'!R178:R178),"+",SUM('Раздел 4'!R180:R182),"+",SUM('Раздел 4'!R187:R187),"+",SUM('Раздел 4'!R194:R194),"+",SUM('Раздел 4'!R199:R199),"+",SUM('Раздел 4'!R202:R205),"+",SUM('Раздел 4'!R212:R215),"+",SUM('Раздел 4'!R327:R328))</f>
        <v>0=0+0+0+0+0+0+0+0+0+0+0+0+0+0</v>
      </c>
    </row>
    <row r="4567" spans="1:5" ht="42" customHeight="1" x14ac:dyDescent="0.3">
      <c r="A4567" s="205" t="str">
        <f>IF((SUM('Раздел 4'!S9:S9)=SUM('Раздел 4'!S27:S27)+SUM('Раздел 4'!S53:S53)+SUM('Раздел 4'!S87:S87)+SUM('Раздел 4'!S130:S130)+SUM('Раздел 4'!S135:S135)+SUM('Раздел 4'!S153:S153)+SUM('Раздел 4'!S178:S178)+SUM('Раздел 4'!S180:S182)+SUM('Раздел 4'!S187:S187)+SUM('Раздел 4'!S194:S194)+SUM('Раздел 4'!S199:S199)+SUM('Раздел 4'!S202:S205)+SUM('Раздел 4'!S212:S215)+SUM('Раздел 4'!S327:S328)),"","Неверно!")</f>
        <v/>
      </c>
      <c r="B4567" s="178" t="s">
        <v>17902</v>
      </c>
      <c r="C4567" s="191" t="s">
        <v>17764</v>
      </c>
      <c r="D4567" s="191" t="s">
        <v>12357</v>
      </c>
      <c r="E4567" s="191" t="str">
        <f>CONCATENATE(SUM('Раздел 4'!S9:S9),"=",SUM('Раздел 4'!S27:S27),"+",SUM('Раздел 4'!S53:S53),"+",SUM('Раздел 4'!S87:S87),"+",SUM('Раздел 4'!S130:S130),"+",SUM('Раздел 4'!S135:S135),"+",SUM('Раздел 4'!S153:S153),"+",SUM('Раздел 4'!S178:S178),"+",SUM('Раздел 4'!S180:S182),"+",SUM('Раздел 4'!S187:S187),"+",SUM('Раздел 4'!S194:S194),"+",SUM('Раздел 4'!S199:S199),"+",SUM('Раздел 4'!S202:S205),"+",SUM('Раздел 4'!S212:S215),"+",SUM('Раздел 4'!S327:S328))</f>
        <v>0=0+0+0+0+0+0+0+0+0+0+0+0+0+0</v>
      </c>
    </row>
    <row r="4568" spans="1:5" ht="42" customHeight="1" x14ac:dyDescent="0.3">
      <c r="A4568" s="205" t="str">
        <f>IF((SUM('Раздел 4'!T9:T9)=SUM('Раздел 4'!T27:T27)+SUM('Раздел 4'!T53:T53)+SUM('Раздел 4'!T87:T87)+SUM('Раздел 4'!T130:T130)+SUM('Раздел 4'!T135:T135)+SUM('Раздел 4'!T153:T153)+SUM('Раздел 4'!T178:T178)+SUM('Раздел 4'!T180:T182)+SUM('Раздел 4'!T187:T187)+SUM('Раздел 4'!T194:T194)+SUM('Раздел 4'!T199:T199)+SUM('Раздел 4'!T202:T205)+SUM('Раздел 4'!T212:T215)+SUM('Раздел 4'!T327:T328)),"","Неверно!")</f>
        <v/>
      </c>
      <c r="B4568" s="178" t="s">
        <v>17902</v>
      </c>
      <c r="C4568" s="191" t="s">
        <v>17765</v>
      </c>
      <c r="D4568" s="191" t="s">
        <v>12357</v>
      </c>
      <c r="E4568" s="191" t="str">
        <f>CONCATENATE(SUM('Раздел 4'!T9:T9),"=",SUM('Раздел 4'!T27:T27),"+",SUM('Раздел 4'!T53:T53),"+",SUM('Раздел 4'!T87:T87),"+",SUM('Раздел 4'!T130:T130),"+",SUM('Раздел 4'!T135:T135),"+",SUM('Раздел 4'!T153:T153),"+",SUM('Раздел 4'!T178:T178),"+",SUM('Раздел 4'!T180:T182),"+",SUM('Раздел 4'!T187:T187),"+",SUM('Раздел 4'!T194:T194),"+",SUM('Раздел 4'!T199:T199),"+",SUM('Раздел 4'!T202:T205),"+",SUM('Раздел 4'!T212:T215),"+",SUM('Раздел 4'!T327:T328))</f>
        <v>9=0+4+0+0+0+0+0+0+0+0+0+0+5+0</v>
      </c>
    </row>
    <row r="4569" spans="1:5" ht="42" customHeight="1" x14ac:dyDescent="0.3">
      <c r="A4569" s="205" t="str">
        <f>IF((SUM('Раздел 4'!U9:U9)=SUM('Раздел 4'!U27:U27)+SUM('Раздел 4'!U53:U53)+SUM('Раздел 4'!U87:U87)+SUM('Раздел 4'!U130:U130)+SUM('Раздел 4'!U135:U135)+SUM('Раздел 4'!U153:U153)+SUM('Раздел 4'!U178:U178)+SUM('Раздел 4'!U180:U182)+SUM('Раздел 4'!U187:U187)+SUM('Раздел 4'!U194:U194)+SUM('Раздел 4'!U199:U199)+SUM('Раздел 4'!U202:U205)+SUM('Раздел 4'!U212:U215)+SUM('Раздел 4'!U327:U328)),"","Неверно!")</f>
        <v/>
      </c>
      <c r="B4569" s="178" t="s">
        <v>17902</v>
      </c>
      <c r="C4569" s="191" t="s">
        <v>17766</v>
      </c>
      <c r="D4569" s="191" t="s">
        <v>12357</v>
      </c>
      <c r="E4569" s="191" t="str">
        <f>CONCATENATE(SUM('Раздел 4'!U9:U9),"=",SUM('Раздел 4'!U27:U27),"+",SUM('Раздел 4'!U53:U53),"+",SUM('Раздел 4'!U87:U87),"+",SUM('Раздел 4'!U130:U130),"+",SUM('Раздел 4'!U135:U135),"+",SUM('Раздел 4'!U153:U153),"+",SUM('Раздел 4'!U178:U178),"+",SUM('Раздел 4'!U180:U182),"+",SUM('Раздел 4'!U187:U187),"+",SUM('Раздел 4'!U194:U194),"+",SUM('Раздел 4'!U199:U199),"+",SUM('Раздел 4'!U202:U205),"+",SUM('Раздел 4'!U212:U215),"+",SUM('Раздел 4'!U327:U328))</f>
        <v>4=0+4+0+0+0+0+0+0+0+0+0+0+0+0</v>
      </c>
    </row>
    <row r="4570" spans="1:5" ht="42" customHeight="1" x14ac:dyDescent="0.3">
      <c r="A4570" s="205" t="str">
        <f>IF((SUM('Раздел 4'!V9:V9)=SUM('Раздел 4'!V27:V27)+SUM('Раздел 4'!V53:V53)+SUM('Раздел 4'!V87:V87)+SUM('Раздел 4'!V130:V130)+SUM('Раздел 4'!V135:V135)+SUM('Раздел 4'!V153:V153)+SUM('Раздел 4'!V178:V178)+SUM('Раздел 4'!V180:V182)+SUM('Раздел 4'!V187:V187)+SUM('Раздел 4'!V194:V194)+SUM('Раздел 4'!V199:V199)+SUM('Раздел 4'!V202:V205)+SUM('Раздел 4'!V212:V215)+SUM('Раздел 4'!V327:V328)),"","Неверно!")</f>
        <v/>
      </c>
      <c r="B4570" s="178" t="s">
        <v>17902</v>
      </c>
      <c r="C4570" s="191" t="s">
        <v>17767</v>
      </c>
      <c r="D4570" s="191" t="s">
        <v>12357</v>
      </c>
      <c r="E4570" s="191" t="str">
        <f>CONCATENATE(SUM('Раздел 4'!V9:V9),"=",SUM('Раздел 4'!V27:V27),"+",SUM('Раздел 4'!V53:V53),"+",SUM('Раздел 4'!V87:V87),"+",SUM('Раздел 4'!V130:V130),"+",SUM('Раздел 4'!V135:V135),"+",SUM('Раздел 4'!V153:V153),"+",SUM('Раздел 4'!V178:V178),"+",SUM('Раздел 4'!V180:V182),"+",SUM('Раздел 4'!V187:V187),"+",SUM('Раздел 4'!V194:V194),"+",SUM('Раздел 4'!V199:V199),"+",SUM('Раздел 4'!V202:V205),"+",SUM('Раздел 4'!V212:V215),"+",SUM('Раздел 4'!V327:V328))</f>
        <v>0=0+0+0+0+0+0+0+0+0+0+0+0+0+0</v>
      </c>
    </row>
    <row r="4571" spans="1:5" ht="42" customHeight="1" x14ac:dyDescent="0.3">
      <c r="A4571" s="205" t="str">
        <f>IF((SUM('Раздел 4'!W9:W9)=SUM('Раздел 4'!W27:W27)+SUM('Раздел 4'!W53:W53)+SUM('Раздел 4'!W87:W87)+SUM('Раздел 4'!W130:W130)+SUM('Раздел 4'!W135:W135)+SUM('Раздел 4'!W153:W153)+SUM('Раздел 4'!W178:W178)+SUM('Раздел 4'!W180:W182)+SUM('Раздел 4'!W187:W187)+SUM('Раздел 4'!W194:W194)+SUM('Раздел 4'!W199:W199)+SUM('Раздел 4'!W202:W205)+SUM('Раздел 4'!W212:W215)+SUM('Раздел 4'!W327:W328)),"","Неверно!")</f>
        <v/>
      </c>
      <c r="B4571" s="178" t="s">
        <v>17902</v>
      </c>
      <c r="C4571" s="191" t="s">
        <v>17768</v>
      </c>
      <c r="D4571" s="191" t="s">
        <v>12357</v>
      </c>
      <c r="E4571" s="191" t="str">
        <f>CONCATENATE(SUM('Раздел 4'!W9:W9),"=",SUM('Раздел 4'!W27:W27),"+",SUM('Раздел 4'!W53:W53),"+",SUM('Раздел 4'!W87:W87),"+",SUM('Раздел 4'!W130:W130),"+",SUM('Раздел 4'!W135:W135),"+",SUM('Раздел 4'!W153:W153),"+",SUM('Раздел 4'!W178:W178),"+",SUM('Раздел 4'!W180:W182),"+",SUM('Раздел 4'!W187:W187),"+",SUM('Раздел 4'!W194:W194),"+",SUM('Раздел 4'!W199:W199),"+",SUM('Раздел 4'!W202:W205),"+",SUM('Раздел 4'!W212:W215),"+",SUM('Раздел 4'!W327:W328))</f>
        <v>3=0+3+0+0+0+0+0+0+0+0+0+0+0+0</v>
      </c>
    </row>
    <row r="4572" spans="1:5" ht="42" customHeight="1" x14ac:dyDescent="0.3">
      <c r="A4572" s="205" t="str">
        <f>IF((SUM('Раздел 4'!X9:X9)=SUM('Раздел 4'!X27:X27)+SUM('Раздел 4'!X53:X53)+SUM('Раздел 4'!X87:X87)+SUM('Раздел 4'!X130:X130)+SUM('Раздел 4'!X135:X135)+SUM('Раздел 4'!X153:X153)+SUM('Раздел 4'!X178:X178)+SUM('Раздел 4'!X180:X182)+SUM('Раздел 4'!X187:X187)+SUM('Раздел 4'!X194:X194)+SUM('Раздел 4'!X199:X199)+SUM('Раздел 4'!X202:X205)+SUM('Раздел 4'!X212:X215)+SUM('Раздел 4'!X327:X328)),"","Неверно!")</f>
        <v/>
      </c>
      <c r="B4572" s="178" t="s">
        <v>17902</v>
      </c>
      <c r="C4572" s="191" t="s">
        <v>17769</v>
      </c>
      <c r="D4572" s="191" t="s">
        <v>12357</v>
      </c>
      <c r="E4572" s="191" t="str">
        <f>CONCATENATE(SUM('Раздел 4'!X9:X9),"=",SUM('Раздел 4'!X27:X27),"+",SUM('Раздел 4'!X53:X53),"+",SUM('Раздел 4'!X87:X87),"+",SUM('Раздел 4'!X130:X130),"+",SUM('Раздел 4'!X135:X135),"+",SUM('Раздел 4'!X153:X153),"+",SUM('Раздел 4'!X178:X178),"+",SUM('Раздел 4'!X180:X182),"+",SUM('Раздел 4'!X187:X187),"+",SUM('Раздел 4'!X194:X194),"+",SUM('Раздел 4'!X199:X199),"+",SUM('Раздел 4'!X202:X205),"+",SUM('Раздел 4'!X212:X215),"+",SUM('Раздел 4'!X327:X328))</f>
        <v>191=4+145+0+0+0+0+0+0+1+9+2+2+28+0</v>
      </c>
    </row>
    <row r="4573" spans="1:5" ht="42" customHeight="1" x14ac:dyDescent="0.3">
      <c r="A4573" s="205" t="str">
        <f>IF((SUM('Раздел 4'!G9:G9)=SUM('Раздел 4'!G27:G27)+SUM('Раздел 4'!G53:G53)+SUM('Раздел 4'!G87:G87)+SUM('Раздел 4'!G130:G130)+SUM('Раздел 4'!G135:G135)+SUM('Раздел 4'!G153:G153)+SUM('Раздел 4'!G178:G178)+SUM('Раздел 4'!G180:G182)+SUM('Раздел 4'!G187:G187)+SUM('Раздел 4'!G194:G194)+SUM('Раздел 4'!G199:G199)+SUM('Раздел 4'!G202:G205)+SUM('Раздел 4'!G212:G215)+SUM('Раздел 4'!G327:G328)),"","Неверно!")</f>
        <v/>
      </c>
      <c r="B4573" s="178" t="s">
        <v>17902</v>
      </c>
      <c r="C4573" s="191" t="s">
        <v>17770</v>
      </c>
      <c r="D4573" s="191" t="s">
        <v>12357</v>
      </c>
      <c r="E4573" s="191" t="str">
        <f>CONCATENATE(SUM('Раздел 4'!G9:G9),"=",SUM('Раздел 4'!G27:G27),"+",SUM('Раздел 4'!G53:G53),"+",SUM('Раздел 4'!G87:G87),"+",SUM('Раздел 4'!G130:G130),"+",SUM('Раздел 4'!G135:G135),"+",SUM('Раздел 4'!G153:G153),"+",SUM('Раздел 4'!G178:G178),"+",SUM('Раздел 4'!G180:G182),"+",SUM('Раздел 4'!G187:G187),"+",SUM('Раздел 4'!G194:G194),"+",SUM('Раздел 4'!G199:G199),"+",SUM('Раздел 4'!G202:G205),"+",SUM('Раздел 4'!G212:G215),"+",SUM('Раздел 4'!G327:G328))</f>
        <v>55=0+44+0+0+0+0+0+0+0+1+0+0+10+0</v>
      </c>
    </row>
    <row r="4574" spans="1:5" ht="42" customHeight="1" x14ac:dyDescent="0.3">
      <c r="A4574" s="205" t="str">
        <f>IF((SUM('Раздел 4'!Y9:Y9)=SUM('Раздел 4'!Y27:Y27)+SUM('Раздел 4'!Y53:Y53)+SUM('Раздел 4'!Y87:Y87)+SUM('Раздел 4'!Y130:Y130)+SUM('Раздел 4'!Y135:Y135)+SUM('Раздел 4'!Y153:Y153)+SUM('Раздел 4'!Y178:Y178)+SUM('Раздел 4'!Y180:Y182)+SUM('Раздел 4'!Y187:Y187)+SUM('Раздел 4'!Y194:Y194)+SUM('Раздел 4'!Y199:Y199)+SUM('Раздел 4'!Y202:Y205)+SUM('Раздел 4'!Y212:Y215)+SUM('Раздел 4'!Y327:Y328)),"","Неверно!")</f>
        <v/>
      </c>
      <c r="B4574" s="178" t="s">
        <v>17902</v>
      </c>
      <c r="C4574" s="191" t="s">
        <v>17771</v>
      </c>
      <c r="D4574" s="191" t="s">
        <v>12357</v>
      </c>
      <c r="E4574" s="191" t="str">
        <f>CONCATENATE(SUM('Раздел 4'!Y9:Y9),"=",SUM('Раздел 4'!Y27:Y27),"+",SUM('Раздел 4'!Y53:Y53),"+",SUM('Раздел 4'!Y87:Y87),"+",SUM('Раздел 4'!Y130:Y130),"+",SUM('Раздел 4'!Y135:Y135),"+",SUM('Раздел 4'!Y153:Y153),"+",SUM('Раздел 4'!Y178:Y178),"+",SUM('Раздел 4'!Y180:Y182),"+",SUM('Раздел 4'!Y187:Y187),"+",SUM('Раздел 4'!Y194:Y194),"+",SUM('Раздел 4'!Y199:Y199),"+",SUM('Раздел 4'!Y202:Y205),"+",SUM('Раздел 4'!Y212:Y215),"+",SUM('Раздел 4'!Y327:Y328))</f>
        <v>74=2+66+0+0+0+0+0+0+0+0+0+0+6+0</v>
      </c>
    </row>
    <row r="4575" spans="1:5" ht="42" customHeight="1" x14ac:dyDescent="0.3">
      <c r="A4575" s="205" t="str">
        <f>IF((SUM('Раздел 4'!Z9:Z9)=SUM('Раздел 4'!Z27:Z27)+SUM('Раздел 4'!Z53:Z53)+SUM('Раздел 4'!Z87:Z87)+SUM('Раздел 4'!Z130:Z130)+SUM('Раздел 4'!Z135:Z135)+SUM('Раздел 4'!Z153:Z153)+SUM('Раздел 4'!Z178:Z178)+SUM('Раздел 4'!Z180:Z182)+SUM('Раздел 4'!Z187:Z187)+SUM('Раздел 4'!Z194:Z194)+SUM('Раздел 4'!Z199:Z199)+SUM('Раздел 4'!Z202:Z205)+SUM('Раздел 4'!Z212:Z215)+SUM('Раздел 4'!Z327:Z328)),"","Неверно!")</f>
        <v/>
      </c>
      <c r="B4575" s="178" t="s">
        <v>17902</v>
      </c>
      <c r="C4575" s="191" t="s">
        <v>17772</v>
      </c>
      <c r="D4575" s="191" t="s">
        <v>12357</v>
      </c>
      <c r="E4575" s="191" t="str">
        <f>CONCATENATE(SUM('Раздел 4'!Z9:Z9),"=",SUM('Раздел 4'!Z27:Z27),"+",SUM('Раздел 4'!Z53:Z53),"+",SUM('Раздел 4'!Z87:Z87),"+",SUM('Раздел 4'!Z130:Z130),"+",SUM('Раздел 4'!Z135:Z135),"+",SUM('Раздел 4'!Z153:Z153),"+",SUM('Раздел 4'!Z178:Z178),"+",SUM('Раздел 4'!Z180:Z182),"+",SUM('Раздел 4'!Z187:Z187),"+",SUM('Раздел 4'!Z194:Z194),"+",SUM('Раздел 4'!Z199:Z199),"+",SUM('Раздел 4'!Z202:Z205),"+",SUM('Раздел 4'!Z212:Z215),"+",SUM('Раздел 4'!Z327:Z328))</f>
        <v>510=14+382+0+0+0+0+0+0+1+21+2+2+88+0</v>
      </c>
    </row>
    <row r="4576" spans="1:5" ht="42" customHeight="1" x14ac:dyDescent="0.3">
      <c r="A4576" s="205" t="str">
        <f>IF((SUM('Раздел 4'!AA9:AA9)=SUM('Раздел 4'!AA27:AA27)+SUM('Раздел 4'!AA53:AA53)+SUM('Раздел 4'!AA87:AA87)+SUM('Раздел 4'!AA130:AA130)+SUM('Раздел 4'!AA135:AA135)+SUM('Раздел 4'!AA153:AA153)+SUM('Раздел 4'!AA178:AA178)+SUM('Раздел 4'!AA180:AA182)+SUM('Раздел 4'!AA187:AA187)+SUM('Раздел 4'!AA194:AA194)+SUM('Раздел 4'!AA199:AA199)+SUM('Раздел 4'!AA202:AA205)+SUM('Раздел 4'!AA212:AA215)+SUM('Раздел 4'!AA327:AA328)),"","Неверно!")</f>
        <v/>
      </c>
      <c r="B4576" s="178" t="s">
        <v>17902</v>
      </c>
      <c r="C4576" s="191" t="s">
        <v>17773</v>
      </c>
      <c r="D4576" s="191" t="s">
        <v>12357</v>
      </c>
      <c r="E4576" s="191" t="str">
        <f>CONCATENATE(SUM('Раздел 4'!AA9:AA9),"=",SUM('Раздел 4'!AA27:AA27),"+",SUM('Раздел 4'!AA53:AA53),"+",SUM('Раздел 4'!AA87:AA87),"+",SUM('Раздел 4'!AA130:AA130),"+",SUM('Раздел 4'!AA135:AA135),"+",SUM('Раздел 4'!AA153:AA153),"+",SUM('Раздел 4'!AA178:AA178),"+",SUM('Раздел 4'!AA180:AA182),"+",SUM('Раздел 4'!AA187:AA187),"+",SUM('Раздел 4'!AA194:AA194),"+",SUM('Раздел 4'!AA199:AA199),"+",SUM('Раздел 4'!AA202:AA205),"+",SUM('Раздел 4'!AA212:AA215),"+",SUM('Раздел 4'!AA327:AA328))</f>
        <v>2=0+2+0+0+0+0+0+0+0+0+0+0+0+0</v>
      </c>
    </row>
    <row r="4577" spans="1:5" ht="42" customHeight="1" x14ac:dyDescent="0.3">
      <c r="A4577" s="205" t="str">
        <f>IF((SUM('Раздел 4'!AB9:AB9)=SUM('Раздел 4'!AB27:AB27)+SUM('Раздел 4'!AB53:AB53)+SUM('Раздел 4'!AB87:AB87)+SUM('Раздел 4'!AB130:AB130)+SUM('Раздел 4'!AB135:AB135)+SUM('Раздел 4'!AB153:AB153)+SUM('Раздел 4'!AB178:AB178)+SUM('Раздел 4'!AB180:AB182)+SUM('Раздел 4'!AB187:AB187)+SUM('Раздел 4'!AB194:AB194)+SUM('Раздел 4'!AB199:AB199)+SUM('Раздел 4'!AB202:AB205)+SUM('Раздел 4'!AB212:AB215)+SUM('Раздел 4'!AB327:AB328)),"","Неверно!")</f>
        <v/>
      </c>
      <c r="B4577" s="178" t="s">
        <v>17902</v>
      </c>
      <c r="C4577" s="191" t="s">
        <v>17774</v>
      </c>
      <c r="D4577" s="191" t="s">
        <v>12357</v>
      </c>
      <c r="E4577" s="191" t="str">
        <f>CONCATENATE(SUM('Раздел 4'!AB9:AB9),"=",SUM('Раздел 4'!AB27:AB27),"+",SUM('Раздел 4'!AB53:AB53),"+",SUM('Раздел 4'!AB87:AB87),"+",SUM('Раздел 4'!AB130:AB130),"+",SUM('Раздел 4'!AB135:AB135),"+",SUM('Раздел 4'!AB153:AB153),"+",SUM('Раздел 4'!AB178:AB178),"+",SUM('Раздел 4'!AB180:AB182),"+",SUM('Раздел 4'!AB187:AB187),"+",SUM('Раздел 4'!AB194:AB194),"+",SUM('Раздел 4'!AB199:AB199),"+",SUM('Раздел 4'!AB202:AB205),"+",SUM('Раздел 4'!AB212:AB215),"+",SUM('Раздел 4'!AB327:AB328))</f>
        <v>0=0+0+0+0+0+0+0+0+0+0+0+0+0+0</v>
      </c>
    </row>
    <row r="4578" spans="1:5" ht="42" customHeight="1" x14ac:dyDescent="0.3">
      <c r="A4578" s="205" t="str">
        <f>IF((SUM('Раздел 4'!AC9:AC9)=SUM('Раздел 4'!AC27:AC27)+SUM('Раздел 4'!AC53:AC53)+SUM('Раздел 4'!AC87:AC87)+SUM('Раздел 4'!AC130:AC130)+SUM('Раздел 4'!AC135:AC135)+SUM('Раздел 4'!AC153:AC153)+SUM('Раздел 4'!AC178:AC178)+SUM('Раздел 4'!AC180:AC182)+SUM('Раздел 4'!AC187:AC187)+SUM('Раздел 4'!AC194:AC194)+SUM('Раздел 4'!AC199:AC199)+SUM('Раздел 4'!AC202:AC205)+SUM('Раздел 4'!AC212:AC215)+SUM('Раздел 4'!AC327:AC328)),"","Неверно!")</f>
        <v/>
      </c>
      <c r="B4578" s="178" t="s">
        <v>17902</v>
      </c>
      <c r="C4578" s="191" t="s">
        <v>17775</v>
      </c>
      <c r="D4578" s="191" t="s">
        <v>12357</v>
      </c>
      <c r="E4578" s="191" t="str">
        <f>CONCATENATE(SUM('Раздел 4'!AC9:AC9),"=",SUM('Раздел 4'!AC27:AC27),"+",SUM('Раздел 4'!AC53:AC53),"+",SUM('Раздел 4'!AC87:AC87),"+",SUM('Раздел 4'!AC130:AC130),"+",SUM('Раздел 4'!AC135:AC135),"+",SUM('Раздел 4'!AC153:AC153),"+",SUM('Раздел 4'!AC178:AC178),"+",SUM('Раздел 4'!AC180:AC182),"+",SUM('Раздел 4'!AC187:AC187),"+",SUM('Раздел 4'!AC194:AC194),"+",SUM('Раздел 4'!AC199:AC199),"+",SUM('Раздел 4'!AC202:AC205),"+",SUM('Раздел 4'!AC212:AC215),"+",SUM('Раздел 4'!AC327:AC328))</f>
        <v>13=1+11+0+0+0+0+0+0+0+1+0+0+0+0</v>
      </c>
    </row>
    <row r="4579" spans="1:5" ht="42" customHeight="1" x14ac:dyDescent="0.3">
      <c r="A4579" s="205" t="str">
        <f>IF((SUM('Раздел 4'!AD9:AD9)=SUM('Раздел 4'!AD27:AD27)+SUM('Раздел 4'!AD53:AD53)+SUM('Раздел 4'!AD87:AD87)+SUM('Раздел 4'!AD130:AD130)+SUM('Раздел 4'!AD135:AD135)+SUM('Раздел 4'!AD153:AD153)+SUM('Раздел 4'!AD178:AD178)+SUM('Раздел 4'!AD180:AD182)+SUM('Раздел 4'!AD187:AD187)+SUM('Раздел 4'!AD194:AD194)+SUM('Раздел 4'!AD199:AD199)+SUM('Раздел 4'!AD202:AD205)+SUM('Раздел 4'!AD212:AD215)+SUM('Раздел 4'!AD327:AD328)),"","Неверно!")</f>
        <v/>
      </c>
      <c r="B4579" s="178" t="s">
        <v>17902</v>
      </c>
      <c r="C4579" s="191" t="s">
        <v>17776</v>
      </c>
      <c r="D4579" s="191" t="s">
        <v>12357</v>
      </c>
      <c r="E4579" s="191" t="str">
        <f>CONCATENATE(SUM('Раздел 4'!AD9:AD9),"=",SUM('Раздел 4'!AD27:AD27),"+",SUM('Раздел 4'!AD53:AD53),"+",SUM('Раздел 4'!AD87:AD87),"+",SUM('Раздел 4'!AD130:AD130),"+",SUM('Раздел 4'!AD135:AD135),"+",SUM('Раздел 4'!AD153:AD153),"+",SUM('Раздел 4'!AD178:AD178),"+",SUM('Раздел 4'!AD180:AD182),"+",SUM('Раздел 4'!AD187:AD187),"+",SUM('Раздел 4'!AD194:AD194),"+",SUM('Раздел 4'!AD199:AD199),"+",SUM('Раздел 4'!AD202:AD205),"+",SUM('Раздел 4'!AD212:AD215),"+",SUM('Раздел 4'!AD327:AD328))</f>
        <v>0=0+0+0+0+0+0+0+0+0+0+0+0+0+0</v>
      </c>
    </row>
    <row r="4580" spans="1:5" ht="42" customHeight="1" x14ac:dyDescent="0.3">
      <c r="A4580" s="205" t="str">
        <f>IF((SUM('Раздел 4'!AE9:AE9)=SUM('Раздел 4'!AE27:AE27)+SUM('Раздел 4'!AE53:AE53)+SUM('Раздел 4'!AE87:AE87)+SUM('Раздел 4'!AE130:AE130)+SUM('Раздел 4'!AE135:AE135)+SUM('Раздел 4'!AE153:AE153)+SUM('Раздел 4'!AE178:AE178)+SUM('Раздел 4'!AE180:AE182)+SUM('Раздел 4'!AE187:AE187)+SUM('Раздел 4'!AE194:AE194)+SUM('Раздел 4'!AE199:AE199)+SUM('Раздел 4'!AE202:AE205)+SUM('Раздел 4'!AE212:AE215)+SUM('Раздел 4'!AE327:AE328)),"","Неверно!")</f>
        <v/>
      </c>
      <c r="B4580" s="178" t="s">
        <v>17902</v>
      </c>
      <c r="C4580" s="191" t="s">
        <v>17777</v>
      </c>
      <c r="D4580" s="191" t="s">
        <v>12357</v>
      </c>
      <c r="E4580" s="191" t="str">
        <f>CONCATENATE(SUM('Раздел 4'!AE9:AE9),"=",SUM('Раздел 4'!AE27:AE27),"+",SUM('Раздел 4'!AE53:AE53),"+",SUM('Раздел 4'!AE87:AE87),"+",SUM('Раздел 4'!AE130:AE130),"+",SUM('Раздел 4'!AE135:AE135),"+",SUM('Раздел 4'!AE153:AE153),"+",SUM('Раздел 4'!AE178:AE178),"+",SUM('Раздел 4'!AE180:AE182),"+",SUM('Раздел 4'!AE187:AE187),"+",SUM('Раздел 4'!AE194:AE194),"+",SUM('Раздел 4'!AE199:AE199),"+",SUM('Раздел 4'!AE202:AE205),"+",SUM('Раздел 4'!AE212:AE215),"+",SUM('Раздел 4'!AE327:AE328))</f>
        <v>1=0+1+0+0+0+0+0+0+0+0+0+0+0+0</v>
      </c>
    </row>
    <row r="4581" spans="1:5" ht="42" customHeight="1" x14ac:dyDescent="0.3">
      <c r="A4581" s="205" t="str">
        <f>IF((SUM('Раздел 4'!AF9:AF9)=SUM('Раздел 4'!AF27:AF27)+SUM('Раздел 4'!AF53:AF53)+SUM('Раздел 4'!AF87:AF87)+SUM('Раздел 4'!AF130:AF130)+SUM('Раздел 4'!AF135:AF135)+SUM('Раздел 4'!AF153:AF153)+SUM('Раздел 4'!AF178:AF178)+SUM('Раздел 4'!AF180:AF182)+SUM('Раздел 4'!AF187:AF187)+SUM('Раздел 4'!AF194:AF194)+SUM('Раздел 4'!AF199:AF199)+SUM('Раздел 4'!AF202:AF205)+SUM('Раздел 4'!AF212:AF215)+SUM('Раздел 4'!AF327:AF328)),"","Неверно!")</f>
        <v/>
      </c>
      <c r="B4581" s="178" t="s">
        <v>17902</v>
      </c>
      <c r="C4581" s="191" t="s">
        <v>17778</v>
      </c>
      <c r="D4581" s="191" t="s">
        <v>12357</v>
      </c>
      <c r="E4581" s="191" t="str">
        <f>CONCATENATE(SUM('Раздел 4'!AF9:AF9),"=",SUM('Раздел 4'!AF27:AF27),"+",SUM('Раздел 4'!AF53:AF53),"+",SUM('Раздел 4'!AF87:AF87),"+",SUM('Раздел 4'!AF130:AF130),"+",SUM('Раздел 4'!AF135:AF135),"+",SUM('Раздел 4'!AF153:AF153),"+",SUM('Раздел 4'!AF178:AF178),"+",SUM('Раздел 4'!AF180:AF182),"+",SUM('Раздел 4'!AF187:AF187),"+",SUM('Раздел 4'!AF194:AF194),"+",SUM('Раздел 4'!AF199:AF199),"+",SUM('Раздел 4'!AF202:AF205),"+",SUM('Раздел 4'!AF212:AF215),"+",SUM('Раздел 4'!AF327:AF328))</f>
        <v>45=1+24+0+0+0+0+0+0+0+1+0+0+19+0</v>
      </c>
    </row>
    <row r="4582" spans="1:5" ht="42" customHeight="1" x14ac:dyDescent="0.3">
      <c r="A4582" s="205" t="str">
        <f>IF((SUM('Раздел 4'!AG9:AG9)=SUM('Раздел 4'!AG27:AG27)+SUM('Раздел 4'!AG53:AG53)+SUM('Раздел 4'!AG87:AG87)+SUM('Раздел 4'!AG130:AG130)+SUM('Раздел 4'!AG135:AG135)+SUM('Раздел 4'!AG153:AG153)+SUM('Раздел 4'!AG178:AG178)+SUM('Раздел 4'!AG180:AG182)+SUM('Раздел 4'!AG187:AG187)+SUM('Раздел 4'!AG194:AG194)+SUM('Раздел 4'!AG199:AG199)+SUM('Раздел 4'!AG202:AG205)+SUM('Раздел 4'!AG212:AG215)+SUM('Раздел 4'!AG327:AG328)),"","Неверно!")</f>
        <v/>
      </c>
      <c r="B4582" s="178" t="s">
        <v>17902</v>
      </c>
      <c r="C4582" s="191" t="s">
        <v>17779</v>
      </c>
      <c r="D4582" s="191" t="s">
        <v>12357</v>
      </c>
      <c r="E4582" s="191" t="str">
        <f>CONCATENATE(SUM('Раздел 4'!AG9:AG9),"=",SUM('Раздел 4'!AG27:AG27),"+",SUM('Раздел 4'!AG53:AG53),"+",SUM('Раздел 4'!AG87:AG87),"+",SUM('Раздел 4'!AG130:AG130),"+",SUM('Раздел 4'!AG135:AG135),"+",SUM('Раздел 4'!AG153:AG153),"+",SUM('Раздел 4'!AG178:AG178),"+",SUM('Раздел 4'!AG180:AG182),"+",SUM('Раздел 4'!AG187:AG187),"+",SUM('Раздел 4'!AG194:AG194),"+",SUM('Раздел 4'!AG199:AG199),"+",SUM('Раздел 4'!AG202:AG205),"+",SUM('Раздел 4'!AG212:AG215),"+",SUM('Раздел 4'!AG327:AG328))</f>
        <v>57=0+45+0+0+0+0+0+0+0+1+0+0+11+0</v>
      </c>
    </row>
    <row r="4583" spans="1:5" ht="42" customHeight="1" x14ac:dyDescent="0.3">
      <c r="A4583" s="205" t="str">
        <f>IF((SUM('Раздел 4'!AH9:AH9)=SUM('Раздел 4'!AH27:AH27)+SUM('Раздел 4'!AH53:AH53)+SUM('Раздел 4'!AH87:AH87)+SUM('Раздел 4'!AH130:AH130)+SUM('Раздел 4'!AH135:AH135)+SUM('Раздел 4'!AH153:AH153)+SUM('Раздел 4'!AH178:AH178)+SUM('Раздел 4'!AH180:AH182)+SUM('Раздел 4'!AH187:AH187)+SUM('Раздел 4'!AH194:AH194)+SUM('Раздел 4'!AH199:AH199)+SUM('Раздел 4'!AH202:AH205)+SUM('Раздел 4'!AH212:AH215)+SUM('Раздел 4'!AH327:AH328)),"","Неверно!")</f>
        <v/>
      </c>
      <c r="B4583" s="178" t="s">
        <v>17902</v>
      </c>
      <c r="C4583" s="191" t="s">
        <v>17780</v>
      </c>
      <c r="D4583" s="191" t="s">
        <v>12357</v>
      </c>
      <c r="E4583" s="191" t="str">
        <f>CONCATENATE(SUM('Раздел 4'!AH9:AH9),"=",SUM('Раздел 4'!AH27:AH27),"+",SUM('Раздел 4'!AH53:AH53),"+",SUM('Раздел 4'!AH87:AH87),"+",SUM('Раздел 4'!AH130:AH130),"+",SUM('Раздел 4'!AH135:AH135),"+",SUM('Раздел 4'!AH153:AH153),"+",SUM('Раздел 4'!AH178:AH178),"+",SUM('Раздел 4'!AH180:AH182),"+",SUM('Раздел 4'!AH187:AH187),"+",SUM('Раздел 4'!AH194:AH194),"+",SUM('Раздел 4'!AH199:AH199),"+",SUM('Раздел 4'!AH202:AH205),"+",SUM('Раздел 4'!AH212:AH215),"+",SUM('Раздел 4'!AH327:AH328))</f>
        <v>3=0+3+0+0+0+0+0+0+0+0+0+0+0+0</v>
      </c>
    </row>
    <row r="4584" spans="1:5" ht="42" customHeight="1" x14ac:dyDescent="0.3">
      <c r="A4584" s="205" t="str">
        <f>IF((SUM('Раздел 4'!H9:H9)=SUM('Раздел 4'!H27:H27)+SUM('Раздел 4'!H53:H53)+SUM('Раздел 4'!H87:H87)+SUM('Раздел 4'!H130:H130)+SUM('Раздел 4'!H135:H135)+SUM('Раздел 4'!H153:H153)+SUM('Раздел 4'!H178:H178)+SUM('Раздел 4'!H180:H182)+SUM('Раздел 4'!H187:H187)+SUM('Раздел 4'!H194:H194)+SUM('Раздел 4'!H199:H199)+SUM('Раздел 4'!H202:H205)+SUM('Раздел 4'!H212:H215)+SUM('Раздел 4'!H327:H328)),"","Неверно!")</f>
        <v/>
      </c>
      <c r="B4584" s="178" t="s">
        <v>17902</v>
      </c>
      <c r="C4584" s="191" t="s">
        <v>17781</v>
      </c>
      <c r="D4584" s="191" t="s">
        <v>12357</v>
      </c>
      <c r="E4584" s="191" t="str">
        <f>CONCATENATE(SUM('Раздел 4'!H9:H9),"=",SUM('Раздел 4'!H27:H27),"+",SUM('Раздел 4'!H53:H53),"+",SUM('Раздел 4'!H87:H87),"+",SUM('Раздел 4'!H130:H130),"+",SUM('Раздел 4'!H135:H135),"+",SUM('Раздел 4'!H153:H153),"+",SUM('Раздел 4'!H178:H178),"+",SUM('Раздел 4'!H180:H182),"+",SUM('Раздел 4'!H187:H187),"+",SUM('Раздел 4'!H194:H194),"+",SUM('Раздел 4'!H199:H199),"+",SUM('Раздел 4'!H202:H205),"+",SUM('Раздел 4'!H212:H215),"+",SUM('Раздел 4'!H327:H328))</f>
        <v>1=0+0+0+0+0+0+0+0+0+0+0+0+1+0</v>
      </c>
    </row>
    <row r="4585" spans="1:5" ht="42" customHeight="1" x14ac:dyDescent="0.3">
      <c r="A4585" s="205" t="str">
        <f>IF((SUM('Раздел 4'!AI9:AI9)=SUM('Раздел 4'!AI27:AI27)+SUM('Раздел 4'!AI53:AI53)+SUM('Раздел 4'!AI87:AI87)+SUM('Раздел 4'!AI130:AI130)+SUM('Раздел 4'!AI135:AI135)+SUM('Раздел 4'!AI153:AI153)+SUM('Раздел 4'!AI178:AI178)+SUM('Раздел 4'!AI180:AI182)+SUM('Раздел 4'!AI187:AI187)+SUM('Раздел 4'!AI194:AI194)+SUM('Раздел 4'!AI199:AI199)+SUM('Раздел 4'!AI202:AI205)+SUM('Раздел 4'!AI212:AI215)+SUM('Раздел 4'!AI327:AI328)),"","Неверно!")</f>
        <v/>
      </c>
      <c r="B4585" s="178" t="s">
        <v>17902</v>
      </c>
      <c r="C4585" s="191" t="s">
        <v>17782</v>
      </c>
      <c r="D4585" s="191" t="s">
        <v>12357</v>
      </c>
      <c r="E4585" s="191" t="str">
        <f>CONCATENATE(SUM('Раздел 4'!AI9:AI9),"=",SUM('Раздел 4'!AI27:AI27),"+",SUM('Раздел 4'!AI53:AI53),"+",SUM('Раздел 4'!AI87:AI87),"+",SUM('Раздел 4'!AI130:AI130),"+",SUM('Раздел 4'!AI135:AI135),"+",SUM('Раздел 4'!AI153:AI153),"+",SUM('Раздел 4'!AI178:AI178),"+",SUM('Раздел 4'!AI180:AI182),"+",SUM('Раздел 4'!AI187:AI187),"+",SUM('Раздел 4'!AI194:AI194),"+",SUM('Раздел 4'!AI199:AI199),"+",SUM('Раздел 4'!AI202:AI205),"+",SUM('Раздел 4'!AI212:AI215),"+",SUM('Раздел 4'!AI327:AI328))</f>
        <v>3=0+3+0+0+0+0+0+0+0+0+0+0+0+0</v>
      </c>
    </row>
    <row r="4586" spans="1:5" ht="42" customHeight="1" x14ac:dyDescent="0.3">
      <c r="A4586" s="205" t="str">
        <f>IF((SUM('Раздел 4'!AJ9:AJ9)=SUM('Раздел 4'!AJ27:AJ27)+SUM('Раздел 4'!AJ53:AJ53)+SUM('Раздел 4'!AJ87:AJ87)+SUM('Раздел 4'!AJ130:AJ130)+SUM('Раздел 4'!AJ135:AJ135)+SUM('Раздел 4'!AJ153:AJ153)+SUM('Раздел 4'!AJ178:AJ178)+SUM('Раздел 4'!AJ180:AJ182)+SUM('Раздел 4'!AJ187:AJ187)+SUM('Раздел 4'!AJ194:AJ194)+SUM('Раздел 4'!AJ199:AJ199)+SUM('Раздел 4'!AJ202:AJ205)+SUM('Раздел 4'!AJ212:AJ215)+SUM('Раздел 4'!AJ327:AJ328)),"","Неверно!")</f>
        <v/>
      </c>
      <c r="B4586" s="178" t="s">
        <v>17902</v>
      </c>
      <c r="C4586" s="191" t="s">
        <v>17783</v>
      </c>
      <c r="D4586" s="191" t="s">
        <v>12357</v>
      </c>
      <c r="E4586" s="191" t="str">
        <f>CONCATENATE(SUM('Раздел 4'!AJ9:AJ9),"=",SUM('Раздел 4'!AJ27:AJ27),"+",SUM('Раздел 4'!AJ53:AJ53),"+",SUM('Раздел 4'!AJ87:AJ87),"+",SUM('Раздел 4'!AJ130:AJ130),"+",SUM('Раздел 4'!AJ135:AJ135),"+",SUM('Раздел 4'!AJ153:AJ153),"+",SUM('Раздел 4'!AJ178:AJ178),"+",SUM('Раздел 4'!AJ180:AJ182),"+",SUM('Раздел 4'!AJ187:AJ187),"+",SUM('Раздел 4'!AJ194:AJ194),"+",SUM('Раздел 4'!AJ199:AJ199),"+",SUM('Раздел 4'!AJ202:AJ205),"+",SUM('Раздел 4'!AJ212:AJ215),"+",SUM('Раздел 4'!AJ327:AJ328))</f>
        <v>4=0+3+0+0+0+0+0+0+0+0+0+0+1+0</v>
      </c>
    </row>
    <row r="4587" spans="1:5" ht="42" customHeight="1" x14ac:dyDescent="0.3">
      <c r="A4587" s="205" t="str">
        <f>IF((SUM('Раздел 4'!AK9:AK9)=SUM('Раздел 4'!AK27:AK27)+SUM('Раздел 4'!AK53:AK53)+SUM('Раздел 4'!AK87:AK87)+SUM('Раздел 4'!AK130:AK130)+SUM('Раздел 4'!AK135:AK135)+SUM('Раздел 4'!AK153:AK153)+SUM('Раздел 4'!AK178:AK178)+SUM('Раздел 4'!AK180:AK182)+SUM('Раздел 4'!AK187:AK187)+SUM('Раздел 4'!AK194:AK194)+SUM('Раздел 4'!AK199:AK199)+SUM('Раздел 4'!AK202:AK205)+SUM('Раздел 4'!AK212:AK215)+SUM('Раздел 4'!AK327:AK328)),"","Неверно!")</f>
        <v/>
      </c>
      <c r="B4587" s="178" t="s">
        <v>17902</v>
      </c>
      <c r="C4587" s="191" t="s">
        <v>17784</v>
      </c>
      <c r="D4587" s="191" t="s">
        <v>12357</v>
      </c>
      <c r="E4587" s="191" t="str">
        <f>CONCATENATE(SUM('Раздел 4'!AK9:AK9),"=",SUM('Раздел 4'!AK27:AK27),"+",SUM('Раздел 4'!AK53:AK53),"+",SUM('Раздел 4'!AK87:AK87),"+",SUM('Раздел 4'!AK130:AK130),"+",SUM('Раздел 4'!AK135:AK135),"+",SUM('Раздел 4'!AK153:AK153),"+",SUM('Раздел 4'!AK178:AK178),"+",SUM('Раздел 4'!AK180:AK182),"+",SUM('Раздел 4'!AK187:AK187),"+",SUM('Раздел 4'!AK194:AK194),"+",SUM('Раздел 4'!AK199:AK199),"+",SUM('Раздел 4'!AK202:AK205),"+",SUM('Раздел 4'!AK212:AK215),"+",SUM('Раздел 4'!AK327:AK328))</f>
        <v>0=0+0+0+0+0+0+0+0+0+0+0+0+0+0</v>
      </c>
    </row>
    <row r="4588" spans="1:5" ht="42" customHeight="1" x14ac:dyDescent="0.3">
      <c r="A4588" s="205" t="str">
        <f>IF((SUM('Раздел 4'!AL9:AL9)=SUM('Раздел 4'!AL27:AL27)+SUM('Раздел 4'!AL53:AL53)+SUM('Раздел 4'!AL87:AL87)+SUM('Раздел 4'!AL130:AL130)+SUM('Раздел 4'!AL135:AL135)+SUM('Раздел 4'!AL153:AL153)+SUM('Раздел 4'!AL178:AL178)+SUM('Раздел 4'!AL180:AL182)+SUM('Раздел 4'!AL187:AL187)+SUM('Раздел 4'!AL194:AL194)+SUM('Раздел 4'!AL199:AL199)+SUM('Раздел 4'!AL202:AL205)+SUM('Раздел 4'!AL212:AL215)+SUM('Раздел 4'!AL327:AL328)),"","Неверно!")</f>
        <v/>
      </c>
      <c r="B4588" s="178" t="s">
        <v>17902</v>
      </c>
      <c r="C4588" s="191" t="s">
        <v>17785</v>
      </c>
      <c r="D4588" s="191" t="s">
        <v>12357</v>
      </c>
      <c r="E4588" s="191" t="str">
        <f>CONCATENATE(SUM('Раздел 4'!AL9:AL9),"=",SUM('Раздел 4'!AL27:AL27),"+",SUM('Раздел 4'!AL53:AL53),"+",SUM('Раздел 4'!AL87:AL87),"+",SUM('Раздел 4'!AL130:AL130),"+",SUM('Раздел 4'!AL135:AL135),"+",SUM('Раздел 4'!AL153:AL153),"+",SUM('Раздел 4'!AL178:AL178),"+",SUM('Раздел 4'!AL180:AL182),"+",SUM('Раздел 4'!AL187:AL187),"+",SUM('Раздел 4'!AL194:AL194),"+",SUM('Раздел 4'!AL199:AL199),"+",SUM('Раздел 4'!AL202:AL205),"+",SUM('Раздел 4'!AL212:AL215),"+",SUM('Раздел 4'!AL327:AL328))</f>
        <v>0=0+0+0+0+0+0+0+0+0+0+0+0+0+0</v>
      </c>
    </row>
    <row r="4589" spans="1:5" ht="42" customHeight="1" x14ac:dyDescent="0.3">
      <c r="A4589" s="205" t="str">
        <f>IF((SUM('Раздел 4'!I9:I9)=SUM('Раздел 4'!I27:I27)+SUM('Раздел 4'!I53:I53)+SUM('Раздел 4'!I87:I87)+SUM('Раздел 4'!I130:I130)+SUM('Раздел 4'!I135:I135)+SUM('Раздел 4'!I153:I153)+SUM('Раздел 4'!I178:I178)+SUM('Раздел 4'!I180:I182)+SUM('Раздел 4'!I187:I187)+SUM('Раздел 4'!I194:I194)+SUM('Раздел 4'!I199:I199)+SUM('Раздел 4'!I202:I205)+SUM('Раздел 4'!I212:I215)+SUM('Раздел 4'!I327:I328)),"","Неверно!")</f>
        <v/>
      </c>
      <c r="B4589" s="178" t="s">
        <v>17902</v>
      </c>
      <c r="C4589" s="191" t="s">
        <v>17786</v>
      </c>
      <c r="D4589" s="191" t="s">
        <v>12357</v>
      </c>
      <c r="E4589" s="191" t="str">
        <f>CONCATENATE(SUM('Раздел 4'!I9:I9),"=",SUM('Раздел 4'!I27:I27),"+",SUM('Раздел 4'!I53:I53),"+",SUM('Раздел 4'!I87:I87),"+",SUM('Раздел 4'!I130:I130),"+",SUM('Раздел 4'!I135:I135),"+",SUM('Раздел 4'!I153:I153),"+",SUM('Раздел 4'!I178:I178),"+",SUM('Раздел 4'!I180:I182),"+",SUM('Раздел 4'!I187:I187),"+",SUM('Раздел 4'!I194:I194),"+",SUM('Раздел 4'!I199:I199),"+",SUM('Раздел 4'!I202:I205),"+",SUM('Раздел 4'!I212:I215),"+",SUM('Раздел 4'!I327:I328))</f>
        <v>0=0+0+0+0+0+0+0+0+0+0+0+0+0+0</v>
      </c>
    </row>
    <row r="4590" spans="1:5" ht="42" customHeight="1" x14ac:dyDescent="0.3">
      <c r="A4590" s="205" t="str">
        <f>IF((SUM('Раздел 4'!J9:J9)=SUM('Раздел 4'!J27:J27)+SUM('Раздел 4'!J53:J53)+SUM('Раздел 4'!J87:J87)+SUM('Раздел 4'!J130:J130)+SUM('Раздел 4'!J135:J135)+SUM('Раздел 4'!J153:J153)+SUM('Раздел 4'!J178:J178)+SUM('Раздел 4'!J180:J182)+SUM('Раздел 4'!J187:J187)+SUM('Раздел 4'!J194:J194)+SUM('Раздел 4'!J199:J199)+SUM('Раздел 4'!J202:J205)+SUM('Раздел 4'!J212:J215)+SUM('Раздел 4'!J327:J328)),"","Неверно!")</f>
        <v/>
      </c>
      <c r="B4590" s="178" t="s">
        <v>17902</v>
      </c>
      <c r="C4590" s="191" t="s">
        <v>17787</v>
      </c>
      <c r="D4590" s="191" t="s">
        <v>12357</v>
      </c>
      <c r="E4590" s="191" t="str">
        <f>CONCATENATE(SUM('Раздел 4'!J9:J9),"=",SUM('Раздел 4'!J27:J27),"+",SUM('Раздел 4'!J53:J53),"+",SUM('Раздел 4'!J87:J87),"+",SUM('Раздел 4'!J130:J130),"+",SUM('Раздел 4'!J135:J135),"+",SUM('Раздел 4'!J153:J153),"+",SUM('Раздел 4'!J178:J178),"+",SUM('Раздел 4'!J180:J182),"+",SUM('Раздел 4'!J187:J187),"+",SUM('Раздел 4'!J194:J194),"+",SUM('Раздел 4'!J199:J199),"+",SUM('Раздел 4'!J202:J205),"+",SUM('Раздел 4'!J212:J215),"+",SUM('Раздел 4'!J327:J328))</f>
        <v>43=1+24+0+0+0+0+0+0+0+1+0+0+17+0</v>
      </c>
    </row>
    <row r="4591" spans="1:5" ht="42" customHeight="1" x14ac:dyDescent="0.3">
      <c r="A4591" s="205" t="str">
        <f>IF((SUM('Раздел 4'!K9:K9)=SUM('Раздел 4'!K27:K27)+SUM('Раздел 4'!K53:K53)+SUM('Раздел 4'!K87:K87)+SUM('Раздел 4'!K130:K130)+SUM('Раздел 4'!K135:K135)+SUM('Раздел 4'!K153:K153)+SUM('Раздел 4'!K178:K178)+SUM('Раздел 4'!K180:K182)+SUM('Раздел 4'!K187:K187)+SUM('Раздел 4'!K194:K194)+SUM('Раздел 4'!K199:K199)+SUM('Раздел 4'!K202:K205)+SUM('Раздел 4'!K212:K215)+SUM('Раздел 4'!K327:K328)),"","Неверно!")</f>
        <v/>
      </c>
      <c r="B4591" s="178" t="s">
        <v>17902</v>
      </c>
      <c r="C4591" s="191" t="s">
        <v>17788</v>
      </c>
      <c r="D4591" s="191" t="s">
        <v>12357</v>
      </c>
      <c r="E4591" s="191" t="str">
        <f>CONCATENATE(SUM('Раздел 4'!K9:K9),"=",SUM('Раздел 4'!K27:K27),"+",SUM('Раздел 4'!K53:K53),"+",SUM('Раздел 4'!K87:K87),"+",SUM('Раздел 4'!K130:K130),"+",SUM('Раздел 4'!K135:K135),"+",SUM('Раздел 4'!K153:K153),"+",SUM('Раздел 4'!K178:K178),"+",SUM('Раздел 4'!K180:K182),"+",SUM('Раздел 4'!K187:K187),"+",SUM('Раздел 4'!K194:K194),"+",SUM('Раздел 4'!K199:K199),"+",SUM('Раздел 4'!K202:K205),"+",SUM('Раздел 4'!K212:K215),"+",SUM('Раздел 4'!K327:K328))</f>
        <v>17=0+6+0+0+0+0+0+0+0+0+0+0+11+0</v>
      </c>
    </row>
    <row r="4592" spans="1:5" ht="42" customHeight="1" x14ac:dyDescent="0.3">
      <c r="A4592" s="205" t="str">
        <f>IF((SUM('Раздел 4'!L9:L9)=SUM('Раздел 4'!L27:L27)+SUM('Раздел 4'!L53:L53)+SUM('Раздел 4'!L87:L87)+SUM('Раздел 4'!L130:L130)+SUM('Раздел 4'!L135:L135)+SUM('Раздел 4'!L153:L153)+SUM('Раздел 4'!L178:L178)+SUM('Раздел 4'!L180:L182)+SUM('Раздел 4'!L187:L187)+SUM('Раздел 4'!L194:L194)+SUM('Раздел 4'!L199:L199)+SUM('Раздел 4'!L202:L205)+SUM('Раздел 4'!L212:L215)+SUM('Раздел 4'!L327:L328)),"","Неверно!")</f>
        <v/>
      </c>
      <c r="B4592" s="178" t="s">
        <v>17902</v>
      </c>
      <c r="C4592" s="191" t="s">
        <v>17789</v>
      </c>
      <c r="D4592" s="191" t="s">
        <v>12357</v>
      </c>
      <c r="E4592" s="191" t="str">
        <f>CONCATENATE(SUM('Раздел 4'!L9:L9),"=",SUM('Раздел 4'!L27:L27),"+",SUM('Раздел 4'!L53:L53),"+",SUM('Раздел 4'!L87:L87),"+",SUM('Раздел 4'!L130:L130),"+",SUM('Раздел 4'!L135:L135),"+",SUM('Раздел 4'!L153:L153),"+",SUM('Раздел 4'!L178:L178),"+",SUM('Раздел 4'!L180:L182),"+",SUM('Раздел 4'!L187:L187),"+",SUM('Раздел 4'!L194:L194),"+",SUM('Раздел 4'!L199:L199),"+",SUM('Раздел 4'!L202:L205),"+",SUM('Раздел 4'!L212:L215),"+",SUM('Раздел 4'!L327:L328))</f>
        <v>99=1+68+0+0+0+0+0+0+0+2+0+0+28+0</v>
      </c>
    </row>
    <row r="4593" spans="1:5" ht="42" customHeight="1" x14ac:dyDescent="0.3">
      <c r="A4593" s="205" t="str">
        <f>IF((SUM('Раздел 4'!M9:M9)=SUM('Раздел 4'!M27:M27)+SUM('Раздел 4'!M53:M53)+SUM('Раздел 4'!M87:M87)+SUM('Раздел 4'!M130:M130)+SUM('Раздел 4'!M135:M135)+SUM('Раздел 4'!M153:M153)+SUM('Раздел 4'!M178:M178)+SUM('Раздел 4'!M180:M182)+SUM('Раздел 4'!M187:M187)+SUM('Раздел 4'!M194:M194)+SUM('Раздел 4'!M199:M199)+SUM('Раздел 4'!M202:M205)+SUM('Раздел 4'!M212:M215)+SUM('Раздел 4'!M327:M328)),"","Неверно!")</f>
        <v/>
      </c>
      <c r="B4593" s="178" t="s">
        <v>17902</v>
      </c>
      <c r="C4593" s="191" t="s">
        <v>17790</v>
      </c>
      <c r="D4593" s="191" t="s">
        <v>12357</v>
      </c>
      <c r="E4593" s="191" t="str">
        <f>CONCATENATE(SUM('Раздел 4'!M9:M9),"=",SUM('Раздел 4'!M27:M27),"+",SUM('Раздел 4'!M53:M53),"+",SUM('Раздел 4'!M87:M87),"+",SUM('Раздел 4'!M130:M130),"+",SUM('Раздел 4'!M135:M135),"+",SUM('Раздел 4'!M153:M153),"+",SUM('Раздел 4'!M178:M178),"+",SUM('Раздел 4'!M180:M182),"+",SUM('Раздел 4'!M187:M187),"+",SUM('Раздел 4'!M194:M194),"+",SUM('Раздел 4'!M199:M199),"+",SUM('Раздел 4'!M202:M205),"+",SUM('Раздел 4'!M212:M215),"+",SUM('Раздел 4'!M327:M328))</f>
        <v>14=1+10+0+0+0+0+0+0+0+1+0+0+2+0</v>
      </c>
    </row>
    <row r="4594" spans="1:5" ht="42" customHeight="1" x14ac:dyDescent="0.3">
      <c r="A4594" s="205" t="str">
        <f>IF((SUM('Раздел 4'!N9:N9)=SUM('Раздел 4'!N27:N27)+SUM('Раздел 4'!N53:N53)+SUM('Раздел 4'!N87:N87)+SUM('Раздел 4'!N130:N130)+SUM('Раздел 4'!N135:N135)+SUM('Раздел 4'!N153:N153)+SUM('Раздел 4'!N178:N178)+SUM('Раздел 4'!N180:N182)+SUM('Раздел 4'!N187:N187)+SUM('Раздел 4'!N194:N194)+SUM('Раздел 4'!N199:N199)+SUM('Раздел 4'!N202:N205)+SUM('Раздел 4'!N212:N215)+SUM('Раздел 4'!N327:N328)),"","Неверно!")</f>
        <v/>
      </c>
      <c r="B4594" s="178" t="s">
        <v>17902</v>
      </c>
      <c r="C4594" s="191" t="s">
        <v>17791</v>
      </c>
      <c r="D4594" s="191" t="s">
        <v>12357</v>
      </c>
      <c r="E4594" s="191" t="str">
        <f>CONCATENATE(SUM('Раздел 4'!N9:N9),"=",SUM('Раздел 4'!N27:N27),"+",SUM('Раздел 4'!N53:N53),"+",SUM('Раздел 4'!N87:N87),"+",SUM('Раздел 4'!N130:N130),"+",SUM('Раздел 4'!N135:N135),"+",SUM('Раздел 4'!N153:N153),"+",SUM('Раздел 4'!N178:N178),"+",SUM('Раздел 4'!N180:N182),"+",SUM('Раздел 4'!N187:N187),"+",SUM('Раздел 4'!N194:N194),"+",SUM('Раздел 4'!N199:N199),"+",SUM('Раздел 4'!N202:N205),"+",SUM('Раздел 4'!N212:N215),"+",SUM('Раздел 4'!N327:N328))</f>
        <v>8=1+4+0+0+0+0+0+0+0+0+0+0+3+0</v>
      </c>
    </row>
    <row r="4595" spans="1:5" ht="42" customHeight="1" x14ac:dyDescent="0.3">
      <c r="A4595" s="205" t="str">
        <f>IF((SUM('Раздел 3'!F263:AL263)&lt;=SUM('Раздел 3'!F9:AL9)),"","Неверно!")</f>
        <v/>
      </c>
      <c r="B4595" s="178" t="s">
        <v>17903</v>
      </c>
      <c r="C4595" s="191" t="s">
        <v>17172</v>
      </c>
      <c r="D4595" s="191" t="s">
        <v>17173</v>
      </c>
      <c r="E4595" s="191" t="str">
        <f>CONCATENATE(SUM('Раздел 3'!F263:AL263),"&lt;=",SUM('Раздел 3'!F9:AL9))</f>
        <v>4&lt;=9181</v>
      </c>
    </row>
    <row r="4596" spans="1:5" ht="42" customHeight="1" x14ac:dyDescent="0.3">
      <c r="A4596" s="205" t="str">
        <f>IF((SUM('Раздел 3'!F264:AL264)&lt;=SUM('Раздел 3'!F9:AL9)),"","Неверно!")</f>
        <v/>
      </c>
      <c r="B4596" s="178" t="s">
        <v>17904</v>
      </c>
      <c r="C4596" s="191" t="s">
        <v>17170</v>
      </c>
      <c r="D4596" s="191" t="s">
        <v>17171</v>
      </c>
      <c r="E4596" s="191" t="str">
        <f>CONCATENATE(SUM('Раздел 3'!F264:AL264),"&lt;=",SUM('Раздел 3'!F9:AL9))</f>
        <v>0&lt;=9181</v>
      </c>
    </row>
    <row r="4597" spans="1:5" ht="42" customHeight="1" x14ac:dyDescent="0.3">
      <c r="A4597" s="205" t="str">
        <f>IF((SUM('Раздел 3'!F265:AI265)&lt;=SUM('Раздел 3'!F9:AI9)),"","Неверно!")</f>
        <v/>
      </c>
      <c r="B4597" s="178" t="s">
        <v>17905</v>
      </c>
      <c r="C4597" s="191" t="s">
        <v>17168</v>
      </c>
      <c r="D4597" s="191" t="s">
        <v>17169</v>
      </c>
      <c r="E4597" s="191" t="str">
        <f>CONCATENATE(SUM('Раздел 3'!F265:AI265),"&lt;=",SUM('Раздел 3'!F9:AI9))</f>
        <v>361&lt;=9166</v>
      </c>
    </row>
    <row r="4598" spans="1:5" ht="42" customHeight="1" x14ac:dyDescent="0.3">
      <c r="A4598" s="205" t="str">
        <f>IF((SUM('Раздел 3'!F266:AL266)&lt;=SUM('Раздел 3'!F9:AL9)),"","Неверно!")</f>
        <v/>
      </c>
      <c r="B4598" s="178" t="s">
        <v>17906</v>
      </c>
      <c r="C4598" s="191" t="s">
        <v>17166</v>
      </c>
      <c r="D4598" s="191" t="s">
        <v>17167</v>
      </c>
      <c r="E4598" s="191" t="str">
        <f>CONCATENATE(SUM('Раздел 3'!F266:AL266),"&lt;=",SUM('Раздел 3'!F9:AL9))</f>
        <v>0&lt;=9181</v>
      </c>
    </row>
    <row r="4599" spans="1:5" ht="42" customHeight="1" x14ac:dyDescent="0.3">
      <c r="A4599" s="205" t="str">
        <f>IF((SUM('Раздел 4'!F331:F331)&lt;=SUM('Раздел 4'!F9:F9)),"","Неверно!")</f>
        <v/>
      </c>
      <c r="B4599" s="178" t="s">
        <v>17907</v>
      </c>
      <c r="C4599" s="191" t="s">
        <v>15499</v>
      </c>
      <c r="D4599" s="191" t="s">
        <v>15500</v>
      </c>
      <c r="E4599" s="191" t="str">
        <f>CONCATENATE(SUM('Раздел 4'!F331:F331),"&lt;=",SUM('Раздел 4'!F9:F9))</f>
        <v>0&lt;=369</v>
      </c>
    </row>
    <row r="4600" spans="1:5" ht="42" customHeight="1" x14ac:dyDescent="0.3">
      <c r="A4600" s="205" t="str">
        <f>IF((SUM('Раздел 4'!O331:O331)&lt;=SUM('Раздел 4'!O9:O9)),"","Неверно!")</f>
        <v/>
      </c>
      <c r="B4600" s="178" t="s">
        <v>17907</v>
      </c>
      <c r="C4600" s="191" t="s">
        <v>15501</v>
      </c>
      <c r="D4600" s="191" t="s">
        <v>15500</v>
      </c>
      <c r="E4600" s="191" t="str">
        <f>CONCATENATE(SUM('Раздел 4'!O331:O331),"&lt;=",SUM('Раздел 4'!O9:O9))</f>
        <v>0&lt;=0</v>
      </c>
    </row>
    <row r="4601" spans="1:5" ht="42" customHeight="1" x14ac:dyDescent="0.3">
      <c r="A4601" s="205" t="str">
        <f>IF((SUM('Раздел 4'!P331:P331)&lt;=SUM('Раздел 4'!P9:P9)),"","Неверно!")</f>
        <v/>
      </c>
      <c r="B4601" s="178" t="s">
        <v>17907</v>
      </c>
      <c r="C4601" s="191" t="s">
        <v>15502</v>
      </c>
      <c r="D4601" s="191" t="s">
        <v>15500</v>
      </c>
      <c r="E4601" s="191" t="str">
        <f>CONCATENATE(SUM('Раздел 4'!P331:P331),"&lt;=",SUM('Раздел 4'!P9:P9))</f>
        <v>0&lt;=62</v>
      </c>
    </row>
    <row r="4602" spans="1:5" ht="42" customHeight="1" x14ac:dyDescent="0.3">
      <c r="A4602" s="205" t="str">
        <f>IF((SUM('Раздел 4'!Q331:Q331)&lt;=SUM('Раздел 4'!Q9:Q9)),"","Неверно!")</f>
        <v/>
      </c>
      <c r="B4602" s="178" t="s">
        <v>17907</v>
      </c>
      <c r="C4602" s="191" t="s">
        <v>15503</v>
      </c>
      <c r="D4602" s="191" t="s">
        <v>15500</v>
      </c>
      <c r="E4602" s="191" t="str">
        <f>CONCATENATE(SUM('Раздел 4'!Q331:Q331),"&lt;=",SUM('Раздел 4'!Q9:Q9))</f>
        <v>0&lt;=59</v>
      </c>
    </row>
    <row r="4603" spans="1:5" ht="42" customHeight="1" x14ac:dyDescent="0.3">
      <c r="A4603" s="205" t="str">
        <f>IF((SUM('Раздел 4'!R331:R331)&lt;=SUM('Раздел 4'!R9:R9)),"","Неверно!")</f>
        <v/>
      </c>
      <c r="B4603" s="178" t="s">
        <v>17907</v>
      </c>
      <c r="C4603" s="191" t="s">
        <v>15504</v>
      </c>
      <c r="D4603" s="191" t="s">
        <v>15500</v>
      </c>
      <c r="E4603" s="191" t="str">
        <f>CONCATENATE(SUM('Раздел 4'!R331:R331),"&lt;=",SUM('Раздел 4'!R9:R9))</f>
        <v>0&lt;=0</v>
      </c>
    </row>
    <row r="4604" spans="1:5" ht="42" customHeight="1" x14ac:dyDescent="0.3">
      <c r="A4604" s="205" t="str">
        <f>IF((SUM('Раздел 4'!S331:S331)&lt;=SUM('Раздел 4'!S9:S9)),"","Неверно!")</f>
        <v/>
      </c>
      <c r="B4604" s="178" t="s">
        <v>17907</v>
      </c>
      <c r="C4604" s="191" t="s">
        <v>15505</v>
      </c>
      <c r="D4604" s="191" t="s">
        <v>15500</v>
      </c>
      <c r="E4604" s="191" t="str">
        <f>CONCATENATE(SUM('Раздел 4'!S331:S331),"&lt;=",SUM('Раздел 4'!S9:S9))</f>
        <v>0&lt;=0</v>
      </c>
    </row>
    <row r="4605" spans="1:5" ht="42" customHeight="1" x14ac:dyDescent="0.3">
      <c r="A4605" s="205" t="str">
        <f>IF((SUM('Раздел 4'!T331:T331)&lt;=SUM('Раздел 4'!T9:T9)),"","Неверно!")</f>
        <v/>
      </c>
      <c r="B4605" s="178" t="s">
        <v>17907</v>
      </c>
      <c r="C4605" s="191" t="s">
        <v>15506</v>
      </c>
      <c r="D4605" s="191" t="s">
        <v>15500</v>
      </c>
      <c r="E4605" s="191" t="str">
        <f>CONCATENATE(SUM('Раздел 4'!T331:T331),"&lt;=",SUM('Раздел 4'!T9:T9))</f>
        <v>0&lt;=9</v>
      </c>
    </row>
    <row r="4606" spans="1:5" ht="42" customHeight="1" x14ac:dyDescent="0.3">
      <c r="A4606" s="205" t="str">
        <f>IF((SUM('Раздел 4'!U331:U331)&lt;=SUM('Раздел 4'!U9:U9)),"","Неверно!")</f>
        <v/>
      </c>
      <c r="B4606" s="178" t="s">
        <v>17907</v>
      </c>
      <c r="C4606" s="191" t="s">
        <v>15507</v>
      </c>
      <c r="D4606" s="191" t="s">
        <v>15500</v>
      </c>
      <c r="E4606" s="191" t="str">
        <f>CONCATENATE(SUM('Раздел 4'!U331:U331),"&lt;=",SUM('Раздел 4'!U9:U9))</f>
        <v>0&lt;=4</v>
      </c>
    </row>
    <row r="4607" spans="1:5" ht="42" customHeight="1" x14ac:dyDescent="0.3">
      <c r="A4607" s="205" t="str">
        <f>IF((SUM('Раздел 4'!V331:V331)&lt;=SUM('Раздел 4'!V9:V9)),"","Неверно!")</f>
        <v/>
      </c>
      <c r="B4607" s="178" t="s">
        <v>17907</v>
      </c>
      <c r="C4607" s="191" t="s">
        <v>15508</v>
      </c>
      <c r="D4607" s="191" t="s">
        <v>15500</v>
      </c>
      <c r="E4607" s="191" t="str">
        <f>CONCATENATE(SUM('Раздел 4'!V331:V331),"&lt;=",SUM('Раздел 4'!V9:V9))</f>
        <v>0&lt;=0</v>
      </c>
    </row>
    <row r="4608" spans="1:5" ht="42" customHeight="1" x14ac:dyDescent="0.3">
      <c r="A4608" s="205" t="str">
        <f>IF((SUM('Раздел 4'!W331:W331)&lt;=SUM('Раздел 4'!W9:W9)),"","Неверно!")</f>
        <v/>
      </c>
      <c r="B4608" s="178" t="s">
        <v>17907</v>
      </c>
      <c r="C4608" s="191" t="s">
        <v>15509</v>
      </c>
      <c r="D4608" s="191" t="s">
        <v>15500</v>
      </c>
      <c r="E4608" s="191" t="str">
        <f>CONCATENATE(SUM('Раздел 4'!W331:W331),"&lt;=",SUM('Раздел 4'!W9:W9))</f>
        <v>0&lt;=3</v>
      </c>
    </row>
    <row r="4609" spans="1:5" ht="42" customHeight="1" x14ac:dyDescent="0.3">
      <c r="A4609" s="205" t="str">
        <f>IF((SUM('Раздел 4'!X331:X331)&lt;=SUM('Раздел 4'!X9:X9)),"","Неверно!")</f>
        <v/>
      </c>
      <c r="B4609" s="178" t="s">
        <v>17907</v>
      </c>
      <c r="C4609" s="191" t="s">
        <v>15510</v>
      </c>
      <c r="D4609" s="191" t="s">
        <v>15500</v>
      </c>
      <c r="E4609" s="191" t="str">
        <f>CONCATENATE(SUM('Раздел 4'!X331:X331),"&lt;=",SUM('Раздел 4'!X9:X9))</f>
        <v>0&lt;=191</v>
      </c>
    </row>
    <row r="4610" spans="1:5" ht="42" customHeight="1" x14ac:dyDescent="0.3">
      <c r="A4610" s="205" t="str">
        <f>IF((SUM('Раздел 4'!G331:G331)&lt;=SUM('Раздел 4'!G9:G9)),"","Неверно!")</f>
        <v/>
      </c>
      <c r="B4610" s="178" t="s">
        <v>17907</v>
      </c>
      <c r="C4610" s="191" t="s">
        <v>15511</v>
      </c>
      <c r="D4610" s="191" t="s">
        <v>15500</v>
      </c>
      <c r="E4610" s="191" t="str">
        <f>CONCATENATE(SUM('Раздел 4'!G331:G331),"&lt;=",SUM('Раздел 4'!G9:G9))</f>
        <v>0&lt;=55</v>
      </c>
    </row>
    <row r="4611" spans="1:5" ht="42" customHeight="1" x14ac:dyDescent="0.3">
      <c r="A4611" s="205" t="str">
        <f>IF((SUM('Раздел 4'!Y331:Y331)&lt;=SUM('Раздел 4'!Y9:Y9)),"","Неверно!")</f>
        <v/>
      </c>
      <c r="B4611" s="178" t="s">
        <v>17907</v>
      </c>
      <c r="C4611" s="191" t="s">
        <v>15512</v>
      </c>
      <c r="D4611" s="191" t="s">
        <v>15500</v>
      </c>
      <c r="E4611" s="191" t="str">
        <f>CONCATENATE(SUM('Раздел 4'!Y331:Y331),"&lt;=",SUM('Раздел 4'!Y9:Y9))</f>
        <v>0&lt;=74</v>
      </c>
    </row>
    <row r="4612" spans="1:5" ht="42" customHeight="1" x14ac:dyDescent="0.3">
      <c r="A4612" s="205" t="str">
        <f>IF((SUM('Раздел 4'!Z331:Z331)&lt;=SUM('Раздел 4'!Z9:Z9)),"","Неверно!")</f>
        <v/>
      </c>
      <c r="B4612" s="178" t="s">
        <v>17907</v>
      </c>
      <c r="C4612" s="191" t="s">
        <v>15513</v>
      </c>
      <c r="D4612" s="191" t="s">
        <v>15500</v>
      </c>
      <c r="E4612" s="191" t="str">
        <f>CONCATENATE(SUM('Раздел 4'!Z331:Z331),"&lt;=",SUM('Раздел 4'!Z9:Z9))</f>
        <v>0&lt;=510</v>
      </c>
    </row>
    <row r="4613" spans="1:5" ht="42" customHeight="1" x14ac:dyDescent="0.3">
      <c r="A4613" s="205" t="str">
        <f>IF((SUM('Раздел 4'!AA331:AA331)&lt;=SUM('Раздел 4'!AA9:AA9)),"","Неверно!")</f>
        <v/>
      </c>
      <c r="B4613" s="178" t="s">
        <v>17907</v>
      </c>
      <c r="C4613" s="191" t="s">
        <v>15514</v>
      </c>
      <c r="D4613" s="191" t="s">
        <v>15500</v>
      </c>
      <c r="E4613" s="191" t="str">
        <f>CONCATENATE(SUM('Раздел 4'!AA331:AA331),"&lt;=",SUM('Раздел 4'!AA9:AA9))</f>
        <v>0&lt;=2</v>
      </c>
    </row>
    <row r="4614" spans="1:5" ht="42" customHeight="1" x14ac:dyDescent="0.3">
      <c r="A4614" s="205" t="str">
        <f>IF((SUM('Раздел 4'!AB331:AB331)&lt;=SUM('Раздел 4'!AB9:AB9)),"","Неверно!")</f>
        <v/>
      </c>
      <c r="B4614" s="178" t="s">
        <v>17907</v>
      </c>
      <c r="C4614" s="191" t="s">
        <v>15515</v>
      </c>
      <c r="D4614" s="191" t="s">
        <v>15500</v>
      </c>
      <c r="E4614" s="191" t="str">
        <f>CONCATENATE(SUM('Раздел 4'!AB331:AB331),"&lt;=",SUM('Раздел 4'!AB9:AB9))</f>
        <v>0&lt;=0</v>
      </c>
    </row>
    <row r="4615" spans="1:5" ht="42" customHeight="1" x14ac:dyDescent="0.3">
      <c r="A4615" s="205" t="str">
        <f>IF((SUM('Раздел 4'!AC331:AC331)&lt;=SUM('Раздел 4'!AC9:AC9)),"","Неверно!")</f>
        <v/>
      </c>
      <c r="B4615" s="178" t="s">
        <v>17907</v>
      </c>
      <c r="C4615" s="191" t="s">
        <v>15516</v>
      </c>
      <c r="D4615" s="191" t="s">
        <v>15500</v>
      </c>
      <c r="E4615" s="191" t="str">
        <f>CONCATENATE(SUM('Раздел 4'!AC331:AC331),"&lt;=",SUM('Раздел 4'!AC9:AC9))</f>
        <v>0&lt;=13</v>
      </c>
    </row>
    <row r="4616" spans="1:5" ht="42" customHeight="1" x14ac:dyDescent="0.3">
      <c r="A4616" s="205" t="str">
        <f>IF((SUM('Раздел 4'!AD331:AD331)&lt;=SUM('Раздел 4'!AD9:AD9)),"","Неверно!")</f>
        <v/>
      </c>
      <c r="B4616" s="178" t="s">
        <v>17907</v>
      </c>
      <c r="C4616" s="191" t="s">
        <v>15517</v>
      </c>
      <c r="D4616" s="191" t="s">
        <v>15500</v>
      </c>
      <c r="E4616" s="191" t="str">
        <f>CONCATENATE(SUM('Раздел 4'!AD331:AD331),"&lt;=",SUM('Раздел 4'!AD9:AD9))</f>
        <v>0&lt;=0</v>
      </c>
    </row>
    <row r="4617" spans="1:5" ht="42" customHeight="1" x14ac:dyDescent="0.3">
      <c r="A4617" s="205" t="str">
        <f>IF((SUM('Раздел 4'!AE331:AE331)&lt;=SUM('Раздел 4'!AE9:AE9)),"","Неверно!")</f>
        <v/>
      </c>
      <c r="B4617" s="178" t="s">
        <v>17907</v>
      </c>
      <c r="C4617" s="191" t="s">
        <v>15518</v>
      </c>
      <c r="D4617" s="191" t="s">
        <v>15500</v>
      </c>
      <c r="E4617" s="191" t="str">
        <f>CONCATENATE(SUM('Раздел 4'!AE331:AE331),"&lt;=",SUM('Раздел 4'!AE9:AE9))</f>
        <v>0&lt;=1</v>
      </c>
    </row>
    <row r="4618" spans="1:5" ht="42" customHeight="1" x14ac:dyDescent="0.3">
      <c r="A4618" s="205" t="str">
        <f>IF((SUM('Раздел 4'!AF331:AF331)&lt;=SUM('Раздел 4'!AF9:AF9)),"","Неверно!")</f>
        <v/>
      </c>
      <c r="B4618" s="178" t="s">
        <v>17907</v>
      </c>
      <c r="C4618" s="191" t="s">
        <v>15519</v>
      </c>
      <c r="D4618" s="191" t="s">
        <v>15500</v>
      </c>
      <c r="E4618" s="191" t="str">
        <f>CONCATENATE(SUM('Раздел 4'!AF331:AF331),"&lt;=",SUM('Раздел 4'!AF9:AF9))</f>
        <v>0&lt;=45</v>
      </c>
    </row>
    <row r="4619" spans="1:5" ht="42" customHeight="1" x14ac:dyDescent="0.3">
      <c r="A4619" s="205" t="str">
        <f>IF((SUM('Раздел 4'!AG331:AG331)&lt;=SUM('Раздел 4'!AG9:AG9)),"","Неверно!")</f>
        <v/>
      </c>
      <c r="B4619" s="178" t="s">
        <v>17907</v>
      </c>
      <c r="C4619" s="191" t="s">
        <v>15520</v>
      </c>
      <c r="D4619" s="191" t="s">
        <v>15500</v>
      </c>
      <c r="E4619" s="191" t="str">
        <f>CONCATENATE(SUM('Раздел 4'!AG331:AG331),"&lt;=",SUM('Раздел 4'!AG9:AG9))</f>
        <v>0&lt;=57</v>
      </c>
    </row>
    <row r="4620" spans="1:5" ht="42" customHeight="1" x14ac:dyDescent="0.3">
      <c r="A4620" s="205" t="str">
        <f>IF((SUM('Раздел 4'!AH331:AH331)&lt;=SUM('Раздел 4'!AH9:AH9)),"","Неверно!")</f>
        <v/>
      </c>
      <c r="B4620" s="178" t="s">
        <v>17907</v>
      </c>
      <c r="C4620" s="191" t="s">
        <v>15521</v>
      </c>
      <c r="D4620" s="191" t="s">
        <v>15500</v>
      </c>
      <c r="E4620" s="191" t="str">
        <f>CONCATENATE(SUM('Раздел 4'!AH331:AH331),"&lt;=",SUM('Раздел 4'!AH9:AH9))</f>
        <v>0&lt;=3</v>
      </c>
    </row>
    <row r="4621" spans="1:5" ht="42" customHeight="1" x14ac:dyDescent="0.3">
      <c r="A4621" s="205" t="str">
        <f>IF((SUM('Раздел 4'!H331:H331)&lt;=SUM('Раздел 4'!H9:H9)),"","Неверно!")</f>
        <v/>
      </c>
      <c r="B4621" s="178" t="s">
        <v>17907</v>
      </c>
      <c r="C4621" s="191" t="s">
        <v>15522</v>
      </c>
      <c r="D4621" s="191" t="s">
        <v>15500</v>
      </c>
      <c r="E4621" s="191" t="str">
        <f>CONCATENATE(SUM('Раздел 4'!H331:H331),"&lt;=",SUM('Раздел 4'!H9:H9))</f>
        <v>0&lt;=1</v>
      </c>
    </row>
    <row r="4622" spans="1:5" ht="42" customHeight="1" x14ac:dyDescent="0.3">
      <c r="A4622" s="205" t="str">
        <f>IF((SUM('Раздел 4'!AI331:AI331)&lt;=SUM('Раздел 4'!AI9:AI9)),"","Неверно!")</f>
        <v/>
      </c>
      <c r="B4622" s="178" t="s">
        <v>17907</v>
      </c>
      <c r="C4622" s="191" t="s">
        <v>15523</v>
      </c>
      <c r="D4622" s="191" t="s">
        <v>15500</v>
      </c>
      <c r="E4622" s="191" t="str">
        <f>CONCATENATE(SUM('Раздел 4'!AI331:AI331),"&lt;=",SUM('Раздел 4'!AI9:AI9))</f>
        <v>0&lt;=3</v>
      </c>
    </row>
    <row r="4623" spans="1:5" ht="42" customHeight="1" x14ac:dyDescent="0.3">
      <c r="A4623" s="205" t="str">
        <f>IF((SUM('Раздел 4'!AJ331:AJ331)&lt;=SUM('Раздел 4'!AJ9:AJ9)),"","Неверно!")</f>
        <v/>
      </c>
      <c r="B4623" s="178" t="s">
        <v>17907</v>
      </c>
      <c r="C4623" s="191" t="s">
        <v>15524</v>
      </c>
      <c r="D4623" s="191" t="s">
        <v>15500</v>
      </c>
      <c r="E4623" s="191" t="str">
        <f>CONCATENATE(SUM('Раздел 4'!AJ331:AJ331),"&lt;=",SUM('Раздел 4'!AJ9:AJ9))</f>
        <v>0&lt;=4</v>
      </c>
    </row>
    <row r="4624" spans="1:5" ht="42" customHeight="1" x14ac:dyDescent="0.3">
      <c r="A4624" s="205" t="str">
        <f>IF((SUM('Раздел 4'!AK331:AK331)&lt;=SUM('Раздел 4'!AK9:AK9)),"","Неверно!")</f>
        <v/>
      </c>
      <c r="B4624" s="178" t="s">
        <v>17907</v>
      </c>
      <c r="C4624" s="191" t="s">
        <v>15525</v>
      </c>
      <c r="D4624" s="191" t="s">
        <v>15500</v>
      </c>
      <c r="E4624" s="191" t="str">
        <f>CONCATENATE(SUM('Раздел 4'!AK331:AK331),"&lt;=",SUM('Раздел 4'!AK9:AK9))</f>
        <v>0&lt;=0</v>
      </c>
    </row>
    <row r="4625" spans="1:5" ht="42" customHeight="1" x14ac:dyDescent="0.3">
      <c r="A4625" s="205" t="str">
        <f>IF((SUM('Раздел 4'!AL331:AL331)&lt;=SUM('Раздел 4'!AL9:AL9)),"","Неверно!")</f>
        <v/>
      </c>
      <c r="B4625" s="178" t="s">
        <v>17907</v>
      </c>
      <c r="C4625" s="191" t="s">
        <v>15526</v>
      </c>
      <c r="D4625" s="191" t="s">
        <v>15500</v>
      </c>
      <c r="E4625" s="191" t="str">
        <f>CONCATENATE(SUM('Раздел 4'!AL331:AL331),"&lt;=",SUM('Раздел 4'!AL9:AL9))</f>
        <v>0&lt;=0</v>
      </c>
    </row>
    <row r="4626" spans="1:5" ht="42" customHeight="1" x14ac:dyDescent="0.3">
      <c r="A4626" s="205" t="str">
        <f>IF((SUM('Раздел 4'!I331:I331)&lt;=SUM('Раздел 4'!I9:I9)),"","Неверно!")</f>
        <v/>
      </c>
      <c r="B4626" s="178" t="s">
        <v>17907</v>
      </c>
      <c r="C4626" s="191" t="s">
        <v>15527</v>
      </c>
      <c r="D4626" s="191" t="s">
        <v>15500</v>
      </c>
      <c r="E4626" s="191" t="str">
        <f>CONCATENATE(SUM('Раздел 4'!I331:I331),"&lt;=",SUM('Раздел 4'!I9:I9))</f>
        <v>0&lt;=0</v>
      </c>
    </row>
    <row r="4627" spans="1:5" ht="42" customHeight="1" x14ac:dyDescent="0.3">
      <c r="A4627" s="205" t="str">
        <f>IF((SUM('Раздел 4'!J331:J331)&lt;=SUM('Раздел 4'!J9:J9)),"","Неверно!")</f>
        <v/>
      </c>
      <c r="B4627" s="178" t="s">
        <v>17907</v>
      </c>
      <c r="C4627" s="191" t="s">
        <v>15528</v>
      </c>
      <c r="D4627" s="191" t="s">
        <v>15500</v>
      </c>
      <c r="E4627" s="191" t="str">
        <f>CONCATENATE(SUM('Раздел 4'!J331:J331),"&lt;=",SUM('Раздел 4'!J9:J9))</f>
        <v>0&lt;=43</v>
      </c>
    </row>
    <row r="4628" spans="1:5" ht="42" customHeight="1" x14ac:dyDescent="0.3">
      <c r="A4628" s="205" t="str">
        <f>IF((SUM('Раздел 4'!K331:K331)&lt;=SUM('Раздел 4'!K9:K9)),"","Неверно!")</f>
        <v/>
      </c>
      <c r="B4628" s="178" t="s">
        <v>17907</v>
      </c>
      <c r="C4628" s="191" t="s">
        <v>15529</v>
      </c>
      <c r="D4628" s="191" t="s">
        <v>15500</v>
      </c>
      <c r="E4628" s="191" t="str">
        <f>CONCATENATE(SUM('Раздел 4'!K331:K331),"&lt;=",SUM('Раздел 4'!K9:K9))</f>
        <v>0&lt;=17</v>
      </c>
    </row>
    <row r="4629" spans="1:5" ht="42" customHeight="1" x14ac:dyDescent="0.3">
      <c r="A4629" s="205" t="str">
        <f>IF((SUM('Раздел 4'!L331:L331)&lt;=SUM('Раздел 4'!L9:L9)),"","Неверно!")</f>
        <v/>
      </c>
      <c r="B4629" s="178" t="s">
        <v>17907</v>
      </c>
      <c r="C4629" s="191" t="s">
        <v>15530</v>
      </c>
      <c r="D4629" s="191" t="s">
        <v>15500</v>
      </c>
      <c r="E4629" s="191" t="str">
        <f>CONCATENATE(SUM('Раздел 4'!L331:L331),"&lt;=",SUM('Раздел 4'!L9:L9))</f>
        <v>0&lt;=99</v>
      </c>
    </row>
    <row r="4630" spans="1:5" ht="42" customHeight="1" x14ac:dyDescent="0.3">
      <c r="A4630" s="205" t="str">
        <f>IF((SUM('Раздел 4'!M331:M331)&lt;=SUM('Раздел 4'!M9:M9)),"","Неверно!")</f>
        <v/>
      </c>
      <c r="B4630" s="178" t="s">
        <v>17907</v>
      </c>
      <c r="C4630" s="191" t="s">
        <v>15531</v>
      </c>
      <c r="D4630" s="191" t="s">
        <v>15500</v>
      </c>
      <c r="E4630" s="191" t="str">
        <f>CONCATENATE(SUM('Раздел 4'!M331:M331),"&lt;=",SUM('Раздел 4'!M9:M9))</f>
        <v>0&lt;=14</v>
      </c>
    </row>
    <row r="4631" spans="1:5" ht="42" customHeight="1" x14ac:dyDescent="0.3">
      <c r="A4631" s="205" t="str">
        <f>IF((SUM('Раздел 4'!N331:N331)&lt;=SUM('Раздел 4'!N9:N9)),"","Неверно!")</f>
        <v/>
      </c>
      <c r="B4631" s="178" t="s">
        <v>17907</v>
      </c>
      <c r="C4631" s="191" t="s">
        <v>15532</v>
      </c>
      <c r="D4631" s="191" t="s">
        <v>15500</v>
      </c>
      <c r="E4631" s="191" t="str">
        <f>CONCATENATE(SUM('Раздел 4'!N331:N331),"&lt;=",SUM('Раздел 4'!N9:N9))</f>
        <v>0&lt;=8</v>
      </c>
    </row>
    <row r="4632" spans="1:5" ht="42" customHeight="1" x14ac:dyDescent="0.3">
      <c r="A4632" s="205" t="str">
        <f>IF((SUM('Раздел 4'!F332:F332)&lt;=SUM('Раздел 4'!F9:F9)),"","Неверно!")</f>
        <v/>
      </c>
      <c r="B4632" s="178" t="s">
        <v>17908</v>
      </c>
      <c r="C4632" s="191" t="s">
        <v>15465</v>
      </c>
      <c r="D4632" s="191" t="s">
        <v>15466</v>
      </c>
      <c r="E4632" s="191" t="str">
        <f>CONCATENATE(SUM('Раздел 4'!F332:F332),"&lt;=",SUM('Раздел 4'!F9:F9))</f>
        <v>0&lt;=369</v>
      </c>
    </row>
    <row r="4633" spans="1:5" ht="42" customHeight="1" x14ac:dyDescent="0.3">
      <c r="A4633" s="205" t="str">
        <f>IF((SUM('Раздел 4'!O332:O332)&lt;=SUM('Раздел 4'!O9:O9)),"","Неверно!")</f>
        <v/>
      </c>
      <c r="B4633" s="178" t="s">
        <v>17908</v>
      </c>
      <c r="C4633" s="191" t="s">
        <v>15467</v>
      </c>
      <c r="D4633" s="191" t="s">
        <v>15466</v>
      </c>
      <c r="E4633" s="191" t="str">
        <f>CONCATENATE(SUM('Раздел 4'!O332:O332),"&lt;=",SUM('Раздел 4'!O9:O9))</f>
        <v>0&lt;=0</v>
      </c>
    </row>
    <row r="4634" spans="1:5" ht="42" customHeight="1" x14ac:dyDescent="0.3">
      <c r="A4634" s="205" t="str">
        <f>IF((SUM('Раздел 4'!P332:P332)&lt;=SUM('Раздел 4'!P9:P9)),"","Неверно!")</f>
        <v/>
      </c>
      <c r="B4634" s="178" t="s">
        <v>17908</v>
      </c>
      <c r="C4634" s="191" t="s">
        <v>15468</v>
      </c>
      <c r="D4634" s="191" t="s">
        <v>15466</v>
      </c>
      <c r="E4634" s="191" t="str">
        <f>CONCATENATE(SUM('Раздел 4'!P332:P332),"&lt;=",SUM('Раздел 4'!P9:P9))</f>
        <v>0&lt;=62</v>
      </c>
    </row>
    <row r="4635" spans="1:5" ht="42" customHeight="1" x14ac:dyDescent="0.3">
      <c r="A4635" s="205" t="str">
        <f>IF((SUM('Раздел 4'!Q332:Q332)&lt;=SUM('Раздел 4'!Q9:Q9)),"","Неверно!")</f>
        <v/>
      </c>
      <c r="B4635" s="178" t="s">
        <v>17908</v>
      </c>
      <c r="C4635" s="191" t="s">
        <v>15469</v>
      </c>
      <c r="D4635" s="191" t="s">
        <v>15466</v>
      </c>
      <c r="E4635" s="191" t="str">
        <f>CONCATENATE(SUM('Раздел 4'!Q332:Q332),"&lt;=",SUM('Раздел 4'!Q9:Q9))</f>
        <v>0&lt;=59</v>
      </c>
    </row>
    <row r="4636" spans="1:5" ht="42" customHeight="1" x14ac:dyDescent="0.3">
      <c r="A4636" s="205" t="str">
        <f>IF((SUM('Раздел 4'!R332:R332)&lt;=SUM('Раздел 4'!R9:R9)),"","Неверно!")</f>
        <v/>
      </c>
      <c r="B4636" s="178" t="s">
        <v>17908</v>
      </c>
      <c r="C4636" s="191" t="s">
        <v>15470</v>
      </c>
      <c r="D4636" s="191" t="s">
        <v>15466</v>
      </c>
      <c r="E4636" s="191" t="str">
        <f>CONCATENATE(SUM('Раздел 4'!R332:R332),"&lt;=",SUM('Раздел 4'!R9:R9))</f>
        <v>0&lt;=0</v>
      </c>
    </row>
    <row r="4637" spans="1:5" ht="42" customHeight="1" x14ac:dyDescent="0.3">
      <c r="A4637" s="205" t="str">
        <f>IF((SUM('Раздел 4'!S332:S332)&lt;=SUM('Раздел 4'!S9:S9)),"","Неверно!")</f>
        <v/>
      </c>
      <c r="B4637" s="178" t="s">
        <v>17908</v>
      </c>
      <c r="C4637" s="191" t="s">
        <v>15471</v>
      </c>
      <c r="D4637" s="191" t="s">
        <v>15466</v>
      </c>
      <c r="E4637" s="191" t="str">
        <f>CONCATENATE(SUM('Раздел 4'!S332:S332),"&lt;=",SUM('Раздел 4'!S9:S9))</f>
        <v>0&lt;=0</v>
      </c>
    </row>
    <row r="4638" spans="1:5" ht="42" customHeight="1" x14ac:dyDescent="0.3">
      <c r="A4638" s="205" t="str">
        <f>IF((SUM('Раздел 4'!T332:T332)&lt;=SUM('Раздел 4'!T9:T9)),"","Неверно!")</f>
        <v/>
      </c>
      <c r="B4638" s="178" t="s">
        <v>17908</v>
      </c>
      <c r="C4638" s="191" t="s">
        <v>15472</v>
      </c>
      <c r="D4638" s="191" t="s">
        <v>15466</v>
      </c>
      <c r="E4638" s="191" t="str">
        <f>CONCATENATE(SUM('Раздел 4'!T332:T332),"&lt;=",SUM('Раздел 4'!T9:T9))</f>
        <v>0&lt;=9</v>
      </c>
    </row>
    <row r="4639" spans="1:5" ht="42" customHeight="1" x14ac:dyDescent="0.3">
      <c r="A4639" s="205" t="str">
        <f>IF((SUM('Раздел 4'!U332:U332)&lt;=SUM('Раздел 4'!U9:U9)),"","Неверно!")</f>
        <v/>
      </c>
      <c r="B4639" s="178" t="s">
        <v>17908</v>
      </c>
      <c r="C4639" s="191" t="s">
        <v>15473</v>
      </c>
      <c r="D4639" s="191" t="s">
        <v>15466</v>
      </c>
      <c r="E4639" s="191" t="str">
        <f>CONCATENATE(SUM('Раздел 4'!U332:U332),"&lt;=",SUM('Раздел 4'!U9:U9))</f>
        <v>0&lt;=4</v>
      </c>
    </row>
    <row r="4640" spans="1:5" ht="42" customHeight="1" x14ac:dyDescent="0.3">
      <c r="A4640" s="205" t="str">
        <f>IF((SUM('Раздел 4'!V332:V332)&lt;=SUM('Раздел 4'!V9:V9)),"","Неверно!")</f>
        <v/>
      </c>
      <c r="B4640" s="178" t="s">
        <v>17908</v>
      </c>
      <c r="C4640" s="191" t="s">
        <v>15474</v>
      </c>
      <c r="D4640" s="191" t="s">
        <v>15466</v>
      </c>
      <c r="E4640" s="191" t="str">
        <f>CONCATENATE(SUM('Раздел 4'!V332:V332),"&lt;=",SUM('Раздел 4'!V9:V9))</f>
        <v>0&lt;=0</v>
      </c>
    </row>
    <row r="4641" spans="1:5" ht="42" customHeight="1" x14ac:dyDescent="0.3">
      <c r="A4641" s="205" t="str">
        <f>IF((SUM('Раздел 4'!W332:W332)&lt;=SUM('Раздел 4'!W9:W9)),"","Неверно!")</f>
        <v/>
      </c>
      <c r="B4641" s="178" t="s">
        <v>17908</v>
      </c>
      <c r="C4641" s="191" t="s">
        <v>15475</v>
      </c>
      <c r="D4641" s="191" t="s">
        <v>15466</v>
      </c>
      <c r="E4641" s="191" t="str">
        <f>CONCATENATE(SUM('Раздел 4'!W332:W332),"&lt;=",SUM('Раздел 4'!W9:W9))</f>
        <v>0&lt;=3</v>
      </c>
    </row>
    <row r="4642" spans="1:5" ht="42" customHeight="1" x14ac:dyDescent="0.3">
      <c r="A4642" s="205" t="str">
        <f>IF((SUM('Раздел 4'!X332:X332)&lt;=SUM('Раздел 4'!X9:X9)),"","Неверно!")</f>
        <v/>
      </c>
      <c r="B4642" s="178" t="s">
        <v>17908</v>
      </c>
      <c r="C4642" s="191" t="s">
        <v>15476</v>
      </c>
      <c r="D4642" s="191" t="s">
        <v>15466</v>
      </c>
      <c r="E4642" s="191" t="str">
        <f>CONCATENATE(SUM('Раздел 4'!X332:X332),"&lt;=",SUM('Раздел 4'!X9:X9))</f>
        <v>0&lt;=191</v>
      </c>
    </row>
    <row r="4643" spans="1:5" ht="42" customHeight="1" x14ac:dyDescent="0.3">
      <c r="A4643" s="205" t="str">
        <f>IF((SUM('Раздел 4'!G332:G332)&lt;=SUM('Раздел 4'!G9:G9)),"","Неверно!")</f>
        <v/>
      </c>
      <c r="B4643" s="178" t="s">
        <v>17908</v>
      </c>
      <c r="C4643" s="191" t="s">
        <v>15477</v>
      </c>
      <c r="D4643" s="191" t="s">
        <v>15466</v>
      </c>
      <c r="E4643" s="191" t="str">
        <f>CONCATENATE(SUM('Раздел 4'!G332:G332),"&lt;=",SUM('Раздел 4'!G9:G9))</f>
        <v>0&lt;=55</v>
      </c>
    </row>
    <row r="4644" spans="1:5" ht="42" customHeight="1" x14ac:dyDescent="0.3">
      <c r="A4644" s="205" t="str">
        <f>IF((SUM('Раздел 4'!Y332:Y332)&lt;=SUM('Раздел 4'!Y9:Y9)),"","Неверно!")</f>
        <v/>
      </c>
      <c r="B4644" s="178" t="s">
        <v>17908</v>
      </c>
      <c r="C4644" s="191" t="s">
        <v>15478</v>
      </c>
      <c r="D4644" s="191" t="s">
        <v>15466</v>
      </c>
      <c r="E4644" s="191" t="str">
        <f>CONCATENATE(SUM('Раздел 4'!Y332:Y332),"&lt;=",SUM('Раздел 4'!Y9:Y9))</f>
        <v>0&lt;=74</v>
      </c>
    </row>
    <row r="4645" spans="1:5" ht="42" customHeight="1" x14ac:dyDescent="0.3">
      <c r="A4645" s="205" t="str">
        <f>IF((SUM('Раздел 4'!Z332:Z332)&lt;=SUM('Раздел 4'!Z9:Z9)),"","Неверно!")</f>
        <v/>
      </c>
      <c r="B4645" s="178" t="s">
        <v>17908</v>
      </c>
      <c r="C4645" s="191" t="s">
        <v>15479</v>
      </c>
      <c r="D4645" s="191" t="s">
        <v>15466</v>
      </c>
      <c r="E4645" s="191" t="str">
        <f>CONCATENATE(SUM('Раздел 4'!Z332:Z332),"&lt;=",SUM('Раздел 4'!Z9:Z9))</f>
        <v>0&lt;=510</v>
      </c>
    </row>
    <row r="4646" spans="1:5" ht="42" customHeight="1" x14ac:dyDescent="0.3">
      <c r="A4646" s="205" t="str">
        <f>IF((SUM('Раздел 4'!AA332:AA332)&lt;=SUM('Раздел 4'!AA9:AA9)),"","Неверно!")</f>
        <v/>
      </c>
      <c r="B4646" s="178" t="s">
        <v>17908</v>
      </c>
      <c r="C4646" s="191" t="s">
        <v>15480</v>
      </c>
      <c r="D4646" s="191" t="s">
        <v>15466</v>
      </c>
      <c r="E4646" s="191" t="str">
        <f>CONCATENATE(SUM('Раздел 4'!AA332:AA332),"&lt;=",SUM('Раздел 4'!AA9:AA9))</f>
        <v>0&lt;=2</v>
      </c>
    </row>
    <row r="4647" spans="1:5" ht="42" customHeight="1" x14ac:dyDescent="0.3">
      <c r="A4647" s="205" t="str">
        <f>IF((SUM('Раздел 4'!AB332:AB332)&lt;=SUM('Раздел 4'!AB9:AB9)),"","Неверно!")</f>
        <v/>
      </c>
      <c r="B4647" s="178" t="s">
        <v>17908</v>
      </c>
      <c r="C4647" s="191" t="s">
        <v>15481</v>
      </c>
      <c r="D4647" s="191" t="s">
        <v>15466</v>
      </c>
      <c r="E4647" s="191" t="str">
        <f>CONCATENATE(SUM('Раздел 4'!AB332:AB332),"&lt;=",SUM('Раздел 4'!AB9:AB9))</f>
        <v>0&lt;=0</v>
      </c>
    </row>
    <row r="4648" spans="1:5" ht="42" customHeight="1" x14ac:dyDescent="0.3">
      <c r="A4648" s="205" t="str">
        <f>IF((SUM('Раздел 4'!AC332:AC332)&lt;=SUM('Раздел 4'!AC9:AC9)),"","Неверно!")</f>
        <v/>
      </c>
      <c r="B4648" s="178" t="s">
        <v>17908</v>
      </c>
      <c r="C4648" s="191" t="s">
        <v>15482</v>
      </c>
      <c r="D4648" s="191" t="s">
        <v>15466</v>
      </c>
      <c r="E4648" s="191" t="str">
        <f>CONCATENATE(SUM('Раздел 4'!AC332:AC332),"&lt;=",SUM('Раздел 4'!AC9:AC9))</f>
        <v>0&lt;=13</v>
      </c>
    </row>
    <row r="4649" spans="1:5" ht="42" customHeight="1" x14ac:dyDescent="0.3">
      <c r="A4649" s="205" t="str">
        <f>IF((SUM('Раздел 4'!AD332:AD332)&lt;=SUM('Раздел 4'!AD9:AD9)),"","Неверно!")</f>
        <v/>
      </c>
      <c r="B4649" s="178" t="s">
        <v>17908</v>
      </c>
      <c r="C4649" s="191" t="s">
        <v>15483</v>
      </c>
      <c r="D4649" s="191" t="s">
        <v>15466</v>
      </c>
      <c r="E4649" s="191" t="str">
        <f>CONCATENATE(SUM('Раздел 4'!AD332:AD332),"&lt;=",SUM('Раздел 4'!AD9:AD9))</f>
        <v>0&lt;=0</v>
      </c>
    </row>
    <row r="4650" spans="1:5" ht="42" customHeight="1" x14ac:dyDescent="0.3">
      <c r="A4650" s="205" t="str">
        <f>IF((SUM('Раздел 4'!AE332:AE332)&lt;=SUM('Раздел 4'!AE9:AE9)),"","Неверно!")</f>
        <v/>
      </c>
      <c r="B4650" s="178" t="s">
        <v>17908</v>
      </c>
      <c r="C4650" s="191" t="s">
        <v>15484</v>
      </c>
      <c r="D4650" s="191" t="s">
        <v>15466</v>
      </c>
      <c r="E4650" s="191" t="str">
        <f>CONCATENATE(SUM('Раздел 4'!AE332:AE332),"&lt;=",SUM('Раздел 4'!AE9:AE9))</f>
        <v>0&lt;=1</v>
      </c>
    </row>
    <row r="4651" spans="1:5" ht="42" customHeight="1" x14ac:dyDescent="0.3">
      <c r="A4651" s="205" t="str">
        <f>IF((SUM('Раздел 4'!AF332:AF332)&lt;=SUM('Раздел 4'!AF9:AF9)),"","Неверно!")</f>
        <v/>
      </c>
      <c r="B4651" s="178" t="s">
        <v>17908</v>
      </c>
      <c r="C4651" s="191" t="s">
        <v>15485</v>
      </c>
      <c r="D4651" s="191" t="s">
        <v>15466</v>
      </c>
      <c r="E4651" s="191" t="str">
        <f>CONCATENATE(SUM('Раздел 4'!AF332:AF332),"&lt;=",SUM('Раздел 4'!AF9:AF9))</f>
        <v>0&lt;=45</v>
      </c>
    </row>
    <row r="4652" spans="1:5" ht="42" customHeight="1" x14ac:dyDescent="0.3">
      <c r="A4652" s="205" t="str">
        <f>IF((SUM('Раздел 4'!AG332:AG332)&lt;=SUM('Раздел 4'!AG9:AG9)),"","Неверно!")</f>
        <v/>
      </c>
      <c r="B4652" s="178" t="s">
        <v>17908</v>
      </c>
      <c r="C4652" s="191" t="s">
        <v>15486</v>
      </c>
      <c r="D4652" s="191" t="s">
        <v>15466</v>
      </c>
      <c r="E4652" s="191" t="str">
        <f>CONCATENATE(SUM('Раздел 4'!AG332:AG332),"&lt;=",SUM('Раздел 4'!AG9:AG9))</f>
        <v>0&lt;=57</v>
      </c>
    </row>
    <row r="4653" spans="1:5" ht="42" customHeight="1" x14ac:dyDescent="0.3">
      <c r="A4653" s="205" t="str">
        <f>IF((SUM('Раздел 4'!AH332:AH332)&lt;=SUM('Раздел 4'!AH9:AH9)),"","Неверно!")</f>
        <v/>
      </c>
      <c r="B4653" s="178" t="s">
        <v>17908</v>
      </c>
      <c r="C4653" s="191" t="s">
        <v>15487</v>
      </c>
      <c r="D4653" s="191" t="s">
        <v>15466</v>
      </c>
      <c r="E4653" s="191" t="str">
        <f>CONCATENATE(SUM('Раздел 4'!AH332:AH332),"&lt;=",SUM('Раздел 4'!AH9:AH9))</f>
        <v>0&lt;=3</v>
      </c>
    </row>
    <row r="4654" spans="1:5" ht="42" customHeight="1" x14ac:dyDescent="0.3">
      <c r="A4654" s="205" t="str">
        <f>IF((SUM('Раздел 4'!H332:H332)&lt;=SUM('Раздел 4'!H9:H9)),"","Неверно!")</f>
        <v/>
      </c>
      <c r="B4654" s="178" t="s">
        <v>17908</v>
      </c>
      <c r="C4654" s="191" t="s">
        <v>15488</v>
      </c>
      <c r="D4654" s="191" t="s">
        <v>15466</v>
      </c>
      <c r="E4654" s="191" t="str">
        <f>CONCATENATE(SUM('Раздел 4'!H332:H332),"&lt;=",SUM('Раздел 4'!H9:H9))</f>
        <v>0&lt;=1</v>
      </c>
    </row>
    <row r="4655" spans="1:5" ht="42" customHeight="1" x14ac:dyDescent="0.3">
      <c r="A4655" s="205" t="str">
        <f>IF((SUM('Раздел 4'!AI332:AI332)&lt;=SUM('Раздел 4'!AI9:AI9)),"","Неверно!")</f>
        <v/>
      </c>
      <c r="B4655" s="178" t="s">
        <v>17908</v>
      </c>
      <c r="C4655" s="191" t="s">
        <v>15489</v>
      </c>
      <c r="D4655" s="191" t="s">
        <v>15466</v>
      </c>
      <c r="E4655" s="191" t="str">
        <f>CONCATENATE(SUM('Раздел 4'!AI332:AI332),"&lt;=",SUM('Раздел 4'!AI9:AI9))</f>
        <v>0&lt;=3</v>
      </c>
    </row>
    <row r="4656" spans="1:5" ht="42" customHeight="1" x14ac:dyDescent="0.3">
      <c r="A4656" s="205" t="str">
        <f>IF((SUM('Раздел 4'!AJ332:AJ332)&lt;=SUM('Раздел 4'!AJ9:AJ9)),"","Неверно!")</f>
        <v/>
      </c>
      <c r="B4656" s="178" t="s">
        <v>17908</v>
      </c>
      <c r="C4656" s="191" t="s">
        <v>15490</v>
      </c>
      <c r="D4656" s="191" t="s">
        <v>15466</v>
      </c>
      <c r="E4656" s="191" t="str">
        <f>CONCATENATE(SUM('Раздел 4'!AJ332:AJ332),"&lt;=",SUM('Раздел 4'!AJ9:AJ9))</f>
        <v>0&lt;=4</v>
      </c>
    </row>
    <row r="4657" spans="1:5" ht="42" customHeight="1" x14ac:dyDescent="0.3">
      <c r="A4657" s="205" t="str">
        <f>IF((SUM('Раздел 4'!AK332:AK332)&lt;=SUM('Раздел 4'!AK9:AK9)),"","Неверно!")</f>
        <v/>
      </c>
      <c r="B4657" s="178" t="s">
        <v>17908</v>
      </c>
      <c r="C4657" s="191" t="s">
        <v>15491</v>
      </c>
      <c r="D4657" s="191" t="s">
        <v>15466</v>
      </c>
      <c r="E4657" s="191" t="str">
        <f>CONCATENATE(SUM('Раздел 4'!AK332:AK332),"&lt;=",SUM('Раздел 4'!AK9:AK9))</f>
        <v>0&lt;=0</v>
      </c>
    </row>
    <row r="4658" spans="1:5" ht="42" customHeight="1" x14ac:dyDescent="0.3">
      <c r="A4658" s="205" t="str">
        <f>IF((SUM('Раздел 4'!AL332:AL332)&lt;=SUM('Раздел 4'!AL9:AL9)),"","Неверно!")</f>
        <v/>
      </c>
      <c r="B4658" s="178" t="s">
        <v>17908</v>
      </c>
      <c r="C4658" s="191" t="s">
        <v>15492</v>
      </c>
      <c r="D4658" s="191" t="s">
        <v>15466</v>
      </c>
      <c r="E4658" s="191" t="str">
        <f>CONCATENATE(SUM('Раздел 4'!AL332:AL332),"&lt;=",SUM('Раздел 4'!AL9:AL9))</f>
        <v>0&lt;=0</v>
      </c>
    </row>
    <row r="4659" spans="1:5" ht="42" customHeight="1" x14ac:dyDescent="0.3">
      <c r="A4659" s="205" t="str">
        <f>IF((SUM('Раздел 4'!I332:I332)&lt;=SUM('Раздел 4'!I9:I9)),"","Неверно!")</f>
        <v/>
      </c>
      <c r="B4659" s="178" t="s">
        <v>17908</v>
      </c>
      <c r="C4659" s="191" t="s">
        <v>15493</v>
      </c>
      <c r="D4659" s="191" t="s">
        <v>15466</v>
      </c>
      <c r="E4659" s="191" t="str">
        <f>CONCATENATE(SUM('Раздел 4'!I332:I332),"&lt;=",SUM('Раздел 4'!I9:I9))</f>
        <v>0&lt;=0</v>
      </c>
    </row>
    <row r="4660" spans="1:5" ht="42" customHeight="1" x14ac:dyDescent="0.3">
      <c r="A4660" s="205" t="str">
        <f>IF((SUM('Раздел 4'!J332:J332)&lt;=SUM('Раздел 4'!J9:J9)),"","Неверно!")</f>
        <v/>
      </c>
      <c r="B4660" s="178" t="s">
        <v>17908</v>
      </c>
      <c r="C4660" s="191" t="s">
        <v>15494</v>
      </c>
      <c r="D4660" s="191" t="s">
        <v>15466</v>
      </c>
      <c r="E4660" s="191" t="str">
        <f>CONCATENATE(SUM('Раздел 4'!J332:J332),"&lt;=",SUM('Раздел 4'!J9:J9))</f>
        <v>0&lt;=43</v>
      </c>
    </row>
    <row r="4661" spans="1:5" ht="42" customHeight="1" x14ac:dyDescent="0.3">
      <c r="A4661" s="205" t="str">
        <f>IF((SUM('Раздел 4'!K332:K332)&lt;=SUM('Раздел 4'!K9:K9)),"","Неверно!")</f>
        <v/>
      </c>
      <c r="B4661" s="178" t="s">
        <v>17908</v>
      </c>
      <c r="C4661" s="191" t="s">
        <v>15495</v>
      </c>
      <c r="D4661" s="191" t="s">
        <v>15466</v>
      </c>
      <c r="E4661" s="191" t="str">
        <f>CONCATENATE(SUM('Раздел 4'!K332:K332),"&lt;=",SUM('Раздел 4'!K9:K9))</f>
        <v>0&lt;=17</v>
      </c>
    </row>
    <row r="4662" spans="1:5" ht="42" customHeight="1" x14ac:dyDescent="0.3">
      <c r="A4662" s="205" t="str">
        <f>IF((SUM('Раздел 4'!L332:L332)&lt;=SUM('Раздел 4'!L9:L9)),"","Неверно!")</f>
        <v/>
      </c>
      <c r="B4662" s="178" t="s">
        <v>17908</v>
      </c>
      <c r="C4662" s="191" t="s">
        <v>15496</v>
      </c>
      <c r="D4662" s="191" t="s">
        <v>15466</v>
      </c>
      <c r="E4662" s="191" t="str">
        <f>CONCATENATE(SUM('Раздел 4'!L332:L332),"&lt;=",SUM('Раздел 4'!L9:L9))</f>
        <v>0&lt;=99</v>
      </c>
    </row>
    <row r="4663" spans="1:5" ht="42" customHeight="1" x14ac:dyDescent="0.3">
      <c r="A4663" s="205" t="str">
        <f>IF((SUM('Раздел 4'!M332:M332)&lt;=SUM('Раздел 4'!M9:M9)),"","Неверно!")</f>
        <v/>
      </c>
      <c r="B4663" s="178" t="s">
        <v>17908</v>
      </c>
      <c r="C4663" s="191" t="s">
        <v>15497</v>
      </c>
      <c r="D4663" s="191" t="s">
        <v>15466</v>
      </c>
      <c r="E4663" s="191" t="str">
        <f>CONCATENATE(SUM('Раздел 4'!M332:M332),"&lt;=",SUM('Раздел 4'!M9:M9))</f>
        <v>0&lt;=14</v>
      </c>
    </row>
    <row r="4664" spans="1:5" ht="42" customHeight="1" x14ac:dyDescent="0.3">
      <c r="A4664" s="205" t="str">
        <f>IF((SUM('Раздел 4'!N332:N332)&lt;=SUM('Раздел 4'!N9:N9)),"","Неверно!")</f>
        <v/>
      </c>
      <c r="B4664" s="178" t="s">
        <v>17908</v>
      </c>
      <c r="C4664" s="191" t="s">
        <v>15498</v>
      </c>
      <c r="D4664" s="191" t="s">
        <v>15466</v>
      </c>
      <c r="E4664" s="191" t="str">
        <f>CONCATENATE(SUM('Раздел 4'!N332:N332),"&lt;=",SUM('Раздел 4'!N9:N9))</f>
        <v>0&lt;=8</v>
      </c>
    </row>
    <row r="4665" spans="1:5" ht="42" customHeight="1" x14ac:dyDescent="0.3">
      <c r="A4665" s="205" t="str">
        <f>IF((SUM('Раздел 4'!F333:F333)&lt;=SUM('Раздел 4'!F9:F9)),"","Неверно!")</f>
        <v/>
      </c>
      <c r="B4665" s="178" t="s">
        <v>17909</v>
      </c>
      <c r="C4665" s="191" t="s">
        <v>15431</v>
      </c>
      <c r="D4665" s="191" t="s">
        <v>15432</v>
      </c>
      <c r="E4665" s="191" t="str">
        <f>CONCATENATE(SUM('Раздел 4'!F333:F333),"&lt;=",SUM('Раздел 4'!F9:F9))</f>
        <v>7&lt;=369</v>
      </c>
    </row>
    <row r="4666" spans="1:5" ht="42" customHeight="1" x14ac:dyDescent="0.3">
      <c r="A4666" s="205" t="str">
        <f>IF((SUM('Раздел 4'!O333:O333)&lt;=SUM('Раздел 4'!O9:O9)),"","Неверно!")</f>
        <v/>
      </c>
      <c r="B4666" s="178" t="s">
        <v>17909</v>
      </c>
      <c r="C4666" s="191" t="s">
        <v>15433</v>
      </c>
      <c r="D4666" s="191" t="s">
        <v>15432</v>
      </c>
      <c r="E4666" s="191" t="str">
        <f>CONCATENATE(SUM('Раздел 4'!O333:O333),"&lt;=",SUM('Раздел 4'!O9:O9))</f>
        <v>0&lt;=0</v>
      </c>
    </row>
    <row r="4667" spans="1:5" ht="42" customHeight="1" x14ac:dyDescent="0.3">
      <c r="A4667" s="205" t="str">
        <f>IF((SUM('Раздел 4'!P333:P333)&lt;=SUM('Раздел 4'!P9:P9)),"","Неверно!")</f>
        <v/>
      </c>
      <c r="B4667" s="178" t="s">
        <v>17909</v>
      </c>
      <c r="C4667" s="191" t="s">
        <v>15434</v>
      </c>
      <c r="D4667" s="191" t="s">
        <v>15432</v>
      </c>
      <c r="E4667" s="191" t="str">
        <f>CONCATENATE(SUM('Раздел 4'!P333:P333),"&lt;=",SUM('Раздел 4'!P9:P9))</f>
        <v>3&lt;=62</v>
      </c>
    </row>
    <row r="4668" spans="1:5" ht="42" customHeight="1" x14ac:dyDescent="0.3">
      <c r="A4668" s="205" t="str">
        <f>IF((SUM('Раздел 4'!Q333:Q333)&lt;=SUM('Раздел 4'!Q9:Q9)),"","Неверно!")</f>
        <v/>
      </c>
      <c r="B4668" s="178" t="s">
        <v>17909</v>
      </c>
      <c r="C4668" s="191" t="s">
        <v>15435</v>
      </c>
      <c r="D4668" s="191" t="s">
        <v>15432</v>
      </c>
      <c r="E4668" s="191" t="str">
        <f>CONCATENATE(SUM('Раздел 4'!Q333:Q333),"&lt;=",SUM('Раздел 4'!Q9:Q9))</f>
        <v>0&lt;=59</v>
      </c>
    </row>
    <row r="4669" spans="1:5" ht="42" customHeight="1" x14ac:dyDescent="0.3">
      <c r="A4669" s="205" t="str">
        <f>IF((SUM('Раздел 4'!R333:R333)&lt;=SUM('Раздел 4'!R9:R9)),"","Неверно!")</f>
        <v/>
      </c>
      <c r="B4669" s="178" t="s">
        <v>17909</v>
      </c>
      <c r="C4669" s="191" t="s">
        <v>15436</v>
      </c>
      <c r="D4669" s="191" t="s">
        <v>15432</v>
      </c>
      <c r="E4669" s="191" t="str">
        <f>CONCATENATE(SUM('Раздел 4'!R333:R333),"&lt;=",SUM('Раздел 4'!R9:R9))</f>
        <v>0&lt;=0</v>
      </c>
    </row>
    <row r="4670" spans="1:5" ht="42" customHeight="1" x14ac:dyDescent="0.3">
      <c r="A4670" s="205" t="str">
        <f>IF((SUM('Раздел 4'!S333:S333)&lt;=SUM('Раздел 4'!S9:S9)),"","Неверно!")</f>
        <v/>
      </c>
      <c r="B4670" s="178" t="s">
        <v>17909</v>
      </c>
      <c r="C4670" s="191" t="s">
        <v>15437</v>
      </c>
      <c r="D4670" s="191" t="s">
        <v>15432</v>
      </c>
      <c r="E4670" s="191" t="str">
        <f>CONCATENATE(SUM('Раздел 4'!S333:S333),"&lt;=",SUM('Раздел 4'!S9:S9))</f>
        <v>0&lt;=0</v>
      </c>
    </row>
    <row r="4671" spans="1:5" ht="42" customHeight="1" x14ac:dyDescent="0.3">
      <c r="A4671" s="205" t="str">
        <f>IF((SUM('Раздел 4'!T333:T333)&lt;=SUM('Раздел 4'!T9:T9)),"","Неверно!")</f>
        <v/>
      </c>
      <c r="B4671" s="178" t="s">
        <v>17909</v>
      </c>
      <c r="C4671" s="191" t="s">
        <v>15438</v>
      </c>
      <c r="D4671" s="191" t="s">
        <v>15432</v>
      </c>
      <c r="E4671" s="191" t="str">
        <f>CONCATENATE(SUM('Раздел 4'!T333:T333),"&lt;=",SUM('Раздел 4'!T9:T9))</f>
        <v>3&lt;=9</v>
      </c>
    </row>
    <row r="4672" spans="1:5" ht="42" customHeight="1" x14ac:dyDescent="0.3">
      <c r="A4672" s="205" t="str">
        <f>IF((SUM('Раздел 4'!U333:U333)&lt;=SUM('Раздел 4'!U9:U9)),"","Неверно!")</f>
        <v/>
      </c>
      <c r="B4672" s="178" t="s">
        <v>17909</v>
      </c>
      <c r="C4672" s="191" t="s">
        <v>15439</v>
      </c>
      <c r="D4672" s="191" t="s">
        <v>15432</v>
      </c>
      <c r="E4672" s="191" t="str">
        <f>CONCATENATE(SUM('Раздел 4'!U333:U333),"&lt;=",SUM('Раздел 4'!U9:U9))</f>
        <v>0&lt;=4</v>
      </c>
    </row>
    <row r="4673" spans="1:5" ht="42" customHeight="1" x14ac:dyDescent="0.3">
      <c r="A4673" s="205" t="str">
        <f>IF((SUM('Раздел 4'!V333:V333)&lt;=SUM('Раздел 4'!V9:V9)),"","Неверно!")</f>
        <v/>
      </c>
      <c r="B4673" s="178" t="s">
        <v>17909</v>
      </c>
      <c r="C4673" s="191" t="s">
        <v>15440</v>
      </c>
      <c r="D4673" s="191" t="s">
        <v>15432</v>
      </c>
      <c r="E4673" s="191" t="str">
        <f>CONCATENATE(SUM('Раздел 4'!V333:V333),"&lt;=",SUM('Раздел 4'!V9:V9))</f>
        <v>0&lt;=0</v>
      </c>
    </row>
    <row r="4674" spans="1:5" ht="42" customHeight="1" x14ac:dyDescent="0.3">
      <c r="A4674" s="205" t="str">
        <f>IF((SUM('Раздел 4'!W333:W333)&lt;=SUM('Раздел 4'!W9:W9)),"","Неверно!")</f>
        <v/>
      </c>
      <c r="B4674" s="178" t="s">
        <v>17909</v>
      </c>
      <c r="C4674" s="191" t="s">
        <v>15441</v>
      </c>
      <c r="D4674" s="191" t="s">
        <v>15432</v>
      </c>
      <c r="E4674" s="191" t="str">
        <f>CONCATENATE(SUM('Раздел 4'!W333:W333),"&lt;=",SUM('Раздел 4'!W9:W9))</f>
        <v>0&lt;=3</v>
      </c>
    </row>
    <row r="4675" spans="1:5" ht="42" customHeight="1" x14ac:dyDescent="0.3">
      <c r="A4675" s="205" t="str">
        <f>IF((SUM('Раздел 4'!X333:X333)&lt;=SUM('Раздел 4'!X9:X9)),"","Неверно!")</f>
        <v/>
      </c>
      <c r="B4675" s="178" t="s">
        <v>17909</v>
      </c>
      <c r="C4675" s="191" t="s">
        <v>15442</v>
      </c>
      <c r="D4675" s="191" t="s">
        <v>15432</v>
      </c>
      <c r="E4675" s="191" t="str">
        <f>CONCATENATE(SUM('Раздел 4'!X333:X333),"&lt;=",SUM('Раздел 4'!X9:X9))</f>
        <v>1&lt;=191</v>
      </c>
    </row>
    <row r="4676" spans="1:5" ht="42" customHeight="1" x14ac:dyDescent="0.3">
      <c r="A4676" s="205" t="str">
        <f>IF((SUM('Раздел 4'!G333:G333)&lt;=SUM('Раздел 4'!G9:G9)),"","Неверно!")</f>
        <v/>
      </c>
      <c r="B4676" s="178" t="s">
        <v>17909</v>
      </c>
      <c r="C4676" s="191" t="s">
        <v>15443</v>
      </c>
      <c r="D4676" s="191" t="s">
        <v>15432</v>
      </c>
      <c r="E4676" s="191" t="str">
        <f>CONCATENATE(SUM('Раздел 4'!G333:G333),"&lt;=",SUM('Раздел 4'!G9:G9))</f>
        <v>0&lt;=55</v>
      </c>
    </row>
    <row r="4677" spans="1:5" ht="42" customHeight="1" x14ac:dyDescent="0.3">
      <c r="A4677" s="205" t="str">
        <f>IF((SUM('Раздел 4'!Y333:Y333)&lt;=SUM('Раздел 4'!Y9:Y9)),"","Неверно!")</f>
        <v/>
      </c>
      <c r="B4677" s="178" t="s">
        <v>17909</v>
      </c>
      <c r="C4677" s="191" t="s">
        <v>15444</v>
      </c>
      <c r="D4677" s="191" t="s">
        <v>15432</v>
      </c>
      <c r="E4677" s="191" t="str">
        <f>CONCATENATE(SUM('Раздел 4'!Y333:Y333),"&lt;=",SUM('Раздел 4'!Y9:Y9))</f>
        <v>0&lt;=74</v>
      </c>
    </row>
    <row r="4678" spans="1:5" ht="42" customHeight="1" x14ac:dyDescent="0.3">
      <c r="A4678" s="205" t="str">
        <f>IF((SUM('Раздел 4'!Z333:Z333)&lt;=SUM('Раздел 4'!Z9:Z9)),"","Неверно!")</f>
        <v/>
      </c>
      <c r="B4678" s="178" t="s">
        <v>17909</v>
      </c>
      <c r="C4678" s="191" t="s">
        <v>15445</v>
      </c>
      <c r="D4678" s="191" t="s">
        <v>15432</v>
      </c>
      <c r="E4678" s="191" t="str">
        <f>CONCATENATE(SUM('Раздел 4'!Z333:Z333),"&lt;=",SUM('Раздел 4'!Z9:Z9))</f>
        <v>7&lt;=510</v>
      </c>
    </row>
    <row r="4679" spans="1:5" ht="42" customHeight="1" x14ac:dyDescent="0.3">
      <c r="A4679" s="205" t="str">
        <f>IF((SUM('Раздел 4'!AA333:AA333)&lt;=SUM('Раздел 4'!AA9:AA9)),"","Неверно!")</f>
        <v/>
      </c>
      <c r="B4679" s="178" t="s">
        <v>17909</v>
      </c>
      <c r="C4679" s="191" t="s">
        <v>15446</v>
      </c>
      <c r="D4679" s="191" t="s">
        <v>15432</v>
      </c>
      <c r="E4679" s="191" t="str">
        <f>CONCATENATE(SUM('Раздел 4'!AA333:AA333),"&lt;=",SUM('Раздел 4'!AA9:AA9))</f>
        <v>1&lt;=2</v>
      </c>
    </row>
    <row r="4680" spans="1:5" ht="42" customHeight="1" x14ac:dyDescent="0.3">
      <c r="A4680" s="205" t="str">
        <f>IF((SUM('Раздел 4'!AB333:AB333)&lt;=SUM('Раздел 4'!AB9:AB9)),"","Неверно!")</f>
        <v/>
      </c>
      <c r="B4680" s="178" t="s">
        <v>17909</v>
      </c>
      <c r="C4680" s="191" t="s">
        <v>15447</v>
      </c>
      <c r="D4680" s="191" t="s">
        <v>15432</v>
      </c>
      <c r="E4680" s="191" t="str">
        <f>CONCATENATE(SUM('Раздел 4'!AB333:AB333),"&lt;=",SUM('Раздел 4'!AB9:AB9))</f>
        <v>0&lt;=0</v>
      </c>
    </row>
    <row r="4681" spans="1:5" ht="42" customHeight="1" x14ac:dyDescent="0.3">
      <c r="A4681" s="205" t="str">
        <f>IF((SUM('Раздел 4'!AC333:AC333)&lt;=SUM('Раздел 4'!AC9:AC9)),"","Неверно!")</f>
        <v/>
      </c>
      <c r="B4681" s="178" t="s">
        <v>17909</v>
      </c>
      <c r="C4681" s="191" t="s">
        <v>15448</v>
      </c>
      <c r="D4681" s="191" t="s">
        <v>15432</v>
      </c>
      <c r="E4681" s="191" t="str">
        <f>CONCATENATE(SUM('Раздел 4'!AC333:AC333),"&lt;=",SUM('Раздел 4'!AC9:AC9))</f>
        <v>1&lt;=13</v>
      </c>
    </row>
    <row r="4682" spans="1:5" ht="42" customHeight="1" x14ac:dyDescent="0.3">
      <c r="A4682" s="205" t="str">
        <f>IF((SUM('Раздел 4'!AD333:AD333)&lt;=SUM('Раздел 4'!AD9:AD9)),"","Неверно!")</f>
        <v/>
      </c>
      <c r="B4682" s="178" t="s">
        <v>17909</v>
      </c>
      <c r="C4682" s="191" t="s">
        <v>15449</v>
      </c>
      <c r="D4682" s="191" t="s">
        <v>15432</v>
      </c>
      <c r="E4682" s="191" t="str">
        <f>CONCATENATE(SUM('Раздел 4'!AD333:AD333),"&lt;=",SUM('Раздел 4'!AD9:AD9))</f>
        <v>0&lt;=0</v>
      </c>
    </row>
    <row r="4683" spans="1:5" ht="42" customHeight="1" x14ac:dyDescent="0.3">
      <c r="A4683" s="205" t="str">
        <f>IF((SUM('Раздел 4'!AE333:AE333)&lt;=SUM('Раздел 4'!AE9:AE9)),"","Неверно!")</f>
        <v/>
      </c>
      <c r="B4683" s="178" t="s">
        <v>17909</v>
      </c>
      <c r="C4683" s="191" t="s">
        <v>15450</v>
      </c>
      <c r="D4683" s="191" t="s">
        <v>15432</v>
      </c>
      <c r="E4683" s="191" t="str">
        <f>CONCATENATE(SUM('Раздел 4'!AE333:AE333),"&lt;=",SUM('Раздел 4'!AE9:AE9))</f>
        <v>0&lt;=1</v>
      </c>
    </row>
    <row r="4684" spans="1:5" ht="42" customHeight="1" x14ac:dyDescent="0.3">
      <c r="A4684" s="205" t="str">
        <f>IF((SUM('Раздел 4'!AF333:AF333)&lt;=SUM('Раздел 4'!AF9:AF9)),"","Неверно!")</f>
        <v/>
      </c>
      <c r="B4684" s="178" t="s">
        <v>17909</v>
      </c>
      <c r="C4684" s="191" t="s">
        <v>15451</v>
      </c>
      <c r="D4684" s="191" t="s">
        <v>15432</v>
      </c>
      <c r="E4684" s="191" t="str">
        <f>CONCATENATE(SUM('Раздел 4'!AF333:AF333),"&lt;=",SUM('Раздел 4'!AF9:AF9))</f>
        <v>2&lt;=45</v>
      </c>
    </row>
    <row r="4685" spans="1:5" ht="42" customHeight="1" x14ac:dyDescent="0.3">
      <c r="A4685" s="205" t="str">
        <f>IF((SUM('Раздел 4'!AG333:AG333)&lt;=SUM('Раздел 4'!AG9:AG9)),"","Неверно!")</f>
        <v/>
      </c>
      <c r="B4685" s="178" t="s">
        <v>17909</v>
      </c>
      <c r="C4685" s="191" t="s">
        <v>15452</v>
      </c>
      <c r="D4685" s="191" t="s">
        <v>15432</v>
      </c>
      <c r="E4685" s="191" t="str">
        <f>CONCATENATE(SUM('Раздел 4'!AG333:AG333),"&lt;=",SUM('Раздел 4'!AG9:AG9))</f>
        <v>0&lt;=57</v>
      </c>
    </row>
    <row r="4686" spans="1:5" ht="42" customHeight="1" x14ac:dyDescent="0.3">
      <c r="A4686" s="205" t="str">
        <f>IF((SUM('Раздел 4'!AH333:AH333)&lt;=SUM('Раздел 4'!AH9:AH9)),"","Неверно!")</f>
        <v/>
      </c>
      <c r="B4686" s="178" t="s">
        <v>17909</v>
      </c>
      <c r="C4686" s="191" t="s">
        <v>15453</v>
      </c>
      <c r="D4686" s="191" t="s">
        <v>15432</v>
      </c>
      <c r="E4686" s="191" t="str">
        <f>CONCATENATE(SUM('Раздел 4'!AH333:AH333),"&lt;=",SUM('Раздел 4'!AH9:AH9))</f>
        <v>0&lt;=3</v>
      </c>
    </row>
    <row r="4687" spans="1:5" ht="42" customHeight="1" x14ac:dyDescent="0.3">
      <c r="A4687" s="205" t="str">
        <f>IF((SUM('Раздел 4'!H333:H333)&lt;=SUM('Раздел 4'!H9:H9)),"","Неверно!")</f>
        <v/>
      </c>
      <c r="B4687" s="178" t="s">
        <v>17909</v>
      </c>
      <c r="C4687" s="191" t="s">
        <v>15454</v>
      </c>
      <c r="D4687" s="191" t="s">
        <v>15432</v>
      </c>
      <c r="E4687" s="191" t="str">
        <f>CONCATENATE(SUM('Раздел 4'!H333:H333),"&lt;=",SUM('Раздел 4'!H9:H9))</f>
        <v>0&lt;=1</v>
      </c>
    </row>
    <row r="4688" spans="1:5" ht="42" customHeight="1" x14ac:dyDescent="0.3">
      <c r="A4688" s="205" t="str">
        <f>IF((SUM('Раздел 4'!AI333:AI333)&lt;=SUM('Раздел 4'!AI9:AI9)),"","Неверно!")</f>
        <v/>
      </c>
      <c r="B4688" s="178" t="s">
        <v>17909</v>
      </c>
      <c r="C4688" s="191" t="s">
        <v>15455</v>
      </c>
      <c r="D4688" s="191" t="s">
        <v>15432</v>
      </c>
      <c r="E4688" s="191" t="str">
        <f>CONCATENATE(SUM('Раздел 4'!AI333:AI333),"&lt;=",SUM('Раздел 4'!AI9:AI9))</f>
        <v>0&lt;=3</v>
      </c>
    </row>
    <row r="4689" spans="1:5" ht="42" customHeight="1" x14ac:dyDescent="0.3">
      <c r="A4689" s="205" t="str">
        <f>IF((SUM('Раздел 4'!AJ333:AJ333)&lt;=SUM('Раздел 4'!AJ9:AJ9)),"","Неверно!")</f>
        <v/>
      </c>
      <c r="B4689" s="178" t="s">
        <v>17909</v>
      </c>
      <c r="C4689" s="191" t="s">
        <v>15456</v>
      </c>
      <c r="D4689" s="191" t="s">
        <v>15432</v>
      </c>
      <c r="E4689" s="191" t="str">
        <f>CONCATENATE(SUM('Раздел 4'!AJ333:AJ333),"&lt;=",SUM('Раздел 4'!AJ9:AJ9))</f>
        <v>0&lt;=4</v>
      </c>
    </row>
    <row r="4690" spans="1:5" ht="42" customHeight="1" x14ac:dyDescent="0.3">
      <c r="A4690" s="205" t="str">
        <f>IF((SUM('Раздел 4'!AK333:AK333)&lt;=SUM('Раздел 4'!AK9:AK9)),"","Неверно!")</f>
        <v/>
      </c>
      <c r="B4690" s="178" t="s">
        <v>17909</v>
      </c>
      <c r="C4690" s="191" t="s">
        <v>15457</v>
      </c>
      <c r="D4690" s="191" t="s">
        <v>15432</v>
      </c>
      <c r="E4690" s="191" t="str">
        <f>CONCATENATE(SUM('Раздел 4'!AK333:AK333),"&lt;=",SUM('Раздел 4'!AK9:AK9))</f>
        <v>0&lt;=0</v>
      </c>
    </row>
    <row r="4691" spans="1:5" ht="42" customHeight="1" x14ac:dyDescent="0.3">
      <c r="A4691" s="205" t="str">
        <f>IF((SUM('Раздел 4'!AL333:AL333)&lt;=SUM('Раздел 4'!AL9:AL9)),"","Неверно!")</f>
        <v/>
      </c>
      <c r="B4691" s="178" t="s">
        <v>17909</v>
      </c>
      <c r="C4691" s="191" t="s">
        <v>15458</v>
      </c>
      <c r="D4691" s="191" t="s">
        <v>15432</v>
      </c>
      <c r="E4691" s="191" t="str">
        <f>CONCATENATE(SUM('Раздел 4'!AL333:AL333),"&lt;=",SUM('Раздел 4'!AL9:AL9))</f>
        <v>0&lt;=0</v>
      </c>
    </row>
    <row r="4692" spans="1:5" ht="42" customHeight="1" x14ac:dyDescent="0.3">
      <c r="A4692" s="205" t="str">
        <f>IF((SUM('Раздел 4'!I333:I333)&lt;=SUM('Раздел 4'!I9:I9)),"","Неверно!")</f>
        <v/>
      </c>
      <c r="B4692" s="178" t="s">
        <v>17909</v>
      </c>
      <c r="C4692" s="191" t="s">
        <v>15459</v>
      </c>
      <c r="D4692" s="191" t="s">
        <v>15432</v>
      </c>
      <c r="E4692" s="191" t="str">
        <f>CONCATENATE(SUM('Раздел 4'!I333:I333),"&lt;=",SUM('Раздел 4'!I9:I9))</f>
        <v>0&lt;=0</v>
      </c>
    </row>
    <row r="4693" spans="1:5" ht="42" customHeight="1" x14ac:dyDescent="0.3">
      <c r="A4693" s="205" t="str">
        <f>IF((SUM('Раздел 4'!J333:J333)&lt;=SUM('Раздел 4'!J9:J9)),"","Неверно!")</f>
        <v/>
      </c>
      <c r="B4693" s="178" t="s">
        <v>17909</v>
      </c>
      <c r="C4693" s="191" t="s">
        <v>15460</v>
      </c>
      <c r="D4693" s="191" t="s">
        <v>15432</v>
      </c>
      <c r="E4693" s="191" t="str">
        <f>CONCATENATE(SUM('Раздел 4'!J333:J333),"&lt;=",SUM('Раздел 4'!J9:J9))</f>
        <v>2&lt;=43</v>
      </c>
    </row>
    <row r="4694" spans="1:5" ht="42" customHeight="1" x14ac:dyDescent="0.3">
      <c r="A4694" s="205" t="str">
        <f>IF((SUM('Раздел 4'!K333:K333)&lt;=SUM('Раздел 4'!K9:K9)),"","Неверно!")</f>
        <v/>
      </c>
      <c r="B4694" s="178" t="s">
        <v>17909</v>
      </c>
      <c r="C4694" s="191" t="s">
        <v>15461</v>
      </c>
      <c r="D4694" s="191" t="s">
        <v>15432</v>
      </c>
      <c r="E4694" s="191" t="str">
        <f>CONCATENATE(SUM('Раздел 4'!K333:K333),"&lt;=",SUM('Раздел 4'!K9:K9))</f>
        <v>2&lt;=17</v>
      </c>
    </row>
    <row r="4695" spans="1:5" ht="42" customHeight="1" x14ac:dyDescent="0.3">
      <c r="A4695" s="205" t="str">
        <f>IF((SUM('Раздел 4'!L333:L333)&lt;=SUM('Раздел 4'!L9:L9)),"","Неверно!")</f>
        <v/>
      </c>
      <c r="B4695" s="178" t="s">
        <v>17909</v>
      </c>
      <c r="C4695" s="191" t="s">
        <v>15462</v>
      </c>
      <c r="D4695" s="191" t="s">
        <v>15432</v>
      </c>
      <c r="E4695" s="191" t="str">
        <f>CONCATENATE(SUM('Раздел 4'!L333:L333),"&lt;=",SUM('Раздел 4'!L9:L9))</f>
        <v>2&lt;=99</v>
      </c>
    </row>
    <row r="4696" spans="1:5" ht="42" customHeight="1" x14ac:dyDescent="0.3">
      <c r="A4696" s="205" t="str">
        <f>IF((SUM('Раздел 4'!M333:M333)&lt;=SUM('Раздел 4'!M9:M9)),"","Неверно!")</f>
        <v/>
      </c>
      <c r="B4696" s="178" t="s">
        <v>17909</v>
      </c>
      <c r="C4696" s="191" t="s">
        <v>15463</v>
      </c>
      <c r="D4696" s="191" t="s">
        <v>15432</v>
      </c>
      <c r="E4696" s="191" t="str">
        <f>CONCATENATE(SUM('Раздел 4'!M333:M333),"&lt;=",SUM('Раздел 4'!M9:M9))</f>
        <v>1&lt;=14</v>
      </c>
    </row>
    <row r="4697" spans="1:5" ht="42" customHeight="1" x14ac:dyDescent="0.3">
      <c r="A4697" s="205" t="str">
        <f>IF((SUM('Раздел 4'!N333:N333)&lt;=SUM('Раздел 4'!N9:N9)),"","Неверно!")</f>
        <v/>
      </c>
      <c r="B4697" s="178" t="s">
        <v>17909</v>
      </c>
      <c r="C4697" s="191" t="s">
        <v>15464</v>
      </c>
      <c r="D4697" s="191" t="s">
        <v>15432</v>
      </c>
      <c r="E4697" s="191" t="str">
        <f>CONCATENATE(SUM('Раздел 4'!N333:N333),"&lt;=",SUM('Раздел 4'!N9:N9))</f>
        <v>0&lt;=8</v>
      </c>
    </row>
    <row r="4698" spans="1:5" ht="42" customHeight="1" x14ac:dyDescent="0.3">
      <c r="A4698" s="205" t="str">
        <f>IF((SUM('Раздел 4'!F334:F334)&lt;=SUM('Раздел 4'!F9:F9)),"","Неверно!")</f>
        <v/>
      </c>
      <c r="B4698" s="178" t="s">
        <v>17910</v>
      </c>
      <c r="C4698" s="191" t="s">
        <v>15397</v>
      </c>
      <c r="D4698" s="191" t="s">
        <v>15398</v>
      </c>
      <c r="E4698" s="191" t="str">
        <f>CONCATENATE(SUM('Раздел 4'!F334:F334),"&lt;=",SUM('Раздел 4'!F9:F9))</f>
        <v>0&lt;=369</v>
      </c>
    </row>
    <row r="4699" spans="1:5" ht="42" customHeight="1" x14ac:dyDescent="0.3">
      <c r="A4699" s="205" t="str">
        <f>IF((SUM('Раздел 4'!O334:O334)&lt;=SUM('Раздел 4'!O9:O9)),"","Неверно!")</f>
        <v/>
      </c>
      <c r="B4699" s="178" t="s">
        <v>17910</v>
      </c>
      <c r="C4699" s="191" t="s">
        <v>15399</v>
      </c>
      <c r="D4699" s="191" t="s">
        <v>15398</v>
      </c>
      <c r="E4699" s="191" t="str">
        <f>CONCATENATE(SUM('Раздел 4'!O334:O334),"&lt;=",SUM('Раздел 4'!O9:O9))</f>
        <v>0&lt;=0</v>
      </c>
    </row>
    <row r="4700" spans="1:5" ht="42" customHeight="1" x14ac:dyDescent="0.3">
      <c r="A4700" s="205" t="str">
        <f>IF((SUM('Раздел 4'!P334:P334)&lt;=SUM('Раздел 4'!P9:P9)),"","Неверно!")</f>
        <v/>
      </c>
      <c r="B4700" s="178" t="s">
        <v>17910</v>
      </c>
      <c r="C4700" s="191" t="s">
        <v>15400</v>
      </c>
      <c r="D4700" s="191" t="s">
        <v>15398</v>
      </c>
      <c r="E4700" s="191" t="str">
        <f>CONCATENATE(SUM('Раздел 4'!P334:P334),"&lt;=",SUM('Раздел 4'!P9:P9))</f>
        <v>0&lt;=62</v>
      </c>
    </row>
    <row r="4701" spans="1:5" ht="42" customHeight="1" x14ac:dyDescent="0.3">
      <c r="A4701" s="205" t="str">
        <f>IF((SUM('Раздел 4'!Q334:Q334)&lt;=SUM('Раздел 4'!Q9:Q9)),"","Неверно!")</f>
        <v/>
      </c>
      <c r="B4701" s="178" t="s">
        <v>17910</v>
      </c>
      <c r="C4701" s="191" t="s">
        <v>15401</v>
      </c>
      <c r="D4701" s="191" t="s">
        <v>15398</v>
      </c>
      <c r="E4701" s="191" t="str">
        <f>CONCATENATE(SUM('Раздел 4'!Q334:Q334),"&lt;=",SUM('Раздел 4'!Q9:Q9))</f>
        <v>0&lt;=59</v>
      </c>
    </row>
    <row r="4702" spans="1:5" ht="42" customHeight="1" x14ac:dyDescent="0.3">
      <c r="A4702" s="205" t="str">
        <f>IF((SUM('Раздел 4'!R334:R334)&lt;=SUM('Раздел 4'!R9:R9)),"","Неверно!")</f>
        <v/>
      </c>
      <c r="B4702" s="178" t="s">
        <v>17910</v>
      </c>
      <c r="C4702" s="191" t="s">
        <v>15402</v>
      </c>
      <c r="D4702" s="191" t="s">
        <v>15398</v>
      </c>
      <c r="E4702" s="191" t="str">
        <f>CONCATENATE(SUM('Раздел 4'!R334:R334),"&lt;=",SUM('Раздел 4'!R9:R9))</f>
        <v>0&lt;=0</v>
      </c>
    </row>
    <row r="4703" spans="1:5" ht="42" customHeight="1" x14ac:dyDescent="0.3">
      <c r="A4703" s="205" t="str">
        <f>IF((SUM('Раздел 4'!S334:S334)&lt;=SUM('Раздел 4'!S9:S9)),"","Неверно!")</f>
        <v/>
      </c>
      <c r="B4703" s="178" t="s">
        <v>17910</v>
      </c>
      <c r="C4703" s="191" t="s">
        <v>15403</v>
      </c>
      <c r="D4703" s="191" t="s">
        <v>15398</v>
      </c>
      <c r="E4703" s="191" t="str">
        <f>CONCATENATE(SUM('Раздел 4'!S334:S334),"&lt;=",SUM('Раздел 4'!S9:S9))</f>
        <v>0&lt;=0</v>
      </c>
    </row>
    <row r="4704" spans="1:5" ht="42" customHeight="1" x14ac:dyDescent="0.3">
      <c r="A4704" s="205" t="str">
        <f>IF((SUM('Раздел 4'!T334:T334)&lt;=SUM('Раздел 4'!T9:T9)),"","Неверно!")</f>
        <v/>
      </c>
      <c r="B4704" s="178" t="s">
        <v>17910</v>
      </c>
      <c r="C4704" s="191" t="s">
        <v>15404</v>
      </c>
      <c r="D4704" s="191" t="s">
        <v>15398</v>
      </c>
      <c r="E4704" s="191" t="str">
        <f>CONCATENATE(SUM('Раздел 4'!T334:T334),"&lt;=",SUM('Раздел 4'!T9:T9))</f>
        <v>0&lt;=9</v>
      </c>
    </row>
    <row r="4705" spans="1:5" ht="42" customHeight="1" x14ac:dyDescent="0.3">
      <c r="A4705" s="205" t="str">
        <f>IF((SUM('Раздел 4'!U334:U334)&lt;=SUM('Раздел 4'!U9:U9)),"","Неверно!")</f>
        <v/>
      </c>
      <c r="B4705" s="178" t="s">
        <v>17910</v>
      </c>
      <c r="C4705" s="191" t="s">
        <v>15405</v>
      </c>
      <c r="D4705" s="191" t="s">
        <v>15398</v>
      </c>
      <c r="E4705" s="191" t="str">
        <f>CONCATENATE(SUM('Раздел 4'!U334:U334),"&lt;=",SUM('Раздел 4'!U9:U9))</f>
        <v>0&lt;=4</v>
      </c>
    </row>
    <row r="4706" spans="1:5" ht="42" customHeight="1" x14ac:dyDescent="0.3">
      <c r="A4706" s="205" t="str">
        <f>IF((SUM('Раздел 4'!V334:V334)&lt;=SUM('Раздел 4'!V9:V9)),"","Неверно!")</f>
        <v/>
      </c>
      <c r="B4706" s="178" t="s">
        <v>17910</v>
      </c>
      <c r="C4706" s="191" t="s">
        <v>15406</v>
      </c>
      <c r="D4706" s="191" t="s">
        <v>15398</v>
      </c>
      <c r="E4706" s="191" t="str">
        <f>CONCATENATE(SUM('Раздел 4'!V334:V334),"&lt;=",SUM('Раздел 4'!V9:V9))</f>
        <v>0&lt;=0</v>
      </c>
    </row>
    <row r="4707" spans="1:5" ht="42" customHeight="1" x14ac:dyDescent="0.3">
      <c r="A4707" s="205" t="str">
        <f>IF((SUM('Раздел 4'!W334:W334)&lt;=SUM('Раздел 4'!W9:W9)),"","Неверно!")</f>
        <v/>
      </c>
      <c r="B4707" s="178" t="s">
        <v>17910</v>
      </c>
      <c r="C4707" s="191" t="s">
        <v>15407</v>
      </c>
      <c r="D4707" s="191" t="s">
        <v>15398</v>
      </c>
      <c r="E4707" s="191" t="str">
        <f>CONCATENATE(SUM('Раздел 4'!W334:W334),"&lt;=",SUM('Раздел 4'!W9:W9))</f>
        <v>0&lt;=3</v>
      </c>
    </row>
    <row r="4708" spans="1:5" ht="42" customHeight="1" x14ac:dyDescent="0.3">
      <c r="A4708" s="205" t="str">
        <f>IF((SUM('Раздел 4'!X334:X334)&lt;=SUM('Раздел 4'!X9:X9)),"","Неверно!")</f>
        <v/>
      </c>
      <c r="B4708" s="178" t="s">
        <v>17910</v>
      </c>
      <c r="C4708" s="191" t="s">
        <v>15408</v>
      </c>
      <c r="D4708" s="191" t="s">
        <v>15398</v>
      </c>
      <c r="E4708" s="191" t="str">
        <f>CONCATENATE(SUM('Раздел 4'!X334:X334),"&lt;=",SUM('Раздел 4'!X9:X9))</f>
        <v>0&lt;=191</v>
      </c>
    </row>
    <row r="4709" spans="1:5" ht="42" customHeight="1" x14ac:dyDescent="0.3">
      <c r="A4709" s="205" t="str">
        <f>IF((SUM('Раздел 4'!G334:G334)&lt;=SUM('Раздел 4'!G9:G9)),"","Неверно!")</f>
        <v/>
      </c>
      <c r="B4709" s="178" t="s">
        <v>17910</v>
      </c>
      <c r="C4709" s="191" t="s">
        <v>15409</v>
      </c>
      <c r="D4709" s="191" t="s">
        <v>15398</v>
      </c>
      <c r="E4709" s="191" t="str">
        <f>CONCATENATE(SUM('Раздел 4'!G334:G334),"&lt;=",SUM('Раздел 4'!G9:G9))</f>
        <v>0&lt;=55</v>
      </c>
    </row>
    <row r="4710" spans="1:5" ht="42" customHeight="1" x14ac:dyDescent="0.3">
      <c r="A4710" s="205" t="str">
        <f>IF((SUM('Раздел 4'!Y334:Y334)&lt;=SUM('Раздел 4'!Y9:Y9)),"","Неверно!")</f>
        <v/>
      </c>
      <c r="B4710" s="178" t="s">
        <v>17910</v>
      </c>
      <c r="C4710" s="191" t="s">
        <v>15410</v>
      </c>
      <c r="D4710" s="191" t="s">
        <v>15398</v>
      </c>
      <c r="E4710" s="191" t="str">
        <f>CONCATENATE(SUM('Раздел 4'!Y334:Y334),"&lt;=",SUM('Раздел 4'!Y9:Y9))</f>
        <v>0&lt;=74</v>
      </c>
    </row>
    <row r="4711" spans="1:5" ht="42" customHeight="1" x14ac:dyDescent="0.3">
      <c r="A4711" s="205" t="str">
        <f>IF((SUM('Раздел 4'!Z334:Z334)&lt;=SUM('Раздел 4'!Z9:Z9)),"","Неверно!")</f>
        <v/>
      </c>
      <c r="B4711" s="178" t="s">
        <v>17910</v>
      </c>
      <c r="C4711" s="191" t="s">
        <v>15411</v>
      </c>
      <c r="D4711" s="191" t="s">
        <v>15398</v>
      </c>
      <c r="E4711" s="191" t="str">
        <f>CONCATENATE(SUM('Раздел 4'!Z334:Z334),"&lt;=",SUM('Раздел 4'!Z9:Z9))</f>
        <v>0&lt;=510</v>
      </c>
    </row>
    <row r="4712" spans="1:5" ht="42" customHeight="1" x14ac:dyDescent="0.3">
      <c r="A4712" s="205" t="str">
        <f>IF((SUM('Раздел 4'!AA334:AA334)&lt;=SUM('Раздел 4'!AA9:AA9)),"","Неверно!")</f>
        <v/>
      </c>
      <c r="B4712" s="178" t="s">
        <v>17910</v>
      </c>
      <c r="C4712" s="191" t="s">
        <v>15412</v>
      </c>
      <c r="D4712" s="191" t="s">
        <v>15398</v>
      </c>
      <c r="E4712" s="191" t="str">
        <f>CONCATENATE(SUM('Раздел 4'!AA334:AA334),"&lt;=",SUM('Раздел 4'!AA9:AA9))</f>
        <v>0&lt;=2</v>
      </c>
    </row>
    <row r="4713" spans="1:5" ht="42" customHeight="1" x14ac:dyDescent="0.3">
      <c r="A4713" s="205" t="str">
        <f>IF((SUM('Раздел 4'!AB334:AB334)&lt;=SUM('Раздел 4'!AB9:AB9)),"","Неверно!")</f>
        <v/>
      </c>
      <c r="B4713" s="178" t="s">
        <v>17910</v>
      </c>
      <c r="C4713" s="191" t="s">
        <v>15413</v>
      </c>
      <c r="D4713" s="191" t="s">
        <v>15398</v>
      </c>
      <c r="E4713" s="191" t="str">
        <f>CONCATENATE(SUM('Раздел 4'!AB334:AB334),"&lt;=",SUM('Раздел 4'!AB9:AB9))</f>
        <v>0&lt;=0</v>
      </c>
    </row>
    <row r="4714" spans="1:5" ht="42" customHeight="1" x14ac:dyDescent="0.3">
      <c r="A4714" s="205" t="str">
        <f>IF((SUM('Раздел 4'!AC334:AC334)&lt;=SUM('Раздел 4'!AC9:AC9)),"","Неверно!")</f>
        <v/>
      </c>
      <c r="B4714" s="178" t="s">
        <v>17910</v>
      </c>
      <c r="C4714" s="191" t="s">
        <v>15414</v>
      </c>
      <c r="D4714" s="191" t="s">
        <v>15398</v>
      </c>
      <c r="E4714" s="191" t="str">
        <f>CONCATENATE(SUM('Раздел 4'!AC334:AC334),"&lt;=",SUM('Раздел 4'!AC9:AC9))</f>
        <v>0&lt;=13</v>
      </c>
    </row>
    <row r="4715" spans="1:5" ht="42" customHeight="1" x14ac:dyDescent="0.3">
      <c r="A4715" s="205" t="str">
        <f>IF((SUM('Раздел 4'!AD334:AD334)&lt;=SUM('Раздел 4'!AD9:AD9)),"","Неверно!")</f>
        <v/>
      </c>
      <c r="B4715" s="178" t="s">
        <v>17910</v>
      </c>
      <c r="C4715" s="191" t="s">
        <v>15415</v>
      </c>
      <c r="D4715" s="191" t="s">
        <v>15398</v>
      </c>
      <c r="E4715" s="191" t="str">
        <f>CONCATENATE(SUM('Раздел 4'!AD334:AD334),"&lt;=",SUM('Раздел 4'!AD9:AD9))</f>
        <v>0&lt;=0</v>
      </c>
    </row>
    <row r="4716" spans="1:5" ht="42" customHeight="1" x14ac:dyDescent="0.3">
      <c r="A4716" s="205" t="str">
        <f>IF((SUM('Раздел 4'!AE334:AE334)&lt;=SUM('Раздел 4'!AE9:AE9)),"","Неверно!")</f>
        <v/>
      </c>
      <c r="B4716" s="178" t="s">
        <v>17910</v>
      </c>
      <c r="C4716" s="191" t="s">
        <v>15416</v>
      </c>
      <c r="D4716" s="191" t="s">
        <v>15398</v>
      </c>
      <c r="E4716" s="191" t="str">
        <f>CONCATENATE(SUM('Раздел 4'!AE334:AE334),"&lt;=",SUM('Раздел 4'!AE9:AE9))</f>
        <v>0&lt;=1</v>
      </c>
    </row>
    <row r="4717" spans="1:5" ht="42" customHeight="1" x14ac:dyDescent="0.3">
      <c r="A4717" s="205" t="str">
        <f>IF((SUM('Раздел 4'!AF334:AF334)&lt;=SUM('Раздел 4'!AF9:AF9)),"","Неверно!")</f>
        <v/>
      </c>
      <c r="B4717" s="178" t="s">
        <v>17910</v>
      </c>
      <c r="C4717" s="191" t="s">
        <v>15417</v>
      </c>
      <c r="D4717" s="191" t="s">
        <v>15398</v>
      </c>
      <c r="E4717" s="191" t="str">
        <f>CONCATENATE(SUM('Раздел 4'!AF334:AF334),"&lt;=",SUM('Раздел 4'!AF9:AF9))</f>
        <v>0&lt;=45</v>
      </c>
    </row>
    <row r="4718" spans="1:5" ht="42" customHeight="1" x14ac:dyDescent="0.3">
      <c r="A4718" s="205" t="str">
        <f>IF((SUM('Раздел 4'!AG334:AG334)&lt;=SUM('Раздел 4'!AG9:AG9)),"","Неверно!")</f>
        <v/>
      </c>
      <c r="B4718" s="178" t="s">
        <v>17910</v>
      </c>
      <c r="C4718" s="191" t="s">
        <v>15418</v>
      </c>
      <c r="D4718" s="191" t="s">
        <v>15398</v>
      </c>
      <c r="E4718" s="191" t="str">
        <f>CONCATENATE(SUM('Раздел 4'!AG334:AG334),"&lt;=",SUM('Раздел 4'!AG9:AG9))</f>
        <v>0&lt;=57</v>
      </c>
    </row>
    <row r="4719" spans="1:5" ht="42" customHeight="1" x14ac:dyDescent="0.3">
      <c r="A4719" s="205" t="str">
        <f>IF((SUM('Раздел 4'!AH334:AH334)&lt;=SUM('Раздел 4'!AH9:AH9)),"","Неверно!")</f>
        <v/>
      </c>
      <c r="B4719" s="178" t="s">
        <v>17910</v>
      </c>
      <c r="C4719" s="191" t="s">
        <v>15419</v>
      </c>
      <c r="D4719" s="191" t="s">
        <v>15398</v>
      </c>
      <c r="E4719" s="191" t="str">
        <f>CONCATENATE(SUM('Раздел 4'!AH334:AH334),"&lt;=",SUM('Раздел 4'!AH9:AH9))</f>
        <v>0&lt;=3</v>
      </c>
    </row>
    <row r="4720" spans="1:5" ht="42" customHeight="1" x14ac:dyDescent="0.3">
      <c r="A4720" s="205" t="str">
        <f>IF((SUM('Раздел 4'!H334:H334)&lt;=SUM('Раздел 4'!H9:H9)),"","Неверно!")</f>
        <v/>
      </c>
      <c r="B4720" s="178" t="s">
        <v>17910</v>
      </c>
      <c r="C4720" s="191" t="s">
        <v>15420</v>
      </c>
      <c r="D4720" s="191" t="s">
        <v>15398</v>
      </c>
      <c r="E4720" s="191" t="str">
        <f>CONCATENATE(SUM('Раздел 4'!H334:H334),"&lt;=",SUM('Раздел 4'!H9:H9))</f>
        <v>0&lt;=1</v>
      </c>
    </row>
    <row r="4721" spans="1:5" ht="42" customHeight="1" x14ac:dyDescent="0.3">
      <c r="A4721" s="205" t="str">
        <f>IF((SUM('Раздел 4'!AI334:AI334)&lt;=SUM('Раздел 4'!AI9:AI9)),"","Неверно!")</f>
        <v/>
      </c>
      <c r="B4721" s="178" t="s">
        <v>17910</v>
      </c>
      <c r="C4721" s="191" t="s">
        <v>15421</v>
      </c>
      <c r="D4721" s="191" t="s">
        <v>15398</v>
      </c>
      <c r="E4721" s="191" t="str">
        <f>CONCATENATE(SUM('Раздел 4'!AI334:AI334),"&lt;=",SUM('Раздел 4'!AI9:AI9))</f>
        <v>0&lt;=3</v>
      </c>
    </row>
    <row r="4722" spans="1:5" ht="42" customHeight="1" x14ac:dyDescent="0.3">
      <c r="A4722" s="205" t="str">
        <f>IF((SUM('Раздел 4'!AJ334:AJ334)&lt;=SUM('Раздел 4'!AJ9:AJ9)),"","Неверно!")</f>
        <v/>
      </c>
      <c r="B4722" s="178" t="s">
        <v>17910</v>
      </c>
      <c r="C4722" s="191" t="s">
        <v>15422</v>
      </c>
      <c r="D4722" s="191" t="s">
        <v>15398</v>
      </c>
      <c r="E4722" s="191" t="str">
        <f>CONCATENATE(SUM('Раздел 4'!AJ334:AJ334),"&lt;=",SUM('Раздел 4'!AJ9:AJ9))</f>
        <v>0&lt;=4</v>
      </c>
    </row>
    <row r="4723" spans="1:5" ht="42" customHeight="1" x14ac:dyDescent="0.3">
      <c r="A4723" s="205" t="str">
        <f>IF((SUM('Раздел 4'!AK334:AK334)&lt;=SUM('Раздел 4'!AK9:AK9)),"","Неверно!")</f>
        <v/>
      </c>
      <c r="B4723" s="178" t="s">
        <v>17910</v>
      </c>
      <c r="C4723" s="191" t="s">
        <v>15423</v>
      </c>
      <c r="D4723" s="191" t="s">
        <v>15398</v>
      </c>
      <c r="E4723" s="191" t="str">
        <f>CONCATENATE(SUM('Раздел 4'!AK334:AK334),"&lt;=",SUM('Раздел 4'!AK9:AK9))</f>
        <v>0&lt;=0</v>
      </c>
    </row>
    <row r="4724" spans="1:5" ht="42" customHeight="1" x14ac:dyDescent="0.3">
      <c r="A4724" s="205" t="str">
        <f>IF((SUM('Раздел 4'!AL334:AL334)&lt;=SUM('Раздел 4'!AL9:AL9)),"","Неверно!")</f>
        <v/>
      </c>
      <c r="B4724" s="178" t="s">
        <v>17910</v>
      </c>
      <c r="C4724" s="191" t="s">
        <v>15424</v>
      </c>
      <c r="D4724" s="191" t="s">
        <v>15398</v>
      </c>
      <c r="E4724" s="191" t="str">
        <f>CONCATENATE(SUM('Раздел 4'!AL334:AL334),"&lt;=",SUM('Раздел 4'!AL9:AL9))</f>
        <v>0&lt;=0</v>
      </c>
    </row>
    <row r="4725" spans="1:5" ht="42" customHeight="1" x14ac:dyDescent="0.3">
      <c r="A4725" s="205" t="str">
        <f>IF((SUM('Раздел 4'!I334:I334)&lt;=SUM('Раздел 4'!I9:I9)),"","Неверно!")</f>
        <v/>
      </c>
      <c r="B4725" s="178" t="s">
        <v>17910</v>
      </c>
      <c r="C4725" s="191" t="s">
        <v>15425</v>
      </c>
      <c r="D4725" s="191" t="s">
        <v>15398</v>
      </c>
      <c r="E4725" s="191" t="str">
        <f>CONCATENATE(SUM('Раздел 4'!I334:I334),"&lt;=",SUM('Раздел 4'!I9:I9))</f>
        <v>0&lt;=0</v>
      </c>
    </row>
    <row r="4726" spans="1:5" ht="42" customHeight="1" x14ac:dyDescent="0.3">
      <c r="A4726" s="205" t="str">
        <f>IF((SUM('Раздел 4'!J334:J334)&lt;=SUM('Раздел 4'!J9:J9)),"","Неверно!")</f>
        <v/>
      </c>
      <c r="B4726" s="178" t="s">
        <v>17910</v>
      </c>
      <c r="C4726" s="191" t="s">
        <v>15426</v>
      </c>
      <c r="D4726" s="191" t="s">
        <v>15398</v>
      </c>
      <c r="E4726" s="191" t="str">
        <f>CONCATENATE(SUM('Раздел 4'!J334:J334),"&lt;=",SUM('Раздел 4'!J9:J9))</f>
        <v>0&lt;=43</v>
      </c>
    </row>
    <row r="4727" spans="1:5" ht="42" customHeight="1" x14ac:dyDescent="0.3">
      <c r="A4727" s="205" t="str">
        <f>IF((SUM('Раздел 4'!K334:K334)&lt;=SUM('Раздел 4'!K9:K9)),"","Неверно!")</f>
        <v/>
      </c>
      <c r="B4727" s="178" t="s">
        <v>17910</v>
      </c>
      <c r="C4727" s="191" t="s">
        <v>15427</v>
      </c>
      <c r="D4727" s="191" t="s">
        <v>15398</v>
      </c>
      <c r="E4727" s="191" t="str">
        <f>CONCATENATE(SUM('Раздел 4'!K334:K334),"&lt;=",SUM('Раздел 4'!K9:K9))</f>
        <v>0&lt;=17</v>
      </c>
    </row>
    <row r="4728" spans="1:5" ht="42" customHeight="1" x14ac:dyDescent="0.3">
      <c r="A4728" s="205" t="str">
        <f>IF((SUM('Раздел 4'!L334:L334)&lt;=SUM('Раздел 4'!L9:L9)),"","Неверно!")</f>
        <v/>
      </c>
      <c r="B4728" s="178" t="s">
        <v>17910</v>
      </c>
      <c r="C4728" s="191" t="s">
        <v>15428</v>
      </c>
      <c r="D4728" s="191" t="s">
        <v>15398</v>
      </c>
      <c r="E4728" s="191" t="str">
        <f>CONCATENATE(SUM('Раздел 4'!L334:L334),"&lt;=",SUM('Раздел 4'!L9:L9))</f>
        <v>0&lt;=99</v>
      </c>
    </row>
    <row r="4729" spans="1:5" ht="42" customHeight="1" x14ac:dyDescent="0.3">
      <c r="A4729" s="205" t="str">
        <f>IF((SUM('Раздел 4'!M334:M334)&lt;=SUM('Раздел 4'!M9:M9)),"","Неверно!")</f>
        <v/>
      </c>
      <c r="B4729" s="178" t="s">
        <v>17910</v>
      </c>
      <c r="C4729" s="191" t="s">
        <v>15429</v>
      </c>
      <c r="D4729" s="191" t="s">
        <v>15398</v>
      </c>
      <c r="E4729" s="191" t="str">
        <f>CONCATENATE(SUM('Раздел 4'!M334:M334),"&lt;=",SUM('Раздел 4'!M9:M9))</f>
        <v>0&lt;=14</v>
      </c>
    </row>
    <row r="4730" spans="1:5" ht="42" customHeight="1" x14ac:dyDescent="0.3">
      <c r="A4730" s="205" t="str">
        <f>IF((SUM('Раздел 4'!N334:N334)&lt;=SUM('Раздел 4'!N9:N9)),"","Неверно!")</f>
        <v/>
      </c>
      <c r="B4730" s="178" t="s">
        <v>17910</v>
      </c>
      <c r="C4730" s="191" t="s">
        <v>15430</v>
      </c>
      <c r="D4730" s="191" t="s">
        <v>15398</v>
      </c>
      <c r="E4730" s="191" t="str">
        <f>CONCATENATE(SUM('Раздел 4'!N334:N334),"&lt;=",SUM('Раздел 4'!N9:N9))</f>
        <v>0&lt;=8</v>
      </c>
    </row>
    <row r="4731" spans="1:5" ht="42" customHeight="1" x14ac:dyDescent="0.3">
      <c r="A4731" s="205" t="str">
        <f>IF((SUM('Раздел 4'!AL9:AL9)&lt;=SUM('Раздел 4'!L9:L9)),"","Неверно!")</f>
        <v/>
      </c>
      <c r="B4731" s="178" t="s">
        <v>17911</v>
      </c>
      <c r="C4731" s="191" t="s">
        <v>7833</v>
      </c>
      <c r="D4731" s="191" t="s">
        <v>12358</v>
      </c>
      <c r="E4731" s="191" t="str">
        <f>CONCATENATE(SUM('Раздел 4'!AL9:AL9),"&lt;=",SUM('Раздел 4'!L9:L9))</f>
        <v>0&lt;=99</v>
      </c>
    </row>
    <row r="4732" spans="1:5" ht="42" customHeight="1" x14ac:dyDescent="0.3">
      <c r="A4732" s="205" t="str">
        <f>IF((SUM('Раздел 4'!AL18:AL18)&lt;=SUM('Раздел 4'!L18:L18)),"","Неверно!")</f>
        <v/>
      </c>
      <c r="B4732" s="178" t="s">
        <v>17911</v>
      </c>
      <c r="C4732" s="191" t="s">
        <v>7834</v>
      </c>
      <c r="D4732" s="191" t="s">
        <v>12358</v>
      </c>
      <c r="E4732" s="191" t="str">
        <f>CONCATENATE(SUM('Раздел 4'!AL18:AL18),"&lt;=",SUM('Раздел 4'!L18:L18))</f>
        <v>0&lt;=0</v>
      </c>
    </row>
    <row r="4733" spans="1:5" ht="42" customHeight="1" x14ac:dyDescent="0.3">
      <c r="A4733" s="205" t="str">
        <f>IF((SUM('Раздел 4'!AL108:AL108)&lt;=SUM('Раздел 4'!L108:L108)),"","Неверно!")</f>
        <v/>
      </c>
      <c r="B4733" s="178" t="s">
        <v>17911</v>
      </c>
      <c r="C4733" s="191" t="s">
        <v>7835</v>
      </c>
      <c r="D4733" s="191" t="s">
        <v>12358</v>
      </c>
      <c r="E4733" s="191" t="str">
        <f>CONCATENATE(SUM('Раздел 4'!AL108:AL108),"&lt;=",SUM('Раздел 4'!L108:L108))</f>
        <v>0&lt;=0</v>
      </c>
    </row>
    <row r="4734" spans="1:5" ht="42" customHeight="1" x14ac:dyDescent="0.3">
      <c r="A4734" s="205" t="str">
        <f>IF((SUM('Раздел 4'!AL109:AL109)&lt;=SUM('Раздел 4'!L109:L109)),"","Неверно!")</f>
        <v/>
      </c>
      <c r="B4734" s="178" t="s">
        <v>17911</v>
      </c>
      <c r="C4734" s="191" t="s">
        <v>7836</v>
      </c>
      <c r="D4734" s="191" t="s">
        <v>12358</v>
      </c>
      <c r="E4734" s="191" t="str">
        <f>CONCATENATE(SUM('Раздел 4'!AL109:AL109),"&lt;=",SUM('Раздел 4'!L109:L109))</f>
        <v>0&lt;=0</v>
      </c>
    </row>
    <row r="4735" spans="1:5" ht="42" customHeight="1" x14ac:dyDescent="0.3">
      <c r="A4735" s="205" t="str">
        <f>IF((SUM('Раздел 4'!AL110:AL110)&lt;=SUM('Раздел 4'!L110:L110)),"","Неверно!")</f>
        <v/>
      </c>
      <c r="B4735" s="178" t="s">
        <v>17911</v>
      </c>
      <c r="C4735" s="191" t="s">
        <v>7837</v>
      </c>
      <c r="D4735" s="191" t="s">
        <v>12358</v>
      </c>
      <c r="E4735" s="191" t="str">
        <f>CONCATENATE(SUM('Раздел 4'!AL110:AL110),"&lt;=",SUM('Раздел 4'!L110:L110))</f>
        <v>0&lt;=0</v>
      </c>
    </row>
    <row r="4736" spans="1:5" ht="42" customHeight="1" x14ac:dyDescent="0.3">
      <c r="A4736" s="205" t="str">
        <f>IF((SUM('Раздел 4'!AL111:AL111)&lt;=SUM('Раздел 4'!L111:L111)),"","Неверно!")</f>
        <v/>
      </c>
      <c r="B4736" s="178" t="s">
        <v>17911</v>
      </c>
      <c r="C4736" s="191" t="s">
        <v>7838</v>
      </c>
      <c r="D4736" s="191" t="s">
        <v>12358</v>
      </c>
      <c r="E4736" s="191" t="str">
        <f>CONCATENATE(SUM('Раздел 4'!AL111:AL111),"&lt;=",SUM('Раздел 4'!L111:L111))</f>
        <v>0&lt;=0</v>
      </c>
    </row>
    <row r="4737" spans="1:5" ht="42" customHeight="1" x14ac:dyDescent="0.3">
      <c r="A4737" s="205" t="str">
        <f>IF((SUM('Раздел 4'!AL112:AL112)&lt;=SUM('Раздел 4'!L112:L112)),"","Неверно!")</f>
        <v/>
      </c>
      <c r="B4737" s="178" t="s">
        <v>17911</v>
      </c>
      <c r="C4737" s="191" t="s">
        <v>7839</v>
      </c>
      <c r="D4737" s="191" t="s">
        <v>12358</v>
      </c>
      <c r="E4737" s="191" t="str">
        <f>CONCATENATE(SUM('Раздел 4'!AL112:AL112),"&lt;=",SUM('Раздел 4'!L112:L112))</f>
        <v>0&lt;=0</v>
      </c>
    </row>
    <row r="4738" spans="1:5" ht="42" customHeight="1" x14ac:dyDescent="0.3">
      <c r="A4738" s="205" t="str">
        <f>IF((SUM('Раздел 4'!AL113:AL113)&lt;=SUM('Раздел 4'!L113:L113)),"","Неверно!")</f>
        <v/>
      </c>
      <c r="B4738" s="178" t="s">
        <v>17911</v>
      </c>
      <c r="C4738" s="191" t="s">
        <v>7840</v>
      </c>
      <c r="D4738" s="191" t="s">
        <v>12358</v>
      </c>
      <c r="E4738" s="191" t="str">
        <f>CONCATENATE(SUM('Раздел 4'!AL113:AL113),"&lt;=",SUM('Раздел 4'!L113:L113))</f>
        <v>0&lt;=0</v>
      </c>
    </row>
    <row r="4739" spans="1:5" ht="42" customHeight="1" x14ac:dyDescent="0.3">
      <c r="A4739" s="205" t="str">
        <f>IF((SUM('Раздел 4'!AL114:AL114)&lt;=SUM('Раздел 4'!L114:L114)),"","Неверно!")</f>
        <v/>
      </c>
      <c r="B4739" s="178" t="s">
        <v>17911</v>
      </c>
      <c r="C4739" s="191" t="s">
        <v>7841</v>
      </c>
      <c r="D4739" s="191" t="s">
        <v>12358</v>
      </c>
      <c r="E4739" s="191" t="str">
        <f>CONCATENATE(SUM('Раздел 4'!AL114:AL114),"&lt;=",SUM('Раздел 4'!L114:L114))</f>
        <v>0&lt;=0</v>
      </c>
    </row>
    <row r="4740" spans="1:5" ht="42" customHeight="1" x14ac:dyDescent="0.3">
      <c r="A4740" s="205" t="str">
        <f>IF((SUM('Раздел 4'!AL115:AL115)&lt;=SUM('Раздел 4'!L115:L115)),"","Неверно!")</f>
        <v/>
      </c>
      <c r="B4740" s="178" t="s">
        <v>17911</v>
      </c>
      <c r="C4740" s="191" t="s">
        <v>7842</v>
      </c>
      <c r="D4740" s="191" t="s">
        <v>12358</v>
      </c>
      <c r="E4740" s="191" t="str">
        <f>CONCATENATE(SUM('Раздел 4'!AL115:AL115),"&lt;=",SUM('Раздел 4'!L115:L115))</f>
        <v>0&lt;=0</v>
      </c>
    </row>
    <row r="4741" spans="1:5" ht="42" customHeight="1" x14ac:dyDescent="0.3">
      <c r="A4741" s="205" t="str">
        <f>IF((SUM('Раздел 4'!AL116:AL116)&lt;=SUM('Раздел 4'!L116:L116)),"","Неверно!")</f>
        <v/>
      </c>
      <c r="B4741" s="178" t="s">
        <v>17911</v>
      </c>
      <c r="C4741" s="191" t="s">
        <v>7843</v>
      </c>
      <c r="D4741" s="191" t="s">
        <v>12358</v>
      </c>
      <c r="E4741" s="191" t="str">
        <f>CONCATENATE(SUM('Раздел 4'!AL116:AL116),"&lt;=",SUM('Раздел 4'!L116:L116))</f>
        <v>0&lt;=0</v>
      </c>
    </row>
    <row r="4742" spans="1:5" ht="42" customHeight="1" x14ac:dyDescent="0.3">
      <c r="A4742" s="205" t="str">
        <f>IF((SUM('Раздел 4'!AL117:AL117)&lt;=SUM('Раздел 4'!L117:L117)),"","Неверно!")</f>
        <v/>
      </c>
      <c r="B4742" s="178" t="s">
        <v>17911</v>
      </c>
      <c r="C4742" s="191" t="s">
        <v>7844</v>
      </c>
      <c r="D4742" s="191" t="s">
        <v>12358</v>
      </c>
      <c r="E4742" s="191" t="str">
        <f>CONCATENATE(SUM('Раздел 4'!AL117:AL117),"&lt;=",SUM('Раздел 4'!L117:L117))</f>
        <v>0&lt;=0</v>
      </c>
    </row>
    <row r="4743" spans="1:5" ht="42" customHeight="1" x14ac:dyDescent="0.3">
      <c r="A4743" s="205" t="str">
        <f>IF((SUM('Раздел 4'!AL19:AL19)&lt;=SUM('Раздел 4'!L19:L19)),"","Неверно!")</f>
        <v/>
      </c>
      <c r="B4743" s="178" t="s">
        <v>17911</v>
      </c>
      <c r="C4743" s="191" t="s">
        <v>7845</v>
      </c>
      <c r="D4743" s="191" t="s">
        <v>12358</v>
      </c>
      <c r="E4743" s="191" t="str">
        <f>CONCATENATE(SUM('Раздел 4'!AL19:AL19),"&lt;=",SUM('Раздел 4'!L19:L19))</f>
        <v>0&lt;=0</v>
      </c>
    </row>
    <row r="4744" spans="1:5" ht="42" customHeight="1" x14ac:dyDescent="0.3">
      <c r="A4744" s="205" t="str">
        <f>IF((SUM('Раздел 4'!AL118:AL118)&lt;=SUM('Раздел 4'!L118:L118)),"","Неверно!")</f>
        <v/>
      </c>
      <c r="B4744" s="178" t="s">
        <v>17911</v>
      </c>
      <c r="C4744" s="191" t="s">
        <v>7846</v>
      </c>
      <c r="D4744" s="191" t="s">
        <v>12358</v>
      </c>
      <c r="E4744" s="191" t="str">
        <f>CONCATENATE(SUM('Раздел 4'!AL118:AL118),"&lt;=",SUM('Раздел 4'!L118:L118))</f>
        <v>0&lt;=0</v>
      </c>
    </row>
    <row r="4745" spans="1:5" ht="42" customHeight="1" x14ac:dyDescent="0.3">
      <c r="A4745" s="205" t="str">
        <f>IF((SUM('Раздел 4'!AL119:AL119)&lt;=SUM('Раздел 4'!L119:L119)),"","Неверно!")</f>
        <v/>
      </c>
      <c r="B4745" s="178" t="s">
        <v>17911</v>
      </c>
      <c r="C4745" s="191" t="s">
        <v>7847</v>
      </c>
      <c r="D4745" s="191" t="s">
        <v>12358</v>
      </c>
      <c r="E4745" s="191" t="str">
        <f>CONCATENATE(SUM('Раздел 4'!AL119:AL119),"&lt;=",SUM('Раздел 4'!L119:L119))</f>
        <v>0&lt;=0</v>
      </c>
    </row>
    <row r="4746" spans="1:5" ht="42" customHeight="1" x14ac:dyDescent="0.3">
      <c r="A4746" s="205" t="str">
        <f>IF((SUM('Раздел 4'!AL120:AL120)&lt;=SUM('Раздел 4'!L120:L120)),"","Неверно!")</f>
        <v/>
      </c>
      <c r="B4746" s="178" t="s">
        <v>17911</v>
      </c>
      <c r="C4746" s="191" t="s">
        <v>7848</v>
      </c>
      <c r="D4746" s="191" t="s">
        <v>12358</v>
      </c>
      <c r="E4746" s="191" t="str">
        <f>CONCATENATE(SUM('Раздел 4'!AL120:AL120),"&lt;=",SUM('Раздел 4'!L120:L120))</f>
        <v>0&lt;=0</v>
      </c>
    </row>
    <row r="4747" spans="1:5" ht="42" customHeight="1" x14ac:dyDescent="0.3">
      <c r="A4747" s="205" t="str">
        <f>IF((SUM('Раздел 4'!AL121:AL121)&lt;=SUM('Раздел 4'!L121:L121)),"","Неверно!")</f>
        <v/>
      </c>
      <c r="B4747" s="178" t="s">
        <v>17911</v>
      </c>
      <c r="C4747" s="191" t="s">
        <v>7849</v>
      </c>
      <c r="D4747" s="191" t="s">
        <v>12358</v>
      </c>
      <c r="E4747" s="191" t="str">
        <f>CONCATENATE(SUM('Раздел 4'!AL121:AL121),"&lt;=",SUM('Раздел 4'!L121:L121))</f>
        <v>0&lt;=0</v>
      </c>
    </row>
    <row r="4748" spans="1:5" ht="42" customHeight="1" x14ac:dyDescent="0.3">
      <c r="A4748" s="205" t="str">
        <f>IF((SUM('Раздел 4'!AL122:AL122)&lt;=SUM('Раздел 4'!L122:L122)),"","Неверно!")</f>
        <v/>
      </c>
      <c r="B4748" s="178" t="s">
        <v>17911</v>
      </c>
      <c r="C4748" s="191" t="s">
        <v>7850</v>
      </c>
      <c r="D4748" s="191" t="s">
        <v>12358</v>
      </c>
      <c r="E4748" s="191" t="str">
        <f>CONCATENATE(SUM('Раздел 4'!AL122:AL122),"&lt;=",SUM('Раздел 4'!L122:L122))</f>
        <v>0&lt;=0</v>
      </c>
    </row>
    <row r="4749" spans="1:5" ht="42" customHeight="1" x14ac:dyDescent="0.3">
      <c r="A4749" s="205" t="str">
        <f>IF((SUM('Раздел 4'!AL123:AL123)&lt;=SUM('Раздел 4'!L123:L123)),"","Неверно!")</f>
        <v/>
      </c>
      <c r="B4749" s="178" t="s">
        <v>17911</v>
      </c>
      <c r="C4749" s="191" t="s">
        <v>7851</v>
      </c>
      <c r="D4749" s="191" t="s">
        <v>12358</v>
      </c>
      <c r="E4749" s="191" t="str">
        <f>CONCATENATE(SUM('Раздел 4'!AL123:AL123),"&lt;=",SUM('Раздел 4'!L123:L123))</f>
        <v>0&lt;=0</v>
      </c>
    </row>
    <row r="4750" spans="1:5" ht="42" customHeight="1" x14ac:dyDescent="0.3">
      <c r="A4750" s="205" t="str">
        <f>IF((SUM('Раздел 4'!AL124:AL124)&lt;=SUM('Раздел 4'!L124:L124)),"","Неверно!")</f>
        <v/>
      </c>
      <c r="B4750" s="178" t="s">
        <v>17911</v>
      </c>
      <c r="C4750" s="191" t="s">
        <v>7852</v>
      </c>
      <c r="D4750" s="191" t="s">
        <v>12358</v>
      </c>
      <c r="E4750" s="191" t="str">
        <f>CONCATENATE(SUM('Раздел 4'!AL124:AL124),"&lt;=",SUM('Раздел 4'!L124:L124))</f>
        <v>0&lt;=0</v>
      </c>
    </row>
    <row r="4751" spans="1:5" ht="42" customHeight="1" x14ac:dyDescent="0.3">
      <c r="A4751" s="205" t="str">
        <f>IF((SUM('Раздел 4'!AL125:AL125)&lt;=SUM('Раздел 4'!L125:L125)),"","Неверно!")</f>
        <v/>
      </c>
      <c r="B4751" s="178" t="s">
        <v>17911</v>
      </c>
      <c r="C4751" s="191" t="s">
        <v>7853</v>
      </c>
      <c r="D4751" s="191" t="s">
        <v>12358</v>
      </c>
      <c r="E4751" s="191" t="str">
        <f>CONCATENATE(SUM('Раздел 4'!AL125:AL125),"&lt;=",SUM('Раздел 4'!L125:L125))</f>
        <v>0&lt;=0</v>
      </c>
    </row>
    <row r="4752" spans="1:5" ht="42" customHeight="1" x14ac:dyDescent="0.3">
      <c r="A4752" s="205" t="str">
        <f>IF((SUM('Раздел 4'!AL126:AL126)&lt;=SUM('Раздел 4'!L126:L126)),"","Неверно!")</f>
        <v/>
      </c>
      <c r="B4752" s="178" t="s">
        <v>17911</v>
      </c>
      <c r="C4752" s="191" t="s">
        <v>7854</v>
      </c>
      <c r="D4752" s="191" t="s">
        <v>12358</v>
      </c>
      <c r="E4752" s="191" t="str">
        <f>CONCATENATE(SUM('Раздел 4'!AL126:AL126),"&lt;=",SUM('Раздел 4'!L126:L126))</f>
        <v>0&lt;=0</v>
      </c>
    </row>
    <row r="4753" spans="1:5" ht="42" customHeight="1" x14ac:dyDescent="0.3">
      <c r="A4753" s="205" t="str">
        <f>IF((SUM('Раздел 4'!AL127:AL127)&lt;=SUM('Раздел 4'!L127:L127)),"","Неверно!")</f>
        <v/>
      </c>
      <c r="B4753" s="178" t="s">
        <v>17911</v>
      </c>
      <c r="C4753" s="191" t="s">
        <v>7855</v>
      </c>
      <c r="D4753" s="191" t="s">
        <v>12358</v>
      </c>
      <c r="E4753" s="191" t="str">
        <f>CONCATENATE(SUM('Раздел 4'!AL127:AL127),"&lt;=",SUM('Раздел 4'!L127:L127))</f>
        <v>0&lt;=0</v>
      </c>
    </row>
    <row r="4754" spans="1:5" ht="42" customHeight="1" x14ac:dyDescent="0.3">
      <c r="A4754" s="205" t="str">
        <f>IF((SUM('Раздел 4'!AL20:AL20)&lt;=SUM('Раздел 4'!L20:L20)),"","Неверно!")</f>
        <v/>
      </c>
      <c r="B4754" s="178" t="s">
        <v>17911</v>
      </c>
      <c r="C4754" s="191" t="s">
        <v>7856</v>
      </c>
      <c r="D4754" s="191" t="s">
        <v>12358</v>
      </c>
      <c r="E4754" s="191" t="str">
        <f>CONCATENATE(SUM('Раздел 4'!AL20:AL20),"&lt;=",SUM('Раздел 4'!L20:L20))</f>
        <v>0&lt;=1</v>
      </c>
    </row>
    <row r="4755" spans="1:5" ht="42" customHeight="1" x14ac:dyDescent="0.3">
      <c r="A4755" s="205" t="str">
        <f>IF((SUM('Раздел 4'!AL128:AL128)&lt;=SUM('Раздел 4'!L128:L128)),"","Неверно!")</f>
        <v/>
      </c>
      <c r="B4755" s="178" t="s">
        <v>17911</v>
      </c>
      <c r="C4755" s="191" t="s">
        <v>7857</v>
      </c>
      <c r="D4755" s="191" t="s">
        <v>12358</v>
      </c>
      <c r="E4755" s="191" t="str">
        <f>CONCATENATE(SUM('Раздел 4'!AL128:AL128),"&lt;=",SUM('Раздел 4'!L128:L128))</f>
        <v>0&lt;=0</v>
      </c>
    </row>
    <row r="4756" spans="1:5" ht="42" customHeight="1" x14ac:dyDescent="0.3">
      <c r="A4756" s="205" t="str">
        <f>IF((SUM('Раздел 4'!AL129:AL129)&lt;=SUM('Раздел 4'!L129:L129)),"","Неверно!")</f>
        <v/>
      </c>
      <c r="B4756" s="178" t="s">
        <v>17911</v>
      </c>
      <c r="C4756" s="191" t="s">
        <v>7858</v>
      </c>
      <c r="D4756" s="191" t="s">
        <v>12358</v>
      </c>
      <c r="E4756" s="191" t="str">
        <f>CONCATENATE(SUM('Раздел 4'!AL129:AL129),"&lt;=",SUM('Раздел 4'!L129:L129))</f>
        <v>0&lt;=0</v>
      </c>
    </row>
    <row r="4757" spans="1:5" ht="42" customHeight="1" x14ac:dyDescent="0.3">
      <c r="A4757" s="205" t="str">
        <f>IF((SUM('Раздел 4'!AL130:AL130)&lt;=SUM('Раздел 4'!L130:L130)),"","Неверно!")</f>
        <v/>
      </c>
      <c r="B4757" s="178" t="s">
        <v>17911</v>
      </c>
      <c r="C4757" s="191" t="s">
        <v>7859</v>
      </c>
      <c r="D4757" s="191" t="s">
        <v>12358</v>
      </c>
      <c r="E4757" s="191" t="str">
        <f>CONCATENATE(SUM('Раздел 4'!AL130:AL130),"&lt;=",SUM('Раздел 4'!L130:L130))</f>
        <v>0&lt;=0</v>
      </c>
    </row>
    <row r="4758" spans="1:5" ht="42" customHeight="1" x14ac:dyDescent="0.3">
      <c r="A4758" s="205" t="str">
        <f>IF((SUM('Раздел 4'!AL131:AL131)&lt;=SUM('Раздел 4'!L131:L131)),"","Неверно!")</f>
        <v/>
      </c>
      <c r="B4758" s="178" t="s">
        <v>17911</v>
      </c>
      <c r="C4758" s="191" t="s">
        <v>7860</v>
      </c>
      <c r="D4758" s="191" t="s">
        <v>12358</v>
      </c>
      <c r="E4758" s="191" t="str">
        <f>CONCATENATE(SUM('Раздел 4'!AL131:AL131),"&lt;=",SUM('Раздел 4'!L131:L131))</f>
        <v>0&lt;=0</v>
      </c>
    </row>
    <row r="4759" spans="1:5" ht="42" customHeight="1" x14ac:dyDescent="0.3">
      <c r="A4759" s="205" t="str">
        <f>IF((SUM('Раздел 4'!AL132:AL132)&lt;=SUM('Раздел 4'!L132:L132)),"","Неверно!")</f>
        <v/>
      </c>
      <c r="B4759" s="178" t="s">
        <v>17911</v>
      </c>
      <c r="C4759" s="191" t="s">
        <v>7861</v>
      </c>
      <c r="D4759" s="191" t="s">
        <v>12358</v>
      </c>
      <c r="E4759" s="191" t="str">
        <f>CONCATENATE(SUM('Раздел 4'!AL132:AL132),"&lt;=",SUM('Раздел 4'!L132:L132))</f>
        <v>0&lt;=0</v>
      </c>
    </row>
    <row r="4760" spans="1:5" ht="42" customHeight="1" x14ac:dyDescent="0.3">
      <c r="A4760" s="205" t="str">
        <f>IF((SUM('Раздел 4'!AL133:AL133)&lt;=SUM('Раздел 4'!L133:L133)),"","Неверно!")</f>
        <v/>
      </c>
      <c r="B4760" s="178" t="s">
        <v>17911</v>
      </c>
      <c r="C4760" s="191" t="s">
        <v>7862</v>
      </c>
      <c r="D4760" s="191" t="s">
        <v>12358</v>
      </c>
      <c r="E4760" s="191" t="str">
        <f>CONCATENATE(SUM('Раздел 4'!AL133:AL133),"&lt;=",SUM('Раздел 4'!L133:L133))</f>
        <v>0&lt;=0</v>
      </c>
    </row>
    <row r="4761" spans="1:5" ht="42" customHeight="1" x14ac:dyDescent="0.3">
      <c r="A4761" s="205" t="str">
        <f>IF((SUM('Раздел 4'!AL134:AL134)&lt;=SUM('Раздел 4'!L134:L134)),"","Неверно!")</f>
        <v/>
      </c>
      <c r="B4761" s="178" t="s">
        <v>17911</v>
      </c>
      <c r="C4761" s="191" t="s">
        <v>7863</v>
      </c>
      <c r="D4761" s="191" t="s">
        <v>12358</v>
      </c>
      <c r="E4761" s="191" t="str">
        <f>CONCATENATE(SUM('Раздел 4'!AL134:AL134),"&lt;=",SUM('Раздел 4'!L134:L134))</f>
        <v>0&lt;=0</v>
      </c>
    </row>
    <row r="4762" spans="1:5" ht="42" customHeight="1" x14ac:dyDescent="0.3">
      <c r="A4762" s="205" t="str">
        <f>IF((SUM('Раздел 4'!AL135:AL135)&lt;=SUM('Раздел 4'!L135:L135)),"","Неверно!")</f>
        <v/>
      </c>
      <c r="B4762" s="178" t="s">
        <v>17911</v>
      </c>
      <c r="C4762" s="191" t="s">
        <v>7864</v>
      </c>
      <c r="D4762" s="191" t="s">
        <v>12358</v>
      </c>
      <c r="E4762" s="191" t="str">
        <f>CONCATENATE(SUM('Раздел 4'!AL135:AL135),"&lt;=",SUM('Раздел 4'!L135:L135))</f>
        <v>0&lt;=0</v>
      </c>
    </row>
    <row r="4763" spans="1:5" ht="42" customHeight="1" x14ac:dyDescent="0.3">
      <c r="A4763" s="205" t="str">
        <f>IF((SUM('Раздел 4'!AL136:AL136)&lt;=SUM('Раздел 4'!L136:L136)),"","Неверно!")</f>
        <v/>
      </c>
      <c r="B4763" s="178" t="s">
        <v>17911</v>
      </c>
      <c r="C4763" s="191" t="s">
        <v>7865</v>
      </c>
      <c r="D4763" s="191" t="s">
        <v>12358</v>
      </c>
      <c r="E4763" s="191" t="str">
        <f>CONCATENATE(SUM('Раздел 4'!AL136:AL136),"&lt;=",SUM('Раздел 4'!L136:L136))</f>
        <v>0&lt;=0</v>
      </c>
    </row>
    <row r="4764" spans="1:5" ht="42" customHeight="1" x14ac:dyDescent="0.3">
      <c r="A4764" s="205" t="str">
        <f>IF((SUM('Раздел 4'!AL137:AL137)&lt;=SUM('Раздел 4'!L137:L137)),"","Неверно!")</f>
        <v/>
      </c>
      <c r="B4764" s="178" t="s">
        <v>17911</v>
      </c>
      <c r="C4764" s="191" t="s">
        <v>7866</v>
      </c>
      <c r="D4764" s="191" t="s">
        <v>12358</v>
      </c>
      <c r="E4764" s="191" t="str">
        <f>CONCATENATE(SUM('Раздел 4'!AL137:AL137),"&lt;=",SUM('Раздел 4'!L137:L137))</f>
        <v>0&lt;=0</v>
      </c>
    </row>
    <row r="4765" spans="1:5" ht="42" customHeight="1" x14ac:dyDescent="0.3">
      <c r="A4765" s="205" t="str">
        <f>IF((SUM('Раздел 4'!AL21:AL21)&lt;=SUM('Раздел 4'!L21:L21)),"","Неверно!")</f>
        <v/>
      </c>
      <c r="B4765" s="178" t="s">
        <v>17911</v>
      </c>
      <c r="C4765" s="191" t="s">
        <v>7867</v>
      </c>
      <c r="D4765" s="191" t="s">
        <v>12358</v>
      </c>
      <c r="E4765" s="191" t="str">
        <f>CONCATENATE(SUM('Раздел 4'!AL21:AL21),"&lt;=",SUM('Раздел 4'!L21:L21))</f>
        <v>0&lt;=0</v>
      </c>
    </row>
    <row r="4766" spans="1:5" ht="42" customHeight="1" x14ac:dyDescent="0.3">
      <c r="A4766" s="205" t="str">
        <f>IF((SUM('Раздел 4'!AL138:AL138)&lt;=SUM('Раздел 4'!L138:L138)),"","Неверно!")</f>
        <v/>
      </c>
      <c r="B4766" s="178" t="s">
        <v>17911</v>
      </c>
      <c r="C4766" s="191" t="s">
        <v>7868</v>
      </c>
      <c r="D4766" s="191" t="s">
        <v>12358</v>
      </c>
      <c r="E4766" s="191" t="str">
        <f>CONCATENATE(SUM('Раздел 4'!AL138:AL138),"&lt;=",SUM('Раздел 4'!L138:L138))</f>
        <v>0&lt;=0</v>
      </c>
    </row>
    <row r="4767" spans="1:5" ht="42" customHeight="1" x14ac:dyDescent="0.3">
      <c r="A4767" s="205" t="str">
        <f>IF((SUM('Раздел 4'!AL139:AL139)&lt;=SUM('Раздел 4'!L139:L139)),"","Неверно!")</f>
        <v/>
      </c>
      <c r="B4767" s="178" t="s">
        <v>17911</v>
      </c>
      <c r="C4767" s="191" t="s">
        <v>7869</v>
      </c>
      <c r="D4767" s="191" t="s">
        <v>12358</v>
      </c>
      <c r="E4767" s="191" t="str">
        <f>CONCATENATE(SUM('Раздел 4'!AL139:AL139),"&lt;=",SUM('Раздел 4'!L139:L139))</f>
        <v>0&lt;=0</v>
      </c>
    </row>
    <row r="4768" spans="1:5" ht="42" customHeight="1" x14ac:dyDescent="0.3">
      <c r="A4768" s="205" t="str">
        <f>IF((SUM('Раздел 4'!AL140:AL140)&lt;=SUM('Раздел 4'!L140:L140)),"","Неверно!")</f>
        <v/>
      </c>
      <c r="B4768" s="178" t="s">
        <v>17911</v>
      </c>
      <c r="C4768" s="191" t="s">
        <v>7870</v>
      </c>
      <c r="D4768" s="191" t="s">
        <v>12358</v>
      </c>
      <c r="E4768" s="191" t="str">
        <f>CONCATENATE(SUM('Раздел 4'!AL140:AL140),"&lt;=",SUM('Раздел 4'!L140:L140))</f>
        <v>0&lt;=0</v>
      </c>
    </row>
    <row r="4769" spans="1:5" ht="42" customHeight="1" x14ac:dyDescent="0.3">
      <c r="A4769" s="205" t="str">
        <f>IF((SUM('Раздел 4'!AL141:AL141)&lt;=SUM('Раздел 4'!L141:L141)),"","Неверно!")</f>
        <v/>
      </c>
      <c r="B4769" s="178" t="s">
        <v>17911</v>
      </c>
      <c r="C4769" s="191" t="s">
        <v>7871</v>
      </c>
      <c r="D4769" s="191" t="s">
        <v>12358</v>
      </c>
      <c r="E4769" s="191" t="str">
        <f>CONCATENATE(SUM('Раздел 4'!AL141:AL141),"&lt;=",SUM('Раздел 4'!L141:L141))</f>
        <v>0&lt;=0</v>
      </c>
    </row>
    <row r="4770" spans="1:5" ht="42" customHeight="1" x14ac:dyDescent="0.3">
      <c r="A4770" s="205" t="str">
        <f>IF((SUM('Раздел 4'!AL142:AL142)&lt;=SUM('Раздел 4'!L142:L142)),"","Неверно!")</f>
        <v/>
      </c>
      <c r="B4770" s="178" t="s">
        <v>17911</v>
      </c>
      <c r="C4770" s="191" t="s">
        <v>7872</v>
      </c>
      <c r="D4770" s="191" t="s">
        <v>12358</v>
      </c>
      <c r="E4770" s="191" t="str">
        <f>CONCATENATE(SUM('Раздел 4'!AL142:AL142),"&lt;=",SUM('Раздел 4'!L142:L142))</f>
        <v>0&lt;=0</v>
      </c>
    </row>
    <row r="4771" spans="1:5" ht="42" customHeight="1" x14ac:dyDescent="0.3">
      <c r="A4771" s="205" t="str">
        <f>IF((SUM('Раздел 4'!AL143:AL143)&lt;=SUM('Раздел 4'!L143:L143)),"","Неверно!")</f>
        <v/>
      </c>
      <c r="B4771" s="178" t="s">
        <v>17911</v>
      </c>
      <c r="C4771" s="191" t="s">
        <v>7873</v>
      </c>
      <c r="D4771" s="191" t="s">
        <v>12358</v>
      </c>
      <c r="E4771" s="191" t="str">
        <f>CONCATENATE(SUM('Раздел 4'!AL143:AL143),"&lt;=",SUM('Раздел 4'!L143:L143))</f>
        <v>0&lt;=0</v>
      </c>
    </row>
    <row r="4772" spans="1:5" ht="42" customHeight="1" x14ac:dyDescent="0.3">
      <c r="A4772" s="205" t="str">
        <f>IF((SUM('Раздел 4'!AL144:AL144)&lt;=SUM('Раздел 4'!L144:L144)),"","Неверно!")</f>
        <v/>
      </c>
      <c r="B4772" s="178" t="s">
        <v>17911</v>
      </c>
      <c r="C4772" s="191" t="s">
        <v>7874</v>
      </c>
      <c r="D4772" s="191" t="s">
        <v>12358</v>
      </c>
      <c r="E4772" s="191" t="str">
        <f>CONCATENATE(SUM('Раздел 4'!AL144:AL144),"&lt;=",SUM('Раздел 4'!L144:L144))</f>
        <v>0&lt;=0</v>
      </c>
    </row>
    <row r="4773" spans="1:5" ht="42" customHeight="1" x14ac:dyDescent="0.3">
      <c r="A4773" s="205" t="str">
        <f>IF((SUM('Раздел 4'!AL145:AL145)&lt;=SUM('Раздел 4'!L145:L145)),"","Неверно!")</f>
        <v/>
      </c>
      <c r="B4773" s="178" t="s">
        <v>17911</v>
      </c>
      <c r="C4773" s="191" t="s">
        <v>7875</v>
      </c>
      <c r="D4773" s="191" t="s">
        <v>12358</v>
      </c>
      <c r="E4773" s="191" t="str">
        <f>CONCATENATE(SUM('Раздел 4'!AL145:AL145),"&lt;=",SUM('Раздел 4'!L145:L145))</f>
        <v>0&lt;=0</v>
      </c>
    </row>
    <row r="4774" spans="1:5" ht="42" customHeight="1" x14ac:dyDescent="0.3">
      <c r="A4774" s="205" t="str">
        <f>IF((SUM('Раздел 4'!AL146:AL146)&lt;=SUM('Раздел 4'!L146:L146)),"","Неверно!")</f>
        <v/>
      </c>
      <c r="B4774" s="178" t="s">
        <v>17911</v>
      </c>
      <c r="C4774" s="191" t="s">
        <v>7876</v>
      </c>
      <c r="D4774" s="191" t="s">
        <v>12358</v>
      </c>
      <c r="E4774" s="191" t="str">
        <f>CONCATENATE(SUM('Раздел 4'!AL146:AL146),"&lt;=",SUM('Раздел 4'!L146:L146))</f>
        <v>0&lt;=0</v>
      </c>
    </row>
    <row r="4775" spans="1:5" ht="42" customHeight="1" x14ac:dyDescent="0.3">
      <c r="A4775" s="205" t="str">
        <f>IF((SUM('Раздел 4'!AL147:AL147)&lt;=SUM('Раздел 4'!L147:L147)),"","Неверно!")</f>
        <v/>
      </c>
      <c r="B4775" s="178" t="s">
        <v>17911</v>
      </c>
      <c r="C4775" s="191" t="s">
        <v>7877</v>
      </c>
      <c r="D4775" s="191" t="s">
        <v>12358</v>
      </c>
      <c r="E4775" s="191" t="str">
        <f>CONCATENATE(SUM('Раздел 4'!AL147:AL147),"&lt;=",SUM('Раздел 4'!L147:L147))</f>
        <v>0&lt;=0</v>
      </c>
    </row>
    <row r="4776" spans="1:5" ht="42" customHeight="1" x14ac:dyDescent="0.3">
      <c r="A4776" s="205" t="str">
        <f>IF((SUM('Раздел 4'!AL22:AL22)&lt;=SUM('Раздел 4'!L22:L22)),"","Неверно!")</f>
        <v/>
      </c>
      <c r="B4776" s="178" t="s">
        <v>17911</v>
      </c>
      <c r="C4776" s="191" t="s">
        <v>7878</v>
      </c>
      <c r="D4776" s="191" t="s">
        <v>12358</v>
      </c>
      <c r="E4776" s="191" t="str">
        <f>CONCATENATE(SUM('Раздел 4'!AL22:AL22),"&lt;=",SUM('Раздел 4'!L22:L22))</f>
        <v>0&lt;=0</v>
      </c>
    </row>
    <row r="4777" spans="1:5" ht="42" customHeight="1" x14ac:dyDescent="0.3">
      <c r="A4777" s="205" t="str">
        <f>IF((SUM('Раздел 4'!AL148:AL148)&lt;=SUM('Раздел 4'!L148:L148)),"","Неверно!")</f>
        <v/>
      </c>
      <c r="B4777" s="178" t="s">
        <v>17911</v>
      </c>
      <c r="C4777" s="191" t="s">
        <v>7879</v>
      </c>
      <c r="D4777" s="191" t="s">
        <v>12358</v>
      </c>
      <c r="E4777" s="191" t="str">
        <f>CONCATENATE(SUM('Раздел 4'!AL148:AL148),"&lt;=",SUM('Раздел 4'!L148:L148))</f>
        <v>0&lt;=0</v>
      </c>
    </row>
    <row r="4778" spans="1:5" ht="42" customHeight="1" x14ac:dyDescent="0.3">
      <c r="A4778" s="205" t="str">
        <f>IF((SUM('Раздел 4'!AL149:AL149)&lt;=SUM('Раздел 4'!L149:L149)),"","Неверно!")</f>
        <v/>
      </c>
      <c r="B4778" s="178" t="s">
        <v>17911</v>
      </c>
      <c r="C4778" s="191" t="s">
        <v>7880</v>
      </c>
      <c r="D4778" s="191" t="s">
        <v>12358</v>
      </c>
      <c r="E4778" s="191" t="str">
        <f>CONCATENATE(SUM('Раздел 4'!AL149:AL149),"&lt;=",SUM('Раздел 4'!L149:L149))</f>
        <v>0&lt;=0</v>
      </c>
    </row>
    <row r="4779" spans="1:5" ht="42" customHeight="1" x14ac:dyDescent="0.3">
      <c r="A4779" s="205" t="str">
        <f>IF((SUM('Раздел 4'!AL150:AL150)&lt;=SUM('Раздел 4'!L150:L150)),"","Неверно!")</f>
        <v/>
      </c>
      <c r="B4779" s="178" t="s">
        <v>17911</v>
      </c>
      <c r="C4779" s="191" t="s">
        <v>7881</v>
      </c>
      <c r="D4779" s="191" t="s">
        <v>12358</v>
      </c>
      <c r="E4779" s="191" t="str">
        <f>CONCATENATE(SUM('Раздел 4'!AL150:AL150),"&lt;=",SUM('Раздел 4'!L150:L150))</f>
        <v>0&lt;=0</v>
      </c>
    </row>
    <row r="4780" spans="1:5" ht="42" customHeight="1" x14ac:dyDescent="0.3">
      <c r="A4780" s="205" t="str">
        <f>IF((SUM('Раздел 4'!AL151:AL151)&lt;=SUM('Раздел 4'!L151:L151)),"","Неверно!")</f>
        <v/>
      </c>
      <c r="B4780" s="178" t="s">
        <v>17911</v>
      </c>
      <c r="C4780" s="191" t="s">
        <v>7882</v>
      </c>
      <c r="D4780" s="191" t="s">
        <v>12358</v>
      </c>
      <c r="E4780" s="191" t="str">
        <f>CONCATENATE(SUM('Раздел 4'!AL151:AL151),"&lt;=",SUM('Раздел 4'!L151:L151))</f>
        <v>0&lt;=0</v>
      </c>
    </row>
    <row r="4781" spans="1:5" ht="42" customHeight="1" x14ac:dyDescent="0.3">
      <c r="A4781" s="205" t="str">
        <f>IF((SUM('Раздел 4'!AL152:AL152)&lt;=SUM('Раздел 4'!L152:L152)),"","Неверно!")</f>
        <v/>
      </c>
      <c r="B4781" s="178" t="s">
        <v>17911</v>
      </c>
      <c r="C4781" s="191" t="s">
        <v>7883</v>
      </c>
      <c r="D4781" s="191" t="s">
        <v>12358</v>
      </c>
      <c r="E4781" s="191" t="str">
        <f>CONCATENATE(SUM('Раздел 4'!AL152:AL152),"&lt;=",SUM('Раздел 4'!L152:L152))</f>
        <v>0&lt;=0</v>
      </c>
    </row>
    <row r="4782" spans="1:5" ht="42" customHeight="1" x14ac:dyDescent="0.3">
      <c r="A4782" s="205" t="str">
        <f>IF((SUM('Раздел 4'!AL153:AL153)&lt;=SUM('Раздел 4'!L153:L153)),"","Неверно!")</f>
        <v/>
      </c>
      <c r="B4782" s="178" t="s">
        <v>17911</v>
      </c>
      <c r="C4782" s="191" t="s">
        <v>7884</v>
      </c>
      <c r="D4782" s="191" t="s">
        <v>12358</v>
      </c>
      <c r="E4782" s="191" t="str">
        <f>CONCATENATE(SUM('Раздел 4'!AL153:AL153),"&lt;=",SUM('Раздел 4'!L153:L153))</f>
        <v>0&lt;=0</v>
      </c>
    </row>
    <row r="4783" spans="1:5" ht="42" customHeight="1" x14ac:dyDescent="0.3">
      <c r="A4783" s="205" t="str">
        <f>IF((SUM('Раздел 4'!AL154:AL154)&lt;=SUM('Раздел 4'!L154:L154)),"","Неверно!")</f>
        <v/>
      </c>
      <c r="B4783" s="178" t="s">
        <v>17911</v>
      </c>
      <c r="C4783" s="191" t="s">
        <v>7885</v>
      </c>
      <c r="D4783" s="191" t="s">
        <v>12358</v>
      </c>
      <c r="E4783" s="191" t="str">
        <f>CONCATENATE(SUM('Раздел 4'!AL154:AL154),"&lt;=",SUM('Раздел 4'!L154:L154))</f>
        <v>0&lt;=0</v>
      </c>
    </row>
    <row r="4784" spans="1:5" ht="42" customHeight="1" x14ac:dyDescent="0.3">
      <c r="A4784" s="205" t="str">
        <f>IF((SUM('Раздел 4'!AL155:AL155)&lt;=SUM('Раздел 4'!L155:L155)),"","Неверно!")</f>
        <v/>
      </c>
      <c r="B4784" s="178" t="s">
        <v>17911</v>
      </c>
      <c r="C4784" s="191" t="s">
        <v>7886</v>
      </c>
      <c r="D4784" s="191" t="s">
        <v>12358</v>
      </c>
      <c r="E4784" s="191" t="str">
        <f>CONCATENATE(SUM('Раздел 4'!AL155:AL155),"&lt;=",SUM('Раздел 4'!L155:L155))</f>
        <v>0&lt;=0</v>
      </c>
    </row>
    <row r="4785" spans="1:5" ht="42" customHeight="1" x14ac:dyDescent="0.3">
      <c r="A4785" s="205" t="str">
        <f>IF((SUM('Раздел 4'!AL156:AL156)&lt;=SUM('Раздел 4'!L156:L156)),"","Неверно!")</f>
        <v/>
      </c>
      <c r="B4785" s="178" t="s">
        <v>17911</v>
      </c>
      <c r="C4785" s="191" t="s">
        <v>7887</v>
      </c>
      <c r="D4785" s="191" t="s">
        <v>12358</v>
      </c>
      <c r="E4785" s="191" t="str">
        <f>CONCATENATE(SUM('Раздел 4'!AL156:AL156),"&lt;=",SUM('Раздел 4'!L156:L156))</f>
        <v>0&lt;=0</v>
      </c>
    </row>
    <row r="4786" spans="1:5" ht="42" customHeight="1" x14ac:dyDescent="0.3">
      <c r="A4786" s="205" t="str">
        <f>IF((SUM('Раздел 4'!AL157:AL157)&lt;=SUM('Раздел 4'!L157:L157)),"","Неверно!")</f>
        <v/>
      </c>
      <c r="B4786" s="178" t="s">
        <v>17911</v>
      </c>
      <c r="C4786" s="191" t="s">
        <v>7888</v>
      </c>
      <c r="D4786" s="191" t="s">
        <v>12358</v>
      </c>
      <c r="E4786" s="191" t="str">
        <f>CONCATENATE(SUM('Раздел 4'!AL157:AL157),"&lt;=",SUM('Раздел 4'!L157:L157))</f>
        <v>0&lt;=0</v>
      </c>
    </row>
    <row r="4787" spans="1:5" ht="42" customHeight="1" x14ac:dyDescent="0.3">
      <c r="A4787" s="205" t="str">
        <f>IF((SUM('Раздел 4'!AL23:AL23)&lt;=SUM('Раздел 4'!L23:L23)),"","Неверно!")</f>
        <v/>
      </c>
      <c r="B4787" s="178" t="s">
        <v>17911</v>
      </c>
      <c r="C4787" s="191" t="s">
        <v>7889</v>
      </c>
      <c r="D4787" s="191" t="s">
        <v>12358</v>
      </c>
      <c r="E4787" s="191" t="str">
        <f>CONCATENATE(SUM('Раздел 4'!AL23:AL23),"&lt;=",SUM('Раздел 4'!L23:L23))</f>
        <v>0&lt;=0</v>
      </c>
    </row>
    <row r="4788" spans="1:5" ht="42" customHeight="1" x14ac:dyDescent="0.3">
      <c r="A4788" s="205" t="str">
        <f>IF((SUM('Раздел 4'!AL158:AL158)&lt;=SUM('Раздел 4'!L158:L158)),"","Неверно!")</f>
        <v/>
      </c>
      <c r="B4788" s="178" t="s">
        <v>17911</v>
      </c>
      <c r="C4788" s="191" t="s">
        <v>7890</v>
      </c>
      <c r="D4788" s="191" t="s">
        <v>12358</v>
      </c>
      <c r="E4788" s="191" t="str">
        <f>CONCATENATE(SUM('Раздел 4'!AL158:AL158),"&lt;=",SUM('Раздел 4'!L158:L158))</f>
        <v>0&lt;=0</v>
      </c>
    </row>
    <row r="4789" spans="1:5" ht="42" customHeight="1" x14ac:dyDescent="0.3">
      <c r="A4789" s="205" t="str">
        <f>IF((SUM('Раздел 4'!AL159:AL159)&lt;=SUM('Раздел 4'!L159:L159)),"","Неверно!")</f>
        <v/>
      </c>
      <c r="B4789" s="178" t="s">
        <v>17911</v>
      </c>
      <c r="C4789" s="191" t="s">
        <v>7891</v>
      </c>
      <c r="D4789" s="191" t="s">
        <v>12358</v>
      </c>
      <c r="E4789" s="191" t="str">
        <f>CONCATENATE(SUM('Раздел 4'!AL159:AL159),"&lt;=",SUM('Раздел 4'!L159:L159))</f>
        <v>0&lt;=0</v>
      </c>
    </row>
    <row r="4790" spans="1:5" ht="42" customHeight="1" x14ac:dyDescent="0.3">
      <c r="A4790" s="205" t="str">
        <f>IF((SUM('Раздел 4'!AL160:AL160)&lt;=SUM('Раздел 4'!L160:L160)),"","Неверно!")</f>
        <v/>
      </c>
      <c r="B4790" s="178" t="s">
        <v>17911</v>
      </c>
      <c r="C4790" s="191" t="s">
        <v>7892</v>
      </c>
      <c r="D4790" s="191" t="s">
        <v>12358</v>
      </c>
      <c r="E4790" s="191" t="str">
        <f>CONCATENATE(SUM('Раздел 4'!AL160:AL160),"&lt;=",SUM('Раздел 4'!L160:L160))</f>
        <v>0&lt;=0</v>
      </c>
    </row>
    <row r="4791" spans="1:5" ht="42" customHeight="1" x14ac:dyDescent="0.3">
      <c r="A4791" s="205" t="str">
        <f>IF((SUM('Раздел 4'!AL161:AL161)&lt;=SUM('Раздел 4'!L161:L161)),"","Неверно!")</f>
        <v/>
      </c>
      <c r="B4791" s="178" t="s">
        <v>17911</v>
      </c>
      <c r="C4791" s="191" t="s">
        <v>7893</v>
      </c>
      <c r="D4791" s="191" t="s">
        <v>12358</v>
      </c>
      <c r="E4791" s="191" t="str">
        <f>CONCATENATE(SUM('Раздел 4'!AL161:AL161),"&lt;=",SUM('Раздел 4'!L161:L161))</f>
        <v>0&lt;=0</v>
      </c>
    </row>
    <row r="4792" spans="1:5" ht="42" customHeight="1" x14ac:dyDescent="0.3">
      <c r="A4792" s="205" t="str">
        <f>IF((SUM('Раздел 4'!AL162:AL162)&lt;=SUM('Раздел 4'!L162:L162)),"","Неверно!")</f>
        <v/>
      </c>
      <c r="B4792" s="178" t="s">
        <v>17911</v>
      </c>
      <c r="C4792" s="191" t="s">
        <v>7894</v>
      </c>
      <c r="D4792" s="191" t="s">
        <v>12358</v>
      </c>
      <c r="E4792" s="191" t="str">
        <f>CONCATENATE(SUM('Раздел 4'!AL162:AL162),"&lt;=",SUM('Раздел 4'!L162:L162))</f>
        <v>0&lt;=0</v>
      </c>
    </row>
    <row r="4793" spans="1:5" ht="42" customHeight="1" x14ac:dyDescent="0.3">
      <c r="A4793" s="205" t="str">
        <f>IF((SUM('Раздел 4'!AL163:AL163)&lt;=SUM('Раздел 4'!L163:L163)),"","Неверно!")</f>
        <v/>
      </c>
      <c r="B4793" s="178" t="s">
        <v>17911</v>
      </c>
      <c r="C4793" s="191" t="s">
        <v>7895</v>
      </c>
      <c r="D4793" s="191" t="s">
        <v>12358</v>
      </c>
      <c r="E4793" s="191" t="str">
        <f>CONCATENATE(SUM('Раздел 4'!AL163:AL163),"&lt;=",SUM('Раздел 4'!L163:L163))</f>
        <v>0&lt;=0</v>
      </c>
    </row>
    <row r="4794" spans="1:5" ht="42" customHeight="1" x14ac:dyDescent="0.3">
      <c r="A4794" s="205" t="str">
        <f>IF((SUM('Раздел 4'!AL164:AL164)&lt;=SUM('Раздел 4'!L164:L164)),"","Неверно!")</f>
        <v/>
      </c>
      <c r="B4794" s="178" t="s">
        <v>17911</v>
      </c>
      <c r="C4794" s="191" t="s">
        <v>7896</v>
      </c>
      <c r="D4794" s="191" t="s">
        <v>12358</v>
      </c>
      <c r="E4794" s="191" t="str">
        <f>CONCATENATE(SUM('Раздел 4'!AL164:AL164),"&lt;=",SUM('Раздел 4'!L164:L164))</f>
        <v>0&lt;=0</v>
      </c>
    </row>
    <row r="4795" spans="1:5" ht="42" customHeight="1" x14ac:dyDescent="0.3">
      <c r="A4795" s="205" t="str">
        <f>IF((SUM('Раздел 4'!AL165:AL165)&lt;=SUM('Раздел 4'!L165:L165)),"","Неверно!")</f>
        <v/>
      </c>
      <c r="B4795" s="178" t="s">
        <v>17911</v>
      </c>
      <c r="C4795" s="191" t="s">
        <v>7897</v>
      </c>
      <c r="D4795" s="191" t="s">
        <v>12358</v>
      </c>
      <c r="E4795" s="191" t="str">
        <f>CONCATENATE(SUM('Раздел 4'!AL165:AL165),"&lt;=",SUM('Раздел 4'!L165:L165))</f>
        <v>0&lt;=0</v>
      </c>
    </row>
    <row r="4796" spans="1:5" ht="42" customHeight="1" x14ac:dyDescent="0.3">
      <c r="A4796" s="205" t="str">
        <f>IF((SUM('Раздел 4'!AL166:AL166)&lt;=SUM('Раздел 4'!L166:L166)),"","Неверно!")</f>
        <v/>
      </c>
      <c r="B4796" s="178" t="s">
        <v>17911</v>
      </c>
      <c r="C4796" s="191" t="s">
        <v>7898</v>
      </c>
      <c r="D4796" s="191" t="s">
        <v>12358</v>
      </c>
      <c r="E4796" s="191" t="str">
        <f>CONCATENATE(SUM('Раздел 4'!AL166:AL166),"&lt;=",SUM('Раздел 4'!L166:L166))</f>
        <v>0&lt;=0</v>
      </c>
    </row>
    <row r="4797" spans="1:5" ht="42" customHeight="1" x14ac:dyDescent="0.3">
      <c r="A4797" s="205" t="str">
        <f>IF((SUM('Раздел 4'!AL167:AL167)&lt;=SUM('Раздел 4'!L167:L167)),"","Неверно!")</f>
        <v/>
      </c>
      <c r="B4797" s="178" t="s">
        <v>17911</v>
      </c>
      <c r="C4797" s="191" t="s">
        <v>7899</v>
      </c>
      <c r="D4797" s="191" t="s">
        <v>12358</v>
      </c>
      <c r="E4797" s="191" t="str">
        <f>CONCATENATE(SUM('Раздел 4'!AL167:AL167),"&lt;=",SUM('Раздел 4'!L167:L167))</f>
        <v>0&lt;=0</v>
      </c>
    </row>
    <row r="4798" spans="1:5" ht="42" customHeight="1" x14ac:dyDescent="0.3">
      <c r="A4798" s="205" t="str">
        <f>IF((SUM('Раздел 4'!AL24:AL24)&lt;=SUM('Раздел 4'!L24:L24)),"","Неверно!")</f>
        <v/>
      </c>
      <c r="B4798" s="178" t="s">
        <v>17911</v>
      </c>
      <c r="C4798" s="191" t="s">
        <v>7900</v>
      </c>
      <c r="D4798" s="191" t="s">
        <v>12358</v>
      </c>
      <c r="E4798" s="191" t="str">
        <f>CONCATENATE(SUM('Раздел 4'!AL24:AL24),"&lt;=",SUM('Раздел 4'!L24:L24))</f>
        <v>0&lt;=0</v>
      </c>
    </row>
    <row r="4799" spans="1:5" ht="42" customHeight="1" x14ac:dyDescent="0.3">
      <c r="A4799" s="205" t="str">
        <f>IF((SUM('Раздел 4'!AL168:AL168)&lt;=SUM('Раздел 4'!L168:L168)),"","Неверно!")</f>
        <v/>
      </c>
      <c r="B4799" s="178" t="s">
        <v>17911</v>
      </c>
      <c r="C4799" s="191" t="s">
        <v>7901</v>
      </c>
      <c r="D4799" s="191" t="s">
        <v>12358</v>
      </c>
      <c r="E4799" s="191" t="str">
        <f>CONCATENATE(SUM('Раздел 4'!AL168:AL168),"&lt;=",SUM('Раздел 4'!L168:L168))</f>
        <v>0&lt;=0</v>
      </c>
    </row>
    <row r="4800" spans="1:5" ht="42" customHeight="1" x14ac:dyDescent="0.3">
      <c r="A4800" s="205" t="str">
        <f>IF((SUM('Раздел 4'!AL169:AL169)&lt;=SUM('Раздел 4'!L169:L169)),"","Неверно!")</f>
        <v/>
      </c>
      <c r="B4800" s="178" t="s">
        <v>17911</v>
      </c>
      <c r="C4800" s="191" t="s">
        <v>7902</v>
      </c>
      <c r="D4800" s="191" t="s">
        <v>12358</v>
      </c>
      <c r="E4800" s="191" t="str">
        <f>CONCATENATE(SUM('Раздел 4'!AL169:AL169),"&lt;=",SUM('Раздел 4'!L169:L169))</f>
        <v>0&lt;=0</v>
      </c>
    </row>
    <row r="4801" spans="1:5" ht="42" customHeight="1" x14ac:dyDescent="0.3">
      <c r="A4801" s="205" t="str">
        <f>IF((SUM('Раздел 4'!AL170:AL170)&lt;=SUM('Раздел 4'!L170:L170)),"","Неверно!")</f>
        <v/>
      </c>
      <c r="B4801" s="178" t="s">
        <v>17911</v>
      </c>
      <c r="C4801" s="191" t="s">
        <v>7903</v>
      </c>
      <c r="D4801" s="191" t="s">
        <v>12358</v>
      </c>
      <c r="E4801" s="191" t="str">
        <f>CONCATENATE(SUM('Раздел 4'!AL170:AL170),"&lt;=",SUM('Раздел 4'!L170:L170))</f>
        <v>0&lt;=0</v>
      </c>
    </row>
    <row r="4802" spans="1:5" ht="42" customHeight="1" x14ac:dyDescent="0.3">
      <c r="A4802" s="205" t="str">
        <f>IF((SUM('Раздел 4'!AL171:AL171)&lt;=SUM('Раздел 4'!L171:L171)),"","Неверно!")</f>
        <v/>
      </c>
      <c r="B4802" s="178" t="s">
        <v>17911</v>
      </c>
      <c r="C4802" s="191" t="s">
        <v>7904</v>
      </c>
      <c r="D4802" s="191" t="s">
        <v>12358</v>
      </c>
      <c r="E4802" s="191" t="str">
        <f>CONCATENATE(SUM('Раздел 4'!AL171:AL171),"&lt;=",SUM('Раздел 4'!L171:L171))</f>
        <v>0&lt;=0</v>
      </c>
    </row>
    <row r="4803" spans="1:5" ht="42" customHeight="1" x14ac:dyDescent="0.3">
      <c r="A4803" s="205" t="str">
        <f>IF((SUM('Раздел 4'!AL172:AL172)&lt;=SUM('Раздел 4'!L172:L172)),"","Неверно!")</f>
        <v/>
      </c>
      <c r="B4803" s="178" t="s">
        <v>17911</v>
      </c>
      <c r="C4803" s="191" t="s">
        <v>7905</v>
      </c>
      <c r="D4803" s="191" t="s">
        <v>12358</v>
      </c>
      <c r="E4803" s="191" t="str">
        <f>CONCATENATE(SUM('Раздел 4'!AL172:AL172),"&lt;=",SUM('Раздел 4'!L172:L172))</f>
        <v>0&lt;=0</v>
      </c>
    </row>
    <row r="4804" spans="1:5" ht="42" customHeight="1" x14ac:dyDescent="0.3">
      <c r="A4804" s="205" t="str">
        <f>IF((SUM('Раздел 4'!AL173:AL173)&lt;=SUM('Раздел 4'!L173:L173)),"","Неверно!")</f>
        <v/>
      </c>
      <c r="B4804" s="178" t="s">
        <v>17911</v>
      </c>
      <c r="C4804" s="191" t="s">
        <v>7906</v>
      </c>
      <c r="D4804" s="191" t="s">
        <v>12358</v>
      </c>
      <c r="E4804" s="191" t="str">
        <f>CONCATENATE(SUM('Раздел 4'!AL173:AL173),"&lt;=",SUM('Раздел 4'!L173:L173))</f>
        <v>0&lt;=0</v>
      </c>
    </row>
    <row r="4805" spans="1:5" ht="42" customHeight="1" x14ac:dyDescent="0.3">
      <c r="A4805" s="205" t="str">
        <f>IF((SUM('Раздел 4'!AL174:AL174)&lt;=SUM('Раздел 4'!L174:L174)),"","Неверно!")</f>
        <v/>
      </c>
      <c r="B4805" s="178" t="s">
        <v>17911</v>
      </c>
      <c r="C4805" s="191" t="s">
        <v>7907</v>
      </c>
      <c r="D4805" s="191" t="s">
        <v>12358</v>
      </c>
      <c r="E4805" s="191" t="str">
        <f>CONCATENATE(SUM('Раздел 4'!AL174:AL174),"&lt;=",SUM('Раздел 4'!L174:L174))</f>
        <v>0&lt;=0</v>
      </c>
    </row>
    <row r="4806" spans="1:5" ht="42" customHeight="1" x14ac:dyDescent="0.3">
      <c r="A4806" s="205" t="str">
        <f>IF((SUM('Раздел 4'!AL175:AL175)&lt;=SUM('Раздел 4'!L175:L175)),"","Неверно!")</f>
        <v/>
      </c>
      <c r="B4806" s="178" t="s">
        <v>17911</v>
      </c>
      <c r="C4806" s="191" t="s">
        <v>7908</v>
      </c>
      <c r="D4806" s="191" t="s">
        <v>12358</v>
      </c>
      <c r="E4806" s="191" t="str">
        <f>CONCATENATE(SUM('Раздел 4'!AL175:AL175),"&lt;=",SUM('Раздел 4'!L175:L175))</f>
        <v>0&lt;=0</v>
      </c>
    </row>
    <row r="4807" spans="1:5" ht="42" customHeight="1" x14ac:dyDescent="0.3">
      <c r="A4807" s="205" t="str">
        <f>IF((SUM('Раздел 4'!AL176:AL176)&lt;=SUM('Раздел 4'!L176:L176)),"","Неверно!")</f>
        <v/>
      </c>
      <c r="B4807" s="178" t="s">
        <v>17911</v>
      </c>
      <c r="C4807" s="191" t="s">
        <v>7909</v>
      </c>
      <c r="D4807" s="191" t="s">
        <v>12358</v>
      </c>
      <c r="E4807" s="191" t="str">
        <f>CONCATENATE(SUM('Раздел 4'!AL176:AL176),"&lt;=",SUM('Раздел 4'!L176:L176))</f>
        <v>0&lt;=0</v>
      </c>
    </row>
    <row r="4808" spans="1:5" ht="42" customHeight="1" x14ac:dyDescent="0.3">
      <c r="A4808" s="205" t="str">
        <f>IF((SUM('Раздел 4'!AL177:AL177)&lt;=SUM('Раздел 4'!L177:L177)),"","Неверно!")</f>
        <v/>
      </c>
      <c r="B4808" s="178" t="s">
        <v>17911</v>
      </c>
      <c r="C4808" s="191" t="s">
        <v>7910</v>
      </c>
      <c r="D4808" s="191" t="s">
        <v>12358</v>
      </c>
      <c r="E4808" s="191" t="str">
        <f>CONCATENATE(SUM('Раздел 4'!AL177:AL177),"&lt;=",SUM('Раздел 4'!L177:L177))</f>
        <v>0&lt;=0</v>
      </c>
    </row>
    <row r="4809" spans="1:5" ht="42" customHeight="1" x14ac:dyDescent="0.3">
      <c r="A4809" s="205" t="str">
        <f>IF((SUM('Раздел 4'!AL25:AL25)&lt;=SUM('Раздел 4'!L25:L25)),"","Неверно!")</f>
        <v/>
      </c>
      <c r="B4809" s="178" t="s">
        <v>17911</v>
      </c>
      <c r="C4809" s="191" t="s">
        <v>7911</v>
      </c>
      <c r="D4809" s="191" t="s">
        <v>12358</v>
      </c>
      <c r="E4809" s="191" t="str">
        <f>CONCATENATE(SUM('Раздел 4'!AL25:AL25),"&lt;=",SUM('Раздел 4'!L25:L25))</f>
        <v>0&lt;=0</v>
      </c>
    </row>
    <row r="4810" spans="1:5" ht="42" customHeight="1" x14ac:dyDescent="0.3">
      <c r="A4810" s="205" t="str">
        <f>IF((SUM('Раздел 4'!AL178:AL178)&lt;=SUM('Раздел 4'!L178:L178)),"","Неверно!")</f>
        <v/>
      </c>
      <c r="B4810" s="178" t="s">
        <v>17911</v>
      </c>
      <c r="C4810" s="191" t="s">
        <v>7912</v>
      </c>
      <c r="D4810" s="191" t="s">
        <v>12358</v>
      </c>
      <c r="E4810" s="191" t="str">
        <f>CONCATENATE(SUM('Раздел 4'!AL178:AL178),"&lt;=",SUM('Раздел 4'!L178:L178))</f>
        <v>0&lt;=0</v>
      </c>
    </row>
    <row r="4811" spans="1:5" ht="42" customHeight="1" x14ac:dyDescent="0.3">
      <c r="A4811" s="205" t="str">
        <f>IF((SUM('Раздел 4'!AL179:AL179)&lt;=SUM('Раздел 4'!L179:L179)),"","Неверно!")</f>
        <v/>
      </c>
      <c r="B4811" s="178" t="s">
        <v>17911</v>
      </c>
      <c r="C4811" s="191" t="s">
        <v>7913</v>
      </c>
      <c r="D4811" s="191" t="s">
        <v>12358</v>
      </c>
      <c r="E4811" s="191" t="str">
        <f>CONCATENATE(SUM('Раздел 4'!AL179:AL179),"&lt;=",SUM('Раздел 4'!L179:L179))</f>
        <v>0&lt;=0</v>
      </c>
    </row>
    <row r="4812" spans="1:5" ht="42" customHeight="1" x14ac:dyDescent="0.3">
      <c r="A4812" s="205" t="str">
        <f>IF((SUM('Раздел 4'!AL180:AL180)&lt;=SUM('Раздел 4'!L180:L180)),"","Неверно!")</f>
        <v/>
      </c>
      <c r="B4812" s="178" t="s">
        <v>17911</v>
      </c>
      <c r="C4812" s="191" t="s">
        <v>7914</v>
      </c>
      <c r="D4812" s="191" t="s">
        <v>12358</v>
      </c>
      <c r="E4812" s="191" t="str">
        <f>CONCATENATE(SUM('Раздел 4'!AL180:AL180),"&lt;=",SUM('Раздел 4'!L180:L180))</f>
        <v>0&lt;=0</v>
      </c>
    </row>
    <row r="4813" spans="1:5" ht="42" customHeight="1" x14ac:dyDescent="0.3">
      <c r="A4813" s="205" t="str">
        <f>IF((SUM('Раздел 4'!AL181:AL181)&lt;=SUM('Раздел 4'!L181:L181)),"","Неверно!")</f>
        <v/>
      </c>
      <c r="B4813" s="178" t="s">
        <v>17911</v>
      </c>
      <c r="C4813" s="191" t="s">
        <v>7915</v>
      </c>
      <c r="D4813" s="191" t="s">
        <v>12358</v>
      </c>
      <c r="E4813" s="191" t="str">
        <f>CONCATENATE(SUM('Раздел 4'!AL181:AL181),"&lt;=",SUM('Раздел 4'!L181:L181))</f>
        <v>0&lt;=0</v>
      </c>
    </row>
    <row r="4814" spans="1:5" ht="42" customHeight="1" x14ac:dyDescent="0.3">
      <c r="A4814" s="205" t="str">
        <f>IF((SUM('Раздел 4'!AL182:AL182)&lt;=SUM('Раздел 4'!L182:L182)),"","Неверно!")</f>
        <v/>
      </c>
      <c r="B4814" s="178" t="s">
        <v>17911</v>
      </c>
      <c r="C4814" s="191" t="s">
        <v>7916</v>
      </c>
      <c r="D4814" s="191" t="s">
        <v>12358</v>
      </c>
      <c r="E4814" s="191" t="str">
        <f>CONCATENATE(SUM('Раздел 4'!AL182:AL182),"&lt;=",SUM('Раздел 4'!L182:L182))</f>
        <v>0&lt;=0</v>
      </c>
    </row>
    <row r="4815" spans="1:5" ht="42" customHeight="1" x14ac:dyDescent="0.3">
      <c r="A4815" s="205" t="str">
        <f>IF((SUM('Раздел 4'!AL183:AL183)&lt;=SUM('Раздел 4'!L183:L183)),"","Неверно!")</f>
        <v/>
      </c>
      <c r="B4815" s="178" t="s">
        <v>17911</v>
      </c>
      <c r="C4815" s="191" t="s">
        <v>7917</v>
      </c>
      <c r="D4815" s="191" t="s">
        <v>12358</v>
      </c>
      <c r="E4815" s="191" t="str">
        <f>CONCATENATE(SUM('Раздел 4'!AL183:AL183),"&lt;=",SUM('Раздел 4'!L183:L183))</f>
        <v>0&lt;=0</v>
      </c>
    </row>
    <row r="4816" spans="1:5" ht="42" customHeight="1" x14ac:dyDescent="0.3">
      <c r="A4816" s="205" t="str">
        <f>IF((SUM('Раздел 4'!AL184:AL184)&lt;=SUM('Раздел 4'!L184:L184)),"","Неверно!")</f>
        <v/>
      </c>
      <c r="B4816" s="178" t="s">
        <v>17911</v>
      </c>
      <c r="C4816" s="191" t="s">
        <v>7918</v>
      </c>
      <c r="D4816" s="191" t="s">
        <v>12358</v>
      </c>
      <c r="E4816" s="191" t="str">
        <f>CONCATENATE(SUM('Раздел 4'!AL184:AL184),"&lt;=",SUM('Раздел 4'!L184:L184))</f>
        <v>0&lt;=0</v>
      </c>
    </row>
    <row r="4817" spans="1:5" ht="42" customHeight="1" x14ac:dyDescent="0.3">
      <c r="A4817" s="205" t="str">
        <f>IF((SUM('Раздел 4'!AL185:AL185)&lt;=SUM('Раздел 4'!L185:L185)),"","Неверно!")</f>
        <v/>
      </c>
      <c r="B4817" s="178" t="s">
        <v>17911</v>
      </c>
      <c r="C4817" s="191" t="s">
        <v>7919</v>
      </c>
      <c r="D4817" s="191" t="s">
        <v>12358</v>
      </c>
      <c r="E4817" s="191" t="str">
        <f>CONCATENATE(SUM('Раздел 4'!AL185:AL185),"&lt;=",SUM('Раздел 4'!L185:L185))</f>
        <v>0&lt;=0</v>
      </c>
    </row>
    <row r="4818" spans="1:5" ht="42" customHeight="1" x14ac:dyDescent="0.3">
      <c r="A4818" s="205" t="str">
        <f>IF((SUM('Раздел 4'!AL186:AL186)&lt;=SUM('Раздел 4'!L186:L186)),"","Неверно!")</f>
        <v/>
      </c>
      <c r="B4818" s="178" t="s">
        <v>17911</v>
      </c>
      <c r="C4818" s="191" t="s">
        <v>7920</v>
      </c>
      <c r="D4818" s="191" t="s">
        <v>12358</v>
      </c>
      <c r="E4818" s="191" t="str">
        <f>CONCATENATE(SUM('Раздел 4'!AL186:AL186),"&lt;=",SUM('Раздел 4'!L186:L186))</f>
        <v>0&lt;=0</v>
      </c>
    </row>
    <row r="4819" spans="1:5" ht="42" customHeight="1" x14ac:dyDescent="0.3">
      <c r="A4819" s="205" t="str">
        <f>IF((SUM('Раздел 4'!AL187:AL187)&lt;=SUM('Раздел 4'!L187:L187)),"","Неверно!")</f>
        <v/>
      </c>
      <c r="B4819" s="178" t="s">
        <v>17911</v>
      </c>
      <c r="C4819" s="191" t="s">
        <v>7921</v>
      </c>
      <c r="D4819" s="191" t="s">
        <v>12358</v>
      </c>
      <c r="E4819" s="191" t="str">
        <f>CONCATENATE(SUM('Раздел 4'!AL187:AL187),"&lt;=",SUM('Раздел 4'!L187:L187))</f>
        <v>0&lt;=0</v>
      </c>
    </row>
    <row r="4820" spans="1:5" ht="42" customHeight="1" x14ac:dyDescent="0.3">
      <c r="A4820" s="205" t="str">
        <f>IF((SUM('Раздел 4'!AL26:AL26)&lt;=SUM('Раздел 4'!L26:L26)),"","Неверно!")</f>
        <v/>
      </c>
      <c r="B4820" s="178" t="s">
        <v>17911</v>
      </c>
      <c r="C4820" s="191" t="s">
        <v>7922</v>
      </c>
      <c r="D4820" s="191" t="s">
        <v>12358</v>
      </c>
      <c r="E4820" s="191" t="str">
        <f>CONCATENATE(SUM('Раздел 4'!AL26:AL26),"&lt;=",SUM('Раздел 4'!L26:L26))</f>
        <v>0&lt;=0</v>
      </c>
    </row>
    <row r="4821" spans="1:5" ht="42" customHeight="1" x14ac:dyDescent="0.3">
      <c r="A4821" s="205" t="str">
        <f>IF((SUM('Раздел 4'!AL188:AL188)&lt;=SUM('Раздел 4'!L188:L188)),"","Неверно!")</f>
        <v/>
      </c>
      <c r="B4821" s="178" t="s">
        <v>17911</v>
      </c>
      <c r="C4821" s="191" t="s">
        <v>7923</v>
      </c>
      <c r="D4821" s="191" t="s">
        <v>12358</v>
      </c>
      <c r="E4821" s="191" t="str">
        <f>CONCATENATE(SUM('Раздел 4'!AL188:AL188),"&lt;=",SUM('Раздел 4'!L188:L188))</f>
        <v>0&lt;=1</v>
      </c>
    </row>
    <row r="4822" spans="1:5" ht="42" customHeight="1" x14ac:dyDescent="0.3">
      <c r="A4822" s="205" t="str">
        <f>IF((SUM('Раздел 4'!AL189:AL189)&lt;=SUM('Раздел 4'!L189:L189)),"","Неверно!")</f>
        <v/>
      </c>
      <c r="B4822" s="178" t="s">
        <v>17911</v>
      </c>
      <c r="C4822" s="191" t="s">
        <v>7924</v>
      </c>
      <c r="D4822" s="191" t="s">
        <v>12358</v>
      </c>
      <c r="E4822" s="191" t="str">
        <f>CONCATENATE(SUM('Раздел 4'!AL189:AL189),"&lt;=",SUM('Раздел 4'!L189:L189))</f>
        <v>0&lt;=0</v>
      </c>
    </row>
    <row r="4823" spans="1:5" ht="42" customHeight="1" x14ac:dyDescent="0.3">
      <c r="A4823" s="205" t="str">
        <f>IF((SUM('Раздел 4'!AL190:AL190)&lt;=SUM('Раздел 4'!L190:L190)),"","Неверно!")</f>
        <v/>
      </c>
      <c r="B4823" s="178" t="s">
        <v>17911</v>
      </c>
      <c r="C4823" s="191" t="s">
        <v>7925</v>
      </c>
      <c r="D4823" s="191" t="s">
        <v>12358</v>
      </c>
      <c r="E4823" s="191" t="str">
        <f>CONCATENATE(SUM('Раздел 4'!AL190:AL190),"&lt;=",SUM('Раздел 4'!L190:L190))</f>
        <v>0&lt;=1</v>
      </c>
    </row>
    <row r="4824" spans="1:5" ht="42" customHeight="1" x14ac:dyDescent="0.3">
      <c r="A4824" s="205" t="str">
        <f>IF((SUM('Раздел 4'!AL191:AL191)&lt;=SUM('Раздел 4'!L191:L191)),"","Неверно!")</f>
        <v/>
      </c>
      <c r="B4824" s="178" t="s">
        <v>17911</v>
      </c>
      <c r="C4824" s="191" t="s">
        <v>7926</v>
      </c>
      <c r="D4824" s="191" t="s">
        <v>12358</v>
      </c>
      <c r="E4824" s="191" t="str">
        <f>CONCATENATE(SUM('Раздел 4'!AL191:AL191),"&lt;=",SUM('Раздел 4'!L191:L191))</f>
        <v>0&lt;=0</v>
      </c>
    </row>
    <row r="4825" spans="1:5" ht="42" customHeight="1" x14ac:dyDescent="0.3">
      <c r="A4825" s="205" t="str">
        <f>IF((SUM('Раздел 4'!AL192:AL192)&lt;=SUM('Раздел 4'!L192:L192)),"","Неверно!")</f>
        <v/>
      </c>
      <c r="B4825" s="178" t="s">
        <v>17911</v>
      </c>
      <c r="C4825" s="191" t="s">
        <v>7927</v>
      </c>
      <c r="D4825" s="191" t="s">
        <v>12358</v>
      </c>
      <c r="E4825" s="191" t="str">
        <f>CONCATENATE(SUM('Раздел 4'!AL192:AL192),"&lt;=",SUM('Раздел 4'!L192:L192))</f>
        <v>0&lt;=0</v>
      </c>
    </row>
    <row r="4826" spans="1:5" ht="42" customHeight="1" x14ac:dyDescent="0.3">
      <c r="A4826" s="205" t="str">
        <f>IF((SUM('Раздел 4'!AL193:AL193)&lt;=SUM('Раздел 4'!L193:L193)),"","Неверно!")</f>
        <v/>
      </c>
      <c r="B4826" s="178" t="s">
        <v>17911</v>
      </c>
      <c r="C4826" s="191" t="s">
        <v>7928</v>
      </c>
      <c r="D4826" s="191" t="s">
        <v>12358</v>
      </c>
      <c r="E4826" s="191" t="str">
        <f>CONCATENATE(SUM('Раздел 4'!AL193:AL193),"&lt;=",SUM('Раздел 4'!L193:L193))</f>
        <v>0&lt;=0</v>
      </c>
    </row>
    <row r="4827" spans="1:5" ht="42" customHeight="1" x14ac:dyDescent="0.3">
      <c r="A4827" s="205" t="str">
        <f>IF((SUM('Раздел 4'!AL194:AL194)&lt;=SUM('Раздел 4'!L194:L194)),"","Неверно!")</f>
        <v/>
      </c>
      <c r="B4827" s="178" t="s">
        <v>17911</v>
      </c>
      <c r="C4827" s="191" t="s">
        <v>7929</v>
      </c>
      <c r="D4827" s="191" t="s">
        <v>12358</v>
      </c>
      <c r="E4827" s="191" t="str">
        <f>CONCATENATE(SUM('Раздел 4'!AL194:AL194),"&lt;=",SUM('Раздел 4'!L194:L194))</f>
        <v>0&lt;=2</v>
      </c>
    </row>
    <row r="4828" spans="1:5" ht="42" customHeight="1" x14ac:dyDescent="0.3">
      <c r="A4828" s="205" t="str">
        <f>IF((SUM('Раздел 4'!AL195:AL195)&lt;=SUM('Раздел 4'!L195:L195)),"","Неверно!")</f>
        <v/>
      </c>
      <c r="B4828" s="178" t="s">
        <v>17911</v>
      </c>
      <c r="C4828" s="191" t="s">
        <v>7930</v>
      </c>
      <c r="D4828" s="191" t="s">
        <v>12358</v>
      </c>
      <c r="E4828" s="191" t="str">
        <f>CONCATENATE(SUM('Раздел 4'!AL195:AL195),"&lt;=",SUM('Раздел 4'!L195:L195))</f>
        <v>0&lt;=0</v>
      </c>
    </row>
    <row r="4829" spans="1:5" ht="42" customHeight="1" x14ac:dyDescent="0.3">
      <c r="A4829" s="205" t="str">
        <f>IF((SUM('Раздел 4'!AL196:AL196)&lt;=SUM('Раздел 4'!L196:L196)),"","Неверно!")</f>
        <v/>
      </c>
      <c r="B4829" s="178" t="s">
        <v>17911</v>
      </c>
      <c r="C4829" s="191" t="s">
        <v>7931</v>
      </c>
      <c r="D4829" s="191" t="s">
        <v>12358</v>
      </c>
      <c r="E4829" s="191" t="str">
        <f>CONCATENATE(SUM('Раздел 4'!AL196:AL196),"&lt;=",SUM('Раздел 4'!L196:L196))</f>
        <v>0&lt;=0</v>
      </c>
    </row>
    <row r="4830" spans="1:5" ht="42" customHeight="1" x14ac:dyDescent="0.3">
      <c r="A4830" s="205" t="str">
        <f>IF((SUM('Раздел 4'!AL197:AL197)&lt;=SUM('Раздел 4'!L197:L197)),"","Неверно!")</f>
        <v/>
      </c>
      <c r="B4830" s="178" t="s">
        <v>17911</v>
      </c>
      <c r="C4830" s="191" t="s">
        <v>7932</v>
      </c>
      <c r="D4830" s="191" t="s">
        <v>12358</v>
      </c>
      <c r="E4830" s="191" t="str">
        <f>CONCATENATE(SUM('Раздел 4'!AL197:AL197),"&lt;=",SUM('Раздел 4'!L197:L197))</f>
        <v>0&lt;=0</v>
      </c>
    </row>
    <row r="4831" spans="1:5" ht="42" customHeight="1" x14ac:dyDescent="0.3">
      <c r="A4831" s="205" t="str">
        <f>IF((SUM('Раздел 4'!AL27:AL27)&lt;=SUM('Раздел 4'!L27:L27)),"","Неверно!")</f>
        <v/>
      </c>
      <c r="B4831" s="178" t="s">
        <v>17911</v>
      </c>
      <c r="C4831" s="191" t="s">
        <v>7933</v>
      </c>
      <c r="D4831" s="191" t="s">
        <v>12358</v>
      </c>
      <c r="E4831" s="191" t="str">
        <f>CONCATENATE(SUM('Раздел 4'!AL27:AL27),"&lt;=",SUM('Раздел 4'!L27:L27))</f>
        <v>0&lt;=1</v>
      </c>
    </row>
    <row r="4832" spans="1:5" ht="42" customHeight="1" x14ac:dyDescent="0.3">
      <c r="A4832" s="205" t="str">
        <f>IF((SUM('Раздел 4'!AL198:AL198)&lt;=SUM('Раздел 4'!L198:L198)),"","Неверно!")</f>
        <v/>
      </c>
      <c r="B4832" s="178" t="s">
        <v>17911</v>
      </c>
      <c r="C4832" s="191" t="s">
        <v>7934</v>
      </c>
      <c r="D4832" s="191" t="s">
        <v>12358</v>
      </c>
      <c r="E4832" s="191" t="str">
        <f>CONCATENATE(SUM('Раздел 4'!AL198:AL198),"&lt;=",SUM('Раздел 4'!L198:L198))</f>
        <v>0&lt;=0</v>
      </c>
    </row>
    <row r="4833" spans="1:5" ht="42" customHeight="1" x14ac:dyDescent="0.3">
      <c r="A4833" s="205" t="str">
        <f>IF((SUM('Раздел 4'!AL199:AL199)&lt;=SUM('Раздел 4'!L199:L199)),"","Неверно!")</f>
        <v/>
      </c>
      <c r="B4833" s="178" t="s">
        <v>17911</v>
      </c>
      <c r="C4833" s="191" t="s">
        <v>7935</v>
      </c>
      <c r="D4833" s="191" t="s">
        <v>12358</v>
      </c>
      <c r="E4833" s="191" t="str">
        <f>CONCATENATE(SUM('Раздел 4'!AL199:AL199),"&lt;=",SUM('Раздел 4'!L199:L199))</f>
        <v>0&lt;=0</v>
      </c>
    </row>
    <row r="4834" spans="1:5" ht="42" customHeight="1" x14ac:dyDescent="0.3">
      <c r="A4834" s="205" t="str">
        <f>IF((SUM('Раздел 4'!AL200:AL200)&lt;=SUM('Раздел 4'!L200:L200)),"","Неверно!")</f>
        <v/>
      </c>
      <c r="B4834" s="178" t="s">
        <v>17911</v>
      </c>
      <c r="C4834" s="191" t="s">
        <v>7936</v>
      </c>
      <c r="D4834" s="191" t="s">
        <v>12358</v>
      </c>
      <c r="E4834" s="191" t="str">
        <f>CONCATENATE(SUM('Раздел 4'!AL200:AL200),"&lt;=",SUM('Раздел 4'!L200:L200))</f>
        <v>0&lt;=0</v>
      </c>
    </row>
    <row r="4835" spans="1:5" ht="42" customHeight="1" x14ac:dyDescent="0.3">
      <c r="A4835" s="205" t="str">
        <f>IF((SUM('Раздел 4'!AL201:AL201)&lt;=SUM('Раздел 4'!L201:L201)),"","Неверно!")</f>
        <v/>
      </c>
      <c r="B4835" s="178" t="s">
        <v>17911</v>
      </c>
      <c r="C4835" s="191" t="s">
        <v>7937</v>
      </c>
      <c r="D4835" s="191" t="s">
        <v>12358</v>
      </c>
      <c r="E4835" s="191" t="str">
        <f>CONCATENATE(SUM('Раздел 4'!AL201:AL201),"&lt;=",SUM('Раздел 4'!L201:L201))</f>
        <v>0&lt;=0</v>
      </c>
    </row>
    <row r="4836" spans="1:5" ht="42" customHeight="1" x14ac:dyDescent="0.3">
      <c r="A4836" s="205" t="str">
        <f>IF((SUM('Раздел 4'!AL202:AL202)&lt;=SUM('Раздел 4'!L202:L202)),"","Неверно!")</f>
        <v/>
      </c>
      <c r="B4836" s="178" t="s">
        <v>17911</v>
      </c>
      <c r="C4836" s="191" t="s">
        <v>7938</v>
      </c>
      <c r="D4836" s="191" t="s">
        <v>12358</v>
      </c>
      <c r="E4836" s="191" t="str">
        <f>CONCATENATE(SUM('Раздел 4'!AL202:AL202),"&lt;=",SUM('Раздел 4'!L202:L202))</f>
        <v>0&lt;=0</v>
      </c>
    </row>
    <row r="4837" spans="1:5" ht="42" customHeight="1" x14ac:dyDescent="0.3">
      <c r="A4837" s="205" t="str">
        <f>IF((SUM('Раздел 4'!AL203:AL203)&lt;=SUM('Раздел 4'!L203:L203)),"","Неверно!")</f>
        <v/>
      </c>
      <c r="B4837" s="178" t="s">
        <v>17911</v>
      </c>
      <c r="C4837" s="191" t="s">
        <v>7939</v>
      </c>
      <c r="D4837" s="191" t="s">
        <v>12358</v>
      </c>
      <c r="E4837" s="191" t="str">
        <f>CONCATENATE(SUM('Раздел 4'!AL203:AL203),"&lt;=",SUM('Раздел 4'!L203:L203))</f>
        <v>0&lt;=0</v>
      </c>
    </row>
    <row r="4838" spans="1:5" ht="42" customHeight="1" x14ac:dyDescent="0.3">
      <c r="A4838" s="205" t="str">
        <f>IF((SUM('Раздел 4'!AL204:AL204)&lt;=SUM('Раздел 4'!L204:L204)),"","Неверно!")</f>
        <v/>
      </c>
      <c r="B4838" s="178" t="s">
        <v>17911</v>
      </c>
      <c r="C4838" s="191" t="s">
        <v>7940</v>
      </c>
      <c r="D4838" s="191" t="s">
        <v>12358</v>
      </c>
      <c r="E4838" s="191" t="str">
        <f>CONCATENATE(SUM('Раздел 4'!AL204:AL204),"&lt;=",SUM('Раздел 4'!L204:L204))</f>
        <v>0&lt;=0</v>
      </c>
    </row>
    <row r="4839" spans="1:5" ht="42" customHeight="1" x14ac:dyDescent="0.3">
      <c r="A4839" s="205" t="str">
        <f>IF((SUM('Раздел 4'!AL205:AL205)&lt;=SUM('Раздел 4'!L205:L205)),"","Неверно!")</f>
        <v/>
      </c>
      <c r="B4839" s="178" t="s">
        <v>17911</v>
      </c>
      <c r="C4839" s="191" t="s">
        <v>7941</v>
      </c>
      <c r="D4839" s="191" t="s">
        <v>12358</v>
      </c>
      <c r="E4839" s="191" t="str">
        <f>CONCATENATE(SUM('Раздел 4'!AL205:AL205),"&lt;=",SUM('Раздел 4'!L205:L205))</f>
        <v>0&lt;=0</v>
      </c>
    </row>
    <row r="4840" spans="1:5" ht="42" customHeight="1" x14ac:dyDescent="0.3">
      <c r="A4840" s="205" t="str">
        <f>IF((SUM('Раздел 4'!AL206:AL206)&lt;=SUM('Раздел 4'!L206:L206)),"","Неверно!")</f>
        <v/>
      </c>
      <c r="B4840" s="178" t="s">
        <v>17911</v>
      </c>
      <c r="C4840" s="191" t="s">
        <v>7942</v>
      </c>
      <c r="D4840" s="191" t="s">
        <v>12358</v>
      </c>
      <c r="E4840" s="191" t="str">
        <f>CONCATENATE(SUM('Раздел 4'!AL206:AL206),"&lt;=",SUM('Раздел 4'!L206:L206))</f>
        <v>0&lt;=22</v>
      </c>
    </row>
    <row r="4841" spans="1:5" ht="42" customHeight="1" x14ac:dyDescent="0.3">
      <c r="A4841" s="205" t="str">
        <f>IF((SUM('Раздел 4'!AL207:AL207)&lt;=SUM('Раздел 4'!L207:L207)),"","Неверно!")</f>
        <v/>
      </c>
      <c r="B4841" s="178" t="s">
        <v>17911</v>
      </c>
      <c r="C4841" s="191" t="s">
        <v>7943</v>
      </c>
      <c r="D4841" s="191" t="s">
        <v>12358</v>
      </c>
      <c r="E4841" s="191" t="str">
        <f>CONCATENATE(SUM('Раздел 4'!AL207:AL207),"&lt;=",SUM('Раздел 4'!L207:L207))</f>
        <v>0&lt;=1</v>
      </c>
    </row>
    <row r="4842" spans="1:5" ht="42" customHeight="1" x14ac:dyDescent="0.3">
      <c r="A4842" s="205" t="str">
        <f>IF((SUM('Раздел 4'!AL10:AL10)&lt;=SUM('Раздел 4'!L10:L10)),"","Неверно!")</f>
        <v/>
      </c>
      <c r="B4842" s="178" t="s">
        <v>17911</v>
      </c>
      <c r="C4842" s="191" t="s">
        <v>7944</v>
      </c>
      <c r="D4842" s="191" t="s">
        <v>12358</v>
      </c>
      <c r="E4842" s="191" t="str">
        <f>CONCATENATE(SUM('Раздел 4'!AL10:AL10),"&lt;=",SUM('Раздел 4'!L10:L10))</f>
        <v>0&lt;=0</v>
      </c>
    </row>
    <row r="4843" spans="1:5" ht="42" customHeight="1" x14ac:dyDescent="0.3">
      <c r="A4843" s="205" t="str">
        <f>IF((SUM('Раздел 4'!AL28:AL28)&lt;=SUM('Раздел 4'!L28:L28)),"","Неверно!")</f>
        <v/>
      </c>
      <c r="B4843" s="178" t="s">
        <v>17911</v>
      </c>
      <c r="C4843" s="191" t="s">
        <v>7945</v>
      </c>
      <c r="D4843" s="191" t="s">
        <v>12358</v>
      </c>
      <c r="E4843" s="191" t="str">
        <f>CONCATENATE(SUM('Раздел 4'!AL28:AL28),"&lt;=",SUM('Раздел 4'!L28:L28))</f>
        <v>0&lt;=5</v>
      </c>
    </row>
    <row r="4844" spans="1:5" ht="42" customHeight="1" x14ac:dyDescent="0.3">
      <c r="A4844" s="205" t="str">
        <f>IF((SUM('Раздел 4'!AL208:AL208)&lt;=SUM('Раздел 4'!L208:L208)),"","Неверно!")</f>
        <v/>
      </c>
      <c r="B4844" s="178" t="s">
        <v>17911</v>
      </c>
      <c r="C4844" s="191" t="s">
        <v>7946</v>
      </c>
      <c r="D4844" s="191" t="s">
        <v>12358</v>
      </c>
      <c r="E4844" s="191" t="str">
        <f>CONCATENATE(SUM('Раздел 4'!AL208:AL208),"&lt;=",SUM('Раздел 4'!L208:L208))</f>
        <v>0&lt;=1</v>
      </c>
    </row>
    <row r="4845" spans="1:5" ht="42" customHeight="1" x14ac:dyDescent="0.3">
      <c r="A4845" s="205" t="str">
        <f>IF((SUM('Раздел 4'!AL209:AL209)&lt;=SUM('Раздел 4'!L209:L209)),"","Неверно!")</f>
        <v/>
      </c>
      <c r="B4845" s="178" t="s">
        <v>17911</v>
      </c>
      <c r="C4845" s="191" t="s">
        <v>7947</v>
      </c>
      <c r="D4845" s="191" t="s">
        <v>12358</v>
      </c>
      <c r="E4845" s="191" t="str">
        <f>CONCATENATE(SUM('Раздел 4'!AL209:AL209),"&lt;=",SUM('Раздел 4'!L209:L209))</f>
        <v>0&lt;=0</v>
      </c>
    </row>
    <row r="4846" spans="1:5" ht="42" customHeight="1" x14ac:dyDescent="0.3">
      <c r="A4846" s="205" t="str">
        <f>IF((SUM('Раздел 4'!AL210:AL210)&lt;=SUM('Раздел 4'!L210:L210)),"","Неверно!")</f>
        <v/>
      </c>
      <c r="B4846" s="178" t="s">
        <v>17911</v>
      </c>
      <c r="C4846" s="191" t="s">
        <v>7948</v>
      </c>
      <c r="D4846" s="191" t="s">
        <v>12358</v>
      </c>
      <c r="E4846" s="191" t="str">
        <f>CONCATENATE(SUM('Раздел 4'!AL210:AL210),"&lt;=",SUM('Раздел 4'!L210:L210))</f>
        <v>0&lt;=1</v>
      </c>
    </row>
    <row r="4847" spans="1:5" ht="42" customHeight="1" x14ac:dyDescent="0.3">
      <c r="A4847" s="205" t="str">
        <f>IF((SUM('Раздел 4'!AL211:AL211)&lt;=SUM('Раздел 4'!L211:L211)),"","Неверно!")</f>
        <v/>
      </c>
      <c r="B4847" s="178" t="s">
        <v>17911</v>
      </c>
      <c r="C4847" s="191" t="s">
        <v>7949</v>
      </c>
      <c r="D4847" s="191" t="s">
        <v>12358</v>
      </c>
      <c r="E4847" s="191" t="str">
        <f>CONCATENATE(SUM('Раздел 4'!AL211:AL211),"&lt;=",SUM('Раздел 4'!L211:L211))</f>
        <v>0&lt;=0</v>
      </c>
    </row>
    <row r="4848" spans="1:5" ht="42" customHeight="1" x14ac:dyDescent="0.3">
      <c r="A4848" s="205" t="str">
        <f>IF((SUM('Раздел 4'!AL212:AL212)&lt;=SUM('Раздел 4'!L212:L212)),"","Неверно!")</f>
        <v/>
      </c>
      <c r="B4848" s="178" t="s">
        <v>17911</v>
      </c>
      <c r="C4848" s="191" t="s">
        <v>7950</v>
      </c>
      <c r="D4848" s="191" t="s">
        <v>12358</v>
      </c>
      <c r="E4848" s="191" t="str">
        <f>CONCATENATE(SUM('Раздел 4'!AL212:AL212),"&lt;=",SUM('Раздел 4'!L212:L212))</f>
        <v>0&lt;=25</v>
      </c>
    </row>
    <row r="4849" spans="1:5" ht="42" customHeight="1" x14ac:dyDescent="0.3">
      <c r="A4849" s="205" t="str">
        <f>IF((SUM('Раздел 4'!AL213:AL213)&lt;=SUM('Раздел 4'!L213:L213)),"","Неверно!")</f>
        <v/>
      </c>
      <c r="B4849" s="178" t="s">
        <v>17911</v>
      </c>
      <c r="C4849" s="191" t="s">
        <v>7951</v>
      </c>
      <c r="D4849" s="191" t="s">
        <v>12358</v>
      </c>
      <c r="E4849" s="191" t="str">
        <f>CONCATENATE(SUM('Раздел 4'!AL213:AL213),"&lt;=",SUM('Раздел 4'!L213:L213))</f>
        <v>0&lt;=0</v>
      </c>
    </row>
    <row r="4850" spans="1:5" ht="42" customHeight="1" x14ac:dyDescent="0.3">
      <c r="A4850" s="205" t="str">
        <f>IF((SUM('Раздел 4'!AL214:AL214)&lt;=SUM('Раздел 4'!L214:L214)),"","Неверно!")</f>
        <v/>
      </c>
      <c r="B4850" s="178" t="s">
        <v>17911</v>
      </c>
      <c r="C4850" s="191" t="s">
        <v>7952</v>
      </c>
      <c r="D4850" s="191" t="s">
        <v>12358</v>
      </c>
      <c r="E4850" s="191" t="str">
        <f>CONCATENATE(SUM('Раздел 4'!AL214:AL214),"&lt;=",SUM('Раздел 4'!L214:L214))</f>
        <v>0&lt;=0</v>
      </c>
    </row>
    <row r="4851" spans="1:5" ht="42" customHeight="1" x14ac:dyDescent="0.3">
      <c r="A4851" s="205" t="str">
        <f>IF((SUM('Раздел 4'!AL215:AL215)&lt;=SUM('Раздел 4'!L215:L215)),"","Неверно!")</f>
        <v/>
      </c>
      <c r="B4851" s="178" t="s">
        <v>17911</v>
      </c>
      <c r="C4851" s="191" t="s">
        <v>7953</v>
      </c>
      <c r="D4851" s="191" t="s">
        <v>12358</v>
      </c>
      <c r="E4851" s="191" t="str">
        <f>CONCATENATE(SUM('Раздел 4'!AL215:AL215),"&lt;=",SUM('Раздел 4'!L215:L215))</f>
        <v>0&lt;=3</v>
      </c>
    </row>
    <row r="4852" spans="1:5" ht="42" customHeight="1" x14ac:dyDescent="0.3">
      <c r="A4852" s="205" t="str">
        <f>IF((SUM('Раздел 4'!AL216:AL216)&lt;=SUM('Раздел 4'!L216:L216)),"","Неверно!")</f>
        <v/>
      </c>
      <c r="B4852" s="178" t="s">
        <v>17911</v>
      </c>
      <c r="C4852" s="191" t="s">
        <v>7954</v>
      </c>
      <c r="D4852" s="191" t="s">
        <v>12358</v>
      </c>
      <c r="E4852" s="191" t="str">
        <f>CONCATENATE(SUM('Раздел 4'!AL216:AL216),"&lt;=",SUM('Раздел 4'!L216:L216))</f>
        <v>0&lt;=0</v>
      </c>
    </row>
    <row r="4853" spans="1:5" ht="42" customHeight="1" x14ac:dyDescent="0.3">
      <c r="A4853" s="205" t="str">
        <f>IF((SUM('Раздел 4'!AL217:AL217)&lt;=SUM('Раздел 4'!L217:L217)),"","Неверно!")</f>
        <v/>
      </c>
      <c r="B4853" s="178" t="s">
        <v>17911</v>
      </c>
      <c r="C4853" s="191" t="s">
        <v>7955</v>
      </c>
      <c r="D4853" s="191" t="s">
        <v>12358</v>
      </c>
      <c r="E4853" s="191" t="str">
        <f>CONCATENATE(SUM('Раздел 4'!AL217:AL217),"&lt;=",SUM('Раздел 4'!L217:L217))</f>
        <v>0&lt;=0</v>
      </c>
    </row>
    <row r="4854" spans="1:5" ht="42" customHeight="1" x14ac:dyDescent="0.3">
      <c r="A4854" s="205" t="str">
        <f>IF((SUM('Раздел 4'!AL29:AL29)&lt;=SUM('Раздел 4'!L29:L29)),"","Неверно!")</f>
        <v/>
      </c>
      <c r="B4854" s="178" t="s">
        <v>17911</v>
      </c>
      <c r="C4854" s="191" t="s">
        <v>7956</v>
      </c>
      <c r="D4854" s="191" t="s">
        <v>12358</v>
      </c>
      <c r="E4854" s="191" t="str">
        <f>CONCATENATE(SUM('Раздел 4'!AL29:AL29),"&lt;=",SUM('Раздел 4'!L29:L29))</f>
        <v>0&lt;=0</v>
      </c>
    </row>
    <row r="4855" spans="1:5" ht="42" customHeight="1" x14ac:dyDescent="0.3">
      <c r="A4855" s="205" t="str">
        <f>IF((SUM('Раздел 4'!AL218:AL218)&lt;=SUM('Раздел 4'!L218:L218)),"","Неверно!")</f>
        <v/>
      </c>
      <c r="B4855" s="178" t="s">
        <v>17911</v>
      </c>
      <c r="C4855" s="191" t="s">
        <v>7957</v>
      </c>
      <c r="D4855" s="191" t="s">
        <v>12358</v>
      </c>
      <c r="E4855" s="191" t="str">
        <f>CONCATENATE(SUM('Раздел 4'!AL218:AL218),"&lt;=",SUM('Раздел 4'!L218:L218))</f>
        <v>0&lt;=0</v>
      </c>
    </row>
    <row r="4856" spans="1:5" ht="42" customHeight="1" x14ac:dyDescent="0.3">
      <c r="A4856" s="205" t="str">
        <f>IF((SUM('Раздел 4'!AL219:AL219)&lt;=SUM('Раздел 4'!L219:L219)),"","Неверно!")</f>
        <v/>
      </c>
      <c r="B4856" s="178" t="s">
        <v>17911</v>
      </c>
      <c r="C4856" s="191" t="s">
        <v>7958</v>
      </c>
      <c r="D4856" s="191" t="s">
        <v>12358</v>
      </c>
      <c r="E4856" s="191" t="str">
        <f>CONCATENATE(SUM('Раздел 4'!AL219:AL219),"&lt;=",SUM('Раздел 4'!L219:L219))</f>
        <v>0&lt;=0</v>
      </c>
    </row>
    <row r="4857" spans="1:5" ht="42" customHeight="1" x14ac:dyDescent="0.3">
      <c r="A4857" s="205" t="str">
        <f>IF((SUM('Раздел 4'!AL220:AL220)&lt;=SUM('Раздел 4'!L220:L220)),"","Неверно!")</f>
        <v/>
      </c>
      <c r="B4857" s="178" t="s">
        <v>17911</v>
      </c>
      <c r="C4857" s="191" t="s">
        <v>7959</v>
      </c>
      <c r="D4857" s="191" t="s">
        <v>12358</v>
      </c>
      <c r="E4857" s="191" t="str">
        <f>CONCATENATE(SUM('Раздел 4'!AL220:AL220),"&lt;=",SUM('Раздел 4'!L220:L220))</f>
        <v>0&lt;=0</v>
      </c>
    </row>
    <row r="4858" spans="1:5" ht="42" customHeight="1" x14ac:dyDescent="0.3">
      <c r="A4858" s="205" t="str">
        <f>IF((SUM('Раздел 4'!AL221:AL221)&lt;=SUM('Раздел 4'!L221:L221)),"","Неверно!")</f>
        <v/>
      </c>
      <c r="B4858" s="178" t="s">
        <v>17911</v>
      </c>
      <c r="C4858" s="191" t="s">
        <v>7960</v>
      </c>
      <c r="D4858" s="191" t="s">
        <v>12358</v>
      </c>
      <c r="E4858" s="191" t="str">
        <f>CONCATENATE(SUM('Раздел 4'!AL221:AL221),"&lt;=",SUM('Раздел 4'!L221:L221))</f>
        <v>0&lt;=0</v>
      </c>
    </row>
    <row r="4859" spans="1:5" ht="42" customHeight="1" x14ac:dyDescent="0.3">
      <c r="A4859" s="205" t="str">
        <f>IF((SUM('Раздел 4'!AL222:AL222)&lt;=SUM('Раздел 4'!L222:L222)),"","Неверно!")</f>
        <v/>
      </c>
      <c r="B4859" s="178" t="s">
        <v>17911</v>
      </c>
      <c r="C4859" s="191" t="s">
        <v>7961</v>
      </c>
      <c r="D4859" s="191" t="s">
        <v>12358</v>
      </c>
      <c r="E4859" s="191" t="str">
        <f>CONCATENATE(SUM('Раздел 4'!AL222:AL222),"&lt;=",SUM('Раздел 4'!L222:L222))</f>
        <v>0&lt;=0</v>
      </c>
    </row>
    <row r="4860" spans="1:5" ht="42" customHeight="1" x14ac:dyDescent="0.3">
      <c r="A4860" s="205" t="str">
        <f>IF((SUM('Раздел 4'!AL223:AL223)&lt;=SUM('Раздел 4'!L223:L223)),"","Неверно!")</f>
        <v/>
      </c>
      <c r="B4860" s="178" t="s">
        <v>17911</v>
      </c>
      <c r="C4860" s="191" t="s">
        <v>7962</v>
      </c>
      <c r="D4860" s="191" t="s">
        <v>12358</v>
      </c>
      <c r="E4860" s="191" t="str">
        <f>CONCATENATE(SUM('Раздел 4'!AL223:AL223),"&lt;=",SUM('Раздел 4'!L223:L223))</f>
        <v>0&lt;=0</v>
      </c>
    </row>
    <row r="4861" spans="1:5" ht="42" customHeight="1" x14ac:dyDescent="0.3">
      <c r="A4861" s="205" t="str">
        <f>IF((SUM('Раздел 4'!AL224:AL224)&lt;=SUM('Раздел 4'!L224:L224)),"","Неверно!")</f>
        <v/>
      </c>
      <c r="B4861" s="178" t="s">
        <v>17911</v>
      </c>
      <c r="C4861" s="191" t="s">
        <v>7963</v>
      </c>
      <c r="D4861" s="191" t="s">
        <v>12358</v>
      </c>
      <c r="E4861" s="191" t="str">
        <f>CONCATENATE(SUM('Раздел 4'!AL224:AL224),"&lt;=",SUM('Раздел 4'!L224:L224))</f>
        <v>0&lt;=0</v>
      </c>
    </row>
    <row r="4862" spans="1:5" ht="42" customHeight="1" x14ac:dyDescent="0.3">
      <c r="A4862" s="205" t="str">
        <f>IF((SUM('Раздел 4'!AL225:AL225)&lt;=SUM('Раздел 4'!L225:L225)),"","Неверно!")</f>
        <v/>
      </c>
      <c r="B4862" s="178" t="s">
        <v>17911</v>
      </c>
      <c r="C4862" s="191" t="s">
        <v>7964</v>
      </c>
      <c r="D4862" s="191" t="s">
        <v>12358</v>
      </c>
      <c r="E4862" s="191" t="str">
        <f>CONCATENATE(SUM('Раздел 4'!AL225:AL225),"&lt;=",SUM('Раздел 4'!L225:L225))</f>
        <v>0&lt;=0</v>
      </c>
    </row>
    <row r="4863" spans="1:5" ht="42" customHeight="1" x14ac:dyDescent="0.3">
      <c r="A4863" s="205" t="str">
        <f>IF((SUM('Раздел 4'!AL226:AL226)&lt;=SUM('Раздел 4'!L226:L226)),"","Неверно!")</f>
        <v/>
      </c>
      <c r="B4863" s="178" t="s">
        <v>17911</v>
      </c>
      <c r="C4863" s="191" t="s">
        <v>7965</v>
      </c>
      <c r="D4863" s="191" t="s">
        <v>12358</v>
      </c>
      <c r="E4863" s="191" t="str">
        <f>CONCATENATE(SUM('Раздел 4'!AL226:AL226),"&lt;=",SUM('Раздел 4'!L226:L226))</f>
        <v>0&lt;=0</v>
      </c>
    </row>
    <row r="4864" spans="1:5" ht="42" customHeight="1" x14ac:dyDescent="0.3">
      <c r="A4864" s="205" t="str">
        <f>IF((SUM('Раздел 4'!AL227:AL227)&lt;=SUM('Раздел 4'!L227:L227)),"","Неверно!")</f>
        <v/>
      </c>
      <c r="B4864" s="178" t="s">
        <v>17911</v>
      </c>
      <c r="C4864" s="191" t="s">
        <v>7966</v>
      </c>
      <c r="D4864" s="191" t="s">
        <v>12358</v>
      </c>
      <c r="E4864" s="191" t="str">
        <f>CONCATENATE(SUM('Раздел 4'!AL227:AL227),"&lt;=",SUM('Раздел 4'!L227:L227))</f>
        <v>0&lt;=0</v>
      </c>
    </row>
    <row r="4865" spans="1:5" ht="42" customHeight="1" x14ac:dyDescent="0.3">
      <c r="A4865" s="205" t="str">
        <f>IF((SUM('Раздел 4'!AL30:AL30)&lt;=SUM('Раздел 4'!L30:L30)),"","Неверно!")</f>
        <v/>
      </c>
      <c r="B4865" s="178" t="s">
        <v>17911</v>
      </c>
      <c r="C4865" s="191" t="s">
        <v>7967</v>
      </c>
      <c r="D4865" s="191" t="s">
        <v>12358</v>
      </c>
      <c r="E4865" s="191" t="str">
        <f>CONCATENATE(SUM('Раздел 4'!AL30:AL30),"&lt;=",SUM('Раздел 4'!L30:L30))</f>
        <v>0&lt;=33</v>
      </c>
    </row>
    <row r="4866" spans="1:5" ht="42" customHeight="1" x14ac:dyDescent="0.3">
      <c r="A4866" s="205" t="str">
        <f>IF((SUM('Раздел 4'!AL228:AL228)&lt;=SUM('Раздел 4'!L228:L228)),"","Неверно!")</f>
        <v/>
      </c>
      <c r="B4866" s="178" t="s">
        <v>17911</v>
      </c>
      <c r="C4866" s="191" t="s">
        <v>7968</v>
      </c>
      <c r="D4866" s="191" t="s">
        <v>12358</v>
      </c>
      <c r="E4866" s="191" t="str">
        <f>CONCATENATE(SUM('Раздел 4'!AL228:AL228),"&lt;=",SUM('Раздел 4'!L228:L228))</f>
        <v>0&lt;=0</v>
      </c>
    </row>
    <row r="4867" spans="1:5" ht="42" customHeight="1" x14ac:dyDescent="0.3">
      <c r="A4867" s="205" t="str">
        <f>IF((SUM('Раздел 4'!AL229:AL229)&lt;=SUM('Раздел 4'!L229:L229)),"","Неверно!")</f>
        <v/>
      </c>
      <c r="B4867" s="178" t="s">
        <v>17911</v>
      </c>
      <c r="C4867" s="191" t="s">
        <v>7969</v>
      </c>
      <c r="D4867" s="191" t="s">
        <v>12358</v>
      </c>
      <c r="E4867" s="191" t="str">
        <f>CONCATENATE(SUM('Раздел 4'!AL229:AL229),"&lt;=",SUM('Раздел 4'!L229:L229))</f>
        <v>0&lt;=43</v>
      </c>
    </row>
    <row r="4868" spans="1:5" ht="42" customHeight="1" x14ac:dyDescent="0.3">
      <c r="A4868" s="205" t="str">
        <f>IF((SUM('Раздел 4'!AL230:AL230)&lt;=SUM('Раздел 4'!L230:L230)),"","Неверно!")</f>
        <v/>
      </c>
      <c r="B4868" s="178" t="s">
        <v>17911</v>
      </c>
      <c r="C4868" s="191" t="s">
        <v>7970</v>
      </c>
      <c r="D4868" s="191" t="s">
        <v>12358</v>
      </c>
      <c r="E4868" s="191" t="str">
        <f>CONCATENATE(SUM('Раздел 4'!AL230:AL230),"&lt;=",SUM('Раздел 4'!L230:L230))</f>
        <v>0&lt;=1</v>
      </c>
    </row>
    <row r="4869" spans="1:5" ht="42" customHeight="1" x14ac:dyDescent="0.3">
      <c r="A4869" s="205" t="str">
        <f>IF((SUM('Раздел 4'!AL231:AL231)&lt;=SUM('Раздел 4'!L231:L231)),"","Неверно!")</f>
        <v/>
      </c>
      <c r="B4869" s="178" t="s">
        <v>17911</v>
      </c>
      <c r="C4869" s="191" t="s">
        <v>7971</v>
      </c>
      <c r="D4869" s="191" t="s">
        <v>12358</v>
      </c>
      <c r="E4869" s="191" t="str">
        <f>CONCATENATE(SUM('Раздел 4'!AL231:AL231),"&lt;=",SUM('Раздел 4'!L231:L231))</f>
        <v>0&lt;=0</v>
      </c>
    </row>
    <row r="4870" spans="1:5" ht="42" customHeight="1" x14ac:dyDescent="0.3">
      <c r="A4870" s="205" t="str">
        <f>IF((SUM('Раздел 4'!AL232:AL232)&lt;=SUM('Раздел 4'!L232:L232)),"","Неверно!")</f>
        <v/>
      </c>
      <c r="B4870" s="178" t="s">
        <v>17911</v>
      </c>
      <c r="C4870" s="191" t="s">
        <v>7972</v>
      </c>
      <c r="D4870" s="191" t="s">
        <v>12358</v>
      </c>
      <c r="E4870" s="191" t="str">
        <f>CONCATENATE(SUM('Раздел 4'!AL232:AL232),"&lt;=",SUM('Раздел 4'!L232:L232))</f>
        <v>0&lt;=2</v>
      </c>
    </row>
    <row r="4871" spans="1:5" ht="42" customHeight="1" x14ac:dyDescent="0.3">
      <c r="A4871" s="205" t="str">
        <f>IF((SUM('Раздел 4'!AL233:AL233)&lt;=SUM('Раздел 4'!L233:L233)),"","Неверно!")</f>
        <v/>
      </c>
      <c r="B4871" s="178" t="s">
        <v>17911</v>
      </c>
      <c r="C4871" s="191" t="s">
        <v>7973</v>
      </c>
      <c r="D4871" s="191" t="s">
        <v>12358</v>
      </c>
      <c r="E4871" s="191" t="str">
        <f>CONCATENATE(SUM('Раздел 4'!AL233:AL233),"&lt;=",SUM('Раздел 4'!L233:L233))</f>
        <v>0&lt;=0</v>
      </c>
    </row>
    <row r="4872" spans="1:5" ht="42" customHeight="1" x14ac:dyDescent="0.3">
      <c r="A4872" s="205" t="str">
        <f>IF((SUM('Раздел 4'!AL234:AL234)&lt;=SUM('Раздел 4'!L234:L234)),"","Неверно!")</f>
        <v/>
      </c>
      <c r="B4872" s="178" t="s">
        <v>17911</v>
      </c>
      <c r="C4872" s="191" t="s">
        <v>7974</v>
      </c>
      <c r="D4872" s="191" t="s">
        <v>12358</v>
      </c>
      <c r="E4872" s="191" t="str">
        <f>CONCATENATE(SUM('Раздел 4'!AL234:AL234),"&lt;=",SUM('Раздел 4'!L234:L234))</f>
        <v>0&lt;=0</v>
      </c>
    </row>
    <row r="4873" spans="1:5" ht="42" customHeight="1" x14ac:dyDescent="0.3">
      <c r="A4873" s="205" t="str">
        <f>IF((SUM('Раздел 4'!AL235:AL235)&lt;=SUM('Раздел 4'!L235:L235)),"","Неверно!")</f>
        <v/>
      </c>
      <c r="B4873" s="178" t="s">
        <v>17911</v>
      </c>
      <c r="C4873" s="191" t="s">
        <v>7975</v>
      </c>
      <c r="D4873" s="191" t="s">
        <v>12358</v>
      </c>
      <c r="E4873" s="191" t="str">
        <f>CONCATENATE(SUM('Раздел 4'!AL235:AL235),"&lt;=",SUM('Раздел 4'!L235:L235))</f>
        <v>0&lt;=0</v>
      </c>
    </row>
    <row r="4874" spans="1:5" ht="42" customHeight="1" x14ac:dyDescent="0.3">
      <c r="A4874" s="205" t="str">
        <f>IF((SUM('Раздел 4'!AL236:AL236)&lt;=SUM('Раздел 4'!L236:L236)),"","Неверно!")</f>
        <v/>
      </c>
      <c r="B4874" s="178" t="s">
        <v>17911</v>
      </c>
      <c r="C4874" s="191" t="s">
        <v>7976</v>
      </c>
      <c r="D4874" s="191" t="s">
        <v>12358</v>
      </c>
      <c r="E4874" s="191" t="str">
        <f>CONCATENATE(SUM('Раздел 4'!AL236:AL236),"&lt;=",SUM('Раздел 4'!L236:L236))</f>
        <v>0&lt;=0</v>
      </c>
    </row>
    <row r="4875" spans="1:5" ht="42" customHeight="1" x14ac:dyDescent="0.3">
      <c r="A4875" s="205" t="str">
        <f>IF((SUM('Раздел 4'!AL237:AL237)&lt;=SUM('Раздел 4'!L237:L237)),"","Неверно!")</f>
        <v/>
      </c>
      <c r="B4875" s="178" t="s">
        <v>17911</v>
      </c>
      <c r="C4875" s="191" t="s">
        <v>7977</v>
      </c>
      <c r="D4875" s="191" t="s">
        <v>12358</v>
      </c>
      <c r="E4875" s="191" t="str">
        <f>CONCATENATE(SUM('Раздел 4'!AL237:AL237),"&lt;=",SUM('Раздел 4'!L237:L237))</f>
        <v>0&lt;=0</v>
      </c>
    </row>
    <row r="4876" spans="1:5" ht="42" customHeight="1" x14ac:dyDescent="0.3">
      <c r="A4876" s="205" t="str">
        <f>IF((SUM('Раздел 4'!AL31:AL31)&lt;=SUM('Раздел 4'!L31:L31)),"","Неверно!")</f>
        <v/>
      </c>
      <c r="B4876" s="178" t="s">
        <v>17911</v>
      </c>
      <c r="C4876" s="191" t="s">
        <v>7978</v>
      </c>
      <c r="D4876" s="191" t="s">
        <v>12358</v>
      </c>
      <c r="E4876" s="191" t="str">
        <f>CONCATENATE(SUM('Раздел 4'!AL31:AL31),"&lt;=",SUM('Раздел 4'!L31:L31))</f>
        <v>0&lt;=0</v>
      </c>
    </row>
    <row r="4877" spans="1:5" ht="42" customHeight="1" x14ac:dyDescent="0.3">
      <c r="A4877" s="205" t="str">
        <f>IF((SUM('Раздел 4'!AL238:AL238)&lt;=SUM('Раздел 4'!L238:L238)),"","Неверно!")</f>
        <v/>
      </c>
      <c r="B4877" s="178" t="s">
        <v>17911</v>
      </c>
      <c r="C4877" s="191" t="s">
        <v>7979</v>
      </c>
      <c r="D4877" s="191" t="s">
        <v>12358</v>
      </c>
      <c r="E4877" s="191" t="str">
        <f>CONCATENATE(SUM('Раздел 4'!AL238:AL238),"&lt;=",SUM('Раздел 4'!L238:L238))</f>
        <v>0&lt;=0</v>
      </c>
    </row>
    <row r="4878" spans="1:5" ht="42" customHeight="1" x14ac:dyDescent="0.3">
      <c r="A4878" s="205" t="str">
        <f>IF((SUM('Раздел 4'!AL239:AL239)&lt;=SUM('Раздел 4'!L239:L239)),"","Неверно!")</f>
        <v/>
      </c>
      <c r="B4878" s="178" t="s">
        <v>17911</v>
      </c>
      <c r="C4878" s="191" t="s">
        <v>7980</v>
      </c>
      <c r="D4878" s="191" t="s">
        <v>12358</v>
      </c>
      <c r="E4878" s="191" t="str">
        <f>CONCATENATE(SUM('Раздел 4'!AL239:AL239),"&lt;=",SUM('Раздел 4'!L239:L239))</f>
        <v>0&lt;=0</v>
      </c>
    </row>
    <row r="4879" spans="1:5" ht="42" customHeight="1" x14ac:dyDescent="0.3">
      <c r="A4879" s="205" t="str">
        <f>IF((SUM('Раздел 4'!AL240:AL240)&lt;=SUM('Раздел 4'!L240:L240)),"","Неверно!")</f>
        <v/>
      </c>
      <c r="B4879" s="178" t="s">
        <v>17911</v>
      </c>
      <c r="C4879" s="191" t="s">
        <v>7981</v>
      </c>
      <c r="D4879" s="191" t="s">
        <v>12358</v>
      </c>
      <c r="E4879" s="191" t="str">
        <f>CONCATENATE(SUM('Раздел 4'!AL240:AL240),"&lt;=",SUM('Раздел 4'!L240:L240))</f>
        <v>0&lt;=0</v>
      </c>
    </row>
    <row r="4880" spans="1:5" ht="42" customHeight="1" x14ac:dyDescent="0.3">
      <c r="A4880" s="205" t="str">
        <f>IF((SUM('Раздел 4'!AL241:AL241)&lt;=SUM('Раздел 4'!L241:L241)),"","Неверно!")</f>
        <v/>
      </c>
      <c r="B4880" s="178" t="s">
        <v>17911</v>
      </c>
      <c r="C4880" s="191" t="s">
        <v>7982</v>
      </c>
      <c r="D4880" s="191" t="s">
        <v>12358</v>
      </c>
      <c r="E4880" s="191" t="str">
        <f>CONCATENATE(SUM('Раздел 4'!AL241:AL241),"&lt;=",SUM('Раздел 4'!L241:L241))</f>
        <v>0&lt;=0</v>
      </c>
    </row>
    <row r="4881" spans="1:5" ht="42" customHeight="1" x14ac:dyDescent="0.3">
      <c r="A4881" s="205" t="str">
        <f>IF((SUM('Раздел 4'!AL242:AL242)&lt;=SUM('Раздел 4'!L242:L242)),"","Неверно!")</f>
        <v/>
      </c>
      <c r="B4881" s="178" t="s">
        <v>17911</v>
      </c>
      <c r="C4881" s="191" t="s">
        <v>7983</v>
      </c>
      <c r="D4881" s="191" t="s">
        <v>12358</v>
      </c>
      <c r="E4881" s="191" t="str">
        <f>CONCATENATE(SUM('Раздел 4'!AL242:AL242),"&lt;=",SUM('Раздел 4'!L242:L242))</f>
        <v>0&lt;=0</v>
      </c>
    </row>
    <row r="4882" spans="1:5" ht="42" customHeight="1" x14ac:dyDescent="0.3">
      <c r="A4882" s="205" t="str">
        <f>IF((SUM('Раздел 4'!AL243:AL243)&lt;=SUM('Раздел 4'!L243:L243)),"","Неверно!")</f>
        <v/>
      </c>
      <c r="B4882" s="178" t="s">
        <v>17911</v>
      </c>
      <c r="C4882" s="191" t="s">
        <v>7984</v>
      </c>
      <c r="D4882" s="191" t="s">
        <v>12358</v>
      </c>
      <c r="E4882" s="191" t="str">
        <f>CONCATENATE(SUM('Раздел 4'!AL243:AL243),"&lt;=",SUM('Раздел 4'!L243:L243))</f>
        <v>0&lt;=27</v>
      </c>
    </row>
    <row r="4883" spans="1:5" ht="42" customHeight="1" x14ac:dyDescent="0.3">
      <c r="A4883" s="205" t="str">
        <f>IF((SUM('Раздел 4'!AL244:AL244)&lt;=SUM('Раздел 4'!L244:L244)),"","Неверно!")</f>
        <v/>
      </c>
      <c r="B4883" s="178" t="s">
        <v>17911</v>
      </c>
      <c r="C4883" s="191" t="s">
        <v>7985</v>
      </c>
      <c r="D4883" s="191" t="s">
        <v>12358</v>
      </c>
      <c r="E4883" s="191" t="str">
        <f>CONCATENATE(SUM('Раздел 4'!AL244:AL244),"&lt;=",SUM('Раздел 4'!L244:L244))</f>
        <v>0&lt;=2</v>
      </c>
    </row>
    <row r="4884" spans="1:5" ht="42" customHeight="1" x14ac:dyDescent="0.3">
      <c r="A4884" s="205" t="str">
        <f>IF((SUM('Раздел 4'!AL245:AL245)&lt;=SUM('Раздел 4'!L245:L245)),"","Неверно!")</f>
        <v/>
      </c>
      <c r="B4884" s="178" t="s">
        <v>17911</v>
      </c>
      <c r="C4884" s="191" t="s">
        <v>7986</v>
      </c>
      <c r="D4884" s="191" t="s">
        <v>12358</v>
      </c>
      <c r="E4884" s="191" t="str">
        <f>CONCATENATE(SUM('Раздел 4'!AL245:AL245),"&lt;=",SUM('Раздел 4'!L245:L245))</f>
        <v>0&lt;=1</v>
      </c>
    </row>
    <row r="4885" spans="1:5" ht="42" customHeight="1" x14ac:dyDescent="0.3">
      <c r="A4885" s="205" t="str">
        <f>IF((SUM('Раздел 4'!AL246:AL246)&lt;=SUM('Раздел 4'!L246:L246)),"","Неверно!")</f>
        <v/>
      </c>
      <c r="B4885" s="178" t="s">
        <v>17911</v>
      </c>
      <c r="C4885" s="191" t="s">
        <v>7987</v>
      </c>
      <c r="D4885" s="191" t="s">
        <v>12358</v>
      </c>
      <c r="E4885" s="191" t="str">
        <f>CONCATENATE(SUM('Раздел 4'!AL246:AL246),"&lt;=",SUM('Раздел 4'!L246:L246))</f>
        <v>0&lt;=0</v>
      </c>
    </row>
    <row r="4886" spans="1:5" ht="42" customHeight="1" x14ac:dyDescent="0.3">
      <c r="A4886" s="205" t="str">
        <f>IF((SUM('Раздел 4'!AL247:AL247)&lt;=SUM('Раздел 4'!L247:L247)),"","Неверно!")</f>
        <v/>
      </c>
      <c r="B4886" s="178" t="s">
        <v>17911</v>
      </c>
      <c r="C4886" s="191" t="s">
        <v>7988</v>
      </c>
      <c r="D4886" s="191" t="s">
        <v>12358</v>
      </c>
      <c r="E4886" s="191" t="str">
        <f>CONCATENATE(SUM('Раздел 4'!AL247:AL247),"&lt;=",SUM('Раздел 4'!L247:L247))</f>
        <v>0&lt;=0</v>
      </c>
    </row>
    <row r="4887" spans="1:5" ht="42" customHeight="1" x14ac:dyDescent="0.3">
      <c r="A4887" s="205" t="str">
        <f>IF((SUM('Раздел 4'!AL32:AL32)&lt;=SUM('Раздел 4'!L32:L32)),"","Неверно!")</f>
        <v/>
      </c>
      <c r="B4887" s="178" t="s">
        <v>17911</v>
      </c>
      <c r="C4887" s="191" t="s">
        <v>7989</v>
      </c>
      <c r="D4887" s="191" t="s">
        <v>12358</v>
      </c>
      <c r="E4887" s="191" t="str">
        <f>CONCATENATE(SUM('Раздел 4'!AL32:AL32),"&lt;=",SUM('Раздел 4'!L32:L32))</f>
        <v>0&lt;=2</v>
      </c>
    </row>
    <row r="4888" spans="1:5" ht="42" customHeight="1" x14ac:dyDescent="0.3">
      <c r="A4888" s="205" t="str">
        <f>IF((SUM('Раздел 4'!AL248:AL248)&lt;=SUM('Раздел 4'!L248:L248)),"","Неверно!")</f>
        <v/>
      </c>
      <c r="B4888" s="178" t="s">
        <v>17911</v>
      </c>
      <c r="C4888" s="191" t="s">
        <v>7990</v>
      </c>
      <c r="D4888" s="191" t="s">
        <v>12358</v>
      </c>
      <c r="E4888" s="191" t="str">
        <f>CONCATENATE(SUM('Раздел 4'!AL248:AL248),"&lt;=",SUM('Раздел 4'!L248:L248))</f>
        <v>0&lt;=4</v>
      </c>
    </row>
    <row r="4889" spans="1:5" ht="42" customHeight="1" x14ac:dyDescent="0.3">
      <c r="A4889" s="205" t="str">
        <f>IF((SUM('Раздел 4'!AL249:AL249)&lt;=SUM('Раздел 4'!L249:L249)),"","Неверно!")</f>
        <v/>
      </c>
      <c r="B4889" s="178" t="s">
        <v>17911</v>
      </c>
      <c r="C4889" s="191" t="s">
        <v>7991</v>
      </c>
      <c r="D4889" s="191" t="s">
        <v>12358</v>
      </c>
      <c r="E4889" s="191" t="str">
        <f>CONCATENATE(SUM('Раздел 4'!AL249:AL249),"&lt;=",SUM('Раздел 4'!L249:L249))</f>
        <v>0&lt;=18</v>
      </c>
    </row>
    <row r="4890" spans="1:5" ht="42" customHeight="1" x14ac:dyDescent="0.3">
      <c r="A4890" s="205" t="str">
        <f>IF((SUM('Раздел 4'!AL250:AL250)&lt;=SUM('Раздел 4'!L250:L250)),"","Неверно!")</f>
        <v/>
      </c>
      <c r="B4890" s="178" t="s">
        <v>17911</v>
      </c>
      <c r="C4890" s="191" t="s">
        <v>7992</v>
      </c>
      <c r="D4890" s="191" t="s">
        <v>12358</v>
      </c>
      <c r="E4890" s="191" t="str">
        <f>CONCATENATE(SUM('Раздел 4'!AL250:AL250),"&lt;=",SUM('Раздел 4'!L250:L250))</f>
        <v>0&lt;=29</v>
      </c>
    </row>
    <row r="4891" spans="1:5" ht="42" customHeight="1" x14ac:dyDescent="0.3">
      <c r="A4891" s="205" t="str">
        <f>IF((SUM('Раздел 4'!AL251:AL251)&lt;=SUM('Раздел 4'!L251:L251)),"","Неверно!")</f>
        <v/>
      </c>
      <c r="B4891" s="178" t="s">
        <v>17911</v>
      </c>
      <c r="C4891" s="191" t="s">
        <v>7993</v>
      </c>
      <c r="D4891" s="191" t="s">
        <v>12358</v>
      </c>
      <c r="E4891" s="191" t="str">
        <f>CONCATENATE(SUM('Раздел 4'!AL251:AL251),"&lt;=",SUM('Раздел 4'!L251:L251))</f>
        <v>0&lt;=0</v>
      </c>
    </row>
    <row r="4892" spans="1:5" ht="42" customHeight="1" x14ac:dyDescent="0.3">
      <c r="A4892" s="205" t="str">
        <f>IF((SUM('Раздел 4'!AL252:AL252)&lt;=SUM('Раздел 4'!L252:L252)),"","Неверно!")</f>
        <v/>
      </c>
      <c r="B4892" s="178" t="s">
        <v>17911</v>
      </c>
      <c r="C4892" s="191" t="s">
        <v>7994</v>
      </c>
      <c r="D4892" s="191" t="s">
        <v>12358</v>
      </c>
      <c r="E4892" s="191" t="str">
        <f>CONCATENATE(SUM('Раздел 4'!AL252:AL252),"&lt;=",SUM('Раздел 4'!L252:L252))</f>
        <v>0&lt;=0</v>
      </c>
    </row>
    <row r="4893" spans="1:5" ht="42" customHeight="1" x14ac:dyDescent="0.3">
      <c r="A4893" s="205" t="str">
        <f>IF((SUM('Раздел 4'!AL253:AL253)&lt;=SUM('Раздел 4'!L253:L253)),"","Неверно!")</f>
        <v/>
      </c>
      <c r="B4893" s="178" t="s">
        <v>17911</v>
      </c>
      <c r="C4893" s="191" t="s">
        <v>7995</v>
      </c>
      <c r="D4893" s="191" t="s">
        <v>12358</v>
      </c>
      <c r="E4893" s="191" t="str">
        <f>CONCATENATE(SUM('Раздел 4'!AL253:AL253),"&lt;=",SUM('Раздел 4'!L253:L253))</f>
        <v>0&lt;=30</v>
      </c>
    </row>
    <row r="4894" spans="1:5" ht="42" customHeight="1" x14ac:dyDescent="0.3">
      <c r="A4894" s="205" t="str">
        <f>IF((SUM('Раздел 4'!AL254:AL254)&lt;=SUM('Раздел 4'!L254:L254)),"","Неверно!")</f>
        <v/>
      </c>
      <c r="B4894" s="178" t="s">
        <v>17911</v>
      </c>
      <c r="C4894" s="191" t="s">
        <v>7996</v>
      </c>
      <c r="D4894" s="191" t="s">
        <v>12358</v>
      </c>
      <c r="E4894" s="191" t="str">
        <f>CONCATENATE(SUM('Раздел 4'!AL254:AL254),"&lt;=",SUM('Раздел 4'!L254:L254))</f>
        <v>0&lt;=11</v>
      </c>
    </row>
    <row r="4895" spans="1:5" ht="42" customHeight="1" x14ac:dyDescent="0.3">
      <c r="A4895" s="205" t="str">
        <f>IF((SUM('Раздел 4'!AL255:AL255)&lt;=SUM('Раздел 4'!L255:L255)),"","Неверно!")</f>
        <v/>
      </c>
      <c r="B4895" s="178" t="s">
        <v>17911</v>
      </c>
      <c r="C4895" s="191" t="s">
        <v>7997</v>
      </c>
      <c r="D4895" s="191" t="s">
        <v>12358</v>
      </c>
      <c r="E4895" s="191" t="str">
        <f>CONCATENATE(SUM('Раздел 4'!AL255:AL255),"&lt;=",SUM('Раздел 4'!L255:L255))</f>
        <v>0&lt;=22</v>
      </c>
    </row>
    <row r="4896" spans="1:5" ht="42" customHeight="1" x14ac:dyDescent="0.3">
      <c r="A4896" s="205" t="str">
        <f>IF((SUM('Раздел 4'!AL256:AL256)&lt;=SUM('Раздел 4'!L256:L256)),"","Неверно!")</f>
        <v/>
      </c>
      <c r="B4896" s="178" t="s">
        <v>17911</v>
      </c>
      <c r="C4896" s="191" t="s">
        <v>7998</v>
      </c>
      <c r="D4896" s="191" t="s">
        <v>12358</v>
      </c>
      <c r="E4896" s="191" t="str">
        <f>CONCATENATE(SUM('Раздел 4'!AL256:AL256),"&lt;=",SUM('Раздел 4'!L256:L256))</f>
        <v>0&lt;=0</v>
      </c>
    </row>
    <row r="4897" spans="1:5" ht="42" customHeight="1" x14ac:dyDescent="0.3">
      <c r="A4897" s="205" t="str">
        <f>IF((SUM('Раздел 4'!AL257:AL257)&lt;=SUM('Раздел 4'!L257:L257)),"","Неверно!")</f>
        <v/>
      </c>
      <c r="B4897" s="178" t="s">
        <v>17911</v>
      </c>
      <c r="C4897" s="191" t="s">
        <v>7999</v>
      </c>
      <c r="D4897" s="191" t="s">
        <v>12358</v>
      </c>
      <c r="E4897" s="191" t="str">
        <f>CONCATENATE(SUM('Раздел 4'!AL257:AL257),"&lt;=",SUM('Раздел 4'!L257:L257))</f>
        <v>0&lt;=0</v>
      </c>
    </row>
    <row r="4898" spans="1:5" ht="42" customHeight="1" x14ac:dyDescent="0.3">
      <c r="A4898" s="205" t="str">
        <f>IF((SUM('Раздел 4'!AL33:AL33)&lt;=SUM('Раздел 4'!L33:L33)),"","Неверно!")</f>
        <v/>
      </c>
      <c r="B4898" s="178" t="s">
        <v>17911</v>
      </c>
      <c r="C4898" s="191" t="s">
        <v>8000</v>
      </c>
      <c r="D4898" s="191" t="s">
        <v>12358</v>
      </c>
      <c r="E4898" s="191" t="str">
        <f>CONCATENATE(SUM('Раздел 4'!AL33:AL33),"&lt;=",SUM('Раздел 4'!L33:L33))</f>
        <v>0&lt;=7</v>
      </c>
    </row>
    <row r="4899" spans="1:5" ht="42" customHeight="1" x14ac:dyDescent="0.3">
      <c r="A4899" s="205" t="str">
        <f>IF((SUM('Раздел 4'!AL258:AL258)&lt;=SUM('Раздел 4'!L258:L258)),"","Неверно!")</f>
        <v/>
      </c>
      <c r="B4899" s="178" t="s">
        <v>17911</v>
      </c>
      <c r="C4899" s="191" t="s">
        <v>8001</v>
      </c>
      <c r="D4899" s="191" t="s">
        <v>12358</v>
      </c>
      <c r="E4899" s="191" t="str">
        <f>CONCATENATE(SUM('Раздел 4'!AL258:AL258),"&lt;=",SUM('Раздел 4'!L258:L258))</f>
        <v>0&lt;=0</v>
      </c>
    </row>
    <row r="4900" spans="1:5" ht="42" customHeight="1" x14ac:dyDescent="0.3">
      <c r="A4900" s="205" t="str">
        <f>IF((SUM('Раздел 4'!AL259:AL259)&lt;=SUM('Раздел 4'!L259:L259)),"","Неверно!")</f>
        <v/>
      </c>
      <c r="B4900" s="178" t="s">
        <v>17911</v>
      </c>
      <c r="C4900" s="191" t="s">
        <v>8002</v>
      </c>
      <c r="D4900" s="191" t="s">
        <v>12358</v>
      </c>
      <c r="E4900" s="191" t="str">
        <f>CONCATENATE(SUM('Раздел 4'!AL259:AL259),"&lt;=",SUM('Раздел 4'!L259:L259))</f>
        <v>0&lt;=5</v>
      </c>
    </row>
    <row r="4901" spans="1:5" ht="42" customHeight="1" x14ac:dyDescent="0.3">
      <c r="A4901" s="205" t="str">
        <f>IF((SUM('Раздел 4'!AL260:AL260)&lt;=SUM('Раздел 4'!L260:L260)),"","Неверно!")</f>
        <v/>
      </c>
      <c r="B4901" s="178" t="s">
        <v>17911</v>
      </c>
      <c r="C4901" s="191" t="s">
        <v>8003</v>
      </c>
      <c r="D4901" s="191" t="s">
        <v>12358</v>
      </c>
      <c r="E4901" s="191" t="str">
        <f>CONCATENATE(SUM('Раздел 4'!AL260:AL260),"&lt;=",SUM('Раздел 4'!L260:L260))</f>
        <v>0&lt;=0</v>
      </c>
    </row>
    <row r="4902" spans="1:5" ht="42" customHeight="1" x14ac:dyDescent="0.3">
      <c r="A4902" s="205" t="str">
        <f>IF((SUM('Раздел 4'!AL261:AL261)&lt;=SUM('Раздел 4'!L261:L261)),"","Неверно!")</f>
        <v/>
      </c>
      <c r="B4902" s="178" t="s">
        <v>17911</v>
      </c>
      <c r="C4902" s="191" t="s">
        <v>8004</v>
      </c>
      <c r="D4902" s="191" t="s">
        <v>12358</v>
      </c>
      <c r="E4902" s="191" t="str">
        <f>CONCATENATE(SUM('Раздел 4'!AL261:AL261),"&lt;=",SUM('Раздел 4'!L261:L261))</f>
        <v>0&lt;=2</v>
      </c>
    </row>
    <row r="4903" spans="1:5" ht="42" customHeight="1" x14ac:dyDescent="0.3">
      <c r="A4903" s="205" t="str">
        <f>IF((SUM('Раздел 4'!AL262:AL262)&lt;=SUM('Раздел 4'!L262:L262)),"","Неверно!")</f>
        <v/>
      </c>
      <c r="B4903" s="178" t="s">
        <v>17911</v>
      </c>
      <c r="C4903" s="191" t="s">
        <v>8005</v>
      </c>
      <c r="D4903" s="191" t="s">
        <v>12358</v>
      </c>
      <c r="E4903" s="191" t="str">
        <f>CONCATENATE(SUM('Раздел 4'!AL262:AL262),"&lt;=",SUM('Раздел 4'!L262:L262))</f>
        <v>0&lt;=0</v>
      </c>
    </row>
    <row r="4904" spans="1:5" ht="42" customHeight="1" x14ac:dyDescent="0.3">
      <c r="A4904" s="205" t="str">
        <f>IF((SUM('Раздел 4'!AL263:AL263)&lt;=SUM('Раздел 4'!L263:L263)),"","Неверно!")</f>
        <v/>
      </c>
      <c r="B4904" s="178" t="s">
        <v>17911</v>
      </c>
      <c r="C4904" s="191" t="s">
        <v>8006</v>
      </c>
      <c r="D4904" s="191" t="s">
        <v>12358</v>
      </c>
      <c r="E4904" s="191" t="str">
        <f>CONCATENATE(SUM('Раздел 4'!AL263:AL263),"&lt;=",SUM('Раздел 4'!L263:L263))</f>
        <v>0&lt;=0</v>
      </c>
    </row>
    <row r="4905" spans="1:5" ht="42" customHeight="1" x14ac:dyDescent="0.3">
      <c r="A4905" s="205" t="str">
        <f>IF((SUM('Раздел 4'!AL264:AL264)&lt;=SUM('Раздел 4'!L264:L264)),"","Неверно!")</f>
        <v/>
      </c>
      <c r="B4905" s="178" t="s">
        <v>17911</v>
      </c>
      <c r="C4905" s="191" t="s">
        <v>8007</v>
      </c>
      <c r="D4905" s="191" t="s">
        <v>12358</v>
      </c>
      <c r="E4905" s="191" t="str">
        <f>CONCATENATE(SUM('Раздел 4'!AL264:AL264),"&lt;=",SUM('Раздел 4'!L264:L264))</f>
        <v>0&lt;=0</v>
      </c>
    </row>
    <row r="4906" spans="1:5" ht="42" customHeight="1" x14ac:dyDescent="0.3">
      <c r="A4906" s="205" t="str">
        <f>IF((SUM('Раздел 4'!AL265:AL265)&lt;=SUM('Раздел 4'!L265:L265)),"","Неверно!")</f>
        <v/>
      </c>
      <c r="B4906" s="178" t="s">
        <v>17911</v>
      </c>
      <c r="C4906" s="191" t="s">
        <v>8008</v>
      </c>
      <c r="D4906" s="191" t="s">
        <v>12358</v>
      </c>
      <c r="E4906" s="191" t="str">
        <f>CONCATENATE(SUM('Раздел 4'!AL265:AL265),"&lt;=",SUM('Раздел 4'!L265:L265))</f>
        <v>0&lt;=0</v>
      </c>
    </row>
    <row r="4907" spans="1:5" ht="42" customHeight="1" x14ac:dyDescent="0.3">
      <c r="A4907" s="205" t="str">
        <f>IF((SUM('Раздел 4'!AL266:AL266)&lt;=SUM('Раздел 4'!L266:L266)),"","Неверно!")</f>
        <v/>
      </c>
      <c r="B4907" s="178" t="s">
        <v>17911</v>
      </c>
      <c r="C4907" s="191" t="s">
        <v>8009</v>
      </c>
      <c r="D4907" s="191" t="s">
        <v>12358</v>
      </c>
      <c r="E4907" s="191" t="str">
        <f>CONCATENATE(SUM('Раздел 4'!AL266:AL266),"&lt;=",SUM('Раздел 4'!L266:L266))</f>
        <v>0&lt;=0</v>
      </c>
    </row>
    <row r="4908" spans="1:5" ht="42" customHeight="1" x14ac:dyDescent="0.3">
      <c r="A4908" s="205" t="str">
        <f>IF((SUM('Раздел 4'!AL267:AL267)&lt;=SUM('Раздел 4'!L267:L267)),"","Неверно!")</f>
        <v/>
      </c>
      <c r="B4908" s="178" t="s">
        <v>17911</v>
      </c>
      <c r="C4908" s="191" t="s">
        <v>8010</v>
      </c>
      <c r="D4908" s="191" t="s">
        <v>12358</v>
      </c>
      <c r="E4908" s="191" t="str">
        <f>CONCATENATE(SUM('Раздел 4'!AL267:AL267),"&lt;=",SUM('Раздел 4'!L267:L267))</f>
        <v>0&lt;=0</v>
      </c>
    </row>
    <row r="4909" spans="1:5" ht="42" customHeight="1" x14ac:dyDescent="0.3">
      <c r="A4909" s="205" t="str">
        <f>IF((SUM('Раздел 4'!AL34:AL34)&lt;=SUM('Раздел 4'!L34:L34)),"","Неверно!")</f>
        <v/>
      </c>
      <c r="B4909" s="178" t="s">
        <v>17911</v>
      </c>
      <c r="C4909" s="191" t="s">
        <v>8011</v>
      </c>
      <c r="D4909" s="191" t="s">
        <v>12358</v>
      </c>
      <c r="E4909" s="191" t="str">
        <f>CONCATENATE(SUM('Раздел 4'!AL34:AL34),"&lt;=",SUM('Раздел 4'!L34:L34))</f>
        <v>0&lt;=2</v>
      </c>
    </row>
    <row r="4910" spans="1:5" ht="42" customHeight="1" x14ac:dyDescent="0.3">
      <c r="A4910" s="205" t="str">
        <f>IF((SUM('Раздел 4'!AL268:AL268)&lt;=SUM('Раздел 4'!L268:L268)),"","Неверно!")</f>
        <v/>
      </c>
      <c r="B4910" s="178" t="s">
        <v>17911</v>
      </c>
      <c r="C4910" s="191" t="s">
        <v>8012</v>
      </c>
      <c r="D4910" s="191" t="s">
        <v>12358</v>
      </c>
      <c r="E4910" s="191" t="str">
        <f>CONCATENATE(SUM('Раздел 4'!AL268:AL268),"&lt;=",SUM('Раздел 4'!L268:L268))</f>
        <v>0&lt;=0</v>
      </c>
    </row>
    <row r="4911" spans="1:5" ht="42" customHeight="1" x14ac:dyDescent="0.3">
      <c r="A4911" s="205" t="str">
        <f>IF((SUM('Раздел 4'!AL269:AL269)&lt;=SUM('Раздел 4'!L269:L269)),"","Неверно!")</f>
        <v/>
      </c>
      <c r="B4911" s="178" t="s">
        <v>17911</v>
      </c>
      <c r="C4911" s="191" t="s">
        <v>8013</v>
      </c>
      <c r="D4911" s="191" t="s">
        <v>12358</v>
      </c>
      <c r="E4911" s="191" t="str">
        <f>CONCATENATE(SUM('Раздел 4'!AL269:AL269),"&lt;=",SUM('Раздел 4'!L269:L269))</f>
        <v>0&lt;=0</v>
      </c>
    </row>
    <row r="4912" spans="1:5" ht="42" customHeight="1" x14ac:dyDescent="0.3">
      <c r="A4912" s="205" t="str">
        <f>IF((SUM('Раздел 4'!AL270:AL270)&lt;=SUM('Раздел 4'!L270:L270)),"","Неверно!")</f>
        <v/>
      </c>
      <c r="B4912" s="178" t="s">
        <v>17911</v>
      </c>
      <c r="C4912" s="191" t="s">
        <v>8014</v>
      </c>
      <c r="D4912" s="191" t="s">
        <v>12358</v>
      </c>
      <c r="E4912" s="191" t="str">
        <f>CONCATENATE(SUM('Раздел 4'!AL270:AL270),"&lt;=",SUM('Раздел 4'!L270:L270))</f>
        <v>0&lt;=0</v>
      </c>
    </row>
    <row r="4913" spans="1:5" ht="42" customHeight="1" x14ac:dyDescent="0.3">
      <c r="A4913" s="205" t="str">
        <f>IF((SUM('Раздел 4'!AL271:AL271)&lt;=SUM('Раздел 4'!L271:L271)),"","Неверно!")</f>
        <v/>
      </c>
      <c r="B4913" s="178" t="s">
        <v>17911</v>
      </c>
      <c r="C4913" s="191" t="s">
        <v>8015</v>
      </c>
      <c r="D4913" s="191" t="s">
        <v>12358</v>
      </c>
      <c r="E4913" s="191" t="str">
        <f>CONCATENATE(SUM('Раздел 4'!AL271:AL271),"&lt;=",SUM('Раздел 4'!L271:L271))</f>
        <v>0&lt;=0</v>
      </c>
    </row>
    <row r="4914" spans="1:5" ht="42" customHeight="1" x14ac:dyDescent="0.3">
      <c r="A4914" s="205" t="str">
        <f>IF((SUM('Раздел 4'!AL272:AL272)&lt;=SUM('Раздел 4'!L272:L272)),"","Неверно!")</f>
        <v/>
      </c>
      <c r="B4914" s="178" t="s">
        <v>17911</v>
      </c>
      <c r="C4914" s="191" t="s">
        <v>8016</v>
      </c>
      <c r="D4914" s="191" t="s">
        <v>12358</v>
      </c>
      <c r="E4914" s="191" t="str">
        <f>CONCATENATE(SUM('Раздел 4'!AL272:AL272),"&lt;=",SUM('Раздел 4'!L272:L272))</f>
        <v>0&lt;=0</v>
      </c>
    </row>
    <row r="4915" spans="1:5" ht="42" customHeight="1" x14ac:dyDescent="0.3">
      <c r="A4915" s="205" t="str">
        <f>IF((SUM('Раздел 4'!AL273:AL273)&lt;=SUM('Раздел 4'!L273:L273)),"","Неверно!")</f>
        <v/>
      </c>
      <c r="B4915" s="178" t="s">
        <v>17911</v>
      </c>
      <c r="C4915" s="191" t="s">
        <v>8017</v>
      </c>
      <c r="D4915" s="191" t="s">
        <v>12358</v>
      </c>
      <c r="E4915" s="191" t="str">
        <f>CONCATENATE(SUM('Раздел 4'!AL273:AL273),"&lt;=",SUM('Раздел 4'!L273:L273))</f>
        <v>0&lt;=0</v>
      </c>
    </row>
    <row r="4916" spans="1:5" ht="42" customHeight="1" x14ac:dyDescent="0.3">
      <c r="A4916" s="205" t="str">
        <f>IF((SUM('Раздел 4'!AL274:AL274)&lt;=SUM('Раздел 4'!L274:L274)),"","Неверно!")</f>
        <v/>
      </c>
      <c r="B4916" s="178" t="s">
        <v>17911</v>
      </c>
      <c r="C4916" s="191" t="s">
        <v>8018</v>
      </c>
      <c r="D4916" s="191" t="s">
        <v>12358</v>
      </c>
      <c r="E4916" s="191" t="str">
        <f>CONCATENATE(SUM('Раздел 4'!AL274:AL274),"&lt;=",SUM('Раздел 4'!L274:L274))</f>
        <v>0&lt;=0</v>
      </c>
    </row>
    <row r="4917" spans="1:5" ht="42" customHeight="1" x14ac:dyDescent="0.3">
      <c r="A4917" s="205" t="str">
        <f>IF((SUM('Раздел 4'!AL275:AL275)&lt;=SUM('Раздел 4'!L275:L275)),"","Неверно!")</f>
        <v/>
      </c>
      <c r="B4917" s="178" t="s">
        <v>17911</v>
      </c>
      <c r="C4917" s="191" t="s">
        <v>8019</v>
      </c>
      <c r="D4917" s="191" t="s">
        <v>12358</v>
      </c>
      <c r="E4917" s="191" t="str">
        <f>CONCATENATE(SUM('Раздел 4'!AL275:AL275),"&lt;=",SUM('Раздел 4'!L275:L275))</f>
        <v>0&lt;=0</v>
      </c>
    </row>
    <row r="4918" spans="1:5" ht="42" customHeight="1" x14ac:dyDescent="0.3">
      <c r="A4918" s="205" t="str">
        <f>IF((SUM('Раздел 4'!AL276:AL276)&lt;=SUM('Раздел 4'!L276:L276)),"","Неверно!")</f>
        <v/>
      </c>
      <c r="B4918" s="178" t="s">
        <v>17911</v>
      </c>
      <c r="C4918" s="191" t="s">
        <v>8020</v>
      </c>
      <c r="D4918" s="191" t="s">
        <v>12358</v>
      </c>
      <c r="E4918" s="191" t="str">
        <f>CONCATENATE(SUM('Раздел 4'!AL276:AL276),"&lt;=",SUM('Раздел 4'!L276:L276))</f>
        <v>0&lt;=0</v>
      </c>
    </row>
    <row r="4919" spans="1:5" ht="42" customHeight="1" x14ac:dyDescent="0.3">
      <c r="A4919" s="205" t="str">
        <f>IF((SUM('Раздел 4'!AL277:AL277)&lt;=SUM('Раздел 4'!L277:L277)),"","Неверно!")</f>
        <v/>
      </c>
      <c r="B4919" s="178" t="s">
        <v>17911</v>
      </c>
      <c r="C4919" s="191" t="s">
        <v>8021</v>
      </c>
      <c r="D4919" s="191" t="s">
        <v>12358</v>
      </c>
      <c r="E4919" s="191" t="str">
        <f>CONCATENATE(SUM('Раздел 4'!AL277:AL277),"&lt;=",SUM('Раздел 4'!L277:L277))</f>
        <v>0&lt;=0</v>
      </c>
    </row>
    <row r="4920" spans="1:5" ht="42" customHeight="1" x14ac:dyDescent="0.3">
      <c r="A4920" s="205" t="str">
        <f>IF((SUM('Раздел 4'!AL35:AL35)&lt;=SUM('Раздел 4'!L35:L35)),"","Неверно!")</f>
        <v/>
      </c>
      <c r="B4920" s="178" t="s">
        <v>17911</v>
      </c>
      <c r="C4920" s="191" t="s">
        <v>8022</v>
      </c>
      <c r="D4920" s="191" t="s">
        <v>12358</v>
      </c>
      <c r="E4920" s="191" t="str">
        <f>CONCATENATE(SUM('Раздел 4'!AL35:AL35),"&lt;=",SUM('Раздел 4'!L35:L35))</f>
        <v>0&lt;=18</v>
      </c>
    </row>
    <row r="4921" spans="1:5" ht="42" customHeight="1" x14ac:dyDescent="0.3">
      <c r="A4921" s="205" t="str">
        <f>IF((SUM('Раздел 4'!AL278:AL278)&lt;=SUM('Раздел 4'!L278:L278)),"","Неверно!")</f>
        <v/>
      </c>
      <c r="B4921" s="178" t="s">
        <v>17911</v>
      </c>
      <c r="C4921" s="191" t="s">
        <v>8023</v>
      </c>
      <c r="D4921" s="191" t="s">
        <v>12358</v>
      </c>
      <c r="E4921" s="191" t="str">
        <f>CONCATENATE(SUM('Раздел 4'!AL278:AL278),"&lt;=",SUM('Раздел 4'!L278:L278))</f>
        <v>0&lt;=0</v>
      </c>
    </row>
    <row r="4922" spans="1:5" ht="42" customHeight="1" x14ac:dyDescent="0.3">
      <c r="A4922" s="205" t="str">
        <f>IF((SUM('Раздел 4'!AL279:AL279)&lt;=SUM('Раздел 4'!L279:L279)),"","Неверно!")</f>
        <v/>
      </c>
      <c r="B4922" s="178" t="s">
        <v>17911</v>
      </c>
      <c r="C4922" s="191" t="s">
        <v>8024</v>
      </c>
      <c r="D4922" s="191" t="s">
        <v>12358</v>
      </c>
      <c r="E4922" s="191" t="str">
        <f>CONCATENATE(SUM('Раздел 4'!AL279:AL279),"&lt;=",SUM('Раздел 4'!L279:L279))</f>
        <v>0&lt;=0</v>
      </c>
    </row>
    <row r="4923" spans="1:5" ht="42" customHeight="1" x14ac:dyDescent="0.3">
      <c r="A4923" s="205" t="str">
        <f>IF((SUM('Раздел 4'!AL280:AL280)&lt;=SUM('Раздел 4'!L280:L280)),"","Неверно!")</f>
        <v/>
      </c>
      <c r="B4923" s="178" t="s">
        <v>17911</v>
      </c>
      <c r="C4923" s="191" t="s">
        <v>8025</v>
      </c>
      <c r="D4923" s="191" t="s">
        <v>12358</v>
      </c>
      <c r="E4923" s="191" t="str">
        <f>CONCATENATE(SUM('Раздел 4'!AL280:AL280),"&lt;=",SUM('Раздел 4'!L280:L280))</f>
        <v>0&lt;=0</v>
      </c>
    </row>
    <row r="4924" spans="1:5" ht="42" customHeight="1" x14ac:dyDescent="0.3">
      <c r="A4924" s="205" t="str">
        <f>IF((SUM('Раздел 4'!AL281:AL281)&lt;=SUM('Раздел 4'!L281:L281)),"","Неверно!")</f>
        <v/>
      </c>
      <c r="B4924" s="178" t="s">
        <v>17911</v>
      </c>
      <c r="C4924" s="191" t="s">
        <v>8026</v>
      </c>
      <c r="D4924" s="191" t="s">
        <v>12358</v>
      </c>
      <c r="E4924" s="191" t="str">
        <f>CONCATENATE(SUM('Раздел 4'!AL281:AL281),"&lt;=",SUM('Раздел 4'!L281:L281))</f>
        <v>0&lt;=0</v>
      </c>
    </row>
    <row r="4925" spans="1:5" ht="42" customHeight="1" x14ac:dyDescent="0.3">
      <c r="A4925" s="205" t="str">
        <f>IF((SUM('Раздел 4'!AL282:AL282)&lt;=SUM('Раздел 4'!L282:L282)),"","Неверно!")</f>
        <v/>
      </c>
      <c r="B4925" s="178" t="s">
        <v>17911</v>
      </c>
      <c r="C4925" s="191" t="s">
        <v>8027</v>
      </c>
      <c r="D4925" s="191" t="s">
        <v>12358</v>
      </c>
      <c r="E4925" s="191" t="str">
        <f>CONCATENATE(SUM('Раздел 4'!AL282:AL282),"&lt;=",SUM('Раздел 4'!L282:L282))</f>
        <v>0&lt;=0</v>
      </c>
    </row>
    <row r="4926" spans="1:5" ht="42" customHeight="1" x14ac:dyDescent="0.3">
      <c r="A4926" s="205" t="str">
        <f>IF((SUM('Раздел 4'!AL283:AL283)&lt;=SUM('Раздел 4'!L283:L283)),"","Неверно!")</f>
        <v/>
      </c>
      <c r="B4926" s="178" t="s">
        <v>17911</v>
      </c>
      <c r="C4926" s="191" t="s">
        <v>8028</v>
      </c>
      <c r="D4926" s="191" t="s">
        <v>12358</v>
      </c>
      <c r="E4926" s="191" t="str">
        <f>CONCATENATE(SUM('Раздел 4'!AL283:AL283),"&lt;=",SUM('Раздел 4'!L283:L283))</f>
        <v>0&lt;=0</v>
      </c>
    </row>
    <row r="4927" spans="1:5" ht="42" customHeight="1" x14ac:dyDescent="0.3">
      <c r="A4927" s="205" t="str">
        <f>IF((SUM('Раздел 4'!AL284:AL284)&lt;=SUM('Раздел 4'!L284:L284)),"","Неверно!")</f>
        <v/>
      </c>
      <c r="B4927" s="178" t="s">
        <v>17911</v>
      </c>
      <c r="C4927" s="191" t="s">
        <v>8029</v>
      </c>
      <c r="D4927" s="191" t="s">
        <v>12358</v>
      </c>
      <c r="E4927" s="191" t="str">
        <f>CONCATENATE(SUM('Раздел 4'!AL284:AL284),"&lt;=",SUM('Раздел 4'!L284:L284))</f>
        <v>0&lt;=0</v>
      </c>
    </row>
    <row r="4928" spans="1:5" ht="42" customHeight="1" x14ac:dyDescent="0.3">
      <c r="A4928" s="205" t="str">
        <f>IF((SUM('Раздел 4'!AL285:AL285)&lt;=SUM('Раздел 4'!L285:L285)),"","Неверно!")</f>
        <v/>
      </c>
      <c r="B4928" s="178" t="s">
        <v>17911</v>
      </c>
      <c r="C4928" s="191" t="s">
        <v>8030</v>
      </c>
      <c r="D4928" s="191" t="s">
        <v>12358</v>
      </c>
      <c r="E4928" s="191" t="str">
        <f>CONCATENATE(SUM('Раздел 4'!AL285:AL285),"&lt;=",SUM('Раздел 4'!L285:L285))</f>
        <v>0&lt;=0</v>
      </c>
    </row>
    <row r="4929" spans="1:5" ht="42" customHeight="1" x14ac:dyDescent="0.3">
      <c r="A4929" s="205" t="str">
        <f>IF((SUM('Раздел 4'!AL286:AL286)&lt;=SUM('Раздел 4'!L286:L286)),"","Неверно!")</f>
        <v/>
      </c>
      <c r="B4929" s="178" t="s">
        <v>17911</v>
      </c>
      <c r="C4929" s="191" t="s">
        <v>8031</v>
      </c>
      <c r="D4929" s="191" t="s">
        <v>12358</v>
      </c>
      <c r="E4929" s="191" t="str">
        <f>CONCATENATE(SUM('Раздел 4'!AL286:AL286),"&lt;=",SUM('Раздел 4'!L286:L286))</f>
        <v>0&lt;=1</v>
      </c>
    </row>
    <row r="4930" spans="1:5" ht="42" customHeight="1" x14ac:dyDescent="0.3">
      <c r="A4930" s="205" t="str">
        <f>IF((SUM('Раздел 4'!AL287:AL287)&lt;=SUM('Раздел 4'!L287:L287)),"","Неверно!")</f>
        <v/>
      </c>
      <c r="B4930" s="178" t="s">
        <v>17911</v>
      </c>
      <c r="C4930" s="191" t="s">
        <v>8032</v>
      </c>
      <c r="D4930" s="191" t="s">
        <v>12358</v>
      </c>
      <c r="E4930" s="191" t="str">
        <f>CONCATENATE(SUM('Раздел 4'!AL287:AL287),"&lt;=",SUM('Раздел 4'!L287:L287))</f>
        <v>0&lt;=0</v>
      </c>
    </row>
    <row r="4931" spans="1:5" ht="42" customHeight="1" x14ac:dyDescent="0.3">
      <c r="A4931" s="205" t="str">
        <f>IF((SUM('Раздел 4'!AL36:AL36)&lt;=SUM('Раздел 4'!L36:L36)),"","Неверно!")</f>
        <v/>
      </c>
      <c r="B4931" s="178" t="s">
        <v>17911</v>
      </c>
      <c r="C4931" s="191" t="s">
        <v>8033</v>
      </c>
      <c r="D4931" s="191" t="s">
        <v>12358</v>
      </c>
      <c r="E4931" s="191" t="str">
        <f>CONCATENATE(SUM('Раздел 4'!AL36:AL36),"&lt;=",SUM('Раздел 4'!L36:L36))</f>
        <v>0&lt;=3</v>
      </c>
    </row>
    <row r="4932" spans="1:5" ht="42" customHeight="1" x14ac:dyDescent="0.3">
      <c r="A4932" s="205" t="str">
        <f>IF((SUM('Раздел 4'!AL288:AL288)&lt;=SUM('Раздел 4'!L288:L288)),"","Неверно!")</f>
        <v/>
      </c>
      <c r="B4932" s="178" t="s">
        <v>17911</v>
      </c>
      <c r="C4932" s="191" t="s">
        <v>8034</v>
      </c>
      <c r="D4932" s="191" t="s">
        <v>12358</v>
      </c>
      <c r="E4932" s="191" t="str">
        <f>CONCATENATE(SUM('Раздел 4'!AL288:AL288),"&lt;=",SUM('Раздел 4'!L288:L288))</f>
        <v>0&lt;=0</v>
      </c>
    </row>
    <row r="4933" spans="1:5" ht="42" customHeight="1" x14ac:dyDescent="0.3">
      <c r="A4933" s="205" t="str">
        <f>IF((SUM('Раздел 4'!AL289:AL289)&lt;=SUM('Раздел 4'!L289:L289)),"","Неверно!")</f>
        <v/>
      </c>
      <c r="B4933" s="178" t="s">
        <v>17911</v>
      </c>
      <c r="C4933" s="191" t="s">
        <v>8035</v>
      </c>
      <c r="D4933" s="191" t="s">
        <v>12358</v>
      </c>
      <c r="E4933" s="191" t="str">
        <f>CONCATENATE(SUM('Раздел 4'!AL289:AL289),"&lt;=",SUM('Раздел 4'!L289:L289))</f>
        <v>0&lt;=0</v>
      </c>
    </row>
    <row r="4934" spans="1:5" ht="42" customHeight="1" x14ac:dyDescent="0.3">
      <c r="A4934" s="205" t="str">
        <f>IF((SUM('Раздел 4'!AL290:AL290)&lt;=SUM('Раздел 4'!L290:L290)),"","Неверно!")</f>
        <v/>
      </c>
      <c r="B4934" s="178" t="s">
        <v>17911</v>
      </c>
      <c r="C4934" s="191" t="s">
        <v>8036</v>
      </c>
      <c r="D4934" s="191" t="s">
        <v>12358</v>
      </c>
      <c r="E4934" s="191" t="str">
        <f>CONCATENATE(SUM('Раздел 4'!AL290:AL290),"&lt;=",SUM('Раздел 4'!L290:L290))</f>
        <v>0&lt;=0</v>
      </c>
    </row>
    <row r="4935" spans="1:5" ht="42" customHeight="1" x14ac:dyDescent="0.3">
      <c r="A4935" s="205" t="str">
        <f>IF((SUM('Раздел 4'!AL291:AL291)&lt;=SUM('Раздел 4'!L291:L291)),"","Неверно!")</f>
        <v/>
      </c>
      <c r="B4935" s="178" t="s">
        <v>17911</v>
      </c>
      <c r="C4935" s="191" t="s">
        <v>8037</v>
      </c>
      <c r="D4935" s="191" t="s">
        <v>12358</v>
      </c>
      <c r="E4935" s="191" t="str">
        <f>CONCATENATE(SUM('Раздел 4'!AL291:AL291),"&lt;=",SUM('Раздел 4'!L291:L291))</f>
        <v>0&lt;=0</v>
      </c>
    </row>
    <row r="4936" spans="1:5" ht="42" customHeight="1" x14ac:dyDescent="0.3">
      <c r="A4936" s="205" t="str">
        <f>IF((SUM('Раздел 4'!AL292:AL292)&lt;=SUM('Раздел 4'!L292:L292)),"","Неверно!")</f>
        <v/>
      </c>
      <c r="B4936" s="178" t="s">
        <v>17911</v>
      </c>
      <c r="C4936" s="191" t="s">
        <v>8038</v>
      </c>
      <c r="D4936" s="191" t="s">
        <v>12358</v>
      </c>
      <c r="E4936" s="191" t="str">
        <f>CONCATENATE(SUM('Раздел 4'!AL292:AL292),"&lt;=",SUM('Раздел 4'!L292:L292))</f>
        <v>0&lt;=0</v>
      </c>
    </row>
    <row r="4937" spans="1:5" ht="42" customHeight="1" x14ac:dyDescent="0.3">
      <c r="A4937" s="205" t="str">
        <f>IF((SUM('Раздел 4'!AL293:AL293)&lt;=SUM('Раздел 4'!L293:L293)),"","Неверно!")</f>
        <v/>
      </c>
      <c r="B4937" s="178" t="s">
        <v>17911</v>
      </c>
      <c r="C4937" s="191" t="s">
        <v>8039</v>
      </c>
      <c r="D4937" s="191" t="s">
        <v>12358</v>
      </c>
      <c r="E4937" s="191" t="str">
        <f>CONCATENATE(SUM('Раздел 4'!AL293:AL293),"&lt;=",SUM('Раздел 4'!L293:L293))</f>
        <v>0&lt;=2</v>
      </c>
    </row>
    <row r="4938" spans="1:5" ht="42" customHeight="1" x14ac:dyDescent="0.3">
      <c r="A4938" s="205" t="str">
        <f>IF((SUM('Раздел 4'!AL294:AL294)&lt;=SUM('Раздел 4'!L294:L294)),"","Неверно!")</f>
        <v/>
      </c>
      <c r="B4938" s="178" t="s">
        <v>17911</v>
      </c>
      <c r="C4938" s="191" t="s">
        <v>8040</v>
      </c>
      <c r="D4938" s="191" t="s">
        <v>12358</v>
      </c>
      <c r="E4938" s="191" t="str">
        <f>CONCATENATE(SUM('Раздел 4'!AL294:AL294),"&lt;=",SUM('Раздел 4'!L294:L294))</f>
        <v>0&lt;=0</v>
      </c>
    </row>
    <row r="4939" spans="1:5" ht="42" customHeight="1" x14ac:dyDescent="0.3">
      <c r="A4939" s="205" t="str">
        <f>IF((SUM('Раздел 4'!AL295:AL295)&lt;=SUM('Раздел 4'!L295:L295)),"","Неверно!")</f>
        <v/>
      </c>
      <c r="B4939" s="178" t="s">
        <v>17911</v>
      </c>
      <c r="C4939" s="191" t="s">
        <v>8041</v>
      </c>
      <c r="D4939" s="191" t="s">
        <v>12358</v>
      </c>
      <c r="E4939" s="191" t="str">
        <f>CONCATENATE(SUM('Раздел 4'!AL295:AL295),"&lt;=",SUM('Раздел 4'!L295:L295))</f>
        <v>0&lt;=0</v>
      </c>
    </row>
    <row r="4940" spans="1:5" ht="42" customHeight="1" x14ac:dyDescent="0.3">
      <c r="A4940" s="205" t="str">
        <f>IF((SUM('Раздел 4'!AL296:AL296)&lt;=SUM('Раздел 4'!L296:L296)),"","Неверно!")</f>
        <v/>
      </c>
      <c r="B4940" s="178" t="s">
        <v>17911</v>
      </c>
      <c r="C4940" s="191" t="s">
        <v>8042</v>
      </c>
      <c r="D4940" s="191" t="s">
        <v>12358</v>
      </c>
      <c r="E4940" s="191" t="str">
        <f>CONCATENATE(SUM('Раздел 4'!AL296:AL296),"&lt;=",SUM('Раздел 4'!L296:L296))</f>
        <v>0&lt;=0</v>
      </c>
    </row>
    <row r="4941" spans="1:5" ht="42" customHeight="1" x14ac:dyDescent="0.3">
      <c r="A4941" s="205" t="str">
        <f>IF((SUM('Раздел 4'!AL297:AL297)&lt;=SUM('Раздел 4'!L297:L297)),"","Неверно!")</f>
        <v/>
      </c>
      <c r="B4941" s="178" t="s">
        <v>17911</v>
      </c>
      <c r="C4941" s="191" t="s">
        <v>8043</v>
      </c>
      <c r="D4941" s="191" t="s">
        <v>12358</v>
      </c>
      <c r="E4941" s="191" t="str">
        <f>CONCATENATE(SUM('Раздел 4'!AL297:AL297),"&lt;=",SUM('Раздел 4'!L297:L297))</f>
        <v>0&lt;=0</v>
      </c>
    </row>
    <row r="4942" spans="1:5" ht="42" customHeight="1" x14ac:dyDescent="0.3">
      <c r="A4942" s="205" t="str">
        <f>IF((SUM('Раздел 4'!AL37:AL37)&lt;=SUM('Раздел 4'!L37:L37)),"","Неверно!")</f>
        <v/>
      </c>
      <c r="B4942" s="178" t="s">
        <v>17911</v>
      </c>
      <c r="C4942" s="191" t="s">
        <v>8044</v>
      </c>
      <c r="D4942" s="191" t="s">
        <v>12358</v>
      </c>
      <c r="E4942" s="191" t="str">
        <f>CONCATENATE(SUM('Раздел 4'!AL37:AL37),"&lt;=",SUM('Раздел 4'!L37:L37))</f>
        <v>0&lt;=0</v>
      </c>
    </row>
    <row r="4943" spans="1:5" ht="42" customHeight="1" x14ac:dyDescent="0.3">
      <c r="A4943" s="205" t="str">
        <f>IF((SUM('Раздел 4'!AL298:AL298)&lt;=SUM('Раздел 4'!L298:L298)),"","Неверно!")</f>
        <v/>
      </c>
      <c r="B4943" s="178" t="s">
        <v>17911</v>
      </c>
      <c r="C4943" s="191" t="s">
        <v>8045</v>
      </c>
      <c r="D4943" s="191" t="s">
        <v>12358</v>
      </c>
      <c r="E4943" s="191" t="str">
        <f>CONCATENATE(SUM('Раздел 4'!AL298:AL298),"&lt;=",SUM('Раздел 4'!L298:L298))</f>
        <v>0&lt;=0</v>
      </c>
    </row>
    <row r="4944" spans="1:5" ht="42" customHeight="1" x14ac:dyDescent="0.3">
      <c r="A4944" s="205" t="str">
        <f>IF((SUM('Раздел 4'!AL299:AL299)&lt;=SUM('Раздел 4'!L299:L299)),"","Неверно!")</f>
        <v/>
      </c>
      <c r="B4944" s="178" t="s">
        <v>17911</v>
      </c>
      <c r="C4944" s="191" t="s">
        <v>8046</v>
      </c>
      <c r="D4944" s="191" t="s">
        <v>12358</v>
      </c>
      <c r="E4944" s="191" t="str">
        <f>CONCATENATE(SUM('Раздел 4'!AL299:AL299),"&lt;=",SUM('Раздел 4'!L299:L299))</f>
        <v>0&lt;=0</v>
      </c>
    </row>
    <row r="4945" spans="1:5" ht="42" customHeight="1" x14ac:dyDescent="0.3">
      <c r="A4945" s="205" t="str">
        <f>IF((SUM('Раздел 4'!AL300:AL300)&lt;=SUM('Раздел 4'!L300:L300)),"","Неверно!")</f>
        <v/>
      </c>
      <c r="B4945" s="178" t="s">
        <v>17911</v>
      </c>
      <c r="C4945" s="191" t="s">
        <v>8047</v>
      </c>
      <c r="D4945" s="191" t="s">
        <v>12358</v>
      </c>
      <c r="E4945" s="191" t="str">
        <f>CONCATENATE(SUM('Раздел 4'!AL300:AL300),"&lt;=",SUM('Раздел 4'!L300:L300))</f>
        <v>0&lt;=0</v>
      </c>
    </row>
    <row r="4946" spans="1:5" ht="42" customHeight="1" x14ac:dyDescent="0.3">
      <c r="A4946" s="205" t="str">
        <f>IF((SUM('Раздел 4'!AL301:AL301)&lt;=SUM('Раздел 4'!L301:L301)),"","Неверно!")</f>
        <v/>
      </c>
      <c r="B4946" s="178" t="s">
        <v>17911</v>
      </c>
      <c r="C4946" s="191" t="s">
        <v>8048</v>
      </c>
      <c r="D4946" s="191" t="s">
        <v>12358</v>
      </c>
      <c r="E4946" s="191" t="str">
        <f>CONCATENATE(SUM('Раздел 4'!AL301:AL301),"&lt;=",SUM('Раздел 4'!L301:L301))</f>
        <v>0&lt;=0</v>
      </c>
    </row>
    <row r="4947" spans="1:5" ht="42" customHeight="1" x14ac:dyDescent="0.3">
      <c r="A4947" s="205" t="str">
        <f>IF((SUM('Раздел 4'!AL302:AL302)&lt;=SUM('Раздел 4'!L302:L302)),"","Неверно!")</f>
        <v/>
      </c>
      <c r="B4947" s="178" t="s">
        <v>17911</v>
      </c>
      <c r="C4947" s="191" t="s">
        <v>8049</v>
      </c>
      <c r="D4947" s="191" t="s">
        <v>12358</v>
      </c>
      <c r="E4947" s="191" t="str">
        <f>CONCATENATE(SUM('Раздел 4'!AL302:AL302),"&lt;=",SUM('Раздел 4'!L302:L302))</f>
        <v>0&lt;=0</v>
      </c>
    </row>
    <row r="4948" spans="1:5" ht="42" customHeight="1" x14ac:dyDescent="0.3">
      <c r="A4948" s="205" t="str">
        <f>IF((SUM('Раздел 4'!AL303:AL303)&lt;=SUM('Раздел 4'!L303:L303)),"","Неверно!")</f>
        <v/>
      </c>
      <c r="B4948" s="178" t="s">
        <v>17911</v>
      </c>
      <c r="C4948" s="191" t="s">
        <v>8050</v>
      </c>
      <c r="D4948" s="191" t="s">
        <v>12358</v>
      </c>
      <c r="E4948" s="191" t="str">
        <f>CONCATENATE(SUM('Раздел 4'!AL303:AL303),"&lt;=",SUM('Раздел 4'!L303:L303))</f>
        <v>0&lt;=0</v>
      </c>
    </row>
    <row r="4949" spans="1:5" ht="42" customHeight="1" x14ac:dyDescent="0.3">
      <c r="A4949" s="205" t="str">
        <f>IF((SUM('Раздел 4'!AL304:AL304)&lt;=SUM('Раздел 4'!L304:L304)),"","Неверно!")</f>
        <v/>
      </c>
      <c r="B4949" s="178" t="s">
        <v>17911</v>
      </c>
      <c r="C4949" s="191" t="s">
        <v>8051</v>
      </c>
      <c r="D4949" s="191" t="s">
        <v>12358</v>
      </c>
      <c r="E4949" s="191" t="str">
        <f>CONCATENATE(SUM('Раздел 4'!AL304:AL304),"&lt;=",SUM('Раздел 4'!L304:L304))</f>
        <v>0&lt;=0</v>
      </c>
    </row>
    <row r="4950" spans="1:5" ht="42" customHeight="1" x14ac:dyDescent="0.3">
      <c r="A4950" s="205" t="str">
        <f>IF((SUM('Раздел 4'!AL305:AL305)&lt;=SUM('Раздел 4'!L305:L305)),"","Неверно!")</f>
        <v/>
      </c>
      <c r="B4950" s="178" t="s">
        <v>17911</v>
      </c>
      <c r="C4950" s="191" t="s">
        <v>8052</v>
      </c>
      <c r="D4950" s="191" t="s">
        <v>12358</v>
      </c>
      <c r="E4950" s="191" t="str">
        <f>CONCATENATE(SUM('Раздел 4'!AL305:AL305),"&lt;=",SUM('Раздел 4'!L305:L305))</f>
        <v>0&lt;=0</v>
      </c>
    </row>
    <row r="4951" spans="1:5" ht="42" customHeight="1" x14ac:dyDescent="0.3">
      <c r="A4951" s="205" t="str">
        <f>IF((SUM('Раздел 4'!AL306:AL306)&lt;=SUM('Раздел 4'!L306:L306)),"","Неверно!")</f>
        <v/>
      </c>
      <c r="B4951" s="178" t="s">
        <v>17911</v>
      </c>
      <c r="C4951" s="191" t="s">
        <v>8053</v>
      </c>
      <c r="D4951" s="191" t="s">
        <v>12358</v>
      </c>
      <c r="E4951" s="191" t="str">
        <f>CONCATENATE(SUM('Раздел 4'!AL306:AL306),"&lt;=",SUM('Раздел 4'!L306:L306))</f>
        <v>0&lt;=0</v>
      </c>
    </row>
    <row r="4952" spans="1:5" ht="42" customHeight="1" x14ac:dyDescent="0.3">
      <c r="A4952" s="205" t="str">
        <f>IF((SUM('Раздел 4'!AL307:AL307)&lt;=SUM('Раздел 4'!L307:L307)),"","Неверно!")</f>
        <v/>
      </c>
      <c r="B4952" s="178" t="s">
        <v>17911</v>
      </c>
      <c r="C4952" s="191" t="s">
        <v>8054</v>
      </c>
      <c r="D4952" s="191" t="s">
        <v>12358</v>
      </c>
      <c r="E4952" s="191" t="str">
        <f>CONCATENATE(SUM('Раздел 4'!AL307:AL307),"&lt;=",SUM('Раздел 4'!L307:L307))</f>
        <v>0&lt;=0</v>
      </c>
    </row>
    <row r="4953" spans="1:5" ht="42" customHeight="1" x14ac:dyDescent="0.3">
      <c r="A4953" s="205" t="str">
        <f>IF((SUM('Раздел 4'!AL11:AL11)&lt;=SUM('Раздел 4'!L11:L11)),"","Неверно!")</f>
        <v/>
      </c>
      <c r="B4953" s="178" t="s">
        <v>17911</v>
      </c>
      <c r="C4953" s="191" t="s">
        <v>8055</v>
      </c>
      <c r="D4953" s="191" t="s">
        <v>12358</v>
      </c>
      <c r="E4953" s="191" t="str">
        <f>CONCATENATE(SUM('Раздел 4'!AL11:AL11),"&lt;=",SUM('Раздел 4'!L11:L11))</f>
        <v>0&lt;=0</v>
      </c>
    </row>
    <row r="4954" spans="1:5" ht="42" customHeight="1" x14ac:dyDescent="0.3">
      <c r="A4954" s="205" t="str">
        <f>IF((SUM('Раздел 4'!AL38:AL38)&lt;=SUM('Раздел 4'!L38:L38)),"","Неверно!")</f>
        <v/>
      </c>
      <c r="B4954" s="178" t="s">
        <v>17911</v>
      </c>
      <c r="C4954" s="191" t="s">
        <v>8056</v>
      </c>
      <c r="D4954" s="191" t="s">
        <v>12358</v>
      </c>
      <c r="E4954" s="191" t="str">
        <f>CONCATENATE(SUM('Раздел 4'!AL38:AL38),"&lt;=",SUM('Раздел 4'!L38:L38))</f>
        <v>0&lt;=2</v>
      </c>
    </row>
    <row r="4955" spans="1:5" ht="42" customHeight="1" x14ac:dyDescent="0.3">
      <c r="A4955" s="205" t="str">
        <f>IF((SUM('Раздел 4'!AL308:AL308)&lt;=SUM('Раздел 4'!L308:L308)),"","Неверно!")</f>
        <v/>
      </c>
      <c r="B4955" s="178" t="s">
        <v>17911</v>
      </c>
      <c r="C4955" s="191" t="s">
        <v>8057</v>
      </c>
      <c r="D4955" s="191" t="s">
        <v>12358</v>
      </c>
      <c r="E4955" s="191" t="str">
        <f>CONCATENATE(SUM('Раздел 4'!AL308:AL308),"&lt;=",SUM('Раздел 4'!L308:L308))</f>
        <v>0&lt;=0</v>
      </c>
    </row>
    <row r="4956" spans="1:5" ht="42" customHeight="1" x14ac:dyDescent="0.3">
      <c r="A4956" s="205" t="str">
        <f>IF((SUM('Раздел 4'!AL309:AL309)&lt;=SUM('Раздел 4'!L309:L309)),"","Неверно!")</f>
        <v/>
      </c>
      <c r="B4956" s="178" t="s">
        <v>17911</v>
      </c>
      <c r="C4956" s="191" t="s">
        <v>8058</v>
      </c>
      <c r="D4956" s="191" t="s">
        <v>12358</v>
      </c>
      <c r="E4956" s="191" t="str">
        <f>CONCATENATE(SUM('Раздел 4'!AL309:AL309),"&lt;=",SUM('Раздел 4'!L309:L309))</f>
        <v>0&lt;=0</v>
      </c>
    </row>
    <row r="4957" spans="1:5" ht="42" customHeight="1" x14ac:dyDescent="0.3">
      <c r="A4957" s="205" t="str">
        <f>IF((SUM('Раздел 4'!AL310:AL310)&lt;=SUM('Раздел 4'!L310:L310)),"","Неверно!")</f>
        <v/>
      </c>
      <c r="B4957" s="178" t="s">
        <v>17911</v>
      </c>
      <c r="C4957" s="191" t="s">
        <v>8059</v>
      </c>
      <c r="D4957" s="191" t="s">
        <v>12358</v>
      </c>
      <c r="E4957" s="191" t="str">
        <f>CONCATENATE(SUM('Раздел 4'!AL310:AL310),"&lt;=",SUM('Раздел 4'!L310:L310))</f>
        <v>0&lt;=0</v>
      </c>
    </row>
    <row r="4958" spans="1:5" ht="42" customHeight="1" x14ac:dyDescent="0.3">
      <c r="A4958" s="205" t="str">
        <f>IF((SUM('Раздел 4'!AL311:AL311)&lt;=SUM('Раздел 4'!L311:L311)),"","Неверно!")</f>
        <v/>
      </c>
      <c r="B4958" s="178" t="s">
        <v>17911</v>
      </c>
      <c r="C4958" s="191" t="s">
        <v>8060</v>
      </c>
      <c r="D4958" s="191" t="s">
        <v>12358</v>
      </c>
      <c r="E4958" s="191" t="str">
        <f>CONCATENATE(SUM('Раздел 4'!AL311:AL311),"&lt;=",SUM('Раздел 4'!L311:L311))</f>
        <v>0&lt;=0</v>
      </c>
    </row>
    <row r="4959" spans="1:5" ht="42" customHeight="1" x14ac:dyDescent="0.3">
      <c r="A4959" s="205" t="str">
        <f>IF((SUM('Раздел 4'!AL312:AL312)&lt;=SUM('Раздел 4'!L312:L312)),"","Неверно!")</f>
        <v/>
      </c>
      <c r="B4959" s="178" t="s">
        <v>17911</v>
      </c>
      <c r="C4959" s="191" t="s">
        <v>8061</v>
      </c>
      <c r="D4959" s="191" t="s">
        <v>12358</v>
      </c>
      <c r="E4959" s="191" t="str">
        <f>CONCATENATE(SUM('Раздел 4'!AL312:AL312),"&lt;=",SUM('Раздел 4'!L312:L312))</f>
        <v>0&lt;=0</v>
      </c>
    </row>
    <row r="4960" spans="1:5" ht="42" customHeight="1" x14ac:dyDescent="0.3">
      <c r="A4960" s="205" t="str">
        <f>IF((SUM('Раздел 4'!AL313:AL313)&lt;=SUM('Раздел 4'!L313:L313)),"","Неверно!")</f>
        <v/>
      </c>
      <c r="B4960" s="178" t="s">
        <v>17911</v>
      </c>
      <c r="C4960" s="191" t="s">
        <v>8062</v>
      </c>
      <c r="D4960" s="191" t="s">
        <v>12358</v>
      </c>
      <c r="E4960" s="191" t="str">
        <f>CONCATENATE(SUM('Раздел 4'!AL313:AL313),"&lt;=",SUM('Раздел 4'!L313:L313))</f>
        <v>0&lt;=0</v>
      </c>
    </row>
    <row r="4961" spans="1:5" ht="42" customHeight="1" x14ac:dyDescent="0.3">
      <c r="A4961" s="205" t="str">
        <f>IF((SUM('Раздел 4'!AL314:AL314)&lt;=SUM('Раздел 4'!L314:L314)),"","Неверно!")</f>
        <v/>
      </c>
      <c r="B4961" s="178" t="s">
        <v>17911</v>
      </c>
      <c r="C4961" s="191" t="s">
        <v>8063</v>
      </c>
      <c r="D4961" s="191" t="s">
        <v>12358</v>
      </c>
      <c r="E4961" s="191" t="str">
        <f>CONCATENATE(SUM('Раздел 4'!AL314:AL314),"&lt;=",SUM('Раздел 4'!L314:L314))</f>
        <v>0&lt;=0</v>
      </c>
    </row>
    <row r="4962" spans="1:5" ht="42" customHeight="1" x14ac:dyDescent="0.3">
      <c r="A4962" s="205" t="str">
        <f>IF((SUM('Раздел 4'!AL315:AL315)&lt;=SUM('Раздел 4'!L315:L315)),"","Неверно!")</f>
        <v/>
      </c>
      <c r="B4962" s="178" t="s">
        <v>17911</v>
      </c>
      <c r="C4962" s="191" t="s">
        <v>8064</v>
      </c>
      <c r="D4962" s="191" t="s">
        <v>12358</v>
      </c>
      <c r="E4962" s="191" t="str">
        <f>CONCATENATE(SUM('Раздел 4'!AL315:AL315),"&lt;=",SUM('Раздел 4'!L315:L315))</f>
        <v>0&lt;=0</v>
      </c>
    </row>
    <row r="4963" spans="1:5" ht="42" customHeight="1" x14ac:dyDescent="0.3">
      <c r="A4963" s="205" t="str">
        <f>IF((SUM('Раздел 4'!AL316:AL316)&lt;=SUM('Раздел 4'!L316:L316)),"","Неверно!")</f>
        <v/>
      </c>
      <c r="B4963" s="178" t="s">
        <v>17911</v>
      </c>
      <c r="C4963" s="191" t="s">
        <v>8065</v>
      </c>
      <c r="D4963" s="191" t="s">
        <v>12358</v>
      </c>
      <c r="E4963" s="191" t="str">
        <f>CONCATENATE(SUM('Раздел 4'!AL316:AL316),"&lt;=",SUM('Раздел 4'!L316:L316))</f>
        <v>0&lt;=0</v>
      </c>
    </row>
    <row r="4964" spans="1:5" ht="42" customHeight="1" x14ac:dyDescent="0.3">
      <c r="A4964" s="205" t="str">
        <f>IF((SUM('Раздел 4'!AL317:AL317)&lt;=SUM('Раздел 4'!L317:L317)),"","Неверно!")</f>
        <v/>
      </c>
      <c r="B4964" s="178" t="s">
        <v>17911</v>
      </c>
      <c r="C4964" s="191" t="s">
        <v>8066</v>
      </c>
      <c r="D4964" s="191" t="s">
        <v>12358</v>
      </c>
      <c r="E4964" s="191" t="str">
        <f>CONCATENATE(SUM('Раздел 4'!AL317:AL317),"&lt;=",SUM('Раздел 4'!L317:L317))</f>
        <v>0&lt;=0</v>
      </c>
    </row>
    <row r="4965" spans="1:5" ht="42" customHeight="1" x14ac:dyDescent="0.3">
      <c r="A4965" s="205" t="str">
        <f>IF((SUM('Раздел 4'!AL39:AL39)&lt;=SUM('Раздел 4'!L39:L39)),"","Неверно!")</f>
        <v/>
      </c>
      <c r="B4965" s="178" t="s">
        <v>17911</v>
      </c>
      <c r="C4965" s="191" t="s">
        <v>8067</v>
      </c>
      <c r="D4965" s="191" t="s">
        <v>12358</v>
      </c>
      <c r="E4965" s="191" t="str">
        <f>CONCATENATE(SUM('Раздел 4'!AL39:AL39),"&lt;=",SUM('Раздел 4'!L39:L39))</f>
        <v>0&lt;=0</v>
      </c>
    </row>
    <row r="4966" spans="1:5" ht="42" customHeight="1" x14ac:dyDescent="0.3">
      <c r="A4966" s="205" t="str">
        <f>IF((SUM('Раздел 4'!AL318:AL318)&lt;=SUM('Раздел 4'!L318:L318)),"","Неверно!")</f>
        <v/>
      </c>
      <c r="B4966" s="178" t="s">
        <v>17911</v>
      </c>
      <c r="C4966" s="191" t="s">
        <v>8068</v>
      </c>
      <c r="D4966" s="191" t="s">
        <v>12358</v>
      </c>
      <c r="E4966" s="191" t="str">
        <f>CONCATENATE(SUM('Раздел 4'!AL318:AL318),"&lt;=",SUM('Раздел 4'!L318:L318))</f>
        <v>0&lt;=0</v>
      </c>
    </row>
    <row r="4967" spans="1:5" ht="42" customHeight="1" x14ac:dyDescent="0.3">
      <c r="A4967" s="205" t="str">
        <f>IF((SUM('Раздел 4'!AL319:AL319)&lt;=SUM('Раздел 4'!L319:L319)),"","Неверно!")</f>
        <v/>
      </c>
      <c r="B4967" s="178" t="s">
        <v>17911</v>
      </c>
      <c r="C4967" s="191" t="s">
        <v>8069</v>
      </c>
      <c r="D4967" s="191" t="s">
        <v>12358</v>
      </c>
      <c r="E4967" s="191" t="str">
        <f>CONCATENATE(SUM('Раздел 4'!AL319:AL319),"&lt;=",SUM('Раздел 4'!L319:L319))</f>
        <v>0&lt;=0</v>
      </c>
    </row>
    <row r="4968" spans="1:5" ht="42" customHeight="1" x14ac:dyDescent="0.3">
      <c r="A4968" s="205" t="str">
        <f>IF((SUM('Раздел 4'!AL320:AL320)&lt;=SUM('Раздел 4'!L320:L320)),"","Неверно!")</f>
        <v/>
      </c>
      <c r="B4968" s="178" t="s">
        <v>17911</v>
      </c>
      <c r="C4968" s="191" t="s">
        <v>8070</v>
      </c>
      <c r="D4968" s="191" t="s">
        <v>12358</v>
      </c>
      <c r="E4968" s="191" t="str">
        <f>CONCATENATE(SUM('Раздел 4'!AL320:AL320),"&lt;=",SUM('Раздел 4'!L320:L320))</f>
        <v>0&lt;=11</v>
      </c>
    </row>
    <row r="4969" spans="1:5" ht="42" customHeight="1" x14ac:dyDescent="0.3">
      <c r="A4969" s="205" t="str">
        <f>IF((SUM('Раздел 4'!AL321:AL321)&lt;=SUM('Раздел 4'!L321:L321)),"","Неверно!")</f>
        <v/>
      </c>
      <c r="B4969" s="178" t="s">
        <v>17911</v>
      </c>
      <c r="C4969" s="191" t="s">
        <v>8071</v>
      </c>
      <c r="D4969" s="191" t="s">
        <v>12358</v>
      </c>
      <c r="E4969" s="191" t="str">
        <f>CONCATENATE(SUM('Раздел 4'!AL321:AL321),"&lt;=",SUM('Раздел 4'!L321:L321))</f>
        <v>0&lt;=0</v>
      </c>
    </row>
    <row r="4970" spans="1:5" ht="42" customHeight="1" x14ac:dyDescent="0.3">
      <c r="A4970" s="205" t="str">
        <f>IF((SUM('Раздел 4'!AL322:AL322)&lt;=SUM('Раздел 4'!L322:L322)),"","Неверно!")</f>
        <v/>
      </c>
      <c r="B4970" s="178" t="s">
        <v>17911</v>
      </c>
      <c r="C4970" s="191" t="s">
        <v>8072</v>
      </c>
      <c r="D4970" s="191" t="s">
        <v>12358</v>
      </c>
      <c r="E4970" s="191" t="str">
        <f>CONCATENATE(SUM('Раздел 4'!AL322:AL322),"&lt;=",SUM('Раздел 4'!L322:L322))</f>
        <v>0&lt;=0</v>
      </c>
    </row>
    <row r="4971" spans="1:5" ht="42" customHeight="1" x14ac:dyDescent="0.3">
      <c r="A4971" s="205" t="str">
        <f>IF((SUM('Раздел 4'!AL323:AL323)&lt;=SUM('Раздел 4'!L323:L323)),"","Неверно!")</f>
        <v/>
      </c>
      <c r="B4971" s="178" t="s">
        <v>17911</v>
      </c>
      <c r="C4971" s="191" t="s">
        <v>8073</v>
      </c>
      <c r="D4971" s="191" t="s">
        <v>12358</v>
      </c>
      <c r="E4971" s="191" t="str">
        <f>CONCATENATE(SUM('Раздел 4'!AL323:AL323),"&lt;=",SUM('Раздел 4'!L323:L323))</f>
        <v>0&lt;=1</v>
      </c>
    </row>
    <row r="4972" spans="1:5" ht="42" customHeight="1" x14ac:dyDescent="0.3">
      <c r="A4972" s="205" t="str">
        <f>IF((SUM('Раздел 4'!AL324:AL324)&lt;=SUM('Раздел 4'!L324:L324)),"","Неверно!")</f>
        <v/>
      </c>
      <c r="B4972" s="178" t="s">
        <v>17911</v>
      </c>
      <c r="C4972" s="191" t="s">
        <v>8074</v>
      </c>
      <c r="D4972" s="191" t="s">
        <v>12358</v>
      </c>
      <c r="E4972" s="191" t="str">
        <f>CONCATENATE(SUM('Раздел 4'!AL324:AL324),"&lt;=",SUM('Раздел 4'!L324:L324))</f>
        <v>0&lt;=0</v>
      </c>
    </row>
    <row r="4973" spans="1:5" ht="42" customHeight="1" x14ac:dyDescent="0.3">
      <c r="A4973" s="205" t="str">
        <f>IF((SUM('Раздел 4'!AL325:AL325)&lt;=SUM('Раздел 4'!L325:L325)),"","Неверно!")</f>
        <v/>
      </c>
      <c r="B4973" s="178" t="s">
        <v>17911</v>
      </c>
      <c r="C4973" s="191" t="s">
        <v>8075</v>
      </c>
      <c r="D4973" s="191" t="s">
        <v>12358</v>
      </c>
      <c r="E4973" s="191" t="str">
        <f>CONCATENATE(SUM('Раздел 4'!AL325:AL325),"&lt;=",SUM('Раздел 4'!L325:L325))</f>
        <v>0&lt;=1</v>
      </c>
    </row>
    <row r="4974" spans="1:5" ht="42" customHeight="1" x14ac:dyDescent="0.3">
      <c r="A4974" s="205" t="str">
        <f>IF((SUM('Раздел 4'!AL326:AL326)&lt;=SUM('Раздел 4'!L326:L326)),"","Неверно!")</f>
        <v/>
      </c>
      <c r="B4974" s="178" t="s">
        <v>17911</v>
      </c>
      <c r="C4974" s="191" t="s">
        <v>8076</v>
      </c>
      <c r="D4974" s="191" t="s">
        <v>12358</v>
      </c>
      <c r="E4974" s="191" t="str">
        <f>CONCATENATE(SUM('Раздел 4'!AL326:AL326),"&lt;=",SUM('Раздел 4'!L326:L326))</f>
        <v>0&lt;=15</v>
      </c>
    </row>
    <row r="4975" spans="1:5" ht="42" customHeight="1" x14ac:dyDescent="0.3">
      <c r="A4975" s="205" t="str">
        <f>IF((SUM('Раздел 4'!AL327:AL327)&lt;=SUM('Раздел 4'!L327:L327)),"","Неверно!")</f>
        <v/>
      </c>
      <c r="B4975" s="178" t="s">
        <v>17911</v>
      </c>
      <c r="C4975" s="191" t="s">
        <v>8077</v>
      </c>
      <c r="D4975" s="191" t="s">
        <v>12358</v>
      </c>
      <c r="E4975" s="191" t="str">
        <f>CONCATENATE(SUM('Раздел 4'!AL327:AL327),"&lt;=",SUM('Раздел 4'!L327:L327))</f>
        <v>0&lt;=0</v>
      </c>
    </row>
    <row r="4976" spans="1:5" ht="42" customHeight="1" x14ac:dyDescent="0.3">
      <c r="A4976" s="205" t="str">
        <f>IF((SUM('Раздел 4'!AL40:AL40)&lt;=SUM('Раздел 4'!L40:L40)),"","Неверно!")</f>
        <v/>
      </c>
      <c r="B4976" s="178" t="s">
        <v>17911</v>
      </c>
      <c r="C4976" s="191" t="s">
        <v>8078</v>
      </c>
      <c r="D4976" s="191" t="s">
        <v>12358</v>
      </c>
      <c r="E4976" s="191" t="str">
        <f>CONCATENATE(SUM('Раздел 4'!AL40:AL40),"&lt;=",SUM('Раздел 4'!L40:L40))</f>
        <v>0&lt;=0</v>
      </c>
    </row>
    <row r="4977" spans="1:5" ht="42" customHeight="1" x14ac:dyDescent="0.3">
      <c r="A4977" s="205" t="str">
        <f>IF((SUM('Раздел 4'!AL328:AL328)&lt;=SUM('Раздел 4'!L328:L328)),"","Неверно!")</f>
        <v/>
      </c>
      <c r="B4977" s="178" t="s">
        <v>17911</v>
      </c>
      <c r="C4977" s="191" t="s">
        <v>8079</v>
      </c>
      <c r="D4977" s="191" t="s">
        <v>12358</v>
      </c>
      <c r="E4977" s="191" t="str">
        <f>CONCATENATE(SUM('Раздел 4'!AL328:AL328),"&lt;=",SUM('Раздел 4'!L328:L328))</f>
        <v>0&lt;=0</v>
      </c>
    </row>
    <row r="4978" spans="1:5" ht="42" customHeight="1" x14ac:dyDescent="0.3">
      <c r="A4978" s="205" t="str">
        <f>IF((SUM('Раздел 4'!AL329:AL329)&lt;=SUM('Раздел 4'!L329:L329)),"","Неверно!")</f>
        <v/>
      </c>
      <c r="B4978" s="178" t="s">
        <v>17911</v>
      </c>
      <c r="C4978" s="191" t="s">
        <v>8080</v>
      </c>
      <c r="D4978" s="191" t="s">
        <v>12358</v>
      </c>
      <c r="E4978" s="191" t="str">
        <f>CONCATENATE(SUM('Раздел 4'!AL329:AL329),"&lt;=",SUM('Раздел 4'!L329:L329))</f>
        <v>0&lt;=4</v>
      </c>
    </row>
    <row r="4979" spans="1:5" ht="42" customHeight="1" x14ac:dyDescent="0.3">
      <c r="A4979" s="205" t="str">
        <f>IF((SUM('Раздел 4'!AL330:AL330)&lt;=SUM('Раздел 4'!L330:L330)),"","Неверно!")</f>
        <v/>
      </c>
      <c r="B4979" s="178" t="s">
        <v>17911</v>
      </c>
      <c r="C4979" s="191" t="s">
        <v>8081</v>
      </c>
      <c r="D4979" s="191" t="s">
        <v>12358</v>
      </c>
      <c r="E4979" s="191" t="str">
        <f>CONCATENATE(SUM('Раздел 4'!AL330:AL330),"&lt;=",SUM('Раздел 4'!L330:L330))</f>
        <v>0&lt;=14</v>
      </c>
    </row>
    <row r="4980" spans="1:5" ht="42" customHeight="1" x14ac:dyDescent="0.3">
      <c r="A4980" s="205" t="str">
        <f>IF((SUM('Раздел 4'!AL331:AL331)&lt;=SUM('Раздел 4'!L331:L331)),"","Неверно!")</f>
        <v/>
      </c>
      <c r="B4980" s="178" t="s">
        <v>17911</v>
      </c>
      <c r="C4980" s="191" t="s">
        <v>15391</v>
      </c>
      <c r="D4980" s="191" t="s">
        <v>12358</v>
      </c>
      <c r="E4980" s="191" t="str">
        <f>CONCATENATE(SUM('Раздел 4'!AL331:AL331),"&lt;=",SUM('Раздел 4'!L331:L331))</f>
        <v>0&lt;=0</v>
      </c>
    </row>
    <row r="4981" spans="1:5" ht="42" customHeight="1" x14ac:dyDescent="0.3">
      <c r="A4981" s="205" t="str">
        <f>IF((SUM('Раздел 4'!AL332:AL332)&lt;=SUM('Раздел 4'!L332:L332)),"","Неверно!")</f>
        <v/>
      </c>
      <c r="B4981" s="178" t="s">
        <v>17911</v>
      </c>
      <c r="C4981" s="191" t="s">
        <v>15392</v>
      </c>
      <c r="D4981" s="191" t="s">
        <v>12358</v>
      </c>
      <c r="E4981" s="191" t="str">
        <f>CONCATENATE(SUM('Раздел 4'!AL332:AL332),"&lt;=",SUM('Раздел 4'!L332:L332))</f>
        <v>0&lt;=0</v>
      </c>
    </row>
    <row r="4982" spans="1:5" ht="42" customHeight="1" x14ac:dyDescent="0.3">
      <c r="A4982" s="205" t="str">
        <f>IF((SUM('Раздел 4'!AL333:AL333)&lt;=SUM('Раздел 4'!L333:L333)),"","Неверно!")</f>
        <v/>
      </c>
      <c r="B4982" s="178" t="s">
        <v>17911</v>
      </c>
      <c r="C4982" s="191" t="s">
        <v>15393</v>
      </c>
      <c r="D4982" s="191" t="s">
        <v>12358</v>
      </c>
      <c r="E4982" s="191" t="str">
        <f>CONCATENATE(SUM('Раздел 4'!AL333:AL333),"&lt;=",SUM('Раздел 4'!L333:L333))</f>
        <v>0&lt;=2</v>
      </c>
    </row>
    <row r="4983" spans="1:5" ht="42" customHeight="1" x14ac:dyDescent="0.3">
      <c r="A4983" s="205" t="str">
        <f>IF((SUM('Раздел 4'!AL334:AL334)&lt;=SUM('Раздел 4'!L334:L334)),"","Неверно!")</f>
        <v/>
      </c>
      <c r="B4983" s="178" t="s">
        <v>17911</v>
      </c>
      <c r="C4983" s="191" t="s">
        <v>15394</v>
      </c>
      <c r="D4983" s="191" t="s">
        <v>12358</v>
      </c>
      <c r="E4983" s="191" t="str">
        <f>CONCATENATE(SUM('Раздел 4'!AL334:AL334),"&lt;=",SUM('Раздел 4'!L334:L334))</f>
        <v>0&lt;=0</v>
      </c>
    </row>
    <row r="4984" spans="1:5" ht="42" customHeight="1" x14ac:dyDescent="0.3">
      <c r="A4984" s="205" t="str">
        <f>IF((SUM('Раздел 4'!AL335:AL335)&lt;=SUM('Раздел 4'!L335:L335)),"","Неверно!")</f>
        <v/>
      </c>
      <c r="B4984" s="178" t="s">
        <v>17911</v>
      </c>
      <c r="C4984" s="191" t="s">
        <v>15395</v>
      </c>
      <c r="D4984" s="191" t="s">
        <v>12358</v>
      </c>
      <c r="E4984" s="191" t="str">
        <f>CONCATENATE(SUM('Раздел 4'!AL335:AL335),"&lt;=",SUM('Раздел 4'!L335:L335))</f>
        <v>0&lt;=0</v>
      </c>
    </row>
    <row r="4985" spans="1:5" ht="42" customHeight="1" x14ac:dyDescent="0.3">
      <c r="A4985" s="205" t="str">
        <f>IF((SUM('Раздел 4'!AL336:AL336)&lt;=SUM('Раздел 4'!L336:L336)),"","Неверно!")</f>
        <v/>
      </c>
      <c r="B4985" s="178" t="s">
        <v>17911</v>
      </c>
      <c r="C4985" s="191" t="s">
        <v>15396</v>
      </c>
      <c r="D4985" s="191" t="s">
        <v>12358</v>
      </c>
      <c r="E4985" s="191" t="str">
        <f>CONCATENATE(SUM('Раздел 4'!AL336:AL336),"&lt;=",SUM('Раздел 4'!L336:L336))</f>
        <v>0&lt;=0</v>
      </c>
    </row>
    <row r="4986" spans="1:5" ht="42" customHeight="1" x14ac:dyDescent="0.3">
      <c r="A4986" s="205" t="str">
        <f>IF((SUM('Раздел 4'!AL41:AL41)&lt;=SUM('Раздел 4'!L41:L41)),"","Неверно!")</f>
        <v/>
      </c>
      <c r="B4986" s="178" t="s">
        <v>17911</v>
      </c>
      <c r="C4986" s="191" t="s">
        <v>8082</v>
      </c>
      <c r="D4986" s="191" t="s">
        <v>12358</v>
      </c>
      <c r="E4986" s="191" t="str">
        <f>CONCATENATE(SUM('Раздел 4'!AL41:AL41),"&lt;=",SUM('Раздел 4'!L41:L41))</f>
        <v>0&lt;=0</v>
      </c>
    </row>
    <row r="4987" spans="1:5" ht="42" customHeight="1" x14ac:dyDescent="0.3">
      <c r="A4987" s="205" t="str">
        <f>IF((SUM('Раздел 4'!AL42:AL42)&lt;=SUM('Раздел 4'!L42:L42)),"","Неверно!")</f>
        <v/>
      </c>
      <c r="B4987" s="178" t="s">
        <v>17911</v>
      </c>
      <c r="C4987" s="191" t="s">
        <v>8083</v>
      </c>
      <c r="D4987" s="191" t="s">
        <v>12358</v>
      </c>
      <c r="E4987" s="191" t="str">
        <f>CONCATENATE(SUM('Раздел 4'!AL42:AL42),"&lt;=",SUM('Раздел 4'!L42:L42))</f>
        <v>0&lt;=0</v>
      </c>
    </row>
    <row r="4988" spans="1:5" ht="42" customHeight="1" x14ac:dyDescent="0.3">
      <c r="A4988" s="205" t="str">
        <f>IF((SUM('Раздел 4'!AL43:AL43)&lt;=SUM('Раздел 4'!L43:L43)),"","Неверно!")</f>
        <v/>
      </c>
      <c r="B4988" s="178" t="s">
        <v>17911</v>
      </c>
      <c r="C4988" s="191" t="s">
        <v>8084</v>
      </c>
      <c r="D4988" s="191" t="s">
        <v>12358</v>
      </c>
      <c r="E4988" s="191" t="str">
        <f>CONCATENATE(SUM('Раздел 4'!AL43:AL43),"&lt;=",SUM('Раздел 4'!L43:L43))</f>
        <v>0&lt;=0</v>
      </c>
    </row>
    <row r="4989" spans="1:5" ht="42" customHeight="1" x14ac:dyDescent="0.3">
      <c r="A4989" s="205" t="str">
        <f>IF((SUM('Раздел 4'!AL44:AL44)&lt;=SUM('Раздел 4'!L44:L44)),"","Неверно!")</f>
        <v/>
      </c>
      <c r="B4989" s="178" t="s">
        <v>17911</v>
      </c>
      <c r="C4989" s="191" t="s">
        <v>8085</v>
      </c>
      <c r="D4989" s="191" t="s">
        <v>12358</v>
      </c>
      <c r="E4989" s="191" t="str">
        <f>CONCATENATE(SUM('Раздел 4'!AL44:AL44),"&lt;=",SUM('Раздел 4'!L44:L44))</f>
        <v>0&lt;=0</v>
      </c>
    </row>
    <row r="4990" spans="1:5" ht="42" customHeight="1" x14ac:dyDescent="0.3">
      <c r="A4990" s="205" t="str">
        <f>IF((SUM('Раздел 4'!AL45:AL45)&lt;=SUM('Раздел 4'!L45:L45)),"","Неверно!")</f>
        <v/>
      </c>
      <c r="B4990" s="178" t="s">
        <v>17911</v>
      </c>
      <c r="C4990" s="191" t="s">
        <v>8086</v>
      </c>
      <c r="D4990" s="191" t="s">
        <v>12358</v>
      </c>
      <c r="E4990" s="191" t="str">
        <f>CONCATENATE(SUM('Раздел 4'!AL45:AL45),"&lt;=",SUM('Раздел 4'!L45:L45))</f>
        <v>0&lt;=0</v>
      </c>
    </row>
    <row r="4991" spans="1:5" ht="42" customHeight="1" x14ac:dyDescent="0.3">
      <c r="A4991" s="205" t="str">
        <f>IF((SUM('Раздел 4'!AL46:AL46)&lt;=SUM('Раздел 4'!L46:L46)),"","Неверно!")</f>
        <v/>
      </c>
      <c r="B4991" s="178" t="s">
        <v>17911</v>
      </c>
      <c r="C4991" s="191" t="s">
        <v>8087</v>
      </c>
      <c r="D4991" s="191" t="s">
        <v>12358</v>
      </c>
      <c r="E4991" s="191" t="str">
        <f>CONCATENATE(SUM('Раздел 4'!AL46:AL46),"&lt;=",SUM('Раздел 4'!L46:L46))</f>
        <v>0&lt;=0</v>
      </c>
    </row>
    <row r="4992" spans="1:5" ht="42" customHeight="1" x14ac:dyDescent="0.3">
      <c r="A4992" s="205" t="str">
        <f>IF((SUM('Раздел 4'!AL47:AL47)&lt;=SUM('Раздел 4'!L47:L47)),"","Неверно!")</f>
        <v/>
      </c>
      <c r="B4992" s="178" t="s">
        <v>17911</v>
      </c>
      <c r="C4992" s="191" t="s">
        <v>8088</v>
      </c>
      <c r="D4992" s="191" t="s">
        <v>12358</v>
      </c>
      <c r="E4992" s="191" t="str">
        <f>CONCATENATE(SUM('Раздел 4'!AL47:AL47),"&lt;=",SUM('Раздел 4'!L47:L47))</f>
        <v>0&lt;=0</v>
      </c>
    </row>
    <row r="4993" spans="1:5" ht="42" customHeight="1" x14ac:dyDescent="0.3">
      <c r="A4993" s="205" t="str">
        <f>IF((SUM('Раздел 4'!AL12:AL12)&lt;=SUM('Раздел 4'!L12:L12)),"","Неверно!")</f>
        <v/>
      </c>
      <c r="B4993" s="178" t="s">
        <v>17911</v>
      </c>
      <c r="C4993" s="191" t="s">
        <v>8089</v>
      </c>
      <c r="D4993" s="191" t="s">
        <v>12358</v>
      </c>
      <c r="E4993" s="191" t="str">
        <f>CONCATENATE(SUM('Раздел 4'!AL12:AL12),"&lt;=",SUM('Раздел 4'!L12:L12))</f>
        <v>0&lt;=0</v>
      </c>
    </row>
    <row r="4994" spans="1:5" ht="42" customHeight="1" x14ac:dyDescent="0.3">
      <c r="A4994" s="205" t="str">
        <f>IF((SUM('Раздел 4'!AL48:AL48)&lt;=SUM('Раздел 4'!L48:L48)),"","Неверно!")</f>
        <v/>
      </c>
      <c r="B4994" s="178" t="s">
        <v>17911</v>
      </c>
      <c r="C4994" s="191" t="s">
        <v>8090</v>
      </c>
      <c r="D4994" s="191" t="s">
        <v>12358</v>
      </c>
      <c r="E4994" s="191" t="str">
        <f>CONCATENATE(SUM('Раздел 4'!AL48:AL48),"&lt;=",SUM('Раздел 4'!L48:L48))</f>
        <v>0&lt;=0</v>
      </c>
    </row>
    <row r="4995" spans="1:5" ht="42" customHeight="1" x14ac:dyDescent="0.3">
      <c r="A4995" s="205" t="str">
        <f>IF((SUM('Раздел 4'!AL49:AL49)&lt;=SUM('Раздел 4'!L49:L49)),"","Неверно!")</f>
        <v/>
      </c>
      <c r="B4995" s="178" t="s">
        <v>17911</v>
      </c>
      <c r="C4995" s="191" t="s">
        <v>8091</v>
      </c>
      <c r="D4995" s="191" t="s">
        <v>12358</v>
      </c>
      <c r="E4995" s="191" t="str">
        <f>CONCATENATE(SUM('Раздел 4'!AL49:AL49),"&lt;=",SUM('Раздел 4'!L49:L49))</f>
        <v>0&lt;=0</v>
      </c>
    </row>
    <row r="4996" spans="1:5" ht="42" customHeight="1" x14ac:dyDescent="0.3">
      <c r="A4996" s="205" t="str">
        <f>IF((SUM('Раздел 4'!AL50:AL50)&lt;=SUM('Раздел 4'!L50:L50)),"","Неверно!")</f>
        <v/>
      </c>
      <c r="B4996" s="178" t="s">
        <v>17911</v>
      </c>
      <c r="C4996" s="191" t="s">
        <v>8092</v>
      </c>
      <c r="D4996" s="191" t="s">
        <v>12358</v>
      </c>
      <c r="E4996" s="191" t="str">
        <f>CONCATENATE(SUM('Раздел 4'!AL50:AL50),"&lt;=",SUM('Раздел 4'!L50:L50))</f>
        <v>0&lt;=0</v>
      </c>
    </row>
    <row r="4997" spans="1:5" ht="42" customHeight="1" x14ac:dyDescent="0.3">
      <c r="A4997" s="205" t="str">
        <f>IF((SUM('Раздел 4'!AL51:AL51)&lt;=SUM('Раздел 4'!L51:L51)),"","Неверно!")</f>
        <v/>
      </c>
      <c r="B4997" s="178" t="s">
        <v>17911</v>
      </c>
      <c r="C4997" s="191" t="s">
        <v>8093</v>
      </c>
      <c r="D4997" s="191" t="s">
        <v>12358</v>
      </c>
      <c r="E4997" s="191" t="str">
        <f>CONCATENATE(SUM('Раздел 4'!AL51:AL51),"&lt;=",SUM('Раздел 4'!L51:L51))</f>
        <v>0&lt;=0</v>
      </c>
    </row>
    <row r="4998" spans="1:5" ht="42" customHeight="1" x14ac:dyDescent="0.3">
      <c r="A4998" s="205" t="str">
        <f>IF((SUM('Раздел 4'!AL52:AL52)&lt;=SUM('Раздел 4'!L52:L52)),"","Неверно!")</f>
        <v/>
      </c>
      <c r="B4998" s="178" t="s">
        <v>17911</v>
      </c>
      <c r="C4998" s="191" t="s">
        <v>8094</v>
      </c>
      <c r="D4998" s="191" t="s">
        <v>12358</v>
      </c>
      <c r="E4998" s="191" t="str">
        <f>CONCATENATE(SUM('Раздел 4'!AL52:AL52),"&lt;=",SUM('Раздел 4'!L52:L52))</f>
        <v>0&lt;=1</v>
      </c>
    </row>
    <row r="4999" spans="1:5" ht="42" customHeight="1" x14ac:dyDescent="0.3">
      <c r="A4999" s="205" t="str">
        <f>IF((SUM('Раздел 4'!AL53:AL53)&lt;=SUM('Раздел 4'!L53:L53)),"","Неверно!")</f>
        <v/>
      </c>
      <c r="B4999" s="178" t="s">
        <v>17911</v>
      </c>
      <c r="C4999" s="191" t="s">
        <v>8095</v>
      </c>
      <c r="D4999" s="191" t="s">
        <v>12358</v>
      </c>
      <c r="E4999" s="191" t="str">
        <f>CONCATENATE(SUM('Раздел 4'!AL53:AL53),"&lt;=",SUM('Раздел 4'!L53:L53))</f>
        <v>0&lt;=68</v>
      </c>
    </row>
    <row r="5000" spans="1:5" ht="42" customHeight="1" x14ac:dyDescent="0.3">
      <c r="A5000" s="205" t="str">
        <f>IF((SUM('Раздел 4'!AL54:AL54)&lt;=SUM('Раздел 4'!L54:L54)),"","Неверно!")</f>
        <v/>
      </c>
      <c r="B5000" s="178" t="s">
        <v>17911</v>
      </c>
      <c r="C5000" s="191" t="s">
        <v>8096</v>
      </c>
      <c r="D5000" s="191" t="s">
        <v>12358</v>
      </c>
      <c r="E5000" s="191" t="str">
        <f>CONCATENATE(SUM('Раздел 4'!AL54:AL54),"&lt;=",SUM('Раздел 4'!L54:L54))</f>
        <v>0&lt;=0</v>
      </c>
    </row>
    <row r="5001" spans="1:5" ht="42" customHeight="1" x14ac:dyDescent="0.3">
      <c r="A5001" s="205" t="str">
        <f>IF((SUM('Раздел 4'!AL55:AL55)&lt;=SUM('Раздел 4'!L55:L55)),"","Неверно!")</f>
        <v/>
      </c>
      <c r="B5001" s="178" t="s">
        <v>17911</v>
      </c>
      <c r="C5001" s="191" t="s">
        <v>8097</v>
      </c>
      <c r="D5001" s="191" t="s">
        <v>12358</v>
      </c>
      <c r="E5001" s="191" t="str">
        <f>CONCATENATE(SUM('Раздел 4'!AL55:AL55),"&lt;=",SUM('Раздел 4'!L55:L55))</f>
        <v>0&lt;=0</v>
      </c>
    </row>
    <row r="5002" spans="1:5" ht="42" customHeight="1" x14ac:dyDescent="0.3">
      <c r="A5002" s="205" t="str">
        <f>IF((SUM('Раздел 4'!AL56:AL56)&lt;=SUM('Раздел 4'!L56:L56)),"","Неверно!")</f>
        <v/>
      </c>
      <c r="B5002" s="178" t="s">
        <v>17911</v>
      </c>
      <c r="C5002" s="191" t="s">
        <v>8098</v>
      </c>
      <c r="D5002" s="191" t="s">
        <v>12358</v>
      </c>
      <c r="E5002" s="191" t="str">
        <f>CONCATENATE(SUM('Раздел 4'!AL56:AL56),"&lt;=",SUM('Раздел 4'!L56:L56))</f>
        <v>0&lt;=0</v>
      </c>
    </row>
    <row r="5003" spans="1:5" ht="42" customHeight="1" x14ac:dyDescent="0.3">
      <c r="A5003" s="205" t="str">
        <f>IF((SUM('Раздел 4'!AL57:AL57)&lt;=SUM('Раздел 4'!L57:L57)),"","Неверно!")</f>
        <v/>
      </c>
      <c r="B5003" s="178" t="s">
        <v>17911</v>
      </c>
      <c r="C5003" s="191" t="s">
        <v>8099</v>
      </c>
      <c r="D5003" s="191" t="s">
        <v>12358</v>
      </c>
      <c r="E5003" s="191" t="str">
        <f>CONCATENATE(SUM('Раздел 4'!AL57:AL57),"&lt;=",SUM('Раздел 4'!L57:L57))</f>
        <v>0&lt;=0</v>
      </c>
    </row>
    <row r="5004" spans="1:5" ht="42" customHeight="1" x14ac:dyDescent="0.3">
      <c r="A5004" s="205" t="str">
        <f>IF((SUM('Раздел 4'!AL13:AL13)&lt;=SUM('Раздел 4'!L13:L13)),"","Неверно!")</f>
        <v/>
      </c>
      <c r="B5004" s="178" t="s">
        <v>17911</v>
      </c>
      <c r="C5004" s="191" t="s">
        <v>8100</v>
      </c>
      <c r="D5004" s="191" t="s">
        <v>12358</v>
      </c>
      <c r="E5004" s="191" t="str">
        <f>CONCATENATE(SUM('Раздел 4'!AL13:AL13),"&lt;=",SUM('Раздел 4'!L13:L13))</f>
        <v>0&lt;=0</v>
      </c>
    </row>
    <row r="5005" spans="1:5" ht="42" customHeight="1" x14ac:dyDescent="0.3">
      <c r="A5005" s="205" t="str">
        <f>IF((SUM('Раздел 4'!AL58:AL58)&lt;=SUM('Раздел 4'!L58:L58)),"","Неверно!")</f>
        <v/>
      </c>
      <c r="B5005" s="178" t="s">
        <v>17911</v>
      </c>
      <c r="C5005" s="191" t="s">
        <v>8101</v>
      </c>
      <c r="D5005" s="191" t="s">
        <v>12358</v>
      </c>
      <c r="E5005" s="191" t="str">
        <f>CONCATENATE(SUM('Раздел 4'!AL58:AL58),"&lt;=",SUM('Раздел 4'!L58:L58))</f>
        <v>0&lt;=0</v>
      </c>
    </row>
    <row r="5006" spans="1:5" ht="42" customHeight="1" x14ac:dyDescent="0.3">
      <c r="A5006" s="205" t="str">
        <f>IF((SUM('Раздел 4'!AL59:AL59)&lt;=SUM('Раздел 4'!L59:L59)),"","Неверно!")</f>
        <v/>
      </c>
      <c r="B5006" s="178" t="s">
        <v>17911</v>
      </c>
      <c r="C5006" s="191" t="s">
        <v>8102</v>
      </c>
      <c r="D5006" s="191" t="s">
        <v>12358</v>
      </c>
      <c r="E5006" s="191" t="str">
        <f>CONCATENATE(SUM('Раздел 4'!AL59:AL59),"&lt;=",SUM('Раздел 4'!L59:L59))</f>
        <v>0&lt;=0</v>
      </c>
    </row>
    <row r="5007" spans="1:5" ht="42" customHeight="1" x14ac:dyDescent="0.3">
      <c r="A5007" s="205" t="str">
        <f>IF((SUM('Раздел 4'!AL60:AL60)&lt;=SUM('Раздел 4'!L60:L60)),"","Неверно!")</f>
        <v/>
      </c>
      <c r="B5007" s="178" t="s">
        <v>17911</v>
      </c>
      <c r="C5007" s="191" t="s">
        <v>8103</v>
      </c>
      <c r="D5007" s="191" t="s">
        <v>12358</v>
      </c>
      <c r="E5007" s="191" t="str">
        <f>CONCATENATE(SUM('Раздел 4'!AL60:AL60),"&lt;=",SUM('Раздел 4'!L60:L60))</f>
        <v>0&lt;=0</v>
      </c>
    </row>
    <row r="5008" spans="1:5" ht="42" customHeight="1" x14ac:dyDescent="0.3">
      <c r="A5008" s="205" t="str">
        <f>IF((SUM('Раздел 4'!AL61:AL61)&lt;=SUM('Раздел 4'!L61:L61)),"","Неверно!")</f>
        <v/>
      </c>
      <c r="B5008" s="178" t="s">
        <v>17911</v>
      </c>
      <c r="C5008" s="191" t="s">
        <v>8104</v>
      </c>
      <c r="D5008" s="191" t="s">
        <v>12358</v>
      </c>
      <c r="E5008" s="191" t="str">
        <f>CONCATENATE(SUM('Раздел 4'!AL61:AL61),"&lt;=",SUM('Раздел 4'!L61:L61))</f>
        <v>0&lt;=0</v>
      </c>
    </row>
    <row r="5009" spans="1:5" ht="42" customHeight="1" x14ac:dyDescent="0.3">
      <c r="A5009" s="205" t="str">
        <f>IF((SUM('Раздел 4'!AL62:AL62)&lt;=SUM('Раздел 4'!L62:L62)),"","Неверно!")</f>
        <v/>
      </c>
      <c r="B5009" s="178" t="s">
        <v>17911</v>
      </c>
      <c r="C5009" s="191" t="s">
        <v>8105</v>
      </c>
      <c r="D5009" s="191" t="s">
        <v>12358</v>
      </c>
      <c r="E5009" s="191" t="str">
        <f>CONCATENATE(SUM('Раздел 4'!AL62:AL62),"&lt;=",SUM('Раздел 4'!L62:L62))</f>
        <v>0&lt;=0</v>
      </c>
    </row>
    <row r="5010" spans="1:5" ht="42" customHeight="1" x14ac:dyDescent="0.3">
      <c r="A5010" s="205" t="str">
        <f>IF((SUM('Раздел 4'!AL63:AL63)&lt;=SUM('Раздел 4'!L63:L63)),"","Неверно!")</f>
        <v/>
      </c>
      <c r="B5010" s="178" t="s">
        <v>17911</v>
      </c>
      <c r="C5010" s="191" t="s">
        <v>8106</v>
      </c>
      <c r="D5010" s="191" t="s">
        <v>12358</v>
      </c>
      <c r="E5010" s="191" t="str">
        <f>CONCATENATE(SUM('Раздел 4'!AL63:AL63),"&lt;=",SUM('Раздел 4'!L63:L63))</f>
        <v>0&lt;=0</v>
      </c>
    </row>
    <row r="5011" spans="1:5" ht="42" customHeight="1" x14ac:dyDescent="0.3">
      <c r="A5011" s="205" t="str">
        <f>IF((SUM('Раздел 4'!AL64:AL64)&lt;=SUM('Раздел 4'!L64:L64)),"","Неверно!")</f>
        <v/>
      </c>
      <c r="B5011" s="178" t="s">
        <v>17911</v>
      </c>
      <c r="C5011" s="191" t="s">
        <v>8107</v>
      </c>
      <c r="D5011" s="191" t="s">
        <v>12358</v>
      </c>
      <c r="E5011" s="191" t="str">
        <f>CONCATENATE(SUM('Раздел 4'!AL64:AL64),"&lt;=",SUM('Раздел 4'!L64:L64))</f>
        <v>0&lt;=0</v>
      </c>
    </row>
    <row r="5012" spans="1:5" ht="42" customHeight="1" x14ac:dyDescent="0.3">
      <c r="A5012" s="205" t="str">
        <f>IF((SUM('Раздел 4'!AL65:AL65)&lt;=SUM('Раздел 4'!L65:L65)),"","Неверно!")</f>
        <v/>
      </c>
      <c r="B5012" s="178" t="s">
        <v>17911</v>
      </c>
      <c r="C5012" s="191" t="s">
        <v>8108</v>
      </c>
      <c r="D5012" s="191" t="s">
        <v>12358</v>
      </c>
      <c r="E5012" s="191" t="str">
        <f>CONCATENATE(SUM('Раздел 4'!AL65:AL65),"&lt;=",SUM('Раздел 4'!L65:L65))</f>
        <v>0&lt;=0</v>
      </c>
    </row>
    <row r="5013" spans="1:5" ht="42" customHeight="1" x14ac:dyDescent="0.3">
      <c r="A5013" s="205" t="str">
        <f>IF((SUM('Раздел 4'!AL66:AL66)&lt;=SUM('Раздел 4'!L66:L66)),"","Неверно!")</f>
        <v/>
      </c>
      <c r="B5013" s="178" t="s">
        <v>17911</v>
      </c>
      <c r="C5013" s="191" t="s">
        <v>8109</v>
      </c>
      <c r="D5013" s="191" t="s">
        <v>12358</v>
      </c>
      <c r="E5013" s="191" t="str">
        <f>CONCATENATE(SUM('Раздел 4'!AL66:AL66),"&lt;=",SUM('Раздел 4'!L66:L66))</f>
        <v>0&lt;=0</v>
      </c>
    </row>
    <row r="5014" spans="1:5" ht="42" customHeight="1" x14ac:dyDescent="0.3">
      <c r="A5014" s="205" t="str">
        <f>IF((SUM('Раздел 4'!AL67:AL67)&lt;=SUM('Раздел 4'!L67:L67)),"","Неверно!")</f>
        <v/>
      </c>
      <c r="B5014" s="178" t="s">
        <v>17911</v>
      </c>
      <c r="C5014" s="191" t="s">
        <v>8110</v>
      </c>
      <c r="D5014" s="191" t="s">
        <v>12358</v>
      </c>
      <c r="E5014" s="191" t="str">
        <f>CONCATENATE(SUM('Раздел 4'!AL67:AL67),"&lt;=",SUM('Раздел 4'!L67:L67))</f>
        <v>0&lt;=0</v>
      </c>
    </row>
    <row r="5015" spans="1:5" ht="42" customHeight="1" x14ac:dyDescent="0.3">
      <c r="A5015" s="205" t="str">
        <f>IF((SUM('Раздел 4'!AL14:AL14)&lt;=SUM('Раздел 4'!L14:L14)),"","Неверно!")</f>
        <v/>
      </c>
      <c r="B5015" s="178" t="s">
        <v>17911</v>
      </c>
      <c r="C5015" s="191" t="s">
        <v>8111</v>
      </c>
      <c r="D5015" s="191" t="s">
        <v>12358</v>
      </c>
      <c r="E5015" s="191" t="str">
        <f>CONCATENATE(SUM('Раздел 4'!AL14:AL14),"&lt;=",SUM('Раздел 4'!L14:L14))</f>
        <v>0&lt;=0</v>
      </c>
    </row>
    <row r="5016" spans="1:5" ht="42" customHeight="1" x14ac:dyDescent="0.3">
      <c r="A5016" s="205" t="str">
        <f>IF((SUM('Раздел 4'!AL68:AL68)&lt;=SUM('Раздел 4'!L68:L68)),"","Неверно!")</f>
        <v/>
      </c>
      <c r="B5016" s="178" t="s">
        <v>17911</v>
      </c>
      <c r="C5016" s="191" t="s">
        <v>8112</v>
      </c>
      <c r="D5016" s="191" t="s">
        <v>12358</v>
      </c>
      <c r="E5016" s="191" t="str">
        <f>CONCATENATE(SUM('Раздел 4'!AL68:AL68),"&lt;=",SUM('Раздел 4'!L68:L68))</f>
        <v>0&lt;=0</v>
      </c>
    </row>
    <row r="5017" spans="1:5" ht="42" customHeight="1" x14ac:dyDescent="0.3">
      <c r="A5017" s="205" t="str">
        <f>IF((SUM('Раздел 4'!AL69:AL69)&lt;=SUM('Раздел 4'!L69:L69)),"","Неверно!")</f>
        <v/>
      </c>
      <c r="B5017" s="178" t="s">
        <v>17911</v>
      </c>
      <c r="C5017" s="191" t="s">
        <v>8113</v>
      </c>
      <c r="D5017" s="191" t="s">
        <v>12358</v>
      </c>
      <c r="E5017" s="191" t="str">
        <f>CONCATENATE(SUM('Раздел 4'!AL69:AL69),"&lt;=",SUM('Раздел 4'!L69:L69))</f>
        <v>0&lt;=0</v>
      </c>
    </row>
    <row r="5018" spans="1:5" ht="42" customHeight="1" x14ac:dyDescent="0.3">
      <c r="A5018" s="205" t="str">
        <f>IF((SUM('Раздел 4'!AL70:AL70)&lt;=SUM('Раздел 4'!L70:L70)),"","Неверно!")</f>
        <v/>
      </c>
      <c r="B5018" s="178" t="s">
        <v>17911</v>
      </c>
      <c r="C5018" s="191" t="s">
        <v>8114</v>
      </c>
      <c r="D5018" s="191" t="s">
        <v>12358</v>
      </c>
      <c r="E5018" s="191" t="str">
        <f>CONCATENATE(SUM('Раздел 4'!AL70:AL70),"&lt;=",SUM('Раздел 4'!L70:L70))</f>
        <v>0&lt;=0</v>
      </c>
    </row>
    <row r="5019" spans="1:5" ht="42" customHeight="1" x14ac:dyDescent="0.3">
      <c r="A5019" s="205" t="str">
        <f>IF((SUM('Раздел 4'!AL71:AL71)&lt;=SUM('Раздел 4'!L71:L71)),"","Неверно!")</f>
        <v/>
      </c>
      <c r="B5019" s="178" t="s">
        <v>17911</v>
      </c>
      <c r="C5019" s="191" t="s">
        <v>8115</v>
      </c>
      <c r="D5019" s="191" t="s">
        <v>12358</v>
      </c>
      <c r="E5019" s="191" t="str">
        <f>CONCATENATE(SUM('Раздел 4'!AL71:AL71),"&lt;=",SUM('Раздел 4'!L71:L71))</f>
        <v>0&lt;=0</v>
      </c>
    </row>
    <row r="5020" spans="1:5" ht="42" customHeight="1" x14ac:dyDescent="0.3">
      <c r="A5020" s="205" t="str">
        <f>IF((SUM('Раздел 4'!AL72:AL72)&lt;=SUM('Раздел 4'!L72:L72)),"","Неверно!")</f>
        <v/>
      </c>
      <c r="B5020" s="178" t="s">
        <v>17911</v>
      </c>
      <c r="C5020" s="191" t="s">
        <v>8116</v>
      </c>
      <c r="D5020" s="191" t="s">
        <v>12358</v>
      </c>
      <c r="E5020" s="191" t="str">
        <f>CONCATENATE(SUM('Раздел 4'!AL72:AL72),"&lt;=",SUM('Раздел 4'!L72:L72))</f>
        <v>0&lt;=0</v>
      </c>
    </row>
    <row r="5021" spans="1:5" ht="42" customHeight="1" x14ac:dyDescent="0.3">
      <c r="A5021" s="205" t="str">
        <f>IF((SUM('Раздел 4'!AL73:AL73)&lt;=SUM('Раздел 4'!L73:L73)),"","Неверно!")</f>
        <v/>
      </c>
      <c r="B5021" s="178" t="s">
        <v>17911</v>
      </c>
      <c r="C5021" s="191" t="s">
        <v>8117</v>
      </c>
      <c r="D5021" s="191" t="s">
        <v>12358</v>
      </c>
      <c r="E5021" s="191" t="str">
        <f>CONCATENATE(SUM('Раздел 4'!AL73:AL73),"&lt;=",SUM('Раздел 4'!L73:L73))</f>
        <v>0&lt;=0</v>
      </c>
    </row>
    <row r="5022" spans="1:5" ht="42" customHeight="1" x14ac:dyDescent="0.3">
      <c r="A5022" s="205" t="str">
        <f>IF((SUM('Раздел 4'!AL74:AL74)&lt;=SUM('Раздел 4'!L74:L74)),"","Неверно!")</f>
        <v/>
      </c>
      <c r="B5022" s="178" t="s">
        <v>17911</v>
      </c>
      <c r="C5022" s="191" t="s">
        <v>8118</v>
      </c>
      <c r="D5022" s="191" t="s">
        <v>12358</v>
      </c>
      <c r="E5022" s="191" t="str">
        <f>CONCATENATE(SUM('Раздел 4'!AL74:AL74),"&lt;=",SUM('Раздел 4'!L74:L74))</f>
        <v>0&lt;=0</v>
      </c>
    </row>
    <row r="5023" spans="1:5" ht="42" customHeight="1" x14ac:dyDescent="0.3">
      <c r="A5023" s="205" t="str">
        <f>IF((SUM('Раздел 4'!AL75:AL75)&lt;=SUM('Раздел 4'!L75:L75)),"","Неверно!")</f>
        <v/>
      </c>
      <c r="B5023" s="178" t="s">
        <v>17911</v>
      </c>
      <c r="C5023" s="191" t="s">
        <v>8119</v>
      </c>
      <c r="D5023" s="191" t="s">
        <v>12358</v>
      </c>
      <c r="E5023" s="191" t="str">
        <f>CONCATENATE(SUM('Раздел 4'!AL75:AL75),"&lt;=",SUM('Раздел 4'!L75:L75))</f>
        <v>0&lt;=0</v>
      </c>
    </row>
    <row r="5024" spans="1:5" ht="42" customHeight="1" x14ac:dyDescent="0.3">
      <c r="A5024" s="205" t="str">
        <f>IF((SUM('Раздел 4'!AL76:AL76)&lt;=SUM('Раздел 4'!L76:L76)),"","Неверно!")</f>
        <v/>
      </c>
      <c r="B5024" s="178" t="s">
        <v>17911</v>
      </c>
      <c r="C5024" s="191" t="s">
        <v>8120</v>
      </c>
      <c r="D5024" s="191" t="s">
        <v>12358</v>
      </c>
      <c r="E5024" s="191" t="str">
        <f>CONCATENATE(SUM('Раздел 4'!AL76:AL76),"&lt;=",SUM('Раздел 4'!L76:L76))</f>
        <v>0&lt;=0</v>
      </c>
    </row>
    <row r="5025" spans="1:5" ht="42" customHeight="1" x14ac:dyDescent="0.3">
      <c r="A5025" s="205" t="str">
        <f>IF((SUM('Раздел 4'!AL77:AL77)&lt;=SUM('Раздел 4'!L77:L77)),"","Неверно!")</f>
        <v/>
      </c>
      <c r="B5025" s="178" t="s">
        <v>17911</v>
      </c>
      <c r="C5025" s="191" t="s">
        <v>8121</v>
      </c>
      <c r="D5025" s="191" t="s">
        <v>12358</v>
      </c>
      <c r="E5025" s="191" t="str">
        <f>CONCATENATE(SUM('Раздел 4'!AL77:AL77),"&lt;=",SUM('Раздел 4'!L77:L77))</f>
        <v>0&lt;=0</v>
      </c>
    </row>
    <row r="5026" spans="1:5" ht="42" customHeight="1" x14ac:dyDescent="0.3">
      <c r="A5026" s="205" t="str">
        <f>IF((SUM('Раздел 4'!AL15:AL15)&lt;=SUM('Раздел 4'!L15:L15)),"","Неверно!")</f>
        <v/>
      </c>
      <c r="B5026" s="178" t="s">
        <v>17911</v>
      </c>
      <c r="C5026" s="191" t="s">
        <v>8122</v>
      </c>
      <c r="D5026" s="191" t="s">
        <v>12358</v>
      </c>
      <c r="E5026" s="191" t="str">
        <f>CONCATENATE(SUM('Раздел 4'!AL15:AL15),"&lt;=",SUM('Раздел 4'!L15:L15))</f>
        <v>0&lt;=0</v>
      </c>
    </row>
    <row r="5027" spans="1:5" ht="42" customHeight="1" x14ac:dyDescent="0.3">
      <c r="A5027" s="205" t="str">
        <f>IF((SUM('Раздел 4'!AL78:AL78)&lt;=SUM('Раздел 4'!L78:L78)),"","Неверно!")</f>
        <v/>
      </c>
      <c r="B5027" s="178" t="s">
        <v>17911</v>
      </c>
      <c r="C5027" s="191" t="s">
        <v>8123</v>
      </c>
      <c r="D5027" s="191" t="s">
        <v>12358</v>
      </c>
      <c r="E5027" s="191" t="str">
        <f>CONCATENATE(SUM('Раздел 4'!AL78:AL78),"&lt;=",SUM('Раздел 4'!L78:L78))</f>
        <v>0&lt;=0</v>
      </c>
    </row>
    <row r="5028" spans="1:5" ht="42" customHeight="1" x14ac:dyDescent="0.3">
      <c r="A5028" s="205" t="str">
        <f>IF((SUM('Раздел 4'!AL79:AL79)&lt;=SUM('Раздел 4'!L79:L79)),"","Неверно!")</f>
        <v/>
      </c>
      <c r="B5028" s="178" t="s">
        <v>17911</v>
      </c>
      <c r="C5028" s="191" t="s">
        <v>8124</v>
      </c>
      <c r="D5028" s="191" t="s">
        <v>12358</v>
      </c>
      <c r="E5028" s="191" t="str">
        <f>CONCATENATE(SUM('Раздел 4'!AL79:AL79),"&lt;=",SUM('Раздел 4'!L79:L79))</f>
        <v>0&lt;=0</v>
      </c>
    </row>
    <row r="5029" spans="1:5" ht="42" customHeight="1" x14ac:dyDescent="0.3">
      <c r="A5029" s="205" t="str">
        <f>IF((SUM('Раздел 4'!AL80:AL80)&lt;=SUM('Раздел 4'!L80:L80)),"","Неверно!")</f>
        <v/>
      </c>
      <c r="B5029" s="178" t="s">
        <v>17911</v>
      </c>
      <c r="C5029" s="191" t="s">
        <v>8125</v>
      </c>
      <c r="D5029" s="191" t="s">
        <v>12358</v>
      </c>
      <c r="E5029" s="191" t="str">
        <f>CONCATENATE(SUM('Раздел 4'!AL80:AL80),"&lt;=",SUM('Раздел 4'!L80:L80))</f>
        <v>0&lt;=0</v>
      </c>
    </row>
    <row r="5030" spans="1:5" ht="42" customHeight="1" x14ac:dyDescent="0.3">
      <c r="A5030" s="205" t="str">
        <f>IF((SUM('Раздел 4'!AL81:AL81)&lt;=SUM('Раздел 4'!L81:L81)),"","Неверно!")</f>
        <v/>
      </c>
      <c r="B5030" s="178" t="s">
        <v>17911</v>
      </c>
      <c r="C5030" s="191" t="s">
        <v>8126</v>
      </c>
      <c r="D5030" s="191" t="s">
        <v>12358</v>
      </c>
      <c r="E5030" s="191" t="str">
        <f>CONCATENATE(SUM('Раздел 4'!AL81:AL81),"&lt;=",SUM('Раздел 4'!L81:L81))</f>
        <v>0&lt;=0</v>
      </c>
    </row>
    <row r="5031" spans="1:5" ht="42" customHeight="1" x14ac:dyDescent="0.3">
      <c r="A5031" s="205" t="str">
        <f>IF((SUM('Раздел 4'!AL82:AL82)&lt;=SUM('Раздел 4'!L82:L82)),"","Неверно!")</f>
        <v/>
      </c>
      <c r="B5031" s="178" t="s">
        <v>17911</v>
      </c>
      <c r="C5031" s="191" t="s">
        <v>8127</v>
      </c>
      <c r="D5031" s="191" t="s">
        <v>12358</v>
      </c>
      <c r="E5031" s="191" t="str">
        <f>CONCATENATE(SUM('Раздел 4'!AL82:AL82),"&lt;=",SUM('Раздел 4'!L82:L82))</f>
        <v>0&lt;=0</v>
      </c>
    </row>
    <row r="5032" spans="1:5" ht="42" customHeight="1" x14ac:dyDescent="0.3">
      <c r="A5032" s="205" t="str">
        <f>IF((SUM('Раздел 4'!AL83:AL83)&lt;=SUM('Раздел 4'!L83:L83)),"","Неверно!")</f>
        <v/>
      </c>
      <c r="B5032" s="178" t="s">
        <v>17911</v>
      </c>
      <c r="C5032" s="191" t="s">
        <v>8128</v>
      </c>
      <c r="D5032" s="191" t="s">
        <v>12358</v>
      </c>
      <c r="E5032" s="191" t="str">
        <f>CONCATENATE(SUM('Раздел 4'!AL83:AL83),"&lt;=",SUM('Раздел 4'!L83:L83))</f>
        <v>0&lt;=0</v>
      </c>
    </row>
    <row r="5033" spans="1:5" ht="42" customHeight="1" x14ac:dyDescent="0.3">
      <c r="A5033" s="205" t="str">
        <f>IF((SUM('Раздел 4'!AL84:AL84)&lt;=SUM('Раздел 4'!L84:L84)),"","Неверно!")</f>
        <v/>
      </c>
      <c r="B5033" s="178" t="s">
        <v>17911</v>
      </c>
      <c r="C5033" s="191" t="s">
        <v>8129</v>
      </c>
      <c r="D5033" s="191" t="s">
        <v>12358</v>
      </c>
      <c r="E5033" s="191" t="str">
        <f>CONCATENATE(SUM('Раздел 4'!AL84:AL84),"&lt;=",SUM('Раздел 4'!L84:L84))</f>
        <v>0&lt;=0</v>
      </c>
    </row>
    <row r="5034" spans="1:5" ht="42" customHeight="1" x14ac:dyDescent="0.3">
      <c r="A5034" s="205" t="str">
        <f>IF((SUM('Раздел 4'!AL85:AL85)&lt;=SUM('Раздел 4'!L85:L85)),"","Неверно!")</f>
        <v/>
      </c>
      <c r="B5034" s="178" t="s">
        <v>17911</v>
      </c>
      <c r="C5034" s="191" t="s">
        <v>8130</v>
      </c>
      <c r="D5034" s="191" t="s">
        <v>12358</v>
      </c>
      <c r="E5034" s="191" t="str">
        <f>CONCATENATE(SUM('Раздел 4'!AL85:AL85),"&lt;=",SUM('Раздел 4'!L85:L85))</f>
        <v>0&lt;=0</v>
      </c>
    </row>
    <row r="5035" spans="1:5" ht="42" customHeight="1" x14ac:dyDescent="0.3">
      <c r="A5035" s="205" t="str">
        <f>IF((SUM('Раздел 4'!AL86:AL86)&lt;=SUM('Раздел 4'!L86:L86)),"","Неверно!")</f>
        <v/>
      </c>
      <c r="B5035" s="178" t="s">
        <v>17911</v>
      </c>
      <c r="C5035" s="191" t="s">
        <v>8131</v>
      </c>
      <c r="D5035" s="191" t="s">
        <v>12358</v>
      </c>
      <c r="E5035" s="191" t="str">
        <f>CONCATENATE(SUM('Раздел 4'!AL86:AL86),"&lt;=",SUM('Раздел 4'!L86:L86))</f>
        <v>0&lt;=0</v>
      </c>
    </row>
    <row r="5036" spans="1:5" ht="42" customHeight="1" x14ac:dyDescent="0.3">
      <c r="A5036" s="205" t="str">
        <f>IF((SUM('Раздел 4'!AL87:AL87)&lt;=SUM('Раздел 4'!L87:L87)),"","Неверно!")</f>
        <v/>
      </c>
      <c r="B5036" s="178" t="s">
        <v>17911</v>
      </c>
      <c r="C5036" s="191" t="s">
        <v>8132</v>
      </c>
      <c r="D5036" s="191" t="s">
        <v>12358</v>
      </c>
      <c r="E5036" s="191" t="str">
        <f>CONCATENATE(SUM('Раздел 4'!AL87:AL87),"&lt;=",SUM('Раздел 4'!L87:L87))</f>
        <v>0&lt;=0</v>
      </c>
    </row>
    <row r="5037" spans="1:5" ht="42" customHeight="1" x14ac:dyDescent="0.3">
      <c r="A5037" s="205" t="str">
        <f>IF((SUM('Раздел 4'!AL16:AL16)&lt;=SUM('Раздел 4'!L16:L16)),"","Неверно!")</f>
        <v/>
      </c>
      <c r="B5037" s="178" t="s">
        <v>17911</v>
      </c>
      <c r="C5037" s="191" t="s">
        <v>8133</v>
      </c>
      <c r="D5037" s="191" t="s">
        <v>12358</v>
      </c>
      <c r="E5037" s="191" t="str">
        <f>CONCATENATE(SUM('Раздел 4'!AL16:AL16),"&lt;=",SUM('Раздел 4'!L16:L16))</f>
        <v>0&lt;=0</v>
      </c>
    </row>
    <row r="5038" spans="1:5" ht="42" customHeight="1" x14ac:dyDescent="0.3">
      <c r="A5038" s="205" t="str">
        <f>IF((SUM('Раздел 4'!AL88:AL88)&lt;=SUM('Раздел 4'!L88:L88)),"","Неверно!")</f>
        <v/>
      </c>
      <c r="B5038" s="178" t="s">
        <v>17911</v>
      </c>
      <c r="C5038" s="191" t="s">
        <v>8134</v>
      </c>
      <c r="D5038" s="191" t="s">
        <v>12358</v>
      </c>
      <c r="E5038" s="191" t="str">
        <f>CONCATENATE(SUM('Раздел 4'!AL88:AL88),"&lt;=",SUM('Раздел 4'!L88:L88))</f>
        <v>0&lt;=0</v>
      </c>
    </row>
    <row r="5039" spans="1:5" ht="42" customHeight="1" x14ac:dyDescent="0.3">
      <c r="A5039" s="205" t="str">
        <f>IF((SUM('Раздел 4'!AL89:AL89)&lt;=SUM('Раздел 4'!L89:L89)),"","Неверно!")</f>
        <v/>
      </c>
      <c r="B5039" s="178" t="s">
        <v>17911</v>
      </c>
      <c r="C5039" s="191" t="s">
        <v>8135</v>
      </c>
      <c r="D5039" s="191" t="s">
        <v>12358</v>
      </c>
      <c r="E5039" s="191" t="str">
        <f>CONCATENATE(SUM('Раздел 4'!AL89:AL89),"&lt;=",SUM('Раздел 4'!L89:L89))</f>
        <v>0&lt;=0</v>
      </c>
    </row>
    <row r="5040" spans="1:5" ht="42" customHeight="1" x14ac:dyDescent="0.3">
      <c r="A5040" s="205" t="str">
        <f>IF((SUM('Раздел 4'!AL90:AL90)&lt;=SUM('Раздел 4'!L90:L90)),"","Неверно!")</f>
        <v/>
      </c>
      <c r="B5040" s="178" t="s">
        <v>17911</v>
      </c>
      <c r="C5040" s="191" t="s">
        <v>8136</v>
      </c>
      <c r="D5040" s="191" t="s">
        <v>12358</v>
      </c>
      <c r="E5040" s="191" t="str">
        <f>CONCATENATE(SUM('Раздел 4'!AL90:AL90),"&lt;=",SUM('Раздел 4'!L90:L90))</f>
        <v>0&lt;=0</v>
      </c>
    </row>
    <row r="5041" spans="1:5" ht="42" customHeight="1" x14ac:dyDescent="0.3">
      <c r="A5041" s="205" t="str">
        <f>IF((SUM('Раздел 4'!AL91:AL91)&lt;=SUM('Раздел 4'!L91:L91)),"","Неверно!")</f>
        <v/>
      </c>
      <c r="B5041" s="178" t="s">
        <v>17911</v>
      </c>
      <c r="C5041" s="191" t="s">
        <v>8137</v>
      </c>
      <c r="D5041" s="191" t="s">
        <v>12358</v>
      </c>
      <c r="E5041" s="191" t="str">
        <f>CONCATENATE(SUM('Раздел 4'!AL91:AL91),"&lt;=",SUM('Раздел 4'!L91:L91))</f>
        <v>0&lt;=0</v>
      </c>
    </row>
    <row r="5042" spans="1:5" ht="42" customHeight="1" x14ac:dyDescent="0.3">
      <c r="A5042" s="205" t="str">
        <f>IF((SUM('Раздел 4'!AL92:AL92)&lt;=SUM('Раздел 4'!L92:L92)),"","Неверно!")</f>
        <v/>
      </c>
      <c r="B5042" s="178" t="s">
        <v>17911</v>
      </c>
      <c r="C5042" s="191" t="s">
        <v>8138</v>
      </c>
      <c r="D5042" s="191" t="s">
        <v>12358</v>
      </c>
      <c r="E5042" s="191" t="str">
        <f>CONCATENATE(SUM('Раздел 4'!AL92:AL92),"&lt;=",SUM('Раздел 4'!L92:L92))</f>
        <v>0&lt;=0</v>
      </c>
    </row>
    <row r="5043" spans="1:5" ht="42" customHeight="1" x14ac:dyDescent="0.3">
      <c r="A5043" s="205" t="str">
        <f>IF((SUM('Раздел 4'!AL93:AL93)&lt;=SUM('Раздел 4'!L93:L93)),"","Неверно!")</f>
        <v/>
      </c>
      <c r="B5043" s="178" t="s">
        <v>17911</v>
      </c>
      <c r="C5043" s="191" t="s">
        <v>8139</v>
      </c>
      <c r="D5043" s="191" t="s">
        <v>12358</v>
      </c>
      <c r="E5043" s="191" t="str">
        <f>CONCATENATE(SUM('Раздел 4'!AL93:AL93),"&lt;=",SUM('Раздел 4'!L93:L93))</f>
        <v>0&lt;=0</v>
      </c>
    </row>
    <row r="5044" spans="1:5" ht="42" customHeight="1" x14ac:dyDescent="0.3">
      <c r="A5044" s="205" t="str">
        <f>IF((SUM('Раздел 4'!AL94:AL94)&lt;=SUM('Раздел 4'!L94:L94)),"","Неверно!")</f>
        <v/>
      </c>
      <c r="B5044" s="178" t="s">
        <v>17911</v>
      </c>
      <c r="C5044" s="191" t="s">
        <v>8140</v>
      </c>
      <c r="D5044" s="191" t="s">
        <v>12358</v>
      </c>
      <c r="E5044" s="191" t="str">
        <f>CONCATENATE(SUM('Раздел 4'!AL94:AL94),"&lt;=",SUM('Раздел 4'!L94:L94))</f>
        <v>0&lt;=0</v>
      </c>
    </row>
    <row r="5045" spans="1:5" ht="42" customHeight="1" x14ac:dyDescent="0.3">
      <c r="A5045" s="205" t="str">
        <f>IF((SUM('Раздел 4'!AL95:AL95)&lt;=SUM('Раздел 4'!L95:L95)),"","Неверно!")</f>
        <v/>
      </c>
      <c r="B5045" s="178" t="s">
        <v>17911</v>
      </c>
      <c r="C5045" s="191" t="s">
        <v>8141</v>
      </c>
      <c r="D5045" s="191" t="s">
        <v>12358</v>
      </c>
      <c r="E5045" s="191" t="str">
        <f>CONCATENATE(SUM('Раздел 4'!AL95:AL95),"&lt;=",SUM('Раздел 4'!L95:L95))</f>
        <v>0&lt;=0</v>
      </c>
    </row>
    <row r="5046" spans="1:5" ht="42" customHeight="1" x14ac:dyDescent="0.3">
      <c r="A5046" s="205" t="str">
        <f>IF((SUM('Раздел 4'!AL96:AL96)&lt;=SUM('Раздел 4'!L96:L96)),"","Неверно!")</f>
        <v/>
      </c>
      <c r="B5046" s="178" t="s">
        <v>17911</v>
      </c>
      <c r="C5046" s="191" t="s">
        <v>8142</v>
      </c>
      <c r="D5046" s="191" t="s">
        <v>12358</v>
      </c>
      <c r="E5046" s="191" t="str">
        <f>CONCATENATE(SUM('Раздел 4'!AL96:AL96),"&lt;=",SUM('Раздел 4'!L96:L96))</f>
        <v>0&lt;=0</v>
      </c>
    </row>
    <row r="5047" spans="1:5" ht="42" customHeight="1" x14ac:dyDescent="0.3">
      <c r="A5047" s="205" t="str">
        <f>IF((SUM('Раздел 4'!AL97:AL97)&lt;=SUM('Раздел 4'!L97:L97)),"","Неверно!")</f>
        <v/>
      </c>
      <c r="B5047" s="178" t="s">
        <v>17911</v>
      </c>
      <c r="C5047" s="191" t="s">
        <v>8143</v>
      </c>
      <c r="D5047" s="191" t="s">
        <v>12358</v>
      </c>
      <c r="E5047" s="191" t="str">
        <f>CONCATENATE(SUM('Раздел 4'!AL97:AL97),"&lt;=",SUM('Раздел 4'!L97:L97))</f>
        <v>0&lt;=0</v>
      </c>
    </row>
    <row r="5048" spans="1:5" ht="42" customHeight="1" x14ac:dyDescent="0.3">
      <c r="A5048" s="205" t="str">
        <f>IF((SUM('Раздел 4'!AL17:AL17)&lt;=SUM('Раздел 4'!L17:L17)),"","Неверно!")</f>
        <v/>
      </c>
      <c r="B5048" s="178" t="s">
        <v>17911</v>
      </c>
      <c r="C5048" s="191" t="s">
        <v>8144</v>
      </c>
      <c r="D5048" s="191" t="s">
        <v>12358</v>
      </c>
      <c r="E5048" s="191" t="str">
        <f>CONCATENATE(SUM('Раздел 4'!AL17:AL17),"&lt;=",SUM('Раздел 4'!L17:L17))</f>
        <v>0&lt;=0</v>
      </c>
    </row>
    <row r="5049" spans="1:5" ht="42" customHeight="1" x14ac:dyDescent="0.3">
      <c r="A5049" s="205" t="str">
        <f>IF((SUM('Раздел 4'!AL98:AL98)&lt;=SUM('Раздел 4'!L98:L98)),"","Неверно!")</f>
        <v/>
      </c>
      <c r="B5049" s="178" t="s">
        <v>17911</v>
      </c>
      <c r="C5049" s="191" t="s">
        <v>8145</v>
      </c>
      <c r="D5049" s="191" t="s">
        <v>12358</v>
      </c>
      <c r="E5049" s="191" t="str">
        <f>CONCATENATE(SUM('Раздел 4'!AL98:AL98),"&lt;=",SUM('Раздел 4'!L98:L98))</f>
        <v>0&lt;=0</v>
      </c>
    </row>
    <row r="5050" spans="1:5" ht="42" customHeight="1" x14ac:dyDescent="0.3">
      <c r="A5050" s="205" t="str">
        <f>IF((SUM('Раздел 4'!AL99:AL99)&lt;=SUM('Раздел 4'!L99:L99)),"","Неверно!")</f>
        <v/>
      </c>
      <c r="B5050" s="178" t="s">
        <v>17911</v>
      </c>
      <c r="C5050" s="191" t="s">
        <v>8146</v>
      </c>
      <c r="D5050" s="191" t="s">
        <v>12358</v>
      </c>
      <c r="E5050" s="191" t="str">
        <f>CONCATENATE(SUM('Раздел 4'!AL99:AL99),"&lt;=",SUM('Раздел 4'!L99:L99))</f>
        <v>0&lt;=0</v>
      </c>
    </row>
    <row r="5051" spans="1:5" ht="42" customHeight="1" x14ac:dyDescent="0.3">
      <c r="A5051" s="205" t="str">
        <f>IF((SUM('Раздел 4'!AL100:AL100)&lt;=SUM('Раздел 4'!L100:L100)),"","Неверно!")</f>
        <v/>
      </c>
      <c r="B5051" s="178" t="s">
        <v>17911</v>
      </c>
      <c r="C5051" s="191" t="s">
        <v>8147</v>
      </c>
      <c r="D5051" s="191" t="s">
        <v>12358</v>
      </c>
      <c r="E5051" s="191" t="str">
        <f>CONCATENATE(SUM('Раздел 4'!AL100:AL100),"&lt;=",SUM('Раздел 4'!L100:L100))</f>
        <v>0&lt;=0</v>
      </c>
    </row>
    <row r="5052" spans="1:5" ht="42" customHeight="1" x14ac:dyDescent="0.3">
      <c r="A5052" s="205" t="str">
        <f>IF((SUM('Раздел 4'!AL101:AL101)&lt;=SUM('Раздел 4'!L101:L101)),"","Неверно!")</f>
        <v/>
      </c>
      <c r="B5052" s="178" t="s">
        <v>17911</v>
      </c>
      <c r="C5052" s="191" t="s">
        <v>8148</v>
      </c>
      <c r="D5052" s="191" t="s">
        <v>12358</v>
      </c>
      <c r="E5052" s="191" t="str">
        <f>CONCATENATE(SUM('Раздел 4'!AL101:AL101),"&lt;=",SUM('Раздел 4'!L101:L101))</f>
        <v>0&lt;=0</v>
      </c>
    </row>
    <row r="5053" spans="1:5" ht="42" customHeight="1" x14ac:dyDescent="0.3">
      <c r="A5053" s="205" t="str">
        <f>IF((SUM('Раздел 4'!AL102:AL102)&lt;=SUM('Раздел 4'!L102:L102)),"","Неверно!")</f>
        <v/>
      </c>
      <c r="B5053" s="178" t="s">
        <v>17911</v>
      </c>
      <c r="C5053" s="191" t="s">
        <v>8149</v>
      </c>
      <c r="D5053" s="191" t="s">
        <v>12358</v>
      </c>
      <c r="E5053" s="191" t="str">
        <f>CONCATENATE(SUM('Раздел 4'!AL102:AL102),"&lt;=",SUM('Раздел 4'!L102:L102))</f>
        <v>0&lt;=0</v>
      </c>
    </row>
    <row r="5054" spans="1:5" ht="42" customHeight="1" x14ac:dyDescent="0.3">
      <c r="A5054" s="205" t="str">
        <f>IF((SUM('Раздел 4'!AL103:AL103)&lt;=SUM('Раздел 4'!L103:L103)),"","Неверно!")</f>
        <v/>
      </c>
      <c r="B5054" s="178" t="s">
        <v>17911</v>
      </c>
      <c r="C5054" s="191" t="s">
        <v>8150</v>
      </c>
      <c r="D5054" s="191" t="s">
        <v>12358</v>
      </c>
      <c r="E5054" s="191" t="str">
        <f>CONCATENATE(SUM('Раздел 4'!AL103:AL103),"&lt;=",SUM('Раздел 4'!L103:L103))</f>
        <v>0&lt;=0</v>
      </c>
    </row>
    <row r="5055" spans="1:5" ht="42" customHeight="1" x14ac:dyDescent="0.3">
      <c r="A5055" s="205" t="str">
        <f>IF((SUM('Раздел 4'!AL104:AL104)&lt;=SUM('Раздел 4'!L104:L104)),"","Неверно!")</f>
        <v/>
      </c>
      <c r="B5055" s="178" t="s">
        <v>17911</v>
      </c>
      <c r="C5055" s="191" t="s">
        <v>8151</v>
      </c>
      <c r="D5055" s="191" t="s">
        <v>12358</v>
      </c>
      <c r="E5055" s="191" t="str">
        <f>CONCATENATE(SUM('Раздел 4'!AL104:AL104),"&lt;=",SUM('Раздел 4'!L104:L104))</f>
        <v>0&lt;=0</v>
      </c>
    </row>
    <row r="5056" spans="1:5" ht="42" customHeight="1" x14ac:dyDescent="0.3">
      <c r="A5056" s="205" t="str">
        <f>IF((SUM('Раздел 4'!AL105:AL105)&lt;=SUM('Раздел 4'!L105:L105)),"","Неверно!")</f>
        <v/>
      </c>
      <c r="B5056" s="178" t="s">
        <v>17911</v>
      </c>
      <c r="C5056" s="191" t="s">
        <v>8152</v>
      </c>
      <c r="D5056" s="191" t="s">
        <v>12358</v>
      </c>
      <c r="E5056" s="191" t="str">
        <f>CONCATENATE(SUM('Раздел 4'!AL105:AL105),"&lt;=",SUM('Раздел 4'!L105:L105))</f>
        <v>0&lt;=0</v>
      </c>
    </row>
    <row r="5057" spans="1:5" ht="42" customHeight="1" x14ac:dyDescent="0.3">
      <c r="A5057" s="205" t="str">
        <f>IF((SUM('Раздел 4'!AL106:AL106)&lt;=SUM('Раздел 4'!L106:L106)),"","Неверно!")</f>
        <v/>
      </c>
      <c r="B5057" s="178" t="s">
        <v>17911</v>
      </c>
      <c r="C5057" s="191" t="s">
        <v>8153</v>
      </c>
      <c r="D5057" s="191" t="s">
        <v>12358</v>
      </c>
      <c r="E5057" s="191" t="str">
        <f>CONCATENATE(SUM('Раздел 4'!AL106:AL106),"&lt;=",SUM('Раздел 4'!L106:L106))</f>
        <v>0&lt;=0</v>
      </c>
    </row>
    <row r="5058" spans="1:5" ht="42" customHeight="1" x14ac:dyDescent="0.3">
      <c r="A5058" s="205" t="str">
        <f>IF((SUM('Раздел 4'!AL107:AL107)&lt;=SUM('Раздел 4'!L107:L107)),"","Неверно!")</f>
        <v/>
      </c>
      <c r="B5058" s="178" t="s">
        <v>17911</v>
      </c>
      <c r="C5058" s="191" t="s">
        <v>8154</v>
      </c>
      <c r="D5058" s="191" t="s">
        <v>12358</v>
      </c>
      <c r="E5058" s="191" t="str">
        <f>CONCATENATE(SUM('Раздел 4'!AL107:AL107),"&lt;=",SUM('Раздел 4'!L107:L107))</f>
        <v>0&lt;=0</v>
      </c>
    </row>
    <row r="5059" spans="1:5" ht="42" customHeight="1" x14ac:dyDescent="0.3">
      <c r="A5059" s="205" t="str">
        <f>IF((SUM('Раздел 4'!AB9:AB9)&lt;=SUM('Раздел 4'!Z9:Z9)),"","Неверно!")</f>
        <v/>
      </c>
      <c r="B5059" s="178" t="s">
        <v>17912</v>
      </c>
      <c r="C5059" s="191" t="s">
        <v>10986</v>
      </c>
      <c r="D5059" s="191" t="s">
        <v>12359</v>
      </c>
      <c r="E5059" s="191" t="str">
        <f>CONCATENATE(SUM('Раздел 4'!AB9:AB9),"&lt;=",SUM('Раздел 4'!Z9:Z9))</f>
        <v>0&lt;=510</v>
      </c>
    </row>
    <row r="5060" spans="1:5" ht="42" customHeight="1" x14ac:dyDescent="0.3">
      <c r="A5060" s="205" t="str">
        <f>IF((SUM('Раздел 4'!AB18:AB18)&lt;=SUM('Раздел 4'!Z18:Z18)),"","Неверно!")</f>
        <v/>
      </c>
      <c r="B5060" s="178" t="s">
        <v>17912</v>
      </c>
      <c r="C5060" s="191" t="s">
        <v>10987</v>
      </c>
      <c r="D5060" s="191" t="s">
        <v>12359</v>
      </c>
      <c r="E5060" s="191" t="str">
        <f>CONCATENATE(SUM('Раздел 4'!AB18:AB18),"&lt;=",SUM('Раздел 4'!Z18:Z18))</f>
        <v>0&lt;=1</v>
      </c>
    </row>
    <row r="5061" spans="1:5" ht="42" customHeight="1" x14ac:dyDescent="0.3">
      <c r="A5061" s="205" t="str">
        <f>IF((SUM('Раздел 4'!AB108:AB108)&lt;=SUM('Раздел 4'!Z108:Z108)),"","Неверно!")</f>
        <v/>
      </c>
      <c r="B5061" s="178" t="s">
        <v>17912</v>
      </c>
      <c r="C5061" s="191" t="s">
        <v>10988</v>
      </c>
      <c r="D5061" s="191" t="s">
        <v>12359</v>
      </c>
      <c r="E5061" s="191" t="str">
        <f>CONCATENATE(SUM('Раздел 4'!AB108:AB108),"&lt;=",SUM('Раздел 4'!Z108:Z108))</f>
        <v>0&lt;=0</v>
      </c>
    </row>
    <row r="5062" spans="1:5" ht="42" customHeight="1" x14ac:dyDescent="0.3">
      <c r="A5062" s="205" t="str">
        <f>IF((SUM('Раздел 4'!AB109:AB109)&lt;=SUM('Раздел 4'!Z109:Z109)),"","Неверно!")</f>
        <v/>
      </c>
      <c r="B5062" s="178" t="s">
        <v>17912</v>
      </c>
      <c r="C5062" s="191" t="s">
        <v>10989</v>
      </c>
      <c r="D5062" s="191" t="s">
        <v>12359</v>
      </c>
      <c r="E5062" s="191" t="str">
        <f>CONCATENATE(SUM('Раздел 4'!AB109:AB109),"&lt;=",SUM('Раздел 4'!Z109:Z109))</f>
        <v>0&lt;=0</v>
      </c>
    </row>
    <row r="5063" spans="1:5" ht="42" customHeight="1" x14ac:dyDescent="0.3">
      <c r="A5063" s="205" t="str">
        <f>IF((SUM('Раздел 4'!AB110:AB110)&lt;=SUM('Раздел 4'!Z110:Z110)),"","Неверно!")</f>
        <v/>
      </c>
      <c r="B5063" s="178" t="s">
        <v>17912</v>
      </c>
      <c r="C5063" s="191" t="s">
        <v>10990</v>
      </c>
      <c r="D5063" s="191" t="s">
        <v>12359</v>
      </c>
      <c r="E5063" s="191" t="str">
        <f>CONCATENATE(SUM('Раздел 4'!AB110:AB110),"&lt;=",SUM('Раздел 4'!Z110:Z110))</f>
        <v>0&lt;=0</v>
      </c>
    </row>
    <row r="5064" spans="1:5" ht="42" customHeight="1" x14ac:dyDescent="0.3">
      <c r="A5064" s="205" t="str">
        <f>IF((SUM('Раздел 4'!AB111:AB111)&lt;=SUM('Раздел 4'!Z111:Z111)),"","Неверно!")</f>
        <v/>
      </c>
      <c r="B5064" s="178" t="s">
        <v>17912</v>
      </c>
      <c r="C5064" s="191" t="s">
        <v>10991</v>
      </c>
      <c r="D5064" s="191" t="s">
        <v>12359</v>
      </c>
      <c r="E5064" s="191" t="str">
        <f>CONCATENATE(SUM('Раздел 4'!AB111:AB111),"&lt;=",SUM('Раздел 4'!Z111:Z111))</f>
        <v>0&lt;=0</v>
      </c>
    </row>
    <row r="5065" spans="1:5" ht="42" customHeight="1" x14ac:dyDescent="0.3">
      <c r="A5065" s="205" t="str">
        <f>IF((SUM('Раздел 4'!AB112:AB112)&lt;=SUM('Раздел 4'!Z112:Z112)),"","Неверно!")</f>
        <v/>
      </c>
      <c r="B5065" s="178" t="s">
        <v>17912</v>
      </c>
      <c r="C5065" s="191" t="s">
        <v>10992</v>
      </c>
      <c r="D5065" s="191" t="s">
        <v>12359</v>
      </c>
      <c r="E5065" s="191" t="str">
        <f>CONCATENATE(SUM('Раздел 4'!AB112:AB112),"&lt;=",SUM('Раздел 4'!Z112:Z112))</f>
        <v>0&lt;=0</v>
      </c>
    </row>
    <row r="5066" spans="1:5" ht="42" customHeight="1" x14ac:dyDescent="0.3">
      <c r="A5066" s="205" t="str">
        <f>IF((SUM('Раздел 4'!AB113:AB113)&lt;=SUM('Раздел 4'!Z113:Z113)),"","Неверно!")</f>
        <v/>
      </c>
      <c r="B5066" s="178" t="s">
        <v>17912</v>
      </c>
      <c r="C5066" s="191" t="s">
        <v>10993</v>
      </c>
      <c r="D5066" s="191" t="s">
        <v>12359</v>
      </c>
      <c r="E5066" s="191" t="str">
        <f>CONCATENATE(SUM('Раздел 4'!AB113:AB113),"&lt;=",SUM('Раздел 4'!Z113:Z113))</f>
        <v>0&lt;=0</v>
      </c>
    </row>
    <row r="5067" spans="1:5" ht="42" customHeight="1" x14ac:dyDescent="0.3">
      <c r="A5067" s="205" t="str">
        <f>IF((SUM('Раздел 4'!AB114:AB114)&lt;=SUM('Раздел 4'!Z114:Z114)),"","Неверно!")</f>
        <v/>
      </c>
      <c r="B5067" s="178" t="s">
        <v>17912</v>
      </c>
      <c r="C5067" s="191" t="s">
        <v>10994</v>
      </c>
      <c r="D5067" s="191" t="s">
        <v>12359</v>
      </c>
      <c r="E5067" s="191" t="str">
        <f>CONCATENATE(SUM('Раздел 4'!AB114:AB114),"&lt;=",SUM('Раздел 4'!Z114:Z114))</f>
        <v>0&lt;=0</v>
      </c>
    </row>
    <row r="5068" spans="1:5" ht="42" customHeight="1" x14ac:dyDescent="0.3">
      <c r="A5068" s="205" t="str">
        <f>IF((SUM('Раздел 4'!AB115:AB115)&lt;=SUM('Раздел 4'!Z115:Z115)),"","Неверно!")</f>
        <v/>
      </c>
      <c r="B5068" s="178" t="s">
        <v>17912</v>
      </c>
      <c r="C5068" s="191" t="s">
        <v>10995</v>
      </c>
      <c r="D5068" s="191" t="s">
        <v>12359</v>
      </c>
      <c r="E5068" s="191" t="str">
        <f>CONCATENATE(SUM('Раздел 4'!AB115:AB115),"&lt;=",SUM('Раздел 4'!Z115:Z115))</f>
        <v>0&lt;=0</v>
      </c>
    </row>
    <row r="5069" spans="1:5" ht="42" customHeight="1" x14ac:dyDescent="0.3">
      <c r="A5069" s="205" t="str">
        <f>IF((SUM('Раздел 4'!AB116:AB116)&lt;=SUM('Раздел 4'!Z116:Z116)),"","Неверно!")</f>
        <v/>
      </c>
      <c r="B5069" s="178" t="s">
        <v>17912</v>
      </c>
      <c r="C5069" s="191" t="s">
        <v>10996</v>
      </c>
      <c r="D5069" s="191" t="s">
        <v>12359</v>
      </c>
      <c r="E5069" s="191" t="str">
        <f>CONCATENATE(SUM('Раздел 4'!AB116:AB116),"&lt;=",SUM('Раздел 4'!Z116:Z116))</f>
        <v>0&lt;=0</v>
      </c>
    </row>
    <row r="5070" spans="1:5" ht="42" customHeight="1" x14ac:dyDescent="0.3">
      <c r="A5070" s="205" t="str">
        <f>IF((SUM('Раздел 4'!AB117:AB117)&lt;=SUM('Раздел 4'!Z117:Z117)),"","Неверно!")</f>
        <v/>
      </c>
      <c r="B5070" s="178" t="s">
        <v>17912</v>
      </c>
      <c r="C5070" s="191" t="s">
        <v>10997</v>
      </c>
      <c r="D5070" s="191" t="s">
        <v>12359</v>
      </c>
      <c r="E5070" s="191" t="str">
        <f>CONCATENATE(SUM('Раздел 4'!AB117:AB117),"&lt;=",SUM('Раздел 4'!Z117:Z117))</f>
        <v>0&lt;=0</v>
      </c>
    </row>
    <row r="5071" spans="1:5" ht="42" customHeight="1" x14ac:dyDescent="0.3">
      <c r="A5071" s="205" t="str">
        <f>IF((SUM('Раздел 4'!AB19:AB19)&lt;=SUM('Раздел 4'!Z19:Z19)),"","Неверно!")</f>
        <v/>
      </c>
      <c r="B5071" s="178" t="s">
        <v>17912</v>
      </c>
      <c r="C5071" s="191" t="s">
        <v>10998</v>
      </c>
      <c r="D5071" s="191" t="s">
        <v>12359</v>
      </c>
      <c r="E5071" s="191" t="str">
        <f>CONCATENATE(SUM('Раздел 4'!AB19:AB19),"&lt;=",SUM('Раздел 4'!Z19:Z19))</f>
        <v>0&lt;=0</v>
      </c>
    </row>
    <row r="5072" spans="1:5" ht="42" customHeight="1" x14ac:dyDescent="0.3">
      <c r="A5072" s="205" t="str">
        <f>IF((SUM('Раздел 4'!AB118:AB118)&lt;=SUM('Раздел 4'!Z118:Z118)),"","Неверно!")</f>
        <v/>
      </c>
      <c r="B5072" s="178" t="s">
        <v>17912</v>
      </c>
      <c r="C5072" s="191" t="s">
        <v>10999</v>
      </c>
      <c r="D5072" s="191" t="s">
        <v>12359</v>
      </c>
      <c r="E5072" s="191" t="str">
        <f>CONCATENATE(SUM('Раздел 4'!AB118:AB118),"&lt;=",SUM('Раздел 4'!Z118:Z118))</f>
        <v>0&lt;=0</v>
      </c>
    </row>
    <row r="5073" spans="1:5" ht="42" customHeight="1" x14ac:dyDescent="0.3">
      <c r="A5073" s="205" t="str">
        <f>IF((SUM('Раздел 4'!AB119:AB119)&lt;=SUM('Раздел 4'!Z119:Z119)),"","Неверно!")</f>
        <v/>
      </c>
      <c r="B5073" s="178" t="s">
        <v>17912</v>
      </c>
      <c r="C5073" s="191" t="s">
        <v>11000</v>
      </c>
      <c r="D5073" s="191" t="s">
        <v>12359</v>
      </c>
      <c r="E5073" s="191" t="str">
        <f>CONCATENATE(SUM('Раздел 4'!AB119:AB119),"&lt;=",SUM('Раздел 4'!Z119:Z119))</f>
        <v>0&lt;=0</v>
      </c>
    </row>
    <row r="5074" spans="1:5" ht="42" customHeight="1" x14ac:dyDescent="0.3">
      <c r="A5074" s="205" t="str">
        <f>IF((SUM('Раздел 4'!AB120:AB120)&lt;=SUM('Раздел 4'!Z120:Z120)),"","Неверно!")</f>
        <v/>
      </c>
      <c r="B5074" s="178" t="s">
        <v>17912</v>
      </c>
      <c r="C5074" s="191" t="s">
        <v>11001</v>
      </c>
      <c r="D5074" s="191" t="s">
        <v>12359</v>
      </c>
      <c r="E5074" s="191" t="str">
        <f>CONCATENATE(SUM('Раздел 4'!AB120:AB120),"&lt;=",SUM('Раздел 4'!Z120:Z120))</f>
        <v>0&lt;=0</v>
      </c>
    </row>
    <row r="5075" spans="1:5" ht="42" customHeight="1" x14ac:dyDescent="0.3">
      <c r="A5075" s="205" t="str">
        <f>IF((SUM('Раздел 4'!AB121:AB121)&lt;=SUM('Раздел 4'!Z121:Z121)),"","Неверно!")</f>
        <v/>
      </c>
      <c r="B5075" s="178" t="s">
        <v>17912</v>
      </c>
      <c r="C5075" s="191" t="s">
        <v>11002</v>
      </c>
      <c r="D5075" s="191" t="s">
        <v>12359</v>
      </c>
      <c r="E5075" s="191" t="str">
        <f>CONCATENATE(SUM('Раздел 4'!AB121:AB121),"&lt;=",SUM('Раздел 4'!Z121:Z121))</f>
        <v>0&lt;=0</v>
      </c>
    </row>
    <row r="5076" spans="1:5" ht="42" customHeight="1" x14ac:dyDescent="0.3">
      <c r="A5076" s="205" t="str">
        <f>IF((SUM('Раздел 4'!AB122:AB122)&lt;=SUM('Раздел 4'!Z122:Z122)),"","Неверно!")</f>
        <v/>
      </c>
      <c r="B5076" s="178" t="s">
        <v>17912</v>
      </c>
      <c r="C5076" s="191" t="s">
        <v>11003</v>
      </c>
      <c r="D5076" s="191" t="s">
        <v>12359</v>
      </c>
      <c r="E5076" s="191" t="str">
        <f>CONCATENATE(SUM('Раздел 4'!AB122:AB122),"&lt;=",SUM('Раздел 4'!Z122:Z122))</f>
        <v>0&lt;=0</v>
      </c>
    </row>
    <row r="5077" spans="1:5" ht="42" customHeight="1" x14ac:dyDescent="0.3">
      <c r="A5077" s="205" t="str">
        <f>IF((SUM('Раздел 4'!AB123:AB123)&lt;=SUM('Раздел 4'!Z123:Z123)),"","Неверно!")</f>
        <v/>
      </c>
      <c r="B5077" s="178" t="s">
        <v>17912</v>
      </c>
      <c r="C5077" s="191" t="s">
        <v>11004</v>
      </c>
      <c r="D5077" s="191" t="s">
        <v>12359</v>
      </c>
      <c r="E5077" s="191" t="str">
        <f>CONCATENATE(SUM('Раздел 4'!AB123:AB123),"&lt;=",SUM('Раздел 4'!Z123:Z123))</f>
        <v>0&lt;=0</v>
      </c>
    </row>
    <row r="5078" spans="1:5" ht="42" customHeight="1" x14ac:dyDescent="0.3">
      <c r="A5078" s="205" t="str">
        <f>IF((SUM('Раздел 4'!AB124:AB124)&lt;=SUM('Раздел 4'!Z124:Z124)),"","Неверно!")</f>
        <v/>
      </c>
      <c r="B5078" s="178" t="s">
        <v>17912</v>
      </c>
      <c r="C5078" s="191" t="s">
        <v>11005</v>
      </c>
      <c r="D5078" s="191" t="s">
        <v>12359</v>
      </c>
      <c r="E5078" s="191" t="str">
        <f>CONCATENATE(SUM('Раздел 4'!AB124:AB124),"&lt;=",SUM('Раздел 4'!Z124:Z124))</f>
        <v>0&lt;=0</v>
      </c>
    </row>
    <row r="5079" spans="1:5" ht="42" customHeight="1" x14ac:dyDescent="0.3">
      <c r="A5079" s="205" t="str">
        <f>IF((SUM('Раздел 4'!AB125:AB125)&lt;=SUM('Раздел 4'!Z125:Z125)),"","Неверно!")</f>
        <v/>
      </c>
      <c r="B5079" s="178" t="s">
        <v>17912</v>
      </c>
      <c r="C5079" s="191" t="s">
        <v>11006</v>
      </c>
      <c r="D5079" s="191" t="s">
        <v>12359</v>
      </c>
      <c r="E5079" s="191" t="str">
        <f>CONCATENATE(SUM('Раздел 4'!AB125:AB125),"&lt;=",SUM('Раздел 4'!Z125:Z125))</f>
        <v>0&lt;=0</v>
      </c>
    </row>
    <row r="5080" spans="1:5" ht="42" customHeight="1" x14ac:dyDescent="0.3">
      <c r="A5080" s="205" t="str">
        <f>IF((SUM('Раздел 4'!AB126:AB126)&lt;=SUM('Раздел 4'!Z126:Z126)),"","Неверно!")</f>
        <v/>
      </c>
      <c r="B5080" s="178" t="s">
        <v>17912</v>
      </c>
      <c r="C5080" s="191" t="s">
        <v>11007</v>
      </c>
      <c r="D5080" s="191" t="s">
        <v>12359</v>
      </c>
      <c r="E5080" s="191" t="str">
        <f>CONCATENATE(SUM('Раздел 4'!AB126:AB126),"&lt;=",SUM('Раздел 4'!Z126:Z126))</f>
        <v>0&lt;=0</v>
      </c>
    </row>
    <row r="5081" spans="1:5" ht="42" customHeight="1" x14ac:dyDescent="0.3">
      <c r="A5081" s="205" t="str">
        <f>IF((SUM('Раздел 4'!AB127:AB127)&lt;=SUM('Раздел 4'!Z127:Z127)),"","Неверно!")</f>
        <v/>
      </c>
      <c r="B5081" s="178" t="s">
        <v>17912</v>
      </c>
      <c r="C5081" s="191" t="s">
        <v>11008</v>
      </c>
      <c r="D5081" s="191" t="s">
        <v>12359</v>
      </c>
      <c r="E5081" s="191" t="str">
        <f>CONCATENATE(SUM('Раздел 4'!AB127:AB127),"&lt;=",SUM('Раздел 4'!Z127:Z127))</f>
        <v>0&lt;=0</v>
      </c>
    </row>
    <row r="5082" spans="1:5" ht="42" customHeight="1" x14ac:dyDescent="0.3">
      <c r="A5082" s="205" t="str">
        <f>IF((SUM('Раздел 4'!AB20:AB20)&lt;=SUM('Раздел 4'!Z20:Z20)),"","Неверно!")</f>
        <v/>
      </c>
      <c r="B5082" s="178" t="s">
        <v>17912</v>
      </c>
      <c r="C5082" s="191" t="s">
        <v>11009</v>
      </c>
      <c r="D5082" s="191" t="s">
        <v>12359</v>
      </c>
      <c r="E5082" s="191" t="str">
        <f>CONCATENATE(SUM('Раздел 4'!AB20:AB20),"&lt;=",SUM('Раздел 4'!Z20:Z20))</f>
        <v>0&lt;=10</v>
      </c>
    </row>
    <row r="5083" spans="1:5" ht="42" customHeight="1" x14ac:dyDescent="0.3">
      <c r="A5083" s="205" t="str">
        <f>IF((SUM('Раздел 4'!AB128:AB128)&lt;=SUM('Раздел 4'!Z128:Z128)),"","Неверно!")</f>
        <v/>
      </c>
      <c r="B5083" s="178" t="s">
        <v>17912</v>
      </c>
      <c r="C5083" s="191" t="s">
        <v>11010</v>
      </c>
      <c r="D5083" s="191" t="s">
        <v>12359</v>
      </c>
      <c r="E5083" s="191" t="str">
        <f>CONCATENATE(SUM('Раздел 4'!AB128:AB128),"&lt;=",SUM('Раздел 4'!Z128:Z128))</f>
        <v>0&lt;=0</v>
      </c>
    </row>
    <row r="5084" spans="1:5" ht="42" customHeight="1" x14ac:dyDescent="0.3">
      <c r="A5084" s="205" t="str">
        <f>IF((SUM('Раздел 4'!AB129:AB129)&lt;=SUM('Раздел 4'!Z129:Z129)),"","Неверно!")</f>
        <v/>
      </c>
      <c r="B5084" s="178" t="s">
        <v>17912</v>
      </c>
      <c r="C5084" s="191" t="s">
        <v>11011</v>
      </c>
      <c r="D5084" s="191" t="s">
        <v>12359</v>
      </c>
      <c r="E5084" s="191" t="str">
        <f>CONCATENATE(SUM('Раздел 4'!AB129:AB129),"&lt;=",SUM('Раздел 4'!Z129:Z129))</f>
        <v>0&lt;=0</v>
      </c>
    </row>
    <row r="5085" spans="1:5" ht="42" customHeight="1" x14ac:dyDescent="0.3">
      <c r="A5085" s="205" t="str">
        <f>IF((SUM('Раздел 4'!AB130:AB130)&lt;=SUM('Раздел 4'!Z130:Z130)),"","Неверно!")</f>
        <v/>
      </c>
      <c r="B5085" s="178" t="s">
        <v>17912</v>
      </c>
      <c r="C5085" s="191" t="s">
        <v>11012</v>
      </c>
      <c r="D5085" s="191" t="s">
        <v>12359</v>
      </c>
      <c r="E5085" s="191" t="str">
        <f>CONCATENATE(SUM('Раздел 4'!AB130:AB130),"&lt;=",SUM('Раздел 4'!Z130:Z130))</f>
        <v>0&lt;=0</v>
      </c>
    </row>
    <row r="5086" spans="1:5" ht="42" customHeight="1" x14ac:dyDescent="0.3">
      <c r="A5086" s="205" t="str">
        <f>IF((SUM('Раздел 4'!AB131:AB131)&lt;=SUM('Раздел 4'!Z131:Z131)),"","Неверно!")</f>
        <v/>
      </c>
      <c r="B5086" s="178" t="s">
        <v>17912</v>
      </c>
      <c r="C5086" s="191" t="s">
        <v>11013</v>
      </c>
      <c r="D5086" s="191" t="s">
        <v>12359</v>
      </c>
      <c r="E5086" s="191" t="str">
        <f>CONCATENATE(SUM('Раздел 4'!AB131:AB131),"&lt;=",SUM('Раздел 4'!Z131:Z131))</f>
        <v>0&lt;=0</v>
      </c>
    </row>
    <row r="5087" spans="1:5" ht="42" customHeight="1" x14ac:dyDescent="0.3">
      <c r="A5087" s="205" t="str">
        <f>IF((SUM('Раздел 4'!AB132:AB132)&lt;=SUM('Раздел 4'!Z132:Z132)),"","Неверно!")</f>
        <v/>
      </c>
      <c r="B5087" s="178" t="s">
        <v>17912</v>
      </c>
      <c r="C5087" s="191" t="s">
        <v>11014</v>
      </c>
      <c r="D5087" s="191" t="s">
        <v>12359</v>
      </c>
      <c r="E5087" s="191" t="str">
        <f>CONCATENATE(SUM('Раздел 4'!AB132:AB132),"&lt;=",SUM('Раздел 4'!Z132:Z132))</f>
        <v>0&lt;=0</v>
      </c>
    </row>
    <row r="5088" spans="1:5" ht="42" customHeight="1" x14ac:dyDescent="0.3">
      <c r="A5088" s="205" t="str">
        <f>IF((SUM('Раздел 4'!AB133:AB133)&lt;=SUM('Раздел 4'!Z133:Z133)),"","Неверно!")</f>
        <v/>
      </c>
      <c r="B5088" s="178" t="s">
        <v>17912</v>
      </c>
      <c r="C5088" s="191" t="s">
        <v>11015</v>
      </c>
      <c r="D5088" s="191" t="s">
        <v>12359</v>
      </c>
      <c r="E5088" s="191" t="str">
        <f>CONCATENATE(SUM('Раздел 4'!AB133:AB133),"&lt;=",SUM('Раздел 4'!Z133:Z133))</f>
        <v>0&lt;=0</v>
      </c>
    </row>
    <row r="5089" spans="1:5" ht="42" customHeight="1" x14ac:dyDescent="0.3">
      <c r="A5089" s="205" t="str">
        <f>IF((SUM('Раздел 4'!AB134:AB134)&lt;=SUM('Раздел 4'!Z134:Z134)),"","Неверно!")</f>
        <v/>
      </c>
      <c r="B5089" s="178" t="s">
        <v>17912</v>
      </c>
      <c r="C5089" s="191" t="s">
        <v>11016</v>
      </c>
      <c r="D5089" s="191" t="s">
        <v>12359</v>
      </c>
      <c r="E5089" s="191" t="str">
        <f>CONCATENATE(SUM('Раздел 4'!AB134:AB134),"&lt;=",SUM('Раздел 4'!Z134:Z134))</f>
        <v>0&lt;=0</v>
      </c>
    </row>
    <row r="5090" spans="1:5" ht="42" customHeight="1" x14ac:dyDescent="0.3">
      <c r="A5090" s="205" t="str">
        <f>IF((SUM('Раздел 4'!AB135:AB135)&lt;=SUM('Раздел 4'!Z135:Z135)),"","Неверно!")</f>
        <v/>
      </c>
      <c r="B5090" s="178" t="s">
        <v>17912</v>
      </c>
      <c r="C5090" s="191" t="s">
        <v>11017</v>
      </c>
      <c r="D5090" s="191" t="s">
        <v>12359</v>
      </c>
      <c r="E5090" s="191" t="str">
        <f>CONCATENATE(SUM('Раздел 4'!AB135:AB135),"&lt;=",SUM('Раздел 4'!Z135:Z135))</f>
        <v>0&lt;=0</v>
      </c>
    </row>
    <row r="5091" spans="1:5" ht="42" customHeight="1" x14ac:dyDescent="0.3">
      <c r="A5091" s="205" t="str">
        <f>IF((SUM('Раздел 4'!AB136:AB136)&lt;=SUM('Раздел 4'!Z136:Z136)),"","Неверно!")</f>
        <v/>
      </c>
      <c r="B5091" s="178" t="s">
        <v>17912</v>
      </c>
      <c r="C5091" s="191" t="s">
        <v>11018</v>
      </c>
      <c r="D5091" s="191" t="s">
        <v>12359</v>
      </c>
      <c r="E5091" s="191" t="str">
        <f>CONCATENATE(SUM('Раздел 4'!AB136:AB136),"&lt;=",SUM('Раздел 4'!Z136:Z136))</f>
        <v>0&lt;=0</v>
      </c>
    </row>
    <row r="5092" spans="1:5" ht="42" customHeight="1" x14ac:dyDescent="0.3">
      <c r="A5092" s="205" t="str">
        <f>IF((SUM('Раздел 4'!AB137:AB137)&lt;=SUM('Раздел 4'!Z137:Z137)),"","Неверно!")</f>
        <v/>
      </c>
      <c r="B5092" s="178" t="s">
        <v>17912</v>
      </c>
      <c r="C5092" s="191" t="s">
        <v>11019</v>
      </c>
      <c r="D5092" s="191" t="s">
        <v>12359</v>
      </c>
      <c r="E5092" s="191" t="str">
        <f>CONCATENATE(SUM('Раздел 4'!AB137:AB137),"&lt;=",SUM('Раздел 4'!Z137:Z137))</f>
        <v>0&lt;=0</v>
      </c>
    </row>
    <row r="5093" spans="1:5" ht="42" customHeight="1" x14ac:dyDescent="0.3">
      <c r="A5093" s="205" t="str">
        <f>IF((SUM('Раздел 4'!AB21:AB21)&lt;=SUM('Раздел 4'!Z21:Z21)),"","Неверно!")</f>
        <v/>
      </c>
      <c r="B5093" s="178" t="s">
        <v>17912</v>
      </c>
      <c r="C5093" s="191" t="s">
        <v>11020</v>
      </c>
      <c r="D5093" s="191" t="s">
        <v>12359</v>
      </c>
      <c r="E5093" s="191" t="str">
        <f>CONCATENATE(SUM('Раздел 4'!AB21:AB21),"&lt;=",SUM('Раздел 4'!Z21:Z21))</f>
        <v>0&lt;=0</v>
      </c>
    </row>
    <row r="5094" spans="1:5" ht="42" customHeight="1" x14ac:dyDescent="0.3">
      <c r="A5094" s="205" t="str">
        <f>IF((SUM('Раздел 4'!AB138:AB138)&lt;=SUM('Раздел 4'!Z138:Z138)),"","Неверно!")</f>
        <v/>
      </c>
      <c r="B5094" s="178" t="s">
        <v>17912</v>
      </c>
      <c r="C5094" s="191" t="s">
        <v>11021</v>
      </c>
      <c r="D5094" s="191" t="s">
        <v>12359</v>
      </c>
      <c r="E5094" s="191" t="str">
        <f>CONCATENATE(SUM('Раздел 4'!AB138:AB138),"&lt;=",SUM('Раздел 4'!Z138:Z138))</f>
        <v>0&lt;=0</v>
      </c>
    </row>
    <row r="5095" spans="1:5" ht="42" customHeight="1" x14ac:dyDescent="0.3">
      <c r="A5095" s="205" t="str">
        <f>IF((SUM('Раздел 4'!AB139:AB139)&lt;=SUM('Раздел 4'!Z139:Z139)),"","Неверно!")</f>
        <v/>
      </c>
      <c r="B5095" s="178" t="s">
        <v>17912</v>
      </c>
      <c r="C5095" s="191" t="s">
        <v>11022</v>
      </c>
      <c r="D5095" s="191" t="s">
        <v>12359</v>
      </c>
      <c r="E5095" s="191" t="str">
        <f>CONCATENATE(SUM('Раздел 4'!AB139:AB139),"&lt;=",SUM('Раздел 4'!Z139:Z139))</f>
        <v>0&lt;=0</v>
      </c>
    </row>
    <row r="5096" spans="1:5" ht="42" customHeight="1" x14ac:dyDescent="0.3">
      <c r="A5096" s="205" t="str">
        <f>IF((SUM('Раздел 4'!AB140:AB140)&lt;=SUM('Раздел 4'!Z140:Z140)),"","Неверно!")</f>
        <v/>
      </c>
      <c r="B5096" s="178" t="s">
        <v>17912</v>
      </c>
      <c r="C5096" s="191" t="s">
        <v>11023</v>
      </c>
      <c r="D5096" s="191" t="s">
        <v>12359</v>
      </c>
      <c r="E5096" s="191" t="str">
        <f>CONCATENATE(SUM('Раздел 4'!AB140:AB140),"&lt;=",SUM('Раздел 4'!Z140:Z140))</f>
        <v>0&lt;=0</v>
      </c>
    </row>
    <row r="5097" spans="1:5" ht="42" customHeight="1" x14ac:dyDescent="0.3">
      <c r="A5097" s="205" t="str">
        <f>IF((SUM('Раздел 4'!AB141:AB141)&lt;=SUM('Раздел 4'!Z141:Z141)),"","Неверно!")</f>
        <v/>
      </c>
      <c r="B5097" s="178" t="s">
        <v>17912</v>
      </c>
      <c r="C5097" s="191" t="s">
        <v>11024</v>
      </c>
      <c r="D5097" s="191" t="s">
        <v>12359</v>
      </c>
      <c r="E5097" s="191" t="str">
        <f>CONCATENATE(SUM('Раздел 4'!AB141:AB141),"&lt;=",SUM('Раздел 4'!Z141:Z141))</f>
        <v>0&lt;=0</v>
      </c>
    </row>
    <row r="5098" spans="1:5" ht="42" customHeight="1" x14ac:dyDescent="0.3">
      <c r="A5098" s="205" t="str">
        <f>IF((SUM('Раздел 4'!AB142:AB142)&lt;=SUM('Раздел 4'!Z142:Z142)),"","Неверно!")</f>
        <v/>
      </c>
      <c r="B5098" s="178" t="s">
        <v>17912</v>
      </c>
      <c r="C5098" s="191" t="s">
        <v>11025</v>
      </c>
      <c r="D5098" s="191" t="s">
        <v>12359</v>
      </c>
      <c r="E5098" s="191" t="str">
        <f>CONCATENATE(SUM('Раздел 4'!AB142:AB142),"&lt;=",SUM('Раздел 4'!Z142:Z142))</f>
        <v>0&lt;=0</v>
      </c>
    </row>
    <row r="5099" spans="1:5" ht="42" customHeight="1" x14ac:dyDescent="0.3">
      <c r="A5099" s="205" t="str">
        <f>IF((SUM('Раздел 4'!AB143:AB143)&lt;=SUM('Раздел 4'!Z143:Z143)),"","Неверно!")</f>
        <v/>
      </c>
      <c r="B5099" s="178" t="s">
        <v>17912</v>
      </c>
      <c r="C5099" s="191" t="s">
        <v>11026</v>
      </c>
      <c r="D5099" s="191" t="s">
        <v>12359</v>
      </c>
      <c r="E5099" s="191" t="str">
        <f>CONCATENATE(SUM('Раздел 4'!AB143:AB143),"&lt;=",SUM('Раздел 4'!Z143:Z143))</f>
        <v>0&lt;=0</v>
      </c>
    </row>
    <row r="5100" spans="1:5" ht="42" customHeight="1" x14ac:dyDescent="0.3">
      <c r="A5100" s="205" t="str">
        <f>IF((SUM('Раздел 4'!AB144:AB144)&lt;=SUM('Раздел 4'!Z144:Z144)),"","Неверно!")</f>
        <v/>
      </c>
      <c r="B5100" s="178" t="s">
        <v>17912</v>
      </c>
      <c r="C5100" s="191" t="s">
        <v>11027</v>
      </c>
      <c r="D5100" s="191" t="s">
        <v>12359</v>
      </c>
      <c r="E5100" s="191" t="str">
        <f>CONCATENATE(SUM('Раздел 4'!AB144:AB144),"&lt;=",SUM('Раздел 4'!Z144:Z144))</f>
        <v>0&lt;=0</v>
      </c>
    </row>
    <row r="5101" spans="1:5" ht="42" customHeight="1" x14ac:dyDescent="0.3">
      <c r="A5101" s="205" t="str">
        <f>IF((SUM('Раздел 4'!AB145:AB145)&lt;=SUM('Раздел 4'!Z145:Z145)),"","Неверно!")</f>
        <v/>
      </c>
      <c r="B5101" s="178" t="s">
        <v>17912</v>
      </c>
      <c r="C5101" s="191" t="s">
        <v>11028</v>
      </c>
      <c r="D5101" s="191" t="s">
        <v>12359</v>
      </c>
      <c r="E5101" s="191" t="str">
        <f>CONCATENATE(SUM('Раздел 4'!AB145:AB145),"&lt;=",SUM('Раздел 4'!Z145:Z145))</f>
        <v>0&lt;=0</v>
      </c>
    </row>
    <row r="5102" spans="1:5" ht="42" customHeight="1" x14ac:dyDescent="0.3">
      <c r="A5102" s="205" t="str">
        <f>IF((SUM('Раздел 4'!AB146:AB146)&lt;=SUM('Раздел 4'!Z146:Z146)),"","Неверно!")</f>
        <v/>
      </c>
      <c r="B5102" s="178" t="s">
        <v>17912</v>
      </c>
      <c r="C5102" s="191" t="s">
        <v>11029</v>
      </c>
      <c r="D5102" s="191" t="s">
        <v>12359</v>
      </c>
      <c r="E5102" s="191" t="str">
        <f>CONCATENATE(SUM('Раздел 4'!AB146:AB146),"&lt;=",SUM('Раздел 4'!Z146:Z146))</f>
        <v>0&lt;=0</v>
      </c>
    </row>
    <row r="5103" spans="1:5" ht="42" customHeight="1" x14ac:dyDescent="0.3">
      <c r="A5103" s="205" t="str">
        <f>IF((SUM('Раздел 4'!AB147:AB147)&lt;=SUM('Раздел 4'!Z147:Z147)),"","Неверно!")</f>
        <v/>
      </c>
      <c r="B5103" s="178" t="s">
        <v>17912</v>
      </c>
      <c r="C5103" s="191" t="s">
        <v>11030</v>
      </c>
      <c r="D5103" s="191" t="s">
        <v>12359</v>
      </c>
      <c r="E5103" s="191" t="str">
        <f>CONCATENATE(SUM('Раздел 4'!AB147:AB147),"&lt;=",SUM('Раздел 4'!Z147:Z147))</f>
        <v>0&lt;=0</v>
      </c>
    </row>
    <row r="5104" spans="1:5" ht="42" customHeight="1" x14ac:dyDescent="0.3">
      <c r="A5104" s="205" t="str">
        <f>IF((SUM('Раздел 4'!AB22:AB22)&lt;=SUM('Раздел 4'!Z22:Z22)),"","Неверно!")</f>
        <v/>
      </c>
      <c r="B5104" s="178" t="s">
        <v>17912</v>
      </c>
      <c r="C5104" s="191" t="s">
        <v>11031</v>
      </c>
      <c r="D5104" s="191" t="s">
        <v>12359</v>
      </c>
      <c r="E5104" s="191" t="str">
        <f>CONCATENATE(SUM('Раздел 4'!AB22:AB22),"&lt;=",SUM('Раздел 4'!Z22:Z22))</f>
        <v>0&lt;=0</v>
      </c>
    </row>
    <row r="5105" spans="1:5" ht="42" customHeight="1" x14ac:dyDescent="0.3">
      <c r="A5105" s="205" t="str">
        <f>IF((SUM('Раздел 4'!AB148:AB148)&lt;=SUM('Раздел 4'!Z148:Z148)),"","Неверно!")</f>
        <v/>
      </c>
      <c r="B5105" s="178" t="s">
        <v>17912</v>
      </c>
      <c r="C5105" s="191" t="s">
        <v>11032</v>
      </c>
      <c r="D5105" s="191" t="s">
        <v>12359</v>
      </c>
      <c r="E5105" s="191" t="str">
        <f>CONCATENATE(SUM('Раздел 4'!AB148:AB148),"&lt;=",SUM('Раздел 4'!Z148:Z148))</f>
        <v>0&lt;=0</v>
      </c>
    </row>
    <row r="5106" spans="1:5" ht="42" customHeight="1" x14ac:dyDescent="0.3">
      <c r="A5106" s="205" t="str">
        <f>IF((SUM('Раздел 4'!AB149:AB149)&lt;=SUM('Раздел 4'!Z149:Z149)),"","Неверно!")</f>
        <v/>
      </c>
      <c r="B5106" s="178" t="s">
        <v>17912</v>
      </c>
      <c r="C5106" s="191" t="s">
        <v>11033</v>
      </c>
      <c r="D5106" s="191" t="s">
        <v>12359</v>
      </c>
      <c r="E5106" s="191" t="str">
        <f>CONCATENATE(SUM('Раздел 4'!AB149:AB149),"&lt;=",SUM('Раздел 4'!Z149:Z149))</f>
        <v>0&lt;=0</v>
      </c>
    </row>
    <row r="5107" spans="1:5" ht="42" customHeight="1" x14ac:dyDescent="0.3">
      <c r="A5107" s="205" t="str">
        <f>IF((SUM('Раздел 4'!AB150:AB150)&lt;=SUM('Раздел 4'!Z150:Z150)),"","Неверно!")</f>
        <v/>
      </c>
      <c r="B5107" s="178" t="s">
        <v>17912</v>
      </c>
      <c r="C5107" s="191" t="s">
        <v>11034</v>
      </c>
      <c r="D5107" s="191" t="s">
        <v>12359</v>
      </c>
      <c r="E5107" s="191" t="str">
        <f>CONCATENATE(SUM('Раздел 4'!AB150:AB150),"&lt;=",SUM('Раздел 4'!Z150:Z150))</f>
        <v>0&lt;=0</v>
      </c>
    </row>
    <row r="5108" spans="1:5" ht="42" customHeight="1" x14ac:dyDescent="0.3">
      <c r="A5108" s="205" t="str">
        <f>IF((SUM('Раздел 4'!AB151:AB151)&lt;=SUM('Раздел 4'!Z151:Z151)),"","Неверно!")</f>
        <v/>
      </c>
      <c r="B5108" s="178" t="s">
        <v>17912</v>
      </c>
      <c r="C5108" s="191" t="s">
        <v>11035</v>
      </c>
      <c r="D5108" s="191" t="s">
        <v>12359</v>
      </c>
      <c r="E5108" s="191" t="str">
        <f>CONCATENATE(SUM('Раздел 4'!AB151:AB151),"&lt;=",SUM('Раздел 4'!Z151:Z151))</f>
        <v>0&lt;=0</v>
      </c>
    </row>
    <row r="5109" spans="1:5" ht="42" customHeight="1" x14ac:dyDescent="0.3">
      <c r="A5109" s="205" t="str">
        <f>IF((SUM('Раздел 4'!AB152:AB152)&lt;=SUM('Раздел 4'!Z152:Z152)),"","Неверно!")</f>
        <v/>
      </c>
      <c r="B5109" s="178" t="s">
        <v>17912</v>
      </c>
      <c r="C5109" s="191" t="s">
        <v>11036</v>
      </c>
      <c r="D5109" s="191" t="s">
        <v>12359</v>
      </c>
      <c r="E5109" s="191" t="str">
        <f>CONCATENATE(SUM('Раздел 4'!AB152:AB152),"&lt;=",SUM('Раздел 4'!Z152:Z152))</f>
        <v>0&lt;=0</v>
      </c>
    </row>
    <row r="5110" spans="1:5" ht="42" customHeight="1" x14ac:dyDescent="0.3">
      <c r="A5110" s="205" t="str">
        <f>IF((SUM('Раздел 4'!AB153:AB153)&lt;=SUM('Раздел 4'!Z153:Z153)),"","Неверно!")</f>
        <v/>
      </c>
      <c r="B5110" s="178" t="s">
        <v>17912</v>
      </c>
      <c r="C5110" s="191" t="s">
        <v>11037</v>
      </c>
      <c r="D5110" s="191" t="s">
        <v>12359</v>
      </c>
      <c r="E5110" s="191" t="str">
        <f>CONCATENATE(SUM('Раздел 4'!AB153:AB153),"&lt;=",SUM('Раздел 4'!Z153:Z153))</f>
        <v>0&lt;=0</v>
      </c>
    </row>
    <row r="5111" spans="1:5" ht="42" customHeight="1" x14ac:dyDescent="0.3">
      <c r="A5111" s="205" t="str">
        <f>IF((SUM('Раздел 4'!AB154:AB154)&lt;=SUM('Раздел 4'!Z154:Z154)),"","Неверно!")</f>
        <v/>
      </c>
      <c r="B5111" s="178" t="s">
        <v>17912</v>
      </c>
      <c r="C5111" s="191" t="s">
        <v>11038</v>
      </c>
      <c r="D5111" s="191" t="s">
        <v>12359</v>
      </c>
      <c r="E5111" s="191" t="str">
        <f>CONCATENATE(SUM('Раздел 4'!AB154:AB154),"&lt;=",SUM('Раздел 4'!Z154:Z154))</f>
        <v>0&lt;=0</v>
      </c>
    </row>
    <row r="5112" spans="1:5" ht="42" customHeight="1" x14ac:dyDescent="0.3">
      <c r="A5112" s="205" t="str">
        <f>IF((SUM('Раздел 4'!AB155:AB155)&lt;=SUM('Раздел 4'!Z155:Z155)),"","Неверно!")</f>
        <v/>
      </c>
      <c r="B5112" s="178" t="s">
        <v>17912</v>
      </c>
      <c r="C5112" s="191" t="s">
        <v>11039</v>
      </c>
      <c r="D5112" s="191" t="s">
        <v>12359</v>
      </c>
      <c r="E5112" s="191" t="str">
        <f>CONCATENATE(SUM('Раздел 4'!AB155:AB155),"&lt;=",SUM('Раздел 4'!Z155:Z155))</f>
        <v>0&lt;=0</v>
      </c>
    </row>
    <row r="5113" spans="1:5" ht="42" customHeight="1" x14ac:dyDescent="0.3">
      <c r="A5113" s="205" t="str">
        <f>IF((SUM('Раздел 4'!AB156:AB156)&lt;=SUM('Раздел 4'!Z156:Z156)),"","Неверно!")</f>
        <v/>
      </c>
      <c r="B5113" s="178" t="s">
        <v>17912</v>
      </c>
      <c r="C5113" s="191" t="s">
        <v>11040</v>
      </c>
      <c r="D5113" s="191" t="s">
        <v>12359</v>
      </c>
      <c r="E5113" s="191" t="str">
        <f>CONCATENATE(SUM('Раздел 4'!AB156:AB156),"&lt;=",SUM('Раздел 4'!Z156:Z156))</f>
        <v>0&lt;=0</v>
      </c>
    </row>
    <row r="5114" spans="1:5" ht="42" customHeight="1" x14ac:dyDescent="0.3">
      <c r="A5114" s="205" t="str">
        <f>IF((SUM('Раздел 4'!AB157:AB157)&lt;=SUM('Раздел 4'!Z157:Z157)),"","Неверно!")</f>
        <v/>
      </c>
      <c r="B5114" s="178" t="s">
        <v>17912</v>
      </c>
      <c r="C5114" s="191" t="s">
        <v>11041</v>
      </c>
      <c r="D5114" s="191" t="s">
        <v>12359</v>
      </c>
      <c r="E5114" s="191" t="str">
        <f>CONCATENATE(SUM('Раздел 4'!AB157:AB157),"&lt;=",SUM('Раздел 4'!Z157:Z157))</f>
        <v>0&lt;=0</v>
      </c>
    </row>
    <row r="5115" spans="1:5" ht="42" customHeight="1" x14ac:dyDescent="0.3">
      <c r="A5115" s="205" t="str">
        <f>IF((SUM('Раздел 4'!AB23:AB23)&lt;=SUM('Раздел 4'!Z23:Z23)),"","Неверно!")</f>
        <v/>
      </c>
      <c r="B5115" s="178" t="s">
        <v>17912</v>
      </c>
      <c r="C5115" s="191" t="s">
        <v>11042</v>
      </c>
      <c r="D5115" s="191" t="s">
        <v>12359</v>
      </c>
      <c r="E5115" s="191" t="str">
        <f>CONCATENATE(SUM('Раздел 4'!AB23:AB23),"&lt;=",SUM('Раздел 4'!Z23:Z23))</f>
        <v>0&lt;=0</v>
      </c>
    </row>
    <row r="5116" spans="1:5" ht="42" customHeight="1" x14ac:dyDescent="0.3">
      <c r="A5116" s="205" t="str">
        <f>IF((SUM('Раздел 4'!AB158:AB158)&lt;=SUM('Раздел 4'!Z158:Z158)),"","Неверно!")</f>
        <v/>
      </c>
      <c r="B5116" s="178" t="s">
        <v>17912</v>
      </c>
      <c r="C5116" s="191" t="s">
        <v>11043</v>
      </c>
      <c r="D5116" s="191" t="s">
        <v>12359</v>
      </c>
      <c r="E5116" s="191" t="str">
        <f>CONCATENATE(SUM('Раздел 4'!AB158:AB158),"&lt;=",SUM('Раздел 4'!Z158:Z158))</f>
        <v>0&lt;=0</v>
      </c>
    </row>
    <row r="5117" spans="1:5" ht="42" customHeight="1" x14ac:dyDescent="0.3">
      <c r="A5117" s="205" t="str">
        <f>IF((SUM('Раздел 4'!AB159:AB159)&lt;=SUM('Раздел 4'!Z159:Z159)),"","Неверно!")</f>
        <v/>
      </c>
      <c r="B5117" s="178" t="s">
        <v>17912</v>
      </c>
      <c r="C5117" s="191" t="s">
        <v>11044</v>
      </c>
      <c r="D5117" s="191" t="s">
        <v>12359</v>
      </c>
      <c r="E5117" s="191" t="str">
        <f>CONCATENATE(SUM('Раздел 4'!AB159:AB159),"&lt;=",SUM('Раздел 4'!Z159:Z159))</f>
        <v>0&lt;=0</v>
      </c>
    </row>
    <row r="5118" spans="1:5" ht="42" customHeight="1" x14ac:dyDescent="0.3">
      <c r="A5118" s="205" t="str">
        <f>IF((SUM('Раздел 4'!AB160:AB160)&lt;=SUM('Раздел 4'!Z160:Z160)),"","Неверно!")</f>
        <v/>
      </c>
      <c r="B5118" s="178" t="s">
        <v>17912</v>
      </c>
      <c r="C5118" s="191" t="s">
        <v>11045</v>
      </c>
      <c r="D5118" s="191" t="s">
        <v>12359</v>
      </c>
      <c r="E5118" s="191" t="str">
        <f>CONCATENATE(SUM('Раздел 4'!AB160:AB160),"&lt;=",SUM('Раздел 4'!Z160:Z160))</f>
        <v>0&lt;=0</v>
      </c>
    </row>
    <row r="5119" spans="1:5" ht="42" customHeight="1" x14ac:dyDescent="0.3">
      <c r="A5119" s="205" t="str">
        <f>IF((SUM('Раздел 4'!AB161:AB161)&lt;=SUM('Раздел 4'!Z161:Z161)),"","Неверно!")</f>
        <v/>
      </c>
      <c r="B5119" s="178" t="s">
        <v>17912</v>
      </c>
      <c r="C5119" s="191" t="s">
        <v>11046</v>
      </c>
      <c r="D5119" s="191" t="s">
        <v>12359</v>
      </c>
      <c r="E5119" s="191" t="str">
        <f>CONCATENATE(SUM('Раздел 4'!AB161:AB161),"&lt;=",SUM('Раздел 4'!Z161:Z161))</f>
        <v>0&lt;=0</v>
      </c>
    </row>
    <row r="5120" spans="1:5" ht="42" customHeight="1" x14ac:dyDescent="0.3">
      <c r="A5120" s="205" t="str">
        <f>IF((SUM('Раздел 4'!AB162:AB162)&lt;=SUM('Раздел 4'!Z162:Z162)),"","Неверно!")</f>
        <v/>
      </c>
      <c r="B5120" s="178" t="s">
        <v>17912</v>
      </c>
      <c r="C5120" s="191" t="s">
        <v>11047</v>
      </c>
      <c r="D5120" s="191" t="s">
        <v>12359</v>
      </c>
      <c r="E5120" s="191" t="str">
        <f>CONCATENATE(SUM('Раздел 4'!AB162:AB162),"&lt;=",SUM('Раздел 4'!Z162:Z162))</f>
        <v>0&lt;=0</v>
      </c>
    </row>
    <row r="5121" spans="1:5" ht="42" customHeight="1" x14ac:dyDescent="0.3">
      <c r="A5121" s="205" t="str">
        <f>IF((SUM('Раздел 4'!AB163:AB163)&lt;=SUM('Раздел 4'!Z163:Z163)),"","Неверно!")</f>
        <v/>
      </c>
      <c r="B5121" s="178" t="s">
        <v>17912</v>
      </c>
      <c r="C5121" s="191" t="s">
        <v>11048</v>
      </c>
      <c r="D5121" s="191" t="s">
        <v>12359</v>
      </c>
      <c r="E5121" s="191" t="str">
        <f>CONCATENATE(SUM('Раздел 4'!AB163:AB163),"&lt;=",SUM('Раздел 4'!Z163:Z163))</f>
        <v>0&lt;=0</v>
      </c>
    </row>
    <row r="5122" spans="1:5" ht="42" customHeight="1" x14ac:dyDescent="0.3">
      <c r="A5122" s="205" t="str">
        <f>IF((SUM('Раздел 4'!AB164:AB164)&lt;=SUM('Раздел 4'!Z164:Z164)),"","Неверно!")</f>
        <v/>
      </c>
      <c r="B5122" s="178" t="s">
        <v>17912</v>
      </c>
      <c r="C5122" s="191" t="s">
        <v>11049</v>
      </c>
      <c r="D5122" s="191" t="s">
        <v>12359</v>
      </c>
      <c r="E5122" s="191" t="str">
        <f>CONCATENATE(SUM('Раздел 4'!AB164:AB164),"&lt;=",SUM('Раздел 4'!Z164:Z164))</f>
        <v>0&lt;=0</v>
      </c>
    </row>
    <row r="5123" spans="1:5" ht="42" customHeight="1" x14ac:dyDescent="0.3">
      <c r="A5123" s="205" t="str">
        <f>IF((SUM('Раздел 4'!AB165:AB165)&lt;=SUM('Раздел 4'!Z165:Z165)),"","Неверно!")</f>
        <v/>
      </c>
      <c r="B5123" s="178" t="s">
        <v>17912</v>
      </c>
      <c r="C5123" s="191" t="s">
        <v>11050</v>
      </c>
      <c r="D5123" s="191" t="s">
        <v>12359</v>
      </c>
      <c r="E5123" s="191" t="str">
        <f>CONCATENATE(SUM('Раздел 4'!AB165:AB165),"&lt;=",SUM('Раздел 4'!Z165:Z165))</f>
        <v>0&lt;=0</v>
      </c>
    </row>
    <row r="5124" spans="1:5" ht="42" customHeight="1" x14ac:dyDescent="0.3">
      <c r="A5124" s="205" t="str">
        <f>IF((SUM('Раздел 4'!AB166:AB166)&lt;=SUM('Раздел 4'!Z166:Z166)),"","Неверно!")</f>
        <v/>
      </c>
      <c r="B5124" s="178" t="s">
        <v>17912</v>
      </c>
      <c r="C5124" s="191" t="s">
        <v>11051</v>
      </c>
      <c r="D5124" s="191" t="s">
        <v>12359</v>
      </c>
      <c r="E5124" s="191" t="str">
        <f>CONCATENATE(SUM('Раздел 4'!AB166:AB166),"&lt;=",SUM('Раздел 4'!Z166:Z166))</f>
        <v>0&lt;=0</v>
      </c>
    </row>
    <row r="5125" spans="1:5" ht="42" customHeight="1" x14ac:dyDescent="0.3">
      <c r="A5125" s="205" t="str">
        <f>IF((SUM('Раздел 4'!AB167:AB167)&lt;=SUM('Раздел 4'!Z167:Z167)),"","Неверно!")</f>
        <v/>
      </c>
      <c r="B5125" s="178" t="s">
        <v>17912</v>
      </c>
      <c r="C5125" s="191" t="s">
        <v>11052</v>
      </c>
      <c r="D5125" s="191" t="s">
        <v>12359</v>
      </c>
      <c r="E5125" s="191" t="str">
        <f>CONCATENATE(SUM('Раздел 4'!AB167:AB167),"&lt;=",SUM('Раздел 4'!Z167:Z167))</f>
        <v>0&lt;=0</v>
      </c>
    </row>
    <row r="5126" spans="1:5" ht="42" customHeight="1" x14ac:dyDescent="0.3">
      <c r="A5126" s="205" t="str">
        <f>IF((SUM('Раздел 4'!AB24:AB24)&lt;=SUM('Раздел 4'!Z24:Z24)),"","Неверно!")</f>
        <v/>
      </c>
      <c r="B5126" s="178" t="s">
        <v>17912</v>
      </c>
      <c r="C5126" s="191" t="s">
        <v>11053</v>
      </c>
      <c r="D5126" s="191" t="s">
        <v>12359</v>
      </c>
      <c r="E5126" s="191" t="str">
        <f>CONCATENATE(SUM('Раздел 4'!AB24:AB24),"&lt;=",SUM('Раздел 4'!Z24:Z24))</f>
        <v>0&lt;=1</v>
      </c>
    </row>
    <row r="5127" spans="1:5" ht="42" customHeight="1" x14ac:dyDescent="0.3">
      <c r="A5127" s="205" t="str">
        <f>IF((SUM('Раздел 4'!AB168:AB168)&lt;=SUM('Раздел 4'!Z168:Z168)),"","Неверно!")</f>
        <v/>
      </c>
      <c r="B5127" s="178" t="s">
        <v>17912</v>
      </c>
      <c r="C5127" s="191" t="s">
        <v>11054</v>
      </c>
      <c r="D5127" s="191" t="s">
        <v>12359</v>
      </c>
      <c r="E5127" s="191" t="str">
        <f>CONCATENATE(SUM('Раздел 4'!AB168:AB168),"&lt;=",SUM('Раздел 4'!Z168:Z168))</f>
        <v>0&lt;=0</v>
      </c>
    </row>
    <row r="5128" spans="1:5" ht="42" customHeight="1" x14ac:dyDescent="0.3">
      <c r="A5128" s="205" t="str">
        <f>IF((SUM('Раздел 4'!AB169:AB169)&lt;=SUM('Раздел 4'!Z169:Z169)),"","Неверно!")</f>
        <v/>
      </c>
      <c r="B5128" s="178" t="s">
        <v>17912</v>
      </c>
      <c r="C5128" s="191" t="s">
        <v>11055</v>
      </c>
      <c r="D5128" s="191" t="s">
        <v>12359</v>
      </c>
      <c r="E5128" s="191" t="str">
        <f>CONCATENATE(SUM('Раздел 4'!AB169:AB169),"&lt;=",SUM('Раздел 4'!Z169:Z169))</f>
        <v>0&lt;=0</v>
      </c>
    </row>
    <row r="5129" spans="1:5" ht="42" customHeight="1" x14ac:dyDescent="0.3">
      <c r="A5129" s="205" t="str">
        <f>IF((SUM('Раздел 4'!AB170:AB170)&lt;=SUM('Раздел 4'!Z170:Z170)),"","Неверно!")</f>
        <v/>
      </c>
      <c r="B5129" s="178" t="s">
        <v>17912</v>
      </c>
      <c r="C5129" s="191" t="s">
        <v>11056</v>
      </c>
      <c r="D5129" s="191" t="s">
        <v>12359</v>
      </c>
      <c r="E5129" s="191" t="str">
        <f>CONCATENATE(SUM('Раздел 4'!AB170:AB170),"&lt;=",SUM('Раздел 4'!Z170:Z170))</f>
        <v>0&lt;=0</v>
      </c>
    </row>
    <row r="5130" spans="1:5" ht="42" customHeight="1" x14ac:dyDescent="0.3">
      <c r="A5130" s="205" t="str">
        <f>IF((SUM('Раздел 4'!AB171:AB171)&lt;=SUM('Раздел 4'!Z171:Z171)),"","Неверно!")</f>
        <v/>
      </c>
      <c r="B5130" s="178" t="s">
        <v>17912</v>
      </c>
      <c r="C5130" s="191" t="s">
        <v>11057</v>
      </c>
      <c r="D5130" s="191" t="s">
        <v>12359</v>
      </c>
      <c r="E5130" s="191" t="str">
        <f>CONCATENATE(SUM('Раздел 4'!AB171:AB171),"&lt;=",SUM('Раздел 4'!Z171:Z171))</f>
        <v>0&lt;=0</v>
      </c>
    </row>
    <row r="5131" spans="1:5" ht="42" customHeight="1" x14ac:dyDescent="0.3">
      <c r="A5131" s="205" t="str">
        <f>IF((SUM('Раздел 4'!AB172:AB172)&lt;=SUM('Раздел 4'!Z172:Z172)),"","Неверно!")</f>
        <v/>
      </c>
      <c r="B5131" s="178" t="s">
        <v>17912</v>
      </c>
      <c r="C5131" s="191" t="s">
        <v>11058</v>
      </c>
      <c r="D5131" s="191" t="s">
        <v>12359</v>
      </c>
      <c r="E5131" s="191" t="str">
        <f>CONCATENATE(SUM('Раздел 4'!AB172:AB172),"&lt;=",SUM('Раздел 4'!Z172:Z172))</f>
        <v>0&lt;=0</v>
      </c>
    </row>
    <row r="5132" spans="1:5" ht="42" customHeight="1" x14ac:dyDescent="0.3">
      <c r="A5132" s="205" t="str">
        <f>IF((SUM('Раздел 4'!AB173:AB173)&lt;=SUM('Раздел 4'!Z173:Z173)),"","Неверно!")</f>
        <v/>
      </c>
      <c r="B5132" s="178" t="s">
        <v>17912</v>
      </c>
      <c r="C5132" s="191" t="s">
        <v>11059</v>
      </c>
      <c r="D5132" s="191" t="s">
        <v>12359</v>
      </c>
      <c r="E5132" s="191" t="str">
        <f>CONCATENATE(SUM('Раздел 4'!AB173:AB173),"&lt;=",SUM('Раздел 4'!Z173:Z173))</f>
        <v>0&lt;=0</v>
      </c>
    </row>
    <row r="5133" spans="1:5" ht="42" customHeight="1" x14ac:dyDescent="0.3">
      <c r="A5133" s="205" t="str">
        <f>IF((SUM('Раздел 4'!AB174:AB174)&lt;=SUM('Раздел 4'!Z174:Z174)),"","Неверно!")</f>
        <v/>
      </c>
      <c r="B5133" s="178" t="s">
        <v>17912</v>
      </c>
      <c r="C5133" s="191" t="s">
        <v>11060</v>
      </c>
      <c r="D5133" s="191" t="s">
        <v>12359</v>
      </c>
      <c r="E5133" s="191" t="str">
        <f>CONCATENATE(SUM('Раздел 4'!AB174:AB174),"&lt;=",SUM('Раздел 4'!Z174:Z174))</f>
        <v>0&lt;=0</v>
      </c>
    </row>
    <row r="5134" spans="1:5" ht="42" customHeight="1" x14ac:dyDescent="0.3">
      <c r="A5134" s="205" t="str">
        <f>IF((SUM('Раздел 4'!AB175:AB175)&lt;=SUM('Раздел 4'!Z175:Z175)),"","Неверно!")</f>
        <v/>
      </c>
      <c r="B5134" s="178" t="s">
        <v>17912</v>
      </c>
      <c r="C5134" s="191" t="s">
        <v>11061</v>
      </c>
      <c r="D5134" s="191" t="s">
        <v>12359</v>
      </c>
      <c r="E5134" s="191" t="str">
        <f>CONCATENATE(SUM('Раздел 4'!AB175:AB175),"&lt;=",SUM('Раздел 4'!Z175:Z175))</f>
        <v>0&lt;=0</v>
      </c>
    </row>
    <row r="5135" spans="1:5" ht="42" customHeight="1" x14ac:dyDescent="0.3">
      <c r="A5135" s="205" t="str">
        <f>IF((SUM('Раздел 4'!AB176:AB176)&lt;=SUM('Раздел 4'!Z176:Z176)),"","Неверно!")</f>
        <v/>
      </c>
      <c r="B5135" s="178" t="s">
        <v>17912</v>
      </c>
      <c r="C5135" s="191" t="s">
        <v>11062</v>
      </c>
      <c r="D5135" s="191" t="s">
        <v>12359</v>
      </c>
      <c r="E5135" s="191" t="str">
        <f>CONCATENATE(SUM('Раздел 4'!AB176:AB176),"&lt;=",SUM('Раздел 4'!Z176:Z176))</f>
        <v>0&lt;=0</v>
      </c>
    </row>
    <row r="5136" spans="1:5" ht="42" customHeight="1" x14ac:dyDescent="0.3">
      <c r="A5136" s="205" t="str">
        <f>IF((SUM('Раздел 4'!AB177:AB177)&lt;=SUM('Раздел 4'!Z177:Z177)),"","Неверно!")</f>
        <v/>
      </c>
      <c r="B5136" s="178" t="s">
        <v>17912</v>
      </c>
      <c r="C5136" s="191" t="s">
        <v>11063</v>
      </c>
      <c r="D5136" s="191" t="s">
        <v>12359</v>
      </c>
      <c r="E5136" s="191" t="str">
        <f>CONCATENATE(SUM('Раздел 4'!AB177:AB177),"&lt;=",SUM('Раздел 4'!Z177:Z177))</f>
        <v>0&lt;=0</v>
      </c>
    </row>
    <row r="5137" spans="1:5" ht="42" customHeight="1" x14ac:dyDescent="0.3">
      <c r="A5137" s="205" t="str">
        <f>IF((SUM('Раздел 4'!AB25:AB25)&lt;=SUM('Раздел 4'!Z25:Z25)),"","Неверно!")</f>
        <v/>
      </c>
      <c r="B5137" s="178" t="s">
        <v>17912</v>
      </c>
      <c r="C5137" s="191" t="s">
        <v>11064</v>
      </c>
      <c r="D5137" s="191" t="s">
        <v>12359</v>
      </c>
      <c r="E5137" s="191" t="str">
        <f>CONCATENATE(SUM('Раздел 4'!AB25:AB25),"&lt;=",SUM('Раздел 4'!Z25:Z25))</f>
        <v>0&lt;=2</v>
      </c>
    </row>
    <row r="5138" spans="1:5" ht="42" customHeight="1" x14ac:dyDescent="0.3">
      <c r="A5138" s="205" t="str">
        <f>IF((SUM('Раздел 4'!AB178:AB178)&lt;=SUM('Раздел 4'!Z178:Z178)),"","Неверно!")</f>
        <v/>
      </c>
      <c r="B5138" s="178" t="s">
        <v>17912</v>
      </c>
      <c r="C5138" s="191" t="s">
        <v>11065</v>
      </c>
      <c r="D5138" s="191" t="s">
        <v>12359</v>
      </c>
      <c r="E5138" s="191" t="str">
        <f>CONCATENATE(SUM('Раздел 4'!AB178:AB178),"&lt;=",SUM('Раздел 4'!Z178:Z178))</f>
        <v>0&lt;=0</v>
      </c>
    </row>
    <row r="5139" spans="1:5" ht="42" customHeight="1" x14ac:dyDescent="0.3">
      <c r="A5139" s="205" t="str">
        <f>IF((SUM('Раздел 4'!AB179:AB179)&lt;=SUM('Раздел 4'!Z179:Z179)),"","Неверно!")</f>
        <v/>
      </c>
      <c r="B5139" s="178" t="s">
        <v>17912</v>
      </c>
      <c r="C5139" s="191" t="s">
        <v>11066</v>
      </c>
      <c r="D5139" s="191" t="s">
        <v>12359</v>
      </c>
      <c r="E5139" s="191" t="str">
        <f>CONCATENATE(SUM('Раздел 4'!AB179:AB179),"&lt;=",SUM('Раздел 4'!Z179:Z179))</f>
        <v>0&lt;=0</v>
      </c>
    </row>
    <row r="5140" spans="1:5" ht="42" customHeight="1" x14ac:dyDescent="0.3">
      <c r="A5140" s="205" t="str">
        <f>IF((SUM('Раздел 4'!AB180:AB180)&lt;=SUM('Раздел 4'!Z180:Z180)),"","Неверно!")</f>
        <v/>
      </c>
      <c r="B5140" s="178" t="s">
        <v>17912</v>
      </c>
      <c r="C5140" s="191" t="s">
        <v>11067</v>
      </c>
      <c r="D5140" s="191" t="s">
        <v>12359</v>
      </c>
      <c r="E5140" s="191" t="str">
        <f>CONCATENATE(SUM('Раздел 4'!AB180:AB180),"&lt;=",SUM('Раздел 4'!Z180:Z180))</f>
        <v>0&lt;=0</v>
      </c>
    </row>
    <row r="5141" spans="1:5" ht="42" customHeight="1" x14ac:dyDescent="0.3">
      <c r="A5141" s="205" t="str">
        <f>IF((SUM('Раздел 4'!AB181:AB181)&lt;=SUM('Раздел 4'!Z181:Z181)),"","Неверно!")</f>
        <v/>
      </c>
      <c r="B5141" s="178" t="s">
        <v>17912</v>
      </c>
      <c r="C5141" s="191" t="s">
        <v>11068</v>
      </c>
      <c r="D5141" s="191" t="s">
        <v>12359</v>
      </c>
      <c r="E5141" s="191" t="str">
        <f>CONCATENATE(SUM('Раздел 4'!AB181:AB181),"&lt;=",SUM('Раздел 4'!Z181:Z181))</f>
        <v>0&lt;=0</v>
      </c>
    </row>
    <row r="5142" spans="1:5" ht="42" customHeight="1" x14ac:dyDescent="0.3">
      <c r="A5142" s="205" t="str">
        <f>IF((SUM('Раздел 4'!AB182:AB182)&lt;=SUM('Раздел 4'!Z182:Z182)),"","Неверно!")</f>
        <v/>
      </c>
      <c r="B5142" s="178" t="s">
        <v>17912</v>
      </c>
      <c r="C5142" s="191" t="s">
        <v>11069</v>
      </c>
      <c r="D5142" s="191" t="s">
        <v>12359</v>
      </c>
      <c r="E5142" s="191" t="str">
        <f>CONCATENATE(SUM('Раздел 4'!AB182:AB182),"&lt;=",SUM('Раздел 4'!Z182:Z182))</f>
        <v>0&lt;=0</v>
      </c>
    </row>
    <row r="5143" spans="1:5" ht="42" customHeight="1" x14ac:dyDescent="0.3">
      <c r="A5143" s="205" t="str">
        <f>IF((SUM('Раздел 4'!AB183:AB183)&lt;=SUM('Раздел 4'!Z183:Z183)),"","Неверно!")</f>
        <v/>
      </c>
      <c r="B5143" s="178" t="s">
        <v>17912</v>
      </c>
      <c r="C5143" s="191" t="s">
        <v>11070</v>
      </c>
      <c r="D5143" s="191" t="s">
        <v>12359</v>
      </c>
      <c r="E5143" s="191" t="str">
        <f>CONCATENATE(SUM('Раздел 4'!AB183:AB183),"&lt;=",SUM('Раздел 4'!Z183:Z183))</f>
        <v>0&lt;=0</v>
      </c>
    </row>
    <row r="5144" spans="1:5" ht="42" customHeight="1" x14ac:dyDescent="0.3">
      <c r="A5144" s="205" t="str">
        <f>IF((SUM('Раздел 4'!AB184:AB184)&lt;=SUM('Раздел 4'!Z184:Z184)),"","Неверно!")</f>
        <v/>
      </c>
      <c r="B5144" s="178" t="s">
        <v>17912</v>
      </c>
      <c r="C5144" s="191" t="s">
        <v>11071</v>
      </c>
      <c r="D5144" s="191" t="s">
        <v>12359</v>
      </c>
      <c r="E5144" s="191" t="str">
        <f>CONCATENATE(SUM('Раздел 4'!AB184:AB184),"&lt;=",SUM('Раздел 4'!Z184:Z184))</f>
        <v>0&lt;=0</v>
      </c>
    </row>
    <row r="5145" spans="1:5" ht="42" customHeight="1" x14ac:dyDescent="0.3">
      <c r="A5145" s="205" t="str">
        <f>IF((SUM('Раздел 4'!AB185:AB185)&lt;=SUM('Раздел 4'!Z185:Z185)),"","Неверно!")</f>
        <v/>
      </c>
      <c r="B5145" s="178" t="s">
        <v>17912</v>
      </c>
      <c r="C5145" s="191" t="s">
        <v>11072</v>
      </c>
      <c r="D5145" s="191" t="s">
        <v>12359</v>
      </c>
      <c r="E5145" s="191" t="str">
        <f>CONCATENATE(SUM('Раздел 4'!AB185:AB185),"&lt;=",SUM('Раздел 4'!Z185:Z185))</f>
        <v>0&lt;=1</v>
      </c>
    </row>
    <row r="5146" spans="1:5" ht="42" customHeight="1" x14ac:dyDescent="0.3">
      <c r="A5146" s="205" t="str">
        <f>IF((SUM('Раздел 4'!AB186:AB186)&lt;=SUM('Раздел 4'!Z186:Z186)),"","Неверно!")</f>
        <v/>
      </c>
      <c r="B5146" s="178" t="s">
        <v>17912</v>
      </c>
      <c r="C5146" s="191" t="s">
        <v>11073</v>
      </c>
      <c r="D5146" s="191" t="s">
        <v>12359</v>
      </c>
      <c r="E5146" s="191" t="str">
        <f>CONCATENATE(SUM('Раздел 4'!AB186:AB186),"&lt;=",SUM('Раздел 4'!Z186:Z186))</f>
        <v>0&lt;=0</v>
      </c>
    </row>
    <row r="5147" spans="1:5" ht="42" customHeight="1" x14ac:dyDescent="0.3">
      <c r="A5147" s="205" t="str">
        <f>IF((SUM('Раздел 4'!AB187:AB187)&lt;=SUM('Раздел 4'!Z187:Z187)),"","Неверно!")</f>
        <v/>
      </c>
      <c r="B5147" s="178" t="s">
        <v>17912</v>
      </c>
      <c r="C5147" s="191" t="s">
        <v>11074</v>
      </c>
      <c r="D5147" s="191" t="s">
        <v>12359</v>
      </c>
      <c r="E5147" s="191" t="str">
        <f>CONCATENATE(SUM('Раздел 4'!AB187:AB187),"&lt;=",SUM('Раздел 4'!Z187:Z187))</f>
        <v>0&lt;=1</v>
      </c>
    </row>
    <row r="5148" spans="1:5" ht="42" customHeight="1" x14ac:dyDescent="0.3">
      <c r="A5148" s="205" t="str">
        <f>IF((SUM('Раздел 4'!AB26:AB26)&lt;=SUM('Раздел 4'!Z26:Z26)),"","Неверно!")</f>
        <v/>
      </c>
      <c r="B5148" s="178" t="s">
        <v>17912</v>
      </c>
      <c r="C5148" s="191" t="s">
        <v>11075</v>
      </c>
      <c r="D5148" s="191" t="s">
        <v>12359</v>
      </c>
      <c r="E5148" s="191" t="str">
        <f>CONCATENATE(SUM('Раздел 4'!AB26:AB26),"&lt;=",SUM('Раздел 4'!Z26:Z26))</f>
        <v>0&lt;=0</v>
      </c>
    </row>
    <row r="5149" spans="1:5" ht="42" customHeight="1" x14ac:dyDescent="0.3">
      <c r="A5149" s="205" t="str">
        <f>IF((SUM('Раздел 4'!AB188:AB188)&lt;=SUM('Раздел 4'!Z188:Z188)),"","Неверно!")</f>
        <v/>
      </c>
      <c r="B5149" s="178" t="s">
        <v>17912</v>
      </c>
      <c r="C5149" s="191" t="s">
        <v>11076</v>
      </c>
      <c r="D5149" s="191" t="s">
        <v>12359</v>
      </c>
      <c r="E5149" s="191" t="str">
        <f>CONCATENATE(SUM('Раздел 4'!AB188:AB188),"&lt;=",SUM('Раздел 4'!Z188:Z188))</f>
        <v>0&lt;=17</v>
      </c>
    </row>
    <row r="5150" spans="1:5" ht="42" customHeight="1" x14ac:dyDescent="0.3">
      <c r="A5150" s="205" t="str">
        <f>IF((SUM('Раздел 4'!AB189:AB189)&lt;=SUM('Раздел 4'!Z189:Z189)),"","Неверно!")</f>
        <v/>
      </c>
      <c r="B5150" s="178" t="s">
        <v>17912</v>
      </c>
      <c r="C5150" s="191" t="s">
        <v>11077</v>
      </c>
      <c r="D5150" s="191" t="s">
        <v>12359</v>
      </c>
      <c r="E5150" s="191" t="str">
        <f>CONCATENATE(SUM('Раздел 4'!AB189:AB189),"&lt;=",SUM('Раздел 4'!Z189:Z189))</f>
        <v>0&lt;=1</v>
      </c>
    </row>
    <row r="5151" spans="1:5" ht="42" customHeight="1" x14ac:dyDescent="0.3">
      <c r="A5151" s="205" t="str">
        <f>IF((SUM('Раздел 4'!AB190:AB190)&lt;=SUM('Раздел 4'!Z190:Z190)),"","Неверно!")</f>
        <v/>
      </c>
      <c r="B5151" s="178" t="s">
        <v>17912</v>
      </c>
      <c r="C5151" s="191" t="s">
        <v>11078</v>
      </c>
      <c r="D5151" s="191" t="s">
        <v>12359</v>
      </c>
      <c r="E5151" s="191" t="str">
        <f>CONCATENATE(SUM('Раздел 4'!AB190:AB190),"&lt;=",SUM('Раздел 4'!Z190:Z190))</f>
        <v>0&lt;=1</v>
      </c>
    </row>
    <row r="5152" spans="1:5" ht="42" customHeight="1" x14ac:dyDescent="0.3">
      <c r="A5152" s="205" t="str">
        <f>IF((SUM('Раздел 4'!AB191:AB191)&lt;=SUM('Раздел 4'!Z191:Z191)),"","Неверно!")</f>
        <v/>
      </c>
      <c r="B5152" s="178" t="s">
        <v>17912</v>
      </c>
      <c r="C5152" s="191" t="s">
        <v>11079</v>
      </c>
      <c r="D5152" s="191" t="s">
        <v>12359</v>
      </c>
      <c r="E5152" s="191" t="str">
        <f>CONCATENATE(SUM('Раздел 4'!AB191:AB191),"&lt;=",SUM('Раздел 4'!Z191:Z191))</f>
        <v>0&lt;=0</v>
      </c>
    </row>
    <row r="5153" spans="1:5" ht="42" customHeight="1" x14ac:dyDescent="0.3">
      <c r="A5153" s="205" t="str">
        <f>IF((SUM('Раздел 4'!AB192:AB192)&lt;=SUM('Раздел 4'!Z192:Z192)),"","Неверно!")</f>
        <v/>
      </c>
      <c r="B5153" s="178" t="s">
        <v>17912</v>
      </c>
      <c r="C5153" s="191" t="s">
        <v>11080</v>
      </c>
      <c r="D5153" s="191" t="s">
        <v>12359</v>
      </c>
      <c r="E5153" s="191" t="str">
        <f>CONCATENATE(SUM('Раздел 4'!AB192:AB192),"&lt;=",SUM('Раздел 4'!Z192:Z192))</f>
        <v>0&lt;=2</v>
      </c>
    </row>
    <row r="5154" spans="1:5" ht="42" customHeight="1" x14ac:dyDescent="0.3">
      <c r="A5154" s="205" t="str">
        <f>IF((SUM('Раздел 4'!AB193:AB193)&lt;=SUM('Раздел 4'!Z193:Z193)),"","Неверно!")</f>
        <v/>
      </c>
      <c r="B5154" s="178" t="s">
        <v>17912</v>
      </c>
      <c r="C5154" s="191" t="s">
        <v>11081</v>
      </c>
      <c r="D5154" s="191" t="s">
        <v>12359</v>
      </c>
      <c r="E5154" s="191" t="str">
        <f>CONCATENATE(SUM('Раздел 4'!AB193:AB193),"&lt;=",SUM('Раздел 4'!Z193:Z193))</f>
        <v>0&lt;=0</v>
      </c>
    </row>
    <row r="5155" spans="1:5" ht="42" customHeight="1" x14ac:dyDescent="0.3">
      <c r="A5155" s="205" t="str">
        <f>IF((SUM('Раздел 4'!AB194:AB194)&lt;=SUM('Раздел 4'!Z194:Z194)),"","Неверно!")</f>
        <v/>
      </c>
      <c r="B5155" s="178" t="s">
        <v>17912</v>
      </c>
      <c r="C5155" s="191" t="s">
        <v>11082</v>
      </c>
      <c r="D5155" s="191" t="s">
        <v>12359</v>
      </c>
      <c r="E5155" s="191" t="str">
        <f>CONCATENATE(SUM('Раздел 4'!AB194:AB194),"&lt;=",SUM('Раздел 4'!Z194:Z194))</f>
        <v>0&lt;=21</v>
      </c>
    </row>
    <row r="5156" spans="1:5" ht="42" customHeight="1" x14ac:dyDescent="0.3">
      <c r="A5156" s="205" t="str">
        <f>IF((SUM('Раздел 4'!AB195:AB195)&lt;=SUM('Раздел 4'!Z195:Z195)),"","Неверно!")</f>
        <v/>
      </c>
      <c r="B5156" s="178" t="s">
        <v>17912</v>
      </c>
      <c r="C5156" s="191" t="s">
        <v>11083</v>
      </c>
      <c r="D5156" s="191" t="s">
        <v>12359</v>
      </c>
      <c r="E5156" s="191" t="str">
        <f>CONCATENATE(SUM('Раздел 4'!AB195:AB195),"&lt;=",SUM('Раздел 4'!Z195:Z195))</f>
        <v>0&lt;=2</v>
      </c>
    </row>
    <row r="5157" spans="1:5" ht="42" customHeight="1" x14ac:dyDescent="0.3">
      <c r="A5157" s="205" t="str">
        <f>IF((SUM('Раздел 4'!AB196:AB196)&lt;=SUM('Раздел 4'!Z196:Z196)),"","Неверно!")</f>
        <v/>
      </c>
      <c r="B5157" s="178" t="s">
        <v>17912</v>
      </c>
      <c r="C5157" s="191" t="s">
        <v>11084</v>
      </c>
      <c r="D5157" s="191" t="s">
        <v>12359</v>
      </c>
      <c r="E5157" s="191" t="str">
        <f>CONCATENATE(SUM('Раздел 4'!AB196:AB196),"&lt;=",SUM('Раздел 4'!Z196:Z196))</f>
        <v>0&lt;=0</v>
      </c>
    </row>
    <row r="5158" spans="1:5" ht="42" customHeight="1" x14ac:dyDescent="0.3">
      <c r="A5158" s="205" t="str">
        <f>IF((SUM('Раздел 4'!AB197:AB197)&lt;=SUM('Раздел 4'!Z197:Z197)),"","Неверно!")</f>
        <v/>
      </c>
      <c r="B5158" s="178" t="s">
        <v>17912</v>
      </c>
      <c r="C5158" s="191" t="s">
        <v>11085</v>
      </c>
      <c r="D5158" s="191" t="s">
        <v>12359</v>
      </c>
      <c r="E5158" s="191" t="str">
        <f>CONCATENATE(SUM('Раздел 4'!AB197:AB197),"&lt;=",SUM('Раздел 4'!Z197:Z197))</f>
        <v>0&lt;=0</v>
      </c>
    </row>
    <row r="5159" spans="1:5" ht="42" customHeight="1" x14ac:dyDescent="0.3">
      <c r="A5159" s="205" t="str">
        <f>IF((SUM('Раздел 4'!AB27:AB27)&lt;=SUM('Раздел 4'!Z27:Z27)),"","Неверно!")</f>
        <v/>
      </c>
      <c r="B5159" s="178" t="s">
        <v>17912</v>
      </c>
      <c r="C5159" s="191" t="s">
        <v>11086</v>
      </c>
      <c r="D5159" s="191" t="s">
        <v>12359</v>
      </c>
      <c r="E5159" s="191" t="str">
        <f>CONCATENATE(SUM('Раздел 4'!AB27:AB27),"&lt;=",SUM('Раздел 4'!Z27:Z27))</f>
        <v>0&lt;=14</v>
      </c>
    </row>
    <row r="5160" spans="1:5" ht="42" customHeight="1" x14ac:dyDescent="0.3">
      <c r="A5160" s="205" t="str">
        <f>IF((SUM('Раздел 4'!AB198:AB198)&lt;=SUM('Раздел 4'!Z198:Z198)),"","Неверно!")</f>
        <v/>
      </c>
      <c r="B5160" s="178" t="s">
        <v>17912</v>
      </c>
      <c r="C5160" s="191" t="s">
        <v>11087</v>
      </c>
      <c r="D5160" s="191" t="s">
        <v>12359</v>
      </c>
      <c r="E5160" s="191" t="str">
        <f>CONCATENATE(SUM('Раздел 4'!AB198:AB198),"&lt;=",SUM('Раздел 4'!Z198:Z198))</f>
        <v>0&lt;=0</v>
      </c>
    </row>
    <row r="5161" spans="1:5" ht="42" customHeight="1" x14ac:dyDescent="0.3">
      <c r="A5161" s="205" t="str">
        <f>IF((SUM('Раздел 4'!AB199:AB199)&lt;=SUM('Раздел 4'!Z199:Z199)),"","Неверно!")</f>
        <v/>
      </c>
      <c r="B5161" s="178" t="s">
        <v>17912</v>
      </c>
      <c r="C5161" s="191" t="s">
        <v>11088</v>
      </c>
      <c r="D5161" s="191" t="s">
        <v>12359</v>
      </c>
      <c r="E5161" s="191" t="str">
        <f>CONCATENATE(SUM('Раздел 4'!AB199:AB199),"&lt;=",SUM('Раздел 4'!Z199:Z199))</f>
        <v>0&lt;=2</v>
      </c>
    </row>
    <row r="5162" spans="1:5" ht="42" customHeight="1" x14ac:dyDescent="0.3">
      <c r="A5162" s="205" t="str">
        <f>IF((SUM('Раздел 4'!AB200:AB200)&lt;=SUM('Раздел 4'!Z200:Z200)),"","Неверно!")</f>
        <v/>
      </c>
      <c r="B5162" s="178" t="s">
        <v>17912</v>
      </c>
      <c r="C5162" s="191" t="s">
        <v>11089</v>
      </c>
      <c r="D5162" s="191" t="s">
        <v>12359</v>
      </c>
      <c r="E5162" s="191" t="str">
        <f>CONCATENATE(SUM('Раздел 4'!AB200:AB200),"&lt;=",SUM('Раздел 4'!Z200:Z200))</f>
        <v>0&lt;=0</v>
      </c>
    </row>
    <row r="5163" spans="1:5" ht="42" customHeight="1" x14ac:dyDescent="0.3">
      <c r="A5163" s="205" t="str">
        <f>IF((SUM('Раздел 4'!AB201:AB201)&lt;=SUM('Раздел 4'!Z201:Z201)),"","Неверно!")</f>
        <v/>
      </c>
      <c r="B5163" s="178" t="s">
        <v>17912</v>
      </c>
      <c r="C5163" s="191" t="s">
        <v>11090</v>
      </c>
      <c r="D5163" s="191" t="s">
        <v>12359</v>
      </c>
      <c r="E5163" s="191" t="str">
        <f>CONCATENATE(SUM('Раздел 4'!AB201:AB201),"&lt;=",SUM('Раздел 4'!Z201:Z201))</f>
        <v>0&lt;=0</v>
      </c>
    </row>
    <row r="5164" spans="1:5" ht="42" customHeight="1" x14ac:dyDescent="0.3">
      <c r="A5164" s="205" t="str">
        <f>IF((SUM('Раздел 4'!AB202:AB202)&lt;=SUM('Раздел 4'!Z202:Z202)),"","Неверно!")</f>
        <v/>
      </c>
      <c r="B5164" s="178" t="s">
        <v>17912</v>
      </c>
      <c r="C5164" s="191" t="s">
        <v>11091</v>
      </c>
      <c r="D5164" s="191" t="s">
        <v>12359</v>
      </c>
      <c r="E5164" s="191" t="str">
        <f>CONCATENATE(SUM('Раздел 4'!AB202:AB202),"&lt;=",SUM('Раздел 4'!Z202:Z202))</f>
        <v>0&lt;=0</v>
      </c>
    </row>
    <row r="5165" spans="1:5" ht="42" customHeight="1" x14ac:dyDescent="0.3">
      <c r="A5165" s="205" t="str">
        <f>IF((SUM('Раздел 4'!AB203:AB203)&lt;=SUM('Раздел 4'!Z203:Z203)),"","Неверно!")</f>
        <v/>
      </c>
      <c r="B5165" s="178" t="s">
        <v>17912</v>
      </c>
      <c r="C5165" s="191" t="s">
        <v>11092</v>
      </c>
      <c r="D5165" s="191" t="s">
        <v>12359</v>
      </c>
      <c r="E5165" s="191" t="str">
        <f>CONCATENATE(SUM('Раздел 4'!AB203:AB203),"&lt;=",SUM('Раздел 4'!Z203:Z203))</f>
        <v>0&lt;=1</v>
      </c>
    </row>
    <row r="5166" spans="1:5" ht="42" customHeight="1" x14ac:dyDescent="0.3">
      <c r="A5166" s="205" t="str">
        <f>IF((SUM('Раздел 4'!AB204:AB204)&lt;=SUM('Раздел 4'!Z204:Z204)),"","Неверно!")</f>
        <v/>
      </c>
      <c r="B5166" s="178" t="s">
        <v>17912</v>
      </c>
      <c r="C5166" s="191" t="s">
        <v>11093</v>
      </c>
      <c r="D5166" s="191" t="s">
        <v>12359</v>
      </c>
      <c r="E5166" s="191" t="str">
        <f>CONCATENATE(SUM('Раздел 4'!AB204:AB204),"&lt;=",SUM('Раздел 4'!Z204:Z204))</f>
        <v>0&lt;=1</v>
      </c>
    </row>
    <row r="5167" spans="1:5" ht="42" customHeight="1" x14ac:dyDescent="0.3">
      <c r="A5167" s="205" t="str">
        <f>IF((SUM('Раздел 4'!AB205:AB205)&lt;=SUM('Раздел 4'!Z205:Z205)),"","Неверно!")</f>
        <v/>
      </c>
      <c r="B5167" s="178" t="s">
        <v>17912</v>
      </c>
      <c r="C5167" s="191" t="s">
        <v>11094</v>
      </c>
      <c r="D5167" s="191" t="s">
        <v>12359</v>
      </c>
      <c r="E5167" s="191" t="str">
        <f>CONCATENATE(SUM('Раздел 4'!AB205:AB205),"&lt;=",SUM('Раздел 4'!Z205:Z205))</f>
        <v>0&lt;=0</v>
      </c>
    </row>
    <row r="5168" spans="1:5" ht="42" customHeight="1" x14ac:dyDescent="0.3">
      <c r="A5168" s="205" t="str">
        <f>IF((SUM('Раздел 4'!AB206:AB206)&lt;=SUM('Раздел 4'!Z206:Z206)),"","Неверно!")</f>
        <v/>
      </c>
      <c r="B5168" s="178" t="s">
        <v>17912</v>
      </c>
      <c r="C5168" s="191" t="s">
        <v>11095</v>
      </c>
      <c r="D5168" s="191" t="s">
        <v>12359</v>
      </c>
      <c r="E5168" s="191" t="str">
        <f>CONCATENATE(SUM('Раздел 4'!AB206:AB206),"&lt;=",SUM('Раздел 4'!Z206:Z206))</f>
        <v>0&lt;=47</v>
      </c>
    </row>
    <row r="5169" spans="1:5" ht="42" customHeight="1" x14ac:dyDescent="0.3">
      <c r="A5169" s="205" t="str">
        <f>IF((SUM('Раздел 4'!AB207:AB207)&lt;=SUM('Раздел 4'!Z207:Z207)),"","Неверно!")</f>
        <v/>
      </c>
      <c r="B5169" s="178" t="s">
        <v>17912</v>
      </c>
      <c r="C5169" s="191" t="s">
        <v>11096</v>
      </c>
      <c r="D5169" s="191" t="s">
        <v>12359</v>
      </c>
      <c r="E5169" s="191" t="str">
        <f>CONCATENATE(SUM('Раздел 4'!AB207:AB207),"&lt;=",SUM('Раздел 4'!Z207:Z207))</f>
        <v>0&lt;=1</v>
      </c>
    </row>
    <row r="5170" spans="1:5" ht="42" customHeight="1" x14ac:dyDescent="0.3">
      <c r="A5170" s="205" t="str">
        <f>IF((SUM('Раздел 4'!AB10:AB10)&lt;=SUM('Раздел 4'!Z10:Z10)),"","Неверно!")</f>
        <v/>
      </c>
      <c r="B5170" s="178" t="s">
        <v>17912</v>
      </c>
      <c r="C5170" s="191" t="s">
        <v>11097</v>
      </c>
      <c r="D5170" s="191" t="s">
        <v>12359</v>
      </c>
      <c r="E5170" s="191" t="str">
        <f>CONCATENATE(SUM('Раздел 4'!AB10:AB10),"&lt;=",SUM('Раздел 4'!Z10:Z10))</f>
        <v>0&lt;=0</v>
      </c>
    </row>
    <row r="5171" spans="1:5" ht="42" customHeight="1" x14ac:dyDescent="0.3">
      <c r="A5171" s="205" t="str">
        <f>IF((SUM('Раздел 4'!AB28:AB28)&lt;=SUM('Раздел 4'!Z28:Z28)),"","Неверно!")</f>
        <v/>
      </c>
      <c r="B5171" s="178" t="s">
        <v>17912</v>
      </c>
      <c r="C5171" s="191" t="s">
        <v>11098</v>
      </c>
      <c r="D5171" s="191" t="s">
        <v>12359</v>
      </c>
      <c r="E5171" s="191" t="str">
        <f>CONCATENATE(SUM('Раздел 4'!AB28:AB28),"&lt;=",SUM('Раздел 4'!Z28:Z28))</f>
        <v>0&lt;=53</v>
      </c>
    </row>
    <row r="5172" spans="1:5" ht="42" customHeight="1" x14ac:dyDescent="0.3">
      <c r="A5172" s="205" t="str">
        <f>IF((SUM('Раздел 4'!AB208:AB208)&lt;=SUM('Раздел 4'!Z208:Z208)),"","Неверно!")</f>
        <v/>
      </c>
      <c r="B5172" s="178" t="s">
        <v>17912</v>
      </c>
      <c r="C5172" s="191" t="s">
        <v>11099</v>
      </c>
      <c r="D5172" s="191" t="s">
        <v>12359</v>
      </c>
      <c r="E5172" s="191" t="str">
        <f>CONCATENATE(SUM('Раздел 4'!AB208:AB208),"&lt;=",SUM('Раздел 4'!Z208:Z208))</f>
        <v>0&lt;=1</v>
      </c>
    </row>
    <row r="5173" spans="1:5" ht="42" customHeight="1" x14ac:dyDescent="0.3">
      <c r="A5173" s="205" t="str">
        <f>IF((SUM('Раздел 4'!AB209:AB209)&lt;=SUM('Раздел 4'!Z209:Z209)),"","Неверно!")</f>
        <v/>
      </c>
      <c r="B5173" s="178" t="s">
        <v>17912</v>
      </c>
      <c r="C5173" s="191" t="s">
        <v>11100</v>
      </c>
      <c r="D5173" s="191" t="s">
        <v>12359</v>
      </c>
      <c r="E5173" s="191" t="str">
        <f>CONCATENATE(SUM('Раздел 4'!AB209:AB209),"&lt;=",SUM('Раздел 4'!Z209:Z209))</f>
        <v>0&lt;=0</v>
      </c>
    </row>
    <row r="5174" spans="1:5" ht="42" customHeight="1" x14ac:dyDescent="0.3">
      <c r="A5174" s="205" t="str">
        <f>IF((SUM('Раздел 4'!AB210:AB210)&lt;=SUM('Раздел 4'!Z210:Z210)),"","Неверно!")</f>
        <v/>
      </c>
      <c r="B5174" s="178" t="s">
        <v>17912</v>
      </c>
      <c r="C5174" s="191" t="s">
        <v>11101</v>
      </c>
      <c r="D5174" s="191" t="s">
        <v>12359</v>
      </c>
      <c r="E5174" s="191" t="str">
        <f>CONCATENATE(SUM('Раздел 4'!AB210:AB210),"&lt;=",SUM('Раздел 4'!Z210:Z210))</f>
        <v>0&lt;=6</v>
      </c>
    </row>
    <row r="5175" spans="1:5" ht="42" customHeight="1" x14ac:dyDescent="0.3">
      <c r="A5175" s="205" t="str">
        <f>IF((SUM('Раздел 4'!AB211:AB211)&lt;=SUM('Раздел 4'!Z211:Z211)),"","Неверно!")</f>
        <v/>
      </c>
      <c r="B5175" s="178" t="s">
        <v>17912</v>
      </c>
      <c r="C5175" s="191" t="s">
        <v>11102</v>
      </c>
      <c r="D5175" s="191" t="s">
        <v>12359</v>
      </c>
      <c r="E5175" s="191" t="str">
        <f>CONCATENATE(SUM('Раздел 4'!AB211:AB211),"&lt;=",SUM('Раздел 4'!Z211:Z211))</f>
        <v>0&lt;=2</v>
      </c>
    </row>
    <row r="5176" spans="1:5" ht="42" customHeight="1" x14ac:dyDescent="0.3">
      <c r="A5176" s="205" t="str">
        <f>IF((SUM('Раздел 4'!AB212:AB212)&lt;=SUM('Раздел 4'!Z212:Z212)),"","Неверно!")</f>
        <v/>
      </c>
      <c r="B5176" s="178" t="s">
        <v>17912</v>
      </c>
      <c r="C5176" s="191" t="s">
        <v>11103</v>
      </c>
      <c r="D5176" s="191" t="s">
        <v>12359</v>
      </c>
      <c r="E5176" s="191" t="str">
        <f>CONCATENATE(SUM('Раздел 4'!AB212:AB212),"&lt;=",SUM('Раздел 4'!Z212:Z212))</f>
        <v>0&lt;=57</v>
      </c>
    </row>
    <row r="5177" spans="1:5" ht="42" customHeight="1" x14ac:dyDescent="0.3">
      <c r="A5177" s="205" t="str">
        <f>IF((SUM('Раздел 4'!AB213:AB213)&lt;=SUM('Раздел 4'!Z213:Z213)),"","Неверно!")</f>
        <v/>
      </c>
      <c r="B5177" s="178" t="s">
        <v>17912</v>
      </c>
      <c r="C5177" s="191" t="s">
        <v>11104</v>
      </c>
      <c r="D5177" s="191" t="s">
        <v>12359</v>
      </c>
      <c r="E5177" s="191" t="str">
        <f>CONCATENATE(SUM('Раздел 4'!AB213:AB213),"&lt;=",SUM('Раздел 4'!Z213:Z213))</f>
        <v>0&lt;=0</v>
      </c>
    </row>
    <row r="5178" spans="1:5" ht="42" customHeight="1" x14ac:dyDescent="0.3">
      <c r="A5178" s="205" t="str">
        <f>IF((SUM('Раздел 4'!AB214:AB214)&lt;=SUM('Раздел 4'!Z214:Z214)),"","Неверно!")</f>
        <v/>
      </c>
      <c r="B5178" s="178" t="s">
        <v>17912</v>
      </c>
      <c r="C5178" s="191" t="s">
        <v>11105</v>
      </c>
      <c r="D5178" s="191" t="s">
        <v>12359</v>
      </c>
      <c r="E5178" s="191" t="str">
        <f>CONCATENATE(SUM('Раздел 4'!AB214:AB214),"&lt;=",SUM('Раздел 4'!Z214:Z214))</f>
        <v>0&lt;=0</v>
      </c>
    </row>
    <row r="5179" spans="1:5" ht="42" customHeight="1" x14ac:dyDescent="0.3">
      <c r="A5179" s="205" t="str">
        <f>IF((SUM('Раздел 4'!AB215:AB215)&lt;=SUM('Раздел 4'!Z215:Z215)),"","Неверно!")</f>
        <v/>
      </c>
      <c r="B5179" s="178" t="s">
        <v>17912</v>
      </c>
      <c r="C5179" s="191" t="s">
        <v>11106</v>
      </c>
      <c r="D5179" s="191" t="s">
        <v>12359</v>
      </c>
      <c r="E5179" s="191" t="str">
        <f>CONCATENATE(SUM('Раздел 4'!AB215:AB215),"&lt;=",SUM('Раздел 4'!Z215:Z215))</f>
        <v>0&lt;=31</v>
      </c>
    </row>
    <row r="5180" spans="1:5" ht="42" customHeight="1" x14ac:dyDescent="0.3">
      <c r="A5180" s="205" t="str">
        <f>IF((SUM('Раздел 4'!AB216:AB216)&lt;=SUM('Раздел 4'!Z216:Z216)),"","Неверно!")</f>
        <v/>
      </c>
      <c r="B5180" s="178" t="s">
        <v>17912</v>
      </c>
      <c r="C5180" s="191" t="s">
        <v>11107</v>
      </c>
      <c r="D5180" s="191" t="s">
        <v>12359</v>
      </c>
      <c r="E5180" s="191" t="str">
        <f>CONCATENATE(SUM('Раздел 4'!AB216:AB216),"&lt;=",SUM('Раздел 4'!Z216:Z216))</f>
        <v>0&lt;=0</v>
      </c>
    </row>
    <row r="5181" spans="1:5" ht="42" customHeight="1" x14ac:dyDescent="0.3">
      <c r="A5181" s="205" t="str">
        <f>IF((SUM('Раздел 4'!AB217:AB217)&lt;=SUM('Раздел 4'!Z217:Z217)),"","Неверно!")</f>
        <v/>
      </c>
      <c r="B5181" s="178" t="s">
        <v>17912</v>
      </c>
      <c r="C5181" s="191" t="s">
        <v>11108</v>
      </c>
      <c r="D5181" s="191" t="s">
        <v>12359</v>
      </c>
      <c r="E5181" s="191" t="str">
        <f>CONCATENATE(SUM('Раздел 4'!AB217:AB217),"&lt;=",SUM('Раздел 4'!Z217:Z217))</f>
        <v>0&lt;=0</v>
      </c>
    </row>
    <row r="5182" spans="1:5" ht="42" customHeight="1" x14ac:dyDescent="0.3">
      <c r="A5182" s="205" t="str">
        <f>IF((SUM('Раздел 4'!AB29:AB29)&lt;=SUM('Раздел 4'!Z29:Z29)),"","Неверно!")</f>
        <v/>
      </c>
      <c r="B5182" s="178" t="s">
        <v>17912</v>
      </c>
      <c r="C5182" s="191" t="s">
        <v>11109</v>
      </c>
      <c r="D5182" s="191" t="s">
        <v>12359</v>
      </c>
      <c r="E5182" s="191" t="str">
        <f>CONCATENATE(SUM('Раздел 4'!AB29:AB29),"&lt;=",SUM('Раздел 4'!Z29:Z29))</f>
        <v>0&lt;=0</v>
      </c>
    </row>
    <row r="5183" spans="1:5" ht="42" customHeight="1" x14ac:dyDescent="0.3">
      <c r="A5183" s="205" t="str">
        <f>IF((SUM('Раздел 4'!AB218:AB218)&lt;=SUM('Раздел 4'!Z218:Z218)),"","Неверно!")</f>
        <v/>
      </c>
      <c r="B5183" s="178" t="s">
        <v>17912</v>
      </c>
      <c r="C5183" s="191" t="s">
        <v>11110</v>
      </c>
      <c r="D5183" s="191" t="s">
        <v>12359</v>
      </c>
      <c r="E5183" s="191" t="str">
        <f>CONCATENATE(SUM('Раздел 4'!AB218:AB218),"&lt;=",SUM('Раздел 4'!Z218:Z218))</f>
        <v>0&lt;=0</v>
      </c>
    </row>
    <row r="5184" spans="1:5" ht="42" customHeight="1" x14ac:dyDescent="0.3">
      <c r="A5184" s="205" t="str">
        <f>IF((SUM('Раздел 4'!AB219:AB219)&lt;=SUM('Раздел 4'!Z219:Z219)),"","Неверно!")</f>
        <v/>
      </c>
      <c r="B5184" s="178" t="s">
        <v>17912</v>
      </c>
      <c r="C5184" s="191" t="s">
        <v>11111</v>
      </c>
      <c r="D5184" s="191" t="s">
        <v>12359</v>
      </c>
      <c r="E5184" s="191" t="str">
        <f>CONCATENATE(SUM('Раздел 4'!AB219:AB219),"&lt;=",SUM('Раздел 4'!Z219:Z219))</f>
        <v>0&lt;=0</v>
      </c>
    </row>
    <row r="5185" spans="1:5" ht="42" customHeight="1" x14ac:dyDescent="0.3">
      <c r="A5185" s="205" t="str">
        <f>IF((SUM('Раздел 4'!AB220:AB220)&lt;=SUM('Раздел 4'!Z220:Z220)),"","Неверно!")</f>
        <v/>
      </c>
      <c r="B5185" s="178" t="s">
        <v>17912</v>
      </c>
      <c r="C5185" s="191" t="s">
        <v>11112</v>
      </c>
      <c r="D5185" s="191" t="s">
        <v>12359</v>
      </c>
      <c r="E5185" s="191" t="str">
        <f>CONCATENATE(SUM('Раздел 4'!AB220:AB220),"&lt;=",SUM('Раздел 4'!Z220:Z220))</f>
        <v>0&lt;=0</v>
      </c>
    </row>
    <row r="5186" spans="1:5" ht="42" customHeight="1" x14ac:dyDescent="0.3">
      <c r="A5186" s="205" t="str">
        <f>IF((SUM('Раздел 4'!AB221:AB221)&lt;=SUM('Раздел 4'!Z221:Z221)),"","Неверно!")</f>
        <v/>
      </c>
      <c r="B5186" s="178" t="s">
        <v>17912</v>
      </c>
      <c r="C5186" s="191" t="s">
        <v>11113</v>
      </c>
      <c r="D5186" s="191" t="s">
        <v>12359</v>
      </c>
      <c r="E5186" s="191" t="str">
        <f>CONCATENATE(SUM('Раздел 4'!AB221:AB221),"&lt;=",SUM('Раздел 4'!Z221:Z221))</f>
        <v>0&lt;=0</v>
      </c>
    </row>
    <row r="5187" spans="1:5" ht="42" customHeight="1" x14ac:dyDescent="0.3">
      <c r="A5187" s="205" t="str">
        <f>IF((SUM('Раздел 4'!AB222:AB222)&lt;=SUM('Раздел 4'!Z222:Z222)),"","Неверно!")</f>
        <v/>
      </c>
      <c r="B5187" s="178" t="s">
        <v>17912</v>
      </c>
      <c r="C5187" s="191" t="s">
        <v>11114</v>
      </c>
      <c r="D5187" s="191" t="s">
        <v>12359</v>
      </c>
      <c r="E5187" s="191" t="str">
        <f>CONCATENATE(SUM('Раздел 4'!AB222:AB222),"&lt;=",SUM('Раздел 4'!Z222:Z222))</f>
        <v>0&lt;=8</v>
      </c>
    </row>
    <row r="5188" spans="1:5" ht="42" customHeight="1" x14ac:dyDescent="0.3">
      <c r="A5188" s="205" t="str">
        <f>IF((SUM('Раздел 4'!AB223:AB223)&lt;=SUM('Раздел 4'!Z223:Z223)),"","Неверно!")</f>
        <v/>
      </c>
      <c r="B5188" s="178" t="s">
        <v>17912</v>
      </c>
      <c r="C5188" s="191" t="s">
        <v>11115</v>
      </c>
      <c r="D5188" s="191" t="s">
        <v>12359</v>
      </c>
      <c r="E5188" s="191" t="str">
        <f>CONCATENATE(SUM('Раздел 4'!AB223:AB223),"&lt;=",SUM('Раздел 4'!Z223:Z223))</f>
        <v>0&lt;=0</v>
      </c>
    </row>
    <row r="5189" spans="1:5" ht="42" customHeight="1" x14ac:dyDescent="0.3">
      <c r="A5189" s="205" t="str">
        <f>IF((SUM('Раздел 4'!AB224:AB224)&lt;=SUM('Раздел 4'!Z224:Z224)),"","Неверно!")</f>
        <v/>
      </c>
      <c r="B5189" s="178" t="s">
        <v>17912</v>
      </c>
      <c r="C5189" s="191" t="s">
        <v>11116</v>
      </c>
      <c r="D5189" s="191" t="s">
        <v>12359</v>
      </c>
      <c r="E5189" s="191" t="str">
        <f>CONCATENATE(SUM('Раздел 4'!AB224:AB224),"&lt;=",SUM('Раздел 4'!Z224:Z224))</f>
        <v>0&lt;=0</v>
      </c>
    </row>
    <row r="5190" spans="1:5" ht="42" customHeight="1" x14ac:dyDescent="0.3">
      <c r="A5190" s="205" t="str">
        <f>IF((SUM('Раздел 4'!AB225:AB225)&lt;=SUM('Раздел 4'!Z225:Z225)),"","Неверно!")</f>
        <v/>
      </c>
      <c r="B5190" s="178" t="s">
        <v>17912</v>
      </c>
      <c r="C5190" s="191" t="s">
        <v>11117</v>
      </c>
      <c r="D5190" s="191" t="s">
        <v>12359</v>
      </c>
      <c r="E5190" s="191" t="str">
        <f>CONCATENATE(SUM('Раздел 4'!AB225:AB225),"&lt;=",SUM('Раздел 4'!Z225:Z225))</f>
        <v>0&lt;=0</v>
      </c>
    </row>
    <row r="5191" spans="1:5" ht="42" customHeight="1" x14ac:dyDescent="0.3">
      <c r="A5191" s="205" t="str">
        <f>IF((SUM('Раздел 4'!AB226:AB226)&lt;=SUM('Раздел 4'!Z226:Z226)),"","Неверно!")</f>
        <v/>
      </c>
      <c r="B5191" s="178" t="s">
        <v>17912</v>
      </c>
      <c r="C5191" s="191" t="s">
        <v>11118</v>
      </c>
      <c r="D5191" s="191" t="s">
        <v>12359</v>
      </c>
      <c r="E5191" s="191" t="str">
        <f>CONCATENATE(SUM('Раздел 4'!AB226:AB226),"&lt;=",SUM('Раздел 4'!Z226:Z226))</f>
        <v>0&lt;=0</v>
      </c>
    </row>
    <row r="5192" spans="1:5" ht="42" customHeight="1" x14ac:dyDescent="0.3">
      <c r="A5192" s="205" t="str">
        <f>IF((SUM('Раздел 4'!AB227:AB227)&lt;=SUM('Раздел 4'!Z227:Z227)),"","Неверно!")</f>
        <v/>
      </c>
      <c r="B5192" s="178" t="s">
        <v>17912</v>
      </c>
      <c r="C5192" s="191" t="s">
        <v>11119</v>
      </c>
      <c r="D5192" s="191" t="s">
        <v>12359</v>
      </c>
      <c r="E5192" s="191" t="str">
        <f>CONCATENATE(SUM('Раздел 4'!AB227:AB227),"&lt;=",SUM('Раздел 4'!Z227:Z227))</f>
        <v>0&lt;=0</v>
      </c>
    </row>
    <row r="5193" spans="1:5" ht="42" customHeight="1" x14ac:dyDescent="0.3">
      <c r="A5193" s="205" t="str">
        <f>IF((SUM('Раздел 4'!AB30:AB30)&lt;=SUM('Раздел 4'!Z30:Z30)),"","Неверно!")</f>
        <v/>
      </c>
      <c r="B5193" s="178" t="s">
        <v>17912</v>
      </c>
      <c r="C5193" s="191" t="s">
        <v>11120</v>
      </c>
      <c r="D5193" s="191" t="s">
        <v>12359</v>
      </c>
      <c r="E5193" s="191" t="str">
        <f>CONCATENATE(SUM('Раздел 4'!AB30:AB30),"&lt;=",SUM('Раздел 4'!Z30:Z30))</f>
        <v>0&lt;=150</v>
      </c>
    </row>
    <row r="5194" spans="1:5" ht="42" customHeight="1" x14ac:dyDescent="0.3">
      <c r="A5194" s="205" t="str">
        <f>IF((SUM('Раздел 4'!AB228:AB228)&lt;=SUM('Раздел 4'!Z228:Z228)),"","Неверно!")</f>
        <v/>
      </c>
      <c r="B5194" s="178" t="s">
        <v>17912</v>
      </c>
      <c r="C5194" s="191" t="s">
        <v>11121</v>
      </c>
      <c r="D5194" s="191" t="s">
        <v>12359</v>
      </c>
      <c r="E5194" s="191" t="str">
        <f>CONCATENATE(SUM('Раздел 4'!AB228:AB228),"&lt;=",SUM('Раздел 4'!Z228:Z228))</f>
        <v>0&lt;=0</v>
      </c>
    </row>
    <row r="5195" spans="1:5" ht="42" customHeight="1" x14ac:dyDescent="0.3">
      <c r="A5195" s="205" t="str">
        <f>IF((SUM('Раздел 4'!AB229:AB229)&lt;=SUM('Раздел 4'!Z229:Z229)),"","Неверно!")</f>
        <v/>
      </c>
      <c r="B5195" s="178" t="s">
        <v>17912</v>
      </c>
      <c r="C5195" s="191" t="s">
        <v>11122</v>
      </c>
      <c r="D5195" s="191" t="s">
        <v>12359</v>
      </c>
      <c r="E5195" s="191" t="str">
        <f>CONCATENATE(SUM('Раздел 4'!AB229:AB229),"&lt;=",SUM('Раздел 4'!Z229:Z229))</f>
        <v>0&lt;=216</v>
      </c>
    </row>
    <row r="5196" spans="1:5" ht="42" customHeight="1" x14ac:dyDescent="0.3">
      <c r="A5196" s="205" t="str">
        <f>IF((SUM('Раздел 4'!AB230:AB230)&lt;=SUM('Раздел 4'!Z230:Z230)),"","Неверно!")</f>
        <v/>
      </c>
      <c r="B5196" s="178" t="s">
        <v>17912</v>
      </c>
      <c r="C5196" s="191" t="s">
        <v>11123</v>
      </c>
      <c r="D5196" s="191" t="s">
        <v>12359</v>
      </c>
      <c r="E5196" s="191" t="str">
        <f>CONCATENATE(SUM('Раздел 4'!AB230:AB230),"&lt;=",SUM('Раздел 4'!Z230:Z230))</f>
        <v>0&lt;=6</v>
      </c>
    </row>
    <row r="5197" spans="1:5" ht="42" customHeight="1" x14ac:dyDescent="0.3">
      <c r="A5197" s="205" t="str">
        <f>IF((SUM('Раздел 4'!AB231:AB231)&lt;=SUM('Раздел 4'!Z231:Z231)),"","Неверно!")</f>
        <v/>
      </c>
      <c r="B5197" s="178" t="s">
        <v>17912</v>
      </c>
      <c r="C5197" s="191" t="s">
        <v>11124</v>
      </c>
      <c r="D5197" s="191" t="s">
        <v>12359</v>
      </c>
      <c r="E5197" s="191" t="str">
        <f>CONCATENATE(SUM('Раздел 4'!AB231:AB231),"&lt;=",SUM('Раздел 4'!Z231:Z231))</f>
        <v>0&lt;=0</v>
      </c>
    </row>
    <row r="5198" spans="1:5" ht="42" customHeight="1" x14ac:dyDescent="0.3">
      <c r="A5198" s="205" t="str">
        <f>IF((SUM('Раздел 4'!AB232:AB232)&lt;=SUM('Раздел 4'!Z232:Z232)),"","Неверно!")</f>
        <v/>
      </c>
      <c r="B5198" s="178" t="s">
        <v>17912</v>
      </c>
      <c r="C5198" s="191" t="s">
        <v>11125</v>
      </c>
      <c r="D5198" s="191" t="s">
        <v>12359</v>
      </c>
      <c r="E5198" s="191" t="str">
        <f>CONCATENATE(SUM('Раздел 4'!AB232:AB232),"&lt;=",SUM('Раздел 4'!Z232:Z232))</f>
        <v>0&lt;=16</v>
      </c>
    </row>
    <row r="5199" spans="1:5" ht="42" customHeight="1" x14ac:dyDescent="0.3">
      <c r="A5199" s="205" t="str">
        <f>IF((SUM('Раздел 4'!AB233:AB233)&lt;=SUM('Раздел 4'!Z233:Z233)),"","Неверно!")</f>
        <v/>
      </c>
      <c r="B5199" s="178" t="s">
        <v>17912</v>
      </c>
      <c r="C5199" s="191" t="s">
        <v>11126</v>
      </c>
      <c r="D5199" s="191" t="s">
        <v>12359</v>
      </c>
      <c r="E5199" s="191" t="str">
        <f>CONCATENATE(SUM('Раздел 4'!AB233:AB233),"&lt;=",SUM('Раздел 4'!Z233:Z233))</f>
        <v>0&lt;=0</v>
      </c>
    </row>
    <row r="5200" spans="1:5" ht="42" customHeight="1" x14ac:dyDescent="0.3">
      <c r="A5200" s="205" t="str">
        <f>IF((SUM('Раздел 4'!AB234:AB234)&lt;=SUM('Раздел 4'!Z234:Z234)),"","Неверно!")</f>
        <v/>
      </c>
      <c r="B5200" s="178" t="s">
        <v>17912</v>
      </c>
      <c r="C5200" s="191" t="s">
        <v>11127</v>
      </c>
      <c r="D5200" s="191" t="s">
        <v>12359</v>
      </c>
      <c r="E5200" s="191" t="str">
        <f>CONCATENATE(SUM('Раздел 4'!AB234:AB234),"&lt;=",SUM('Раздел 4'!Z234:Z234))</f>
        <v>0&lt;=0</v>
      </c>
    </row>
    <row r="5201" spans="1:5" ht="42" customHeight="1" x14ac:dyDescent="0.3">
      <c r="A5201" s="205" t="str">
        <f>IF((SUM('Раздел 4'!AB235:AB235)&lt;=SUM('Раздел 4'!Z235:Z235)),"","Неверно!")</f>
        <v/>
      </c>
      <c r="B5201" s="178" t="s">
        <v>17912</v>
      </c>
      <c r="C5201" s="191" t="s">
        <v>11128</v>
      </c>
      <c r="D5201" s="191" t="s">
        <v>12359</v>
      </c>
      <c r="E5201" s="191" t="str">
        <f>CONCATENATE(SUM('Раздел 4'!AB235:AB235),"&lt;=",SUM('Раздел 4'!Z235:Z235))</f>
        <v>0&lt;=0</v>
      </c>
    </row>
    <row r="5202" spans="1:5" ht="42" customHeight="1" x14ac:dyDescent="0.3">
      <c r="A5202" s="205" t="str">
        <f>IF((SUM('Раздел 4'!AB236:AB236)&lt;=SUM('Раздел 4'!Z236:Z236)),"","Неверно!")</f>
        <v/>
      </c>
      <c r="B5202" s="178" t="s">
        <v>17912</v>
      </c>
      <c r="C5202" s="191" t="s">
        <v>11129</v>
      </c>
      <c r="D5202" s="191" t="s">
        <v>12359</v>
      </c>
      <c r="E5202" s="191" t="str">
        <f>CONCATENATE(SUM('Раздел 4'!AB236:AB236),"&lt;=",SUM('Раздел 4'!Z236:Z236))</f>
        <v>0&lt;=0</v>
      </c>
    </row>
    <row r="5203" spans="1:5" ht="42" customHeight="1" x14ac:dyDescent="0.3">
      <c r="A5203" s="205" t="str">
        <f>IF((SUM('Раздел 4'!AB237:AB237)&lt;=SUM('Раздел 4'!Z237:Z237)),"","Неверно!")</f>
        <v/>
      </c>
      <c r="B5203" s="178" t="s">
        <v>17912</v>
      </c>
      <c r="C5203" s="191" t="s">
        <v>11130</v>
      </c>
      <c r="D5203" s="191" t="s">
        <v>12359</v>
      </c>
      <c r="E5203" s="191" t="str">
        <f>CONCATENATE(SUM('Раздел 4'!AB237:AB237),"&lt;=",SUM('Раздел 4'!Z237:Z237))</f>
        <v>0&lt;=0</v>
      </c>
    </row>
    <row r="5204" spans="1:5" ht="42" customHeight="1" x14ac:dyDescent="0.3">
      <c r="A5204" s="205" t="str">
        <f>IF((SUM('Раздел 4'!AB31:AB31)&lt;=SUM('Раздел 4'!Z31:Z31)),"","Неверно!")</f>
        <v/>
      </c>
      <c r="B5204" s="178" t="s">
        <v>17912</v>
      </c>
      <c r="C5204" s="191" t="s">
        <v>11131</v>
      </c>
      <c r="D5204" s="191" t="s">
        <v>12359</v>
      </c>
      <c r="E5204" s="191" t="str">
        <f>CONCATENATE(SUM('Раздел 4'!AB31:AB31),"&lt;=",SUM('Раздел 4'!Z31:Z31))</f>
        <v>0&lt;=0</v>
      </c>
    </row>
    <row r="5205" spans="1:5" ht="42" customHeight="1" x14ac:dyDescent="0.3">
      <c r="A5205" s="205" t="str">
        <f>IF((SUM('Раздел 4'!AB238:AB238)&lt;=SUM('Раздел 4'!Z238:Z238)),"","Неверно!")</f>
        <v/>
      </c>
      <c r="B5205" s="178" t="s">
        <v>17912</v>
      </c>
      <c r="C5205" s="191" t="s">
        <v>11132</v>
      </c>
      <c r="D5205" s="191" t="s">
        <v>12359</v>
      </c>
      <c r="E5205" s="191" t="str">
        <f>CONCATENATE(SUM('Раздел 4'!AB238:AB238),"&lt;=",SUM('Раздел 4'!Z238:Z238))</f>
        <v>0&lt;=0</v>
      </c>
    </row>
    <row r="5206" spans="1:5" ht="42" customHeight="1" x14ac:dyDescent="0.3">
      <c r="A5206" s="205" t="str">
        <f>IF((SUM('Раздел 4'!AB239:AB239)&lt;=SUM('Раздел 4'!Z239:Z239)),"","Неверно!")</f>
        <v/>
      </c>
      <c r="B5206" s="178" t="s">
        <v>17912</v>
      </c>
      <c r="C5206" s="191" t="s">
        <v>11133</v>
      </c>
      <c r="D5206" s="191" t="s">
        <v>12359</v>
      </c>
      <c r="E5206" s="191" t="str">
        <f>CONCATENATE(SUM('Раздел 4'!AB239:AB239),"&lt;=",SUM('Раздел 4'!Z239:Z239))</f>
        <v>0&lt;=0</v>
      </c>
    </row>
    <row r="5207" spans="1:5" ht="42" customHeight="1" x14ac:dyDescent="0.3">
      <c r="A5207" s="205" t="str">
        <f>IF((SUM('Раздел 4'!AB240:AB240)&lt;=SUM('Раздел 4'!Z240:Z240)),"","Неверно!")</f>
        <v/>
      </c>
      <c r="B5207" s="178" t="s">
        <v>17912</v>
      </c>
      <c r="C5207" s="191" t="s">
        <v>11134</v>
      </c>
      <c r="D5207" s="191" t="s">
        <v>12359</v>
      </c>
      <c r="E5207" s="191" t="str">
        <f>CONCATENATE(SUM('Раздел 4'!AB240:AB240),"&lt;=",SUM('Раздел 4'!Z240:Z240))</f>
        <v>0&lt;=0</v>
      </c>
    </row>
    <row r="5208" spans="1:5" ht="42" customHeight="1" x14ac:dyDescent="0.3">
      <c r="A5208" s="205" t="str">
        <f>IF((SUM('Раздел 4'!AB241:AB241)&lt;=SUM('Раздел 4'!Z241:Z241)),"","Неверно!")</f>
        <v/>
      </c>
      <c r="B5208" s="178" t="s">
        <v>17912</v>
      </c>
      <c r="C5208" s="191" t="s">
        <v>11135</v>
      </c>
      <c r="D5208" s="191" t="s">
        <v>12359</v>
      </c>
      <c r="E5208" s="191" t="str">
        <f>CONCATENATE(SUM('Раздел 4'!AB241:AB241),"&lt;=",SUM('Раздел 4'!Z241:Z241))</f>
        <v>0&lt;=0</v>
      </c>
    </row>
    <row r="5209" spans="1:5" ht="42" customHeight="1" x14ac:dyDescent="0.3">
      <c r="A5209" s="205" t="str">
        <f>IF((SUM('Раздел 4'!AB242:AB242)&lt;=SUM('Раздел 4'!Z242:Z242)),"","Неверно!")</f>
        <v/>
      </c>
      <c r="B5209" s="178" t="s">
        <v>17912</v>
      </c>
      <c r="C5209" s="191" t="s">
        <v>11136</v>
      </c>
      <c r="D5209" s="191" t="s">
        <v>12359</v>
      </c>
      <c r="E5209" s="191" t="str">
        <f>CONCATENATE(SUM('Раздел 4'!AB242:AB242),"&lt;=",SUM('Раздел 4'!Z242:Z242))</f>
        <v>0&lt;=0</v>
      </c>
    </row>
    <row r="5210" spans="1:5" ht="42" customHeight="1" x14ac:dyDescent="0.3">
      <c r="A5210" s="205" t="str">
        <f>IF((SUM('Раздел 4'!AB243:AB243)&lt;=SUM('Раздел 4'!Z243:Z243)),"","Неверно!")</f>
        <v/>
      </c>
      <c r="B5210" s="178" t="s">
        <v>17912</v>
      </c>
      <c r="C5210" s="191" t="s">
        <v>11137</v>
      </c>
      <c r="D5210" s="191" t="s">
        <v>12359</v>
      </c>
      <c r="E5210" s="191" t="str">
        <f>CONCATENATE(SUM('Раздел 4'!AB243:AB243),"&lt;=",SUM('Раздел 4'!Z243:Z243))</f>
        <v>0&lt;=98</v>
      </c>
    </row>
    <row r="5211" spans="1:5" ht="42" customHeight="1" x14ac:dyDescent="0.3">
      <c r="A5211" s="205" t="str">
        <f>IF((SUM('Раздел 4'!AB244:AB244)&lt;=SUM('Раздел 4'!Z244:Z244)),"","Неверно!")</f>
        <v/>
      </c>
      <c r="B5211" s="178" t="s">
        <v>17912</v>
      </c>
      <c r="C5211" s="191" t="s">
        <v>11138</v>
      </c>
      <c r="D5211" s="191" t="s">
        <v>12359</v>
      </c>
      <c r="E5211" s="191" t="str">
        <f>CONCATENATE(SUM('Раздел 4'!AB244:AB244),"&lt;=",SUM('Раздел 4'!Z244:Z244))</f>
        <v>0&lt;=20</v>
      </c>
    </row>
    <row r="5212" spans="1:5" ht="42" customHeight="1" x14ac:dyDescent="0.3">
      <c r="A5212" s="205" t="str">
        <f>IF((SUM('Раздел 4'!AB245:AB245)&lt;=SUM('Раздел 4'!Z245:Z245)),"","Неверно!")</f>
        <v/>
      </c>
      <c r="B5212" s="178" t="s">
        <v>17912</v>
      </c>
      <c r="C5212" s="191" t="s">
        <v>11139</v>
      </c>
      <c r="D5212" s="191" t="s">
        <v>12359</v>
      </c>
      <c r="E5212" s="191" t="str">
        <f>CONCATENATE(SUM('Раздел 4'!AB245:AB245),"&lt;=",SUM('Раздел 4'!Z245:Z245))</f>
        <v>0&lt;=7</v>
      </c>
    </row>
    <row r="5213" spans="1:5" ht="42" customHeight="1" x14ac:dyDescent="0.3">
      <c r="A5213" s="205" t="str">
        <f>IF((SUM('Раздел 4'!AB246:AB246)&lt;=SUM('Раздел 4'!Z246:Z246)),"","Неверно!")</f>
        <v/>
      </c>
      <c r="B5213" s="178" t="s">
        <v>17912</v>
      </c>
      <c r="C5213" s="191" t="s">
        <v>11140</v>
      </c>
      <c r="D5213" s="191" t="s">
        <v>12359</v>
      </c>
      <c r="E5213" s="191" t="str">
        <f>CONCATENATE(SUM('Раздел 4'!AB246:AB246),"&lt;=",SUM('Раздел 4'!Z246:Z246))</f>
        <v>0&lt;=0</v>
      </c>
    </row>
    <row r="5214" spans="1:5" ht="42" customHeight="1" x14ac:dyDescent="0.3">
      <c r="A5214" s="205" t="str">
        <f>IF((SUM('Раздел 4'!AB247:AB247)&lt;=SUM('Раздел 4'!Z247:Z247)),"","Неверно!")</f>
        <v/>
      </c>
      <c r="B5214" s="178" t="s">
        <v>17912</v>
      </c>
      <c r="C5214" s="191" t="s">
        <v>11141</v>
      </c>
      <c r="D5214" s="191" t="s">
        <v>12359</v>
      </c>
      <c r="E5214" s="191" t="str">
        <f>CONCATENATE(SUM('Раздел 4'!AB247:AB247),"&lt;=",SUM('Раздел 4'!Z247:Z247))</f>
        <v>0&lt;=0</v>
      </c>
    </row>
    <row r="5215" spans="1:5" ht="42" customHeight="1" x14ac:dyDescent="0.3">
      <c r="A5215" s="205" t="str">
        <f>IF((SUM('Раздел 4'!AB32:AB32)&lt;=SUM('Раздел 4'!Z32:Z32)),"","Неверно!")</f>
        <v/>
      </c>
      <c r="B5215" s="178" t="s">
        <v>17912</v>
      </c>
      <c r="C5215" s="191" t="s">
        <v>11142</v>
      </c>
      <c r="D5215" s="191" t="s">
        <v>12359</v>
      </c>
      <c r="E5215" s="191" t="str">
        <f>CONCATENATE(SUM('Раздел 4'!AB32:AB32),"&lt;=",SUM('Раздел 4'!Z32:Z32))</f>
        <v>0&lt;=27</v>
      </c>
    </row>
    <row r="5216" spans="1:5" ht="42" customHeight="1" x14ac:dyDescent="0.3">
      <c r="A5216" s="205" t="str">
        <f>IF((SUM('Раздел 4'!AB248:AB248)&lt;=SUM('Раздел 4'!Z248:Z248)),"","Неверно!")</f>
        <v/>
      </c>
      <c r="B5216" s="178" t="s">
        <v>17912</v>
      </c>
      <c r="C5216" s="191" t="s">
        <v>11143</v>
      </c>
      <c r="D5216" s="191" t="s">
        <v>12359</v>
      </c>
      <c r="E5216" s="191" t="str">
        <f>CONCATENATE(SUM('Раздел 4'!AB248:AB248),"&lt;=",SUM('Раздел 4'!Z248:Z248))</f>
        <v>0&lt;=13</v>
      </c>
    </row>
    <row r="5217" spans="1:5" ht="42" customHeight="1" x14ac:dyDescent="0.3">
      <c r="A5217" s="205" t="str">
        <f>IF((SUM('Раздел 4'!AB249:AB249)&lt;=SUM('Раздел 4'!Z249:Z249)),"","Неверно!")</f>
        <v/>
      </c>
      <c r="B5217" s="178" t="s">
        <v>17912</v>
      </c>
      <c r="C5217" s="191" t="s">
        <v>11144</v>
      </c>
      <c r="D5217" s="191" t="s">
        <v>12359</v>
      </c>
      <c r="E5217" s="191" t="str">
        <f>CONCATENATE(SUM('Раздел 4'!AB249:AB249),"&lt;=",SUM('Раздел 4'!Z249:Z249))</f>
        <v>0&lt;=132</v>
      </c>
    </row>
    <row r="5218" spans="1:5" ht="42" customHeight="1" x14ac:dyDescent="0.3">
      <c r="A5218" s="205" t="str">
        <f>IF((SUM('Раздел 4'!AB250:AB250)&lt;=SUM('Раздел 4'!Z250:Z250)),"","Неверно!")</f>
        <v/>
      </c>
      <c r="B5218" s="178" t="s">
        <v>17912</v>
      </c>
      <c r="C5218" s="191" t="s">
        <v>11145</v>
      </c>
      <c r="D5218" s="191" t="s">
        <v>12359</v>
      </c>
      <c r="E5218" s="191" t="str">
        <f>CONCATENATE(SUM('Раздел 4'!AB250:AB250),"&lt;=",SUM('Раздел 4'!Z250:Z250))</f>
        <v>0&lt;=108</v>
      </c>
    </row>
    <row r="5219" spans="1:5" ht="42" customHeight="1" x14ac:dyDescent="0.3">
      <c r="A5219" s="205" t="str">
        <f>IF((SUM('Раздел 4'!AB251:AB251)&lt;=SUM('Раздел 4'!Z251:Z251)),"","Неверно!")</f>
        <v/>
      </c>
      <c r="B5219" s="178" t="s">
        <v>17912</v>
      </c>
      <c r="C5219" s="191" t="s">
        <v>11146</v>
      </c>
      <c r="D5219" s="191" t="s">
        <v>12359</v>
      </c>
      <c r="E5219" s="191" t="str">
        <f>CONCATENATE(SUM('Раздел 4'!AB251:AB251),"&lt;=",SUM('Раздел 4'!Z251:Z251))</f>
        <v>0&lt;=1</v>
      </c>
    </row>
    <row r="5220" spans="1:5" ht="42" customHeight="1" x14ac:dyDescent="0.3">
      <c r="A5220" s="205" t="str">
        <f>IF((SUM('Раздел 4'!AB252:AB252)&lt;=SUM('Раздел 4'!Z252:Z252)),"","Неверно!")</f>
        <v/>
      </c>
      <c r="B5220" s="178" t="s">
        <v>17912</v>
      </c>
      <c r="C5220" s="191" t="s">
        <v>11147</v>
      </c>
      <c r="D5220" s="191" t="s">
        <v>12359</v>
      </c>
      <c r="E5220" s="191" t="str">
        <f>CONCATENATE(SUM('Раздел 4'!AB252:AB252),"&lt;=",SUM('Раздел 4'!Z252:Z252))</f>
        <v>0&lt;=0</v>
      </c>
    </row>
    <row r="5221" spans="1:5" ht="42" customHeight="1" x14ac:dyDescent="0.3">
      <c r="A5221" s="205" t="str">
        <f>IF((SUM('Раздел 4'!AB253:AB253)&lt;=SUM('Раздел 4'!Z253:Z253)),"","Неверно!")</f>
        <v/>
      </c>
      <c r="B5221" s="178" t="s">
        <v>17912</v>
      </c>
      <c r="C5221" s="191" t="s">
        <v>11148</v>
      </c>
      <c r="D5221" s="191" t="s">
        <v>12359</v>
      </c>
      <c r="E5221" s="191" t="str">
        <f>CONCATENATE(SUM('Раздел 4'!AB253:AB253),"&lt;=",SUM('Раздел 4'!Z253:Z253))</f>
        <v>0&lt;=187</v>
      </c>
    </row>
    <row r="5222" spans="1:5" ht="42" customHeight="1" x14ac:dyDescent="0.3">
      <c r="A5222" s="205" t="str">
        <f>IF((SUM('Раздел 4'!AB254:AB254)&lt;=SUM('Раздел 4'!Z254:Z254)),"","Неверно!")</f>
        <v/>
      </c>
      <c r="B5222" s="178" t="s">
        <v>17912</v>
      </c>
      <c r="C5222" s="191" t="s">
        <v>11149</v>
      </c>
      <c r="D5222" s="191" t="s">
        <v>12359</v>
      </c>
      <c r="E5222" s="191" t="str">
        <f>CONCATENATE(SUM('Раздел 4'!AB254:AB254),"&lt;=",SUM('Раздел 4'!Z254:Z254))</f>
        <v>0&lt;=50</v>
      </c>
    </row>
    <row r="5223" spans="1:5" ht="42" customHeight="1" x14ac:dyDescent="0.3">
      <c r="A5223" s="205" t="str">
        <f>IF((SUM('Раздел 4'!AB255:AB255)&lt;=SUM('Раздел 4'!Z255:Z255)),"","Неверно!")</f>
        <v/>
      </c>
      <c r="B5223" s="178" t="s">
        <v>17912</v>
      </c>
      <c r="C5223" s="191" t="s">
        <v>11150</v>
      </c>
      <c r="D5223" s="191" t="s">
        <v>12359</v>
      </c>
      <c r="E5223" s="191" t="str">
        <f>CONCATENATE(SUM('Раздел 4'!AB255:AB255),"&lt;=",SUM('Раздел 4'!Z255:Z255))</f>
        <v>0&lt;=112</v>
      </c>
    </row>
    <row r="5224" spans="1:5" ht="42" customHeight="1" x14ac:dyDescent="0.3">
      <c r="A5224" s="205" t="str">
        <f>IF((SUM('Раздел 4'!AB256:AB256)&lt;=SUM('Раздел 4'!Z256:Z256)),"","Неверно!")</f>
        <v/>
      </c>
      <c r="B5224" s="178" t="s">
        <v>17912</v>
      </c>
      <c r="C5224" s="191" t="s">
        <v>11151</v>
      </c>
      <c r="D5224" s="191" t="s">
        <v>12359</v>
      </c>
      <c r="E5224" s="191" t="str">
        <f>CONCATENATE(SUM('Раздел 4'!AB256:AB256),"&lt;=",SUM('Раздел 4'!Z256:Z256))</f>
        <v>0&lt;=0</v>
      </c>
    </row>
    <row r="5225" spans="1:5" ht="42" customHeight="1" x14ac:dyDescent="0.3">
      <c r="A5225" s="205" t="str">
        <f>IF((SUM('Раздел 4'!AB257:AB257)&lt;=SUM('Раздел 4'!Z257:Z257)),"","Неверно!")</f>
        <v/>
      </c>
      <c r="B5225" s="178" t="s">
        <v>17912</v>
      </c>
      <c r="C5225" s="191" t="s">
        <v>11152</v>
      </c>
      <c r="D5225" s="191" t="s">
        <v>12359</v>
      </c>
      <c r="E5225" s="191" t="str">
        <f>CONCATENATE(SUM('Раздел 4'!AB257:AB257),"&lt;=",SUM('Раздел 4'!Z257:Z257))</f>
        <v>0&lt;=0</v>
      </c>
    </row>
    <row r="5226" spans="1:5" ht="42" customHeight="1" x14ac:dyDescent="0.3">
      <c r="A5226" s="205" t="str">
        <f>IF((SUM('Раздел 4'!AB33:AB33)&lt;=SUM('Раздел 4'!Z33:Z33)),"","Неверно!")</f>
        <v/>
      </c>
      <c r="B5226" s="178" t="s">
        <v>17912</v>
      </c>
      <c r="C5226" s="191" t="s">
        <v>11153</v>
      </c>
      <c r="D5226" s="191" t="s">
        <v>12359</v>
      </c>
      <c r="E5226" s="191" t="str">
        <f>CONCATENATE(SUM('Раздел 4'!AB33:AB33),"&lt;=",SUM('Раздел 4'!Z33:Z33))</f>
        <v>0&lt;=40</v>
      </c>
    </row>
    <row r="5227" spans="1:5" ht="42" customHeight="1" x14ac:dyDescent="0.3">
      <c r="A5227" s="205" t="str">
        <f>IF((SUM('Раздел 4'!AB258:AB258)&lt;=SUM('Раздел 4'!Z258:Z258)),"","Неверно!")</f>
        <v/>
      </c>
      <c r="B5227" s="178" t="s">
        <v>17912</v>
      </c>
      <c r="C5227" s="191" t="s">
        <v>11154</v>
      </c>
      <c r="D5227" s="191" t="s">
        <v>12359</v>
      </c>
      <c r="E5227" s="191" t="str">
        <f>CONCATENATE(SUM('Раздел 4'!AB258:AB258),"&lt;=",SUM('Раздел 4'!Z258:Z258))</f>
        <v>0&lt;=23</v>
      </c>
    </row>
    <row r="5228" spans="1:5" ht="42" customHeight="1" x14ac:dyDescent="0.3">
      <c r="A5228" s="205" t="str">
        <f>IF((SUM('Раздел 4'!AB259:AB259)&lt;=SUM('Раздел 4'!Z259:Z259)),"","Неверно!")</f>
        <v/>
      </c>
      <c r="B5228" s="178" t="s">
        <v>17912</v>
      </c>
      <c r="C5228" s="191" t="s">
        <v>11155</v>
      </c>
      <c r="D5228" s="191" t="s">
        <v>12359</v>
      </c>
      <c r="E5228" s="191" t="str">
        <f>CONCATENATE(SUM('Раздел 4'!AB259:AB259),"&lt;=",SUM('Раздел 4'!Z259:Z259))</f>
        <v>0&lt;=13</v>
      </c>
    </row>
    <row r="5229" spans="1:5" ht="42" customHeight="1" x14ac:dyDescent="0.3">
      <c r="A5229" s="205" t="str">
        <f>IF((SUM('Раздел 4'!AB260:AB260)&lt;=SUM('Раздел 4'!Z260:Z260)),"","Неверно!")</f>
        <v/>
      </c>
      <c r="B5229" s="178" t="s">
        <v>17912</v>
      </c>
      <c r="C5229" s="191" t="s">
        <v>11156</v>
      </c>
      <c r="D5229" s="191" t="s">
        <v>12359</v>
      </c>
      <c r="E5229" s="191" t="str">
        <f>CONCATENATE(SUM('Раздел 4'!AB260:AB260),"&lt;=",SUM('Раздел 4'!Z260:Z260))</f>
        <v>0&lt;=13</v>
      </c>
    </row>
    <row r="5230" spans="1:5" ht="42" customHeight="1" x14ac:dyDescent="0.3">
      <c r="A5230" s="205" t="str">
        <f>IF((SUM('Раздел 4'!AB261:AB261)&lt;=SUM('Раздел 4'!Z261:Z261)),"","Неверно!")</f>
        <v/>
      </c>
      <c r="B5230" s="178" t="s">
        <v>17912</v>
      </c>
      <c r="C5230" s="191" t="s">
        <v>11157</v>
      </c>
      <c r="D5230" s="191" t="s">
        <v>12359</v>
      </c>
      <c r="E5230" s="191" t="str">
        <f>CONCATENATE(SUM('Раздел 4'!AB261:AB261),"&lt;=",SUM('Раздел 4'!Z261:Z261))</f>
        <v>0&lt;=2</v>
      </c>
    </row>
    <row r="5231" spans="1:5" ht="42" customHeight="1" x14ac:dyDescent="0.3">
      <c r="A5231" s="205" t="str">
        <f>IF((SUM('Раздел 4'!AB262:AB262)&lt;=SUM('Раздел 4'!Z262:Z262)),"","Неверно!")</f>
        <v/>
      </c>
      <c r="B5231" s="178" t="s">
        <v>17912</v>
      </c>
      <c r="C5231" s="191" t="s">
        <v>11158</v>
      </c>
      <c r="D5231" s="191" t="s">
        <v>12359</v>
      </c>
      <c r="E5231" s="191" t="str">
        <f>CONCATENATE(SUM('Раздел 4'!AB262:AB262),"&lt;=",SUM('Раздел 4'!Z262:Z262))</f>
        <v>0&lt;=0</v>
      </c>
    </row>
    <row r="5232" spans="1:5" ht="42" customHeight="1" x14ac:dyDescent="0.3">
      <c r="A5232" s="205" t="str">
        <f>IF((SUM('Раздел 4'!AB263:AB263)&lt;=SUM('Раздел 4'!Z263:Z263)),"","Неверно!")</f>
        <v/>
      </c>
      <c r="B5232" s="178" t="s">
        <v>17912</v>
      </c>
      <c r="C5232" s="191" t="s">
        <v>11159</v>
      </c>
      <c r="D5232" s="191" t="s">
        <v>12359</v>
      </c>
      <c r="E5232" s="191" t="str">
        <f>CONCATENATE(SUM('Раздел 4'!AB263:AB263),"&lt;=",SUM('Раздел 4'!Z263:Z263))</f>
        <v>0&lt;=0</v>
      </c>
    </row>
    <row r="5233" spans="1:5" ht="42" customHeight="1" x14ac:dyDescent="0.3">
      <c r="A5233" s="205" t="str">
        <f>IF((SUM('Раздел 4'!AB264:AB264)&lt;=SUM('Раздел 4'!Z264:Z264)),"","Неверно!")</f>
        <v/>
      </c>
      <c r="B5233" s="178" t="s">
        <v>17912</v>
      </c>
      <c r="C5233" s="191" t="s">
        <v>11160</v>
      </c>
      <c r="D5233" s="191" t="s">
        <v>12359</v>
      </c>
      <c r="E5233" s="191" t="str">
        <f>CONCATENATE(SUM('Раздел 4'!AB264:AB264),"&lt;=",SUM('Раздел 4'!Z264:Z264))</f>
        <v>0&lt;=0</v>
      </c>
    </row>
    <row r="5234" spans="1:5" ht="42" customHeight="1" x14ac:dyDescent="0.3">
      <c r="A5234" s="205" t="str">
        <f>IF((SUM('Раздел 4'!AB265:AB265)&lt;=SUM('Раздел 4'!Z265:Z265)),"","Неверно!")</f>
        <v/>
      </c>
      <c r="B5234" s="178" t="s">
        <v>17912</v>
      </c>
      <c r="C5234" s="191" t="s">
        <v>11161</v>
      </c>
      <c r="D5234" s="191" t="s">
        <v>12359</v>
      </c>
      <c r="E5234" s="191" t="str">
        <f>CONCATENATE(SUM('Раздел 4'!AB265:AB265),"&lt;=",SUM('Раздел 4'!Z265:Z265))</f>
        <v>0&lt;=0</v>
      </c>
    </row>
    <row r="5235" spans="1:5" ht="42" customHeight="1" x14ac:dyDescent="0.3">
      <c r="A5235" s="205" t="str">
        <f>IF((SUM('Раздел 4'!AB266:AB266)&lt;=SUM('Раздел 4'!Z266:Z266)),"","Неверно!")</f>
        <v/>
      </c>
      <c r="B5235" s="178" t="s">
        <v>17912</v>
      </c>
      <c r="C5235" s="191" t="s">
        <v>11162</v>
      </c>
      <c r="D5235" s="191" t="s">
        <v>12359</v>
      </c>
      <c r="E5235" s="191" t="str">
        <f>CONCATENATE(SUM('Раздел 4'!AB266:AB266),"&lt;=",SUM('Раздел 4'!Z266:Z266))</f>
        <v>0&lt;=0</v>
      </c>
    </row>
    <row r="5236" spans="1:5" ht="42" customHeight="1" x14ac:dyDescent="0.3">
      <c r="A5236" s="205" t="str">
        <f>IF((SUM('Раздел 4'!AB267:AB267)&lt;=SUM('Раздел 4'!Z267:Z267)),"","Неверно!")</f>
        <v/>
      </c>
      <c r="B5236" s="178" t="s">
        <v>17912</v>
      </c>
      <c r="C5236" s="191" t="s">
        <v>11163</v>
      </c>
      <c r="D5236" s="191" t="s">
        <v>12359</v>
      </c>
      <c r="E5236" s="191" t="str">
        <f>CONCATENATE(SUM('Раздел 4'!AB267:AB267),"&lt;=",SUM('Раздел 4'!Z267:Z267))</f>
        <v>0&lt;=0</v>
      </c>
    </row>
    <row r="5237" spans="1:5" ht="42" customHeight="1" x14ac:dyDescent="0.3">
      <c r="A5237" s="205" t="str">
        <f>IF((SUM('Раздел 4'!AB34:AB34)&lt;=SUM('Раздел 4'!Z34:Z34)),"","Неверно!")</f>
        <v/>
      </c>
      <c r="B5237" s="178" t="s">
        <v>17912</v>
      </c>
      <c r="C5237" s="191" t="s">
        <v>11164</v>
      </c>
      <c r="D5237" s="191" t="s">
        <v>12359</v>
      </c>
      <c r="E5237" s="191" t="str">
        <f>CONCATENATE(SUM('Раздел 4'!AB34:AB34),"&lt;=",SUM('Раздел 4'!Z34:Z34))</f>
        <v>0&lt;=4</v>
      </c>
    </row>
    <row r="5238" spans="1:5" ht="42" customHeight="1" x14ac:dyDescent="0.3">
      <c r="A5238" s="205" t="str">
        <f>IF((SUM('Раздел 4'!AB268:AB268)&lt;=SUM('Раздел 4'!Z268:Z268)),"","Неверно!")</f>
        <v/>
      </c>
      <c r="B5238" s="178" t="s">
        <v>17912</v>
      </c>
      <c r="C5238" s="191" t="s">
        <v>11165</v>
      </c>
      <c r="D5238" s="191" t="s">
        <v>12359</v>
      </c>
      <c r="E5238" s="191" t="str">
        <f>CONCATENATE(SUM('Раздел 4'!AB268:AB268),"&lt;=",SUM('Раздел 4'!Z268:Z268))</f>
        <v>0&lt;=15</v>
      </c>
    </row>
    <row r="5239" spans="1:5" ht="42" customHeight="1" x14ac:dyDescent="0.3">
      <c r="A5239" s="205" t="str">
        <f>IF((SUM('Раздел 4'!AB269:AB269)&lt;=SUM('Раздел 4'!Z269:Z269)),"","Неверно!")</f>
        <v/>
      </c>
      <c r="B5239" s="178" t="s">
        <v>17912</v>
      </c>
      <c r="C5239" s="191" t="s">
        <v>11166</v>
      </c>
      <c r="D5239" s="191" t="s">
        <v>12359</v>
      </c>
      <c r="E5239" s="191" t="str">
        <f>CONCATENATE(SUM('Раздел 4'!AB269:AB269),"&lt;=",SUM('Раздел 4'!Z269:Z269))</f>
        <v>0&lt;=0</v>
      </c>
    </row>
    <row r="5240" spans="1:5" ht="42" customHeight="1" x14ac:dyDescent="0.3">
      <c r="A5240" s="205" t="str">
        <f>IF((SUM('Раздел 4'!AB270:AB270)&lt;=SUM('Раздел 4'!Z270:Z270)),"","Неверно!")</f>
        <v/>
      </c>
      <c r="B5240" s="178" t="s">
        <v>17912</v>
      </c>
      <c r="C5240" s="191" t="s">
        <v>11167</v>
      </c>
      <c r="D5240" s="191" t="s">
        <v>12359</v>
      </c>
      <c r="E5240" s="191" t="str">
        <f>CONCATENATE(SUM('Раздел 4'!AB270:AB270),"&lt;=",SUM('Раздел 4'!Z270:Z270))</f>
        <v>0&lt;=0</v>
      </c>
    </row>
    <row r="5241" spans="1:5" ht="42" customHeight="1" x14ac:dyDescent="0.3">
      <c r="A5241" s="205" t="str">
        <f>IF((SUM('Раздел 4'!AB271:AB271)&lt;=SUM('Раздел 4'!Z271:Z271)),"","Неверно!")</f>
        <v/>
      </c>
      <c r="B5241" s="178" t="s">
        <v>17912</v>
      </c>
      <c r="C5241" s="191" t="s">
        <v>11168</v>
      </c>
      <c r="D5241" s="191" t="s">
        <v>12359</v>
      </c>
      <c r="E5241" s="191" t="str">
        <f>CONCATENATE(SUM('Раздел 4'!AB271:AB271),"&lt;=",SUM('Раздел 4'!Z271:Z271))</f>
        <v>0&lt;=1</v>
      </c>
    </row>
    <row r="5242" spans="1:5" ht="42" customHeight="1" x14ac:dyDescent="0.3">
      <c r="A5242" s="205" t="str">
        <f>IF((SUM('Раздел 4'!AB272:AB272)&lt;=SUM('Раздел 4'!Z272:Z272)),"","Неверно!")</f>
        <v/>
      </c>
      <c r="B5242" s="178" t="s">
        <v>17912</v>
      </c>
      <c r="C5242" s="191" t="s">
        <v>11169</v>
      </c>
      <c r="D5242" s="191" t="s">
        <v>12359</v>
      </c>
      <c r="E5242" s="191" t="str">
        <f>CONCATENATE(SUM('Раздел 4'!AB272:AB272),"&lt;=",SUM('Раздел 4'!Z272:Z272))</f>
        <v>0&lt;=5</v>
      </c>
    </row>
    <row r="5243" spans="1:5" ht="42" customHeight="1" x14ac:dyDescent="0.3">
      <c r="A5243" s="205" t="str">
        <f>IF((SUM('Раздел 4'!AB273:AB273)&lt;=SUM('Раздел 4'!Z273:Z273)),"","Неверно!")</f>
        <v/>
      </c>
      <c r="B5243" s="178" t="s">
        <v>17912</v>
      </c>
      <c r="C5243" s="191" t="s">
        <v>11170</v>
      </c>
      <c r="D5243" s="191" t="s">
        <v>12359</v>
      </c>
      <c r="E5243" s="191" t="str">
        <f>CONCATENATE(SUM('Раздел 4'!AB273:AB273),"&lt;=",SUM('Раздел 4'!Z273:Z273))</f>
        <v>0&lt;=4</v>
      </c>
    </row>
    <row r="5244" spans="1:5" ht="42" customHeight="1" x14ac:dyDescent="0.3">
      <c r="A5244" s="205" t="str">
        <f>IF((SUM('Раздел 4'!AB274:AB274)&lt;=SUM('Раздел 4'!Z274:Z274)),"","Неверно!")</f>
        <v/>
      </c>
      <c r="B5244" s="178" t="s">
        <v>17912</v>
      </c>
      <c r="C5244" s="191" t="s">
        <v>11171</v>
      </c>
      <c r="D5244" s="191" t="s">
        <v>12359</v>
      </c>
      <c r="E5244" s="191" t="str">
        <f>CONCATENATE(SUM('Раздел 4'!AB274:AB274),"&lt;=",SUM('Раздел 4'!Z274:Z274))</f>
        <v>0&lt;=7</v>
      </c>
    </row>
    <row r="5245" spans="1:5" ht="42" customHeight="1" x14ac:dyDescent="0.3">
      <c r="A5245" s="205" t="str">
        <f>IF((SUM('Раздел 4'!AB275:AB275)&lt;=SUM('Раздел 4'!Z275:Z275)),"","Неверно!")</f>
        <v/>
      </c>
      <c r="B5245" s="178" t="s">
        <v>17912</v>
      </c>
      <c r="C5245" s="191" t="s">
        <v>11172</v>
      </c>
      <c r="D5245" s="191" t="s">
        <v>12359</v>
      </c>
      <c r="E5245" s="191" t="str">
        <f>CONCATENATE(SUM('Раздел 4'!AB275:AB275),"&lt;=",SUM('Раздел 4'!Z275:Z275))</f>
        <v>0&lt;=0</v>
      </c>
    </row>
    <row r="5246" spans="1:5" ht="42" customHeight="1" x14ac:dyDescent="0.3">
      <c r="A5246" s="205" t="str">
        <f>IF((SUM('Раздел 4'!AB276:AB276)&lt;=SUM('Раздел 4'!Z276:Z276)),"","Неверно!")</f>
        <v/>
      </c>
      <c r="B5246" s="178" t="s">
        <v>17912</v>
      </c>
      <c r="C5246" s="191" t="s">
        <v>11173</v>
      </c>
      <c r="D5246" s="191" t="s">
        <v>12359</v>
      </c>
      <c r="E5246" s="191" t="str">
        <f>CONCATENATE(SUM('Раздел 4'!AB276:AB276),"&lt;=",SUM('Раздел 4'!Z276:Z276))</f>
        <v>0&lt;=1</v>
      </c>
    </row>
    <row r="5247" spans="1:5" ht="42" customHeight="1" x14ac:dyDescent="0.3">
      <c r="A5247" s="205" t="str">
        <f>IF((SUM('Раздел 4'!AB277:AB277)&lt;=SUM('Раздел 4'!Z277:Z277)),"","Неверно!")</f>
        <v/>
      </c>
      <c r="B5247" s="178" t="s">
        <v>17912</v>
      </c>
      <c r="C5247" s="191" t="s">
        <v>11174</v>
      </c>
      <c r="D5247" s="191" t="s">
        <v>12359</v>
      </c>
      <c r="E5247" s="191" t="str">
        <f>CONCATENATE(SUM('Раздел 4'!AB277:AB277),"&lt;=",SUM('Раздел 4'!Z277:Z277))</f>
        <v>0&lt;=0</v>
      </c>
    </row>
    <row r="5248" spans="1:5" ht="42" customHeight="1" x14ac:dyDescent="0.3">
      <c r="A5248" s="205" t="str">
        <f>IF((SUM('Раздел 4'!AB35:AB35)&lt;=SUM('Раздел 4'!Z35:Z35)),"","Неверно!")</f>
        <v/>
      </c>
      <c r="B5248" s="178" t="s">
        <v>17912</v>
      </c>
      <c r="C5248" s="191" t="s">
        <v>11175</v>
      </c>
      <c r="D5248" s="191" t="s">
        <v>12359</v>
      </c>
      <c r="E5248" s="191" t="str">
        <f>CONCATENATE(SUM('Раздел 4'!AB35:AB35),"&lt;=",SUM('Раздел 4'!Z35:Z35))</f>
        <v>0&lt;=101</v>
      </c>
    </row>
    <row r="5249" spans="1:5" ht="42" customHeight="1" x14ac:dyDescent="0.3">
      <c r="A5249" s="205" t="str">
        <f>IF((SUM('Раздел 4'!AB278:AB278)&lt;=SUM('Раздел 4'!Z278:Z278)),"","Неверно!")</f>
        <v/>
      </c>
      <c r="B5249" s="178" t="s">
        <v>17912</v>
      </c>
      <c r="C5249" s="191" t="s">
        <v>11176</v>
      </c>
      <c r="D5249" s="191" t="s">
        <v>12359</v>
      </c>
      <c r="E5249" s="191" t="str">
        <f>CONCATENATE(SUM('Раздел 4'!AB278:AB278),"&lt;=",SUM('Раздел 4'!Z278:Z278))</f>
        <v>0&lt;=0</v>
      </c>
    </row>
    <row r="5250" spans="1:5" ht="42" customHeight="1" x14ac:dyDescent="0.3">
      <c r="A5250" s="205" t="str">
        <f>IF((SUM('Раздел 4'!AB279:AB279)&lt;=SUM('Раздел 4'!Z279:Z279)),"","Неверно!")</f>
        <v/>
      </c>
      <c r="B5250" s="178" t="s">
        <v>17912</v>
      </c>
      <c r="C5250" s="191" t="s">
        <v>11177</v>
      </c>
      <c r="D5250" s="191" t="s">
        <v>12359</v>
      </c>
      <c r="E5250" s="191" t="str">
        <f>CONCATENATE(SUM('Раздел 4'!AB279:AB279),"&lt;=",SUM('Раздел 4'!Z279:Z279))</f>
        <v>0&lt;=0</v>
      </c>
    </row>
    <row r="5251" spans="1:5" ht="42" customHeight="1" x14ac:dyDescent="0.3">
      <c r="A5251" s="205" t="str">
        <f>IF((SUM('Раздел 4'!AB280:AB280)&lt;=SUM('Раздел 4'!Z280:Z280)),"","Неверно!")</f>
        <v/>
      </c>
      <c r="B5251" s="178" t="s">
        <v>17912</v>
      </c>
      <c r="C5251" s="191" t="s">
        <v>11178</v>
      </c>
      <c r="D5251" s="191" t="s">
        <v>12359</v>
      </c>
      <c r="E5251" s="191" t="str">
        <f>CONCATENATE(SUM('Раздел 4'!AB280:AB280),"&lt;=",SUM('Раздел 4'!Z280:Z280))</f>
        <v>0&lt;=0</v>
      </c>
    </row>
    <row r="5252" spans="1:5" ht="42" customHeight="1" x14ac:dyDescent="0.3">
      <c r="A5252" s="205" t="str">
        <f>IF((SUM('Раздел 4'!AB281:AB281)&lt;=SUM('Раздел 4'!Z281:Z281)),"","Неверно!")</f>
        <v/>
      </c>
      <c r="B5252" s="178" t="s">
        <v>17912</v>
      </c>
      <c r="C5252" s="191" t="s">
        <v>11179</v>
      </c>
      <c r="D5252" s="191" t="s">
        <v>12359</v>
      </c>
      <c r="E5252" s="191" t="str">
        <f>CONCATENATE(SUM('Раздел 4'!AB281:AB281),"&lt;=",SUM('Раздел 4'!Z281:Z281))</f>
        <v>0&lt;=0</v>
      </c>
    </row>
    <row r="5253" spans="1:5" ht="42" customHeight="1" x14ac:dyDescent="0.3">
      <c r="A5253" s="205" t="str">
        <f>IF((SUM('Раздел 4'!AB282:AB282)&lt;=SUM('Раздел 4'!Z282:Z282)),"","Неверно!")</f>
        <v/>
      </c>
      <c r="B5253" s="178" t="s">
        <v>17912</v>
      </c>
      <c r="C5253" s="191" t="s">
        <v>11180</v>
      </c>
      <c r="D5253" s="191" t="s">
        <v>12359</v>
      </c>
      <c r="E5253" s="191" t="str">
        <f>CONCATENATE(SUM('Раздел 4'!AB282:AB282),"&lt;=",SUM('Раздел 4'!Z282:Z282))</f>
        <v>0&lt;=0</v>
      </c>
    </row>
    <row r="5254" spans="1:5" ht="42" customHeight="1" x14ac:dyDescent="0.3">
      <c r="A5254" s="205" t="str">
        <f>IF((SUM('Раздел 4'!AB283:AB283)&lt;=SUM('Раздел 4'!Z283:Z283)),"","Неверно!")</f>
        <v/>
      </c>
      <c r="B5254" s="178" t="s">
        <v>17912</v>
      </c>
      <c r="C5254" s="191" t="s">
        <v>11181</v>
      </c>
      <c r="D5254" s="191" t="s">
        <v>12359</v>
      </c>
      <c r="E5254" s="191" t="str">
        <f>CONCATENATE(SUM('Раздел 4'!AB283:AB283),"&lt;=",SUM('Раздел 4'!Z283:Z283))</f>
        <v>0&lt;=0</v>
      </c>
    </row>
    <row r="5255" spans="1:5" ht="42" customHeight="1" x14ac:dyDescent="0.3">
      <c r="A5255" s="205" t="str">
        <f>IF((SUM('Раздел 4'!AB284:AB284)&lt;=SUM('Раздел 4'!Z284:Z284)),"","Неверно!")</f>
        <v/>
      </c>
      <c r="B5255" s="178" t="s">
        <v>17912</v>
      </c>
      <c r="C5255" s="191" t="s">
        <v>11182</v>
      </c>
      <c r="D5255" s="191" t="s">
        <v>12359</v>
      </c>
      <c r="E5255" s="191" t="str">
        <f>CONCATENATE(SUM('Раздел 4'!AB284:AB284),"&lt;=",SUM('Раздел 4'!Z284:Z284))</f>
        <v>0&lt;=0</v>
      </c>
    </row>
    <row r="5256" spans="1:5" ht="42" customHeight="1" x14ac:dyDescent="0.3">
      <c r="A5256" s="205" t="str">
        <f>IF((SUM('Раздел 4'!AB285:AB285)&lt;=SUM('Раздел 4'!Z285:Z285)),"","Неверно!")</f>
        <v/>
      </c>
      <c r="B5256" s="178" t="s">
        <v>17912</v>
      </c>
      <c r="C5256" s="191" t="s">
        <v>11183</v>
      </c>
      <c r="D5256" s="191" t="s">
        <v>12359</v>
      </c>
      <c r="E5256" s="191" t="str">
        <f>CONCATENATE(SUM('Раздел 4'!AB285:AB285),"&lt;=",SUM('Раздел 4'!Z285:Z285))</f>
        <v>0&lt;=0</v>
      </c>
    </row>
    <row r="5257" spans="1:5" ht="42" customHeight="1" x14ac:dyDescent="0.3">
      <c r="A5257" s="205" t="str">
        <f>IF((SUM('Раздел 4'!AB286:AB286)&lt;=SUM('Раздел 4'!Z286:Z286)),"","Неверно!")</f>
        <v/>
      </c>
      <c r="B5257" s="178" t="s">
        <v>17912</v>
      </c>
      <c r="C5257" s="191" t="s">
        <v>11184</v>
      </c>
      <c r="D5257" s="191" t="s">
        <v>12359</v>
      </c>
      <c r="E5257" s="191" t="str">
        <f>CONCATENATE(SUM('Раздел 4'!AB286:AB286),"&lt;=",SUM('Раздел 4'!Z286:Z286))</f>
        <v>0&lt;=3</v>
      </c>
    </row>
    <row r="5258" spans="1:5" ht="42" customHeight="1" x14ac:dyDescent="0.3">
      <c r="A5258" s="205" t="str">
        <f>IF((SUM('Раздел 4'!AB287:AB287)&lt;=SUM('Раздел 4'!Z287:Z287)),"","Неверно!")</f>
        <v/>
      </c>
      <c r="B5258" s="178" t="s">
        <v>17912</v>
      </c>
      <c r="C5258" s="191" t="s">
        <v>11185</v>
      </c>
      <c r="D5258" s="191" t="s">
        <v>12359</v>
      </c>
      <c r="E5258" s="191" t="str">
        <f>CONCATENATE(SUM('Раздел 4'!AB287:AB287),"&lt;=",SUM('Раздел 4'!Z287:Z287))</f>
        <v>0&lt;=0</v>
      </c>
    </row>
    <row r="5259" spans="1:5" ht="42" customHeight="1" x14ac:dyDescent="0.3">
      <c r="A5259" s="205" t="str">
        <f>IF((SUM('Раздел 4'!AB36:AB36)&lt;=SUM('Раздел 4'!Z36:Z36)),"","Неверно!")</f>
        <v/>
      </c>
      <c r="B5259" s="178" t="s">
        <v>17912</v>
      </c>
      <c r="C5259" s="191" t="s">
        <v>11186</v>
      </c>
      <c r="D5259" s="191" t="s">
        <v>12359</v>
      </c>
      <c r="E5259" s="191" t="str">
        <f>CONCATENATE(SUM('Раздел 4'!AB36:AB36),"&lt;=",SUM('Раздел 4'!Z36:Z36))</f>
        <v>0&lt;=7</v>
      </c>
    </row>
    <row r="5260" spans="1:5" ht="42" customHeight="1" x14ac:dyDescent="0.3">
      <c r="A5260" s="205" t="str">
        <f>IF((SUM('Раздел 4'!AB288:AB288)&lt;=SUM('Раздел 4'!Z288:Z288)),"","Неверно!")</f>
        <v/>
      </c>
      <c r="B5260" s="178" t="s">
        <v>17912</v>
      </c>
      <c r="C5260" s="191" t="s">
        <v>11187</v>
      </c>
      <c r="D5260" s="191" t="s">
        <v>12359</v>
      </c>
      <c r="E5260" s="191" t="str">
        <f>CONCATENATE(SUM('Раздел 4'!AB288:AB288),"&lt;=",SUM('Раздел 4'!Z288:Z288))</f>
        <v>0&lt;=0</v>
      </c>
    </row>
    <row r="5261" spans="1:5" ht="42" customHeight="1" x14ac:dyDescent="0.3">
      <c r="A5261" s="205" t="str">
        <f>IF((SUM('Раздел 4'!AB289:AB289)&lt;=SUM('Раздел 4'!Z289:Z289)),"","Неверно!")</f>
        <v/>
      </c>
      <c r="B5261" s="178" t="s">
        <v>17912</v>
      </c>
      <c r="C5261" s="191" t="s">
        <v>11188</v>
      </c>
      <c r="D5261" s="191" t="s">
        <v>12359</v>
      </c>
      <c r="E5261" s="191" t="str">
        <f>CONCATENATE(SUM('Раздел 4'!AB289:AB289),"&lt;=",SUM('Раздел 4'!Z289:Z289))</f>
        <v>0&lt;=1</v>
      </c>
    </row>
    <row r="5262" spans="1:5" ht="42" customHeight="1" x14ac:dyDescent="0.3">
      <c r="A5262" s="205" t="str">
        <f>IF((SUM('Раздел 4'!AB290:AB290)&lt;=SUM('Раздел 4'!Z290:Z290)),"","Неверно!")</f>
        <v/>
      </c>
      <c r="B5262" s="178" t="s">
        <v>17912</v>
      </c>
      <c r="C5262" s="191" t="s">
        <v>11189</v>
      </c>
      <c r="D5262" s="191" t="s">
        <v>12359</v>
      </c>
      <c r="E5262" s="191" t="str">
        <f>CONCATENATE(SUM('Раздел 4'!AB290:AB290),"&lt;=",SUM('Раздел 4'!Z290:Z290))</f>
        <v>0&lt;=0</v>
      </c>
    </row>
    <row r="5263" spans="1:5" ht="42" customHeight="1" x14ac:dyDescent="0.3">
      <c r="A5263" s="205" t="str">
        <f>IF((SUM('Раздел 4'!AB291:AB291)&lt;=SUM('Раздел 4'!Z291:Z291)),"","Неверно!")</f>
        <v/>
      </c>
      <c r="B5263" s="178" t="s">
        <v>17912</v>
      </c>
      <c r="C5263" s="191" t="s">
        <v>11190</v>
      </c>
      <c r="D5263" s="191" t="s">
        <v>12359</v>
      </c>
      <c r="E5263" s="191" t="str">
        <f>CONCATENATE(SUM('Раздел 4'!AB291:AB291),"&lt;=",SUM('Раздел 4'!Z291:Z291))</f>
        <v>0&lt;=0</v>
      </c>
    </row>
    <row r="5264" spans="1:5" ht="42" customHeight="1" x14ac:dyDescent="0.3">
      <c r="A5264" s="205" t="str">
        <f>IF((SUM('Раздел 4'!AB292:AB292)&lt;=SUM('Раздел 4'!Z292:Z292)),"","Неверно!")</f>
        <v/>
      </c>
      <c r="B5264" s="178" t="s">
        <v>17912</v>
      </c>
      <c r="C5264" s="191" t="s">
        <v>11191</v>
      </c>
      <c r="D5264" s="191" t="s">
        <v>12359</v>
      </c>
      <c r="E5264" s="191" t="str">
        <f>CONCATENATE(SUM('Раздел 4'!AB292:AB292),"&lt;=",SUM('Раздел 4'!Z292:Z292))</f>
        <v>0&lt;=0</v>
      </c>
    </row>
    <row r="5265" spans="1:5" ht="42" customHeight="1" x14ac:dyDescent="0.3">
      <c r="A5265" s="205" t="str">
        <f>IF((SUM('Раздел 4'!AB293:AB293)&lt;=SUM('Раздел 4'!Z293:Z293)),"","Неверно!")</f>
        <v/>
      </c>
      <c r="B5265" s="178" t="s">
        <v>17912</v>
      </c>
      <c r="C5265" s="191" t="s">
        <v>11192</v>
      </c>
      <c r="D5265" s="191" t="s">
        <v>12359</v>
      </c>
      <c r="E5265" s="191" t="str">
        <f>CONCATENATE(SUM('Раздел 4'!AB293:AB293),"&lt;=",SUM('Раздел 4'!Z293:Z293))</f>
        <v>0&lt;=5</v>
      </c>
    </row>
    <row r="5266" spans="1:5" ht="42" customHeight="1" x14ac:dyDescent="0.3">
      <c r="A5266" s="205" t="str">
        <f>IF((SUM('Раздел 4'!AB294:AB294)&lt;=SUM('Раздел 4'!Z294:Z294)),"","Неверно!")</f>
        <v/>
      </c>
      <c r="B5266" s="178" t="s">
        <v>17912</v>
      </c>
      <c r="C5266" s="191" t="s">
        <v>11193</v>
      </c>
      <c r="D5266" s="191" t="s">
        <v>12359</v>
      </c>
      <c r="E5266" s="191" t="str">
        <f>CONCATENATE(SUM('Раздел 4'!AB294:AB294),"&lt;=",SUM('Раздел 4'!Z294:Z294))</f>
        <v>0&lt;=0</v>
      </c>
    </row>
    <row r="5267" spans="1:5" ht="42" customHeight="1" x14ac:dyDescent="0.3">
      <c r="A5267" s="205" t="str">
        <f>IF((SUM('Раздел 4'!AB295:AB295)&lt;=SUM('Раздел 4'!Z295:Z295)),"","Неверно!")</f>
        <v/>
      </c>
      <c r="B5267" s="178" t="s">
        <v>17912</v>
      </c>
      <c r="C5267" s="191" t="s">
        <v>11194</v>
      </c>
      <c r="D5267" s="191" t="s">
        <v>12359</v>
      </c>
      <c r="E5267" s="191" t="str">
        <f>CONCATENATE(SUM('Раздел 4'!AB295:AB295),"&lt;=",SUM('Раздел 4'!Z295:Z295))</f>
        <v>0&lt;=2</v>
      </c>
    </row>
    <row r="5268" spans="1:5" ht="42" customHeight="1" x14ac:dyDescent="0.3">
      <c r="A5268" s="205" t="str">
        <f>IF((SUM('Раздел 4'!AB296:AB296)&lt;=SUM('Раздел 4'!Z296:Z296)),"","Неверно!")</f>
        <v/>
      </c>
      <c r="B5268" s="178" t="s">
        <v>17912</v>
      </c>
      <c r="C5268" s="191" t="s">
        <v>11195</v>
      </c>
      <c r="D5268" s="191" t="s">
        <v>12359</v>
      </c>
      <c r="E5268" s="191" t="str">
        <f>CONCATENATE(SUM('Раздел 4'!AB296:AB296),"&lt;=",SUM('Раздел 4'!Z296:Z296))</f>
        <v>0&lt;=0</v>
      </c>
    </row>
    <row r="5269" spans="1:5" ht="42" customHeight="1" x14ac:dyDescent="0.3">
      <c r="A5269" s="205" t="str">
        <f>IF((SUM('Раздел 4'!AB297:AB297)&lt;=SUM('Раздел 4'!Z297:Z297)),"","Неверно!")</f>
        <v/>
      </c>
      <c r="B5269" s="178" t="s">
        <v>17912</v>
      </c>
      <c r="C5269" s="191" t="s">
        <v>11196</v>
      </c>
      <c r="D5269" s="191" t="s">
        <v>12359</v>
      </c>
      <c r="E5269" s="191" t="str">
        <f>CONCATENATE(SUM('Раздел 4'!AB297:AB297),"&lt;=",SUM('Раздел 4'!Z297:Z297))</f>
        <v>0&lt;=0</v>
      </c>
    </row>
    <row r="5270" spans="1:5" ht="42" customHeight="1" x14ac:dyDescent="0.3">
      <c r="A5270" s="205" t="str">
        <f>IF((SUM('Раздел 4'!AB37:AB37)&lt;=SUM('Раздел 4'!Z37:Z37)),"","Неверно!")</f>
        <v/>
      </c>
      <c r="B5270" s="178" t="s">
        <v>17912</v>
      </c>
      <c r="C5270" s="191" t="s">
        <v>11197</v>
      </c>
      <c r="D5270" s="191" t="s">
        <v>12359</v>
      </c>
      <c r="E5270" s="191" t="str">
        <f>CONCATENATE(SUM('Раздел 4'!AB37:AB37),"&lt;=",SUM('Раздел 4'!Z37:Z37))</f>
        <v>0&lt;=0</v>
      </c>
    </row>
    <row r="5271" spans="1:5" ht="42" customHeight="1" x14ac:dyDescent="0.3">
      <c r="A5271" s="205" t="str">
        <f>IF((SUM('Раздел 4'!AB298:AB298)&lt;=SUM('Раздел 4'!Z298:Z298)),"","Неверно!")</f>
        <v/>
      </c>
      <c r="B5271" s="178" t="s">
        <v>17912</v>
      </c>
      <c r="C5271" s="191" t="s">
        <v>11198</v>
      </c>
      <c r="D5271" s="191" t="s">
        <v>12359</v>
      </c>
      <c r="E5271" s="191" t="str">
        <f>CONCATENATE(SUM('Раздел 4'!AB298:AB298),"&lt;=",SUM('Раздел 4'!Z298:Z298))</f>
        <v>0&lt;=0</v>
      </c>
    </row>
    <row r="5272" spans="1:5" ht="42" customHeight="1" x14ac:dyDescent="0.3">
      <c r="A5272" s="205" t="str">
        <f>IF((SUM('Раздел 4'!AB299:AB299)&lt;=SUM('Раздел 4'!Z299:Z299)),"","Неверно!")</f>
        <v/>
      </c>
      <c r="B5272" s="178" t="s">
        <v>17912</v>
      </c>
      <c r="C5272" s="191" t="s">
        <v>11199</v>
      </c>
      <c r="D5272" s="191" t="s">
        <v>12359</v>
      </c>
      <c r="E5272" s="191" t="str">
        <f>CONCATENATE(SUM('Раздел 4'!AB299:AB299),"&lt;=",SUM('Раздел 4'!Z299:Z299))</f>
        <v>0&lt;=6</v>
      </c>
    </row>
    <row r="5273" spans="1:5" ht="42" customHeight="1" x14ac:dyDescent="0.3">
      <c r="A5273" s="205" t="str">
        <f>IF((SUM('Раздел 4'!AB300:AB300)&lt;=SUM('Раздел 4'!Z300:Z300)),"","Неверно!")</f>
        <v/>
      </c>
      <c r="B5273" s="178" t="s">
        <v>17912</v>
      </c>
      <c r="C5273" s="191" t="s">
        <v>11200</v>
      </c>
      <c r="D5273" s="191" t="s">
        <v>12359</v>
      </c>
      <c r="E5273" s="191" t="str">
        <f>CONCATENATE(SUM('Раздел 4'!AB300:AB300),"&lt;=",SUM('Раздел 4'!Z300:Z300))</f>
        <v>0&lt;=0</v>
      </c>
    </row>
    <row r="5274" spans="1:5" ht="42" customHeight="1" x14ac:dyDescent="0.3">
      <c r="A5274" s="205" t="str">
        <f>IF((SUM('Раздел 4'!AB301:AB301)&lt;=SUM('Раздел 4'!Z301:Z301)),"","Неверно!")</f>
        <v/>
      </c>
      <c r="B5274" s="178" t="s">
        <v>17912</v>
      </c>
      <c r="C5274" s="191" t="s">
        <v>11201</v>
      </c>
      <c r="D5274" s="191" t="s">
        <v>12359</v>
      </c>
      <c r="E5274" s="191" t="str">
        <f>CONCATENATE(SUM('Раздел 4'!AB301:AB301),"&lt;=",SUM('Раздел 4'!Z301:Z301))</f>
        <v>0&lt;=0</v>
      </c>
    </row>
    <row r="5275" spans="1:5" ht="42" customHeight="1" x14ac:dyDescent="0.3">
      <c r="A5275" s="205" t="str">
        <f>IF((SUM('Раздел 4'!AB302:AB302)&lt;=SUM('Раздел 4'!Z302:Z302)),"","Неверно!")</f>
        <v/>
      </c>
      <c r="B5275" s="178" t="s">
        <v>17912</v>
      </c>
      <c r="C5275" s="191" t="s">
        <v>11202</v>
      </c>
      <c r="D5275" s="191" t="s">
        <v>12359</v>
      </c>
      <c r="E5275" s="191" t="str">
        <f>CONCATENATE(SUM('Раздел 4'!AB302:AB302),"&lt;=",SUM('Раздел 4'!Z302:Z302))</f>
        <v>0&lt;=0</v>
      </c>
    </row>
    <row r="5276" spans="1:5" ht="42" customHeight="1" x14ac:dyDescent="0.3">
      <c r="A5276" s="205" t="str">
        <f>IF((SUM('Раздел 4'!AB303:AB303)&lt;=SUM('Раздел 4'!Z303:Z303)),"","Неверно!")</f>
        <v/>
      </c>
      <c r="B5276" s="178" t="s">
        <v>17912</v>
      </c>
      <c r="C5276" s="191" t="s">
        <v>11203</v>
      </c>
      <c r="D5276" s="191" t="s">
        <v>12359</v>
      </c>
      <c r="E5276" s="191" t="str">
        <f>CONCATENATE(SUM('Раздел 4'!AB303:AB303),"&lt;=",SUM('Раздел 4'!Z303:Z303))</f>
        <v>0&lt;=0</v>
      </c>
    </row>
    <row r="5277" spans="1:5" ht="42" customHeight="1" x14ac:dyDescent="0.3">
      <c r="A5277" s="205" t="str">
        <f>IF((SUM('Раздел 4'!AB304:AB304)&lt;=SUM('Раздел 4'!Z304:Z304)),"","Неверно!")</f>
        <v/>
      </c>
      <c r="B5277" s="178" t="s">
        <v>17912</v>
      </c>
      <c r="C5277" s="191" t="s">
        <v>11204</v>
      </c>
      <c r="D5277" s="191" t="s">
        <v>12359</v>
      </c>
      <c r="E5277" s="191" t="str">
        <f>CONCATENATE(SUM('Раздел 4'!AB304:AB304),"&lt;=",SUM('Раздел 4'!Z304:Z304))</f>
        <v>0&lt;=0</v>
      </c>
    </row>
    <row r="5278" spans="1:5" ht="42" customHeight="1" x14ac:dyDescent="0.3">
      <c r="A5278" s="205" t="str">
        <f>IF((SUM('Раздел 4'!AB305:AB305)&lt;=SUM('Раздел 4'!Z305:Z305)),"","Неверно!")</f>
        <v/>
      </c>
      <c r="B5278" s="178" t="s">
        <v>17912</v>
      </c>
      <c r="C5278" s="191" t="s">
        <v>11205</v>
      </c>
      <c r="D5278" s="191" t="s">
        <v>12359</v>
      </c>
      <c r="E5278" s="191" t="str">
        <f>CONCATENATE(SUM('Раздел 4'!AB305:AB305),"&lt;=",SUM('Раздел 4'!Z305:Z305))</f>
        <v>0&lt;=0</v>
      </c>
    </row>
    <row r="5279" spans="1:5" ht="42" customHeight="1" x14ac:dyDescent="0.3">
      <c r="A5279" s="205" t="str">
        <f>IF((SUM('Раздел 4'!AB306:AB306)&lt;=SUM('Раздел 4'!Z306:Z306)),"","Неверно!")</f>
        <v/>
      </c>
      <c r="B5279" s="178" t="s">
        <v>17912</v>
      </c>
      <c r="C5279" s="191" t="s">
        <v>11206</v>
      </c>
      <c r="D5279" s="191" t="s">
        <v>12359</v>
      </c>
      <c r="E5279" s="191" t="str">
        <f>CONCATENATE(SUM('Раздел 4'!AB306:AB306),"&lt;=",SUM('Раздел 4'!Z306:Z306))</f>
        <v>0&lt;=1</v>
      </c>
    </row>
    <row r="5280" spans="1:5" ht="42" customHeight="1" x14ac:dyDescent="0.3">
      <c r="A5280" s="205" t="str">
        <f>IF((SUM('Раздел 4'!AB307:AB307)&lt;=SUM('Раздел 4'!Z307:Z307)),"","Неверно!")</f>
        <v/>
      </c>
      <c r="B5280" s="178" t="s">
        <v>17912</v>
      </c>
      <c r="C5280" s="191" t="s">
        <v>11207</v>
      </c>
      <c r="D5280" s="191" t="s">
        <v>12359</v>
      </c>
      <c r="E5280" s="191" t="str">
        <f>CONCATENATE(SUM('Раздел 4'!AB307:AB307),"&lt;=",SUM('Раздел 4'!Z307:Z307))</f>
        <v>0&lt;=0</v>
      </c>
    </row>
    <row r="5281" spans="1:5" ht="42" customHeight="1" x14ac:dyDescent="0.3">
      <c r="A5281" s="205" t="str">
        <f>IF((SUM('Раздел 4'!AB11:AB11)&lt;=SUM('Раздел 4'!Z11:Z11)),"","Неверно!")</f>
        <v/>
      </c>
      <c r="B5281" s="178" t="s">
        <v>17912</v>
      </c>
      <c r="C5281" s="191" t="s">
        <v>11208</v>
      </c>
      <c r="D5281" s="191" t="s">
        <v>12359</v>
      </c>
      <c r="E5281" s="191" t="str">
        <f>CONCATENATE(SUM('Раздел 4'!AB11:AB11),"&lt;=",SUM('Раздел 4'!Z11:Z11))</f>
        <v>0&lt;=0</v>
      </c>
    </row>
    <row r="5282" spans="1:5" ht="42" customHeight="1" x14ac:dyDescent="0.3">
      <c r="A5282" s="205" t="str">
        <f>IF((SUM('Раздел 4'!AB38:AB38)&lt;=SUM('Раздел 4'!Z38:Z38)),"","Неверно!")</f>
        <v/>
      </c>
      <c r="B5282" s="178" t="s">
        <v>17912</v>
      </c>
      <c r="C5282" s="191" t="s">
        <v>11209</v>
      </c>
      <c r="D5282" s="191" t="s">
        <v>12359</v>
      </c>
      <c r="E5282" s="191" t="str">
        <f>CONCATENATE(SUM('Раздел 4'!AB38:AB38),"&lt;=",SUM('Раздел 4'!Z38:Z38))</f>
        <v>0&lt;=3</v>
      </c>
    </row>
    <row r="5283" spans="1:5" ht="42" customHeight="1" x14ac:dyDescent="0.3">
      <c r="A5283" s="205" t="str">
        <f>IF((SUM('Раздел 4'!AB308:AB308)&lt;=SUM('Раздел 4'!Z308:Z308)),"","Неверно!")</f>
        <v/>
      </c>
      <c r="B5283" s="178" t="s">
        <v>17912</v>
      </c>
      <c r="C5283" s="191" t="s">
        <v>11210</v>
      </c>
      <c r="D5283" s="191" t="s">
        <v>12359</v>
      </c>
      <c r="E5283" s="191" t="str">
        <f>CONCATENATE(SUM('Раздел 4'!AB308:AB308),"&lt;=",SUM('Раздел 4'!Z308:Z308))</f>
        <v>0&lt;=0</v>
      </c>
    </row>
    <row r="5284" spans="1:5" ht="42" customHeight="1" x14ac:dyDescent="0.3">
      <c r="A5284" s="205" t="str">
        <f>IF((SUM('Раздел 4'!AB309:AB309)&lt;=SUM('Раздел 4'!Z309:Z309)),"","Неверно!")</f>
        <v/>
      </c>
      <c r="B5284" s="178" t="s">
        <v>17912</v>
      </c>
      <c r="C5284" s="191" t="s">
        <v>11211</v>
      </c>
      <c r="D5284" s="191" t="s">
        <v>12359</v>
      </c>
      <c r="E5284" s="191" t="str">
        <f>CONCATENATE(SUM('Раздел 4'!AB309:AB309),"&lt;=",SUM('Раздел 4'!Z309:Z309))</f>
        <v>0&lt;=1</v>
      </c>
    </row>
    <row r="5285" spans="1:5" ht="42" customHeight="1" x14ac:dyDescent="0.3">
      <c r="A5285" s="205" t="str">
        <f>IF((SUM('Раздел 4'!AB310:AB310)&lt;=SUM('Раздел 4'!Z310:Z310)),"","Неверно!")</f>
        <v/>
      </c>
      <c r="B5285" s="178" t="s">
        <v>17912</v>
      </c>
      <c r="C5285" s="191" t="s">
        <v>11212</v>
      </c>
      <c r="D5285" s="191" t="s">
        <v>12359</v>
      </c>
      <c r="E5285" s="191" t="str">
        <f>CONCATENATE(SUM('Раздел 4'!AB310:AB310),"&lt;=",SUM('Раздел 4'!Z310:Z310))</f>
        <v>0&lt;=0</v>
      </c>
    </row>
    <row r="5286" spans="1:5" ht="42" customHeight="1" x14ac:dyDescent="0.3">
      <c r="A5286" s="205" t="str">
        <f>IF((SUM('Раздел 4'!AB311:AB311)&lt;=SUM('Раздел 4'!Z311:Z311)),"","Неверно!")</f>
        <v/>
      </c>
      <c r="B5286" s="178" t="s">
        <v>17912</v>
      </c>
      <c r="C5286" s="191" t="s">
        <v>11213</v>
      </c>
      <c r="D5286" s="191" t="s">
        <v>12359</v>
      </c>
      <c r="E5286" s="191" t="str">
        <f>CONCATENATE(SUM('Раздел 4'!AB311:AB311),"&lt;=",SUM('Раздел 4'!Z311:Z311))</f>
        <v>0&lt;=0</v>
      </c>
    </row>
    <row r="5287" spans="1:5" ht="42" customHeight="1" x14ac:dyDescent="0.3">
      <c r="A5287" s="205" t="str">
        <f>IF((SUM('Раздел 4'!AB312:AB312)&lt;=SUM('Раздел 4'!Z312:Z312)),"","Неверно!")</f>
        <v/>
      </c>
      <c r="B5287" s="178" t="s">
        <v>17912</v>
      </c>
      <c r="C5287" s="191" t="s">
        <v>11214</v>
      </c>
      <c r="D5287" s="191" t="s">
        <v>12359</v>
      </c>
      <c r="E5287" s="191" t="str">
        <f>CONCATENATE(SUM('Раздел 4'!AB312:AB312),"&lt;=",SUM('Раздел 4'!Z312:Z312))</f>
        <v>0&lt;=0</v>
      </c>
    </row>
    <row r="5288" spans="1:5" ht="42" customHeight="1" x14ac:dyDescent="0.3">
      <c r="A5288" s="205" t="str">
        <f>IF((SUM('Раздел 4'!AB313:AB313)&lt;=SUM('Раздел 4'!Z313:Z313)),"","Неверно!")</f>
        <v/>
      </c>
      <c r="B5288" s="178" t="s">
        <v>17912</v>
      </c>
      <c r="C5288" s="191" t="s">
        <v>11215</v>
      </c>
      <c r="D5288" s="191" t="s">
        <v>12359</v>
      </c>
      <c r="E5288" s="191" t="str">
        <f>CONCATENATE(SUM('Раздел 4'!AB313:AB313),"&lt;=",SUM('Раздел 4'!Z313:Z313))</f>
        <v>0&lt;=2</v>
      </c>
    </row>
    <row r="5289" spans="1:5" ht="42" customHeight="1" x14ac:dyDescent="0.3">
      <c r="A5289" s="205" t="str">
        <f>IF((SUM('Раздел 4'!AB314:AB314)&lt;=SUM('Раздел 4'!Z314:Z314)),"","Неверно!")</f>
        <v/>
      </c>
      <c r="B5289" s="178" t="s">
        <v>17912</v>
      </c>
      <c r="C5289" s="191" t="s">
        <v>11216</v>
      </c>
      <c r="D5289" s="191" t="s">
        <v>12359</v>
      </c>
      <c r="E5289" s="191" t="str">
        <f>CONCATENATE(SUM('Раздел 4'!AB314:AB314),"&lt;=",SUM('Раздел 4'!Z314:Z314))</f>
        <v>0&lt;=0</v>
      </c>
    </row>
    <row r="5290" spans="1:5" ht="42" customHeight="1" x14ac:dyDescent="0.3">
      <c r="A5290" s="205" t="str">
        <f>IF((SUM('Раздел 4'!AB315:AB315)&lt;=SUM('Раздел 4'!Z315:Z315)),"","Неверно!")</f>
        <v/>
      </c>
      <c r="B5290" s="178" t="s">
        <v>17912</v>
      </c>
      <c r="C5290" s="191" t="s">
        <v>11217</v>
      </c>
      <c r="D5290" s="191" t="s">
        <v>12359</v>
      </c>
      <c r="E5290" s="191" t="str">
        <f>CONCATENATE(SUM('Раздел 4'!AB315:AB315),"&lt;=",SUM('Раздел 4'!Z315:Z315))</f>
        <v>0&lt;=0</v>
      </c>
    </row>
    <row r="5291" spans="1:5" ht="42" customHeight="1" x14ac:dyDescent="0.3">
      <c r="A5291" s="205" t="str">
        <f>IF((SUM('Раздел 4'!AB316:AB316)&lt;=SUM('Раздел 4'!Z316:Z316)),"","Неверно!")</f>
        <v/>
      </c>
      <c r="B5291" s="178" t="s">
        <v>17912</v>
      </c>
      <c r="C5291" s="191" t="s">
        <v>11218</v>
      </c>
      <c r="D5291" s="191" t="s">
        <v>12359</v>
      </c>
      <c r="E5291" s="191" t="str">
        <f>CONCATENATE(SUM('Раздел 4'!AB316:AB316),"&lt;=",SUM('Раздел 4'!Z316:Z316))</f>
        <v>0&lt;=0</v>
      </c>
    </row>
    <row r="5292" spans="1:5" ht="42" customHeight="1" x14ac:dyDescent="0.3">
      <c r="A5292" s="205" t="str">
        <f>IF((SUM('Раздел 4'!AB317:AB317)&lt;=SUM('Раздел 4'!Z317:Z317)),"","Неверно!")</f>
        <v/>
      </c>
      <c r="B5292" s="178" t="s">
        <v>17912</v>
      </c>
      <c r="C5292" s="191" t="s">
        <v>11219</v>
      </c>
      <c r="D5292" s="191" t="s">
        <v>12359</v>
      </c>
      <c r="E5292" s="191" t="str">
        <f>CONCATENATE(SUM('Раздел 4'!AB317:AB317),"&lt;=",SUM('Раздел 4'!Z317:Z317))</f>
        <v>0&lt;=0</v>
      </c>
    </row>
    <row r="5293" spans="1:5" ht="42" customHeight="1" x14ac:dyDescent="0.3">
      <c r="A5293" s="205" t="str">
        <f>IF((SUM('Раздел 4'!AB39:AB39)&lt;=SUM('Раздел 4'!Z39:Z39)),"","Неверно!")</f>
        <v/>
      </c>
      <c r="B5293" s="178" t="s">
        <v>17912</v>
      </c>
      <c r="C5293" s="191" t="s">
        <v>11220</v>
      </c>
      <c r="D5293" s="191" t="s">
        <v>12359</v>
      </c>
      <c r="E5293" s="191" t="str">
        <f>CONCATENATE(SUM('Раздел 4'!AB39:AB39),"&lt;=",SUM('Раздел 4'!Z39:Z39))</f>
        <v>0&lt;=0</v>
      </c>
    </row>
    <row r="5294" spans="1:5" ht="42" customHeight="1" x14ac:dyDescent="0.3">
      <c r="A5294" s="205" t="str">
        <f>IF((SUM('Раздел 4'!AB318:AB318)&lt;=SUM('Раздел 4'!Z318:Z318)),"","Неверно!")</f>
        <v/>
      </c>
      <c r="B5294" s="178" t="s">
        <v>17912</v>
      </c>
      <c r="C5294" s="191" t="s">
        <v>11221</v>
      </c>
      <c r="D5294" s="191" t="s">
        <v>12359</v>
      </c>
      <c r="E5294" s="191" t="str">
        <f>CONCATENATE(SUM('Раздел 4'!AB318:AB318),"&lt;=",SUM('Раздел 4'!Z318:Z318))</f>
        <v>0&lt;=1</v>
      </c>
    </row>
    <row r="5295" spans="1:5" ht="42" customHeight="1" x14ac:dyDescent="0.3">
      <c r="A5295" s="205" t="str">
        <f>IF((SUM('Раздел 4'!AB319:AB319)&lt;=SUM('Раздел 4'!Z319:Z319)),"","Неверно!")</f>
        <v/>
      </c>
      <c r="B5295" s="178" t="s">
        <v>17912</v>
      </c>
      <c r="C5295" s="191" t="s">
        <v>11222</v>
      </c>
      <c r="D5295" s="191" t="s">
        <v>12359</v>
      </c>
      <c r="E5295" s="191" t="str">
        <f>CONCATENATE(SUM('Раздел 4'!AB319:AB319),"&lt;=",SUM('Раздел 4'!Z319:Z319))</f>
        <v>0&lt;=1</v>
      </c>
    </row>
    <row r="5296" spans="1:5" ht="42" customHeight="1" x14ac:dyDescent="0.3">
      <c r="A5296" s="205" t="str">
        <f>IF((SUM('Раздел 4'!AB320:AB320)&lt;=SUM('Раздел 4'!Z320:Z320)),"","Неверно!")</f>
        <v/>
      </c>
      <c r="B5296" s="178" t="s">
        <v>17912</v>
      </c>
      <c r="C5296" s="191" t="s">
        <v>11223</v>
      </c>
      <c r="D5296" s="191" t="s">
        <v>12359</v>
      </c>
      <c r="E5296" s="191" t="str">
        <f>CONCATENATE(SUM('Раздел 4'!AB320:AB320),"&lt;=",SUM('Раздел 4'!Z320:Z320))</f>
        <v>0&lt;=59</v>
      </c>
    </row>
    <row r="5297" spans="1:5" ht="42" customHeight="1" x14ac:dyDescent="0.3">
      <c r="A5297" s="205" t="str">
        <f>IF((SUM('Раздел 4'!AB321:AB321)&lt;=SUM('Раздел 4'!Z321:Z321)),"","Неверно!")</f>
        <v/>
      </c>
      <c r="B5297" s="178" t="s">
        <v>17912</v>
      </c>
      <c r="C5297" s="191" t="s">
        <v>11224</v>
      </c>
      <c r="D5297" s="191" t="s">
        <v>12359</v>
      </c>
      <c r="E5297" s="191" t="str">
        <f>CONCATENATE(SUM('Раздел 4'!AB321:AB321),"&lt;=",SUM('Раздел 4'!Z321:Z321))</f>
        <v>0&lt;=0</v>
      </c>
    </row>
    <row r="5298" spans="1:5" ht="42" customHeight="1" x14ac:dyDescent="0.3">
      <c r="A5298" s="205" t="str">
        <f>IF((SUM('Раздел 4'!AB322:AB322)&lt;=SUM('Раздел 4'!Z322:Z322)),"","Неверно!")</f>
        <v/>
      </c>
      <c r="B5298" s="178" t="s">
        <v>17912</v>
      </c>
      <c r="C5298" s="191" t="s">
        <v>11225</v>
      </c>
      <c r="D5298" s="191" t="s">
        <v>12359</v>
      </c>
      <c r="E5298" s="191" t="str">
        <f>CONCATENATE(SUM('Раздел 4'!AB322:AB322),"&lt;=",SUM('Раздел 4'!Z322:Z322))</f>
        <v>0&lt;=0</v>
      </c>
    </row>
    <row r="5299" spans="1:5" ht="42" customHeight="1" x14ac:dyDescent="0.3">
      <c r="A5299" s="205" t="str">
        <f>IF((SUM('Раздел 4'!AB323:AB323)&lt;=SUM('Раздел 4'!Z323:Z323)),"","Неверно!")</f>
        <v/>
      </c>
      <c r="B5299" s="178" t="s">
        <v>17912</v>
      </c>
      <c r="C5299" s="191" t="s">
        <v>11226</v>
      </c>
      <c r="D5299" s="191" t="s">
        <v>12359</v>
      </c>
      <c r="E5299" s="191" t="str">
        <f>CONCATENATE(SUM('Раздел 4'!AB323:AB323),"&lt;=",SUM('Раздел 4'!Z323:Z323))</f>
        <v>0&lt;=4</v>
      </c>
    </row>
    <row r="5300" spans="1:5" ht="42" customHeight="1" x14ac:dyDescent="0.3">
      <c r="A5300" s="205" t="str">
        <f>IF((SUM('Раздел 4'!AB324:AB324)&lt;=SUM('Раздел 4'!Z324:Z324)),"","Неверно!")</f>
        <v/>
      </c>
      <c r="B5300" s="178" t="s">
        <v>17912</v>
      </c>
      <c r="C5300" s="191" t="s">
        <v>11227</v>
      </c>
      <c r="D5300" s="191" t="s">
        <v>12359</v>
      </c>
      <c r="E5300" s="191" t="str">
        <f>CONCATENATE(SUM('Раздел 4'!AB324:AB324),"&lt;=",SUM('Раздел 4'!Z324:Z324))</f>
        <v>0&lt;=0</v>
      </c>
    </row>
    <row r="5301" spans="1:5" ht="42" customHeight="1" x14ac:dyDescent="0.3">
      <c r="A5301" s="205" t="str">
        <f>IF((SUM('Раздел 4'!AB325:AB325)&lt;=SUM('Раздел 4'!Z325:Z325)),"","Неверно!")</f>
        <v/>
      </c>
      <c r="B5301" s="178" t="s">
        <v>17912</v>
      </c>
      <c r="C5301" s="191" t="s">
        <v>11228</v>
      </c>
      <c r="D5301" s="191" t="s">
        <v>12359</v>
      </c>
      <c r="E5301" s="191" t="str">
        <f>CONCATENATE(SUM('Раздел 4'!AB325:AB325),"&lt;=",SUM('Раздел 4'!Z325:Z325))</f>
        <v>0&lt;=15</v>
      </c>
    </row>
    <row r="5302" spans="1:5" ht="42" customHeight="1" x14ac:dyDescent="0.3">
      <c r="A5302" s="205" t="str">
        <f>IF((SUM('Раздел 4'!AB326:AB326)&lt;=SUM('Раздел 4'!Z326:Z326)),"","Неверно!")</f>
        <v/>
      </c>
      <c r="B5302" s="178" t="s">
        <v>17912</v>
      </c>
      <c r="C5302" s="191" t="s">
        <v>11229</v>
      </c>
      <c r="D5302" s="191" t="s">
        <v>12359</v>
      </c>
      <c r="E5302" s="191" t="str">
        <f>CONCATENATE(SUM('Раздел 4'!AB326:AB326),"&lt;=",SUM('Раздел 4'!Z326:Z326))</f>
        <v>0&lt;=55</v>
      </c>
    </row>
    <row r="5303" spans="1:5" ht="42" customHeight="1" x14ac:dyDescent="0.3">
      <c r="A5303" s="205" t="str">
        <f>IF((SUM('Раздел 4'!AB327:AB327)&lt;=SUM('Раздел 4'!Z327:Z327)),"","Неверно!")</f>
        <v/>
      </c>
      <c r="B5303" s="178" t="s">
        <v>17912</v>
      </c>
      <c r="C5303" s="191" t="s">
        <v>11230</v>
      </c>
      <c r="D5303" s="191" t="s">
        <v>12359</v>
      </c>
      <c r="E5303" s="191" t="str">
        <f>CONCATENATE(SUM('Раздел 4'!AB327:AB327),"&lt;=",SUM('Раздел 4'!Z327:Z327))</f>
        <v>0&lt;=0</v>
      </c>
    </row>
    <row r="5304" spans="1:5" ht="42" customHeight="1" x14ac:dyDescent="0.3">
      <c r="A5304" s="205" t="str">
        <f>IF((SUM('Раздел 4'!AB40:AB40)&lt;=SUM('Раздел 4'!Z40:Z40)),"","Неверно!")</f>
        <v/>
      </c>
      <c r="B5304" s="178" t="s">
        <v>17912</v>
      </c>
      <c r="C5304" s="191" t="s">
        <v>11231</v>
      </c>
      <c r="D5304" s="191" t="s">
        <v>12359</v>
      </c>
      <c r="E5304" s="191" t="str">
        <f>CONCATENATE(SUM('Раздел 4'!AB40:AB40),"&lt;=",SUM('Раздел 4'!Z40:Z40))</f>
        <v>0&lt;=0</v>
      </c>
    </row>
    <row r="5305" spans="1:5" ht="42" customHeight="1" x14ac:dyDescent="0.3">
      <c r="A5305" s="205" t="str">
        <f>IF((SUM('Раздел 4'!AB328:AB328)&lt;=SUM('Раздел 4'!Z328:Z328)),"","Неверно!")</f>
        <v/>
      </c>
      <c r="B5305" s="178" t="s">
        <v>17912</v>
      </c>
      <c r="C5305" s="191" t="s">
        <v>11232</v>
      </c>
      <c r="D5305" s="191" t="s">
        <v>12359</v>
      </c>
      <c r="E5305" s="191" t="str">
        <f>CONCATENATE(SUM('Раздел 4'!AB328:AB328),"&lt;=",SUM('Раздел 4'!Z328:Z328))</f>
        <v>0&lt;=0</v>
      </c>
    </row>
    <row r="5306" spans="1:5" ht="42" customHeight="1" x14ac:dyDescent="0.3">
      <c r="A5306" s="205" t="str">
        <f>IF((SUM('Раздел 4'!AB329:AB329)&lt;=SUM('Раздел 4'!Z329:Z329)),"","Неверно!")</f>
        <v/>
      </c>
      <c r="B5306" s="178" t="s">
        <v>17912</v>
      </c>
      <c r="C5306" s="191" t="s">
        <v>11233</v>
      </c>
      <c r="D5306" s="191" t="s">
        <v>12359</v>
      </c>
      <c r="E5306" s="191" t="str">
        <f>CONCATENATE(SUM('Раздел 4'!AB329:AB329),"&lt;=",SUM('Раздел 4'!Z329:Z329))</f>
        <v>0&lt;=29</v>
      </c>
    </row>
    <row r="5307" spans="1:5" ht="42" customHeight="1" x14ac:dyDescent="0.3">
      <c r="A5307" s="205" t="str">
        <f>IF((SUM('Раздел 4'!AB330:AB330)&lt;=SUM('Раздел 4'!Z330:Z330)),"","Неверно!")</f>
        <v/>
      </c>
      <c r="B5307" s="178" t="s">
        <v>17912</v>
      </c>
      <c r="C5307" s="191" t="s">
        <v>11234</v>
      </c>
      <c r="D5307" s="191" t="s">
        <v>12359</v>
      </c>
      <c r="E5307" s="191" t="str">
        <f>CONCATENATE(SUM('Раздел 4'!AB330:AB330),"&lt;=",SUM('Раздел 4'!Z330:Z330))</f>
        <v>0&lt;=96</v>
      </c>
    </row>
    <row r="5308" spans="1:5" ht="42" customHeight="1" x14ac:dyDescent="0.3">
      <c r="A5308" s="205" t="str">
        <f>IF((SUM('Раздел 4'!AB331:AB331)&lt;=SUM('Раздел 4'!Z331:Z331)),"","Неверно!")</f>
        <v/>
      </c>
      <c r="B5308" s="178" t="s">
        <v>17912</v>
      </c>
      <c r="C5308" s="191" t="s">
        <v>15385</v>
      </c>
      <c r="D5308" s="191" t="s">
        <v>12359</v>
      </c>
      <c r="E5308" s="191" t="str">
        <f>CONCATENATE(SUM('Раздел 4'!AB331:AB331),"&lt;=",SUM('Раздел 4'!Z331:Z331))</f>
        <v>0&lt;=0</v>
      </c>
    </row>
    <row r="5309" spans="1:5" ht="42" customHeight="1" x14ac:dyDescent="0.3">
      <c r="A5309" s="205" t="str">
        <f>IF((SUM('Раздел 4'!AB332:AB332)&lt;=SUM('Раздел 4'!Z332:Z332)),"","Неверно!")</f>
        <v/>
      </c>
      <c r="B5309" s="178" t="s">
        <v>17912</v>
      </c>
      <c r="C5309" s="191" t="s">
        <v>15386</v>
      </c>
      <c r="D5309" s="191" t="s">
        <v>12359</v>
      </c>
      <c r="E5309" s="191" t="str">
        <f>CONCATENATE(SUM('Раздел 4'!AB332:AB332),"&lt;=",SUM('Раздел 4'!Z332:Z332))</f>
        <v>0&lt;=0</v>
      </c>
    </row>
    <row r="5310" spans="1:5" ht="42" customHeight="1" x14ac:dyDescent="0.3">
      <c r="A5310" s="205" t="str">
        <f>IF((SUM('Раздел 4'!AB333:AB333)&lt;=SUM('Раздел 4'!Z333:Z333)),"","Неверно!")</f>
        <v/>
      </c>
      <c r="B5310" s="178" t="s">
        <v>17912</v>
      </c>
      <c r="C5310" s="191" t="s">
        <v>15387</v>
      </c>
      <c r="D5310" s="191" t="s">
        <v>12359</v>
      </c>
      <c r="E5310" s="191" t="str">
        <f>CONCATENATE(SUM('Раздел 4'!AB333:AB333),"&lt;=",SUM('Раздел 4'!Z333:Z333))</f>
        <v>0&lt;=7</v>
      </c>
    </row>
    <row r="5311" spans="1:5" ht="42" customHeight="1" x14ac:dyDescent="0.3">
      <c r="A5311" s="205" t="str">
        <f>IF((SUM('Раздел 4'!AB334:AB334)&lt;=SUM('Раздел 4'!Z334:Z334)),"","Неверно!")</f>
        <v/>
      </c>
      <c r="B5311" s="178" t="s">
        <v>17912</v>
      </c>
      <c r="C5311" s="191" t="s">
        <v>15388</v>
      </c>
      <c r="D5311" s="191" t="s">
        <v>12359</v>
      </c>
      <c r="E5311" s="191" t="str">
        <f>CONCATENATE(SUM('Раздел 4'!AB334:AB334),"&lt;=",SUM('Раздел 4'!Z334:Z334))</f>
        <v>0&lt;=0</v>
      </c>
    </row>
    <row r="5312" spans="1:5" ht="42" customHeight="1" x14ac:dyDescent="0.3">
      <c r="A5312" s="205" t="str">
        <f>IF((SUM('Раздел 4'!AB335:AB335)&lt;=SUM('Раздел 4'!Z335:Z335)),"","Неверно!")</f>
        <v/>
      </c>
      <c r="B5312" s="178" t="s">
        <v>17912</v>
      </c>
      <c r="C5312" s="191" t="s">
        <v>15389</v>
      </c>
      <c r="D5312" s="191" t="s">
        <v>12359</v>
      </c>
      <c r="E5312" s="191" t="str">
        <f>CONCATENATE(SUM('Раздел 4'!AB335:AB335),"&lt;=",SUM('Раздел 4'!Z335:Z335))</f>
        <v>0&lt;=0</v>
      </c>
    </row>
    <row r="5313" spans="1:5" ht="42" customHeight="1" x14ac:dyDescent="0.3">
      <c r="A5313" s="205" t="str">
        <f>IF((SUM('Раздел 4'!AB336:AB336)&lt;=SUM('Раздел 4'!Z336:Z336)),"","Неверно!")</f>
        <v/>
      </c>
      <c r="B5313" s="178" t="s">
        <v>17912</v>
      </c>
      <c r="C5313" s="191" t="s">
        <v>15390</v>
      </c>
      <c r="D5313" s="191" t="s">
        <v>12359</v>
      </c>
      <c r="E5313" s="191" t="str">
        <f>CONCATENATE(SUM('Раздел 4'!AB336:AB336),"&lt;=",SUM('Раздел 4'!Z336:Z336))</f>
        <v>0&lt;=0</v>
      </c>
    </row>
    <row r="5314" spans="1:5" ht="42" customHeight="1" x14ac:dyDescent="0.3">
      <c r="A5314" s="205" t="str">
        <f>IF((SUM('Раздел 4'!AB41:AB41)&lt;=SUM('Раздел 4'!Z41:Z41)),"","Неверно!")</f>
        <v/>
      </c>
      <c r="B5314" s="178" t="s">
        <v>17912</v>
      </c>
      <c r="C5314" s="191" t="s">
        <v>11235</v>
      </c>
      <c r="D5314" s="191" t="s">
        <v>12359</v>
      </c>
      <c r="E5314" s="191" t="str">
        <f>CONCATENATE(SUM('Раздел 4'!AB41:AB41),"&lt;=",SUM('Раздел 4'!Z41:Z41))</f>
        <v>0&lt;=0</v>
      </c>
    </row>
    <row r="5315" spans="1:5" ht="42" customHeight="1" x14ac:dyDescent="0.3">
      <c r="A5315" s="205" t="str">
        <f>IF((SUM('Раздел 4'!AB42:AB42)&lt;=SUM('Раздел 4'!Z42:Z42)),"","Неверно!")</f>
        <v/>
      </c>
      <c r="B5315" s="178" t="s">
        <v>17912</v>
      </c>
      <c r="C5315" s="191" t="s">
        <v>11236</v>
      </c>
      <c r="D5315" s="191" t="s">
        <v>12359</v>
      </c>
      <c r="E5315" s="191" t="str">
        <f>CONCATENATE(SUM('Раздел 4'!AB42:AB42),"&lt;=",SUM('Раздел 4'!Z42:Z42))</f>
        <v>0&lt;=0</v>
      </c>
    </row>
    <row r="5316" spans="1:5" ht="42" customHeight="1" x14ac:dyDescent="0.3">
      <c r="A5316" s="205" t="str">
        <f>IF((SUM('Раздел 4'!AB43:AB43)&lt;=SUM('Раздел 4'!Z43:Z43)),"","Неверно!")</f>
        <v/>
      </c>
      <c r="B5316" s="178" t="s">
        <v>17912</v>
      </c>
      <c r="C5316" s="191" t="s">
        <v>11237</v>
      </c>
      <c r="D5316" s="191" t="s">
        <v>12359</v>
      </c>
      <c r="E5316" s="191" t="str">
        <f>CONCATENATE(SUM('Раздел 4'!AB43:AB43),"&lt;=",SUM('Раздел 4'!Z43:Z43))</f>
        <v>0&lt;=0</v>
      </c>
    </row>
    <row r="5317" spans="1:5" ht="42" customHeight="1" x14ac:dyDescent="0.3">
      <c r="A5317" s="205" t="str">
        <f>IF((SUM('Раздел 4'!AB44:AB44)&lt;=SUM('Раздел 4'!Z44:Z44)),"","Неверно!")</f>
        <v/>
      </c>
      <c r="B5317" s="178" t="s">
        <v>17912</v>
      </c>
      <c r="C5317" s="191" t="s">
        <v>11238</v>
      </c>
      <c r="D5317" s="191" t="s">
        <v>12359</v>
      </c>
      <c r="E5317" s="191" t="str">
        <f>CONCATENATE(SUM('Раздел 4'!AB44:AB44),"&lt;=",SUM('Раздел 4'!Z44:Z44))</f>
        <v>0&lt;=0</v>
      </c>
    </row>
    <row r="5318" spans="1:5" ht="42" customHeight="1" x14ac:dyDescent="0.3">
      <c r="A5318" s="205" t="str">
        <f>IF((SUM('Раздел 4'!AB45:AB45)&lt;=SUM('Раздел 4'!Z45:Z45)),"","Неверно!")</f>
        <v/>
      </c>
      <c r="B5318" s="178" t="s">
        <v>17912</v>
      </c>
      <c r="C5318" s="191" t="s">
        <v>11239</v>
      </c>
      <c r="D5318" s="191" t="s">
        <v>12359</v>
      </c>
      <c r="E5318" s="191" t="str">
        <f>CONCATENATE(SUM('Раздел 4'!AB45:AB45),"&lt;=",SUM('Раздел 4'!Z45:Z45))</f>
        <v>0&lt;=0</v>
      </c>
    </row>
    <row r="5319" spans="1:5" ht="42" customHeight="1" x14ac:dyDescent="0.3">
      <c r="A5319" s="205" t="str">
        <f>IF((SUM('Раздел 4'!AB46:AB46)&lt;=SUM('Раздел 4'!Z46:Z46)),"","Неверно!")</f>
        <v/>
      </c>
      <c r="B5319" s="178" t="s">
        <v>17912</v>
      </c>
      <c r="C5319" s="191" t="s">
        <v>11240</v>
      </c>
      <c r="D5319" s="191" t="s">
        <v>12359</v>
      </c>
      <c r="E5319" s="191" t="str">
        <f>CONCATENATE(SUM('Раздел 4'!AB46:AB46),"&lt;=",SUM('Раздел 4'!Z46:Z46))</f>
        <v>0&lt;=0</v>
      </c>
    </row>
    <row r="5320" spans="1:5" ht="42" customHeight="1" x14ac:dyDescent="0.3">
      <c r="A5320" s="205" t="str">
        <f>IF((SUM('Раздел 4'!AB47:AB47)&lt;=SUM('Раздел 4'!Z47:Z47)),"","Неверно!")</f>
        <v/>
      </c>
      <c r="B5320" s="178" t="s">
        <v>17912</v>
      </c>
      <c r="C5320" s="191" t="s">
        <v>11241</v>
      </c>
      <c r="D5320" s="191" t="s">
        <v>12359</v>
      </c>
      <c r="E5320" s="191" t="str">
        <f>CONCATENATE(SUM('Раздел 4'!AB47:AB47),"&lt;=",SUM('Раздел 4'!Z47:Z47))</f>
        <v>0&lt;=0</v>
      </c>
    </row>
    <row r="5321" spans="1:5" ht="42" customHeight="1" x14ac:dyDescent="0.3">
      <c r="A5321" s="205" t="str">
        <f>IF((SUM('Раздел 4'!AB12:AB12)&lt;=SUM('Раздел 4'!Z12:Z12)),"","Неверно!")</f>
        <v/>
      </c>
      <c r="B5321" s="178" t="s">
        <v>17912</v>
      </c>
      <c r="C5321" s="191" t="s">
        <v>11242</v>
      </c>
      <c r="D5321" s="191" t="s">
        <v>12359</v>
      </c>
      <c r="E5321" s="191" t="str">
        <f>CONCATENATE(SUM('Раздел 4'!AB12:AB12),"&lt;=",SUM('Раздел 4'!Z12:Z12))</f>
        <v>0&lt;=0</v>
      </c>
    </row>
    <row r="5322" spans="1:5" ht="42" customHeight="1" x14ac:dyDescent="0.3">
      <c r="A5322" s="205" t="str">
        <f>IF((SUM('Раздел 4'!AB48:AB48)&lt;=SUM('Раздел 4'!Z48:Z48)),"","Неверно!")</f>
        <v/>
      </c>
      <c r="B5322" s="178" t="s">
        <v>17912</v>
      </c>
      <c r="C5322" s="191" t="s">
        <v>11243</v>
      </c>
      <c r="D5322" s="191" t="s">
        <v>12359</v>
      </c>
      <c r="E5322" s="191" t="str">
        <f>CONCATENATE(SUM('Раздел 4'!AB48:AB48),"&lt;=",SUM('Раздел 4'!Z48:Z48))</f>
        <v>0&lt;=0</v>
      </c>
    </row>
    <row r="5323" spans="1:5" ht="42" customHeight="1" x14ac:dyDescent="0.3">
      <c r="A5323" s="205" t="str">
        <f>IF((SUM('Раздел 4'!AB49:AB49)&lt;=SUM('Раздел 4'!Z49:Z49)),"","Неверно!")</f>
        <v/>
      </c>
      <c r="B5323" s="178" t="s">
        <v>17912</v>
      </c>
      <c r="C5323" s="191" t="s">
        <v>11244</v>
      </c>
      <c r="D5323" s="191" t="s">
        <v>12359</v>
      </c>
      <c r="E5323" s="191" t="str">
        <f>CONCATENATE(SUM('Раздел 4'!AB49:AB49),"&lt;=",SUM('Раздел 4'!Z49:Z49))</f>
        <v>0&lt;=0</v>
      </c>
    </row>
    <row r="5324" spans="1:5" ht="42" customHeight="1" x14ac:dyDescent="0.3">
      <c r="A5324" s="205" t="str">
        <f>IF((SUM('Раздел 4'!AB50:AB50)&lt;=SUM('Раздел 4'!Z50:Z50)),"","Неверно!")</f>
        <v/>
      </c>
      <c r="B5324" s="178" t="s">
        <v>17912</v>
      </c>
      <c r="C5324" s="191" t="s">
        <v>11245</v>
      </c>
      <c r="D5324" s="191" t="s">
        <v>12359</v>
      </c>
      <c r="E5324" s="191" t="str">
        <f>CONCATENATE(SUM('Раздел 4'!AB50:AB50),"&lt;=",SUM('Раздел 4'!Z50:Z50))</f>
        <v>0&lt;=0</v>
      </c>
    </row>
    <row r="5325" spans="1:5" ht="42" customHeight="1" x14ac:dyDescent="0.3">
      <c r="A5325" s="205" t="str">
        <f>IF((SUM('Раздел 4'!AB51:AB51)&lt;=SUM('Раздел 4'!Z51:Z51)),"","Неверно!")</f>
        <v/>
      </c>
      <c r="B5325" s="178" t="s">
        <v>17912</v>
      </c>
      <c r="C5325" s="191" t="s">
        <v>11246</v>
      </c>
      <c r="D5325" s="191" t="s">
        <v>12359</v>
      </c>
      <c r="E5325" s="191" t="str">
        <f>CONCATENATE(SUM('Раздел 4'!AB51:AB51),"&lt;=",SUM('Раздел 4'!Z51:Z51))</f>
        <v>0&lt;=0</v>
      </c>
    </row>
    <row r="5326" spans="1:5" ht="42" customHeight="1" x14ac:dyDescent="0.3">
      <c r="A5326" s="205" t="str">
        <f>IF((SUM('Раздел 4'!AB52:AB52)&lt;=SUM('Раздел 4'!Z52:Z52)),"","Неверно!")</f>
        <v/>
      </c>
      <c r="B5326" s="178" t="s">
        <v>17912</v>
      </c>
      <c r="C5326" s="191" t="s">
        <v>11247</v>
      </c>
      <c r="D5326" s="191" t="s">
        <v>12359</v>
      </c>
      <c r="E5326" s="191" t="str">
        <f>CONCATENATE(SUM('Раздел 4'!AB52:AB52),"&lt;=",SUM('Раздел 4'!Z52:Z52))</f>
        <v>0&lt;=7</v>
      </c>
    </row>
    <row r="5327" spans="1:5" ht="42" customHeight="1" x14ac:dyDescent="0.3">
      <c r="A5327" s="205" t="str">
        <f>IF((SUM('Раздел 4'!AB53:AB53)&lt;=SUM('Раздел 4'!Z53:Z53)),"","Неверно!")</f>
        <v/>
      </c>
      <c r="B5327" s="178" t="s">
        <v>17912</v>
      </c>
      <c r="C5327" s="191" t="s">
        <v>11248</v>
      </c>
      <c r="D5327" s="191" t="s">
        <v>12359</v>
      </c>
      <c r="E5327" s="191" t="str">
        <f>CONCATENATE(SUM('Раздел 4'!AB53:AB53),"&lt;=",SUM('Раздел 4'!Z53:Z53))</f>
        <v>0&lt;=382</v>
      </c>
    </row>
    <row r="5328" spans="1:5" ht="42" customHeight="1" x14ac:dyDescent="0.3">
      <c r="A5328" s="205" t="str">
        <f>IF((SUM('Раздел 4'!AB54:AB54)&lt;=SUM('Раздел 4'!Z54:Z54)),"","Неверно!")</f>
        <v/>
      </c>
      <c r="B5328" s="178" t="s">
        <v>17912</v>
      </c>
      <c r="C5328" s="191" t="s">
        <v>11249</v>
      </c>
      <c r="D5328" s="191" t="s">
        <v>12359</v>
      </c>
      <c r="E5328" s="191" t="str">
        <f>CONCATENATE(SUM('Раздел 4'!AB54:AB54),"&lt;=",SUM('Раздел 4'!Z54:Z54))</f>
        <v>0&lt;=0</v>
      </c>
    </row>
    <row r="5329" spans="1:5" ht="42" customHeight="1" x14ac:dyDescent="0.3">
      <c r="A5329" s="205" t="str">
        <f>IF((SUM('Раздел 4'!AB55:AB55)&lt;=SUM('Раздел 4'!Z55:Z55)),"","Неверно!")</f>
        <v/>
      </c>
      <c r="B5329" s="178" t="s">
        <v>17912</v>
      </c>
      <c r="C5329" s="191" t="s">
        <v>11250</v>
      </c>
      <c r="D5329" s="191" t="s">
        <v>12359</v>
      </c>
      <c r="E5329" s="191" t="str">
        <f>CONCATENATE(SUM('Раздел 4'!AB55:AB55),"&lt;=",SUM('Раздел 4'!Z55:Z55))</f>
        <v>0&lt;=4</v>
      </c>
    </row>
    <row r="5330" spans="1:5" ht="42" customHeight="1" x14ac:dyDescent="0.3">
      <c r="A5330" s="205" t="str">
        <f>IF((SUM('Раздел 4'!AB56:AB56)&lt;=SUM('Раздел 4'!Z56:Z56)),"","Неверно!")</f>
        <v/>
      </c>
      <c r="B5330" s="178" t="s">
        <v>17912</v>
      </c>
      <c r="C5330" s="191" t="s">
        <v>11251</v>
      </c>
      <c r="D5330" s="191" t="s">
        <v>12359</v>
      </c>
      <c r="E5330" s="191" t="str">
        <f>CONCATENATE(SUM('Раздел 4'!AB56:AB56),"&lt;=",SUM('Раздел 4'!Z56:Z56))</f>
        <v>0&lt;=9</v>
      </c>
    </row>
    <row r="5331" spans="1:5" ht="42" customHeight="1" x14ac:dyDescent="0.3">
      <c r="A5331" s="205" t="str">
        <f>IF((SUM('Раздел 4'!AB57:AB57)&lt;=SUM('Раздел 4'!Z57:Z57)),"","Неверно!")</f>
        <v/>
      </c>
      <c r="B5331" s="178" t="s">
        <v>17912</v>
      </c>
      <c r="C5331" s="191" t="s">
        <v>11252</v>
      </c>
      <c r="D5331" s="191" t="s">
        <v>12359</v>
      </c>
      <c r="E5331" s="191" t="str">
        <f>CONCATENATE(SUM('Раздел 4'!AB57:AB57),"&lt;=",SUM('Раздел 4'!Z57:Z57))</f>
        <v>0&lt;=0</v>
      </c>
    </row>
    <row r="5332" spans="1:5" ht="42" customHeight="1" x14ac:dyDescent="0.3">
      <c r="A5332" s="205" t="str">
        <f>IF((SUM('Раздел 4'!AB13:AB13)&lt;=SUM('Раздел 4'!Z13:Z13)),"","Неверно!")</f>
        <v/>
      </c>
      <c r="B5332" s="178" t="s">
        <v>17912</v>
      </c>
      <c r="C5332" s="191" t="s">
        <v>11253</v>
      </c>
      <c r="D5332" s="191" t="s">
        <v>12359</v>
      </c>
      <c r="E5332" s="191" t="str">
        <f>CONCATENATE(SUM('Раздел 4'!AB13:AB13),"&lt;=",SUM('Раздел 4'!Z13:Z13))</f>
        <v>0&lt;=0</v>
      </c>
    </row>
    <row r="5333" spans="1:5" ht="42" customHeight="1" x14ac:dyDescent="0.3">
      <c r="A5333" s="205" t="str">
        <f>IF((SUM('Раздел 4'!AB58:AB58)&lt;=SUM('Раздел 4'!Z58:Z58)),"","Неверно!")</f>
        <v/>
      </c>
      <c r="B5333" s="178" t="s">
        <v>17912</v>
      </c>
      <c r="C5333" s="191" t="s">
        <v>11254</v>
      </c>
      <c r="D5333" s="191" t="s">
        <v>12359</v>
      </c>
      <c r="E5333" s="191" t="str">
        <f>CONCATENATE(SUM('Раздел 4'!AB58:AB58),"&lt;=",SUM('Раздел 4'!Z58:Z58))</f>
        <v>0&lt;=0</v>
      </c>
    </row>
    <row r="5334" spans="1:5" ht="42" customHeight="1" x14ac:dyDescent="0.3">
      <c r="A5334" s="205" t="str">
        <f>IF((SUM('Раздел 4'!AB59:AB59)&lt;=SUM('Раздел 4'!Z59:Z59)),"","Неверно!")</f>
        <v/>
      </c>
      <c r="B5334" s="178" t="s">
        <v>17912</v>
      </c>
      <c r="C5334" s="191" t="s">
        <v>11255</v>
      </c>
      <c r="D5334" s="191" t="s">
        <v>12359</v>
      </c>
      <c r="E5334" s="191" t="str">
        <f>CONCATENATE(SUM('Раздел 4'!AB59:AB59),"&lt;=",SUM('Раздел 4'!Z59:Z59))</f>
        <v>0&lt;=0</v>
      </c>
    </row>
    <row r="5335" spans="1:5" ht="42" customHeight="1" x14ac:dyDescent="0.3">
      <c r="A5335" s="205" t="str">
        <f>IF((SUM('Раздел 4'!AB60:AB60)&lt;=SUM('Раздел 4'!Z60:Z60)),"","Неверно!")</f>
        <v/>
      </c>
      <c r="B5335" s="178" t="s">
        <v>17912</v>
      </c>
      <c r="C5335" s="191" t="s">
        <v>11256</v>
      </c>
      <c r="D5335" s="191" t="s">
        <v>12359</v>
      </c>
      <c r="E5335" s="191" t="str">
        <f>CONCATENATE(SUM('Раздел 4'!AB60:AB60),"&lt;=",SUM('Раздел 4'!Z60:Z60))</f>
        <v>0&lt;=0</v>
      </c>
    </row>
    <row r="5336" spans="1:5" ht="42" customHeight="1" x14ac:dyDescent="0.3">
      <c r="A5336" s="205" t="str">
        <f>IF((SUM('Раздел 4'!AB61:AB61)&lt;=SUM('Раздел 4'!Z61:Z61)),"","Неверно!")</f>
        <v/>
      </c>
      <c r="B5336" s="178" t="s">
        <v>17912</v>
      </c>
      <c r="C5336" s="191" t="s">
        <v>11257</v>
      </c>
      <c r="D5336" s="191" t="s">
        <v>12359</v>
      </c>
      <c r="E5336" s="191" t="str">
        <f>CONCATENATE(SUM('Раздел 4'!AB61:AB61),"&lt;=",SUM('Раздел 4'!Z61:Z61))</f>
        <v>0&lt;=0</v>
      </c>
    </row>
    <row r="5337" spans="1:5" ht="42" customHeight="1" x14ac:dyDescent="0.3">
      <c r="A5337" s="205" t="str">
        <f>IF((SUM('Раздел 4'!AB62:AB62)&lt;=SUM('Раздел 4'!Z62:Z62)),"","Неверно!")</f>
        <v/>
      </c>
      <c r="B5337" s="178" t="s">
        <v>17912</v>
      </c>
      <c r="C5337" s="191" t="s">
        <v>11258</v>
      </c>
      <c r="D5337" s="191" t="s">
        <v>12359</v>
      </c>
      <c r="E5337" s="191" t="str">
        <f>CONCATENATE(SUM('Раздел 4'!AB62:AB62),"&lt;=",SUM('Раздел 4'!Z62:Z62))</f>
        <v>0&lt;=0</v>
      </c>
    </row>
    <row r="5338" spans="1:5" ht="42" customHeight="1" x14ac:dyDescent="0.3">
      <c r="A5338" s="205" t="str">
        <f>IF((SUM('Раздел 4'!AB63:AB63)&lt;=SUM('Раздел 4'!Z63:Z63)),"","Неверно!")</f>
        <v/>
      </c>
      <c r="B5338" s="178" t="s">
        <v>17912</v>
      </c>
      <c r="C5338" s="191" t="s">
        <v>11259</v>
      </c>
      <c r="D5338" s="191" t="s">
        <v>12359</v>
      </c>
      <c r="E5338" s="191" t="str">
        <f>CONCATENATE(SUM('Раздел 4'!AB63:AB63),"&lt;=",SUM('Раздел 4'!Z63:Z63))</f>
        <v>0&lt;=0</v>
      </c>
    </row>
    <row r="5339" spans="1:5" ht="42" customHeight="1" x14ac:dyDescent="0.3">
      <c r="A5339" s="205" t="str">
        <f>IF((SUM('Раздел 4'!AB64:AB64)&lt;=SUM('Раздел 4'!Z64:Z64)),"","Неверно!")</f>
        <v/>
      </c>
      <c r="B5339" s="178" t="s">
        <v>17912</v>
      </c>
      <c r="C5339" s="191" t="s">
        <v>11260</v>
      </c>
      <c r="D5339" s="191" t="s">
        <v>12359</v>
      </c>
      <c r="E5339" s="191" t="str">
        <f>CONCATENATE(SUM('Раздел 4'!AB64:AB64),"&lt;=",SUM('Раздел 4'!Z64:Z64))</f>
        <v>0&lt;=0</v>
      </c>
    </row>
    <row r="5340" spans="1:5" ht="42" customHeight="1" x14ac:dyDescent="0.3">
      <c r="A5340" s="205" t="str">
        <f>IF((SUM('Раздел 4'!AB65:AB65)&lt;=SUM('Раздел 4'!Z65:Z65)),"","Неверно!")</f>
        <v/>
      </c>
      <c r="B5340" s="178" t="s">
        <v>17912</v>
      </c>
      <c r="C5340" s="191" t="s">
        <v>11261</v>
      </c>
      <c r="D5340" s="191" t="s">
        <v>12359</v>
      </c>
      <c r="E5340" s="191" t="str">
        <f>CONCATENATE(SUM('Раздел 4'!AB65:AB65),"&lt;=",SUM('Раздел 4'!Z65:Z65))</f>
        <v>0&lt;=0</v>
      </c>
    </row>
    <row r="5341" spans="1:5" ht="42" customHeight="1" x14ac:dyDescent="0.3">
      <c r="A5341" s="205" t="str">
        <f>IF((SUM('Раздел 4'!AB66:AB66)&lt;=SUM('Раздел 4'!Z66:Z66)),"","Неверно!")</f>
        <v/>
      </c>
      <c r="B5341" s="178" t="s">
        <v>17912</v>
      </c>
      <c r="C5341" s="191" t="s">
        <v>11262</v>
      </c>
      <c r="D5341" s="191" t="s">
        <v>12359</v>
      </c>
      <c r="E5341" s="191" t="str">
        <f>CONCATENATE(SUM('Раздел 4'!AB66:AB66),"&lt;=",SUM('Раздел 4'!Z66:Z66))</f>
        <v>0&lt;=0</v>
      </c>
    </row>
    <row r="5342" spans="1:5" ht="42" customHeight="1" x14ac:dyDescent="0.3">
      <c r="A5342" s="205" t="str">
        <f>IF((SUM('Раздел 4'!AB67:AB67)&lt;=SUM('Раздел 4'!Z67:Z67)),"","Неверно!")</f>
        <v/>
      </c>
      <c r="B5342" s="178" t="s">
        <v>17912</v>
      </c>
      <c r="C5342" s="191" t="s">
        <v>11263</v>
      </c>
      <c r="D5342" s="191" t="s">
        <v>12359</v>
      </c>
      <c r="E5342" s="191" t="str">
        <f>CONCATENATE(SUM('Раздел 4'!AB67:AB67),"&lt;=",SUM('Раздел 4'!Z67:Z67))</f>
        <v>0&lt;=0</v>
      </c>
    </row>
    <row r="5343" spans="1:5" ht="42" customHeight="1" x14ac:dyDescent="0.3">
      <c r="A5343" s="205" t="str">
        <f>IF((SUM('Раздел 4'!AB14:AB14)&lt;=SUM('Раздел 4'!Z14:Z14)),"","Неверно!")</f>
        <v/>
      </c>
      <c r="B5343" s="178" t="s">
        <v>17912</v>
      </c>
      <c r="C5343" s="191" t="s">
        <v>11264</v>
      </c>
      <c r="D5343" s="191" t="s">
        <v>12359</v>
      </c>
      <c r="E5343" s="191" t="str">
        <f>CONCATENATE(SUM('Раздел 4'!AB14:AB14),"&lt;=",SUM('Раздел 4'!Z14:Z14))</f>
        <v>0&lt;=0</v>
      </c>
    </row>
    <row r="5344" spans="1:5" ht="42" customHeight="1" x14ac:dyDescent="0.3">
      <c r="A5344" s="205" t="str">
        <f>IF((SUM('Раздел 4'!AB68:AB68)&lt;=SUM('Раздел 4'!Z68:Z68)),"","Неверно!")</f>
        <v/>
      </c>
      <c r="B5344" s="178" t="s">
        <v>17912</v>
      </c>
      <c r="C5344" s="191" t="s">
        <v>11265</v>
      </c>
      <c r="D5344" s="191" t="s">
        <v>12359</v>
      </c>
      <c r="E5344" s="191" t="str">
        <f>CONCATENATE(SUM('Раздел 4'!AB68:AB68),"&lt;=",SUM('Раздел 4'!Z68:Z68))</f>
        <v>0&lt;=0</v>
      </c>
    </row>
    <row r="5345" spans="1:5" ht="42" customHeight="1" x14ac:dyDescent="0.3">
      <c r="A5345" s="205" t="str">
        <f>IF((SUM('Раздел 4'!AB69:AB69)&lt;=SUM('Раздел 4'!Z69:Z69)),"","Неверно!")</f>
        <v/>
      </c>
      <c r="B5345" s="178" t="s">
        <v>17912</v>
      </c>
      <c r="C5345" s="191" t="s">
        <v>11266</v>
      </c>
      <c r="D5345" s="191" t="s">
        <v>12359</v>
      </c>
      <c r="E5345" s="191" t="str">
        <f>CONCATENATE(SUM('Раздел 4'!AB69:AB69),"&lt;=",SUM('Раздел 4'!Z69:Z69))</f>
        <v>0&lt;=4</v>
      </c>
    </row>
    <row r="5346" spans="1:5" ht="42" customHeight="1" x14ac:dyDescent="0.3">
      <c r="A5346" s="205" t="str">
        <f>IF((SUM('Раздел 4'!AB70:AB70)&lt;=SUM('Раздел 4'!Z70:Z70)),"","Неверно!")</f>
        <v/>
      </c>
      <c r="B5346" s="178" t="s">
        <v>17912</v>
      </c>
      <c r="C5346" s="191" t="s">
        <v>11267</v>
      </c>
      <c r="D5346" s="191" t="s">
        <v>12359</v>
      </c>
      <c r="E5346" s="191" t="str">
        <f>CONCATENATE(SUM('Раздел 4'!AB70:AB70),"&lt;=",SUM('Раздел 4'!Z70:Z70))</f>
        <v>0&lt;=2</v>
      </c>
    </row>
    <row r="5347" spans="1:5" ht="42" customHeight="1" x14ac:dyDescent="0.3">
      <c r="A5347" s="205" t="str">
        <f>IF((SUM('Раздел 4'!AB71:AB71)&lt;=SUM('Раздел 4'!Z71:Z71)),"","Неверно!")</f>
        <v/>
      </c>
      <c r="B5347" s="178" t="s">
        <v>17912</v>
      </c>
      <c r="C5347" s="191" t="s">
        <v>11268</v>
      </c>
      <c r="D5347" s="191" t="s">
        <v>12359</v>
      </c>
      <c r="E5347" s="191" t="str">
        <f>CONCATENATE(SUM('Раздел 4'!AB71:AB71),"&lt;=",SUM('Раздел 4'!Z71:Z71))</f>
        <v>0&lt;=0</v>
      </c>
    </row>
    <row r="5348" spans="1:5" ht="42" customHeight="1" x14ac:dyDescent="0.3">
      <c r="A5348" s="205" t="str">
        <f>IF((SUM('Раздел 4'!AB72:AB72)&lt;=SUM('Раздел 4'!Z72:Z72)),"","Неверно!")</f>
        <v/>
      </c>
      <c r="B5348" s="178" t="s">
        <v>17912</v>
      </c>
      <c r="C5348" s="191" t="s">
        <v>11269</v>
      </c>
      <c r="D5348" s="191" t="s">
        <v>12359</v>
      </c>
      <c r="E5348" s="191" t="str">
        <f>CONCATENATE(SUM('Раздел 4'!AB72:AB72),"&lt;=",SUM('Раздел 4'!Z72:Z72))</f>
        <v>0&lt;=0</v>
      </c>
    </row>
    <row r="5349" spans="1:5" ht="42" customHeight="1" x14ac:dyDescent="0.3">
      <c r="A5349" s="205" t="str">
        <f>IF((SUM('Раздел 4'!AB73:AB73)&lt;=SUM('Раздел 4'!Z73:Z73)),"","Неверно!")</f>
        <v/>
      </c>
      <c r="B5349" s="178" t="s">
        <v>17912</v>
      </c>
      <c r="C5349" s="191" t="s">
        <v>11270</v>
      </c>
      <c r="D5349" s="191" t="s">
        <v>12359</v>
      </c>
      <c r="E5349" s="191" t="str">
        <f>CONCATENATE(SUM('Раздел 4'!AB73:AB73),"&lt;=",SUM('Раздел 4'!Z73:Z73))</f>
        <v>0&lt;=0</v>
      </c>
    </row>
    <row r="5350" spans="1:5" ht="42" customHeight="1" x14ac:dyDescent="0.3">
      <c r="A5350" s="205" t="str">
        <f>IF((SUM('Раздел 4'!AB74:AB74)&lt;=SUM('Раздел 4'!Z74:Z74)),"","Неверно!")</f>
        <v/>
      </c>
      <c r="B5350" s="178" t="s">
        <v>17912</v>
      </c>
      <c r="C5350" s="191" t="s">
        <v>11271</v>
      </c>
      <c r="D5350" s="191" t="s">
        <v>12359</v>
      </c>
      <c r="E5350" s="191" t="str">
        <f>CONCATENATE(SUM('Раздел 4'!AB74:AB74),"&lt;=",SUM('Раздел 4'!Z74:Z74))</f>
        <v>0&lt;=0</v>
      </c>
    </row>
    <row r="5351" spans="1:5" ht="42" customHeight="1" x14ac:dyDescent="0.3">
      <c r="A5351" s="205" t="str">
        <f>IF((SUM('Раздел 4'!AB75:AB75)&lt;=SUM('Раздел 4'!Z75:Z75)),"","Неверно!")</f>
        <v/>
      </c>
      <c r="B5351" s="178" t="s">
        <v>17912</v>
      </c>
      <c r="C5351" s="191" t="s">
        <v>11272</v>
      </c>
      <c r="D5351" s="191" t="s">
        <v>12359</v>
      </c>
      <c r="E5351" s="191" t="str">
        <f>CONCATENATE(SUM('Раздел 4'!AB75:AB75),"&lt;=",SUM('Раздел 4'!Z75:Z75))</f>
        <v>0&lt;=2</v>
      </c>
    </row>
    <row r="5352" spans="1:5" ht="42" customHeight="1" x14ac:dyDescent="0.3">
      <c r="A5352" s="205" t="str">
        <f>IF((SUM('Раздел 4'!AB76:AB76)&lt;=SUM('Раздел 4'!Z76:Z76)),"","Неверно!")</f>
        <v/>
      </c>
      <c r="B5352" s="178" t="s">
        <v>17912</v>
      </c>
      <c r="C5352" s="191" t="s">
        <v>11273</v>
      </c>
      <c r="D5352" s="191" t="s">
        <v>12359</v>
      </c>
      <c r="E5352" s="191" t="str">
        <f>CONCATENATE(SUM('Раздел 4'!AB76:AB76),"&lt;=",SUM('Раздел 4'!Z76:Z76))</f>
        <v>0&lt;=0</v>
      </c>
    </row>
    <row r="5353" spans="1:5" ht="42" customHeight="1" x14ac:dyDescent="0.3">
      <c r="A5353" s="205" t="str">
        <f>IF((SUM('Раздел 4'!AB77:AB77)&lt;=SUM('Раздел 4'!Z77:Z77)),"","Неверно!")</f>
        <v/>
      </c>
      <c r="B5353" s="178" t="s">
        <v>17912</v>
      </c>
      <c r="C5353" s="191" t="s">
        <v>11274</v>
      </c>
      <c r="D5353" s="191" t="s">
        <v>12359</v>
      </c>
      <c r="E5353" s="191" t="str">
        <f>CONCATENATE(SUM('Раздел 4'!AB77:AB77),"&lt;=",SUM('Раздел 4'!Z77:Z77))</f>
        <v>0&lt;=0</v>
      </c>
    </row>
    <row r="5354" spans="1:5" ht="42" customHeight="1" x14ac:dyDescent="0.3">
      <c r="A5354" s="205" t="str">
        <f>IF((SUM('Раздел 4'!AB15:AB15)&lt;=SUM('Раздел 4'!Z15:Z15)),"","Неверно!")</f>
        <v/>
      </c>
      <c r="B5354" s="178" t="s">
        <v>17912</v>
      </c>
      <c r="C5354" s="191" t="s">
        <v>11275</v>
      </c>
      <c r="D5354" s="191" t="s">
        <v>12359</v>
      </c>
      <c r="E5354" s="191" t="str">
        <f>CONCATENATE(SUM('Раздел 4'!AB15:AB15),"&lt;=",SUM('Раздел 4'!Z15:Z15))</f>
        <v>0&lt;=0</v>
      </c>
    </row>
    <row r="5355" spans="1:5" ht="42" customHeight="1" x14ac:dyDescent="0.3">
      <c r="A5355" s="205" t="str">
        <f>IF((SUM('Раздел 4'!AB78:AB78)&lt;=SUM('Раздел 4'!Z78:Z78)),"","Неверно!")</f>
        <v/>
      </c>
      <c r="B5355" s="178" t="s">
        <v>17912</v>
      </c>
      <c r="C5355" s="191" t="s">
        <v>11276</v>
      </c>
      <c r="D5355" s="191" t="s">
        <v>12359</v>
      </c>
      <c r="E5355" s="191" t="str">
        <f>CONCATENATE(SUM('Раздел 4'!AB78:AB78),"&lt;=",SUM('Раздел 4'!Z78:Z78))</f>
        <v>0&lt;=0</v>
      </c>
    </row>
    <row r="5356" spans="1:5" ht="42" customHeight="1" x14ac:dyDescent="0.3">
      <c r="A5356" s="205" t="str">
        <f>IF((SUM('Раздел 4'!AB79:AB79)&lt;=SUM('Раздел 4'!Z79:Z79)),"","Неверно!")</f>
        <v/>
      </c>
      <c r="B5356" s="178" t="s">
        <v>17912</v>
      </c>
      <c r="C5356" s="191" t="s">
        <v>11277</v>
      </c>
      <c r="D5356" s="191" t="s">
        <v>12359</v>
      </c>
      <c r="E5356" s="191" t="str">
        <f>CONCATENATE(SUM('Раздел 4'!AB79:AB79),"&lt;=",SUM('Раздел 4'!Z79:Z79))</f>
        <v>0&lt;=0</v>
      </c>
    </row>
    <row r="5357" spans="1:5" ht="42" customHeight="1" x14ac:dyDescent="0.3">
      <c r="A5357" s="205" t="str">
        <f>IF((SUM('Раздел 4'!AB80:AB80)&lt;=SUM('Раздел 4'!Z80:Z80)),"","Неверно!")</f>
        <v/>
      </c>
      <c r="B5357" s="178" t="s">
        <v>17912</v>
      </c>
      <c r="C5357" s="191" t="s">
        <v>11278</v>
      </c>
      <c r="D5357" s="191" t="s">
        <v>12359</v>
      </c>
      <c r="E5357" s="191" t="str">
        <f>CONCATENATE(SUM('Раздел 4'!AB80:AB80),"&lt;=",SUM('Раздел 4'!Z80:Z80))</f>
        <v>0&lt;=0</v>
      </c>
    </row>
    <row r="5358" spans="1:5" ht="42" customHeight="1" x14ac:dyDescent="0.3">
      <c r="A5358" s="205" t="str">
        <f>IF((SUM('Раздел 4'!AB81:AB81)&lt;=SUM('Раздел 4'!Z81:Z81)),"","Неверно!")</f>
        <v/>
      </c>
      <c r="B5358" s="178" t="s">
        <v>17912</v>
      </c>
      <c r="C5358" s="191" t="s">
        <v>11279</v>
      </c>
      <c r="D5358" s="191" t="s">
        <v>12359</v>
      </c>
      <c r="E5358" s="191" t="str">
        <f>CONCATENATE(SUM('Раздел 4'!AB81:AB81),"&lt;=",SUM('Раздел 4'!Z81:Z81))</f>
        <v>0&lt;=0</v>
      </c>
    </row>
    <row r="5359" spans="1:5" ht="42" customHeight="1" x14ac:dyDescent="0.3">
      <c r="A5359" s="205" t="str">
        <f>IF((SUM('Раздел 4'!AB82:AB82)&lt;=SUM('Раздел 4'!Z82:Z82)),"","Неверно!")</f>
        <v/>
      </c>
      <c r="B5359" s="178" t="s">
        <v>17912</v>
      </c>
      <c r="C5359" s="191" t="s">
        <v>11280</v>
      </c>
      <c r="D5359" s="191" t="s">
        <v>12359</v>
      </c>
      <c r="E5359" s="191" t="str">
        <f>CONCATENATE(SUM('Раздел 4'!AB82:AB82),"&lt;=",SUM('Раздел 4'!Z82:Z82))</f>
        <v>0&lt;=0</v>
      </c>
    </row>
    <row r="5360" spans="1:5" ht="42" customHeight="1" x14ac:dyDescent="0.3">
      <c r="A5360" s="205" t="str">
        <f>IF((SUM('Раздел 4'!AB83:AB83)&lt;=SUM('Раздел 4'!Z83:Z83)),"","Неверно!")</f>
        <v/>
      </c>
      <c r="B5360" s="178" t="s">
        <v>17912</v>
      </c>
      <c r="C5360" s="191" t="s">
        <v>11281</v>
      </c>
      <c r="D5360" s="191" t="s">
        <v>12359</v>
      </c>
      <c r="E5360" s="191" t="str">
        <f>CONCATENATE(SUM('Раздел 4'!AB83:AB83),"&lt;=",SUM('Раздел 4'!Z83:Z83))</f>
        <v>0&lt;=0</v>
      </c>
    </row>
    <row r="5361" spans="1:5" ht="42" customHeight="1" x14ac:dyDescent="0.3">
      <c r="A5361" s="205" t="str">
        <f>IF((SUM('Раздел 4'!AB84:AB84)&lt;=SUM('Раздел 4'!Z84:Z84)),"","Неверно!")</f>
        <v/>
      </c>
      <c r="B5361" s="178" t="s">
        <v>17912</v>
      </c>
      <c r="C5361" s="191" t="s">
        <v>11282</v>
      </c>
      <c r="D5361" s="191" t="s">
        <v>12359</v>
      </c>
      <c r="E5361" s="191" t="str">
        <f>CONCATENATE(SUM('Раздел 4'!AB84:AB84),"&lt;=",SUM('Раздел 4'!Z84:Z84))</f>
        <v>0&lt;=0</v>
      </c>
    </row>
    <row r="5362" spans="1:5" ht="42" customHeight="1" x14ac:dyDescent="0.3">
      <c r="A5362" s="205" t="str">
        <f>IF((SUM('Раздел 4'!AB85:AB85)&lt;=SUM('Раздел 4'!Z85:Z85)),"","Неверно!")</f>
        <v/>
      </c>
      <c r="B5362" s="178" t="s">
        <v>17912</v>
      </c>
      <c r="C5362" s="191" t="s">
        <v>11283</v>
      </c>
      <c r="D5362" s="191" t="s">
        <v>12359</v>
      </c>
      <c r="E5362" s="191" t="str">
        <f>CONCATENATE(SUM('Раздел 4'!AB85:AB85),"&lt;=",SUM('Раздел 4'!Z85:Z85))</f>
        <v>0&lt;=0</v>
      </c>
    </row>
    <row r="5363" spans="1:5" ht="42" customHeight="1" x14ac:dyDescent="0.3">
      <c r="A5363" s="205" t="str">
        <f>IF((SUM('Раздел 4'!AB86:AB86)&lt;=SUM('Раздел 4'!Z86:Z86)),"","Неверно!")</f>
        <v/>
      </c>
      <c r="B5363" s="178" t="s">
        <v>17912</v>
      </c>
      <c r="C5363" s="191" t="s">
        <v>11284</v>
      </c>
      <c r="D5363" s="191" t="s">
        <v>12359</v>
      </c>
      <c r="E5363" s="191" t="str">
        <f>CONCATENATE(SUM('Раздел 4'!AB86:AB86),"&lt;=",SUM('Раздел 4'!Z86:Z86))</f>
        <v>0&lt;=0</v>
      </c>
    </row>
    <row r="5364" spans="1:5" ht="42" customHeight="1" x14ac:dyDescent="0.3">
      <c r="A5364" s="205" t="str">
        <f>IF((SUM('Раздел 4'!AB87:AB87)&lt;=SUM('Раздел 4'!Z87:Z87)),"","Неверно!")</f>
        <v/>
      </c>
      <c r="B5364" s="178" t="s">
        <v>17912</v>
      </c>
      <c r="C5364" s="191" t="s">
        <v>11285</v>
      </c>
      <c r="D5364" s="191" t="s">
        <v>12359</v>
      </c>
      <c r="E5364" s="191" t="str">
        <f>CONCATENATE(SUM('Раздел 4'!AB87:AB87),"&lt;=",SUM('Раздел 4'!Z87:Z87))</f>
        <v>0&lt;=0</v>
      </c>
    </row>
    <row r="5365" spans="1:5" ht="42" customHeight="1" x14ac:dyDescent="0.3">
      <c r="A5365" s="205" t="str">
        <f>IF((SUM('Раздел 4'!AB16:AB16)&lt;=SUM('Раздел 4'!Z16:Z16)),"","Неверно!")</f>
        <v/>
      </c>
      <c r="B5365" s="178" t="s">
        <v>17912</v>
      </c>
      <c r="C5365" s="191" t="s">
        <v>11286</v>
      </c>
      <c r="D5365" s="191" t="s">
        <v>12359</v>
      </c>
      <c r="E5365" s="191" t="str">
        <f>CONCATENATE(SUM('Раздел 4'!AB16:AB16),"&lt;=",SUM('Раздел 4'!Z16:Z16))</f>
        <v>0&lt;=0</v>
      </c>
    </row>
    <row r="5366" spans="1:5" ht="42" customHeight="1" x14ac:dyDescent="0.3">
      <c r="A5366" s="205" t="str">
        <f>IF((SUM('Раздел 4'!AB88:AB88)&lt;=SUM('Раздел 4'!Z88:Z88)),"","Неверно!")</f>
        <v/>
      </c>
      <c r="B5366" s="178" t="s">
        <v>17912</v>
      </c>
      <c r="C5366" s="191" t="s">
        <v>11287</v>
      </c>
      <c r="D5366" s="191" t="s">
        <v>12359</v>
      </c>
      <c r="E5366" s="191" t="str">
        <f>CONCATENATE(SUM('Раздел 4'!AB88:AB88),"&lt;=",SUM('Раздел 4'!Z88:Z88))</f>
        <v>0&lt;=0</v>
      </c>
    </row>
    <row r="5367" spans="1:5" ht="42" customHeight="1" x14ac:dyDescent="0.3">
      <c r="A5367" s="205" t="str">
        <f>IF((SUM('Раздел 4'!AB89:AB89)&lt;=SUM('Раздел 4'!Z89:Z89)),"","Неверно!")</f>
        <v/>
      </c>
      <c r="B5367" s="178" t="s">
        <v>17912</v>
      </c>
      <c r="C5367" s="191" t="s">
        <v>11288</v>
      </c>
      <c r="D5367" s="191" t="s">
        <v>12359</v>
      </c>
      <c r="E5367" s="191" t="str">
        <f>CONCATENATE(SUM('Раздел 4'!AB89:AB89),"&lt;=",SUM('Раздел 4'!Z89:Z89))</f>
        <v>0&lt;=0</v>
      </c>
    </row>
    <row r="5368" spans="1:5" ht="42" customHeight="1" x14ac:dyDescent="0.3">
      <c r="A5368" s="205" t="str">
        <f>IF((SUM('Раздел 4'!AB90:AB90)&lt;=SUM('Раздел 4'!Z90:Z90)),"","Неверно!")</f>
        <v/>
      </c>
      <c r="B5368" s="178" t="s">
        <v>17912</v>
      </c>
      <c r="C5368" s="191" t="s">
        <v>11289</v>
      </c>
      <c r="D5368" s="191" t="s">
        <v>12359</v>
      </c>
      <c r="E5368" s="191" t="str">
        <f>CONCATENATE(SUM('Раздел 4'!AB90:AB90),"&lt;=",SUM('Раздел 4'!Z90:Z90))</f>
        <v>0&lt;=0</v>
      </c>
    </row>
    <row r="5369" spans="1:5" ht="42" customHeight="1" x14ac:dyDescent="0.3">
      <c r="A5369" s="205" t="str">
        <f>IF((SUM('Раздел 4'!AB91:AB91)&lt;=SUM('Раздел 4'!Z91:Z91)),"","Неверно!")</f>
        <v/>
      </c>
      <c r="B5369" s="178" t="s">
        <v>17912</v>
      </c>
      <c r="C5369" s="191" t="s">
        <v>11290</v>
      </c>
      <c r="D5369" s="191" t="s">
        <v>12359</v>
      </c>
      <c r="E5369" s="191" t="str">
        <f>CONCATENATE(SUM('Раздел 4'!AB91:AB91),"&lt;=",SUM('Раздел 4'!Z91:Z91))</f>
        <v>0&lt;=0</v>
      </c>
    </row>
    <row r="5370" spans="1:5" ht="42" customHeight="1" x14ac:dyDescent="0.3">
      <c r="A5370" s="205" t="str">
        <f>IF((SUM('Раздел 4'!AB92:AB92)&lt;=SUM('Раздел 4'!Z92:Z92)),"","Неверно!")</f>
        <v/>
      </c>
      <c r="B5370" s="178" t="s">
        <v>17912</v>
      </c>
      <c r="C5370" s="191" t="s">
        <v>11291</v>
      </c>
      <c r="D5370" s="191" t="s">
        <v>12359</v>
      </c>
      <c r="E5370" s="191" t="str">
        <f>CONCATENATE(SUM('Раздел 4'!AB92:AB92),"&lt;=",SUM('Раздел 4'!Z92:Z92))</f>
        <v>0&lt;=0</v>
      </c>
    </row>
    <row r="5371" spans="1:5" ht="42" customHeight="1" x14ac:dyDescent="0.3">
      <c r="A5371" s="205" t="str">
        <f>IF((SUM('Раздел 4'!AB93:AB93)&lt;=SUM('Раздел 4'!Z93:Z93)),"","Неверно!")</f>
        <v/>
      </c>
      <c r="B5371" s="178" t="s">
        <v>17912</v>
      </c>
      <c r="C5371" s="191" t="s">
        <v>11292</v>
      </c>
      <c r="D5371" s="191" t="s">
        <v>12359</v>
      </c>
      <c r="E5371" s="191" t="str">
        <f>CONCATENATE(SUM('Раздел 4'!AB93:AB93),"&lt;=",SUM('Раздел 4'!Z93:Z93))</f>
        <v>0&lt;=0</v>
      </c>
    </row>
    <row r="5372" spans="1:5" ht="42" customHeight="1" x14ac:dyDescent="0.3">
      <c r="A5372" s="205" t="str">
        <f>IF((SUM('Раздел 4'!AB94:AB94)&lt;=SUM('Раздел 4'!Z94:Z94)),"","Неверно!")</f>
        <v/>
      </c>
      <c r="B5372" s="178" t="s">
        <v>17912</v>
      </c>
      <c r="C5372" s="191" t="s">
        <v>11293</v>
      </c>
      <c r="D5372" s="191" t="s">
        <v>12359</v>
      </c>
      <c r="E5372" s="191" t="str">
        <f>CONCATENATE(SUM('Раздел 4'!AB94:AB94),"&lt;=",SUM('Раздел 4'!Z94:Z94))</f>
        <v>0&lt;=0</v>
      </c>
    </row>
    <row r="5373" spans="1:5" ht="42" customHeight="1" x14ac:dyDescent="0.3">
      <c r="A5373" s="205" t="str">
        <f>IF((SUM('Раздел 4'!AB95:AB95)&lt;=SUM('Раздел 4'!Z95:Z95)),"","Неверно!")</f>
        <v/>
      </c>
      <c r="B5373" s="178" t="s">
        <v>17912</v>
      </c>
      <c r="C5373" s="191" t="s">
        <v>11294</v>
      </c>
      <c r="D5373" s="191" t="s">
        <v>12359</v>
      </c>
      <c r="E5373" s="191" t="str">
        <f>CONCATENATE(SUM('Раздел 4'!AB95:AB95),"&lt;=",SUM('Раздел 4'!Z95:Z95))</f>
        <v>0&lt;=0</v>
      </c>
    </row>
    <row r="5374" spans="1:5" ht="42" customHeight="1" x14ac:dyDescent="0.3">
      <c r="A5374" s="205" t="str">
        <f>IF((SUM('Раздел 4'!AB96:AB96)&lt;=SUM('Раздел 4'!Z96:Z96)),"","Неверно!")</f>
        <v/>
      </c>
      <c r="B5374" s="178" t="s">
        <v>17912</v>
      </c>
      <c r="C5374" s="191" t="s">
        <v>11295</v>
      </c>
      <c r="D5374" s="191" t="s">
        <v>12359</v>
      </c>
      <c r="E5374" s="191" t="str">
        <f>CONCATENATE(SUM('Раздел 4'!AB96:AB96),"&lt;=",SUM('Раздел 4'!Z96:Z96))</f>
        <v>0&lt;=0</v>
      </c>
    </row>
    <row r="5375" spans="1:5" ht="42" customHeight="1" x14ac:dyDescent="0.3">
      <c r="A5375" s="205" t="str">
        <f>IF((SUM('Раздел 4'!AB97:AB97)&lt;=SUM('Раздел 4'!Z97:Z97)),"","Неверно!")</f>
        <v/>
      </c>
      <c r="B5375" s="178" t="s">
        <v>17912</v>
      </c>
      <c r="C5375" s="191" t="s">
        <v>11296</v>
      </c>
      <c r="D5375" s="191" t="s">
        <v>12359</v>
      </c>
      <c r="E5375" s="191" t="str">
        <f>CONCATENATE(SUM('Раздел 4'!AB97:AB97),"&lt;=",SUM('Раздел 4'!Z97:Z97))</f>
        <v>0&lt;=0</v>
      </c>
    </row>
    <row r="5376" spans="1:5" ht="42" customHeight="1" x14ac:dyDescent="0.3">
      <c r="A5376" s="205" t="str">
        <f>IF((SUM('Раздел 4'!AB17:AB17)&lt;=SUM('Раздел 4'!Z17:Z17)),"","Неверно!")</f>
        <v/>
      </c>
      <c r="B5376" s="178" t="s">
        <v>17912</v>
      </c>
      <c r="C5376" s="191" t="s">
        <v>11297</v>
      </c>
      <c r="D5376" s="191" t="s">
        <v>12359</v>
      </c>
      <c r="E5376" s="191" t="str">
        <f>CONCATENATE(SUM('Раздел 4'!AB17:AB17),"&lt;=",SUM('Раздел 4'!Z17:Z17))</f>
        <v>0&lt;=0</v>
      </c>
    </row>
    <row r="5377" spans="1:5" ht="42" customHeight="1" x14ac:dyDescent="0.3">
      <c r="A5377" s="205" t="str">
        <f>IF((SUM('Раздел 4'!AB98:AB98)&lt;=SUM('Раздел 4'!Z98:Z98)),"","Неверно!")</f>
        <v/>
      </c>
      <c r="B5377" s="178" t="s">
        <v>17912</v>
      </c>
      <c r="C5377" s="191" t="s">
        <v>11298</v>
      </c>
      <c r="D5377" s="191" t="s">
        <v>12359</v>
      </c>
      <c r="E5377" s="191" t="str">
        <f>CONCATENATE(SUM('Раздел 4'!AB98:AB98),"&lt;=",SUM('Раздел 4'!Z98:Z98))</f>
        <v>0&lt;=0</v>
      </c>
    </row>
    <row r="5378" spans="1:5" ht="42" customHeight="1" x14ac:dyDescent="0.3">
      <c r="A5378" s="205" t="str">
        <f>IF((SUM('Раздел 4'!AB99:AB99)&lt;=SUM('Раздел 4'!Z99:Z99)),"","Неверно!")</f>
        <v/>
      </c>
      <c r="B5378" s="178" t="s">
        <v>17912</v>
      </c>
      <c r="C5378" s="191" t="s">
        <v>11299</v>
      </c>
      <c r="D5378" s="191" t="s">
        <v>12359</v>
      </c>
      <c r="E5378" s="191" t="str">
        <f>CONCATENATE(SUM('Раздел 4'!AB99:AB99),"&lt;=",SUM('Раздел 4'!Z99:Z99))</f>
        <v>0&lt;=0</v>
      </c>
    </row>
    <row r="5379" spans="1:5" ht="42" customHeight="1" x14ac:dyDescent="0.3">
      <c r="A5379" s="205" t="str">
        <f>IF((SUM('Раздел 4'!AB100:AB100)&lt;=SUM('Раздел 4'!Z100:Z100)),"","Неверно!")</f>
        <v/>
      </c>
      <c r="B5379" s="178" t="s">
        <v>17912</v>
      </c>
      <c r="C5379" s="191" t="s">
        <v>11300</v>
      </c>
      <c r="D5379" s="191" t="s">
        <v>12359</v>
      </c>
      <c r="E5379" s="191" t="str">
        <f>CONCATENATE(SUM('Раздел 4'!AB100:AB100),"&lt;=",SUM('Раздел 4'!Z100:Z100))</f>
        <v>0&lt;=0</v>
      </c>
    </row>
    <row r="5380" spans="1:5" ht="42" customHeight="1" x14ac:dyDescent="0.3">
      <c r="A5380" s="205" t="str">
        <f>IF((SUM('Раздел 4'!AB101:AB101)&lt;=SUM('Раздел 4'!Z101:Z101)),"","Неверно!")</f>
        <v/>
      </c>
      <c r="B5380" s="178" t="s">
        <v>17912</v>
      </c>
      <c r="C5380" s="191" t="s">
        <v>11301</v>
      </c>
      <c r="D5380" s="191" t="s">
        <v>12359</v>
      </c>
      <c r="E5380" s="191" t="str">
        <f>CONCATENATE(SUM('Раздел 4'!AB101:AB101),"&lt;=",SUM('Раздел 4'!Z101:Z101))</f>
        <v>0&lt;=0</v>
      </c>
    </row>
    <row r="5381" spans="1:5" ht="42" customHeight="1" x14ac:dyDescent="0.3">
      <c r="A5381" s="205" t="str">
        <f>IF((SUM('Раздел 4'!AB102:AB102)&lt;=SUM('Раздел 4'!Z102:Z102)),"","Неверно!")</f>
        <v/>
      </c>
      <c r="B5381" s="178" t="s">
        <v>17912</v>
      </c>
      <c r="C5381" s="191" t="s">
        <v>11302</v>
      </c>
      <c r="D5381" s="191" t="s">
        <v>12359</v>
      </c>
      <c r="E5381" s="191" t="str">
        <f>CONCATENATE(SUM('Раздел 4'!AB102:AB102),"&lt;=",SUM('Раздел 4'!Z102:Z102))</f>
        <v>0&lt;=0</v>
      </c>
    </row>
    <row r="5382" spans="1:5" ht="42" customHeight="1" x14ac:dyDescent="0.3">
      <c r="A5382" s="205" t="str">
        <f>IF((SUM('Раздел 4'!AB103:AB103)&lt;=SUM('Раздел 4'!Z103:Z103)),"","Неверно!")</f>
        <v/>
      </c>
      <c r="B5382" s="178" t="s">
        <v>17912</v>
      </c>
      <c r="C5382" s="191" t="s">
        <v>11303</v>
      </c>
      <c r="D5382" s="191" t="s">
        <v>12359</v>
      </c>
      <c r="E5382" s="191" t="str">
        <f>CONCATENATE(SUM('Раздел 4'!AB103:AB103),"&lt;=",SUM('Раздел 4'!Z103:Z103))</f>
        <v>0&lt;=0</v>
      </c>
    </row>
    <row r="5383" spans="1:5" ht="42" customHeight="1" x14ac:dyDescent="0.3">
      <c r="A5383" s="205" t="str">
        <f>IF((SUM('Раздел 4'!AB104:AB104)&lt;=SUM('Раздел 4'!Z104:Z104)),"","Неверно!")</f>
        <v/>
      </c>
      <c r="B5383" s="178" t="s">
        <v>17912</v>
      </c>
      <c r="C5383" s="191" t="s">
        <v>11304</v>
      </c>
      <c r="D5383" s="191" t="s">
        <v>12359</v>
      </c>
      <c r="E5383" s="191" t="str">
        <f>CONCATENATE(SUM('Раздел 4'!AB104:AB104),"&lt;=",SUM('Раздел 4'!Z104:Z104))</f>
        <v>0&lt;=0</v>
      </c>
    </row>
    <row r="5384" spans="1:5" ht="42" customHeight="1" x14ac:dyDescent="0.3">
      <c r="A5384" s="205" t="str">
        <f>IF((SUM('Раздел 4'!AB105:AB105)&lt;=SUM('Раздел 4'!Z105:Z105)),"","Неверно!")</f>
        <v/>
      </c>
      <c r="B5384" s="178" t="s">
        <v>17912</v>
      </c>
      <c r="C5384" s="191" t="s">
        <v>11305</v>
      </c>
      <c r="D5384" s="191" t="s">
        <v>12359</v>
      </c>
      <c r="E5384" s="191" t="str">
        <f>CONCATENATE(SUM('Раздел 4'!AB105:AB105),"&lt;=",SUM('Раздел 4'!Z105:Z105))</f>
        <v>0&lt;=0</v>
      </c>
    </row>
    <row r="5385" spans="1:5" ht="42" customHeight="1" x14ac:dyDescent="0.3">
      <c r="A5385" s="205" t="str">
        <f>IF((SUM('Раздел 4'!AB106:AB106)&lt;=SUM('Раздел 4'!Z106:Z106)),"","Неверно!")</f>
        <v/>
      </c>
      <c r="B5385" s="178" t="s">
        <v>17912</v>
      </c>
      <c r="C5385" s="191" t="s">
        <v>11306</v>
      </c>
      <c r="D5385" s="191" t="s">
        <v>12359</v>
      </c>
      <c r="E5385" s="191" t="str">
        <f>CONCATENATE(SUM('Раздел 4'!AB106:AB106),"&lt;=",SUM('Раздел 4'!Z106:Z106))</f>
        <v>0&lt;=0</v>
      </c>
    </row>
    <row r="5386" spans="1:5" ht="42" customHeight="1" x14ac:dyDescent="0.3">
      <c r="A5386" s="205" t="str">
        <f>IF((SUM('Раздел 4'!AB107:AB107)&lt;=SUM('Раздел 4'!Z107:Z107)),"","Неверно!")</f>
        <v/>
      </c>
      <c r="B5386" s="178" t="s">
        <v>17912</v>
      </c>
      <c r="C5386" s="191" t="s">
        <v>11307</v>
      </c>
      <c r="D5386" s="191" t="s">
        <v>12359</v>
      </c>
      <c r="E5386" s="191" t="str">
        <f>CONCATENATE(SUM('Раздел 4'!AB107:AB107),"&lt;=",SUM('Раздел 4'!Z107:Z107))</f>
        <v>0&lt;=0</v>
      </c>
    </row>
    <row r="5387" spans="1:5" ht="42" customHeight="1" x14ac:dyDescent="0.3">
      <c r="A5387" s="205" t="str">
        <f>IF((SUM('Раздел 4'!AA9:AA9)&lt;=SUM('Раздел 4'!Z9:Z9)),"","Неверно!")</f>
        <v/>
      </c>
      <c r="B5387" s="178" t="s">
        <v>17913</v>
      </c>
      <c r="C5387" s="191" t="s">
        <v>7511</v>
      </c>
      <c r="D5387" s="191" t="s">
        <v>12360</v>
      </c>
      <c r="E5387" s="191" t="str">
        <f>CONCATENATE(SUM('Раздел 4'!AA9:AA9),"&lt;=",SUM('Раздел 4'!Z9:Z9))</f>
        <v>2&lt;=510</v>
      </c>
    </row>
    <row r="5388" spans="1:5" ht="42" customHeight="1" x14ac:dyDescent="0.3">
      <c r="A5388" s="205" t="str">
        <f>IF((SUM('Раздел 4'!AA18:AA18)&lt;=SUM('Раздел 4'!Z18:Z18)),"","Неверно!")</f>
        <v/>
      </c>
      <c r="B5388" s="178" t="s">
        <v>17913</v>
      </c>
      <c r="C5388" s="191" t="s">
        <v>7512</v>
      </c>
      <c r="D5388" s="191" t="s">
        <v>12360</v>
      </c>
      <c r="E5388" s="191" t="str">
        <f>CONCATENATE(SUM('Раздел 4'!AA18:AA18),"&lt;=",SUM('Раздел 4'!Z18:Z18))</f>
        <v>0&lt;=1</v>
      </c>
    </row>
    <row r="5389" spans="1:5" ht="42" customHeight="1" x14ac:dyDescent="0.3">
      <c r="A5389" s="205" t="str">
        <f>IF((SUM('Раздел 4'!AA108:AA108)&lt;=SUM('Раздел 4'!Z108:Z108)),"","Неверно!")</f>
        <v/>
      </c>
      <c r="B5389" s="178" t="s">
        <v>17913</v>
      </c>
      <c r="C5389" s="191" t="s">
        <v>7513</v>
      </c>
      <c r="D5389" s="191" t="s">
        <v>12360</v>
      </c>
      <c r="E5389" s="191" t="str">
        <f>CONCATENATE(SUM('Раздел 4'!AA108:AA108),"&lt;=",SUM('Раздел 4'!Z108:Z108))</f>
        <v>0&lt;=0</v>
      </c>
    </row>
    <row r="5390" spans="1:5" ht="42" customHeight="1" x14ac:dyDescent="0.3">
      <c r="A5390" s="205" t="str">
        <f>IF((SUM('Раздел 4'!AA109:AA109)&lt;=SUM('Раздел 4'!Z109:Z109)),"","Неверно!")</f>
        <v/>
      </c>
      <c r="B5390" s="178" t="s">
        <v>17913</v>
      </c>
      <c r="C5390" s="191" t="s">
        <v>7514</v>
      </c>
      <c r="D5390" s="191" t="s">
        <v>12360</v>
      </c>
      <c r="E5390" s="191" t="str">
        <f>CONCATENATE(SUM('Раздел 4'!AA109:AA109),"&lt;=",SUM('Раздел 4'!Z109:Z109))</f>
        <v>0&lt;=0</v>
      </c>
    </row>
    <row r="5391" spans="1:5" ht="42" customHeight="1" x14ac:dyDescent="0.3">
      <c r="A5391" s="205" t="str">
        <f>IF((SUM('Раздел 4'!AA110:AA110)&lt;=SUM('Раздел 4'!Z110:Z110)),"","Неверно!")</f>
        <v/>
      </c>
      <c r="B5391" s="178" t="s">
        <v>17913</v>
      </c>
      <c r="C5391" s="191" t="s">
        <v>7515</v>
      </c>
      <c r="D5391" s="191" t="s">
        <v>12360</v>
      </c>
      <c r="E5391" s="191" t="str">
        <f>CONCATENATE(SUM('Раздел 4'!AA110:AA110),"&lt;=",SUM('Раздел 4'!Z110:Z110))</f>
        <v>0&lt;=0</v>
      </c>
    </row>
    <row r="5392" spans="1:5" ht="42" customHeight="1" x14ac:dyDescent="0.3">
      <c r="A5392" s="205" t="str">
        <f>IF((SUM('Раздел 4'!AA111:AA111)&lt;=SUM('Раздел 4'!Z111:Z111)),"","Неверно!")</f>
        <v/>
      </c>
      <c r="B5392" s="178" t="s">
        <v>17913</v>
      </c>
      <c r="C5392" s="191" t="s">
        <v>7516</v>
      </c>
      <c r="D5392" s="191" t="s">
        <v>12360</v>
      </c>
      <c r="E5392" s="191" t="str">
        <f>CONCATENATE(SUM('Раздел 4'!AA111:AA111),"&lt;=",SUM('Раздел 4'!Z111:Z111))</f>
        <v>0&lt;=0</v>
      </c>
    </row>
    <row r="5393" spans="1:5" ht="42" customHeight="1" x14ac:dyDescent="0.3">
      <c r="A5393" s="205" t="str">
        <f>IF((SUM('Раздел 4'!AA112:AA112)&lt;=SUM('Раздел 4'!Z112:Z112)),"","Неверно!")</f>
        <v/>
      </c>
      <c r="B5393" s="178" t="s">
        <v>17913</v>
      </c>
      <c r="C5393" s="191" t="s">
        <v>7517</v>
      </c>
      <c r="D5393" s="191" t="s">
        <v>12360</v>
      </c>
      <c r="E5393" s="191" t="str">
        <f>CONCATENATE(SUM('Раздел 4'!AA112:AA112),"&lt;=",SUM('Раздел 4'!Z112:Z112))</f>
        <v>0&lt;=0</v>
      </c>
    </row>
    <row r="5394" spans="1:5" ht="42" customHeight="1" x14ac:dyDescent="0.3">
      <c r="A5394" s="205" t="str">
        <f>IF((SUM('Раздел 4'!AA113:AA113)&lt;=SUM('Раздел 4'!Z113:Z113)),"","Неверно!")</f>
        <v/>
      </c>
      <c r="B5394" s="178" t="s">
        <v>17913</v>
      </c>
      <c r="C5394" s="191" t="s">
        <v>7518</v>
      </c>
      <c r="D5394" s="191" t="s">
        <v>12360</v>
      </c>
      <c r="E5394" s="191" t="str">
        <f>CONCATENATE(SUM('Раздел 4'!AA113:AA113),"&lt;=",SUM('Раздел 4'!Z113:Z113))</f>
        <v>0&lt;=0</v>
      </c>
    </row>
    <row r="5395" spans="1:5" ht="42" customHeight="1" x14ac:dyDescent="0.3">
      <c r="A5395" s="205" t="str">
        <f>IF((SUM('Раздел 4'!AA114:AA114)&lt;=SUM('Раздел 4'!Z114:Z114)),"","Неверно!")</f>
        <v/>
      </c>
      <c r="B5395" s="178" t="s">
        <v>17913</v>
      </c>
      <c r="C5395" s="191" t="s">
        <v>7519</v>
      </c>
      <c r="D5395" s="191" t="s">
        <v>12360</v>
      </c>
      <c r="E5395" s="191" t="str">
        <f>CONCATENATE(SUM('Раздел 4'!AA114:AA114),"&lt;=",SUM('Раздел 4'!Z114:Z114))</f>
        <v>0&lt;=0</v>
      </c>
    </row>
    <row r="5396" spans="1:5" ht="42" customHeight="1" x14ac:dyDescent="0.3">
      <c r="A5396" s="205" t="str">
        <f>IF((SUM('Раздел 4'!AA115:AA115)&lt;=SUM('Раздел 4'!Z115:Z115)),"","Неверно!")</f>
        <v/>
      </c>
      <c r="B5396" s="178" t="s">
        <v>17913</v>
      </c>
      <c r="C5396" s="191" t="s">
        <v>7520</v>
      </c>
      <c r="D5396" s="191" t="s">
        <v>12360</v>
      </c>
      <c r="E5396" s="191" t="str">
        <f>CONCATENATE(SUM('Раздел 4'!AA115:AA115),"&lt;=",SUM('Раздел 4'!Z115:Z115))</f>
        <v>0&lt;=0</v>
      </c>
    </row>
    <row r="5397" spans="1:5" ht="42" customHeight="1" x14ac:dyDescent="0.3">
      <c r="A5397" s="205" t="str">
        <f>IF((SUM('Раздел 4'!AA116:AA116)&lt;=SUM('Раздел 4'!Z116:Z116)),"","Неверно!")</f>
        <v/>
      </c>
      <c r="B5397" s="178" t="s">
        <v>17913</v>
      </c>
      <c r="C5397" s="191" t="s">
        <v>7521</v>
      </c>
      <c r="D5397" s="191" t="s">
        <v>12360</v>
      </c>
      <c r="E5397" s="191" t="str">
        <f>CONCATENATE(SUM('Раздел 4'!AA116:AA116),"&lt;=",SUM('Раздел 4'!Z116:Z116))</f>
        <v>0&lt;=0</v>
      </c>
    </row>
    <row r="5398" spans="1:5" ht="42" customHeight="1" x14ac:dyDescent="0.3">
      <c r="A5398" s="205" t="str">
        <f>IF((SUM('Раздел 4'!AA117:AA117)&lt;=SUM('Раздел 4'!Z117:Z117)),"","Неверно!")</f>
        <v/>
      </c>
      <c r="B5398" s="178" t="s">
        <v>17913</v>
      </c>
      <c r="C5398" s="191" t="s">
        <v>7522</v>
      </c>
      <c r="D5398" s="191" t="s">
        <v>12360</v>
      </c>
      <c r="E5398" s="191" t="str">
        <f>CONCATENATE(SUM('Раздел 4'!AA117:AA117),"&lt;=",SUM('Раздел 4'!Z117:Z117))</f>
        <v>0&lt;=0</v>
      </c>
    </row>
    <row r="5399" spans="1:5" ht="42" customHeight="1" x14ac:dyDescent="0.3">
      <c r="A5399" s="205" t="str">
        <f>IF((SUM('Раздел 4'!AA19:AA19)&lt;=SUM('Раздел 4'!Z19:Z19)),"","Неверно!")</f>
        <v/>
      </c>
      <c r="B5399" s="178" t="s">
        <v>17913</v>
      </c>
      <c r="C5399" s="191" t="s">
        <v>7523</v>
      </c>
      <c r="D5399" s="191" t="s">
        <v>12360</v>
      </c>
      <c r="E5399" s="191" t="str">
        <f>CONCATENATE(SUM('Раздел 4'!AA19:AA19),"&lt;=",SUM('Раздел 4'!Z19:Z19))</f>
        <v>0&lt;=0</v>
      </c>
    </row>
    <row r="5400" spans="1:5" ht="42" customHeight="1" x14ac:dyDescent="0.3">
      <c r="A5400" s="205" t="str">
        <f>IF((SUM('Раздел 4'!AA118:AA118)&lt;=SUM('Раздел 4'!Z118:Z118)),"","Неверно!")</f>
        <v/>
      </c>
      <c r="B5400" s="178" t="s">
        <v>17913</v>
      </c>
      <c r="C5400" s="191" t="s">
        <v>7524</v>
      </c>
      <c r="D5400" s="191" t="s">
        <v>12360</v>
      </c>
      <c r="E5400" s="191" t="str">
        <f>CONCATENATE(SUM('Раздел 4'!AA118:AA118),"&lt;=",SUM('Раздел 4'!Z118:Z118))</f>
        <v>0&lt;=0</v>
      </c>
    </row>
    <row r="5401" spans="1:5" ht="42" customHeight="1" x14ac:dyDescent="0.3">
      <c r="A5401" s="205" t="str">
        <f>IF((SUM('Раздел 4'!AA119:AA119)&lt;=SUM('Раздел 4'!Z119:Z119)),"","Неверно!")</f>
        <v/>
      </c>
      <c r="B5401" s="178" t="s">
        <v>17913</v>
      </c>
      <c r="C5401" s="191" t="s">
        <v>7525</v>
      </c>
      <c r="D5401" s="191" t="s">
        <v>12360</v>
      </c>
      <c r="E5401" s="191" t="str">
        <f>CONCATENATE(SUM('Раздел 4'!AA119:AA119),"&lt;=",SUM('Раздел 4'!Z119:Z119))</f>
        <v>0&lt;=0</v>
      </c>
    </row>
    <row r="5402" spans="1:5" ht="42" customHeight="1" x14ac:dyDescent="0.3">
      <c r="A5402" s="205" t="str">
        <f>IF((SUM('Раздел 4'!AA120:AA120)&lt;=SUM('Раздел 4'!Z120:Z120)),"","Неверно!")</f>
        <v/>
      </c>
      <c r="B5402" s="178" t="s">
        <v>17913</v>
      </c>
      <c r="C5402" s="191" t="s">
        <v>7526</v>
      </c>
      <c r="D5402" s="191" t="s">
        <v>12360</v>
      </c>
      <c r="E5402" s="191" t="str">
        <f>CONCATENATE(SUM('Раздел 4'!AA120:AA120),"&lt;=",SUM('Раздел 4'!Z120:Z120))</f>
        <v>0&lt;=0</v>
      </c>
    </row>
    <row r="5403" spans="1:5" ht="42" customHeight="1" x14ac:dyDescent="0.3">
      <c r="A5403" s="205" t="str">
        <f>IF((SUM('Раздел 4'!AA121:AA121)&lt;=SUM('Раздел 4'!Z121:Z121)),"","Неверно!")</f>
        <v/>
      </c>
      <c r="B5403" s="178" t="s">
        <v>17913</v>
      </c>
      <c r="C5403" s="191" t="s">
        <v>7527</v>
      </c>
      <c r="D5403" s="191" t="s">
        <v>12360</v>
      </c>
      <c r="E5403" s="191" t="str">
        <f>CONCATENATE(SUM('Раздел 4'!AA121:AA121),"&lt;=",SUM('Раздел 4'!Z121:Z121))</f>
        <v>0&lt;=0</v>
      </c>
    </row>
    <row r="5404" spans="1:5" ht="42" customHeight="1" x14ac:dyDescent="0.3">
      <c r="A5404" s="205" t="str">
        <f>IF((SUM('Раздел 4'!AA122:AA122)&lt;=SUM('Раздел 4'!Z122:Z122)),"","Неверно!")</f>
        <v/>
      </c>
      <c r="B5404" s="178" t="s">
        <v>17913</v>
      </c>
      <c r="C5404" s="191" t="s">
        <v>7528</v>
      </c>
      <c r="D5404" s="191" t="s">
        <v>12360</v>
      </c>
      <c r="E5404" s="191" t="str">
        <f>CONCATENATE(SUM('Раздел 4'!AA122:AA122),"&lt;=",SUM('Раздел 4'!Z122:Z122))</f>
        <v>0&lt;=0</v>
      </c>
    </row>
    <row r="5405" spans="1:5" ht="42" customHeight="1" x14ac:dyDescent="0.3">
      <c r="A5405" s="205" t="str">
        <f>IF((SUM('Раздел 4'!AA123:AA123)&lt;=SUM('Раздел 4'!Z123:Z123)),"","Неверно!")</f>
        <v/>
      </c>
      <c r="B5405" s="178" t="s">
        <v>17913</v>
      </c>
      <c r="C5405" s="191" t="s">
        <v>7529</v>
      </c>
      <c r="D5405" s="191" t="s">
        <v>12360</v>
      </c>
      <c r="E5405" s="191" t="str">
        <f>CONCATENATE(SUM('Раздел 4'!AA123:AA123),"&lt;=",SUM('Раздел 4'!Z123:Z123))</f>
        <v>0&lt;=0</v>
      </c>
    </row>
    <row r="5406" spans="1:5" ht="42" customHeight="1" x14ac:dyDescent="0.3">
      <c r="A5406" s="205" t="str">
        <f>IF((SUM('Раздел 4'!AA124:AA124)&lt;=SUM('Раздел 4'!Z124:Z124)),"","Неверно!")</f>
        <v/>
      </c>
      <c r="B5406" s="178" t="s">
        <v>17913</v>
      </c>
      <c r="C5406" s="191" t="s">
        <v>7530</v>
      </c>
      <c r="D5406" s="191" t="s">
        <v>12360</v>
      </c>
      <c r="E5406" s="191" t="str">
        <f>CONCATENATE(SUM('Раздел 4'!AA124:AA124),"&lt;=",SUM('Раздел 4'!Z124:Z124))</f>
        <v>0&lt;=0</v>
      </c>
    </row>
    <row r="5407" spans="1:5" ht="42" customHeight="1" x14ac:dyDescent="0.3">
      <c r="A5407" s="205" t="str">
        <f>IF((SUM('Раздел 4'!AA125:AA125)&lt;=SUM('Раздел 4'!Z125:Z125)),"","Неверно!")</f>
        <v/>
      </c>
      <c r="B5407" s="178" t="s">
        <v>17913</v>
      </c>
      <c r="C5407" s="191" t="s">
        <v>7531</v>
      </c>
      <c r="D5407" s="191" t="s">
        <v>12360</v>
      </c>
      <c r="E5407" s="191" t="str">
        <f>CONCATENATE(SUM('Раздел 4'!AA125:AA125),"&lt;=",SUM('Раздел 4'!Z125:Z125))</f>
        <v>0&lt;=0</v>
      </c>
    </row>
    <row r="5408" spans="1:5" ht="42" customHeight="1" x14ac:dyDescent="0.3">
      <c r="A5408" s="205" t="str">
        <f>IF((SUM('Раздел 4'!AA126:AA126)&lt;=SUM('Раздел 4'!Z126:Z126)),"","Неверно!")</f>
        <v/>
      </c>
      <c r="B5408" s="178" t="s">
        <v>17913</v>
      </c>
      <c r="C5408" s="191" t="s">
        <v>7532</v>
      </c>
      <c r="D5408" s="191" t="s">
        <v>12360</v>
      </c>
      <c r="E5408" s="191" t="str">
        <f>CONCATENATE(SUM('Раздел 4'!AA126:AA126),"&lt;=",SUM('Раздел 4'!Z126:Z126))</f>
        <v>0&lt;=0</v>
      </c>
    </row>
    <row r="5409" spans="1:5" ht="42" customHeight="1" x14ac:dyDescent="0.3">
      <c r="A5409" s="205" t="str">
        <f>IF((SUM('Раздел 4'!AA127:AA127)&lt;=SUM('Раздел 4'!Z127:Z127)),"","Неверно!")</f>
        <v/>
      </c>
      <c r="B5409" s="178" t="s">
        <v>17913</v>
      </c>
      <c r="C5409" s="191" t="s">
        <v>7533</v>
      </c>
      <c r="D5409" s="191" t="s">
        <v>12360</v>
      </c>
      <c r="E5409" s="191" t="str">
        <f>CONCATENATE(SUM('Раздел 4'!AA127:AA127),"&lt;=",SUM('Раздел 4'!Z127:Z127))</f>
        <v>0&lt;=0</v>
      </c>
    </row>
    <row r="5410" spans="1:5" ht="42" customHeight="1" x14ac:dyDescent="0.3">
      <c r="A5410" s="205" t="str">
        <f>IF((SUM('Раздел 4'!AA20:AA20)&lt;=SUM('Раздел 4'!Z20:Z20)),"","Неверно!")</f>
        <v/>
      </c>
      <c r="B5410" s="178" t="s">
        <v>17913</v>
      </c>
      <c r="C5410" s="191" t="s">
        <v>7534</v>
      </c>
      <c r="D5410" s="191" t="s">
        <v>12360</v>
      </c>
      <c r="E5410" s="191" t="str">
        <f>CONCATENATE(SUM('Раздел 4'!AA20:AA20),"&lt;=",SUM('Раздел 4'!Z20:Z20))</f>
        <v>0&lt;=10</v>
      </c>
    </row>
    <row r="5411" spans="1:5" ht="42" customHeight="1" x14ac:dyDescent="0.3">
      <c r="A5411" s="205" t="str">
        <f>IF((SUM('Раздел 4'!AA128:AA128)&lt;=SUM('Раздел 4'!Z128:Z128)),"","Неверно!")</f>
        <v/>
      </c>
      <c r="B5411" s="178" t="s">
        <v>17913</v>
      </c>
      <c r="C5411" s="191" t="s">
        <v>7535</v>
      </c>
      <c r="D5411" s="191" t="s">
        <v>12360</v>
      </c>
      <c r="E5411" s="191" t="str">
        <f>CONCATENATE(SUM('Раздел 4'!AA128:AA128),"&lt;=",SUM('Раздел 4'!Z128:Z128))</f>
        <v>0&lt;=0</v>
      </c>
    </row>
    <row r="5412" spans="1:5" ht="42" customHeight="1" x14ac:dyDescent="0.3">
      <c r="A5412" s="205" t="str">
        <f>IF((SUM('Раздел 4'!AA129:AA129)&lt;=SUM('Раздел 4'!Z129:Z129)),"","Неверно!")</f>
        <v/>
      </c>
      <c r="B5412" s="178" t="s">
        <v>17913</v>
      </c>
      <c r="C5412" s="191" t="s">
        <v>7536</v>
      </c>
      <c r="D5412" s="191" t="s">
        <v>12360</v>
      </c>
      <c r="E5412" s="191" t="str">
        <f>CONCATENATE(SUM('Раздел 4'!AA129:AA129),"&lt;=",SUM('Раздел 4'!Z129:Z129))</f>
        <v>0&lt;=0</v>
      </c>
    </row>
    <row r="5413" spans="1:5" ht="42" customHeight="1" x14ac:dyDescent="0.3">
      <c r="A5413" s="205" t="str">
        <f>IF((SUM('Раздел 4'!AA130:AA130)&lt;=SUM('Раздел 4'!Z130:Z130)),"","Неверно!")</f>
        <v/>
      </c>
      <c r="B5413" s="178" t="s">
        <v>17913</v>
      </c>
      <c r="C5413" s="191" t="s">
        <v>7537</v>
      </c>
      <c r="D5413" s="191" t="s">
        <v>12360</v>
      </c>
      <c r="E5413" s="191" t="str">
        <f>CONCATENATE(SUM('Раздел 4'!AA130:AA130),"&lt;=",SUM('Раздел 4'!Z130:Z130))</f>
        <v>0&lt;=0</v>
      </c>
    </row>
    <row r="5414" spans="1:5" ht="42" customHeight="1" x14ac:dyDescent="0.3">
      <c r="A5414" s="205" t="str">
        <f>IF((SUM('Раздел 4'!AA131:AA131)&lt;=SUM('Раздел 4'!Z131:Z131)),"","Неверно!")</f>
        <v/>
      </c>
      <c r="B5414" s="178" t="s">
        <v>17913</v>
      </c>
      <c r="C5414" s="191" t="s">
        <v>7538</v>
      </c>
      <c r="D5414" s="191" t="s">
        <v>12360</v>
      </c>
      <c r="E5414" s="191" t="str">
        <f>CONCATENATE(SUM('Раздел 4'!AA131:AA131),"&lt;=",SUM('Раздел 4'!Z131:Z131))</f>
        <v>0&lt;=0</v>
      </c>
    </row>
    <row r="5415" spans="1:5" ht="42" customHeight="1" x14ac:dyDescent="0.3">
      <c r="A5415" s="205" t="str">
        <f>IF((SUM('Раздел 4'!AA132:AA132)&lt;=SUM('Раздел 4'!Z132:Z132)),"","Неверно!")</f>
        <v/>
      </c>
      <c r="B5415" s="178" t="s">
        <v>17913</v>
      </c>
      <c r="C5415" s="191" t="s">
        <v>7539</v>
      </c>
      <c r="D5415" s="191" t="s">
        <v>12360</v>
      </c>
      <c r="E5415" s="191" t="str">
        <f>CONCATENATE(SUM('Раздел 4'!AA132:AA132),"&lt;=",SUM('Раздел 4'!Z132:Z132))</f>
        <v>0&lt;=0</v>
      </c>
    </row>
    <row r="5416" spans="1:5" ht="42" customHeight="1" x14ac:dyDescent="0.3">
      <c r="A5416" s="205" t="str">
        <f>IF((SUM('Раздел 4'!AA133:AA133)&lt;=SUM('Раздел 4'!Z133:Z133)),"","Неверно!")</f>
        <v/>
      </c>
      <c r="B5416" s="178" t="s">
        <v>17913</v>
      </c>
      <c r="C5416" s="191" t="s">
        <v>7540</v>
      </c>
      <c r="D5416" s="191" t="s">
        <v>12360</v>
      </c>
      <c r="E5416" s="191" t="str">
        <f>CONCATENATE(SUM('Раздел 4'!AA133:AA133),"&lt;=",SUM('Раздел 4'!Z133:Z133))</f>
        <v>0&lt;=0</v>
      </c>
    </row>
    <row r="5417" spans="1:5" ht="42" customHeight="1" x14ac:dyDescent="0.3">
      <c r="A5417" s="205" t="str">
        <f>IF((SUM('Раздел 4'!AA134:AA134)&lt;=SUM('Раздел 4'!Z134:Z134)),"","Неверно!")</f>
        <v/>
      </c>
      <c r="B5417" s="178" t="s">
        <v>17913</v>
      </c>
      <c r="C5417" s="191" t="s">
        <v>7541</v>
      </c>
      <c r="D5417" s="191" t="s">
        <v>12360</v>
      </c>
      <c r="E5417" s="191" t="str">
        <f>CONCATENATE(SUM('Раздел 4'!AA134:AA134),"&lt;=",SUM('Раздел 4'!Z134:Z134))</f>
        <v>0&lt;=0</v>
      </c>
    </row>
    <row r="5418" spans="1:5" ht="42" customHeight="1" x14ac:dyDescent="0.3">
      <c r="A5418" s="205" t="str">
        <f>IF((SUM('Раздел 4'!AA135:AA135)&lt;=SUM('Раздел 4'!Z135:Z135)),"","Неверно!")</f>
        <v/>
      </c>
      <c r="B5418" s="178" t="s">
        <v>17913</v>
      </c>
      <c r="C5418" s="191" t="s">
        <v>7542</v>
      </c>
      <c r="D5418" s="191" t="s">
        <v>12360</v>
      </c>
      <c r="E5418" s="191" t="str">
        <f>CONCATENATE(SUM('Раздел 4'!AA135:AA135),"&lt;=",SUM('Раздел 4'!Z135:Z135))</f>
        <v>0&lt;=0</v>
      </c>
    </row>
    <row r="5419" spans="1:5" ht="42" customHeight="1" x14ac:dyDescent="0.3">
      <c r="A5419" s="205" t="str">
        <f>IF((SUM('Раздел 4'!AA136:AA136)&lt;=SUM('Раздел 4'!Z136:Z136)),"","Неверно!")</f>
        <v/>
      </c>
      <c r="B5419" s="178" t="s">
        <v>17913</v>
      </c>
      <c r="C5419" s="191" t="s">
        <v>7543</v>
      </c>
      <c r="D5419" s="191" t="s">
        <v>12360</v>
      </c>
      <c r="E5419" s="191" t="str">
        <f>CONCATENATE(SUM('Раздел 4'!AA136:AA136),"&lt;=",SUM('Раздел 4'!Z136:Z136))</f>
        <v>0&lt;=0</v>
      </c>
    </row>
    <row r="5420" spans="1:5" ht="42" customHeight="1" x14ac:dyDescent="0.3">
      <c r="A5420" s="205" t="str">
        <f>IF((SUM('Раздел 4'!AA137:AA137)&lt;=SUM('Раздел 4'!Z137:Z137)),"","Неверно!")</f>
        <v/>
      </c>
      <c r="B5420" s="178" t="s">
        <v>17913</v>
      </c>
      <c r="C5420" s="191" t="s">
        <v>7544</v>
      </c>
      <c r="D5420" s="191" t="s">
        <v>12360</v>
      </c>
      <c r="E5420" s="191" t="str">
        <f>CONCATENATE(SUM('Раздел 4'!AA137:AA137),"&lt;=",SUM('Раздел 4'!Z137:Z137))</f>
        <v>0&lt;=0</v>
      </c>
    </row>
    <row r="5421" spans="1:5" ht="42" customHeight="1" x14ac:dyDescent="0.3">
      <c r="A5421" s="205" t="str">
        <f>IF((SUM('Раздел 4'!AA21:AA21)&lt;=SUM('Раздел 4'!Z21:Z21)),"","Неверно!")</f>
        <v/>
      </c>
      <c r="B5421" s="178" t="s">
        <v>17913</v>
      </c>
      <c r="C5421" s="191" t="s">
        <v>7545</v>
      </c>
      <c r="D5421" s="191" t="s">
        <v>12360</v>
      </c>
      <c r="E5421" s="191" t="str">
        <f>CONCATENATE(SUM('Раздел 4'!AA21:AA21),"&lt;=",SUM('Раздел 4'!Z21:Z21))</f>
        <v>0&lt;=0</v>
      </c>
    </row>
    <row r="5422" spans="1:5" ht="42" customHeight="1" x14ac:dyDescent="0.3">
      <c r="A5422" s="205" t="str">
        <f>IF((SUM('Раздел 4'!AA138:AA138)&lt;=SUM('Раздел 4'!Z138:Z138)),"","Неверно!")</f>
        <v/>
      </c>
      <c r="B5422" s="178" t="s">
        <v>17913</v>
      </c>
      <c r="C5422" s="191" t="s">
        <v>7546</v>
      </c>
      <c r="D5422" s="191" t="s">
        <v>12360</v>
      </c>
      <c r="E5422" s="191" t="str">
        <f>CONCATENATE(SUM('Раздел 4'!AA138:AA138),"&lt;=",SUM('Раздел 4'!Z138:Z138))</f>
        <v>0&lt;=0</v>
      </c>
    </row>
    <row r="5423" spans="1:5" ht="42" customHeight="1" x14ac:dyDescent="0.3">
      <c r="A5423" s="205" t="str">
        <f>IF((SUM('Раздел 4'!AA139:AA139)&lt;=SUM('Раздел 4'!Z139:Z139)),"","Неверно!")</f>
        <v/>
      </c>
      <c r="B5423" s="178" t="s">
        <v>17913</v>
      </c>
      <c r="C5423" s="191" t="s">
        <v>7547</v>
      </c>
      <c r="D5423" s="191" t="s">
        <v>12360</v>
      </c>
      <c r="E5423" s="191" t="str">
        <f>CONCATENATE(SUM('Раздел 4'!AA139:AA139),"&lt;=",SUM('Раздел 4'!Z139:Z139))</f>
        <v>0&lt;=0</v>
      </c>
    </row>
    <row r="5424" spans="1:5" ht="42" customHeight="1" x14ac:dyDescent="0.3">
      <c r="A5424" s="205" t="str">
        <f>IF((SUM('Раздел 4'!AA140:AA140)&lt;=SUM('Раздел 4'!Z140:Z140)),"","Неверно!")</f>
        <v/>
      </c>
      <c r="B5424" s="178" t="s">
        <v>17913</v>
      </c>
      <c r="C5424" s="191" t="s">
        <v>7548</v>
      </c>
      <c r="D5424" s="191" t="s">
        <v>12360</v>
      </c>
      <c r="E5424" s="191" t="str">
        <f>CONCATENATE(SUM('Раздел 4'!AA140:AA140),"&lt;=",SUM('Раздел 4'!Z140:Z140))</f>
        <v>0&lt;=0</v>
      </c>
    </row>
    <row r="5425" spans="1:5" ht="42" customHeight="1" x14ac:dyDescent="0.3">
      <c r="A5425" s="205" t="str">
        <f>IF((SUM('Раздел 4'!AA141:AA141)&lt;=SUM('Раздел 4'!Z141:Z141)),"","Неверно!")</f>
        <v/>
      </c>
      <c r="B5425" s="178" t="s">
        <v>17913</v>
      </c>
      <c r="C5425" s="191" t="s">
        <v>7549</v>
      </c>
      <c r="D5425" s="191" t="s">
        <v>12360</v>
      </c>
      <c r="E5425" s="191" t="str">
        <f>CONCATENATE(SUM('Раздел 4'!AA141:AA141),"&lt;=",SUM('Раздел 4'!Z141:Z141))</f>
        <v>0&lt;=0</v>
      </c>
    </row>
    <row r="5426" spans="1:5" ht="42" customHeight="1" x14ac:dyDescent="0.3">
      <c r="A5426" s="205" t="str">
        <f>IF((SUM('Раздел 4'!AA142:AA142)&lt;=SUM('Раздел 4'!Z142:Z142)),"","Неверно!")</f>
        <v/>
      </c>
      <c r="B5426" s="178" t="s">
        <v>17913</v>
      </c>
      <c r="C5426" s="191" t="s">
        <v>7550</v>
      </c>
      <c r="D5426" s="191" t="s">
        <v>12360</v>
      </c>
      <c r="E5426" s="191" t="str">
        <f>CONCATENATE(SUM('Раздел 4'!AA142:AA142),"&lt;=",SUM('Раздел 4'!Z142:Z142))</f>
        <v>0&lt;=0</v>
      </c>
    </row>
    <row r="5427" spans="1:5" ht="42" customHeight="1" x14ac:dyDescent="0.3">
      <c r="A5427" s="205" t="str">
        <f>IF((SUM('Раздел 4'!AA143:AA143)&lt;=SUM('Раздел 4'!Z143:Z143)),"","Неверно!")</f>
        <v/>
      </c>
      <c r="B5427" s="178" t="s">
        <v>17913</v>
      </c>
      <c r="C5427" s="191" t="s">
        <v>7551</v>
      </c>
      <c r="D5427" s="191" t="s">
        <v>12360</v>
      </c>
      <c r="E5427" s="191" t="str">
        <f>CONCATENATE(SUM('Раздел 4'!AA143:AA143),"&lt;=",SUM('Раздел 4'!Z143:Z143))</f>
        <v>0&lt;=0</v>
      </c>
    </row>
    <row r="5428" spans="1:5" ht="42" customHeight="1" x14ac:dyDescent="0.3">
      <c r="A5428" s="205" t="str">
        <f>IF((SUM('Раздел 4'!AA144:AA144)&lt;=SUM('Раздел 4'!Z144:Z144)),"","Неверно!")</f>
        <v/>
      </c>
      <c r="B5428" s="178" t="s">
        <v>17913</v>
      </c>
      <c r="C5428" s="191" t="s">
        <v>7552</v>
      </c>
      <c r="D5428" s="191" t="s">
        <v>12360</v>
      </c>
      <c r="E5428" s="191" t="str">
        <f>CONCATENATE(SUM('Раздел 4'!AA144:AA144),"&lt;=",SUM('Раздел 4'!Z144:Z144))</f>
        <v>0&lt;=0</v>
      </c>
    </row>
    <row r="5429" spans="1:5" ht="42" customHeight="1" x14ac:dyDescent="0.3">
      <c r="A5429" s="205" t="str">
        <f>IF((SUM('Раздел 4'!AA145:AA145)&lt;=SUM('Раздел 4'!Z145:Z145)),"","Неверно!")</f>
        <v/>
      </c>
      <c r="B5429" s="178" t="s">
        <v>17913</v>
      </c>
      <c r="C5429" s="191" t="s">
        <v>7553</v>
      </c>
      <c r="D5429" s="191" t="s">
        <v>12360</v>
      </c>
      <c r="E5429" s="191" t="str">
        <f>CONCATENATE(SUM('Раздел 4'!AA145:AA145),"&lt;=",SUM('Раздел 4'!Z145:Z145))</f>
        <v>0&lt;=0</v>
      </c>
    </row>
    <row r="5430" spans="1:5" ht="42" customHeight="1" x14ac:dyDescent="0.3">
      <c r="A5430" s="205" t="str">
        <f>IF((SUM('Раздел 4'!AA146:AA146)&lt;=SUM('Раздел 4'!Z146:Z146)),"","Неверно!")</f>
        <v/>
      </c>
      <c r="B5430" s="178" t="s">
        <v>17913</v>
      </c>
      <c r="C5430" s="191" t="s">
        <v>7554</v>
      </c>
      <c r="D5430" s="191" t="s">
        <v>12360</v>
      </c>
      <c r="E5430" s="191" t="str">
        <f>CONCATENATE(SUM('Раздел 4'!AA146:AA146),"&lt;=",SUM('Раздел 4'!Z146:Z146))</f>
        <v>0&lt;=0</v>
      </c>
    </row>
    <row r="5431" spans="1:5" ht="42" customHeight="1" x14ac:dyDescent="0.3">
      <c r="A5431" s="205" t="str">
        <f>IF((SUM('Раздел 4'!AA147:AA147)&lt;=SUM('Раздел 4'!Z147:Z147)),"","Неверно!")</f>
        <v/>
      </c>
      <c r="B5431" s="178" t="s">
        <v>17913</v>
      </c>
      <c r="C5431" s="191" t="s">
        <v>7555</v>
      </c>
      <c r="D5431" s="191" t="s">
        <v>12360</v>
      </c>
      <c r="E5431" s="191" t="str">
        <f>CONCATENATE(SUM('Раздел 4'!AA147:AA147),"&lt;=",SUM('Раздел 4'!Z147:Z147))</f>
        <v>0&lt;=0</v>
      </c>
    </row>
    <row r="5432" spans="1:5" ht="42" customHeight="1" x14ac:dyDescent="0.3">
      <c r="A5432" s="205" t="str">
        <f>IF((SUM('Раздел 4'!AA22:AA22)&lt;=SUM('Раздел 4'!Z22:Z22)),"","Неверно!")</f>
        <v/>
      </c>
      <c r="B5432" s="178" t="s">
        <v>17913</v>
      </c>
      <c r="C5432" s="191" t="s">
        <v>7556</v>
      </c>
      <c r="D5432" s="191" t="s">
        <v>12360</v>
      </c>
      <c r="E5432" s="191" t="str">
        <f>CONCATENATE(SUM('Раздел 4'!AA22:AA22),"&lt;=",SUM('Раздел 4'!Z22:Z22))</f>
        <v>0&lt;=0</v>
      </c>
    </row>
    <row r="5433" spans="1:5" ht="42" customHeight="1" x14ac:dyDescent="0.3">
      <c r="A5433" s="205" t="str">
        <f>IF((SUM('Раздел 4'!AA148:AA148)&lt;=SUM('Раздел 4'!Z148:Z148)),"","Неверно!")</f>
        <v/>
      </c>
      <c r="B5433" s="178" t="s">
        <v>17913</v>
      </c>
      <c r="C5433" s="191" t="s">
        <v>7557</v>
      </c>
      <c r="D5433" s="191" t="s">
        <v>12360</v>
      </c>
      <c r="E5433" s="191" t="str">
        <f>CONCATENATE(SUM('Раздел 4'!AA148:AA148),"&lt;=",SUM('Раздел 4'!Z148:Z148))</f>
        <v>0&lt;=0</v>
      </c>
    </row>
    <row r="5434" spans="1:5" ht="42" customHeight="1" x14ac:dyDescent="0.3">
      <c r="A5434" s="205" t="str">
        <f>IF((SUM('Раздел 4'!AA149:AA149)&lt;=SUM('Раздел 4'!Z149:Z149)),"","Неверно!")</f>
        <v/>
      </c>
      <c r="B5434" s="178" t="s">
        <v>17913</v>
      </c>
      <c r="C5434" s="191" t="s">
        <v>7558</v>
      </c>
      <c r="D5434" s="191" t="s">
        <v>12360</v>
      </c>
      <c r="E5434" s="191" t="str">
        <f>CONCATENATE(SUM('Раздел 4'!AA149:AA149),"&lt;=",SUM('Раздел 4'!Z149:Z149))</f>
        <v>0&lt;=0</v>
      </c>
    </row>
    <row r="5435" spans="1:5" ht="42" customHeight="1" x14ac:dyDescent="0.3">
      <c r="A5435" s="205" t="str">
        <f>IF((SUM('Раздел 4'!AA150:AA150)&lt;=SUM('Раздел 4'!Z150:Z150)),"","Неверно!")</f>
        <v/>
      </c>
      <c r="B5435" s="178" t="s">
        <v>17913</v>
      </c>
      <c r="C5435" s="191" t="s">
        <v>7559</v>
      </c>
      <c r="D5435" s="191" t="s">
        <v>12360</v>
      </c>
      <c r="E5435" s="191" t="str">
        <f>CONCATENATE(SUM('Раздел 4'!AA150:AA150),"&lt;=",SUM('Раздел 4'!Z150:Z150))</f>
        <v>0&lt;=0</v>
      </c>
    </row>
    <row r="5436" spans="1:5" ht="42" customHeight="1" x14ac:dyDescent="0.3">
      <c r="A5436" s="205" t="str">
        <f>IF((SUM('Раздел 4'!AA151:AA151)&lt;=SUM('Раздел 4'!Z151:Z151)),"","Неверно!")</f>
        <v/>
      </c>
      <c r="B5436" s="178" t="s">
        <v>17913</v>
      </c>
      <c r="C5436" s="191" t="s">
        <v>7560</v>
      </c>
      <c r="D5436" s="191" t="s">
        <v>12360</v>
      </c>
      <c r="E5436" s="191" t="str">
        <f>CONCATENATE(SUM('Раздел 4'!AA151:AA151),"&lt;=",SUM('Раздел 4'!Z151:Z151))</f>
        <v>0&lt;=0</v>
      </c>
    </row>
    <row r="5437" spans="1:5" ht="42" customHeight="1" x14ac:dyDescent="0.3">
      <c r="A5437" s="205" t="str">
        <f>IF((SUM('Раздел 4'!AA152:AA152)&lt;=SUM('Раздел 4'!Z152:Z152)),"","Неверно!")</f>
        <v/>
      </c>
      <c r="B5437" s="178" t="s">
        <v>17913</v>
      </c>
      <c r="C5437" s="191" t="s">
        <v>7561</v>
      </c>
      <c r="D5437" s="191" t="s">
        <v>12360</v>
      </c>
      <c r="E5437" s="191" t="str">
        <f>CONCATENATE(SUM('Раздел 4'!AA152:AA152),"&lt;=",SUM('Раздел 4'!Z152:Z152))</f>
        <v>0&lt;=0</v>
      </c>
    </row>
    <row r="5438" spans="1:5" ht="42" customHeight="1" x14ac:dyDescent="0.3">
      <c r="A5438" s="205" t="str">
        <f>IF((SUM('Раздел 4'!AA153:AA153)&lt;=SUM('Раздел 4'!Z153:Z153)),"","Неверно!")</f>
        <v/>
      </c>
      <c r="B5438" s="178" t="s">
        <v>17913</v>
      </c>
      <c r="C5438" s="191" t="s">
        <v>7562</v>
      </c>
      <c r="D5438" s="191" t="s">
        <v>12360</v>
      </c>
      <c r="E5438" s="191" t="str">
        <f>CONCATENATE(SUM('Раздел 4'!AA153:AA153),"&lt;=",SUM('Раздел 4'!Z153:Z153))</f>
        <v>0&lt;=0</v>
      </c>
    </row>
    <row r="5439" spans="1:5" ht="42" customHeight="1" x14ac:dyDescent="0.3">
      <c r="A5439" s="205" t="str">
        <f>IF((SUM('Раздел 4'!AA154:AA154)&lt;=SUM('Раздел 4'!Z154:Z154)),"","Неверно!")</f>
        <v/>
      </c>
      <c r="B5439" s="178" t="s">
        <v>17913</v>
      </c>
      <c r="C5439" s="191" t="s">
        <v>7563</v>
      </c>
      <c r="D5439" s="191" t="s">
        <v>12360</v>
      </c>
      <c r="E5439" s="191" t="str">
        <f>CONCATENATE(SUM('Раздел 4'!AA154:AA154),"&lt;=",SUM('Раздел 4'!Z154:Z154))</f>
        <v>0&lt;=0</v>
      </c>
    </row>
    <row r="5440" spans="1:5" ht="42" customHeight="1" x14ac:dyDescent="0.3">
      <c r="A5440" s="205" t="str">
        <f>IF((SUM('Раздел 4'!AA155:AA155)&lt;=SUM('Раздел 4'!Z155:Z155)),"","Неверно!")</f>
        <v/>
      </c>
      <c r="B5440" s="178" t="s">
        <v>17913</v>
      </c>
      <c r="C5440" s="191" t="s">
        <v>7564</v>
      </c>
      <c r="D5440" s="191" t="s">
        <v>12360</v>
      </c>
      <c r="E5440" s="191" t="str">
        <f>CONCATENATE(SUM('Раздел 4'!AA155:AA155),"&lt;=",SUM('Раздел 4'!Z155:Z155))</f>
        <v>0&lt;=0</v>
      </c>
    </row>
    <row r="5441" spans="1:5" ht="42" customHeight="1" x14ac:dyDescent="0.3">
      <c r="A5441" s="205" t="str">
        <f>IF((SUM('Раздел 4'!AA156:AA156)&lt;=SUM('Раздел 4'!Z156:Z156)),"","Неверно!")</f>
        <v/>
      </c>
      <c r="B5441" s="178" t="s">
        <v>17913</v>
      </c>
      <c r="C5441" s="191" t="s">
        <v>7565</v>
      </c>
      <c r="D5441" s="191" t="s">
        <v>12360</v>
      </c>
      <c r="E5441" s="191" t="str">
        <f>CONCATENATE(SUM('Раздел 4'!AA156:AA156),"&lt;=",SUM('Раздел 4'!Z156:Z156))</f>
        <v>0&lt;=0</v>
      </c>
    </row>
    <row r="5442" spans="1:5" ht="42" customHeight="1" x14ac:dyDescent="0.3">
      <c r="A5442" s="205" t="str">
        <f>IF((SUM('Раздел 4'!AA157:AA157)&lt;=SUM('Раздел 4'!Z157:Z157)),"","Неверно!")</f>
        <v/>
      </c>
      <c r="B5442" s="178" t="s">
        <v>17913</v>
      </c>
      <c r="C5442" s="191" t="s">
        <v>7566</v>
      </c>
      <c r="D5442" s="191" t="s">
        <v>12360</v>
      </c>
      <c r="E5442" s="191" t="str">
        <f>CONCATENATE(SUM('Раздел 4'!AA157:AA157),"&lt;=",SUM('Раздел 4'!Z157:Z157))</f>
        <v>0&lt;=0</v>
      </c>
    </row>
    <row r="5443" spans="1:5" ht="42" customHeight="1" x14ac:dyDescent="0.3">
      <c r="A5443" s="205" t="str">
        <f>IF((SUM('Раздел 4'!AA23:AA23)&lt;=SUM('Раздел 4'!Z23:Z23)),"","Неверно!")</f>
        <v/>
      </c>
      <c r="B5443" s="178" t="s">
        <v>17913</v>
      </c>
      <c r="C5443" s="191" t="s">
        <v>7567</v>
      </c>
      <c r="D5443" s="191" t="s">
        <v>12360</v>
      </c>
      <c r="E5443" s="191" t="str">
        <f>CONCATENATE(SUM('Раздел 4'!AA23:AA23),"&lt;=",SUM('Раздел 4'!Z23:Z23))</f>
        <v>0&lt;=0</v>
      </c>
    </row>
    <row r="5444" spans="1:5" ht="42" customHeight="1" x14ac:dyDescent="0.3">
      <c r="A5444" s="205" t="str">
        <f>IF((SUM('Раздел 4'!AA158:AA158)&lt;=SUM('Раздел 4'!Z158:Z158)),"","Неверно!")</f>
        <v/>
      </c>
      <c r="B5444" s="178" t="s">
        <v>17913</v>
      </c>
      <c r="C5444" s="191" t="s">
        <v>7568</v>
      </c>
      <c r="D5444" s="191" t="s">
        <v>12360</v>
      </c>
      <c r="E5444" s="191" t="str">
        <f>CONCATENATE(SUM('Раздел 4'!AA158:AA158),"&lt;=",SUM('Раздел 4'!Z158:Z158))</f>
        <v>0&lt;=0</v>
      </c>
    </row>
    <row r="5445" spans="1:5" ht="42" customHeight="1" x14ac:dyDescent="0.3">
      <c r="A5445" s="205" t="str">
        <f>IF((SUM('Раздел 4'!AA159:AA159)&lt;=SUM('Раздел 4'!Z159:Z159)),"","Неверно!")</f>
        <v/>
      </c>
      <c r="B5445" s="178" t="s">
        <v>17913</v>
      </c>
      <c r="C5445" s="191" t="s">
        <v>7569</v>
      </c>
      <c r="D5445" s="191" t="s">
        <v>12360</v>
      </c>
      <c r="E5445" s="191" t="str">
        <f>CONCATENATE(SUM('Раздел 4'!AA159:AA159),"&lt;=",SUM('Раздел 4'!Z159:Z159))</f>
        <v>0&lt;=0</v>
      </c>
    </row>
    <row r="5446" spans="1:5" ht="42" customHeight="1" x14ac:dyDescent="0.3">
      <c r="A5446" s="205" t="str">
        <f>IF((SUM('Раздел 4'!AA160:AA160)&lt;=SUM('Раздел 4'!Z160:Z160)),"","Неверно!")</f>
        <v/>
      </c>
      <c r="B5446" s="178" t="s">
        <v>17913</v>
      </c>
      <c r="C5446" s="191" t="s">
        <v>7570</v>
      </c>
      <c r="D5446" s="191" t="s">
        <v>12360</v>
      </c>
      <c r="E5446" s="191" t="str">
        <f>CONCATENATE(SUM('Раздел 4'!AA160:AA160),"&lt;=",SUM('Раздел 4'!Z160:Z160))</f>
        <v>0&lt;=0</v>
      </c>
    </row>
    <row r="5447" spans="1:5" ht="42" customHeight="1" x14ac:dyDescent="0.3">
      <c r="A5447" s="205" t="str">
        <f>IF((SUM('Раздел 4'!AA161:AA161)&lt;=SUM('Раздел 4'!Z161:Z161)),"","Неверно!")</f>
        <v/>
      </c>
      <c r="B5447" s="178" t="s">
        <v>17913</v>
      </c>
      <c r="C5447" s="191" t="s">
        <v>7571</v>
      </c>
      <c r="D5447" s="191" t="s">
        <v>12360</v>
      </c>
      <c r="E5447" s="191" t="str">
        <f>CONCATENATE(SUM('Раздел 4'!AA161:AA161),"&lt;=",SUM('Раздел 4'!Z161:Z161))</f>
        <v>0&lt;=0</v>
      </c>
    </row>
    <row r="5448" spans="1:5" ht="42" customHeight="1" x14ac:dyDescent="0.3">
      <c r="A5448" s="205" t="str">
        <f>IF((SUM('Раздел 4'!AA162:AA162)&lt;=SUM('Раздел 4'!Z162:Z162)),"","Неверно!")</f>
        <v/>
      </c>
      <c r="B5448" s="178" t="s">
        <v>17913</v>
      </c>
      <c r="C5448" s="191" t="s">
        <v>7572</v>
      </c>
      <c r="D5448" s="191" t="s">
        <v>12360</v>
      </c>
      <c r="E5448" s="191" t="str">
        <f>CONCATENATE(SUM('Раздел 4'!AA162:AA162),"&lt;=",SUM('Раздел 4'!Z162:Z162))</f>
        <v>0&lt;=0</v>
      </c>
    </row>
    <row r="5449" spans="1:5" ht="42" customHeight="1" x14ac:dyDescent="0.3">
      <c r="A5449" s="205" t="str">
        <f>IF((SUM('Раздел 4'!AA163:AA163)&lt;=SUM('Раздел 4'!Z163:Z163)),"","Неверно!")</f>
        <v/>
      </c>
      <c r="B5449" s="178" t="s">
        <v>17913</v>
      </c>
      <c r="C5449" s="191" t="s">
        <v>7573</v>
      </c>
      <c r="D5449" s="191" t="s">
        <v>12360</v>
      </c>
      <c r="E5449" s="191" t="str">
        <f>CONCATENATE(SUM('Раздел 4'!AA163:AA163),"&lt;=",SUM('Раздел 4'!Z163:Z163))</f>
        <v>0&lt;=0</v>
      </c>
    </row>
    <row r="5450" spans="1:5" ht="42" customHeight="1" x14ac:dyDescent="0.3">
      <c r="A5450" s="205" t="str">
        <f>IF((SUM('Раздел 4'!AA164:AA164)&lt;=SUM('Раздел 4'!Z164:Z164)),"","Неверно!")</f>
        <v/>
      </c>
      <c r="B5450" s="178" t="s">
        <v>17913</v>
      </c>
      <c r="C5450" s="191" t="s">
        <v>7574</v>
      </c>
      <c r="D5450" s="191" t="s">
        <v>12360</v>
      </c>
      <c r="E5450" s="191" t="str">
        <f>CONCATENATE(SUM('Раздел 4'!AA164:AA164),"&lt;=",SUM('Раздел 4'!Z164:Z164))</f>
        <v>0&lt;=0</v>
      </c>
    </row>
    <row r="5451" spans="1:5" ht="42" customHeight="1" x14ac:dyDescent="0.3">
      <c r="A5451" s="205" t="str">
        <f>IF((SUM('Раздел 4'!AA165:AA165)&lt;=SUM('Раздел 4'!Z165:Z165)),"","Неверно!")</f>
        <v/>
      </c>
      <c r="B5451" s="178" t="s">
        <v>17913</v>
      </c>
      <c r="C5451" s="191" t="s">
        <v>7575</v>
      </c>
      <c r="D5451" s="191" t="s">
        <v>12360</v>
      </c>
      <c r="E5451" s="191" t="str">
        <f>CONCATENATE(SUM('Раздел 4'!AA165:AA165),"&lt;=",SUM('Раздел 4'!Z165:Z165))</f>
        <v>0&lt;=0</v>
      </c>
    </row>
    <row r="5452" spans="1:5" ht="42" customHeight="1" x14ac:dyDescent="0.3">
      <c r="A5452" s="205" t="str">
        <f>IF((SUM('Раздел 4'!AA166:AA166)&lt;=SUM('Раздел 4'!Z166:Z166)),"","Неверно!")</f>
        <v/>
      </c>
      <c r="B5452" s="178" t="s">
        <v>17913</v>
      </c>
      <c r="C5452" s="191" t="s">
        <v>7576</v>
      </c>
      <c r="D5452" s="191" t="s">
        <v>12360</v>
      </c>
      <c r="E5452" s="191" t="str">
        <f>CONCATENATE(SUM('Раздел 4'!AA166:AA166),"&lt;=",SUM('Раздел 4'!Z166:Z166))</f>
        <v>0&lt;=0</v>
      </c>
    </row>
    <row r="5453" spans="1:5" ht="42" customHeight="1" x14ac:dyDescent="0.3">
      <c r="A5453" s="205" t="str">
        <f>IF((SUM('Раздел 4'!AA167:AA167)&lt;=SUM('Раздел 4'!Z167:Z167)),"","Неверно!")</f>
        <v/>
      </c>
      <c r="B5453" s="178" t="s">
        <v>17913</v>
      </c>
      <c r="C5453" s="191" t="s">
        <v>7577</v>
      </c>
      <c r="D5453" s="191" t="s">
        <v>12360</v>
      </c>
      <c r="E5453" s="191" t="str">
        <f>CONCATENATE(SUM('Раздел 4'!AA167:AA167),"&lt;=",SUM('Раздел 4'!Z167:Z167))</f>
        <v>0&lt;=0</v>
      </c>
    </row>
    <row r="5454" spans="1:5" ht="42" customHeight="1" x14ac:dyDescent="0.3">
      <c r="A5454" s="205" t="str">
        <f>IF((SUM('Раздел 4'!AA24:AA24)&lt;=SUM('Раздел 4'!Z24:Z24)),"","Неверно!")</f>
        <v/>
      </c>
      <c r="B5454" s="178" t="s">
        <v>17913</v>
      </c>
      <c r="C5454" s="191" t="s">
        <v>7578</v>
      </c>
      <c r="D5454" s="191" t="s">
        <v>12360</v>
      </c>
      <c r="E5454" s="191" t="str">
        <f>CONCATENATE(SUM('Раздел 4'!AA24:AA24),"&lt;=",SUM('Раздел 4'!Z24:Z24))</f>
        <v>0&lt;=1</v>
      </c>
    </row>
    <row r="5455" spans="1:5" ht="42" customHeight="1" x14ac:dyDescent="0.3">
      <c r="A5455" s="205" t="str">
        <f>IF((SUM('Раздел 4'!AA168:AA168)&lt;=SUM('Раздел 4'!Z168:Z168)),"","Неверно!")</f>
        <v/>
      </c>
      <c r="B5455" s="178" t="s">
        <v>17913</v>
      </c>
      <c r="C5455" s="191" t="s">
        <v>7579</v>
      </c>
      <c r="D5455" s="191" t="s">
        <v>12360</v>
      </c>
      <c r="E5455" s="191" t="str">
        <f>CONCATENATE(SUM('Раздел 4'!AA168:AA168),"&lt;=",SUM('Раздел 4'!Z168:Z168))</f>
        <v>0&lt;=0</v>
      </c>
    </row>
    <row r="5456" spans="1:5" ht="42" customHeight="1" x14ac:dyDescent="0.3">
      <c r="A5456" s="205" t="str">
        <f>IF((SUM('Раздел 4'!AA169:AA169)&lt;=SUM('Раздел 4'!Z169:Z169)),"","Неверно!")</f>
        <v/>
      </c>
      <c r="B5456" s="178" t="s">
        <v>17913</v>
      </c>
      <c r="C5456" s="191" t="s">
        <v>7580</v>
      </c>
      <c r="D5456" s="191" t="s">
        <v>12360</v>
      </c>
      <c r="E5456" s="191" t="str">
        <f>CONCATENATE(SUM('Раздел 4'!AA169:AA169),"&lt;=",SUM('Раздел 4'!Z169:Z169))</f>
        <v>0&lt;=0</v>
      </c>
    </row>
    <row r="5457" spans="1:5" ht="42" customHeight="1" x14ac:dyDescent="0.3">
      <c r="A5457" s="205" t="str">
        <f>IF((SUM('Раздел 4'!AA170:AA170)&lt;=SUM('Раздел 4'!Z170:Z170)),"","Неверно!")</f>
        <v/>
      </c>
      <c r="B5457" s="178" t="s">
        <v>17913</v>
      </c>
      <c r="C5457" s="191" t="s">
        <v>7581</v>
      </c>
      <c r="D5457" s="191" t="s">
        <v>12360</v>
      </c>
      <c r="E5457" s="191" t="str">
        <f>CONCATENATE(SUM('Раздел 4'!AA170:AA170),"&lt;=",SUM('Раздел 4'!Z170:Z170))</f>
        <v>0&lt;=0</v>
      </c>
    </row>
    <row r="5458" spans="1:5" ht="42" customHeight="1" x14ac:dyDescent="0.3">
      <c r="A5458" s="205" t="str">
        <f>IF((SUM('Раздел 4'!AA171:AA171)&lt;=SUM('Раздел 4'!Z171:Z171)),"","Неверно!")</f>
        <v/>
      </c>
      <c r="B5458" s="178" t="s">
        <v>17913</v>
      </c>
      <c r="C5458" s="191" t="s">
        <v>7582</v>
      </c>
      <c r="D5458" s="191" t="s">
        <v>12360</v>
      </c>
      <c r="E5458" s="191" t="str">
        <f>CONCATENATE(SUM('Раздел 4'!AA171:AA171),"&lt;=",SUM('Раздел 4'!Z171:Z171))</f>
        <v>0&lt;=0</v>
      </c>
    </row>
    <row r="5459" spans="1:5" ht="42" customHeight="1" x14ac:dyDescent="0.3">
      <c r="A5459" s="205" t="str">
        <f>IF((SUM('Раздел 4'!AA172:AA172)&lt;=SUM('Раздел 4'!Z172:Z172)),"","Неверно!")</f>
        <v/>
      </c>
      <c r="B5459" s="178" t="s">
        <v>17913</v>
      </c>
      <c r="C5459" s="191" t="s">
        <v>7583</v>
      </c>
      <c r="D5459" s="191" t="s">
        <v>12360</v>
      </c>
      <c r="E5459" s="191" t="str">
        <f>CONCATENATE(SUM('Раздел 4'!AA172:AA172),"&lt;=",SUM('Раздел 4'!Z172:Z172))</f>
        <v>0&lt;=0</v>
      </c>
    </row>
    <row r="5460" spans="1:5" ht="42" customHeight="1" x14ac:dyDescent="0.3">
      <c r="A5460" s="205" t="str">
        <f>IF((SUM('Раздел 4'!AA173:AA173)&lt;=SUM('Раздел 4'!Z173:Z173)),"","Неверно!")</f>
        <v/>
      </c>
      <c r="B5460" s="178" t="s">
        <v>17913</v>
      </c>
      <c r="C5460" s="191" t="s">
        <v>7584</v>
      </c>
      <c r="D5460" s="191" t="s">
        <v>12360</v>
      </c>
      <c r="E5460" s="191" t="str">
        <f>CONCATENATE(SUM('Раздел 4'!AA173:AA173),"&lt;=",SUM('Раздел 4'!Z173:Z173))</f>
        <v>0&lt;=0</v>
      </c>
    </row>
    <row r="5461" spans="1:5" ht="42" customHeight="1" x14ac:dyDescent="0.3">
      <c r="A5461" s="205" t="str">
        <f>IF((SUM('Раздел 4'!AA174:AA174)&lt;=SUM('Раздел 4'!Z174:Z174)),"","Неверно!")</f>
        <v/>
      </c>
      <c r="B5461" s="178" t="s">
        <v>17913</v>
      </c>
      <c r="C5461" s="191" t="s">
        <v>7585</v>
      </c>
      <c r="D5461" s="191" t="s">
        <v>12360</v>
      </c>
      <c r="E5461" s="191" t="str">
        <f>CONCATENATE(SUM('Раздел 4'!AA174:AA174),"&lt;=",SUM('Раздел 4'!Z174:Z174))</f>
        <v>0&lt;=0</v>
      </c>
    </row>
    <row r="5462" spans="1:5" ht="42" customHeight="1" x14ac:dyDescent="0.3">
      <c r="A5462" s="205" t="str">
        <f>IF((SUM('Раздел 4'!AA175:AA175)&lt;=SUM('Раздел 4'!Z175:Z175)),"","Неверно!")</f>
        <v/>
      </c>
      <c r="B5462" s="178" t="s">
        <v>17913</v>
      </c>
      <c r="C5462" s="191" t="s">
        <v>7586</v>
      </c>
      <c r="D5462" s="191" t="s">
        <v>12360</v>
      </c>
      <c r="E5462" s="191" t="str">
        <f>CONCATENATE(SUM('Раздел 4'!AA175:AA175),"&lt;=",SUM('Раздел 4'!Z175:Z175))</f>
        <v>0&lt;=0</v>
      </c>
    </row>
    <row r="5463" spans="1:5" ht="42" customHeight="1" x14ac:dyDescent="0.3">
      <c r="A5463" s="205" t="str">
        <f>IF((SUM('Раздел 4'!AA176:AA176)&lt;=SUM('Раздел 4'!Z176:Z176)),"","Неверно!")</f>
        <v/>
      </c>
      <c r="B5463" s="178" t="s">
        <v>17913</v>
      </c>
      <c r="C5463" s="191" t="s">
        <v>7587</v>
      </c>
      <c r="D5463" s="191" t="s">
        <v>12360</v>
      </c>
      <c r="E5463" s="191" t="str">
        <f>CONCATENATE(SUM('Раздел 4'!AA176:AA176),"&lt;=",SUM('Раздел 4'!Z176:Z176))</f>
        <v>0&lt;=0</v>
      </c>
    </row>
    <row r="5464" spans="1:5" ht="42" customHeight="1" x14ac:dyDescent="0.3">
      <c r="A5464" s="205" t="str">
        <f>IF((SUM('Раздел 4'!AA177:AA177)&lt;=SUM('Раздел 4'!Z177:Z177)),"","Неверно!")</f>
        <v/>
      </c>
      <c r="B5464" s="178" t="s">
        <v>17913</v>
      </c>
      <c r="C5464" s="191" t="s">
        <v>7588</v>
      </c>
      <c r="D5464" s="191" t="s">
        <v>12360</v>
      </c>
      <c r="E5464" s="191" t="str">
        <f>CONCATENATE(SUM('Раздел 4'!AA177:AA177),"&lt;=",SUM('Раздел 4'!Z177:Z177))</f>
        <v>0&lt;=0</v>
      </c>
    </row>
    <row r="5465" spans="1:5" ht="42" customHeight="1" x14ac:dyDescent="0.3">
      <c r="A5465" s="205" t="str">
        <f>IF((SUM('Раздел 4'!AA25:AA25)&lt;=SUM('Раздел 4'!Z25:Z25)),"","Неверно!")</f>
        <v/>
      </c>
      <c r="B5465" s="178" t="s">
        <v>17913</v>
      </c>
      <c r="C5465" s="191" t="s">
        <v>7589</v>
      </c>
      <c r="D5465" s="191" t="s">
        <v>12360</v>
      </c>
      <c r="E5465" s="191" t="str">
        <f>CONCATENATE(SUM('Раздел 4'!AA25:AA25),"&lt;=",SUM('Раздел 4'!Z25:Z25))</f>
        <v>0&lt;=2</v>
      </c>
    </row>
    <row r="5466" spans="1:5" ht="42" customHeight="1" x14ac:dyDescent="0.3">
      <c r="A5466" s="205" t="str">
        <f>IF((SUM('Раздел 4'!AA178:AA178)&lt;=SUM('Раздел 4'!Z178:Z178)),"","Неверно!")</f>
        <v/>
      </c>
      <c r="B5466" s="178" t="s">
        <v>17913</v>
      </c>
      <c r="C5466" s="191" t="s">
        <v>7590</v>
      </c>
      <c r="D5466" s="191" t="s">
        <v>12360</v>
      </c>
      <c r="E5466" s="191" t="str">
        <f>CONCATENATE(SUM('Раздел 4'!AA178:AA178),"&lt;=",SUM('Раздел 4'!Z178:Z178))</f>
        <v>0&lt;=0</v>
      </c>
    </row>
    <row r="5467" spans="1:5" ht="42" customHeight="1" x14ac:dyDescent="0.3">
      <c r="A5467" s="205" t="str">
        <f>IF((SUM('Раздел 4'!AA179:AA179)&lt;=SUM('Раздел 4'!Z179:Z179)),"","Неверно!")</f>
        <v/>
      </c>
      <c r="B5467" s="178" t="s">
        <v>17913</v>
      </c>
      <c r="C5467" s="191" t="s">
        <v>7591</v>
      </c>
      <c r="D5467" s="191" t="s">
        <v>12360</v>
      </c>
      <c r="E5467" s="191" t="str">
        <f>CONCATENATE(SUM('Раздел 4'!AA179:AA179),"&lt;=",SUM('Раздел 4'!Z179:Z179))</f>
        <v>0&lt;=0</v>
      </c>
    </row>
    <row r="5468" spans="1:5" ht="42" customHeight="1" x14ac:dyDescent="0.3">
      <c r="A5468" s="205" t="str">
        <f>IF((SUM('Раздел 4'!AA180:AA180)&lt;=SUM('Раздел 4'!Z180:Z180)),"","Неверно!")</f>
        <v/>
      </c>
      <c r="B5468" s="178" t="s">
        <v>17913</v>
      </c>
      <c r="C5468" s="191" t="s">
        <v>7592</v>
      </c>
      <c r="D5468" s="191" t="s">
        <v>12360</v>
      </c>
      <c r="E5468" s="191" t="str">
        <f>CONCATENATE(SUM('Раздел 4'!AA180:AA180),"&lt;=",SUM('Раздел 4'!Z180:Z180))</f>
        <v>0&lt;=0</v>
      </c>
    </row>
    <row r="5469" spans="1:5" ht="42" customHeight="1" x14ac:dyDescent="0.3">
      <c r="A5469" s="205" t="str">
        <f>IF((SUM('Раздел 4'!AA181:AA181)&lt;=SUM('Раздел 4'!Z181:Z181)),"","Неверно!")</f>
        <v/>
      </c>
      <c r="B5469" s="178" t="s">
        <v>17913</v>
      </c>
      <c r="C5469" s="191" t="s">
        <v>7593</v>
      </c>
      <c r="D5469" s="191" t="s">
        <v>12360</v>
      </c>
      <c r="E5469" s="191" t="str">
        <f>CONCATENATE(SUM('Раздел 4'!AA181:AA181),"&lt;=",SUM('Раздел 4'!Z181:Z181))</f>
        <v>0&lt;=0</v>
      </c>
    </row>
    <row r="5470" spans="1:5" ht="42" customHeight="1" x14ac:dyDescent="0.3">
      <c r="A5470" s="205" t="str">
        <f>IF((SUM('Раздел 4'!AA182:AA182)&lt;=SUM('Раздел 4'!Z182:Z182)),"","Неверно!")</f>
        <v/>
      </c>
      <c r="B5470" s="178" t="s">
        <v>17913</v>
      </c>
      <c r="C5470" s="191" t="s">
        <v>7594</v>
      </c>
      <c r="D5470" s="191" t="s">
        <v>12360</v>
      </c>
      <c r="E5470" s="191" t="str">
        <f>CONCATENATE(SUM('Раздел 4'!AA182:AA182),"&lt;=",SUM('Раздел 4'!Z182:Z182))</f>
        <v>0&lt;=0</v>
      </c>
    </row>
    <row r="5471" spans="1:5" ht="42" customHeight="1" x14ac:dyDescent="0.3">
      <c r="A5471" s="205" t="str">
        <f>IF((SUM('Раздел 4'!AA183:AA183)&lt;=SUM('Раздел 4'!Z183:Z183)),"","Неверно!")</f>
        <v/>
      </c>
      <c r="B5471" s="178" t="s">
        <v>17913</v>
      </c>
      <c r="C5471" s="191" t="s">
        <v>7595</v>
      </c>
      <c r="D5471" s="191" t="s">
        <v>12360</v>
      </c>
      <c r="E5471" s="191" t="str">
        <f>CONCATENATE(SUM('Раздел 4'!AA183:AA183),"&lt;=",SUM('Раздел 4'!Z183:Z183))</f>
        <v>0&lt;=0</v>
      </c>
    </row>
    <row r="5472" spans="1:5" ht="42" customHeight="1" x14ac:dyDescent="0.3">
      <c r="A5472" s="205" t="str">
        <f>IF((SUM('Раздел 4'!AA184:AA184)&lt;=SUM('Раздел 4'!Z184:Z184)),"","Неверно!")</f>
        <v/>
      </c>
      <c r="B5472" s="178" t="s">
        <v>17913</v>
      </c>
      <c r="C5472" s="191" t="s">
        <v>7596</v>
      </c>
      <c r="D5472" s="191" t="s">
        <v>12360</v>
      </c>
      <c r="E5472" s="191" t="str">
        <f>CONCATENATE(SUM('Раздел 4'!AA184:AA184),"&lt;=",SUM('Раздел 4'!Z184:Z184))</f>
        <v>0&lt;=0</v>
      </c>
    </row>
    <row r="5473" spans="1:5" ht="42" customHeight="1" x14ac:dyDescent="0.3">
      <c r="A5473" s="205" t="str">
        <f>IF((SUM('Раздел 4'!AA185:AA185)&lt;=SUM('Раздел 4'!Z185:Z185)),"","Неверно!")</f>
        <v/>
      </c>
      <c r="B5473" s="178" t="s">
        <v>17913</v>
      </c>
      <c r="C5473" s="191" t="s">
        <v>7597</v>
      </c>
      <c r="D5473" s="191" t="s">
        <v>12360</v>
      </c>
      <c r="E5473" s="191" t="str">
        <f>CONCATENATE(SUM('Раздел 4'!AA185:AA185),"&lt;=",SUM('Раздел 4'!Z185:Z185))</f>
        <v>0&lt;=1</v>
      </c>
    </row>
    <row r="5474" spans="1:5" ht="42" customHeight="1" x14ac:dyDescent="0.3">
      <c r="A5474" s="205" t="str">
        <f>IF((SUM('Раздел 4'!AA186:AA186)&lt;=SUM('Раздел 4'!Z186:Z186)),"","Неверно!")</f>
        <v/>
      </c>
      <c r="B5474" s="178" t="s">
        <v>17913</v>
      </c>
      <c r="C5474" s="191" t="s">
        <v>7598</v>
      </c>
      <c r="D5474" s="191" t="s">
        <v>12360</v>
      </c>
      <c r="E5474" s="191" t="str">
        <f>CONCATENATE(SUM('Раздел 4'!AA186:AA186),"&lt;=",SUM('Раздел 4'!Z186:Z186))</f>
        <v>0&lt;=0</v>
      </c>
    </row>
    <row r="5475" spans="1:5" ht="42" customHeight="1" x14ac:dyDescent="0.3">
      <c r="A5475" s="205" t="str">
        <f>IF((SUM('Раздел 4'!AA187:AA187)&lt;=SUM('Раздел 4'!Z187:Z187)),"","Неверно!")</f>
        <v/>
      </c>
      <c r="B5475" s="178" t="s">
        <v>17913</v>
      </c>
      <c r="C5475" s="191" t="s">
        <v>7599</v>
      </c>
      <c r="D5475" s="191" t="s">
        <v>12360</v>
      </c>
      <c r="E5475" s="191" t="str">
        <f>CONCATENATE(SUM('Раздел 4'!AA187:AA187),"&lt;=",SUM('Раздел 4'!Z187:Z187))</f>
        <v>0&lt;=1</v>
      </c>
    </row>
    <row r="5476" spans="1:5" ht="42" customHeight="1" x14ac:dyDescent="0.3">
      <c r="A5476" s="205" t="str">
        <f>IF((SUM('Раздел 4'!AA26:AA26)&lt;=SUM('Раздел 4'!Z26:Z26)),"","Неверно!")</f>
        <v/>
      </c>
      <c r="B5476" s="178" t="s">
        <v>17913</v>
      </c>
      <c r="C5476" s="191" t="s">
        <v>7600</v>
      </c>
      <c r="D5476" s="191" t="s">
        <v>12360</v>
      </c>
      <c r="E5476" s="191" t="str">
        <f>CONCATENATE(SUM('Раздел 4'!AA26:AA26),"&lt;=",SUM('Раздел 4'!Z26:Z26))</f>
        <v>0&lt;=0</v>
      </c>
    </row>
    <row r="5477" spans="1:5" ht="42" customHeight="1" x14ac:dyDescent="0.3">
      <c r="A5477" s="205" t="str">
        <f>IF((SUM('Раздел 4'!AA188:AA188)&lt;=SUM('Раздел 4'!Z188:Z188)),"","Неверно!")</f>
        <v/>
      </c>
      <c r="B5477" s="178" t="s">
        <v>17913</v>
      </c>
      <c r="C5477" s="191" t="s">
        <v>7601</v>
      </c>
      <c r="D5477" s="191" t="s">
        <v>12360</v>
      </c>
      <c r="E5477" s="191" t="str">
        <f>CONCATENATE(SUM('Раздел 4'!AA188:AA188),"&lt;=",SUM('Раздел 4'!Z188:Z188))</f>
        <v>0&lt;=17</v>
      </c>
    </row>
    <row r="5478" spans="1:5" ht="42" customHeight="1" x14ac:dyDescent="0.3">
      <c r="A5478" s="205" t="str">
        <f>IF((SUM('Раздел 4'!AA189:AA189)&lt;=SUM('Раздел 4'!Z189:Z189)),"","Неверно!")</f>
        <v/>
      </c>
      <c r="B5478" s="178" t="s">
        <v>17913</v>
      </c>
      <c r="C5478" s="191" t="s">
        <v>7602</v>
      </c>
      <c r="D5478" s="191" t="s">
        <v>12360</v>
      </c>
      <c r="E5478" s="191" t="str">
        <f>CONCATENATE(SUM('Раздел 4'!AA189:AA189),"&lt;=",SUM('Раздел 4'!Z189:Z189))</f>
        <v>0&lt;=1</v>
      </c>
    </row>
    <row r="5479" spans="1:5" ht="42" customHeight="1" x14ac:dyDescent="0.3">
      <c r="A5479" s="205" t="str">
        <f>IF((SUM('Раздел 4'!AA190:AA190)&lt;=SUM('Раздел 4'!Z190:Z190)),"","Неверно!")</f>
        <v/>
      </c>
      <c r="B5479" s="178" t="s">
        <v>17913</v>
      </c>
      <c r="C5479" s="191" t="s">
        <v>7603</v>
      </c>
      <c r="D5479" s="191" t="s">
        <v>12360</v>
      </c>
      <c r="E5479" s="191" t="str">
        <f>CONCATENATE(SUM('Раздел 4'!AA190:AA190),"&lt;=",SUM('Раздел 4'!Z190:Z190))</f>
        <v>0&lt;=1</v>
      </c>
    </row>
    <row r="5480" spans="1:5" ht="42" customHeight="1" x14ac:dyDescent="0.3">
      <c r="A5480" s="205" t="str">
        <f>IF((SUM('Раздел 4'!AA191:AA191)&lt;=SUM('Раздел 4'!Z191:Z191)),"","Неверно!")</f>
        <v/>
      </c>
      <c r="B5480" s="178" t="s">
        <v>17913</v>
      </c>
      <c r="C5480" s="191" t="s">
        <v>7604</v>
      </c>
      <c r="D5480" s="191" t="s">
        <v>12360</v>
      </c>
      <c r="E5480" s="191" t="str">
        <f>CONCATENATE(SUM('Раздел 4'!AA191:AA191),"&lt;=",SUM('Раздел 4'!Z191:Z191))</f>
        <v>0&lt;=0</v>
      </c>
    </row>
    <row r="5481" spans="1:5" ht="42" customHeight="1" x14ac:dyDescent="0.3">
      <c r="A5481" s="205" t="str">
        <f>IF((SUM('Раздел 4'!AA192:AA192)&lt;=SUM('Раздел 4'!Z192:Z192)),"","Неверно!")</f>
        <v/>
      </c>
      <c r="B5481" s="178" t="s">
        <v>17913</v>
      </c>
      <c r="C5481" s="191" t="s">
        <v>7605</v>
      </c>
      <c r="D5481" s="191" t="s">
        <v>12360</v>
      </c>
      <c r="E5481" s="191" t="str">
        <f>CONCATENATE(SUM('Раздел 4'!AA192:AA192),"&lt;=",SUM('Раздел 4'!Z192:Z192))</f>
        <v>0&lt;=2</v>
      </c>
    </row>
    <row r="5482" spans="1:5" ht="42" customHeight="1" x14ac:dyDescent="0.3">
      <c r="A5482" s="205" t="str">
        <f>IF((SUM('Раздел 4'!AA193:AA193)&lt;=SUM('Раздел 4'!Z193:Z193)),"","Неверно!")</f>
        <v/>
      </c>
      <c r="B5482" s="178" t="s">
        <v>17913</v>
      </c>
      <c r="C5482" s="191" t="s">
        <v>7606</v>
      </c>
      <c r="D5482" s="191" t="s">
        <v>12360</v>
      </c>
      <c r="E5482" s="191" t="str">
        <f>CONCATENATE(SUM('Раздел 4'!AA193:AA193),"&lt;=",SUM('Раздел 4'!Z193:Z193))</f>
        <v>0&lt;=0</v>
      </c>
    </row>
    <row r="5483" spans="1:5" ht="42" customHeight="1" x14ac:dyDescent="0.3">
      <c r="A5483" s="205" t="str">
        <f>IF((SUM('Раздел 4'!AA194:AA194)&lt;=SUM('Раздел 4'!Z194:Z194)),"","Неверно!")</f>
        <v/>
      </c>
      <c r="B5483" s="178" t="s">
        <v>17913</v>
      </c>
      <c r="C5483" s="191" t="s">
        <v>7607</v>
      </c>
      <c r="D5483" s="191" t="s">
        <v>12360</v>
      </c>
      <c r="E5483" s="191" t="str">
        <f>CONCATENATE(SUM('Раздел 4'!AA194:AA194),"&lt;=",SUM('Раздел 4'!Z194:Z194))</f>
        <v>0&lt;=21</v>
      </c>
    </row>
    <row r="5484" spans="1:5" ht="42" customHeight="1" x14ac:dyDescent="0.3">
      <c r="A5484" s="205" t="str">
        <f>IF((SUM('Раздел 4'!AA195:AA195)&lt;=SUM('Раздел 4'!Z195:Z195)),"","Неверно!")</f>
        <v/>
      </c>
      <c r="B5484" s="178" t="s">
        <v>17913</v>
      </c>
      <c r="C5484" s="191" t="s">
        <v>7608</v>
      </c>
      <c r="D5484" s="191" t="s">
        <v>12360</v>
      </c>
      <c r="E5484" s="191" t="str">
        <f>CONCATENATE(SUM('Раздел 4'!AA195:AA195),"&lt;=",SUM('Раздел 4'!Z195:Z195))</f>
        <v>0&lt;=2</v>
      </c>
    </row>
    <row r="5485" spans="1:5" ht="42" customHeight="1" x14ac:dyDescent="0.3">
      <c r="A5485" s="205" t="str">
        <f>IF((SUM('Раздел 4'!AA196:AA196)&lt;=SUM('Раздел 4'!Z196:Z196)),"","Неверно!")</f>
        <v/>
      </c>
      <c r="B5485" s="178" t="s">
        <v>17913</v>
      </c>
      <c r="C5485" s="191" t="s">
        <v>7609</v>
      </c>
      <c r="D5485" s="191" t="s">
        <v>12360</v>
      </c>
      <c r="E5485" s="191" t="str">
        <f>CONCATENATE(SUM('Раздел 4'!AA196:AA196),"&lt;=",SUM('Раздел 4'!Z196:Z196))</f>
        <v>0&lt;=0</v>
      </c>
    </row>
    <row r="5486" spans="1:5" ht="42" customHeight="1" x14ac:dyDescent="0.3">
      <c r="A5486" s="205" t="str">
        <f>IF((SUM('Раздел 4'!AA197:AA197)&lt;=SUM('Раздел 4'!Z197:Z197)),"","Неверно!")</f>
        <v/>
      </c>
      <c r="B5486" s="178" t="s">
        <v>17913</v>
      </c>
      <c r="C5486" s="191" t="s">
        <v>7610</v>
      </c>
      <c r="D5486" s="191" t="s">
        <v>12360</v>
      </c>
      <c r="E5486" s="191" t="str">
        <f>CONCATENATE(SUM('Раздел 4'!AA197:AA197),"&lt;=",SUM('Раздел 4'!Z197:Z197))</f>
        <v>0&lt;=0</v>
      </c>
    </row>
    <row r="5487" spans="1:5" ht="42" customHeight="1" x14ac:dyDescent="0.3">
      <c r="A5487" s="205" t="str">
        <f>IF((SUM('Раздел 4'!AA27:AA27)&lt;=SUM('Раздел 4'!Z27:Z27)),"","Неверно!")</f>
        <v/>
      </c>
      <c r="B5487" s="178" t="s">
        <v>17913</v>
      </c>
      <c r="C5487" s="191" t="s">
        <v>7611</v>
      </c>
      <c r="D5487" s="191" t="s">
        <v>12360</v>
      </c>
      <c r="E5487" s="191" t="str">
        <f>CONCATENATE(SUM('Раздел 4'!AA27:AA27),"&lt;=",SUM('Раздел 4'!Z27:Z27))</f>
        <v>0&lt;=14</v>
      </c>
    </row>
    <row r="5488" spans="1:5" ht="42" customHeight="1" x14ac:dyDescent="0.3">
      <c r="A5488" s="205" t="str">
        <f>IF((SUM('Раздел 4'!AA198:AA198)&lt;=SUM('Раздел 4'!Z198:Z198)),"","Неверно!")</f>
        <v/>
      </c>
      <c r="B5488" s="178" t="s">
        <v>17913</v>
      </c>
      <c r="C5488" s="191" t="s">
        <v>7612</v>
      </c>
      <c r="D5488" s="191" t="s">
        <v>12360</v>
      </c>
      <c r="E5488" s="191" t="str">
        <f>CONCATENATE(SUM('Раздел 4'!AA198:AA198),"&lt;=",SUM('Раздел 4'!Z198:Z198))</f>
        <v>0&lt;=0</v>
      </c>
    </row>
    <row r="5489" spans="1:5" ht="42" customHeight="1" x14ac:dyDescent="0.3">
      <c r="A5489" s="205" t="str">
        <f>IF((SUM('Раздел 4'!AA199:AA199)&lt;=SUM('Раздел 4'!Z199:Z199)),"","Неверно!")</f>
        <v/>
      </c>
      <c r="B5489" s="178" t="s">
        <v>17913</v>
      </c>
      <c r="C5489" s="191" t="s">
        <v>7613</v>
      </c>
      <c r="D5489" s="191" t="s">
        <v>12360</v>
      </c>
      <c r="E5489" s="191" t="str">
        <f>CONCATENATE(SUM('Раздел 4'!AA199:AA199),"&lt;=",SUM('Раздел 4'!Z199:Z199))</f>
        <v>0&lt;=2</v>
      </c>
    </row>
    <row r="5490" spans="1:5" ht="42" customHeight="1" x14ac:dyDescent="0.3">
      <c r="A5490" s="205" t="str">
        <f>IF((SUM('Раздел 4'!AA200:AA200)&lt;=SUM('Раздел 4'!Z200:Z200)),"","Неверно!")</f>
        <v/>
      </c>
      <c r="B5490" s="178" t="s">
        <v>17913</v>
      </c>
      <c r="C5490" s="191" t="s">
        <v>7614</v>
      </c>
      <c r="D5490" s="191" t="s">
        <v>12360</v>
      </c>
      <c r="E5490" s="191" t="str">
        <f>CONCATENATE(SUM('Раздел 4'!AA200:AA200),"&lt;=",SUM('Раздел 4'!Z200:Z200))</f>
        <v>0&lt;=0</v>
      </c>
    </row>
    <row r="5491" spans="1:5" ht="42" customHeight="1" x14ac:dyDescent="0.3">
      <c r="A5491" s="205" t="str">
        <f>IF((SUM('Раздел 4'!AA201:AA201)&lt;=SUM('Раздел 4'!Z201:Z201)),"","Неверно!")</f>
        <v/>
      </c>
      <c r="B5491" s="178" t="s">
        <v>17913</v>
      </c>
      <c r="C5491" s="191" t="s">
        <v>7615</v>
      </c>
      <c r="D5491" s="191" t="s">
        <v>12360</v>
      </c>
      <c r="E5491" s="191" t="str">
        <f>CONCATENATE(SUM('Раздел 4'!AA201:AA201),"&lt;=",SUM('Раздел 4'!Z201:Z201))</f>
        <v>0&lt;=0</v>
      </c>
    </row>
    <row r="5492" spans="1:5" ht="42" customHeight="1" x14ac:dyDescent="0.3">
      <c r="A5492" s="205" t="str">
        <f>IF((SUM('Раздел 4'!AA202:AA202)&lt;=SUM('Раздел 4'!Z202:Z202)),"","Неверно!")</f>
        <v/>
      </c>
      <c r="B5492" s="178" t="s">
        <v>17913</v>
      </c>
      <c r="C5492" s="191" t="s">
        <v>7616</v>
      </c>
      <c r="D5492" s="191" t="s">
        <v>12360</v>
      </c>
      <c r="E5492" s="191" t="str">
        <f>CONCATENATE(SUM('Раздел 4'!AA202:AA202),"&lt;=",SUM('Раздел 4'!Z202:Z202))</f>
        <v>0&lt;=0</v>
      </c>
    </row>
    <row r="5493" spans="1:5" ht="42" customHeight="1" x14ac:dyDescent="0.3">
      <c r="A5493" s="205" t="str">
        <f>IF((SUM('Раздел 4'!AA203:AA203)&lt;=SUM('Раздел 4'!Z203:Z203)),"","Неверно!")</f>
        <v/>
      </c>
      <c r="B5493" s="178" t="s">
        <v>17913</v>
      </c>
      <c r="C5493" s="191" t="s">
        <v>7617</v>
      </c>
      <c r="D5493" s="191" t="s">
        <v>12360</v>
      </c>
      <c r="E5493" s="191" t="str">
        <f>CONCATENATE(SUM('Раздел 4'!AA203:AA203),"&lt;=",SUM('Раздел 4'!Z203:Z203))</f>
        <v>0&lt;=1</v>
      </c>
    </row>
    <row r="5494" spans="1:5" ht="42" customHeight="1" x14ac:dyDescent="0.3">
      <c r="A5494" s="205" t="str">
        <f>IF((SUM('Раздел 4'!AA204:AA204)&lt;=SUM('Раздел 4'!Z204:Z204)),"","Неверно!")</f>
        <v/>
      </c>
      <c r="B5494" s="178" t="s">
        <v>17913</v>
      </c>
      <c r="C5494" s="191" t="s">
        <v>7618</v>
      </c>
      <c r="D5494" s="191" t="s">
        <v>12360</v>
      </c>
      <c r="E5494" s="191" t="str">
        <f>CONCATENATE(SUM('Раздел 4'!AA204:AA204),"&lt;=",SUM('Раздел 4'!Z204:Z204))</f>
        <v>0&lt;=1</v>
      </c>
    </row>
    <row r="5495" spans="1:5" ht="42" customHeight="1" x14ac:dyDescent="0.3">
      <c r="A5495" s="205" t="str">
        <f>IF((SUM('Раздел 4'!AA205:AA205)&lt;=SUM('Раздел 4'!Z205:Z205)),"","Неверно!")</f>
        <v/>
      </c>
      <c r="B5495" s="178" t="s">
        <v>17913</v>
      </c>
      <c r="C5495" s="191" t="s">
        <v>7619</v>
      </c>
      <c r="D5495" s="191" t="s">
        <v>12360</v>
      </c>
      <c r="E5495" s="191" t="str">
        <f>CONCATENATE(SUM('Раздел 4'!AA205:AA205),"&lt;=",SUM('Раздел 4'!Z205:Z205))</f>
        <v>0&lt;=0</v>
      </c>
    </row>
    <row r="5496" spans="1:5" ht="42" customHeight="1" x14ac:dyDescent="0.3">
      <c r="A5496" s="205" t="str">
        <f>IF((SUM('Раздел 4'!AA206:AA206)&lt;=SUM('Раздел 4'!Z206:Z206)),"","Неверно!")</f>
        <v/>
      </c>
      <c r="B5496" s="178" t="s">
        <v>17913</v>
      </c>
      <c r="C5496" s="191" t="s">
        <v>7620</v>
      </c>
      <c r="D5496" s="191" t="s">
        <v>12360</v>
      </c>
      <c r="E5496" s="191" t="str">
        <f>CONCATENATE(SUM('Раздел 4'!AA206:AA206),"&lt;=",SUM('Раздел 4'!Z206:Z206))</f>
        <v>0&lt;=47</v>
      </c>
    </row>
    <row r="5497" spans="1:5" ht="42" customHeight="1" x14ac:dyDescent="0.3">
      <c r="A5497" s="205" t="str">
        <f>IF((SUM('Раздел 4'!AA207:AA207)&lt;=SUM('Раздел 4'!Z207:Z207)),"","Неверно!")</f>
        <v/>
      </c>
      <c r="B5497" s="178" t="s">
        <v>17913</v>
      </c>
      <c r="C5497" s="191" t="s">
        <v>7621</v>
      </c>
      <c r="D5497" s="191" t="s">
        <v>12360</v>
      </c>
      <c r="E5497" s="191" t="str">
        <f>CONCATENATE(SUM('Раздел 4'!AA207:AA207),"&lt;=",SUM('Раздел 4'!Z207:Z207))</f>
        <v>0&lt;=1</v>
      </c>
    </row>
    <row r="5498" spans="1:5" ht="42" customHeight="1" x14ac:dyDescent="0.3">
      <c r="A5498" s="205" t="str">
        <f>IF((SUM('Раздел 4'!AA10:AA10)&lt;=SUM('Раздел 4'!Z10:Z10)),"","Неверно!")</f>
        <v/>
      </c>
      <c r="B5498" s="178" t="s">
        <v>17913</v>
      </c>
      <c r="C5498" s="191" t="s">
        <v>7622</v>
      </c>
      <c r="D5498" s="191" t="s">
        <v>12360</v>
      </c>
      <c r="E5498" s="191" t="str">
        <f>CONCATENATE(SUM('Раздел 4'!AA10:AA10),"&lt;=",SUM('Раздел 4'!Z10:Z10))</f>
        <v>0&lt;=0</v>
      </c>
    </row>
    <row r="5499" spans="1:5" ht="42" customHeight="1" x14ac:dyDescent="0.3">
      <c r="A5499" s="205" t="str">
        <f>IF((SUM('Раздел 4'!AA28:AA28)&lt;=SUM('Раздел 4'!Z28:Z28)),"","Неверно!")</f>
        <v/>
      </c>
      <c r="B5499" s="178" t="s">
        <v>17913</v>
      </c>
      <c r="C5499" s="191" t="s">
        <v>7623</v>
      </c>
      <c r="D5499" s="191" t="s">
        <v>12360</v>
      </c>
      <c r="E5499" s="191" t="str">
        <f>CONCATENATE(SUM('Раздел 4'!AA28:AA28),"&lt;=",SUM('Раздел 4'!Z28:Z28))</f>
        <v>1&lt;=53</v>
      </c>
    </row>
    <row r="5500" spans="1:5" ht="42" customHeight="1" x14ac:dyDescent="0.3">
      <c r="A5500" s="205" t="str">
        <f>IF((SUM('Раздел 4'!AA208:AA208)&lt;=SUM('Раздел 4'!Z208:Z208)),"","Неверно!")</f>
        <v/>
      </c>
      <c r="B5500" s="178" t="s">
        <v>17913</v>
      </c>
      <c r="C5500" s="191" t="s">
        <v>7624</v>
      </c>
      <c r="D5500" s="191" t="s">
        <v>12360</v>
      </c>
      <c r="E5500" s="191" t="str">
        <f>CONCATENATE(SUM('Раздел 4'!AA208:AA208),"&lt;=",SUM('Раздел 4'!Z208:Z208))</f>
        <v>0&lt;=1</v>
      </c>
    </row>
    <row r="5501" spans="1:5" ht="42" customHeight="1" x14ac:dyDescent="0.3">
      <c r="A5501" s="205" t="str">
        <f>IF((SUM('Раздел 4'!AA209:AA209)&lt;=SUM('Раздел 4'!Z209:Z209)),"","Неверно!")</f>
        <v/>
      </c>
      <c r="B5501" s="178" t="s">
        <v>17913</v>
      </c>
      <c r="C5501" s="191" t="s">
        <v>7625</v>
      </c>
      <c r="D5501" s="191" t="s">
        <v>12360</v>
      </c>
      <c r="E5501" s="191" t="str">
        <f>CONCATENATE(SUM('Раздел 4'!AA209:AA209),"&lt;=",SUM('Раздел 4'!Z209:Z209))</f>
        <v>0&lt;=0</v>
      </c>
    </row>
    <row r="5502" spans="1:5" ht="42" customHeight="1" x14ac:dyDescent="0.3">
      <c r="A5502" s="205" t="str">
        <f>IF((SUM('Раздел 4'!AA210:AA210)&lt;=SUM('Раздел 4'!Z210:Z210)),"","Неверно!")</f>
        <v/>
      </c>
      <c r="B5502" s="178" t="s">
        <v>17913</v>
      </c>
      <c r="C5502" s="191" t="s">
        <v>7626</v>
      </c>
      <c r="D5502" s="191" t="s">
        <v>12360</v>
      </c>
      <c r="E5502" s="191" t="str">
        <f>CONCATENATE(SUM('Раздел 4'!AA210:AA210),"&lt;=",SUM('Раздел 4'!Z210:Z210))</f>
        <v>0&lt;=6</v>
      </c>
    </row>
    <row r="5503" spans="1:5" ht="42" customHeight="1" x14ac:dyDescent="0.3">
      <c r="A5503" s="205" t="str">
        <f>IF((SUM('Раздел 4'!AA211:AA211)&lt;=SUM('Раздел 4'!Z211:Z211)),"","Неверно!")</f>
        <v/>
      </c>
      <c r="B5503" s="178" t="s">
        <v>17913</v>
      </c>
      <c r="C5503" s="191" t="s">
        <v>7627</v>
      </c>
      <c r="D5503" s="191" t="s">
        <v>12360</v>
      </c>
      <c r="E5503" s="191" t="str">
        <f>CONCATENATE(SUM('Раздел 4'!AA211:AA211),"&lt;=",SUM('Раздел 4'!Z211:Z211))</f>
        <v>0&lt;=2</v>
      </c>
    </row>
    <row r="5504" spans="1:5" ht="42" customHeight="1" x14ac:dyDescent="0.3">
      <c r="A5504" s="205" t="str">
        <f>IF((SUM('Раздел 4'!AA212:AA212)&lt;=SUM('Раздел 4'!Z212:Z212)),"","Неверно!")</f>
        <v/>
      </c>
      <c r="B5504" s="178" t="s">
        <v>17913</v>
      </c>
      <c r="C5504" s="191" t="s">
        <v>7628</v>
      </c>
      <c r="D5504" s="191" t="s">
        <v>12360</v>
      </c>
      <c r="E5504" s="191" t="str">
        <f>CONCATENATE(SUM('Раздел 4'!AA212:AA212),"&lt;=",SUM('Раздел 4'!Z212:Z212))</f>
        <v>0&lt;=57</v>
      </c>
    </row>
    <row r="5505" spans="1:5" ht="42" customHeight="1" x14ac:dyDescent="0.3">
      <c r="A5505" s="205" t="str">
        <f>IF((SUM('Раздел 4'!AA213:AA213)&lt;=SUM('Раздел 4'!Z213:Z213)),"","Неверно!")</f>
        <v/>
      </c>
      <c r="B5505" s="178" t="s">
        <v>17913</v>
      </c>
      <c r="C5505" s="191" t="s">
        <v>7629</v>
      </c>
      <c r="D5505" s="191" t="s">
        <v>12360</v>
      </c>
      <c r="E5505" s="191" t="str">
        <f>CONCATENATE(SUM('Раздел 4'!AA213:AA213),"&lt;=",SUM('Раздел 4'!Z213:Z213))</f>
        <v>0&lt;=0</v>
      </c>
    </row>
    <row r="5506" spans="1:5" ht="42" customHeight="1" x14ac:dyDescent="0.3">
      <c r="A5506" s="205" t="str">
        <f>IF((SUM('Раздел 4'!AA214:AA214)&lt;=SUM('Раздел 4'!Z214:Z214)),"","Неверно!")</f>
        <v/>
      </c>
      <c r="B5506" s="178" t="s">
        <v>17913</v>
      </c>
      <c r="C5506" s="191" t="s">
        <v>7630</v>
      </c>
      <c r="D5506" s="191" t="s">
        <v>12360</v>
      </c>
      <c r="E5506" s="191" t="str">
        <f>CONCATENATE(SUM('Раздел 4'!AA214:AA214),"&lt;=",SUM('Раздел 4'!Z214:Z214))</f>
        <v>0&lt;=0</v>
      </c>
    </row>
    <row r="5507" spans="1:5" ht="42" customHeight="1" x14ac:dyDescent="0.3">
      <c r="A5507" s="205" t="str">
        <f>IF((SUM('Раздел 4'!AA215:AA215)&lt;=SUM('Раздел 4'!Z215:Z215)),"","Неверно!")</f>
        <v/>
      </c>
      <c r="B5507" s="178" t="s">
        <v>17913</v>
      </c>
      <c r="C5507" s="191" t="s">
        <v>7631</v>
      </c>
      <c r="D5507" s="191" t="s">
        <v>12360</v>
      </c>
      <c r="E5507" s="191" t="str">
        <f>CONCATENATE(SUM('Раздел 4'!AA215:AA215),"&lt;=",SUM('Раздел 4'!Z215:Z215))</f>
        <v>0&lt;=31</v>
      </c>
    </row>
    <row r="5508" spans="1:5" ht="42" customHeight="1" x14ac:dyDescent="0.3">
      <c r="A5508" s="205" t="str">
        <f>IF((SUM('Раздел 4'!AA216:AA216)&lt;=SUM('Раздел 4'!Z216:Z216)),"","Неверно!")</f>
        <v/>
      </c>
      <c r="B5508" s="178" t="s">
        <v>17913</v>
      </c>
      <c r="C5508" s="191" t="s">
        <v>7632</v>
      </c>
      <c r="D5508" s="191" t="s">
        <v>12360</v>
      </c>
      <c r="E5508" s="191" t="str">
        <f>CONCATENATE(SUM('Раздел 4'!AA216:AA216),"&lt;=",SUM('Раздел 4'!Z216:Z216))</f>
        <v>0&lt;=0</v>
      </c>
    </row>
    <row r="5509" spans="1:5" ht="42" customHeight="1" x14ac:dyDescent="0.3">
      <c r="A5509" s="205" t="str">
        <f>IF((SUM('Раздел 4'!AA217:AA217)&lt;=SUM('Раздел 4'!Z217:Z217)),"","Неверно!")</f>
        <v/>
      </c>
      <c r="B5509" s="178" t="s">
        <v>17913</v>
      </c>
      <c r="C5509" s="191" t="s">
        <v>7633</v>
      </c>
      <c r="D5509" s="191" t="s">
        <v>12360</v>
      </c>
      <c r="E5509" s="191" t="str">
        <f>CONCATENATE(SUM('Раздел 4'!AA217:AA217),"&lt;=",SUM('Раздел 4'!Z217:Z217))</f>
        <v>0&lt;=0</v>
      </c>
    </row>
    <row r="5510" spans="1:5" ht="42" customHeight="1" x14ac:dyDescent="0.3">
      <c r="A5510" s="205" t="str">
        <f>IF((SUM('Раздел 4'!AA29:AA29)&lt;=SUM('Раздел 4'!Z29:Z29)),"","Неверно!")</f>
        <v/>
      </c>
      <c r="B5510" s="178" t="s">
        <v>17913</v>
      </c>
      <c r="C5510" s="191" t="s">
        <v>7634</v>
      </c>
      <c r="D5510" s="191" t="s">
        <v>12360</v>
      </c>
      <c r="E5510" s="191" t="str">
        <f>CONCATENATE(SUM('Раздел 4'!AA29:AA29),"&lt;=",SUM('Раздел 4'!Z29:Z29))</f>
        <v>0&lt;=0</v>
      </c>
    </row>
    <row r="5511" spans="1:5" ht="42" customHeight="1" x14ac:dyDescent="0.3">
      <c r="A5511" s="205" t="str">
        <f>IF((SUM('Раздел 4'!AA218:AA218)&lt;=SUM('Раздел 4'!Z218:Z218)),"","Неверно!")</f>
        <v/>
      </c>
      <c r="B5511" s="178" t="s">
        <v>17913</v>
      </c>
      <c r="C5511" s="191" t="s">
        <v>7635</v>
      </c>
      <c r="D5511" s="191" t="s">
        <v>12360</v>
      </c>
      <c r="E5511" s="191" t="str">
        <f>CONCATENATE(SUM('Раздел 4'!AA218:AA218),"&lt;=",SUM('Раздел 4'!Z218:Z218))</f>
        <v>0&lt;=0</v>
      </c>
    </row>
    <row r="5512" spans="1:5" ht="42" customHeight="1" x14ac:dyDescent="0.3">
      <c r="A5512" s="205" t="str">
        <f>IF((SUM('Раздел 4'!AA219:AA219)&lt;=SUM('Раздел 4'!Z219:Z219)),"","Неверно!")</f>
        <v/>
      </c>
      <c r="B5512" s="178" t="s">
        <v>17913</v>
      </c>
      <c r="C5512" s="191" t="s">
        <v>7636</v>
      </c>
      <c r="D5512" s="191" t="s">
        <v>12360</v>
      </c>
      <c r="E5512" s="191" t="str">
        <f>CONCATENATE(SUM('Раздел 4'!AA219:AA219),"&lt;=",SUM('Раздел 4'!Z219:Z219))</f>
        <v>0&lt;=0</v>
      </c>
    </row>
    <row r="5513" spans="1:5" ht="42" customHeight="1" x14ac:dyDescent="0.3">
      <c r="A5513" s="205" t="str">
        <f>IF((SUM('Раздел 4'!AA220:AA220)&lt;=SUM('Раздел 4'!Z220:Z220)),"","Неверно!")</f>
        <v/>
      </c>
      <c r="B5513" s="178" t="s">
        <v>17913</v>
      </c>
      <c r="C5513" s="191" t="s">
        <v>7637</v>
      </c>
      <c r="D5513" s="191" t="s">
        <v>12360</v>
      </c>
      <c r="E5513" s="191" t="str">
        <f>CONCATENATE(SUM('Раздел 4'!AA220:AA220),"&lt;=",SUM('Раздел 4'!Z220:Z220))</f>
        <v>0&lt;=0</v>
      </c>
    </row>
    <row r="5514" spans="1:5" ht="42" customHeight="1" x14ac:dyDescent="0.3">
      <c r="A5514" s="205" t="str">
        <f>IF((SUM('Раздел 4'!AA221:AA221)&lt;=SUM('Раздел 4'!Z221:Z221)),"","Неверно!")</f>
        <v/>
      </c>
      <c r="B5514" s="178" t="s">
        <v>17913</v>
      </c>
      <c r="C5514" s="191" t="s">
        <v>7638</v>
      </c>
      <c r="D5514" s="191" t="s">
        <v>12360</v>
      </c>
      <c r="E5514" s="191" t="str">
        <f>CONCATENATE(SUM('Раздел 4'!AA221:AA221),"&lt;=",SUM('Раздел 4'!Z221:Z221))</f>
        <v>0&lt;=0</v>
      </c>
    </row>
    <row r="5515" spans="1:5" ht="42" customHeight="1" x14ac:dyDescent="0.3">
      <c r="A5515" s="205" t="str">
        <f>IF((SUM('Раздел 4'!AA222:AA222)&lt;=SUM('Раздел 4'!Z222:Z222)),"","Неверно!")</f>
        <v/>
      </c>
      <c r="B5515" s="178" t="s">
        <v>17913</v>
      </c>
      <c r="C5515" s="191" t="s">
        <v>7639</v>
      </c>
      <c r="D5515" s="191" t="s">
        <v>12360</v>
      </c>
      <c r="E5515" s="191" t="str">
        <f>CONCATENATE(SUM('Раздел 4'!AA222:AA222),"&lt;=",SUM('Раздел 4'!Z222:Z222))</f>
        <v>0&lt;=8</v>
      </c>
    </row>
    <row r="5516" spans="1:5" ht="42" customHeight="1" x14ac:dyDescent="0.3">
      <c r="A5516" s="205" t="str">
        <f>IF((SUM('Раздел 4'!AA223:AA223)&lt;=SUM('Раздел 4'!Z223:Z223)),"","Неверно!")</f>
        <v/>
      </c>
      <c r="B5516" s="178" t="s">
        <v>17913</v>
      </c>
      <c r="C5516" s="191" t="s">
        <v>7640</v>
      </c>
      <c r="D5516" s="191" t="s">
        <v>12360</v>
      </c>
      <c r="E5516" s="191" t="str">
        <f>CONCATENATE(SUM('Раздел 4'!AA223:AA223),"&lt;=",SUM('Раздел 4'!Z223:Z223))</f>
        <v>0&lt;=0</v>
      </c>
    </row>
    <row r="5517" spans="1:5" ht="42" customHeight="1" x14ac:dyDescent="0.3">
      <c r="A5517" s="205" t="str">
        <f>IF((SUM('Раздел 4'!AA224:AA224)&lt;=SUM('Раздел 4'!Z224:Z224)),"","Неверно!")</f>
        <v/>
      </c>
      <c r="B5517" s="178" t="s">
        <v>17913</v>
      </c>
      <c r="C5517" s="191" t="s">
        <v>7641</v>
      </c>
      <c r="D5517" s="191" t="s">
        <v>12360</v>
      </c>
      <c r="E5517" s="191" t="str">
        <f>CONCATENATE(SUM('Раздел 4'!AA224:AA224),"&lt;=",SUM('Раздел 4'!Z224:Z224))</f>
        <v>0&lt;=0</v>
      </c>
    </row>
    <row r="5518" spans="1:5" ht="42" customHeight="1" x14ac:dyDescent="0.3">
      <c r="A5518" s="205" t="str">
        <f>IF((SUM('Раздел 4'!AA225:AA225)&lt;=SUM('Раздел 4'!Z225:Z225)),"","Неверно!")</f>
        <v/>
      </c>
      <c r="B5518" s="178" t="s">
        <v>17913</v>
      </c>
      <c r="C5518" s="191" t="s">
        <v>7642</v>
      </c>
      <c r="D5518" s="191" t="s">
        <v>12360</v>
      </c>
      <c r="E5518" s="191" t="str">
        <f>CONCATENATE(SUM('Раздел 4'!AA225:AA225),"&lt;=",SUM('Раздел 4'!Z225:Z225))</f>
        <v>0&lt;=0</v>
      </c>
    </row>
    <row r="5519" spans="1:5" ht="42" customHeight="1" x14ac:dyDescent="0.3">
      <c r="A5519" s="205" t="str">
        <f>IF((SUM('Раздел 4'!AA226:AA226)&lt;=SUM('Раздел 4'!Z226:Z226)),"","Неверно!")</f>
        <v/>
      </c>
      <c r="B5519" s="178" t="s">
        <v>17913</v>
      </c>
      <c r="C5519" s="191" t="s">
        <v>7643</v>
      </c>
      <c r="D5519" s="191" t="s">
        <v>12360</v>
      </c>
      <c r="E5519" s="191" t="str">
        <f>CONCATENATE(SUM('Раздел 4'!AA226:AA226),"&lt;=",SUM('Раздел 4'!Z226:Z226))</f>
        <v>0&lt;=0</v>
      </c>
    </row>
    <row r="5520" spans="1:5" ht="42" customHeight="1" x14ac:dyDescent="0.3">
      <c r="A5520" s="205" t="str">
        <f>IF((SUM('Раздел 4'!AA227:AA227)&lt;=SUM('Раздел 4'!Z227:Z227)),"","Неверно!")</f>
        <v/>
      </c>
      <c r="B5520" s="178" t="s">
        <v>17913</v>
      </c>
      <c r="C5520" s="191" t="s">
        <v>7644</v>
      </c>
      <c r="D5520" s="191" t="s">
        <v>12360</v>
      </c>
      <c r="E5520" s="191" t="str">
        <f>CONCATENATE(SUM('Раздел 4'!AA227:AA227),"&lt;=",SUM('Раздел 4'!Z227:Z227))</f>
        <v>0&lt;=0</v>
      </c>
    </row>
    <row r="5521" spans="1:5" ht="42" customHeight="1" x14ac:dyDescent="0.3">
      <c r="A5521" s="205" t="str">
        <f>IF((SUM('Раздел 4'!AA30:AA30)&lt;=SUM('Раздел 4'!Z30:Z30)),"","Неверно!")</f>
        <v/>
      </c>
      <c r="B5521" s="178" t="s">
        <v>17913</v>
      </c>
      <c r="C5521" s="191" t="s">
        <v>7645</v>
      </c>
      <c r="D5521" s="191" t="s">
        <v>12360</v>
      </c>
      <c r="E5521" s="191" t="str">
        <f>CONCATENATE(SUM('Раздел 4'!AA30:AA30),"&lt;=",SUM('Раздел 4'!Z30:Z30))</f>
        <v>0&lt;=150</v>
      </c>
    </row>
    <row r="5522" spans="1:5" ht="42" customHeight="1" x14ac:dyDescent="0.3">
      <c r="A5522" s="205" t="str">
        <f>IF((SUM('Раздел 4'!AA228:AA228)&lt;=SUM('Раздел 4'!Z228:Z228)),"","Неверно!")</f>
        <v/>
      </c>
      <c r="B5522" s="178" t="s">
        <v>17913</v>
      </c>
      <c r="C5522" s="191" t="s">
        <v>7646</v>
      </c>
      <c r="D5522" s="191" t="s">
        <v>12360</v>
      </c>
      <c r="E5522" s="191" t="str">
        <f>CONCATENATE(SUM('Раздел 4'!AA228:AA228),"&lt;=",SUM('Раздел 4'!Z228:Z228))</f>
        <v>0&lt;=0</v>
      </c>
    </row>
    <row r="5523" spans="1:5" ht="42" customHeight="1" x14ac:dyDescent="0.3">
      <c r="A5523" s="205" t="str">
        <f>IF((SUM('Раздел 4'!AA229:AA229)&lt;=SUM('Раздел 4'!Z229:Z229)),"","Неверно!")</f>
        <v/>
      </c>
      <c r="B5523" s="178" t="s">
        <v>17913</v>
      </c>
      <c r="C5523" s="191" t="s">
        <v>7647</v>
      </c>
      <c r="D5523" s="191" t="s">
        <v>12360</v>
      </c>
      <c r="E5523" s="191" t="str">
        <f>CONCATENATE(SUM('Раздел 4'!AA229:AA229),"&lt;=",SUM('Раздел 4'!Z229:Z229))</f>
        <v>1&lt;=216</v>
      </c>
    </row>
    <row r="5524" spans="1:5" ht="42" customHeight="1" x14ac:dyDescent="0.3">
      <c r="A5524" s="205" t="str">
        <f>IF((SUM('Раздел 4'!AA230:AA230)&lt;=SUM('Раздел 4'!Z230:Z230)),"","Неверно!")</f>
        <v/>
      </c>
      <c r="B5524" s="178" t="s">
        <v>17913</v>
      </c>
      <c r="C5524" s="191" t="s">
        <v>7648</v>
      </c>
      <c r="D5524" s="191" t="s">
        <v>12360</v>
      </c>
      <c r="E5524" s="191" t="str">
        <f>CONCATENATE(SUM('Раздел 4'!AA230:AA230),"&lt;=",SUM('Раздел 4'!Z230:Z230))</f>
        <v>0&lt;=6</v>
      </c>
    </row>
    <row r="5525" spans="1:5" ht="42" customHeight="1" x14ac:dyDescent="0.3">
      <c r="A5525" s="205" t="str">
        <f>IF((SUM('Раздел 4'!AA231:AA231)&lt;=SUM('Раздел 4'!Z231:Z231)),"","Неверно!")</f>
        <v/>
      </c>
      <c r="B5525" s="178" t="s">
        <v>17913</v>
      </c>
      <c r="C5525" s="191" t="s">
        <v>7649</v>
      </c>
      <c r="D5525" s="191" t="s">
        <v>12360</v>
      </c>
      <c r="E5525" s="191" t="str">
        <f>CONCATENATE(SUM('Раздел 4'!AA231:AA231),"&lt;=",SUM('Раздел 4'!Z231:Z231))</f>
        <v>0&lt;=0</v>
      </c>
    </row>
    <row r="5526" spans="1:5" ht="42" customHeight="1" x14ac:dyDescent="0.3">
      <c r="A5526" s="205" t="str">
        <f>IF((SUM('Раздел 4'!AA232:AA232)&lt;=SUM('Раздел 4'!Z232:Z232)),"","Неверно!")</f>
        <v/>
      </c>
      <c r="B5526" s="178" t="s">
        <v>17913</v>
      </c>
      <c r="C5526" s="191" t="s">
        <v>7650</v>
      </c>
      <c r="D5526" s="191" t="s">
        <v>12360</v>
      </c>
      <c r="E5526" s="191" t="str">
        <f>CONCATENATE(SUM('Раздел 4'!AA232:AA232),"&lt;=",SUM('Раздел 4'!Z232:Z232))</f>
        <v>0&lt;=16</v>
      </c>
    </row>
    <row r="5527" spans="1:5" ht="42" customHeight="1" x14ac:dyDescent="0.3">
      <c r="A5527" s="205" t="str">
        <f>IF((SUM('Раздел 4'!AA233:AA233)&lt;=SUM('Раздел 4'!Z233:Z233)),"","Неверно!")</f>
        <v/>
      </c>
      <c r="B5527" s="178" t="s">
        <v>17913</v>
      </c>
      <c r="C5527" s="191" t="s">
        <v>7651</v>
      </c>
      <c r="D5527" s="191" t="s">
        <v>12360</v>
      </c>
      <c r="E5527" s="191" t="str">
        <f>CONCATENATE(SUM('Раздел 4'!AA233:AA233),"&lt;=",SUM('Раздел 4'!Z233:Z233))</f>
        <v>0&lt;=0</v>
      </c>
    </row>
    <row r="5528" spans="1:5" ht="42" customHeight="1" x14ac:dyDescent="0.3">
      <c r="A5528" s="205" t="str">
        <f>IF((SUM('Раздел 4'!AA234:AA234)&lt;=SUM('Раздел 4'!Z234:Z234)),"","Неверно!")</f>
        <v/>
      </c>
      <c r="B5528" s="178" t="s">
        <v>17913</v>
      </c>
      <c r="C5528" s="191" t="s">
        <v>7652</v>
      </c>
      <c r="D5528" s="191" t="s">
        <v>12360</v>
      </c>
      <c r="E5528" s="191" t="str">
        <f>CONCATENATE(SUM('Раздел 4'!AA234:AA234),"&lt;=",SUM('Раздел 4'!Z234:Z234))</f>
        <v>0&lt;=0</v>
      </c>
    </row>
    <row r="5529" spans="1:5" ht="42" customHeight="1" x14ac:dyDescent="0.3">
      <c r="A5529" s="205" t="str">
        <f>IF((SUM('Раздел 4'!AA235:AA235)&lt;=SUM('Раздел 4'!Z235:Z235)),"","Неверно!")</f>
        <v/>
      </c>
      <c r="B5529" s="178" t="s">
        <v>17913</v>
      </c>
      <c r="C5529" s="191" t="s">
        <v>7653</v>
      </c>
      <c r="D5529" s="191" t="s">
        <v>12360</v>
      </c>
      <c r="E5529" s="191" t="str">
        <f>CONCATENATE(SUM('Раздел 4'!AA235:AA235),"&lt;=",SUM('Раздел 4'!Z235:Z235))</f>
        <v>0&lt;=0</v>
      </c>
    </row>
    <row r="5530" spans="1:5" ht="42" customHeight="1" x14ac:dyDescent="0.3">
      <c r="A5530" s="205" t="str">
        <f>IF((SUM('Раздел 4'!AA236:AA236)&lt;=SUM('Раздел 4'!Z236:Z236)),"","Неверно!")</f>
        <v/>
      </c>
      <c r="B5530" s="178" t="s">
        <v>17913</v>
      </c>
      <c r="C5530" s="191" t="s">
        <v>7654</v>
      </c>
      <c r="D5530" s="191" t="s">
        <v>12360</v>
      </c>
      <c r="E5530" s="191" t="str">
        <f>CONCATENATE(SUM('Раздел 4'!AA236:AA236),"&lt;=",SUM('Раздел 4'!Z236:Z236))</f>
        <v>0&lt;=0</v>
      </c>
    </row>
    <row r="5531" spans="1:5" ht="42" customHeight="1" x14ac:dyDescent="0.3">
      <c r="A5531" s="205" t="str">
        <f>IF((SUM('Раздел 4'!AA237:AA237)&lt;=SUM('Раздел 4'!Z237:Z237)),"","Неверно!")</f>
        <v/>
      </c>
      <c r="B5531" s="178" t="s">
        <v>17913</v>
      </c>
      <c r="C5531" s="191" t="s">
        <v>7655</v>
      </c>
      <c r="D5531" s="191" t="s">
        <v>12360</v>
      </c>
      <c r="E5531" s="191" t="str">
        <f>CONCATENATE(SUM('Раздел 4'!AA237:AA237),"&lt;=",SUM('Раздел 4'!Z237:Z237))</f>
        <v>0&lt;=0</v>
      </c>
    </row>
    <row r="5532" spans="1:5" ht="42" customHeight="1" x14ac:dyDescent="0.3">
      <c r="A5532" s="205" t="str">
        <f>IF((SUM('Раздел 4'!AA31:AA31)&lt;=SUM('Раздел 4'!Z31:Z31)),"","Неверно!")</f>
        <v/>
      </c>
      <c r="B5532" s="178" t="s">
        <v>17913</v>
      </c>
      <c r="C5532" s="191" t="s">
        <v>7656</v>
      </c>
      <c r="D5532" s="191" t="s">
        <v>12360</v>
      </c>
      <c r="E5532" s="191" t="str">
        <f>CONCATENATE(SUM('Раздел 4'!AA31:AA31),"&lt;=",SUM('Раздел 4'!Z31:Z31))</f>
        <v>0&lt;=0</v>
      </c>
    </row>
    <row r="5533" spans="1:5" ht="42" customHeight="1" x14ac:dyDescent="0.3">
      <c r="A5533" s="205" t="str">
        <f>IF((SUM('Раздел 4'!AA238:AA238)&lt;=SUM('Раздел 4'!Z238:Z238)),"","Неверно!")</f>
        <v/>
      </c>
      <c r="B5533" s="178" t="s">
        <v>17913</v>
      </c>
      <c r="C5533" s="191" t="s">
        <v>7657</v>
      </c>
      <c r="D5533" s="191" t="s">
        <v>12360</v>
      </c>
      <c r="E5533" s="191" t="str">
        <f>CONCATENATE(SUM('Раздел 4'!AA238:AA238),"&lt;=",SUM('Раздел 4'!Z238:Z238))</f>
        <v>0&lt;=0</v>
      </c>
    </row>
    <row r="5534" spans="1:5" ht="42" customHeight="1" x14ac:dyDescent="0.3">
      <c r="A5534" s="205" t="str">
        <f>IF((SUM('Раздел 4'!AA239:AA239)&lt;=SUM('Раздел 4'!Z239:Z239)),"","Неверно!")</f>
        <v/>
      </c>
      <c r="B5534" s="178" t="s">
        <v>17913</v>
      </c>
      <c r="C5534" s="191" t="s">
        <v>7658</v>
      </c>
      <c r="D5534" s="191" t="s">
        <v>12360</v>
      </c>
      <c r="E5534" s="191" t="str">
        <f>CONCATENATE(SUM('Раздел 4'!AA239:AA239),"&lt;=",SUM('Раздел 4'!Z239:Z239))</f>
        <v>0&lt;=0</v>
      </c>
    </row>
    <row r="5535" spans="1:5" ht="42" customHeight="1" x14ac:dyDescent="0.3">
      <c r="A5535" s="205" t="str">
        <f>IF((SUM('Раздел 4'!AA240:AA240)&lt;=SUM('Раздел 4'!Z240:Z240)),"","Неверно!")</f>
        <v/>
      </c>
      <c r="B5535" s="178" t="s">
        <v>17913</v>
      </c>
      <c r="C5535" s="191" t="s">
        <v>7659</v>
      </c>
      <c r="D5535" s="191" t="s">
        <v>12360</v>
      </c>
      <c r="E5535" s="191" t="str">
        <f>CONCATENATE(SUM('Раздел 4'!AA240:AA240),"&lt;=",SUM('Раздел 4'!Z240:Z240))</f>
        <v>0&lt;=0</v>
      </c>
    </row>
    <row r="5536" spans="1:5" ht="42" customHeight="1" x14ac:dyDescent="0.3">
      <c r="A5536" s="205" t="str">
        <f>IF((SUM('Раздел 4'!AA241:AA241)&lt;=SUM('Раздел 4'!Z241:Z241)),"","Неверно!")</f>
        <v/>
      </c>
      <c r="B5536" s="178" t="s">
        <v>17913</v>
      </c>
      <c r="C5536" s="191" t="s">
        <v>7660</v>
      </c>
      <c r="D5536" s="191" t="s">
        <v>12360</v>
      </c>
      <c r="E5536" s="191" t="str">
        <f>CONCATENATE(SUM('Раздел 4'!AA241:AA241),"&lt;=",SUM('Раздел 4'!Z241:Z241))</f>
        <v>0&lt;=0</v>
      </c>
    </row>
    <row r="5537" spans="1:5" ht="42" customHeight="1" x14ac:dyDescent="0.3">
      <c r="A5537" s="205" t="str">
        <f>IF((SUM('Раздел 4'!AA242:AA242)&lt;=SUM('Раздел 4'!Z242:Z242)),"","Неверно!")</f>
        <v/>
      </c>
      <c r="B5537" s="178" t="s">
        <v>17913</v>
      </c>
      <c r="C5537" s="191" t="s">
        <v>7661</v>
      </c>
      <c r="D5537" s="191" t="s">
        <v>12360</v>
      </c>
      <c r="E5537" s="191" t="str">
        <f>CONCATENATE(SUM('Раздел 4'!AA242:AA242),"&lt;=",SUM('Раздел 4'!Z242:Z242))</f>
        <v>0&lt;=0</v>
      </c>
    </row>
    <row r="5538" spans="1:5" ht="42" customHeight="1" x14ac:dyDescent="0.3">
      <c r="A5538" s="205" t="str">
        <f>IF((SUM('Раздел 4'!AA243:AA243)&lt;=SUM('Раздел 4'!Z243:Z243)),"","Неверно!")</f>
        <v/>
      </c>
      <c r="B5538" s="178" t="s">
        <v>17913</v>
      </c>
      <c r="C5538" s="191" t="s">
        <v>7662</v>
      </c>
      <c r="D5538" s="191" t="s">
        <v>12360</v>
      </c>
      <c r="E5538" s="191" t="str">
        <f>CONCATENATE(SUM('Раздел 4'!AA243:AA243),"&lt;=",SUM('Раздел 4'!Z243:Z243))</f>
        <v>1&lt;=98</v>
      </c>
    </row>
    <row r="5539" spans="1:5" ht="42" customHeight="1" x14ac:dyDescent="0.3">
      <c r="A5539" s="205" t="str">
        <f>IF((SUM('Раздел 4'!AA244:AA244)&lt;=SUM('Раздел 4'!Z244:Z244)),"","Неверно!")</f>
        <v/>
      </c>
      <c r="B5539" s="178" t="s">
        <v>17913</v>
      </c>
      <c r="C5539" s="191" t="s">
        <v>7663</v>
      </c>
      <c r="D5539" s="191" t="s">
        <v>12360</v>
      </c>
      <c r="E5539" s="191" t="str">
        <f>CONCATENATE(SUM('Раздел 4'!AA244:AA244),"&lt;=",SUM('Раздел 4'!Z244:Z244))</f>
        <v>0&lt;=20</v>
      </c>
    </row>
    <row r="5540" spans="1:5" ht="42" customHeight="1" x14ac:dyDescent="0.3">
      <c r="A5540" s="205" t="str">
        <f>IF((SUM('Раздел 4'!AA245:AA245)&lt;=SUM('Раздел 4'!Z245:Z245)),"","Неверно!")</f>
        <v/>
      </c>
      <c r="B5540" s="178" t="s">
        <v>17913</v>
      </c>
      <c r="C5540" s="191" t="s">
        <v>7664</v>
      </c>
      <c r="D5540" s="191" t="s">
        <v>12360</v>
      </c>
      <c r="E5540" s="191" t="str">
        <f>CONCATENATE(SUM('Раздел 4'!AA245:AA245),"&lt;=",SUM('Раздел 4'!Z245:Z245))</f>
        <v>0&lt;=7</v>
      </c>
    </row>
    <row r="5541" spans="1:5" ht="42" customHeight="1" x14ac:dyDescent="0.3">
      <c r="A5541" s="205" t="str">
        <f>IF((SUM('Раздел 4'!AA246:AA246)&lt;=SUM('Раздел 4'!Z246:Z246)),"","Неверно!")</f>
        <v/>
      </c>
      <c r="B5541" s="178" t="s">
        <v>17913</v>
      </c>
      <c r="C5541" s="191" t="s">
        <v>7665</v>
      </c>
      <c r="D5541" s="191" t="s">
        <v>12360</v>
      </c>
      <c r="E5541" s="191" t="str">
        <f>CONCATENATE(SUM('Раздел 4'!AA246:AA246),"&lt;=",SUM('Раздел 4'!Z246:Z246))</f>
        <v>0&lt;=0</v>
      </c>
    </row>
    <row r="5542" spans="1:5" ht="42" customHeight="1" x14ac:dyDescent="0.3">
      <c r="A5542" s="205" t="str">
        <f>IF((SUM('Раздел 4'!AA247:AA247)&lt;=SUM('Раздел 4'!Z247:Z247)),"","Неверно!")</f>
        <v/>
      </c>
      <c r="B5542" s="178" t="s">
        <v>17913</v>
      </c>
      <c r="C5542" s="191" t="s">
        <v>7666</v>
      </c>
      <c r="D5542" s="191" t="s">
        <v>12360</v>
      </c>
      <c r="E5542" s="191" t="str">
        <f>CONCATENATE(SUM('Раздел 4'!AA247:AA247),"&lt;=",SUM('Раздел 4'!Z247:Z247))</f>
        <v>0&lt;=0</v>
      </c>
    </row>
    <row r="5543" spans="1:5" ht="42" customHeight="1" x14ac:dyDescent="0.3">
      <c r="A5543" s="205" t="str">
        <f>IF((SUM('Раздел 4'!AA32:AA32)&lt;=SUM('Раздел 4'!Z32:Z32)),"","Неверно!")</f>
        <v/>
      </c>
      <c r="B5543" s="178" t="s">
        <v>17913</v>
      </c>
      <c r="C5543" s="191" t="s">
        <v>7667</v>
      </c>
      <c r="D5543" s="191" t="s">
        <v>12360</v>
      </c>
      <c r="E5543" s="191" t="str">
        <f>CONCATENATE(SUM('Раздел 4'!AA32:AA32),"&lt;=",SUM('Раздел 4'!Z32:Z32))</f>
        <v>0&lt;=27</v>
      </c>
    </row>
    <row r="5544" spans="1:5" ht="42" customHeight="1" x14ac:dyDescent="0.3">
      <c r="A5544" s="205" t="str">
        <f>IF((SUM('Раздел 4'!AA248:AA248)&lt;=SUM('Раздел 4'!Z248:Z248)),"","Неверно!")</f>
        <v/>
      </c>
      <c r="B5544" s="178" t="s">
        <v>17913</v>
      </c>
      <c r="C5544" s="191" t="s">
        <v>7668</v>
      </c>
      <c r="D5544" s="191" t="s">
        <v>12360</v>
      </c>
      <c r="E5544" s="191" t="str">
        <f>CONCATENATE(SUM('Раздел 4'!AA248:AA248),"&lt;=",SUM('Раздел 4'!Z248:Z248))</f>
        <v>0&lt;=13</v>
      </c>
    </row>
    <row r="5545" spans="1:5" ht="42" customHeight="1" x14ac:dyDescent="0.3">
      <c r="A5545" s="205" t="str">
        <f>IF((SUM('Раздел 4'!AA249:AA249)&lt;=SUM('Раздел 4'!Z249:Z249)),"","Неверно!")</f>
        <v/>
      </c>
      <c r="B5545" s="178" t="s">
        <v>17913</v>
      </c>
      <c r="C5545" s="191" t="s">
        <v>7669</v>
      </c>
      <c r="D5545" s="191" t="s">
        <v>12360</v>
      </c>
      <c r="E5545" s="191" t="str">
        <f>CONCATENATE(SUM('Раздел 4'!AA249:AA249),"&lt;=",SUM('Раздел 4'!Z249:Z249))</f>
        <v>0&lt;=132</v>
      </c>
    </row>
    <row r="5546" spans="1:5" ht="42" customHeight="1" x14ac:dyDescent="0.3">
      <c r="A5546" s="205" t="str">
        <f>IF((SUM('Раздел 4'!AA250:AA250)&lt;=SUM('Раздел 4'!Z250:Z250)),"","Неверно!")</f>
        <v/>
      </c>
      <c r="B5546" s="178" t="s">
        <v>17913</v>
      </c>
      <c r="C5546" s="191" t="s">
        <v>7670</v>
      </c>
      <c r="D5546" s="191" t="s">
        <v>12360</v>
      </c>
      <c r="E5546" s="191" t="str">
        <f>CONCATENATE(SUM('Раздел 4'!AA250:AA250),"&lt;=",SUM('Раздел 4'!Z250:Z250))</f>
        <v>0&lt;=108</v>
      </c>
    </row>
    <row r="5547" spans="1:5" ht="42" customHeight="1" x14ac:dyDescent="0.3">
      <c r="A5547" s="205" t="str">
        <f>IF((SUM('Раздел 4'!AA251:AA251)&lt;=SUM('Раздел 4'!Z251:Z251)),"","Неверно!")</f>
        <v/>
      </c>
      <c r="B5547" s="178" t="s">
        <v>17913</v>
      </c>
      <c r="C5547" s="191" t="s">
        <v>7671</v>
      </c>
      <c r="D5547" s="191" t="s">
        <v>12360</v>
      </c>
      <c r="E5547" s="191" t="str">
        <f>CONCATENATE(SUM('Раздел 4'!AA251:AA251),"&lt;=",SUM('Раздел 4'!Z251:Z251))</f>
        <v>0&lt;=1</v>
      </c>
    </row>
    <row r="5548" spans="1:5" ht="42" customHeight="1" x14ac:dyDescent="0.3">
      <c r="A5548" s="205" t="str">
        <f>IF((SUM('Раздел 4'!AA252:AA252)&lt;=SUM('Раздел 4'!Z252:Z252)),"","Неверно!")</f>
        <v/>
      </c>
      <c r="B5548" s="178" t="s">
        <v>17913</v>
      </c>
      <c r="C5548" s="191" t="s">
        <v>7672</v>
      </c>
      <c r="D5548" s="191" t="s">
        <v>12360</v>
      </c>
      <c r="E5548" s="191" t="str">
        <f>CONCATENATE(SUM('Раздел 4'!AA252:AA252),"&lt;=",SUM('Раздел 4'!Z252:Z252))</f>
        <v>0&lt;=0</v>
      </c>
    </row>
    <row r="5549" spans="1:5" ht="42" customHeight="1" x14ac:dyDescent="0.3">
      <c r="A5549" s="205" t="str">
        <f>IF((SUM('Раздел 4'!AA253:AA253)&lt;=SUM('Раздел 4'!Z253:Z253)),"","Неверно!")</f>
        <v/>
      </c>
      <c r="B5549" s="178" t="s">
        <v>17913</v>
      </c>
      <c r="C5549" s="191" t="s">
        <v>7673</v>
      </c>
      <c r="D5549" s="191" t="s">
        <v>12360</v>
      </c>
      <c r="E5549" s="191" t="str">
        <f>CONCATENATE(SUM('Раздел 4'!AA253:AA253),"&lt;=",SUM('Раздел 4'!Z253:Z253))</f>
        <v>1&lt;=187</v>
      </c>
    </row>
    <row r="5550" spans="1:5" ht="42" customHeight="1" x14ac:dyDescent="0.3">
      <c r="A5550" s="205" t="str">
        <f>IF((SUM('Раздел 4'!AA254:AA254)&lt;=SUM('Раздел 4'!Z254:Z254)),"","Неверно!")</f>
        <v/>
      </c>
      <c r="B5550" s="178" t="s">
        <v>17913</v>
      </c>
      <c r="C5550" s="191" t="s">
        <v>7674</v>
      </c>
      <c r="D5550" s="191" t="s">
        <v>12360</v>
      </c>
      <c r="E5550" s="191" t="str">
        <f>CONCATENATE(SUM('Раздел 4'!AA254:AA254),"&lt;=",SUM('Раздел 4'!Z254:Z254))</f>
        <v>0&lt;=50</v>
      </c>
    </row>
    <row r="5551" spans="1:5" ht="42" customHeight="1" x14ac:dyDescent="0.3">
      <c r="A5551" s="205" t="str">
        <f>IF((SUM('Раздел 4'!AA255:AA255)&lt;=SUM('Раздел 4'!Z255:Z255)),"","Неверно!")</f>
        <v/>
      </c>
      <c r="B5551" s="178" t="s">
        <v>17913</v>
      </c>
      <c r="C5551" s="191" t="s">
        <v>7675</v>
      </c>
      <c r="D5551" s="191" t="s">
        <v>12360</v>
      </c>
      <c r="E5551" s="191" t="str">
        <f>CONCATENATE(SUM('Раздел 4'!AA255:AA255),"&lt;=",SUM('Раздел 4'!Z255:Z255))</f>
        <v>0&lt;=112</v>
      </c>
    </row>
    <row r="5552" spans="1:5" ht="42" customHeight="1" x14ac:dyDescent="0.3">
      <c r="A5552" s="205" t="str">
        <f>IF((SUM('Раздел 4'!AA256:AA256)&lt;=SUM('Раздел 4'!Z256:Z256)),"","Неверно!")</f>
        <v/>
      </c>
      <c r="B5552" s="178" t="s">
        <v>17913</v>
      </c>
      <c r="C5552" s="191" t="s">
        <v>7676</v>
      </c>
      <c r="D5552" s="191" t="s">
        <v>12360</v>
      </c>
      <c r="E5552" s="191" t="str">
        <f>CONCATENATE(SUM('Раздел 4'!AA256:AA256),"&lt;=",SUM('Раздел 4'!Z256:Z256))</f>
        <v>0&lt;=0</v>
      </c>
    </row>
    <row r="5553" spans="1:5" ht="42" customHeight="1" x14ac:dyDescent="0.3">
      <c r="A5553" s="205" t="str">
        <f>IF((SUM('Раздел 4'!AA257:AA257)&lt;=SUM('Раздел 4'!Z257:Z257)),"","Неверно!")</f>
        <v/>
      </c>
      <c r="B5553" s="178" t="s">
        <v>17913</v>
      </c>
      <c r="C5553" s="191" t="s">
        <v>7677</v>
      </c>
      <c r="D5553" s="191" t="s">
        <v>12360</v>
      </c>
      <c r="E5553" s="191" t="str">
        <f>CONCATENATE(SUM('Раздел 4'!AA257:AA257),"&lt;=",SUM('Раздел 4'!Z257:Z257))</f>
        <v>0&lt;=0</v>
      </c>
    </row>
    <row r="5554" spans="1:5" ht="42" customHeight="1" x14ac:dyDescent="0.3">
      <c r="A5554" s="205" t="str">
        <f>IF((SUM('Раздел 4'!AA33:AA33)&lt;=SUM('Раздел 4'!Z33:Z33)),"","Неверно!")</f>
        <v/>
      </c>
      <c r="B5554" s="178" t="s">
        <v>17913</v>
      </c>
      <c r="C5554" s="191" t="s">
        <v>7678</v>
      </c>
      <c r="D5554" s="191" t="s">
        <v>12360</v>
      </c>
      <c r="E5554" s="191" t="str">
        <f>CONCATENATE(SUM('Раздел 4'!AA33:AA33),"&lt;=",SUM('Раздел 4'!Z33:Z33))</f>
        <v>0&lt;=40</v>
      </c>
    </row>
    <row r="5555" spans="1:5" ht="42" customHeight="1" x14ac:dyDescent="0.3">
      <c r="A5555" s="205" t="str">
        <f>IF((SUM('Раздел 4'!AA258:AA258)&lt;=SUM('Раздел 4'!Z258:Z258)),"","Неверно!")</f>
        <v/>
      </c>
      <c r="B5555" s="178" t="s">
        <v>17913</v>
      </c>
      <c r="C5555" s="191" t="s">
        <v>7679</v>
      </c>
      <c r="D5555" s="191" t="s">
        <v>12360</v>
      </c>
      <c r="E5555" s="191" t="str">
        <f>CONCATENATE(SUM('Раздел 4'!AA258:AA258),"&lt;=",SUM('Раздел 4'!Z258:Z258))</f>
        <v>0&lt;=23</v>
      </c>
    </row>
    <row r="5556" spans="1:5" ht="42" customHeight="1" x14ac:dyDescent="0.3">
      <c r="A5556" s="205" t="str">
        <f>IF((SUM('Раздел 4'!AA259:AA259)&lt;=SUM('Раздел 4'!Z259:Z259)),"","Неверно!")</f>
        <v/>
      </c>
      <c r="B5556" s="178" t="s">
        <v>17913</v>
      </c>
      <c r="C5556" s="191" t="s">
        <v>7680</v>
      </c>
      <c r="D5556" s="191" t="s">
        <v>12360</v>
      </c>
      <c r="E5556" s="191" t="str">
        <f>CONCATENATE(SUM('Раздел 4'!AA259:AA259),"&lt;=",SUM('Раздел 4'!Z259:Z259))</f>
        <v>0&lt;=13</v>
      </c>
    </row>
    <row r="5557" spans="1:5" ht="42" customHeight="1" x14ac:dyDescent="0.3">
      <c r="A5557" s="205" t="str">
        <f>IF((SUM('Раздел 4'!AA260:AA260)&lt;=SUM('Раздел 4'!Z260:Z260)),"","Неверно!")</f>
        <v/>
      </c>
      <c r="B5557" s="178" t="s">
        <v>17913</v>
      </c>
      <c r="C5557" s="191" t="s">
        <v>7681</v>
      </c>
      <c r="D5557" s="191" t="s">
        <v>12360</v>
      </c>
      <c r="E5557" s="191" t="str">
        <f>CONCATENATE(SUM('Раздел 4'!AA260:AA260),"&lt;=",SUM('Раздел 4'!Z260:Z260))</f>
        <v>1&lt;=13</v>
      </c>
    </row>
    <row r="5558" spans="1:5" ht="42" customHeight="1" x14ac:dyDescent="0.3">
      <c r="A5558" s="205" t="str">
        <f>IF((SUM('Раздел 4'!AA261:AA261)&lt;=SUM('Раздел 4'!Z261:Z261)),"","Неверно!")</f>
        <v/>
      </c>
      <c r="B5558" s="178" t="s">
        <v>17913</v>
      </c>
      <c r="C5558" s="191" t="s">
        <v>7682</v>
      </c>
      <c r="D5558" s="191" t="s">
        <v>12360</v>
      </c>
      <c r="E5558" s="191" t="str">
        <f>CONCATENATE(SUM('Раздел 4'!AA261:AA261),"&lt;=",SUM('Раздел 4'!Z261:Z261))</f>
        <v>0&lt;=2</v>
      </c>
    </row>
    <row r="5559" spans="1:5" ht="42" customHeight="1" x14ac:dyDescent="0.3">
      <c r="A5559" s="205" t="str">
        <f>IF((SUM('Раздел 4'!AA262:AA262)&lt;=SUM('Раздел 4'!Z262:Z262)),"","Неверно!")</f>
        <v/>
      </c>
      <c r="B5559" s="178" t="s">
        <v>17913</v>
      </c>
      <c r="C5559" s="191" t="s">
        <v>7683</v>
      </c>
      <c r="D5559" s="191" t="s">
        <v>12360</v>
      </c>
      <c r="E5559" s="191" t="str">
        <f>CONCATENATE(SUM('Раздел 4'!AA262:AA262),"&lt;=",SUM('Раздел 4'!Z262:Z262))</f>
        <v>0&lt;=0</v>
      </c>
    </row>
    <row r="5560" spans="1:5" ht="42" customHeight="1" x14ac:dyDescent="0.3">
      <c r="A5560" s="205" t="str">
        <f>IF((SUM('Раздел 4'!AA263:AA263)&lt;=SUM('Раздел 4'!Z263:Z263)),"","Неверно!")</f>
        <v/>
      </c>
      <c r="B5560" s="178" t="s">
        <v>17913</v>
      </c>
      <c r="C5560" s="191" t="s">
        <v>7684</v>
      </c>
      <c r="D5560" s="191" t="s">
        <v>12360</v>
      </c>
      <c r="E5560" s="191" t="str">
        <f>CONCATENATE(SUM('Раздел 4'!AA263:AA263),"&lt;=",SUM('Раздел 4'!Z263:Z263))</f>
        <v>0&lt;=0</v>
      </c>
    </row>
    <row r="5561" spans="1:5" ht="42" customHeight="1" x14ac:dyDescent="0.3">
      <c r="A5561" s="205" t="str">
        <f>IF((SUM('Раздел 4'!AA264:AA264)&lt;=SUM('Раздел 4'!Z264:Z264)),"","Неверно!")</f>
        <v/>
      </c>
      <c r="B5561" s="178" t="s">
        <v>17913</v>
      </c>
      <c r="C5561" s="191" t="s">
        <v>7685</v>
      </c>
      <c r="D5561" s="191" t="s">
        <v>12360</v>
      </c>
      <c r="E5561" s="191" t="str">
        <f>CONCATENATE(SUM('Раздел 4'!AA264:AA264),"&lt;=",SUM('Раздел 4'!Z264:Z264))</f>
        <v>0&lt;=0</v>
      </c>
    </row>
    <row r="5562" spans="1:5" ht="42" customHeight="1" x14ac:dyDescent="0.3">
      <c r="A5562" s="205" t="str">
        <f>IF((SUM('Раздел 4'!AA265:AA265)&lt;=SUM('Раздел 4'!Z265:Z265)),"","Неверно!")</f>
        <v/>
      </c>
      <c r="B5562" s="178" t="s">
        <v>17913</v>
      </c>
      <c r="C5562" s="191" t="s">
        <v>7686</v>
      </c>
      <c r="D5562" s="191" t="s">
        <v>12360</v>
      </c>
      <c r="E5562" s="191" t="str">
        <f>CONCATENATE(SUM('Раздел 4'!AA265:AA265),"&lt;=",SUM('Раздел 4'!Z265:Z265))</f>
        <v>0&lt;=0</v>
      </c>
    </row>
    <row r="5563" spans="1:5" ht="42" customHeight="1" x14ac:dyDescent="0.3">
      <c r="A5563" s="205" t="str">
        <f>IF((SUM('Раздел 4'!AA266:AA266)&lt;=SUM('Раздел 4'!Z266:Z266)),"","Неверно!")</f>
        <v/>
      </c>
      <c r="B5563" s="178" t="s">
        <v>17913</v>
      </c>
      <c r="C5563" s="191" t="s">
        <v>7687</v>
      </c>
      <c r="D5563" s="191" t="s">
        <v>12360</v>
      </c>
      <c r="E5563" s="191" t="str">
        <f>CONCATENATE(SUM('Раздел 4'!AA266:AA266),"&lt;=",SUM('Раздел 4'!Z266:Z266))</f>
        <v>0&lt;=0</v>
      </c>
    </row>
    <row r="5564" spans="1:5" ht="42" customHeight="1" x14ac:dyDescent="0.3">
      <c r="A5564" s="205" t="str">
        <f>IF((SUM('Раздел 4'!AA267:AA267)&lt;=SUM('Раздел 4'!Z267:Z267)),"","Неверно!")</f>
        <v/>
      </c>
      <c r="B5564" s="178" t="s">
        <v>17913</v>
      </c>
      <c r="C5564" s="191" t="s">
        <v>7688</v>
      </c>
      <c r="D5564" s="191" t="s">
        <v>12360</v>
      </c>
      <c r="E5564" s="191" t="str">
        <f>CONCATENATE(SUM('Раздел 4'!AA267:AA267),"&lt;=",SUM('Раздел 4'!Z267:Z267))</f>
        <v>0&lt;=0</v>
      </c>
    </row>
    <row r="5565" spans="1:5" ht="42" customHeight="1" x14ac:dyDescent="0.3">
      <c r="A5565" s="205" t="str">
        <f>IF((SUM('Раздел 4'!AA34:AA34)&lt;=SUM('Раздел 4'!Z34:Z34)),"","Неверно!")</f>
        <v/>
      </c>
      <c r="B5565" s="178" t="s">
        <v>17913</v>
      </c>
      <c r="C5565" s="191" t="s">
        <v>7689</v>
      </c>
      <c r="D5565" s="191" t="s">
        <v>12360</v>
      </c>
      <c r="E5565" s="191" t="str">
        <f>CONCATENATE(SUM('Раздел 4'!AA34:AA34),"&lt;=",SUM('Раздел 4'!Z34:Z34))</f>
        <v>1&lt;=4</v>
      </c>
    </row>
    <row r="5566" spans="1:5" ht="42" customHeight="1" x14ac:dyDescent="0.3">
      <c r="A5566" s="205" t="str">
        <f>IF((SUM('Раздел 4'!AA268:AA268)&lt;=SUM('Раздел 4'!Z268:Z268)),"","Неверно!")</f>
        <v/>
      </c>
      <c r="B5566" s="178" t="s">
        <v>17913</v>
      </c>
      <c r="C5566" s="191" t="s">
        <v>7690</v>
      </c>
      <c r="D5566" s="191" t="s">
        <v>12360</v>
      </c>
      <c r="E5566" s="191" t="str">
        <f>CONCATENATE(SUM('Раздел 4'!AA268:AA268),"&lt;=",SUM('Раздел 4'!Z268:Z268))</f>
        <v>0&lt;=15</v>
      </c>
    </row>
    <row r="5567" spans="1:5" ht="42" customHeight="1" x14ac:dyDescent="0.3">
      <c r="A5567" s="205" t="str">
        <f>IF((SUM('Раздел 4'!AA269:AA269)&lt;=SUM('Раздел 4'!Z269:Z269)),"","Неверно!")</f>
        <v/>
      </c>
      <c r="B5567" s="178" t="s">
        <v>17913</v>
      </c>
      <c r="C5567" s="191" t="s">
        <v>7691</v>
      </c>
      <c r="D5567" s="191" t="s">
        <v>12360</v>
      </c>
      <c r="E5567" s="191" t="str">
        <f>CONCATENATE(SUM('Раздел 4'!AA269:AA269),"&lt;=",SUM('Раздел 4'!Z269:Z269))</f>
        <v>0&lt;=0</v>
      </c>
    </row>
    <row r="5568" spans="1:5" ht="42" customHeight="1" x14ac:dyDescent="0.3">
      <c r="A5568" s="205" t="str">
        <f>IF((SUM('Раздел 4'!AA270:AA270)&lt;=SUM('Раздел 4'!Z270:Z270)),"","Неверно!")</f>
        <v/>
      </c>
      <c r="B5568" s="178" t="s">
        <v>17913</v>
      </c>
      <c r="C5568" s="191" t="s">
        <v>7692</v>
      </c>
      <c r="D5568" s="191" t="s">
        <v>12360</v>
      </c>
      <c r="E5568" s="191" t="str">
        <f>CONCATENATE(SUM('Раздел 4'!AA270:AA270),"&lt;=",SUM('Раздел 4'!Z270:Z270))</f>
        <v>0&lt;=0</v>
      </c>
    </row>
    <row r="5569" spans="1:5" ht="42" customHeight="1" x14ac:dyDescent="0.3">
      <c r="A5569" s="205" t="str">
        <f>IF((SUM('Раздел 4'!AA271:AA271)&lt;=SUM('Раздел 4'!Z271:Z271)),"","Неверно!")</f>
        <v/>
      </c>
      <c r="B5569" s="178" t="s">
        <v>17913</v>
      </c>
      <c r="C5569" s="191" t="s">
        <v>7693</v>
      </c>
      <c r="D5569" s="191" t="s">
        <v>12360</v>
      </c>
      <c r="E5569" s="191" t="str">
        <f>CONCATENATE(SUM('Раздел 4'!AA271:AA271),"&lt;=",SUM('Раздел 4'!Z271:Z271))</f>
        <v>0&lt;=1</v>
      </c>
    </row>
    <row r="5570" spans="1:5" ht="42" customHeight="1" x14ac:dyDescent="0.3">
      <c r="A5570" s="205" t="str">
        <f>IF((SUM('Раздел 4'!AA272:AA272)&lt;=SUM('Раздел 4'!Z272:Z272)),"","Неверно!")</f>
        <v/>
      </c>
      <c r="B5570" s="178" t="s">
        <v>17913</v>
      </c>
      <c r="C5570" s="191" t="s">
        <v>7694</v>
      </c>
      <c r="D5570" s="191" t="s">
        <v>12360</v>
      </c>
      <c r="E5570" s="191" t="str">
        <f>CONCATENATE(SUM('Раздел 4'!AA272:AA272),"&lt;=",SUM('Раздел 4'!Z272:Z272))</f>
        <v>0&lt;=5</v>
      </c>
    </row>
    <row r="5571" spans="1:5" ht="42" customHeight="1" x14ac:dyDescent="0.3">
      <c r="A5571" s="205" t="str">
        <f>IF((SUM('Раздел 4'!AA273:AA273)&lt;=SUM('Раздел 4'!Z273:Z273)),"","Неверно!")</f>
        <v/>
      </c>
      <c r="B5571" s="178" t="s">
        <v>17913</v>
      </c>
      <c r="C5571" s="191" t="s">
        <v>7695</v>
      </c>
      <c r="D5571" s="191" t="s">
        <v>12360</v>
      </c>
      <c r="E5571" s="191" t="str">
        <f>CONCATENATE(SUM('Раздел 4'!AA273:AA273),"&lt;=",SUM('Раздел 4'!Z273:Z273))</f>
        <v>0&lt;=4</v>
      </c>
    </row>
    <row r="5572" spans="1:5" ht="42" customHeight="1" x14ac:dyDescent="0.3">
      <c r="A5572" s="205" t="str">
        <f>IF((SUM('Раздел 4'!AA274:AA274)&lt;=SUM('Раздел 4'!Z274:Z274)),"","Неверно!")</f>
        <v/>
      </c>
      <c r="B5572" s="178" t="s">
        <v>17913</v>
      </c>
      <c r="C5572" s="191" t="s">
        <v>7696</v>
      </c>
      <c r="D5572" s="191" t="s">
        <v>12360</v>
      </c>
      <c r="E5572" s="191" t="str">
        <f>CONCATENATE(SUM('Раздел 4'!AA274:AA274),"&lt;=",SUM('Раздел 4'!Z274:Z274))</f>
        <v>0&lt;=7</v>
      </c>
    </row>
    <row r="5573" spans="1:5" ht="42" customHeight="1" x14ac:dyDescent="0.3">
      <c r="A5573" s="205" t="str">
        <f>IF((SUM('Раздел 4'!AA275:AA275)&lt;=SUM('Раздел 4'!Z275:Z275)),"","Неверно!")</f>
        <v/>
      </c>
      <c r="B5573" s="178" t="s">
        <v>17913</v>
      </c>
      <c r="C5573" s="191" t="s">
        <v>7697</v>
      </c>
      <c r="D5573" s="191" t="s">
        <v>12360</v>
      </c>
      <c r="E5573" s="191" t="str">
        <f>CONCATENATE(SUM('Раздел 4'!AA275:AA275),"&lt;=",SUM('Раздел 4'!Z275:Z275))</f>
        <v>0&lt;=0</v>
      </c>
    </row>
    <row r="5574" spans="1:5" ht="42" customHeight="1" x14ac:dyDescent="0.3">
      <c r="A5574" s="205" t="str">
        <f>IF((SUM('Раздел 4'!AA276:AA276)&lt;=SUM('Раздел 4'!Z276:Z276)),"","Неверно!")</f>
        <v/>
      </c>
      <c r="B5574" s="178" t="s">
        <v>17913</v>
      </c>
      <c r="C5574" s="191" t="s">
        <v>7698</v>
      </c>
      <c r="D5574" s="191" t="s">
        <v>12360</v>
      </c>
      <c r="E5574" s="191" t="str">
        <f>CONCATENATE(SUM('Раздел 4'!AA276:AA276),"&lt;=",SUM('Раздел 4'!Z276:Z276))</f>
        <v>0&lt;=1</v>
      </c>
    </row>
    <row r="5575" spans="1:5" ht="42" customHeight="1" x14ac:dyDescent="0.3">
      <c r="A5575" s="205" t="str">
        <f>IF((SUM('Раздел 4'!AA277:AA277)&lt;=SUM('Раздел 4'!Z277:Z277)),"","Неверно!")</f>
        <v/>
      </c>
      <c r="B5575" s="178" t="s">
        <v>17913</v>
      </c>
      <c r="C5575" s="191" t="s">
        <v>7699</v>
      </c>
      <c r="D5575" s="191" t="s">
        <v>12360</v>
      </c>
      <c r="E5575" s="191" t="str">
        <f>CONCATENATE(SUM('Раздел 4'!AA277:AA277),"&lt;=",SUM('Раздел 4'!Z277:Z277))</f>
        <v>0&lt;=0</v>
      </c>
    </row>
    <row r="5576" spans="1:5" ht="42" customHeight="1" x14ac:dyDescent="0.3">
      <c r="A5576" s="205" t="str">
        <f>IF((SUM('Раздел 4'!AA35:AA35)&lt;=SUM('Раздел 4'!Z35:Z35)),"","Неверно!")</f>
        <v/>
      </c>
      <c r="B5576" s="178" t="s">
        <v>17913</v>
      </c>
      <c r="C5576" s="191" t="s">
        <v>7700</v>
      </c>
      <c r="D5576" s="191" t="s">
        <v>12360</v>
      </c>
      <c r="E5576" s="191" t="str">
        <f>CONCATENATE(SUM('Раздел 4'!AA35:AA35),"&lt;=",SUM('Раздел 4'!Z35:Z35))</f>
        <v>0&lt;=101</v>
      </c>
    </row>
    <row r="5577" spans="1:5" ht="42" customHeight="1" x14ac:dyDescent="0.3">
      <c r="A5577" s="205" t="str">
        <f>IF((SUM('Раздел 4'!AA278:AA278)&lt;=SUM('Раздел 4'!Z278:Z278)),"","Неверно!")</f>
        <v/>
      </c>
      <c r="B5577" s="178" t="s">
        <v>17913</v>
      </c>
      <c r="C5577" s="191" t="s">
        <v>7701</v>
      </c>
      <c r="D5577" s="191" t="s">
        <v>12360</v>
      </c>
      <c r="E5577" s="191" t="str">
        <f>CONCATENATE(SUM('Раздел 4'!AA278:AA278),"&lt;=",SUM('Раздел 4'!Z278:Z278))</f>
        <v>0&lt;=0</v>
      </c>
    </row>
    <row r="5578" spans="1:5" ht="42" customHeight="1" x14ac:dyDescent="0.3">
      <c r="A5578" s="205" t="str">
        <f>IF((SUM('Раздел 4'!AA279:AA279)&lt;=SUM('Раздел 4'!Z279:Z279)),"","Неверно!")</f>
        <v/>
      </c>
      <c r="B5578" s="178" t="s">
        <v>17913</v>
      </c>
      <c r="C5578" s="191" t="s">
        <v>7702</v>
      </c>
      <c r="D5578" s="191" t="s">
        <v>12360</v>
      </c>
      <c r="E5578" s="191" t="str">
        <f>CONCATENATE(SUM('Раздел 4'!AA279:AA279),"&lt;=",SUM('Раздел 4'!Z279:Z279))</f>
        <v>0&lt;=0</v>
      </c>
    </row>
    <row r="5579" spans="1:5" ht="42" customHeight="1" x14ac:dyDescent="0.3">
      <c r="A5579" s="205" t="str">
        <f>IF((SUM('Раздел 4'!AA280:AA280)&lt;=SUM('Раздел 4'!Z280:Z280)),"","Неверно!")</f>
        <v/>
      </c>
      <c r="B5579" s="178" t="s">
        <v>17913</v>
      </c>
      <c r="C5579" s="191" t="s">
        <v>7703</v>
      </c>
      <c r="D5579" s="191" t="s">
        <v>12360</v>
      </c>
      <c r="E5579" s="191" t="str">
        <f>CONCATENATE(SUM('Раздел 4'!AA280:AA280),"&lt;=",SUM('Раздел 4'!Z280:Z280))</f>
        <v>0&lt;=0</v>
      </c>
    </row>
    <row r="5580" spans="1:5" ht="42" customHeight="1" x14ac:dyDescent="0.3">
      <c r="A5580" s="205" t="str">
        <f>IF((SUM('Раздел 4'!AA281:AA281)&lt;=SUM('Раздел 4'!Z281:Z281)),"","Неверно!")</f>
        <v/>
      </c>
      <c r="B5580" s="178" t="s">
        <v>17913</v>
      </c>
      <c r="C5580" s="191" t="s">
        <v>7704</v>
      </c>
      <c r="D5580" s="191" t="s">
        <v>12360</v>
      </c>
      <c r="E5580" s="191" t="str">
        <f>CONCATENATE(SUM('Раздел 4'!AA281:AA281),"&lt;=",SUM('Раздел 4'!Z281:Z281))</f>
        <v>0&lt;=0</v>
      </c>
    </row>
    <row r="5581" spans="1:5" ht="42" customHeight="1" x14ac:dyDescent="0.3">
      <c r="A5581" s="205" t="str">
        <f>IF((SUM('Раздел 4'!AA282:AA282)&lt;=SUM('Раздел 4'!Z282:Z282)),"","Неверно!")</f>
        <v/>
      </c>
      <c r="B5581" s="178" t="s">
        <v>17913</v>
      </c>
      <c r="C5581" s="191" t="s">
        <v>7705</v>
      </c>
      <c r="D5581" s="191" t="s">
        <v>12360</v>
      </c>
      <c r="E5581" s="191" t="str">
        <f>CONCATENATE(SUM('Раздел 4'!AA282:AA282),"&lt;=",SUM('Раздел 4'!Z282:Z282))</f>
        <v>0&lt;=0</v>
      </c>
    </row>
    <row r="5582" spans="1:5" ht="42" customHeight="1" x14ac:dyDescent="0.3">
      <c r="A5582" s="205" t="str">
        <f>IF((SUM('Раздел 4'!AA283:AA283)&lt;=SUM('Раздел 4'!Z283:Z283)),"","Неверно!")</f>
        <v/>
      </c>
      <c r="B5582" s="178" t="s">
        <v>17913</v>
      </c>
      <c r="C5582" s="191" t="s">
        <v>7706</v>
      </c>
      <c r="D5582" s="191" t="s">
        <v>12360</v>
      </c>
      <c r="E5582" s="191" t="str">
        <f>CONCATENATE(SUM('Раздел 4'!AA283:AA283),"&lt;=",SUM('Раздел 4'!Z283:Z283))</f>
        <v>0&lt;=0</v>
      </c>
    </row>
    <row r="5583" spans="1:5" ht="42" customHeight="1" x14ac:dyDescent="0.3">
      <c r="A5583" s="205" t="str">
        <f>IF((SUM('Раздел 4'!AA284:AA284)&lt;=SUM('Раздел 4'!Z284:Z284)),"","Неверно!")</f>
        <v/>
      </c>
      <c r="B5583" s="178" t="s">
        <v>17913</v>
      </c>
      <c r="C5583" s="191" t="s">
        <v>7707</v>
      </c>
      <c r="D5583" s="191" t="s">
        <v>12360</v>
      </c>
      <c r="E5583" s="191" t="str">
        <f>CONCATENATE(SUM('Раздел 4'!AA284:AA284),"&lt;=",SUM('Раздел 4'!Z284:Z284))</f>
        <v>0&lt;=0</v>
      </c>
    </row>
    <row r="5584" spans="1:5" ht="42" customHeight="1" x14ac:dyDescent="0.3">
      <c r="A5584" s="205" t="str">
        <f>IF((SUM('Раздел 4'!AA285:AA285)&lt;=SUM('Раздел 4'!Z285:Z285)),"","Неверно!")</f>
        <v/>
      </c>
      <c r="B5584" s="178" t="s">
        <v>17913</v>
      </c>
      <c r="C5584" s="191" t="s">
        <v>7708</v>
      </c>
      <c r="D5584" s="191" t="s">
        <v>12360</v>
      </c>
      <c r="E5584" s="191" t="str">
        <f>CONCATENATE(SUM('Раздел 4'!AA285:AA285),"&lt;=",SUM('Раздел 4'!Z285:Z285))</f>
        <v>0&lt;=0</v>
      </c>
    </row>
    <row r="5585" spans="1:5" ht="42" customHeight="1" x14ac:dyDescent="0.3">
      <c r="A5585" s="205" t="str">
        <f>IF((SUM('Раздел 4'!AA286:AA286)&lt;=SUM('Раздел 4'!Z286:Z286)),"","Неверно!")</f>
        <v/>
      </c>
      <c r="B5585" s="178" t="s">
        <v>17913</v>
      </c>
      <c r="C5585" s="191" t="s">
        <v>7709</v>
      </c>
      <c r="D5585" s="191" t="s">
        <v>12360</v>
      </c>
      <c r="E5585" s="191" t="str">
        <f>CONCATENATE(SUM('Раздел 4'!AA286:AA286),"&lt;=",SUM('Раздел 4'!Z286:Z286))</f>
        <v>0&lt;=3</v>
      </c>
    </row>
    <row r="5586" spans="1:5" ht="42" customHeight="1" x14ac:dyDescent="0.3">
      <c r="A5586" s="205" t="str">
        <f>IF((SUM('Раздел 4'!AA287:AA287)&lt;=SUM('Раздел 4'!Z287:Z287)),"","Неверно!")</f>
        <v/>
      </c>
      <c r="B5586" s="178" t="s">
        <v>17913</v>
      </c>
      <c r="C5586" s="191" t="s">
        <v>7710</v>
      </c>
      <c r="D5586" s="191" t="s">
        <v>12360</v>
      </c>
      <c r="E5586" s="191" t="str">
        <f>CONCATENATE(SUM('Раздел 4'!AA287:AA287),"&lt;=",SUM('Раздел 4'!Z287:Z287))</f>
        <v>0&lt;=0</v>
      </c>
    </row>
    <row r="5587" spans="1:5" ht="42" customHeight="1" x14ac:dyDescent="0.3">
      <c r="A5587" s="205" t="str">
        <f>IF((SUM('Раздел 4'!AA36:AA36)&lt;=SUM('Раздел 4'!Z36:Z36)),"","Неверно!")</f>
        <v/>
      </c>
      <c r="B5587" s="178" t="s">
        <v>17913</v>
      </c>
      <c r="C5587" s="191" t="s">
        <v>7711</v>
      </c>
      <c r="D5587" s="191" t="s">
        <v>12360</v>
      </c>
      <c r="E5587" s="191" t="str">
        <f>CONCATENATE(SUM('Раздел 4'!AA36:AA36),"&lt;=",SUM('Раздел 4'!Z36:Z36))</f>
        <v>0&lt;=7</v>
      </c>
    </row>
    <row r="5588" spans="1:5" ht="42" customHeight="1" x14ac:dyDescent="0.3">
      <c r="A5588" s="205" t="str">
        <f>IF((SUM('Раздел 4'!AA288:AA288)&lt;=SUM('Раздел 4'!Z288:Z288)),"","Неверно!")</f>
        <v/>
      </c>
      <c r="B5588" s="178" t="s">
        <v>17913</v>
      </c>
      <c r="C5588" s="191" t="s">
        <v>7712</v>
      </c>
      <c r="D5588" s="191" t="s">
        <v>12360</v>
      </c>
      <c r="E5588" s="191" t="str">
        <f>CONCATENATE(SUM('Раздел 4'!AA288:AA288),"&lt;=",SUM('Раздел 4'!Z288:Z288))</f>
        <v>0&lt;=0</v>
      </c>
    </row>
    <row r="5589" spans="1:5" ht="42" customHeight="1" x14ac:dyDescent="0.3">
      <c r="A5589" s="205" t="str">
        <f>IF((SUM('Раздел 4'!AA289:AA289)&lt;=SUM('Раздел 4'!Z289:Z289)),"","Неверно!")</f>
        <v/>
      </c>
      <c r="B5589" s="178" t="s">
        <v>17913</v>
      </c>
      <c r="C5589" s="191" t="s">
        <v>7713</v>
      </c>
      <c r="D5589" s="191" t="s">
        <v>12360</v>
      </c>
      <c r="E5589" s="191" t="str">
        <f>CONCATENATE(SUM('Раздел 4'!AA289:AA289),"&lt;=",SUM('Раздел 4'!Z289:Z289))</f>
        <v>0&lt;=1</v>
      </c>
    </row>
    <row r="5590" spans="1:5" ht="42" customHeight="1" x14ac:dyDescent="0.3">
      <c r="A5590" s="205" t="str">
        <f>IF((SUM('Раздел 4'!AA290:AA290)&lt;=SUM('Раздел 4'!Z290:Z290)),"","Неверно!")</f>
        <v/>
      </c>
      <c r="B5590" s="178" t="s">
        <v>17913</v>
      </c>
      <c r="C5590" s="191" t="s">
        <v>7714</v>
      </c>
      <c r="D5590" s="191" t="s">
        <v>12360</v>
      </c>
      <c r="E5590" s="191" t="str">
        <f>CONCATENATE(SUM('Раздел 4'!AA290:AA290),"&lt;=",SUM('Раздел 4'!Z290:Z290))</f>
        <v>0&lt;=0</v>
      </c>
    </row>
    <row r="5591" spans="1:5" ht="42" customHeight="1" x14ac:dyDescent="0.3">
      <c r="A5591" s="205" t="str">
        <f>IF((SUM('Раздел 4'!AA291:AA291)&lt;=SUM('Раздел 4'!Z291:Z291)),"","Неверно!")</f>
        <v/>
      </c>
      <c r="B5591" s="178" t="s">
        <v>17913</v>
      </c>
      <c r="C5591" s="191" t="s">
        <v>7715</v>
      </c>
      <c r="D5591" s="191" t="s">
        <v>12360</v>
      </c>
      <c r="E5591" s="191" t="str">
        <f>CONCATENATE(SUM('Раздел 4'!AA291:AA291),"&lt;=",SUM('Раздел 4'!Z291:Z291))</f>
        <v>0&lt;=0</v>
      </c>
    </row>
    <row r="5592" spans="1:5" ht="42" customHeight="1" x14ac:dyDescent="0.3">
      <c r="A5592" s="205" t="str">
        <f>IF((SUM('Раздел 4'!AA292:AA292)&lt;=SUM('Раздел 4'!Z292:Z292)),"","Неверно!")</f>
        <v/>
      </c>
      <c r="B5592" s="178" t="s">
        <v>17913</v>
      </c>
      <c r="C5592" s="191" t="s">
        <v>7716</v>
      </c>
      <c r="D5592" s="191" t="s">
        <v>12360</v>
      </c>
      <c r="E5592" s="191" t="str">
        <f>CONCATENATE(SUM('Раздел 4'!AA292:AA292),"&lt;=",SUM('Раздел 4'!Z292:Z292))</f>
        <v>0&lt;=0</v>
      </c>
    </row>
    <row r="5593" spans="1:5" ht="42" customHeight="1" x14ac:dyDescent="0.3">
      <c r="A5593" s="205" t="str">
        <f>IF((SUM('Раздел 4'!AA293:AA293)&lt;=SUM('Раздел 4'!Z293:Z293)),"","Неверно!")</f>
        <v/>
      </c>
      <c r="B5593" s="178" t="s">
        <v>17913</v>
      </c>
      <c r="C5593" s="191" t="s">
        <v>7717</v>
      </c>
      <c r="D5593" s="191" t="s">
        <v>12360</v>
      </c>
      <c r="E5593" s="191" t="str">
        <f>CONCATENATE(SUM('Раздел 4'!AA293:AA293),"&lt;=",SUM('Раздел 4'!Z293:Z293))</f>
        <v>1&lt;=5</v>
      </c>
    </row>
    <row r="5594" spans="1:5" ht="42" customHeight="1" x14ac:dyDescent="0.3">
      <c r="A5594" s="205" t="str">
        <f>IF((SUM('Раздел 4'!AA294:AA294)&lt;=SUM('Раздел 4'!Z294:Z294)),"","Неверно!")</f>
        <v/>
      </c>
      <c r="B5594" s="178" t="s">
        <v>17913</v>
      </c>
      <c r="C5594" s="191" t="s">
        <v>7718</v>
      </c>
      <c r="D5594" s="191" t="s">
        <v>12360</v>
      </c>
      <c r="E5594" s="191" t="str">
        <f>CONCATENATE(SUM('Раздел 4'!AA294:AA294),"&lt;=",SUM('Раздел 4'!Z294:Z294))</f>
        <v>0&lt;=0</v>
      </c>
    </row>
    <row r="5595" spans="1:5" ht="42" customHeight="1" x14ac:dyDescent="0.3">
      <c r="A5595" s="205" t="str">
        <f>IF((SUM('Раздел 4'!AA295:AA295)&lt;=SUM('Раздел 4'!Z295:Z295)),"","Неверно!")</f>
        <v/>
      </c>
      <c r="B5595" s="178" t="s">
        <v>17913</v>
      </c>
      <c r="C5595" s="191" t="s">
        <v>7719</v>
      </c>
      <c r="D5595" s="191" t="s">
        <v>12360</v>
      </c>
      <c r="E5595" s="191" t="str">
        <f>CONCATENATE(SUM('Раздел 4'!AA295:AA295),"&lt;=",SUM('Раздел 4'!Z295:Z295))</f>
        <v>0&lt;=2</v>
      </c>
    </row>
    <row r="5596" spans="1:5" ht="42" customHeight="1" x14ac:dyDescent="0.3">
      <c r="A5596" s="205" t="str">
        <f>IF((SUM('Раздел 4'!AA296:AA296)&lt;=SUM('Раздел 4'!Z296:Z296)),"","Неверно!")</f>
        <v/>
      </c>
      <c r="B5596" s="178" t="s">
        <v>17913</v>
      </c>
      <c r="C5596" s="191" t="s">
        <v>7720</v>
      </c>
      <c r="D5596" s="191" t="s">
        <v>12360</v>
      </c>
      <c r="E5596" s="191" t="str">
        <f>CONCATENATE(SUM('Раздел 4'!AA296:AA296),"&lt;=",SUM('Раздел 4'!Z296:Z296))</f>
        <v>0&lt;=0</v>
      </c>
    </row>
    <row r="5597" spans="1:5" ht="42" customHeight="1" x14ac:dyDescent="0.3">
      <c r="A5597" s="205" t="str">
        <f>IF((SUM('Раздел 4'!AA297:AA297)&lt;=SUM('Раздел 4'!Z297:Z297)),"","Неверно!")</f>
        <v/>
      </c>
      <c r="B5597" s="178" t="s">
        <v>17913</v>
      </c>
      <c r="C5597" s="191" t="s">
        <v>7721</v>
      </c>
      <c r="D5597" s="191" t="s">
        <v>12360</v>
      </c>
      <c r="E5597" s="191" t="str">
        <f>CONCATENATE(SUM('Раздел 4'!AA297:AA297),"&lt;=",SUM('Раздел 4'!Z297:Z297))</f>
        <v>0&lt;=0</v>
      </c>
    </row>
    <row r="5598" spans="1:5" ht="42" customHeight="1" x14ac:dyDescent="0.3">
      <c r="A5598" s="205" t="str">
        <f>IF((SUM('Раздел 4'!AA37:AA37)&lt;=SUM('Раздел 4'!Z37:Z37)),"","Неверно!")</f>
        <v/>
      </c>
      <c r="B5598" s="178" t="s">
        <v>17913</v>
      </c>
      <c r="C5598" s="191" t="s">
        <v>7722</v>
      </c>
      <c r="D5598" s="191" t="s">
        <v>12360</v>
      </c>
      <c r="E5598" s="191" t="str">
        <f>CONCATENATE(SUM('Раздел 4'!AA37:AA37),"&lt;=",SUM('Раздел 4'!Z37:Z37))</f>
        <v>0&lt;=0</v>
      </c>
    </row>
    <row r="5599" spans="1:5" ht="42" customHeight="1" x14ac:dyDescent="0.3">
      <c r="A5599" s="205" t="str">
        <f>IF((SUM('Раздел 4'!AA298:AA298)&lt;=SUM('Раздел 4'!Z298:Z298)),"","Неверно!")</f>
        <v/>
      </c>
      <c r="B5599" s="178" t="s">
        <v>17913</v>
      </c>
      <c r="C5599" s="191" t="s">
        <v>7723</v>
      </c>
      <c r="D5599" s="191" t="s">
        <v>12360</v>
      </c>
      <c r="E5599" s="191" t="str">
        <f>CONCATENATE(SUM('Раздел 4'!AA298:AA298),"&lt;=",SUM('Раздел 4'!Z298:Z298))</f>
        <v>0&lt;=0</v>
      </c>
    </row>
    <row r="5600" spans="1:5" ht="42" customHeight="1" x14ac:dyDescent="0.3">
      <c r="A5600" s="205" t="str">
        <f>IF((SUM('Раздел 4'!AA299:AA299)&lt;=SUM('Раздел 4'!Z299:Z299)),"","Неверно!")</f>
        <v/>
      </c>
      <c r="B5600" s="178" t="s">
        <v>17913</v>
      </c>
      <c r="C5600" s="191" t="s">
        <v>7724</v>
      </c>
      <c r="D5600" s="191" t="s">
        <v>12360</v>
      </c>
      <c r="E5600" s="191" t="str">
        <f>CONCATENATE(SUM('Раздел 4'!AA299:AA299),"&lt;=",SUM('Раздел 4'!Z299:Z299))</f>
        <v>0&lt;=6</v>
      </c>
    </row>
    <row r="5601" spans="1:5" ht="42" customHeight="1" x14ac:dyDescent="0.3">
      <c r="A5601" s="205" t="str">
        <f>IF((SUM('Раздел 4'!AA300:AA300)&lt;=SUM('Раздел 4'!Z300:Z300)),"","Неверно!")</f>
        <v/>
      </c>
      <c r="B5601" s="178" t="s">
        <v>17913</v>
      </c>
      <c r="C5601" s="191" t="s">
        <v>7725</v>
      </c>
      <c r="D5601" s="191" t="s">
        <v>12360</v>
      </c>
      <c r="E5601" s="191" t="str">
        <f>CONCATENATE(SUM('Раздел 4'!AA300:AA300),"&lt;=",SUM('Раздел 4'!Z300:Z300))</f>
        <v>0&lt;=0</v>
      </c>
    </row>
    <row r="5602" spans="1:5" ht="42" customHeight="1" x14ac:dyDescent="0.3">
      <c r="A5602" s="205" t="str">
        <f>IF((SUM('Раздел 4'!AA301:AA301)&lt;=SUM('Раздел 4'!Z301:Z301)),"","Неверно!")</f>
        <v/>
      </c>
      <c r="B5602" s="178" t="s">
        <v>17913</v>
      </c>
      <c r="C5602" s="191" t="s">
        <v>7726</v>
      </c>
      <c r="D5602" s="191" t="s">
        <v>12360</v>
      </c>
      <c r="E5602" s="191" t="str">
        <f>CONCATENATE(SUM('Раздел 4'!AA301:AA301),"&lt;=",SUM('Раздел 4'!Z301:Z301))</f>
        <v>0&lt;=0</v>
      </c>
    </row>
    <row r="5603" spans="1:5" ht="42" customHeight="1" x14ac:dyDescent="0.3">
      <c r="A5603" s="205" t="str">
        <f>IF((SUM('Раздел 4'!AA302:AA302)&lt;=SUM('Раздел 4'!Z302:Z302)),"","Неверно!")</f>
        <v/>
      </c>
      <c r="B5603" s="178" t="s">
        <v>17913</v>
      </c>
      <c r="C5603" s="191" t="s">
        <v>7727</v>
      </c>
      <c r="D5603" s="191" t="s">
        <v>12360</v>
      </c>
      <c r="E5603" s="191" t="str">
        <f>CONCATENATE(SUM('Раздел 4'!AA302:AA302),"&lt;=",SUM('Раздел 4'!Z302:Z302))</f>
        <v>0&lt;=0</v>
      </c>
    </row>
    <row r="5604" spans="1:5" ht="42" customHeight="1" x14ac:dyDescent="0.3">
      <c r="A5604" s="205" t="str">
        <f>IF((SUM('Раздел 4'!AA303:AA303)&lt;=SUM('Раздел 4'!Z303:Z303)),"","Неверно!")</f>
        <v/>
      </c>
      <c r="B5604" s="178" t="s">
        <v>17913</v>
      </c>
      <c r="C5604" s="191" t="s">
        <v>7728</v>
      </c>
      <c r="D5604" s="191" t="s">
        <v>12360</v>
      </c>
      <c r="E5604" s="191" t="str">
        <f>CONCATENATE(SUM('Раздел 4'!AA303:AA303),"&lt;=",SUM('Раздел 4'!Z303:Z303))</f>
        <v>0&lt;=0</v>
      </c>
    </row>
    <row r="5605" spans="1:5" ht="42" customHeight="1" x14ac:dyDescent="0.3">
      <c r="A5605" s="205" t="str">
        <f>IF((SUM('Раздел 4'!AA304:AA304)&lt;=SUM('Раздел 4'!Z304:Z304)),"","Неверно!")</f>
        <v/>
      </c>
      <c r="B5605" s="178" t="s">
        <v>17913</v>
      </c>
      <c r="C5605" s="191" t="s">
        <v>7729</v>
      </c>
      <c r="D5605" s="191" t="s">
        <v>12360</v>
      </c>
      <c r="E5605" s="191" t="str">
        <f>CONCATENATE(SUM('Раздел 4'!AA304:AA304),"&lt;=",SUM('Раздел 4'!Z304:Z304))</f>
        <v>0&lt;=0</v>
      </c>
    </row>
    <row r="5606" spans="1:5" ht="42" customHeight="1" x14ac:dyDescent="0.3">
      <c r="A5606" s="205" t="str">
        <f>IF((SUM('Раздел 4'!AA305:AA305)&lt;=SUM('Раздел 4'!Z305:Z305)),"","Неверно!")</f>
        <v/>
      </c>
      <c r="B5606" s="178" t="s">
        <v>17913</v>
      </c>
      <c r="C5606" s="191" t="s">
        <v>7730</v>
      </c>
      <c r="D5606" s="191" t="s">
        <v>12360</v>
      </c>
      <c r="E5606" s="191" t="str">
        <f>CONCATENATE(SUM('Раздел 4'!AA305:AA305),"&lt;=",SUM('Раздел 4'!Z305:Z305))</f>
        <v>0&lt;=0</v>
      </c>
    </row>
    <row r="5607" spans="1:5" ht="42" customHeight="1" x14ac:dyDescent="0.3">
      <c r="A5607" s="205" t="str">
        <f>IF((SUM('Раздел 4'!AA306:AA306)&lt;=SUM('Раздел 4'!Z306:Z306)),"","Неверно!")</f>
        <v/>
      </c>
      <c r="B5607" s="178" t="s">
        <v>17913</v>
      </c>
      <c r="C5607" s="191" t="s">
        <v>7731</v>
      </c>
      <c r="D5607" s="191" t="s">
        <v>12360</v>
      </c>
      <c r="E5607" s="191" t="str">
        <f>CONCATENATE(SUM('Раздел 4'!AA306:AA306),"&lt;=",SUM('Раздел 4'!Z306:Z306))</f>
        <v>0&lt;=1</v>
      </c>
    </row>
    <row r="5608" spans="1:5" ht="42" customHeight="1" x14ac:dyDescent="0.3">
      <c r="A5608" s="205" t="str">
        <f>IF((SUM('Раздел 4'!AA307:AA307)&lt;=SUM('Раздел 4'!Z307:Z307)),"","Неверно!")</f>
        <v/>
      </c>
      <c r="B5608" s="178" t="s">
        <v>17913</v>
      </c>
      <c r="C5608" s="191" t="s">
        <v>7732</v>
      </c>
      <c r="D5608" s="191" t="s">
        <v>12360</v>
      </c>
      <c r="E5608" s="191" t="str">
        <f>CONCATENATE(SUM('Раздел 4'!AA307:AA307),"&lt;=",SUM('Раздел 4'!Z307:Z307))</f>
        <v>0&lt;=0</v>
      </c>
    </row>
    <row r="5609" spans="1:5" ht="42" customHeight="1" x14ac:dyDescent="0.3">
      <c r="A5609" s="205" t="str">
        <f>IF((SUM('Раздел 4'!AA11:AA11)&lt;=SUM('Раздел 4'!Z11:Z11)),"","Неверно!")</f>
        <v/>
      </c>
      <c r="B5609" s="178" t="s">
        <v>17913</v>
      </c>
      <c r="C5609" s="191" t="s">
        <v>7733</v>
      </c>
      <c r="D5609" s="191" t="s">
        <v>12360</v>
      </c>
      <c r="E5609" s="191" t="str">
        <f>CONCATENATE(SUM('Раздел 4'!AA11:AA11),"&lt;=",SUM('Раздел 4'!Z11:Z11))</f>
        <v>0&lt;=0</v>
      </c>
    </row>
    <row r="5610" spans="1:5" ht="42" customHeight="1" x14ac:dyDescent="0.3">
      <c r="A5610" s="205" t="str">
        <f>IF((SUM('Раздел 4'!AA38:AA38)&lt;=SUM('Раздел 4'!Z38:Z38)),"","Неверно!")</f>
        <v/>
      </c>
      <c r="B5610" s="178" t="s">
        <v>17913</v>
      </c>
      <c r="C5610" s="191" t="s">
        <v>7734</v>
      </c>
      <c r="D5610" s="191" t="s">
        <v>12360</v>
      </c>
      <c r="E5610" s="191" t="str">
        <f>CONCATENATE(SUM('Раздел 4'!AA38:AA38),"&lt;=",SUM('Раздел 4'!Z38:Z38))</f>
        <v>0&lt;=3</v>
      </c>
    </row>
    <row r="5611" spans="1:5" ht="42" customHeight="1" x14ac:dyDescent="0.3">
      <c r="A5611" s="205" t="str">
        <f>IF((SUM('Раздел 4'!AA308:AA308)&lt;=SUM('Раздел 4'!Z308:Z308)),"","Неверно!")</f>
        <v/>
      </c>
      <c r="B5611" s="178" t="s">
        <v>17913</v>
      </c>
      <c r="C5611" s="191" t="s">
        <v>7735</v>
      </c>
      <c r="D5611" s="191" t="s">
        <v>12360</v>
      </c>
      <c r="E5611" s="191" t="str">
        <f>CONCATENATE(SUM('Раздел 4'!AA308:AA308),"&lt;=",SUM('Раздел 4'!Z308:Z308))</f>
        <v>0&lt;=0</v>
      </c>
    </row>
    <row r="5612" spans="1:5" ht="42" customHeight="1" x14ac:dyDescent="0.3">
      <c r="A5612" s="205" t="str">
        <f>IF((SUM('Раздел 4'!AA309:AA309)&lt;=SUM('Раздел 4'!Z309:Z309)),"","Неверно!")</f>
        <v/>
      </c>
      <c r="B5612" s="178" t="s">
        <v>17913</v>
      </c>
      <c r="C5612" s="191" t="s">
        <v>7736</v>
      </c>
      <c r="D5612" s="191" t="s">
        <v>12360</v>
      </c>
      <c r="E5612" s="191" t="str">
        <f>CONCATENATE(SUM('Раздел 4'!AA309:AA309),"&lt;=",SUM('Раздел 4'!Z309:Z309))</f>
        <v>0&lt;=1</v>
      </c>
    </row>
    <row r="5613" spans="1:5" ht="42" customHeight="1" x14ac:dyDescent="0.3">
      <c r="A5613" s="205" t="str">
        <f>IF((SUM('Раздел 4'!AA310:AA310)&lt;=SUM('Раздел 4'!Z310:Z310)),"","Неверно!")</f>
        <v/>
      </c>
      <c r="B5613" s="178" t="s">
        <v>17913</v>
      </c>
      <c r="C5613" s="191" t="s">
        <v>7737</v>
      </c>
      <c r="D5613" s="191" t="s">
        <v>12360</v>
      </c>
      <c r="E5613" s="191" t="str">
        <f>CONCATENATE(SUM('Раздел 4'!AA310:AA310),"&lt;=",SUM('Раздел 4'!Z310:Z310))</f>
        <v>0&lt;=0</v>
      </c>
    </row>
    <row r="5614" spans="1:5" ht="42" customHeight="1" x14ac:dyDescent="0.3">
      <c r="A5614" s="205" t="str">
        <f>IF((SUM('Раздел 4'!AA311:AA311)&lt;=SUM('Раздел 4'!Z311:Z311)),"","Неверно!")</f>
        <v/>
      </c>
      <c r="B5614" s="178" t="s">
        <v>17913</v>
      </c>
      <c r="C5614" s="191" t="s">
        <v>7738</v>
      </c>
      <c r="D5614" s="191" t="s">
        <v>12360</v>
      </c>
      <c r="E5614" s="191" t="str">
        <f>CONCATENATE(SUM('Раздел 4'!AA311:AA311),"&lt;=",SUM('Раздел 4'!Z311:Z311))</f>
        <v>0&lt;=0</v>
      </c>
    </row>
    <row r="5615" spans="1:5" ht="42" customHeight="1" x14ac:dyDescent="0.3">
      <c r="A5615" s="205" t="str">
        <f>IF((SUM('Раздел 4'!AA312:AA312)&lt;=SUM('Раздел 4'!Z312:Z312)),"","Неверно!")</f>
        <v/>
      </c>
      <c r="B5615" s="178" t="s">
        <v>17913</v>
      </c>
      <c r="C5615" s="191" t="s">
        <v>7739</v>
      </c>
      <c r="D5615" s="191" t="s">
        <v>12360</v>
      </c>
      <c r="E5615" s="191" t="str">
        <f>CONCATENATE(SUM('Раздел 4'!AA312:AA312),"&lt;=",SUM('Раздел 4'!Z312:Z312))</f>
        <v>0&lt;=0</v>
      </c>
    </row>
    <row r="5616" spans="1:5" ht="42" customHeight="1" x14ac:dyDescent="0.3">
      <c r="A5616" s="205" t="str">
        <f>IF((SUM('Раздел 4'!AA313:AA313)&lt;=SUM('Раздел 4'!Z313:Z313)),"","Неверно!")</f>
        <v/>
      </c>
      <c r="B5616" s="178" t="s">
        <v>17913</v>
      </c>
      <c r="C5616" s="191" t="s">
        <v>7740</v>
      </c>
      <c r="D5616" s="191" t="s">
        <v>12360</v>
      </c>
      <c r="E5616" s="191" t="str">
        <f>CONCATENATE(SUM('Раздел 4'!AA313:AA313),"&lt;=",SUM('Раздел 4'!Z313:Z313))</f>
        <v>0&lt;=2</v>
      </c>
    </row>
    <row r="5617" spans="1:5" ht="42" customHeight="1" x14ac:dyDescent="0.3">
      <c r="A5617" s="205" t="str">
        <f>IF((SUM('Раздел 4'!AA314:AA314)&lt;=SUM('Раздел 4'!Z314:Z314)),"","Неверно!")</f>
        <v/>
      </c>
      <c r="B5617" s="178" t="s">
        <v>17913</v>
      </c>
      <c r="C5617" s="191" t="s">
        <v>7741</v>
      </c>
      <c r="D5617" s="191" t="s">
        <v>12360</v>
      </c>
      <c r="E5617" s="191" t="str">
        <f>CONCATENATE(SUM('Раздел 4'!AA314:AA314),"&lt;=",SUM('Раздел 4'!Z314:Z314))</f>
        <v>0&lt;=0</v>
      </c>
    </row>
    <row r="5618" spans="1:5" ht="42" customHeight="1" x14ac:dyDescent="0.3">
      <c r="A5618" s="205" t="str">
        <f>IF((SUM('Раздел 4'!AA315:AA315)&lt;=SUM('Раздел 4'!Z315:Z315)),"","Неверно!")</f>
        <v/>
      </c>
      <c r="B5618" s="178" t="s">
        <v>17913</v>
      </c>
      <c r="C5618" s="191" t="s">
        <v>7742</v>
      </c>
      <c r="D5618" s="191" t="s">
        <v>12360</v>
      </c>
      <c r="E5618" s="191" t="str">
        <f>CONCATENATE(SUM('Раздел 4'!AA315:AA315),"&lt;=",SUM('Раздел 4'!Z315:Z315))</f>
        <v>0&lt;=0</v>
      </c>
    </row>
    <row r="5619" spans="1:5" ht="42" customHeight="1" x14ac:dyDescent="0.3">
      <c r="A5619" s="205" t="str">
        <f>IF((SUM('Раздел 4'!AA316:AA316)&lt;=SUM('Раздел 4'!Z316:Z316)),"","Неверно!")</f>
        <v/>
      </c>
      <c r="B5619" s="178" t="s">
        <v>17913</v>
      </c>
      <c r="C5619" s="191" t="s">
        <v>7743</v>
      </c>
      <c r="D5619" s="191" t="s">
        <v>12360</v>
      </c>
      <c r="E5619" s="191" t="str">
        <f>CONCATENATE(SUM('Раздел 4'!AA316:AA316),"&lt;=",SUM('Раздел 4'!Z316:Z316))</f>
        <v>0&lt;=0</v>
      </c>
    </row>
    <row r="5620" spans="1:5" ht="42" customHeight="1" x14ac:dyDescent="0.3">
      <c r="A5620" s="205" t="str">
        <f>IF((SUM('Раздел 4'!AA317:AA317)&lt;=SUM('Раздел 4'!Z317:Z317)),"","Неверно!")</f>
        <v/>
      </c>
      <c r="B5620" s="178" t="s">
        <v>17913</v>
      </c>
      <c r="C5620" s="191" t="s">
        <v>7744</v>
      </c>
      <c r="D5620" s="191" t="s">
        <v>12360</v>
      </c>
      <c r="E5620" s="191" t="str">
        <f>CONCATENATE(SUM('Раздел 4'!AA317:AA317),"&lt;=",SUM('Раздел 4'!Z317:Z317))</f>
        <v>0&lt;=0</v>
      </c>
    </row>
    <row r="5621" spans="1:5" ht="42" customHeight="1" x14ac:dyDescent="0.3">
      <c r="A5621" s="205" t="str">
        <f>IF((SUM('Раздел 4'!AA39:AA39)&lt;=SUM('Раздел 4'!Z39:Z39)),"","Неверно!")</f>
        <v/>
      </c>
      <c r="B5621" s="178" t="s">
        <v>17913</v>
      </c>
      <c r="C5621" s="191" t="s">
        <v>7745</v>
      </c>
      <c r="D5621" s="191" t="s">
        <v>12360</v>
      </c>
      <c r="E5621" s="191" t="str">
        <f>CONCATENATE(SUM('Раздел 4'!AA39:AA39),"&lt;=",SUM('Раздел 4'!Z39:Z39))</f>
        <v>0&lt;=0</v>
      </c>
    </row>
    <row r="5622" spans="1:5" ht="42" customHeight="1" x14ac:dyDescent="0.3">
      <c r="A5622" s="205" t="str">
        <f>IF((SUM('Раздел 4'!AA318:AA318)&lt;=SUM('Раздел 4'!Z318:Z318)),"","Неверно!")</f>
        <v/>
      </c>
      <c r="B5622" s="178" t="s">
        <v>17913</v>
      </c>
      <c r="C5622" s="191" t="s">
        <v>7746</v>
      </c>
      <c r="D5622" s="191" t="s">
        <v>12360</v>
      </c>
      <c r="E5622" s="191" t="str">
        <f>CONCATENATE(SUM('Раздел 4'!AA318:AA318),"&lt;=",SUM('Раздел 4'!Z318:Z318))</f>
        <v>0&lt;=1</v>
      </c>
    </row>
    <row r="5623" spans="1:5" ht="42" customHeight="1" x14ac:dyDescent="0.3">
      <c r="A5623" s="205" t="str">
        <f>IF((SUM('Раздел 4'!AA319:AA319)&lt;=SUM('Раздел 4'!Z319:Z319)),"","Неверно!")</f>
        <v/>
      </c>
      <c r="B5623" s="178" t="s">
        <v>17913</v>
      </c>
      <c r="C5623" s="191" t="s">
        <v>7747</v>
      </c>
      <c r="D5623" s="191" t="s">
        <v>12360</v>
      </c>
      <c r="E5623" s="191" t="str">
        <f>CONCATENATE(SUM('Раздел 4'!AA319:AA319),"&lt;=",SUM('Раздел 4'!Z319:Z319))</f>
        <v>0&lt;=1</v>
      </c>
    </row>
    <row r="5624" spans="1:5" ht="42" customHeight="1" x14ac:dyDescent="0.3">
      <c r="A5624" s="205" t="str">
        <f>IF((SUM('Раздел 4'!AA320:AA320)&lt;=SUM('Раздел 4'!Z320:Z320)),"","Неверно!")</f>
        <v/>
      </c>
      <c r="B5624" s="178" t="s">
        <v>17913</v>
      </c>
      <c r="C5624" s="191" t="s">
        <v>7748</v>
      </c>
      <c r="D5624" s="191" t="s">
        <v>12360</v>
      </c>
      <c r="E5624" s="191" t="str">
        <f>CONCATENATE(SUM('Раздел 4'!AA320:AA320),"&lt;=",SUM('Раздел 4'!Z320:Z320))</f>
        <v>0&lt;=59</v>
      </c>
    </row>
    <row r="5625" spans="1:5" ht="42" customHeight="1" x14ac:dyDescent="0.3">
      <c r="A5625" s="205" t="str">
        <f>IF((SUM('Раздел 4'!AA321:AA321)&lt;=SUM('Раздел 4'!Z321:Z321)),"","Неверно!")</f>
        <v/>
      </c>
      <c r="B5625" s="178" t="s">
        <v>17913</v>
      </c>
      <c r="C5625" s="191" t="s">
        <v>7749</v>
      </c>
      <c r="D5625" s="191" t="s">
        <v>12360</v>
      </c>
      <c r="E5625" s="191" t="str">
        <f>CONCATENATE(SUM('Раздел 4'!AA321:AA321),"&lt;=",SUM('Раздел 4'!Z321:Z321))</f>
        <v>0&lt;=0</v>
      </c>
    </row>
    <row r="5626" spans="1:5" ht="42" customHeight="1" x14ac:dyDescent="0.3">
      <c r="A5626" s="205" t="str">
        <f>IF((SUM('Раздел 4'!AA322:AA322)&lt;=SUM('Раздел 4'!Z322:Z322)),"","Неверно!")</f>
        <v/>
      </c>
      <c r="B5626" s="178" t="s">
        <v>17913</v>
      </c>
      <c r="C5626" s="191" t="s">
        <v>7750</v>
      </c>
      <c r="D5626" s="191" t="s">
        <v>12360</v>
      </c>
      <c r="E5626" s="191" t="str">
        <f>CONCATENATE(SUM('Раздел 4'!AA322:AA322),"&lt;=",SUM('Раздел 4'!Z322:Z322))</f>
        <v>0&lt;=0</v>
      </c>
    </row>
    <row r="5627" spans="1:5" ht="42" customHeight="1" x14ac:dyDescent="0.3">
      <c r="A5627" s="205" t="str">
        <f>IF((SUM('Раздел 4'!AA323:AA323)&lt;=SUM('Раздел 4'!Z323:Z323)),"","Неверно!")</f>
        <v/>
      </c>
      <c r="B5627" s="178" t="s">
        <v>17913</v>
      </c>
      <c r="C5627" s="191" t="s">
        <v>7751</v>
      </c>
      <c r="D5627" s="191" t="s">
        <v>12360</v>
      </c>
      <c r="E5627" s="191" t="str">
        <f>CONCATENATE(SUM('Раздел 4'!AA323:AA323),"&lt;=",SUM('Раздел 4'!Z323:Z323))</f>
        <v>0&lt;=4</v>
      </c>
    </row>
    <row r="5628" spans="1:5" ht="42" customHeight="1" x14ac:dyDescent="0.3">
      <c r="A5628" s="205" t="str">
        <f>IF((SUM('Раздел 4'!AA324:AA324)&lt;=SUM('Раздел 4'!Z324:Z324)),"","Неверно!")</f>
        <v/>
      </c>
      <c r="B5628" s="178" t="s">
        <v>17913</v>
      </c>
      <c r="C5628" s="191" t="s">
        <v>7752</v>
      </c>
      <c r="D5628" s="191" t="s">
        <v>12360</v>
      </c>
      <c r="E5628" s="191" t="str">
        <f>CONCATENATE(SUM('Раздел 4'!AA324:AA324),"&lt;=",SUM('Раздел 4'!Z324:Z324))</f>
        <v>0&lt;=0</v>
      </c>
    </row>
    <row r="5629" spans="1:5" ht="42" customHeight="1" x14ac:dyDescent="0.3">
      <c r="A5629" s="205" t="str">
        <f>IF((SUM('Раздел 4'!AA325:AA325)&lt;=SUM('Раздел 4'!Z325:Z325)),"","Неверно!")</f>
        <v/>
      </c>
      <c r="B5629" s="178" t="s">
        <v>17913</v>
      </c>
      <c r="C5629" s="191" t="s">
        <v>7753</v>
      </c>
      <c r="D5629" s="191" t="s">
        <v>12360</v>
      </c>
      <c r="E5629" s="191" t="str">
        <f>CONCATENATE(SUM('Раздел 4'!AA325:AA325),"&lt;=",SUM('Раздел 4'!Z325:Z325))</f>
        <v>0&lt;=15</v>
      </c>
    </row>
    <row r="5630" spans="1:5" ht="42" customHeight="1" x14ac:dyDescent="0.3">
      <c r="A5630" s="205" t="str">
        <f>IF((SUM('Раздел 4'!AA326:AA326)&lt;=SUM('Раздел 4'!Z326:Z326)),"","Неверно!")</f>
        <v/>
      </c>
      <c r="B5630" s="178" t="s">
        <v>17913</v>
      </c>
      <c r="C5630" s="191" t="s">
        <v>7754</v>
      </c>
      <c r="D5630" s="191" t="s">
        <v>12360</v>
      </c>
      <c r="E5630" s="191" t="str">
        <f>CONCATENATE(SUM('Раздел 4'!AA326:AA326),"&lt;=",SUM('Раздел 4'!Z326:Z326))</f>
        <v>0&lt;=55</v>
      </c>
    </row>
    <row r="5631" spans="1:5" ht="42" customHeight="1" x14ac:dyDescent="0.3">
      <c r="A5631" s="205" t="str">
        <f>IF((SUM('Раздел 4'!AA327:AA327)&lt;=SUM('Раздел 4'!Z327:Z327)),"","Неверно!")</f>
        <v/>
      </c>
      <c r="B5631" s="178" t="s">
        <v>17913</v>
      </c>
      <c r="C5631" s="191" t="s">
        <v>7755</v>
      </c>
      <c r="D5631" s="191" t="s">
        <v>12360</v>
      </c>
      <c r="E5631" s="191" t="str">
        <f>CONCATENATE(SUM('Раздел 4'!AA327:AA327),"&lt;=",SUM('Раздел 4'!Z327:Z327))</f>
        <v>0&lt;=0</v>
      </c>
    </row>
    <row r="5632" spans="1:5" ht="42" customHeight="1" x14ac:dyDescent="0.3">
      <c r="A5632" s="205" t="str">
        <f>IF((SUM('Раздел 4'!AA40:AA40)&lt;=SUM('Раздел 4'!Z40:Z40)),"","Неверно!")</f>
        <v/>
      </c>
      <c r="B5632" s="178" t="s">
        <v>17913</v>
      </c>
      <c r="C5632" s="191" t="s">
        <v>7756</v>
      </c>
      <c r="D5632" s="191" t="s">
        <v>12360</v>
      </c>
      <c r="E5632" s="191" t="str">
        <f>CONCATENATE(SUM('Раздел 4'!AA40:AA40),"&lt;=",SUM('Раздел 4'!Z40:Z40))</f>
        <v>0&lt;=0</v>
      </c>
    </row>
    <row r="5633" spans="1:5" ht="42" customHeight="1" x14ac:dyDescent="0.3">
      <c r="A5633" s="205" t="str">
        <f>IF((SUM('Раздел 4'!AA328:AA328)&lt;=SUM('Раздел 4'!Z328:Z328)),"","Неверно!")</f>
        <v/>
      </c>
      <c r="B5633" s="178" t="s">
        <v>17913</v>
      </c>
      <c r="C5633" s="191" t="s">
        <v>7757</v>
      </c>
      <c r="D5633" s="191" t="s">
        <v>12360</v>
      </c>
      <c r="E5633" s="191" t="str">
        <f>CONCATENATE(SUM('Раздел 4'!AA328:AA328),"&lt;=",SUM('Раздел 4'!Z328:Z328))</f>
        <v>0&lt;=0</v>
      </c>
    </row>
    <row r="5634" spans="1:5" ht="42" customHeight="1" x14ac:dyDescent="0.3">
      <c r="A5634" s="205" t="str">
        <f>IF((SUM('Раздел 4'!AA329:AA329)&lt;=SUM('Раздел 4'!Z329:Z329)),"","Неверно!")</f>
        <v/>
      </c>
      <c r="B5634" s="178" t="s">
        <v>17913</v>
      </c>
      <c r="C5634" s="191" t="s">
        <v>7758</v>
      </c>
      <c r="D5634" s="191" t="s">
        <v>12360</v>
      </c>
      <c r="E5634" s="191" t="str">
        <f>CONCATENATE(SUM('Раздел 4'!AA329:AA329),"&lt;=",SUM('Раздел 4'!Z329:Z329))</f>
        <v>0&lt;=29</v>
      </c>
    </row>
    <row r="5635" spans="1:5" ht="42" customHeight="1" x14ac:dyDescent="0.3">
      <c r="A5635" s="205" t="str">
        <f>IF((SUM('Раздел 4'!AA330:AA330)&lt;=SUM('Раздел 4'!Z330:Z330)),"","Неверно!")</f>
        <v/>
      </c>
      <c r="B5635" s="178" t="s">
        <v>17913</v>
      </c>
      <c r="C5635" s="191" t="s">
        <v>7759</v>
      </c>
      <c r="D5635" s="191" t="s">
        <v>12360</v>
      </c>
      <c r="E5635" s="191" t="str">
        <f>CONCATENATE(SUM('Раздел 4'!AA330:AA330),"&lt;=",SUM('Раздел 4'!Z330:Z330))</f>
        <v>0&lt;=96</v>
      </c>
    </row>
    <row r="5636" spans="1:5" ht="42" customHeight="1" x14ac:dyDescent="0.3">
      <c r="A5636" s="205" t="str">
        <f>IF((SUM('Раздел 4'!AA331:AA331)&lt;=SUM('Раздел 4'!Z331:Z331)),"","Неверно!")</f>
        <v/>
      </c>
      <c r="B5636" s="178" t="s">
        <v>17913</v>
      </c>
      <c r="C5636" s="191" t="s">
        <v>15379</v>
      </c>
      <c r="D5636" s="191" t="s">
        <v>12360</v>
      </c>
      <c r="E5636" s="191" t="str">
        <f>CONCATENATE(SUM('Раздел 4'!AA331:AA331),"&lt;=",SUM('Раздел 4'!Z331:Z331))</f>
        <v>0&lt;=0</v>
      </c>
    </row>
    <row r="5637" spans="1:5" ht="42" customHeight="1" x14ac:dyDescent="0.3">
      <c r="A5637" s="205" t="str">
        <f>IF((SUM('Раздел 4'!AA332:AA332)&lt;=SUM('Раздел 4'!Z332:Z332)),"","Неверно!")</f>
        <v/>
      </c>
      <c r="B5637" s="178" t="s">
        <v>17913</v>
      </c>
      <c r="C5637" s="191" t="s">
        <v>15380</v>
      </c>
      <c r="D5637" s="191" t="s">
        <v>12360</v>
      </c>
      <c r="E5637" s="191" t="str">
        <f>CONCATENATE(SUM('Раздел 4'!AA332:AA332),"&lt;=",SUM('Раздел 4'!Z332:Z332))</f>
        <v>0&lt;=0</v>
      </c>
    </row>
    <row r="5638" spans="1:5" ht="42" customHeight="1" x14ac:dyDescent="0.3">
      <c r="A5638" s="205" t="str">
        <f>IF((SUM('Раздел 4'!AA333:AA333)&lt;=SUM('Раздел 4'!Z333:Z333)),"","Неверно!")</f>
        <v/>
      </c>
      <c r="B5638" s="178" t="s">
        <v>17913</v>
      </c>
      <c r="C5638" s="191" t="s">
        <v>15381</v>
      </c>
      <c r="D5638" s="191" t="s">
        <v>12360</v>
      </c>
      <c r="E5638" s="191" t="str">
        <f>CONCATENATE(SUM('Раздел 4'!AA333:AA333),"&lt;=",SUM('Раздел 4'!Z333:Z333))</f>
        <v>1&lt;=7</v>
      </c>
    </row>
    <row r="5639" spans="1:5" ht="42" customHeight="1" x14ac:dyDescent="0.3">
      <c r="A5639" s="205" t="str">
        <f>IF((SUM('Раздел 4'!AA334:AA334)&lt;=SUM('Раздел 4'!Z334:Z334)),"","Неверно!")</f>
        <v/>
      </c>
      <c r="B5639" s="178" t="s">
        <v>17913</v>
      </c>
      <c r="C5639" s="191" t="s">
        <v>15382</v>
      </c>
      <c r="D5639" s="191" t="s">
        <v>12360</v>
      </c>
      <c r="E5639" s="191" t="str">
        <f>CONCATENATE(SUM('Раздел 4'!AA334:AA334),"&lt;=",SUM('Раздел 4'!Z334:Z334))</f>
        <v>0&lt;=0</v>
      </c>
    </row>
    <row r="5640" spans="1:5" ht="42" customHeight="1" x14ac:dyDescent="0.3">
      <c r="A5640" s="205" t="str">
        <f>IF((SUM('Раздел 4'!AA335:AA335)&lt;=SUM('Раздел 4'!Z335:Z335)),"","Неверно!")</f>
        <v/>
      </c>
      <c r="B5640" s="178" t="s">
        <v>17913</v>
      </c>
      <c r="C5640" s="191" t="s">
        <v>15383</v>
      </c>
      <c r="D5640" s="191" t="s">
        <v>12360</v>
      </c>
      <c r="E5640" s="191" t="str">
        <f>CONCATENATE(SUM('Раздел 4'!AA335:AA335),"&lt;=",SUM('Раздел 4'!Z335:Z335))</f>
        <v>0&lt;=0</v>
      </c>
    </row>
    <row r="5641" spans="1:5" ht="42" customHeight="1" x14ac:dyDescent="0.3">
      <c r="A5641" s="205" t="str">
        <f>IF((SUM('Раздел 4'!AA336:AA336)&lt;=SUM('Раздел 4'!Z336:Z336)),"","Неверно!")</f>
        <v/>
      </c>
      <c r="B5641" s="178" t="s">
        <v>17913</v>
      </c>
      <c r="C5641" s="191" t="s">
        <v>15384</v>
      </c>
      <c r="D5641" s="191" t="s">
        <v>12360</v>
      </c>
      <c r="E5641" s="191" t="str">
        <f>CONCATENATE(SUM('Раздел 4'!AA336:AA336),"&lt;=",SUM('Раздел 4'!Z336:Z336))</f>
        <v>0&lt;=0</v>
      </c>
    </row>
    <row r="5642" spans="1:5" ht="42" customHeight="1" x14ac:dyDescent="0.3">
      <c r="A5642" s="205" t="str">
        <f>IF((SUM('Раздел 4'!AA41:AA41)&lt;=SUM('Раздел 4'!Z41:Z41)),"","Неверно!")</f>
        <v/>
      </c>
      <c r="B5642" s="178" t="s">
        <v>17913</v>
      </c>
      <c r="C5642" s="191" t="s">
        <v>7760</v>
      </c>
      <c r="D5642" s="191" t="s">
        <v>12360</v>
      </c>
      <c r="E5642" s="191" t="str">
        <f>CONCATENATE(SUM('Раздел 4'!AA41:AA41),"&lt;=",SUM('Раздел 4'!Z41:Z41))</f>
        <v>0&lt;=0</v>
      </c>
    </row>
    <row r="5643" spans="1:5" ht="42" customHeight="1" x14ac:dyDescent="0.3">
      <c r="A5643" s="205" t="str">
        <f>IF((SUM('Раздел 4'!AA42:AA42)&lt;=SUM('Раздел 4'!Z42:Z42)),"","Неверно!")</f>
        <v/>
      </c>
      <c r="B5643" s="178" t="s">
        <v>17913</v>
      </c>
      <c r="C5643" s="191" t="s">
        <v>7761</v>
      </c>
      <c r="D5643" s="191" t="s">
        <v>12360</v>
      </c>
      <c r="E5643" s="191" t="str">
        <f>CONCATENATE(SUM('Раздел 4'!AA42:AA42),"&lt;=",SUM('Раздел 4'!Z42:Z42))</f>
        <v>0&lt;=0</v>
      </c>
    </row>
    <row r="5644" spans="1:5" ht="42" customHeight="1" x14ac:dyDescent="0.3">
      <c r="A5644" s="205" t="str">
        <f>IF((SUM('Раздел 4'!AA43:AA43)&lt;=SUM('Раздел 4'!Z43:Z43)),"","Неверно!")</f>
        <v/>
      </c>
      <c r="B5644" s="178" t="s">
        <v>17913</v>
      </c>
      <c r="C5644" s="191" t="s">
        <v>7762</v>
      </c>
      <c r="D5644" s="191" t="s">
        <v>12360</v>
      </c>
      <c r="E5644" s="191" t="str">
        <f>CONCATENATE(SUM('Раздел 4'!AA43:AA43),"&lt;=",SUM('Раздел 4'!Z43:Z43))</f>
        <v>0&lt;=0</v>
      </c>
    </row>
    <row r="5645" spans="1:5" ht="42" customHeight="1" x14ac:dyDescent="0.3">
      <c r="A5645" s="205" t="str">
        <f>IF((SUM('Раздел 4'!AA44:AA44)&lt;=SUM('Раздел 4'!Z44:Z44)),"","Неверно!")</f>
        <v/>
      </c>
      <c r="B5645" s="178" t="s">
        <v>17913</v>
      </c>
      <c r="C5645" s="191" t="s">
        <v>7763</v>
      </c>
      <c r="D5645" s="191" t="s">
        <v>12360</v>
      </c>
      <c r="E5645" s="191" t="str">
        <f>CONCATENATE(SUM('Раздел 4'!AA44:AA44),"&lt;=",SUM('Раздел 4'!Z44:Z44))</f>
        <v>0&lt;=0</v>
      </c>
    </row>
    <row r="5646" spans="1:5" ht="42" customHeight="1" x14ac:dyDescent="0.3">
      <c r="A5646" s="205" t="str">
        <f>IF((SUM('Раздел 4'!AA45:AA45)&lt;=SUM('Раздел 4'!Z45:Z45)),"","Неверно!")</f>
        <v/>
      </c>
      <c r="B5646" s="178" t="s">
        <v>17913</v>
      </c>
      <c r="C5646" s="191" t="s">
        <v>7764</v>
      </c>
      <c r="D5646" s="191" t="s">
        <v>12360</v>
      </c>
      <c r="E5646" s="191" t="str">
        <f>CONCATENATE(SUM('Раздел 4'!AA45:AA45),"&lt;=",SUM('Раздел 4'!Z45:Z45))</f>
        <v>0&lt;=0</v>
      </c>
    </row>
    <row r="5647" spans="1:5" ht="42" customHeight="1" x14ac:dyDescent="0.3">
      <c r="A5647" s="205" t="str">
        <f>IF((SUM('Раздел 4'!AA46:AA46)&lt;=SUM('Раздел 4'!Z46:Z46)),"","Неверно!")</f>
        <v/>
      </c>
      <c r="B5647" s="178" t="s">
        <v>17913</v>
      </c>
      <c r="C5647" s="191" t="s">
        <v>7765</v>
      </c>
      <c r="D5647" s="191" t="s">
        <v>12360</v>
      </c>
      <c r="E5647" s="191" t="str">
        <f>CONCATENATE(SUM('Раздел 4'!AA46:AA46),"&lt;=",SUM('Раздел 4'!Z46:Z46))</f>
        <v>0&lt;=0</v>
      </c>
    </row>
    <row r="5648" spans="1:5" ht="42" customHeight="1" x14ac:dyDescent="0.3">
      <c r="A5648" s="205" t="str">
        <f>IF((SUM('Раздел 4'!AA47:AA47)&lt;=SUM('Раздел 4'!Z47:Z47)),"","Неверно!")</f>
        <v/>
      </c>
      <c r="B5648" s="178" t="s">
        <v>17913</v>
      </c>
      <c r="C5648" s="191" t="s">
        <v>7766</v>
      </c>
      <c r="D5648" s="191" t="s">
        <v>12360</v>
      </c>
      <c r="E5648" s="191" t="str">
        <f>CONCATENATE(SUM('Раздел 4'!AA47:AA47),"&lt;=",SUM('Раздел 4'!Z47:Z47))</f>
        <v>0&lt;=0</v>
      </c>
    </row>
    <row r="5649" spans="1:5" ht="42" customHeight="1" x14ac:dyDescent="0.3">
      <c r="A5649" s="205" t="str">
        <f>IF((SUM('Раздел 4'!AA12:AA12)&lt;=SUM('Раздел 4'!Z12:Z12)),"","Неверно!")</f>
        <v/>
      </c>
      <c r="B5649" s="178" t="s">
        <v>17913</v>
      </c>
      <c r="C5649" s="191" t="s">
        <v>7767</v>
      </c>
      <c r="D5649" s="191" t="s">
        <v>12360</v>
      </c>
      <c r="E5649" s="191" t="str">
        <f>CONCATENATE(SUM('Раздел 4'!AA12:AA12),"&lt;=",SUM('Раздел 4'!Z12:Z12))</f>
        <v>0&lt;=0</v>
      </c>
    </row>
    <row r="5650" spans="1:5" ht="42" customHeight="1" x14ac:dyDescent="0.3">
      <c r="A5650" s="205" t="str">
        <f>IF((SUM('Раздел 4'!AA48:AA48)&lt;=SUM('Раздел 4'!Z48:Z48)),"","Неверно!")</f>
        <v/>
      </c>
      <c r="B5650" s="178" t="s">
        <v>17913</v>
      </c>
      <c r="C5650" s="191" t="s">
        <v>7768</v>
      </c>
      <c r="D5650" s="191" t="s">
        <v>12360</v>
      </c>
      <c r="E5650" s="191" t="str">
        <f>CONCATENATE(SUM('Раздел 4'!AA48:AA48),"&lt;=",SUM('Раздел 4'!Z48:Z48))</f>
        <v>0&lt;=0</v>
      </c>
    </row>
    <row r="5651" spans="1:5" ht="42" customHeight="1" x14ac:dyDescent="0.3">
      <c r="A5651" s="205" t="str">
        <f>IF((SUM('Раздел 4'!AA49:AA49)&lt;=SUM('Раздел 4'!Z49:Z49)),"","Неверно!")</f>
        <v/>
      </c>
      <c r="B5651" s="178" t="s">
        <v>17913</v>
      </c>
      <c r="C5651" s="191" t="s">
        <v>7769</v>
      </c>
      <c r="D5651" s="191" t="s">
        <v>12360</v>
      </c>
      <c r="E5651" s="191" t="str">
        <f>CONCATENATE(SUM('Раздел 4'!AA49:AA49),"&lt;=",SUM('Раздел 4'!Z49:Z49))</f>
        <v>0&lt;=0</v>
      </c>
    </row>
    <row r="5652" spans="1:5" ht="42" customHeight="1" x14ac:dyDescent="0.3">
      <c r="A5652" s="205" t="str">
        <f>IF((SUM('Раздел 4'!AA50:AA50)&lt;=SUM('Раздел 4'!Z50:Z50)),"","Неверно!")</f>
        <v/>
      </c>
      <c r="B5652" s="178" t="s">
        <v>17913</v>
      </c>
      <c r="C5652" s="191" t="s">
        <v>7770</v>
      </c>
      <c r="D5652" s="191" t="s">
        <v>12360</v>
      </c>
      <c r="E5652" s="191" t="str">
        <f>CONCATENATE(SUM('Раздел 4'!AA50:AA50),"&lt;=",SUM('Раздел 4'!Z50:Z50))</f>
        <v>0&lt;=0</v>
      </c>
    </row>
    <row r="5653" spans="1:5" ht="42" customHeight="1" x14ac:dyDescent="0.3">
      <c r="A5653" s="205" t="str">
        <f>IF((SUM('Раздел 4'!AA51:AA51)&lt;=SUM('Раздел 4'!Z51:Z51)),"","Неверно!")</f>
        <v/>
      </c>
      <c r="B5653" s="178" t="s">
        <v>17913</v>
      </c>
      <c r="C5653" s="191" t="s">
        <v>7771</v>
      </c>
      <c r="D5653" s="191" t="s">
        <v>12360</v>
      </c>
      <c r="E5653" s="191" t="str">
        <f>CONCATENATE(SUM('Раздел 4'!AA51:AA51),"&lt;=",SUM('Раздел 4'!Z51:Z51))</f>
        <v>0&lt;=0</v>
      </c>
    </row>
    <row r="5654" spans="1:5" ht="42" customHeight="1" x14ac:dyDescent="0.3">
      <c r="A5654" s="205" t="str">
        <f>IF((SUM('Раздел 4'!AA52:AA52)&lt;=SUM('Раздел 4'!Z52:Z52)),"","Неверно!")</f>
        <v/>
      </c>
      <c r="B5654" s="178" t="s">
        <v>17913</v>
      </c>
      <c r="C5654" s="191" t="s">
        <v>7772</v>
      </c>
      <c r="D5654" s="191" t="s">
        <v>12360</v>
      </c>
      <c r="E5654" s="191" t="str">
        <f>CONCATENATE(SUM('Раздел 4'!AA52:AA52),"&lt;=",SUM('Раздел 4'!Z52:Z52))</f>
        <v>0&lt;=7</v>
      </c>
    </row>
    <row r="5655" spans="1:5" ht="42" customHeight="1" x14ac:dyDescent="0.3">
      <c r="A5655" s="205" t="str">
        <f>IF((SUM('Раздел 4'!AA53:AA53)&lt;=SUM('Раздел 4'!Z53:Z53)),"","Неверно!")</f>
        <v/>
      </c>
      <c r="B5655" s="178" t="s">
        <v>17913</v>
      </c>
      <c r="C5655" s="191" t="s">
        <v>7773</v>
      </c>
      <c r="D5655" s="191" t="s">
        <v>12360</v>
      </c>
      <c r="E5655" s="191" t="str">
        <f>CONCATENATE(SUM('Раздел 4'!AA53:AA53),"&lt;=",SUM('Раздел 4'!Z53:Z53))</f>
        <v>2&lt;=382</v>
      </c>
    </row>
    <row r="5656" spans="1:5" ht="42" customHeight="1" x14ac:dyDescent="0.3">
      <c r="A5656" s="205" t="str">
        <f>IF((SUM('Раздел 4'!AA54:AA54)&lt;=SUM('Раздел 4'!Z54:Z54)),"","Неверно!")</f>
        <v/>
      </c>
      <c r="B5656" s="178" t="s">
        <v>17913</v>
      </c>
      <c r="C5656" s="191" t="s">
        <v>7774</v>
      </c>
      <c r="D5656" s="191" t="s">
        <v>12360</v>
      </c>
      <c r="E5656" s="191" t="str">
        <f>CONCATENATE(SUM('Раздел 4'!AA54:AA54),"&lt;=",SUM('Раздел 4'!Z54:Z54))</f>
        <v>0&lt;=0</v>
      </c>
    </row>
    <row r="5657" spans="1:5" ht="42" customHeight="1" x14ac:dyDescent="0.3">
      <c r="A5657" s="205" t="str">
        <f>IF((SUM('Раздел 4'!AA55:AA55)&lt;=SUM('Раздел 4'!Z55:Z55)),"","Неверно!")</f>
        <v/>
      </c>
      <c r="B5657" s="178" t="s">
        <v>17913</v>
      </c>
      <c r="C5657" s="191" t="s">
        <v>7775</v>
      </c>
      <c r="D5657" s="191" t="s">
        <v>12360</v>
      </c>
      <c r="E5657" s="191" t="str">
        <f>CONCATENATE(SUM('Раздел 4'!AA55:AA55),"&lt;=",SUM('Раздел 4'!Z55:Z55))</f>
        <v>1&lt;=4</v>
      </c>
    </row>
    <row r="5658" spans="1:5" ht="42" customHeight="1" x14ac:dyDescent="0.3">
      <c r="A5658" s="205" t="str">
        <f>IF((SUM('Раздел 4'!AA56:AA56)&lt;=SUM('Раздел 4'!Z56:Z56)),"","Неверно!")</f>
        <v/>
      </c>
      <c r="B5658" s="178" t="s">
        <v>17913</v>
      </c>
      <c r="C5658" s="191" t="s">
        <v>7776</v>
      </c>
      <c r="D5658" s="191" t="s">
        <v>12360</v>
      </c>
      <c r="E5658" s="191" t="str">
        <f>CONCATENATE(SUM('Раздел 4'!AA56:AA56),"&lt;=",SUM('Раздел 4'!Z56:Z56))</f>
        <v>0&lt;=9</v>
      </c>
    </row>
    <row r="5659" spans="1:5" ht="42" customHeight="1" x14ac:dyDescent="0.3">
      <c r="A5659" s="205" t="str">
        <f>IF((SUM('Раздел 4'!AA57:AA57)&lt;=SUM('Раздел 4'!Z57:Z57)),"","Неверно!")</f>
        <v/>
      </c>
      <c r="B5659" s="178" t="s">
        <v>17913</v>
      </c>
      <c r="C5659" s="191" t="s">
        <v>7777</v>
      </c>
      <c r="D5659" s="191" t="s">
        <v>12360</v>
      </c>
      <c r="E5659" s="191" t="str">
        <f>CONCATENATE(SUM('Раздел 4'!AA57:AA57),"&lt;=",SUM('Раздел 4'!Z57:Z57))</f>
        <v>0&lt;=0</v>
      </c>
    </row>
    <row r="5660" spans="1:5" ht="42" customHeight="1" x14ac:dyDescent="0.3">
      <c r="A5660" s="205" t="str">
        <f>IF((SUM('Раздел 4'!AA13:AA13)&lt;=SUM('Раздел 4'!Z13:Z13)),"","Неверно!")</f>
        <v/>
      </c>
      <c r="B5660" s="178" t="s">
        <v>17913</v>
      </c>
      <c r="C5660" s="191" t="s">
        <v>7778</v>
      </c>
      <c r="D5660" s="191" t="s">
        <v>12360</v>
      </c>
      <c r="E5660" s="191" t="str">
        <f>CONCATENATE(SUM('Раздел 4'!AA13:AA13),"&lt;=",SUM('Раздел 4'!Z13:Z13))</f>
        <v>0&lt;=0</v>
      </c>
    </row>
    <row r="5661" spans="1:5" ht="42" customHeight="1" x14ac:dyDescent="0.3">
      <c r="A5661" s="205" t="str">
        <f>IF((SUM('Раздел 4'!AA58:AA58)&lt;=SUM('Раздел 4'!Z58:Z58)),"","Неверно!")</f>
        <v/>
      </c>
      <c r="B5661" s="178" t="s">
        <v>17913</v>
      </c>
      <c r="C5661" s="191" t="s">
        <v>7779</v>
      </c>
      <c r="D5661" s="191" t="s">
        <v>12360</v>
      </c>
      <c r="E5661" s="191" t="str">
        <f>CONCATENATE(SUM('Раздел 4'!AA58:AA58),"&lt;=",SUM('Раздел 4'!Z58:Z58))</f>
        <v>0&lt;=0</v>
      </c>
    </row>
    <row r="5662" spans="1:5" ht="42" customHeight="1" x14ac:dyDescent="0.3">
      <c r="A5662" s="205" t="str">
        <f>IF((SUM('Раздел 4'!AA59:AA59)&lt;=SUM('Раздел 4'!Z59:Z59)),"","Неверно!")</f>
        <v/>
      </c>
      <c r="B5662" s="178" t="s">
        <v>17913</v>
      </c>
      <c r="C5662" s="191" t="s">
        <v>7780</v>
      </c>
      <c r="D5662" s="191" t="s">
        <v>12360</v>
      </c>
      <c r="E5662" s="191" t="str">
        <f>CONCATENATE(SUM('Раздел 4'!AA59:AA59),"&lt;=",SUM('Раздел 4'!Z59:Z59))</f>
        <v>0&lt;=0</v>
      </c>
    </row>
    <row r="5663" spans="1:5" ht="42" customHeight="1" x14ac:dyDescent="0.3">
      <c r="A5663" s="205" t="str">
        <f>IF((SUM('Раздел 4'!AA60:AA60)&lt;=SUM('Раздел 4'!Z60:Z60)),"","Неверно!")</f>
        <v/>
      </c>
      <c r="B5663" s="178" t="s">
        <v>17913</v>
      </c>
      <c r="C5663" s="191" t="s">
        <v>7781</v>
      </c>
      <c r="D5663" s="191" t="s">
        <v>12360</v>
      </c>
      <c r="E5663" s="191" t="str">
        <f>CONCATENATE(SUM('Раздел 4'!AA60:AA60),"&lt;=",SUM('Раздел 4'!Z60:Z60))</f>
        <v>0&lt;=0</v>
      </c>
    </row>
    <row r="5664" spans="1:5" ht="42" customHeight="1" x14ac:dyDescent="0.3">
      <c r="A5664" s="205" t="str">
        <f>IF((SUM('Раздел 4'!AA61:AA61)&lt;=SUM('Раздел 4'!Z61:Z61)),"","Неверно!")</f>
        <v/>
      </c>
      <c r="B5664" s="178" t="s">
        <v>17913</v>
      </c>
      <c r="C5664" s="191" t="s">
        <v>7782</v>
      </c>
      <c r="D5664" s="191" t="s">
        <v>12360</v>
      </c>
      <c r="E5664" s="191" t="str">
        <f>CONCATENATE(SUM('Раздел 4'!AA61:AA61),"&lt;=",SUM('Раздел 4'!Z61:Z61))</f>
        <v>0&lt;=0</v>
      </c>
    </row>
    <row r="5665" spans="1:5" ht="42" customHeight="1" x14ac:dyDescent="0.3">
      <c r="A5665" s="205" t="str">
        <f>IF((SUM('Раздел 4'!AA62:AA62)&lt;=SUM('Раздел 4'!Z62:Z62)),"","Неверно!")</f>
        <v/>
      </c>
      <c r="B5665" s="178" t="s">
        <v>17913</v>
      </c>
      <c r="C5665" s="191" t="s">
        <v>7783</v>
      </c>
      <c r="D5665" s="191" t="s">
        <v>12360</v>
      </c>
      <c r="E5665" s="191" t="str">
        <f>CONCATENATE(SUM('Раздел 4'!AA62:AA62),"&lt;=",SUM('Раздел 4'!Z62:Z62))</f>
        <v>0&lt;=0</v>
      </c>
    </row>
    <row r="5666" spans="1:5" ht="42" customHeight="1" x14ac:dyDescent="0.3">
      <c r="A5666" s="205" t="str">
        <f>IF((SUM('Раздел 4'!AA63:AA63)&lt;=SUM('Раздел 4'!Z63:Z63)),"","Неверно!")</f>
        <v/>
      </c>
      <c r="B5666" s="178" t="s">
        <v>17913</v>
      </c>
      <c r="C5666" s="191" t="s">
        <v>7784</v>
      </c>
      <c r="D5666" s="191" t="s">
        <v>12360</v>
      </c>
      <c r="E5666" s="191" t="str">
        <f>CONCATENATE(SUM('Раздел 4'!AA63:AA63),"&lt;=",SUM('Раздел 4'!Z63:Z63))</f>
        <v>0&lt;=0</v>
      </c>
    </row>
    <row r="5667" spans="1:5" ht="42" customHeight="1" x14ac:dyDescent="0.3">
      <c r="A5667" s="205" t="str">
        <f>IF((SUM('Раздел 4'!AA64:AA64)&lt;=SUM('Раздел 4'!Z64:Z64)),"","Неверно!")</f>
        <v/>
      </c>
      <c r="B5667" s="178" t="s">
        <v>17913</v>
      </c>
      <c r="C5667" s="191" t="s">
        <v>7785</v>
      </c>
      <c r="D5667" s="191" t="s">
        <v>12360</v>
      </c>
      <c r="E5667" s="191" t="str">
        <f>CONCATENATE(SUM('Раздел 4'!AA64:AA64),"&lt;=",SUM('Раздел 4'!Z64:Z64))</f>
        <v>0&lt;=0</v>
      </c>
    </row>
    <row r="5668" spans="1:5" ht="42" customHeight="1" x14ac:dyDescent="0.3">
      <c r="A5668" s="205" t="str">
        <f>IF((SUM('Раздел 4'!AA65:AA65)&lt;=SUM('Раздел 4'!Z65:Z65)),"","Неверно!")</f>
        <v/>
      </c>
      <c r="B5668" s="178" t="s">
        <v>17913</v>
      </c>
      <c r="C5668" s="191" t="s">
        <v>7786</v>
      </c>
      <c r="D5668" s="191" t="s">
        <v>12360</v>
      </c>
      <c r="E5668" s="191" t="str">
        <f>CONCATENATE(SUM('Раздел 4'!AA65:AA65),"&lt;=",SUM('Раздел 4'!Z65:Z65))</f>
        <v>0&lt;=0</v>
      </c>
    </row>
    <row r="5669" spans="1:5" ht="42" customHeight="1" x14ac:dyDescent="0.3">
      <c r="A5669" s="205" t="str">
        <f>IF((SUM('Раздел 4'!AA66:AA66)&lt;=SUM('Раздел 4'!Z66:Z66)),"","Неверно!")</f>
        <v/>
      </c>
      <c r="B5669" s="178" t="s">
        <v>17913</v>
      </c>
      <c r="C5669" s="191" t="s">
        <v>7787</v>
      </c>
      <c r="D5669" s="191" t="s">
        <v>12360</v>
      </c>
      <c r="E5669" s="191" t="str">
        <f>CONCATENATE(SUM('Раздел 4'!AA66:AA66),"&lt;=",SUM('Раздел 4'!Z66:Z66))</f>
        <v>0&lt;=0</v>
      </c>
    </row>
    <row r="5670" spans="1:5" ht="42" customHeight="1" x14ac:dyDescent="0.3">
      <c r="A5670" s="205" t="str">
        <f>IF((SUM('Раздел 4'!AA67:AA67)&lt;=SUM('Раздел 4'!Z67:Z67)),"","Неверно!")</f>
        <v/>
      </c>
      <c r="B5670" s="178" t="s">
        <v>17913</v>
      </c>
      <c r="C5670" s="191" t="s">
        <v>7788</v>
      </c>
      <c r="D5670" s="191" t="s">
        <v>12360</v>
      </c>
      <c r="E5670" s="191" t="str">
        <f>CONCATENATE(SUM('Раздел 4'!AA67:AA67),"&lt;=",SUM('Раздел 4'!Z67:Z67))</f>
        <v>0&lt;=0</v>
      </c>
    </row>
    <row r="5671" spans="1:5" ht="42" customHeight="1" x14ac:dyDescent="0.3">
      <c r="A5671" s="205" t="str">
        <f>IF((SUM('Раздел 4'!AA14:AA14)&lt;=SUM('Раздел 4'!Z14:Z14)),"","Неверно!")</f>
        <v/>
      </c>
      <c r="B5671" s="178" t="s">
        <v>17913</v>
      </c>
      <c r="C5671" s="191" t="s">
        <v>7789</v>
      </c>
      <c r="D5671" s="191" t="s">
        <v>12360</v>
      </c>
      <c r="E5671" s="191" t="str">
        <f>CONCATENATE(SUM('Раздел 4'!AA14:AA14),"&lt;=",SUM('Раздел 4'!Z14:Z14))</f>
        <v>0&lt;=0</v>
      </c>
    </row>
    <row r="5672" spans="1:5" ht="42" customHeight="1" x14ac:dyDescent="0.3">
      <c r="A5672" s="205" t="str">
        <f>IF((SUM('Раздел 4'!AA68:AA68)&lt;=SUM('Раздел 4'!Z68:Z68)),"","Неверно!")</f>
        <v/>
      </c>
      <c r="B5672" s="178" t="s">
        <v>17913</v>
      </c>
      <c r="C5672" s="191" t="s">
        <v>7790</v>
      </c>
      <c r="D5672" s="191" t="s">
        <v>12360</v>
      </c>
      <c r="E5672" s="191" t="str">
        <f>CONCATENATE(SUM('Раздел 4'!AA68:AA68),"&lt;=",SUM('Раздел 4'!Z68:Z68))</f>
        <v>0&lt;=0</v>
      </c>
    </row>
    <row r="5673" spans="1:5" ht="42" customHeight="1" x14ac:dyDescent="0.3">
      <c r="A5673" s="205" t="str">
        <f>IF((SUM('Раздел 4'!AA69:AA69)&lt;=SUM('Раздел 4'!Z69:Z69)),"","Неверно!")</f>
        <v/>
      </c>
      <c r="B5673" s="178" t="s">
        <v>17913</v>
      </c>
      <c r="C5673" s="191" t="s">
        <v>7791</v>
      </c>
      <c r="D5673" s="191" t="s">
        <v>12360</v>
      </c>
      <c r="E5673" s="191" t="str">
        <f>CONCATENATE(SUM('Раздел 4'!AA69:AA69),"&lt;=",SUM('Раздел 4'!Z69:Z69))</f>
        <v>0&lt;=4</v>
      </c>
    </row>
    <row r="5674" spans="1:5" ht="42" customHeight="1" x14ac:dyDescent="0.3">
      <c r="A5674" s="205" t="str">
        <f>IF((SUM('Раздел 4'!AA70:AA70)&lt;=SUM('Раздел 4'!Z70:Z70)),"","Неверно!")</f>
        <v/>
      </c>
      <c r="B5674" s="178" t="s">
        <v>17913</v>
      </c>
      <c r="C5674" s="191" t="s">
        <v>7792</v>
      </c>
      <c r="D5674" s="191" t="s">
        <v>12360</v>
      </c>
      <c r="E5674" s="191" t="str">
        <f>CONCATENATE(SUM('Раздел 4'!AA70:AA70),"&lt;=",SUM('Раздел 4'!Z70:Z70))</f>
        <v>0&lt;=2</v>
      </c>
    </row>
    <row r="5675" spans="1:5" ht="42" customHeight="1" x14ac:dyDescent="0.3">
      <c r="A5675" s="205" t="str">
        <f>IF((SUM('Раздел 4'!AA71:AA71)&lt;=SUM('Раздел 4'!Z71:Z71)),"","Неверно!")</f>
        <v/>
      </c>
      <c r="B5675" s="178" t="s">
        <v>17913</v>
      </c>
      <c r="C5675" s="191" t="s">
        <v>7793</v>
      </c>
      <c r="D5675" s="191" t="s">
        <v>12360</v>
      </c>
      <c r="E5675" s="191" t="str">
        <f>CONCATENATE(SUM('Раздел 4'!AA71:AA71),"&lt;=",SUM('Раздел 4'!Z71:Z71))</f>
        <v>0&lt;=0</v>
      </c>
    </row>
    <row r="5676" spans="1:5" ht="42" customHeight="1" x14ac:dyDescent="0.3">
      <c r="A5676" s="205" t="str">
        <f>IF((SUM('Раздел 4'!AA72:AA72)&lt;=SUM('Раздел 4'!Z72:Z72)),"","Неверно!")</f>
        <v/>
      </c>
      <c r="B5676" s="178" t="s">
        <v>17913</v>
      </c>
      <c r="C5676" s="191" t="s">
        <v>7794</v>
      </c>
      <c r="D5676" s="191" t="s">
        <v>12360</v>
      </c>
      <c r="E5676" s="191" t="str">
        <f>CONCATENATE(SUM('Раздел 4'!AA72:AA72),"&lt;=",SUM('Раздел 4'!Z72:Z72))</f>
        <v>0&lt;=0</v>
      </c>
    </row>
    <row r="5677" spans="1:5" ht="42" customHeight="1" x14ac:dyDescent="0.3">
      <c r="A5677" s="205" t="str">
        <f>IF((SUM('Раздел 4'!AA73:AA73)&lt;=SUM('Раздел 4'!Z73:Z73)),"","Неверно!")</f>
        <v/>
      </c>
      <c r="B5677" s="178" t="s">
        <v>17913</v>
      </c>
      <c r="C5677" s="191" t="s">
        <v>7795</v>
      </c>
      <c r="D5677" s="191" t="s">
        <v>12360</v>
      </c>
      <c r="E5677" s="191" t="str">
        <f>CONCATENATE(SUM('Раздел 4'!AA73:AA73),"&lt;=",SUM('Раздел 4'!Z73:Z73))</f>
        <v>0&lt;=0</v>
      </c>
    </row>
    <row r="5678" spans="1:5" ht="42" customHeight="1" x14ac:dyDescent="0.3">
      <c r="A5678" s="205" t="str">
        <f>IF((SUM('Раздел 4'!AA74:AA74)&lt;=SUM('Раздел 4'!Z74:Z74)),"","Неверно!")</f>
        <v/>
      </c>
      <c r="B5678" s="178" t="s">
        <v>17913</v>
      </c>
      <c r="C5678" s="191" t="s">
        <v>7796</v>
      </c>
      <c r="D5678" s="191" t="s">
        <v>12360</v>
      </c>
      <c r="E5678" s="191" t="str">
        <f>CONCATENATE(SUM('Раздел 4'!AA74:AA74),"&lt;=",SUM('Раздел 4'!Z74:Z74))</f>
        <v>0&lt;=0</v>
      </c>
    </row>
    <row r="5679" spans="1:5" ht="42" customHeight="1" x14ac:dyDescent="0.3">
      <c r="A5679" s="205" t="str">
        <f>IF((SUM('Раздел 4'!AA75:AA75)&lt;=SUM('Раздел 4'!Z75:Z75)),"","Неверно!")</f>
        <v/>
      </c>
      <c r="B5679" s="178" t="s">
        <v>17913</v>
      </c>
      <c r="C5679" s="191" t="s">
        <v>7797</v>
      </c>
      <c r="D5679" s="191" t="s">
        <v>12360</v>
      </c>
      <c r="E5679" s="191" t="str">
        <f>CONCATENATE(SUM('Раздел 4'!AA75:AA75),"&lt;=",SUM('Раздел 4'!Z75:Z75))</f>
        <v>0&lt;=2</v>
      </c>
    </row>
    <row r="5680" spans="1:5" ht="42" customHeight="1" x14ac:dyDescent="0.3">
      <c r="A5680" s="205" t="str">
        <f>IF((SUM('Раздел 4'!AA76:AA76)&lt;=SUM('Раздел 4'!Z76:Z76)),"","Неверно!")</f>
        <v/>
      </c>
      <c r="B5680" s="178" t="s">
        <v>17913</v>
      </c>
      <c r="C5680" s="191" t="s">
        <v>7798</v>
      </c>
      <c r="D5680" s="191" t="s">
        <v>12360</v>
      </c>
      <c r="E5680" s="191" t="str">
        <f>CONCATENATE(SUM('Раздел 4'!AA76:AA76),"&lt;=",SUM('Раздел 4'!Z76:Z76))</f>
        <v>0&lt;=0</v>
      </c>
    </row>
    <row r="5681" spans="1:5" ht="42" customHeight="1" x14ac:dyDescent="0.3">
      <c r="A5681" s="205" t="str">
        <f>IF((SUM('Раздел 4'!AA77:AA77)&lt;=SUM('Раздел 4'!Z77:Z77)),"","Неверно!")</f>
        <v/>
      </c>
      <c r="B5681" s="178" t="s">
        <v>17913</v>
      </c>
      <c r="C5681" s="191" t="s">
        <v>7799</v>
      </c>
      <c r="D5681" s="191" t="s">
        <v>12360</v>
      </c>
      <c r="E5681" s="191" t="str">
        <f>CONCATENATE(SUM('Раздел 4'!AA77:AA77),"&lt;=",SUM('Раздел 4'!Z77:Z77))</f>
        <v>0&lt;=0</v>
      </c>
    </row>
    <row r="5682" spans="1:5" ht="42" customHeight="1" x14ac:dyDescent="0.3">
      <c r="A5682" s="205" t="str">
        <f>IF((SUM('Раздел 4'!AA15:AA15)&lt;=SUM('Раздел 4'!Z15:Z15)),"","Неверно!")</f>
        <v/>
      </c>
      <c r="B5682" s="178" t="s">
        <v>17913</v>
      </c>
      <c r="C5682" s="191" t="s">
        <v>7800</v>
      </c>
      <c r="D5682" s="191" t="s">
        <v>12360</v>
      </c>
      <c r="E5682" s="191" t="str">
        <f>CONCATENATE(SUM('Раздел 4'!AA15:AA15),"&lt;=",SUM('Раздел 4'!Z15:Z15))</f>
        <v>0&lt;=0</v>
      </c>
    </row>
    <row r="5683" spans="1:5" ht="42" customHeight="1" x14ac:dyDescent="0.3">
      <c r="A5683" s="205" t="str">
        <f>IF((SUM('Раздел 4'!AA78:AA78)&lt;=SUM('Раздел 4'!Z78:Z78)),"","Неверно!")</f>
        <v/>
      </c>
      <c r="B5683" s="178" t="s">
        <v>17913</v>
      </c>
      <c r="C5683" s="191" t="s">
        <v>7801</v>
      </c>
      <c r="D5683" s="191" t="s">
        <v>12360</v>
      </c>
      <c r="E5683" s="191" t="str">
        <f>CONCATENATE(SUM('Раздел 4'!AA78:AA78),"&lt;=",SUM('Раздел 4'!Z78:Z78))</f>
        <v>0&lt;=0</v>
      </c>
    </row>
    <row r="5684" spans="1:5" ht="42" customHeight="1" x14ac:dyDescent="0.3">
      <c r="A5684" s="205" t="str">
        <f>IF((SUM('Раздел 4'!AA79:AA79)&lt;=SUM('Раздел 4'!Z79:Z79)),"","Неверно!")</f>
        <v/>
      </c>
      <c r="B5684" s="178" t="s">
        <v>17913</v>
      </c>
      <c r="C5684" s="191" t="s">
        <v>7802</v>
      </c>
      <c r="D5684" s="191" t="s">
        <v>12360</v>
      </c>
      <c r="E5684" s="191" t="str">
        <f>CONCATENATE(SUM('Раздел 4'!AA79:AA79),"&lt;=",SUM('Раздел 4'!Z79:Z79))</f>
        <v>0&lt;=0</v>
      </c>
    </row>
    <row r="5685" spans="1:5" ht="42" customHeight="1" x14ac:dyDescent="0.3">
      <c r="A5685" s="205" t="str">
        <f>IF((SUM('Раздел 4'!AA80:AA80)&lt;=SUM('Раздел 4'!Z80:Z80)),"","Неверно!")</f>
        <v/>
      </c>
      <c r="B5685" s="178" t="s">
        <v>17913</v>
      </c>
      <c r="C5685" s="191" t="s">
        <v>7803</v>
      </c>
      <c r="D5685" s="191" t="s">
        <v>12360</v>
      </c>
      <c r="E5685" s="191" t="str">
        <f>CONCATENATE(SUM('Раздел 4'!AA80:AA80),"&lt;=",SUM('Раздел 4'!Z80:Z80))</f>
        <v>0&lt;=0</v>
      </c>
    </row>
    <row r="5686" spans="1:5" ht="42" customHeight="1" x14ac:dyDescent="0.3">
      <c r="A5686" s="205" t="str">
        <f>IF((SUM('Раздел 4'!AA81:AA81)&lt;=SUM('Раздел 4'!Z81:Z81)),"","Неверно!")</f>
        <v/>
      </c>
      <c r="B5686" s="178" t="s">
        <v>17913</v>
      </c>
      <c r="C5686" s="191" t="s">
        <v>7804</v>
      </c>
      <c r="D5686" s="191" t="s">
        <v>12360</v>
      </c>
      <c r="E5686" s="191" t="str">
        <f>CONCATENATE(SUM('Раздел 4'!AA81:AA81),"&lt;=",SUM('Раздел 4'!Z81:Z81))</f>
        <v>0&lt;=0</v>
      </c>
    </row>
    <row r="5687" spans="1:5" ht="42" customHeight="1" x14ac:dyDescent="0.3">
      <c r="A5687" s="205" t="str">
        <f>IF((SUM('Раздел 4'!AA82:AA82)&lt;=SUM('Раздел 4'!Z82:Z82)),"","Неверно!")</f>
        <v/>
      </c>
      <c r="B5687" s="178" t="s">
        <v>17913</v>
      </c>
      <c r="C5687" s="191" t="s">
        <v>7805</v>
      </c>
      <c r="D5687" s="191" t="s">
        <v>12360</v>
      </c>
      <c r="E5687" s="191" t="str">
        <f>CONCATENATE(SUM('Раздел 4'!AA82:AA82),"&lt;=",SUM('Раздел 4'!Z82:Z82))</f>
        <v>0&lt;=0</v>
      </c>
    </row>
    <row r="5688" spans="1:5" ht="42" customHeight="1" x14ac:dyDescent="0.3">
      <c r="A5688" s="205" t="str">
        <f>IF((SUM('Раздел 4'!AA83:AA83)&lt;=SUM('Раздел 4'!Z83:Z83)),"","Неверно!")</f>
        <v/>
      </c>
      <c r="B5688" s="178" t="s">
        <v>17913</v>
      </c>
      <c r="C5688" s="191" t="s">
        <v>7806</v>
      </c>
      <c r="D5688" s="191" t="s">
        <v>12360</v>
      </c>
      <c r="E5688" s="191" t="str">
        <f>CONCATENATE(SUM('Раздел 4'!AA83:AA83),"&lt;=",SUM('Раздел 4'!Z83:Z83))</f>
        <v>0&lt;=0</v>
      </c>
    </row>
    <row r="5689" spans="1:5" ht="42" customHeight="1" x14ac:dyDescent="0.3">
      <c r="A5689" s="205" t="str">
        <f>IF((SUM('Раздел 4'!AA84:AA84)&lt;=SUM('Раздел 4'!Z84:Z84)),"","Неверно!")</f>
        <v/>
      </c>
      <c r="B5689" s="178" t="s">
        <v>17913</v>
      </c>
      <c r="C5689" s="191" t="s">
        <v>7807</v>
      </c>
      <c r="D5689" s="191" t="s">
        <v>12360</v>
      </c>
      <c r="E5689" s="191" t="str">
        <f>CONCATENATE(SUM('Раздел 4'!AA84:AA84),"&lt;=",SUM('Раздел 4'!Z84:Z84))</f>
        <v>0&lt;=0</v>
      </c>
    </row>
    <row r="5690" spans="1:5" ht="42" customHeight="1" x14ac:dyDescent="0.3">
      <c r="A5690" s="205" t="str">
        <f>IF((SUM('Раздел 4'!AA85:AA85)&lt;=SUM('Раздел 4'!Z85:Z85)),"","Неверно!")</f>
        <v/>
      </c>
      <c r="B5690" s="178" t="s">
        <v>17913</v>
      </c>
      <c r="C5690" s="191" t="s">
        <v>7808</v>
      </c>
      <c r="D5690" s="191" t="s">
        <v>12360</v>
      </c>
      <c r="E5690" s="191" t="str">
        <f>CONCATENATE(SUM('Раздел 4'!AA85:AA85),"&lt;=",SUM('Раздел 4'!Z85:Z85))</f>
        <v>0&lt;=0</v>
      </c>
    </row>
    <row r="5691" spans="1:5" ht="42" customHeight="1" x14ac:dyDescent="0.3">
      <c r="A5691" s="205" t="str">
        <f>IF((SUM('Раздел 4'!AA86:AA86)&lt;=SUM('Раздел 4'!Z86:Z86)),"","Неверно!")</f>
        <v/>
      </c>
      <c r="B5691" s="178" t="s">
        <v>17913</v>
      </c>
      <c r="C5691" s="191" t="s">
        <v>7809</v>
      </c>
      <c r="D5691" s="191" t="s">
        <v>12360</v>
      </c>
      <c r="E5691" s="191" t="str">
        <f>CONCATENATE(SUM('Раздел 4'!AA86:AA86),"&lt;=",SUM('Раздел 4'!Z86:Z86))</f>
        <v>0&lt;=0</v>
      </c>
    </row>
    <row r="5692" spans="1:5" ht="42" customHeight="1" x14ac:dyDescent="0.3">
      <c r="A5692" s="205" t="str">
        <f>IF((SUM('Раздел 4'!AA87:AA87)&lt;=SUM('Раздел 4'!Z87:Z87)),"","Неверно!")</f>
        <v/>
      </c>
      <c r="B5692" s="178" t="s">
        <v>17913</v>
      </c>
      <c r="C5692" s="191" t="s">
        <v>7810</v>
      </c>
      <c r="D5692" s="191" t="s">
        <v>12360</v>
      </c>
      <c r="E5692" s="191" t="str">
        <f>CONCATENATE(SUM('Раздел 4'!AA87:AA87),"&lt;=",SUM('Раздел 4'!Z87:Z87))</f>
        <v>0&lt;=0</v>
      </c>
    </row>
    <row r="5693" spans="1:5" ht="42" customHeight="1" x14ac:dyDescent="0.3">
      <c r="A5693" s="205" t="str">
        <f>IF((SUM('Раздел 4'!AA16:AA16)&lt;=SUM('Раздел 4'!Z16:Z16)),"","Неверно!")</f>
        <v/>
      </c>
      <c r="B5693" s="178" t="s">
        <v>17913</v>
      </c>
      <c r="C5693" s="191" t="s">
        <v>7811</v>
      </c>
      <c r="D5693" s="191" t="s">
        <v>12360</v>
      </c>
      <c r="E5693" s="191" t="str">
        <f>CONCATENATE(SUM('Раздел 4'!AA16:AA16),"&lt;=",SUM('Раздел 4'!Z16:Z16))</f>
        <v>0&lt;=0</v>
      </c>
    </row>
    <row r="5694" spans="1:5" ht="42" customHeight="1" x14ac:dyDescent="0.3">
      <c r="A5694" s="205" t="str">
        <f>IF((SUM('Раздел 4'!AA88:AA88)&lt;=SUM('Раздел 4'!Z88:Z88)),"","Неверно!")</f>
        <v/>
      </c>
      <c r="B5694" s="178" t="s">
        <v>17913</v>
      </c>
      <c r="C5694" s="191" t="s">
        <v>7812</v>
      </c>
      <c r="D5694" s="191" t="s">
        <v>12360</v>
      </c>
      <c r="E5694" s="191" t="str">
        <f>CONCATENATE(SUM('Раздел 4'!AA88:AA88),"&lt;=",SUM('Раздел 4'!Z88:Z88))</f>
        <v>0&lt;=0</v>
      </c>
    </row>
    <row r="5695" spans="1:5" ht="42" customHeight="1" x14ac:dyDescent="0.3">
      <c r="A5695" s="205" t="str">
        <f>IF((SUM('Раздел 4'!AA89:AA89)&lt;=SUM('Раздел 4'!Z89:Z89)),"","Неверно!")</f>
        <v/>
      </c>
      <c r="B5695" s="178" t="s">
        <v>17913</v>
      </c>
      <c r="C5695" s="191" t="s">
        <v>7813</v>
      </c>
      <c r="D5695" s="191" t="s">
        <v>12360</v>
      </c>
      <c r="E5695" s="191" t="str">
        <f>CONCATENATE(SUM('Раздел 4'!AA89:AA89),"&lt;=",SUM('Раздел 4'!Z89:Z89))</f>
        <v>0&lt;=0</v>
      </c>
    </row>
    <row r="5696" spans="1:5" ht="42" customHeight="1" x14ac:dyDescent="0.3">
      <c r="A5696" s="205" t="str">
        <f>IF((SUM('Раздел 4'!AA90:AA90)&lt;=SUM('Раздел 4'!Z90:Z90)),"","Неверно!")</f>
        <v/>
      </c>
      <c r="B5696" s="178" t="s">
        <v>17913</v>
      </c>
      <c r="C5696" s="191" t="s">
        <v>7814</v>
      </c>
      <c r="D5696" s="191" t="s">
        <v>12360</v>
      </c>
      <c r="E5696" s="191" t="str">
        <f>CONCATENATE(SUM('Раздел 4'!AA90:AA90),"&lt;=",SUM('Раздел 4'!Z90:Z90))</f>
        <v>0&lt;=0</v>
      </c>
    </row>
    <row r="5697" spans="1:5" ht="42" customHeight="1" x14ac:dyDescent="0.3">
      <c r="A5697" s="205" t="str">
        <f>IF((SUM('Раздел 4'!AA91:AA91)&lt;=SUM('Раздел 4'!Z91:Z91)),"","Неверно!")</f>
        <v/>
      </c>
      <c r="B5697" s="178" t="s">
        <v>17913</v>
      </c>
      <c r="C5697" s="191" t="s">
        <v>7815</v>
      </c>
      <c r="D5697" s="191" t="s">
        <v>12360</v>
      </c>
      <c r="E5697" s="191" t="str">
        <f>CONCATENATE(SUM('Раздел 4'!AA91:AA91),"&lt;=",SUM('Раздел 4'!Z91:Z91))</f>
        <v>0&lt;=0</v>
      </c>
    </row>
    <row r="5698" spans="1:5" ht="42" customHeight="1" x14ac:dyDescent="0.3">
      <c r="A5698" s="205" t="str">
        <f>IF((SUM('Раздел 4'!AA92:AA92)&lt;=SUM('Раздел 4'!Z92:Z92)),"","Неверно!")</f>
        <v/>
      </c>
      <c r="B5698" s="178" t="s">
        <v>17913</v>
      </c>
      <c r="C5698" s="191" t="s">
        <v>7816</v>
      </c>
      <c r="D5698" s="191" t="s">
        <v>12360</v>
      </c>
      <c r="E5698" s="191" t="str">
        <f>CONCATENATE(SUM('Раздел 4'!AA92:AA92),"&lt;=",SUM('Раздел 4'!Z92:Z92))</f>
        <v>0&lt;=0</v>
      </c>
    </row>
    <row r="5699" spans="1:5" ht="42" customHeight="1" x14ac:dyDescent="0.3">
      <c r="A5699" s="205" t="str">
        <f>IF((SUM('Раздел 4'!AA93:AA93)&lt;=SUM('Раздел 4'!Z93:Z93)),"","Неверно!")</f>
        <v/>
      </c>
      <c r="B5699" s="178" t="s">
        <v>17913</v>
      </c>
      <c r="C5699" s="191" t="s">
        <v>7817</v>
      </c>
      <c r="D5699" s="191" t="s">
        <v>12360</v>
      </c>
      <c r="E5699" s="191" t="str">
        <f>CONCATENATE(SUM('Раздел 4'!AA93:AA93),"&lt;=",SUM('Раздел 4'!Z93:Z93))</f>
        <v>0&lt;=0</v>
      </c>
    </row>
    <row r="5700" spans="1:5" ht="42" customHeight="1" x14ac:dyDescent="0.3">
      <c r="A5700" s="205" t="str">
        <f>IF((SUM('Раздел 4'!AA94:AA94)&lt;=SUM('Раздел 4'!Z94:Z94)),"","Неверно!")</f>
        <v/>
      </c>
      <c r="B5700" s="178" t="s">
        <v>17913</v>
      </c>
      <c r="C5700" s="191" t="s">
        <v>7818</v>
      </c>
      <c r="D5700" s="191" t="s">
        <v>12360</v>
      </c>
      <c r="E5700" s="191" t="str">
        <f>CONCATENATE(SUM('Раздел 4'!AA94:AA94),"&lt;=",SUM('Раздел 4'!Z94:Z94))</f>
        <v>0&lt;=0</v>
      </c>
    </row>
    <row r="5701" spans="1:5" ht="42" customHeight="1" x14ac:dyDescent="0.3">
      <c r="A5701" s="205" t="str">
        <f>IF((SUM('Раздел 4'!AA95:AA95)&lt;=SUM('Раздел 4'!Z95:Z95)),"","Неверно!")</f>
        <v/>
      </c>
      <c r="B5701" s="178" t="s">
        <v>17913</v>
      </c>
      <c r="C5701" s="191" t="s">
        <v>7819</v>
      </c>
      <c r="D5701" s="191" t="s">
        <v>12360</v>
      </c>
      <c r="E5701" s="191" t="str">
        <f>CONCATENATE(SUM('Раздел 4'!AA95:AA95),"&lt;=",SUM('Раздел 4'!Z95:Z95))</f>
        <v>0&lt;=0</v>
      </c>
    </row>
    <row r="5702" spans="1:5" ht="42" customHeight="1" x14ac:dyDescent="0.3">
      <c r="A5702" s="205" t="str">
        <f>IF((SUM('Раздел 4'!AA96:AA96)&lt;=SUM('Раздел 4'!Z96:Z96)),"","Неверно!")</f>
        <v/>
      </c>
      <c r="B5702" s="178" t="s">
        <v>17913</v>
      </c>
      <c r="C5702" s="191" t="s">
        <v>7820</v>
      </c>
      <c r="D5702" s="191" t="s">
        <v>12360</v>
      </c>
      <c r="E5702" s="191" t="str">
        <f>CONCATENATE(SUM('Раздел 4'!AA96:AA96),"&lt;=",SUM('Раздел 4'!Z96:Z96))</f>
        <v>0&lt;=0</v>
      </c>
    </row>
    <row r="5703" spans="1:5" ht="42" customHeight="1" x14ac:dyDescent="0.3">
      <c r="A5703" s="205" t="str">
        <f>IF((SUM('Раздел 4'!AA97:AA97)&lt;=SUM('Раздел 4'!Z97:Z97)),"","Неверно!")</f>
        <v/>
      </c>
      <c r="B5703" s="178" t="s">
        <v>17913</v>
      </c>
      <c r="C5703" s="191" t="s">
        <v>7821</v>
      </c>
      <c r="D5703" s="191" t="s">
        <v>12360</v>
      </c>
      <c r="E5703" s="191" t="str">
        <f>CONCATENATE(SUM('Раздел 4'!AA97:AA97),"&lt;=",SUM('Раздел 4'!Z97:Z97))</f>
        <v>0&lt;=0</v>
      </c>
    </row>
    <row r="5704" spans="1:5" ht="42" customHeight="1" x14ac:dyDescent="0.3">
      <c r="A5704" s="205" t="str">
        <f>IF((SUM('Раздел 4'!AA17:AA17)&lt;=SUM('Раздел 4'!Z17:Z17)),"","Неверно!")</f>
        <v/>
      </c>
      <c r="B5704" s="178" t="s">
        <v>17913</v>
      </c>
      <c r="C5704" s="191" t="s">
        <v>7822</v>
      </c>
      <c r="D5704" s="191" t="s">
        <v>12360</v>
      </c>
      <c r="E5704" s="191" t="str">
        <f>CONCATENATE(SUM('Раздел 4'!AA17:AA17),"&lt;=",SUM('Раздел 4'!Z17:Z17))</f>
        <v>0&lt;=0</v>
      </c>
    </row>
    <row r="5705" spans="1:5" ht="42" customHeight="1" x14ac:dyDescent="0.3">
      <c r="A5705" s="205" t="str">
        <f>IF((SUM('Раздел 4'!AA98:AA98)&lt;=SUM('Раздел 4'!Z98:Z98)),"","Неверно!")</f>
        <v/>
      </c>
      <c r="B5705" s="178" t="s">
        <v>17913</v>
      </c>
      <c r="C5705" s="191" t="s">
        <v>7823</v>
      </c>
      <c r="D5705" s="191" t="s">
        <v>12360</v>
      </c>
      <c r="E5705" s="191" t="str">
        <f>CONCATENATE(SUM('Раздел 4'!AA98:AA98),"&lt;=",SUM('Раздел 4'!Z98:Z98))</f>
        <v>0&lt;=0</v>
      </c>
    </row>
    <row r="5706" spans="1:5" ht="42" customHeight="1" x14ac:dyDescent="0.3">
      <c r="A5706" s="205" t="str">
        <f>IF((SUM('Раздел 4'!AA99:AA99)&lt;=SUM('Раздел 4'!Z99:Z99)),"","Неверно!")</f>
        <v/>
      </c>
      <c r="B5706" s="178" t="s">
        <v>17913</v>
      </c>
      <c r="C5706" s="191" t="s">
        <v>7824</v>
      </c>
      <c r="D5706" s="191" t="s">
        <v>12360</v>
      </c>
      <c r="E5706" s="191" t="str">
        <f>CONCATENATE(SUM('Раздел 4'!AA99:AA99),"&lt;=",SUM('Раздел 4'!Z99:Z99))</f>
        <v>0&lt;=0</v>
      </c>
    </row>
    <row r="5707" spans="1:5" ht="42" customHeight="1" x14ac:dyDescent="0.3">
      <c r="A5707" s="205" t="str">
        <f>IF((SUM('Раздел 4'!AA100:AA100)&lt;=SUM('Раздел 4'!Z100:Z100)),"","Неверно!")</f>
        <v/>
      </c>
      <c r="B5707" s="178" t="s">
        <v>17913</v>
      </c>
      <c r="C5707" s="191" t="s">
        <v>7825</v>
      </c>
      <c r="D5707" s="191" t="s">
        <v>12360</v>
      </c>
      <c r="E5707" s="191" t="str">
        <f>CONCATENATE(SUM('Раздел 4'!AA100:AA100),"&lt;=",SUM('Раздел 4'!Z100:Z100))</f>
        <v>0&lt;=0</v>
      </c>
    </row>
    <row r="5708" spans="1:5" ht="42" customHeight="1" x14ac:dyDescent="0.3">
      <c r="A5708" s="205" t="str">
        <f>IF((SUM('Раздел 4'!AA101:AA101)&lt;=SUM('Раздел 4'!Z101:Z101)),"","Неверно!")</f>
        <v/>
      </c>
      <c r="B5708" s="178" t="s">
        <v>17913</v>
      </c>
      <c r="C5708" s="191" t="s">
        <v>7826</v>
      </c>
      <c r="D5708" s="191" t="s">
        <v>12360</v>
      </c>
      <c r="E5708" s="191" t="str">
        <f>CONCATENATE(SUM('Раздел 4'!AA101:AA101),"&lt;=",SUM('Раздел 4'!Z101:Z101))</f>
        <v>0&lt;=0</v>
      </c>
    </row>
    <row r="5709" spans="1:5" ht="42" customHeight="1" x14ac:dyDescent="0.3">
      <c r="A5709" s="205" t="str">
        <f>IF((SUM('Раздел 4'!AA102:AA102)&lt;=SUM('Раздел 4'!Z102:Z102)),"","Неверно!")</f>
        <v/>
      </c>
      <c r="B5709" s="178" t="s">
        <v>17913</v>
      </c>
      <c r="C5709" s="191" t="s">
        <v>7827</v>
      </c>
      <c r="D5709" s="191" t="s">
        <v>12360</v>
      </c>
      <c r="E5709" s="191" t="str">
        <f>CONCATENATE(SUM('Раздел 4'!AA102:AA102),"&lt;=",SUM('Раздел 4'!Z102:Z102))</f>
        <v>0&lt;=0</v>
      </c>
    </row>
    <row r="5710" spans="1:5" ht="42" customHeight="1" x14ac:dyDescent="0.3">
      <c r="A5710" s="205" t="str">
        <f>IF((SUM('Раздел 4'!AA103:AA103)&lt;=SUM('Раздел 4'!Z103:Z103)),"","Неверно!")</f>
        <v/>
      </c>
      <c r="B5710" s="178" t="s">
        <v>17913</v>
      </c>
      <c r="C5710" s="191" t="s">
        <v>7828</v>
      </c>
      <c r="D5710" s="191" t="s">
        <v>12360</v>
      </c>
      <c r="E5710" s="191" t="str">
        <f>CONCATENATE(SUM('Раздел 4'!AA103:AA103),"&lt;=",SUM('Раздел 4'!Z103:Z103))</f>
        <v>0&lt;=0</v>
      </c>
    </row>
    <row r="5711" spans="1:5" ht="42" customHeight="1" x14ac:dyDescent="0.3">
      <c r="A5711" s="205" t="str">
        <f>IF((SUM('Раздел 4'!AA104:AA104)&lt;=SUM('Раздел 4'!Z104:Z104)),"","Неверно!")</f>
        <v/>
      </c>
      <c r="B5711" s="178" t="s">
        <v>17913</v>
      </c>
      <c r="C5711" s="191" t="s">
        <v>7829</v>
      </c>
      <c r="D5711" s="191" t="s">
        <v>12360</v>
      </c>
      <c r="E5711" s="191" t="str">
        <f>CONCATENATE(SUM('Раздел 4'!AA104:AA104),"&lt;=",SUM('Раздел 4'!Z104:Z104))</f>
        <v>0&lt;=0</v>
      </c>
    </row>
    <row r="5712" spans="1:5" ht="42" customHeight="1" x14ac:dyDescent="0.3">
      <c r="A5712" s="205" t="str">
        <f>IF((SUM('Раздел 4'!AA105:AA105)&lt;=SUM('Раздел 4'!Z105:Z105)),"","Неверно!")</f>
        <v/>
      </c>
      <c r="B5712" s="178" t="s">
        <v>17913</v>
      </c>
      <c r="C5712" s="191" t="s">
        <v>7830</v>
      </c>
      <c r="D5712" s="191" t="s">
        <v>12360</v>
      </c>
      <c r="E5712" s="191" t="str">
        <f>CONCATENATE(SUM('Раздел 4'!AA105:AA105),"&lt;=",SUM('Раздел 4'!Z105:Z105))</f>
        <v>0&lt;=0</v>
      </c>
    </row>
    <row r="5713" spans="1:5" ht="42" customHeight="1" x14ac:dyDescent="0.3">
      <c r="A5713" s="205" t="str">
        <f>IF((SUM('Раздел 4'!AA106:AA106)&lt;=SUM('Раздел 4'!Z106:Z106)),"","Неверно!")</f>
        <v/>
      </c>
      <c r="B5713" s="178" t="s">
        <v>17913</v>
      </c>
      <c r="C5713" s="191" t="s">
        <v>7831</v>
      </c>
      <c r="D5713" s="191" t="s">
        <v>12360</v>
      </c>
      <c r="E5713" s="191" t="str">
        <f>CONCATENATE(SUM('Раздел 4'!AA106:AA106),"&lt;=",SUM('Раздел 4'!Z106:Z106))</f>
        <v>0&lt;=0</v>
      </c>
    </row>
    <row r="5714" spans="1:5" ht="42" customHeight="1" x14ac:dyDescent="0.3">
      <c r="A5714" s="205" t="str">
        <f>IF((SUM('Раздел 4'!AA107:AA107)&lt;=SUM('Раздел 4'!Z107:Z107)),"","Неверно!")</f>
        <v/>
      </c>
      <c r="B5714" s="178" t="s">
        <v>17913</v>
      </c>
      <c r="C5714" s="191" t="s">
        <v>7832</v>
      </c>
      <c r="D5714" s="191" t="s">
        <v>12360</v>
      </c>
      <c r="E5714" s="191" t="str">
        <f>CONCATENATE(SUM('Раздел 4'!AA107:AA107),"&lt;=",SUM('Раздел 4'!Z107:Z107))</f>
        <v>0&lt;=0</v>
      </c>
    </row>
    <row r="5715" spans="1:5" ht="42" customHeight="1" x14ac:dyDescent="0.3">
      <c r="A5715" s="205" t="str">
        <f>IF((SUM('Раздел 4'!R9:R9)&lt;=SUM('Раздел 4'!P9:P9)),"","Неверно!")</f>
        <v/>
      </c>
      <c r="B5715" s="178" t="s">
        <v>17914</v>
      </c>
      <c r="C5715" s="191" t="s">
        <v>7189</v>
      </c>
      <c r="D5715" s="191" t="s">
        <v>12361</v>
      </c>
      <c r="E5715" s="191" t="str">
        <f>CONCATENATE(SUM('Раздел 4'!R9:R9),"&lt;=",SUM('Раздел 4'!P9:P9))</f>
        <v>0&lt;=62</v>
      </c>
    </row>
    <row r="5716" spans="1:5" ht="42" customHeight="1" x14ac:dyDescent="0.3">
      <c r="A5716" s="205" t="str">
        <f>IF((SUM('Раздел 4'!R18:R18)&lt;=SUM('Раздел 4'!P18:P18)),"","Неверно!")</f>
        <v/>
      </c>
      <c r="B5716" s="178" t="s">
        <v>17914</v>
      </c>
      <c r="C5716" s="191" t="s">
        <v>7190</v>
      </c>
      <c r="D5716" s="191" t="s">
        <v>12361</v>
      </c>
      <c r="E5716" s="191" t="str">
        <f>CONCATENATE(SUM('Раздел 4'!R18:R18),"&lt;=",SUM('Раздел 4'!P18:P18))</f>
        <v>0&lt;=0</v>
      </c>
    </row>
    <row r="5717" spans="1:5" ht="42" customHeight="1" x14ac:dyDescent="0.3">
      <c r="A5717" s="205" t="str">
        <f>IF((SUM('Раздел 4'!R108:R108)&lt;=SUM('Раздел 4'!P108:P108)),"","Неверно!")</f>
        <v/>
      </c>
      <c r="B5717" s="178" t="s">
        <v>17914</v>
      </c>
      <c r="C5717" s="191" t="s">
        <v>7191</v>
      </c>
      <c r="D5717" s="191" t="s">
        <v>12361</v>
      </c>
      <c r="E5717" s="191" t="str">
        <f>CONCATENATE(SUM('Раздел 4'!R108:R108),"&lt;=",SUM('Раздел 4'!P108:P108))</f>
        <v>0&lt;=0</v>
      </c>
    </row>
    <row r="5718" spans="1:5" ht="42" customHeight="1" x14ac:dyDescent="0.3">
      <c r="A5718" s="205" t="str">
        <f>IF((SUM('Раздел 4'!R109:R109)&lt;=SUM('Раздел 4'!P109:P109)),"","Неверно!")</f>
        <v/>
      </c>
      <c r="B5718" s="178" t="s">
        <v>17914</v>
      </c>
      <c r="C5718" s="191" t="s">
        <v>7192</v>
      </c>
      <c r="D5718" s="191" t="s">
        <v>12361</v>
      </c>
      <c r="E5718" s="191" t="str">
        <f>CONCATENATE(SUM('Раздел 4'!R109:R109),"&lt;=",SUM('Раздел 4'!P109:P109))</f>
        <v>0&lt;=0</v>
      </c>
    </row>
    <row r="5719" spans="1:5" ht="42" customHeight="1" x14ac:dyDescent="0.3">
      <c r="A5719" s="205" t="str">
        <f>IF((SUM('Раздел 4'!R110:R110)&lt;=SUM('Раздел 4'!P110:P110)),"","Неверно!")</f>
        <v/>
      </c>
      <c r="B5719" s="178" t="s">
        <v>17914</v>
      </c>
      <c r="C5719" s="191" t="s">
        <v>7193</v>
      </c>
      <c r="D5719" s="191" t="s">
        <v>12361</v>
      </c>
      <c r="E5719" s="191" t="str">
        <f>CONCATENATE(SUM('Раздел 4'!R110:R110),"&lt;=",SUM('Раздел 4'!P110:P110))</f>
        <v>0&lt;=0</v>
      </c>
    </row>
    <row r="5720" spans="1:5" ht="42" customHeight="1" x14ac:dyDescent="0.3">
      <c r="A5720" s="205" t="str">
        <f>IF((SUM('Раздел 4'!R111:R111)&lt;=SUM('Раздел 4'!P111:P111)),"","Неверно!")</f>
        <v/>
      </c>
      <c r="B5720" s="178" t="s">
        <v>17914</v>
      </c>
      <c r="C5720" s="191" t="s">
        <v>7194</v>
      </c>
      <c r="D5720" s="191" t="s">
        <v>12361</v>
      </c>
      <c r="E5720" s="191" t="str">
        <f>CONCATENATE(SUM('Раздел 4'!R111:R111),"&lt;=",SUM('Раздел 4'!P111:P111))</f>
        <v>0&lt;=0</v>
      </c>
    </row>
    <row r="5721" spans="1:5" ht="42" customHeight="1" x14ac:dyDescent="0.3">
      <c r="A5721" s="205" t="str">
        <f>IF((SUM('Раздел 4'!R112:R112)&lt;=SUM('Раздел 4'!P112:P112)),"","Неверно!")</f>
        <v/>
      </c>
      <c r="B5721" s="178" t="s">
        <v>17914</v>
      </c>
      <c r="C5721" s="191" t="s">
        <v>7195</v>
      </c>
      <c r="D5721" s="191" t="s">
        <v>12361</v>
      </c>
      <c r="E5721" s="191" t="str">
        <f>CONCATENATE(SUM('Раздел 4'!R112:R112),"&lt;=",SUM('Раздел 4'!P112:P112))</f>
        <v>0&lt;=0</v>
      </c>
    </row>
    <row r="5722" spans="1:5" ht="42" customHeight="1" x14ac:dyDescent="0.3">
      <c r="A5722" s="205" t="str">
        <f>IF((SUM('Раздел 4'!R113:R113)&lt;=SUM('Раздел 4'!P113:P113)),"","Неверно!")</f>
        <v/>
      </c>
      <c r="B5722" s="178" t="s">
        <v>17914</v>
      </c>
      <c r="C5722" s="191" t="s">
        <v>7196</v>
      </c>
      <c r="D5722" s="191" t="s">
        <v>12361</v>
      </c>
      <c r="E5722" s="191" t="str">
        <f>CONCATENATE(SUM('Раздел 4'!R113:R113),"&lt;=",SUM('Раздел 4'!P113:P113))</f>
        <v>0&lt;=0</v>
      </c>
    </row>
    <row r="5723" spans="1:5" ht="42" customHeight="1" x14ac:dyDescent="0.3">
      <c r="A5723" s="205" t="str">
        <f>IF((SUM('Раздел 4'!R114:R114)&lt;=SUM('Раздел 4'!P114:P114)),"","Неверно!")</f>
        <v/>
      </c>
      <c r="B5723" s="178" t="s">
        <v>17914</v>
      </c>
      <c r="C5723" s="191" t="s">
        <v>7197</v>
      </c>
      <c r="D5723" s="191" t="s">
        <v>12361</v>
      </c>
      <c r="E5723" s="191" t="str">
        <f>CONCATENATE(SUM('Раздел 4'!R114:R114),"&lt;=",SUM('Раздел 4'!P114:P114))</f>
        <v>0&lt;=0</v>
      </c>
    </row>
    <row r="5724" spans="1:5" ht="42" customHeight="1" x14ac:dyDescent="0.3">
      <c r="A5724" s="205" t="str">
        <f>IF((SUM('Раздел 4'!R115:R115)&lt;=SUM('Раздел 4'!P115:P115)),"","Неверно!")</f>
        <v/>
      </c>
      <c r="B5724" s="178" t="s">
        <v>17914</v>
      </c>
      <c r="C5724" s="191" t="s">
        <v>7198</v>
      </c>
      <c r="D5724" s="191" t="s">
        <v>12361</v>
      </c>
      <c r="E5724" s="191" t="str">
        <f>CONCATENATE(SUM('Раздел 4'!R115:R115),"&lt;=",SUM('Раздел 4'!P115:P115))</f>
        <v>0&lt;=0</v>
      </c>
    </row>
    <row r="5725" spans="1:5" ht="42" customHeight="1" x14ac:dyDescent="0.3">
      <c r="A5725" s="205" t="str">
        <f>IF((SUM('Раздел 4'!R116:R116)&lt;=SUM('Раздел 4'!P116:P116)),"","Неверно!")</f>
        <v/>
      </c>
      <c r="B5725" s="178" t="s">
        <v>17914</v>
      </c>
      <c r="C5725" s="191" t="s">
        <v>7199</v>
      </c>
      <c r="D5725" s="191" t="s">
        <v>12361</v>
      </c>
      <c r="E5725" s="191" t="str">
        <f>CONCATENATE(SUM('Раздел 4'!R116:R116),"&lt;=",SUM('Раздел 4'!P116:P116))</f>
        <v>0&lt;=0</v>
      </c>
    </row>
    <row r="5726" spans="1:5" ht="42" customHeight="1" x14ac:dyDescent="0.3">
      <c r="A5726" s="205" t="str">
        <f>IF((SUM('Раздел 4'!R117:R117)&lt;=SUM('Раздел 4'!P117:P117)),"","Неверно!")</f>
        <v/>
      </c>
      <c r="B5726" s="178" t="s">
        <v>17914</v>
      </c>
      <c r="C5726" s="191" t="s">
        <v>7200</v>
      </c>
      <c r="D5726" s="191" t="s">
        <v>12361</v>
      </c>
      <c r="E5726" s="191" t="str">
        <f>CONCATENATE(SUM('Раздел 4'!R117:R117),"&lt;=",SUM('Раздел 4'!P117:P117))</f>
        <v>0&lt;=0</v>
      </c>
    </row>
    <row r="5727" spans="1:5" ht="42" customHeight="1" x14ac:dyDescent="0.3">
      <c r="A5727" s="205" t="str">
        <f>IF((SUM('Раздел 4'!R19:R19)&lt;=SUM('Раздел 4'!P19:P19)),"","Неверно!")</f>
        <v/>
      </c>
      <c r="B5727" s="178" t="s">
        <v>17914</v>
      </c>
      <c r="C5727" s="191" t="s">
        <v>7201</v>
      </c>
      <c r="D5727" s="191" t="s">
        <v>12361</v>
      </c>
      <c r="E5727" s="191" t="str">
        <f>CONCATENATE(SUM('Раздел 4'!R19:R19),"&lt;=",SUM('Раздел 4'!P19:P19))</f>
        <v>0&lt;=0</v>
      </c>
    </row>
    <row r="5728" spans="1:5" ht="42" customHeight="1" x14ac:dyDescent="0.3">
      <c r="A5728" s="205" t="str">
        <f>IF((SUM('Раздел 4'!R118:R118)&lt;=SUM('Раздел 4'!P118:P118)),"","Неверно!")</f>
        <v/>
      </c>
      <c r="B5728" s="178" t="s">
        <v>17914</v>
      </c>
      <c r="C5728" s="191" t="s">
        <v>7202</v>
      </c>
      <c r="D5728" s="191" t="s">
        <v>12361</v>
      </c>
      <c r="E5728" s="191" t="str">
        <f>CONCATENATE(SUM('Раздел 4'!R118:R118),"&lt;=",SUM('Раздел 4'!P118:P118))</f>
        <v>0&lt;=0</v>
      </c>
    </row>
    <row r="5729" spans="1:5" ht="42" customHeight="1" x14ac:dyDescent="0.3">
      <c r="A5729" s="205" t="str">
        <f>IF((SUM('Раздел 4'!R119:R119)&lt;=SUM('Раздел 4'!P119:P119)),"","Неверно!")</f>
        <v/>
      </c>
      <c r="B5729" s="178" t="s">
        <v>17914</v>
      </c>
      <c r="C5729" s="191" t="s">
        <v>7203</v>
      </c>
      <c r="D5729" s="191" t="s">
        <v>12361</v>
      </c>
      <c r="E5729" s="191" t="str">
        <f>CONCATENATE(SUM('Раздел 4'!R119:R119),"&lt;=",SUM('Раздел 4'!P119:P119))</f>
        <v>0&lt;=0</v>
      </c>
    </row>
    <row r="5730" spans="1:5" ht="42" customHeight="1" x14ac:dyDescent="0.3">
      <c r="A5730" s="205" t="str">
        <f>IF((SUM('Раздел 4'!R120:R120)&lt;=SUM('Раздел 4'!P120:P120)),"","Неверно!")</f>
        <v/>
      </c>
      <c r="B5730" s="178" t="s">
        <v>17914</v>
      </c>
      <c r="C5730" s="191" t="s">
        <v>7204</v>
      </c>
      <c r="D5730" s="191" t="s">
        <v>12361</v>
      </c>
      <c r="E5730" s="191" t="str">
        <f>CONCATENATE(SUM('Раздел 4'!R120:R120),"&lt;=",SUM('Раздел 4'!P120:P120))</f>
        <v>0&lt;=0</v>
      </c>
    </row>
    <row r="5731" spans="1:5" ht="42" customHeight="1" x14ac:dyDescent="0.3">
      <c r="A5731" s="205" t="str">
        <f>IF((SUM('Раздел 4'!R121:R121)&lt;=SUM('Раздел 4'!P121:P121)),"","Неверно!")</f>
        <v/>
      </c>
      <c r="B5731" s="178" t="s">
        <v>17914</v>
      </c>
      <c r="C5731" s="191" t="s">
        <v>7205</v>
      </c>
      <c r="D5731" s="191" t="s">
        <v>12361</v>
      </c>
      <c r="E5731" s="191" t="str">
        <f>CONCATENATE(SUM('Раздел 4'!R121:R121),"&lt;=",SUM('Раздел 4'!P121:P121))</f>
        <v>0&lt;=0</v>
      </c>
    </row>
    <row r="5732" spans="1:5" ht="42" customHeight="1" x14ac:dyDescent="0.3">
      <c r="A5732" s="205" t="str">
        <f>IF((SUM('Раздел 4'!R122:R122)&lt;=SUM('Раздел 4'!P122:P122)),"","Неверно!")</f>
        <v/>
      </c>
      <c r="B5732" s="178" t="s">
        <v>17914</v>
      </c>
      <c r="C5732" s="191" t="s">
        <v>7206</v>
      </c>
      <c r="D5732" s="191" t="s">
        <v>12361</v>
      </c>
      <c r="E5732" s="191" t="str">
        <f>CONCATENATE(SUM('Раздел 4'!R122:R122),"&lt;=",SUM('Раздел 4'!P122:P122))</f>
        <v>0&lt;=0</v>
      </c>
    </row>
    <row r="5733" spans="1:5" ht="42" customHeight="1" x14ac:dyDescent="0.3">
      <c r="A5733" s="205" t="str">
        <f>IF((SUM('Раздел 4'!R123:R123)&lt;=SUM('Раздел 4'!P123:P123)),"","Неверно!")</f>
        <v/>
      </c>
      <c r="B5733" s="178" t="s">
        <v>17914</v>
      </c>
      <c r="C5733" s="191" t="s">
        <v>7207</v>
      </c>
      <c r="D5733" s="191" t="s">
        <v>12361</v>
      </c>
      <c r="E5733" s="191" t="str">
        <f>CONCATENATE(SUM('Раздел 4'!R123:R123),"&lt;=",SUM('Раздел 4'!P123:P123))</f>
        <v>0&lt;=0</v>
      </c>
    </row>
    <row r="5734" spans="1:5" ht="42" customHeight="1" x14ac:dyDescent="0.3">
      <c r="A5734" s="205" t="str">
        <f>IF((SUM('Раздел 4'!R124:R124)&lt;=SUM('Раздел 4'!P124:P124)),"","Неверно!")</f>
        <v/>
      </c>
      <c r="B5734" s="178" t="s">
        <v>17914</v>
      </c>
      <c r="C5734" s="191" t="s">
        <v>7208</v>
      </c>
      <c r="D5734" s="191" t="s">
        <v>12361</v>
      </c>
      <c r="E5734" s="191" t="str">
        <f>CONCATENATE(SUM('Раздел 4'!R124:R124),"&lt;=",SUM('Раздел 4'!P124:P124))</f>
        <v>0&lt;=0</v>
      </c>
    </row>
    <row r="5735" spans="1:5" ht="42" customHeight="1" x14ac:dyDescent="0.3">
      <c r="A5735" s="205" t="str">
        <f>IF((SUM('Раздел 4'!R125:R125)&lt;=SUM('Раздел 4'!P125:P125)),"","Неверно!")</f>
        <v/>
      </c>
      <c r="B5735" s="178" t="s">
        <v>17914</v>
      </c>
      <c r="C5735" s="191" t="s">
        <v>7209</v>
      </c>
      <c r="D5735" s="191" t="s">
        <v>12361</v>
      </c>
      <c r="E5735" s="191" t="str">
        <f>CONCATENATE(SUM('Раздел 4'!R125:R125),"&lt;=",SUM('Раздел 4'!P125:P125))</f>
        <v>0&lt;=0</v>
      </c>
    </row>
    <row r="5736" spans="1:5" ht="42" customHeight="1" x14ac:dyDescent="0.3">
      <c r="A5736" s="205" t="str">
        <f>IF((SUM('Раздел 4'!R126:R126)&lt;=SUM('Раздел 4'!P126:P126)),"","Неверно!")</f>
        <v/>
      </c>
      <c r="B5736" s="178" t="s">
        <v>17914</v>
      </c>
      <c r="C5736" s="191" t="s">
        <v>7210</v>
      </c>
      <c r="D5736" s="191" t="s">
        <v>12361</v>
      </c>
      <c r="E5736" s="191" t="str">
        <f>CONCATENATE(SUM('Раздел 4'!R126:R126),"&lt;=",SUM('Раздел 4'!P126:P126))</f>
        <v>0&lt;=0</v>
      </c>
    </row>
    <row r="5737" spans="1:5" ht="42" customHeight="1" x14ac:dyDescent="0.3">
      <c r="A5737" s="205" t="str">
        <f>IF((SUM('Раздел 4'!R127:R127)&lt;=SUM('Раздел 4'!P127:P127)),"","Неверно!")</f>
        <v/>
      </c>
      <c r="B5737" s="178" t="s">
        <v>17914</v>
      </c>
      <c r="C5737" s="191" t="s">
        <v>7211</v>
      </c>
      <c r="D5737" s="191" t="s">
        <v>12361</v>
      </c>
      <c r="E5737" s="191" t="str">
        <f>CONCATENATE(SUM('Раздел 4'!R127:R127),"&lt;=",SUM('Раздел 4'!P127:P127))</f>
        <v>0&lt;=0</v>
      </c>
    </row>
    <row r="5738" spans="1:5" ht="42" customHeight="1" x14ac:dyDescent="0.3">
      <c r="A5738" s="205" t="str">
        <f>IF((SUM('Раздел 4'!R20:R20)&lt;=SUM('Раздел 4'!P20:P20)),"","Неверно!")</f>
        <v/>
      </c>
      <c r="B5738" s="178" t="s">
        <v>17914</v>
      </c>
      <c r="C5738" s="191" t="s">
        <v>7212</v>
      </c>
      <c r="D5738" s="191" t="s">
        <v>12361</v>
      </c>
      <c r="E5738" s="191" t="str">
        <f>CONCATENATE(SUM('Раздел 4'!R20:R20),"&lt;=",SUM('Раздел 4'!P20:P20))</f>
        <v>0&lt;=1</v>
      </c>
    </row>
    <row r="5739" spans="1:5" ht="42" customHeight="1" x14ac:dyDescent="0.3">
      <c r="A5739" s="205" t="str">
        <f>IF((SUM('Раздел 4'!R128:R128)&lt;=SUM('Раздел 4'!P128:P128)),"","Неверно!")</f>
        <v/>
      </c>
      <c r="B5739" s="178" t="s">
        <v>17914</v>
      </c>
      <c r="C5739" s="191" t="s">
        <v>7213</v>
      </c>
      <c r="D5739" s="191" t="s">
        <v>12361</v>
      </c>
      <c r="E5739" s="191" t="str">
        <f>CONCATENATE(SUM('Раздел 4'!R128:R128),"&lt;=",SUM('Раздел 4'!P128:P128))</f>
        <v>0&lt;=0</v>
      </c>
    </row>
    <row r="5740" spans="1:5" ht="42" customHeight="1" x14ac:dyDescent="0.3">
      <c r="A5740" s="205" t="str">
        <f>IF((SUM('Раздел 4'!R129:R129)&lt;=SUM('Раздел 4'!P129:P129)),"","Неверно!")</f>
        <v/>
      </c>
      <c r="B5740" s="178" t="s">
        <v>17914</v>
      </c>
      <c r="C5740" s="191" t="s">
        <v>7214</v>
      </c>
      <c r="D5740" s="191" t="s">
        <v>12361</v>
      </c>
      <c r="E5740" s="191" t="str">
        <f>CONCATENATE(SUM('Раздел 4'!R129:R129),"&lt;=",SUM('Раздел 4'!P129:P129))</f>
        <v>0&lt;=0</v>
      </c>
    </row>
    <row r="5741" spans="1:5" ht="42" customHeight="1" x14ac:dyDescent="0.3">
      <c r="A5741" s="205" t="str">
        <f>IF((SUM('Раздел 4'!R130:R130)&lt;=SUM('Раздел 4'!P130:P130)),"","Неверно!")</f>
        <v/>
      </c>
      <c r="B5741" s="178" t="s">
        <v>17914</v>
      </c>
      <c r="C5741" s="191" t="s">
        <v>7215</v>
      </c>
      <c r="D5741" s="191" t="s">
        <v>12361</v>
      </c>
      <c r="E5741" s="191" t="str">
        <f>CONCATENATE(SUM('Раздел 4'!R130:R130),"&lt;=",SUM('Раздел 4'!P130:P130))</f>
        <v>0&lt;=0</v>
      </c>
    </row>
    <row r="5742" spans="1:5" ht="42" customHeight="1" x14ac:dyDescent="0.3">
      <c r="A5742" s="205" t="str">
        <f>IF((SUM('Раздел 4'!R131:R131)&lt;=SUM('Раздел 4'!P131:P131)),"","Неверно!")</f>
        <v/>
      </c>
      <c r="B5742" s="178" t="s">
        <v>17914</v>
      </c>
      <c r="C5742" s="191" t="s">
        <v>7216</v>
      </c>
      <c r="D5742" s="191" t="s">
        <v>12361</v>
      </c>
      <c r="E5742" s="191" t="str">
        <f>CONCATENATE(SUM('Раздел 4'!R131:R131),"&lt;=",SUM('Раздел 4'!P131:P131))</f>
        <v>0&lt;=0</v>
      </c>
    </row>
    <row r="5743" spans="1:5" ht="42" customHeight="1" x14ac:dyDescent="0.3">
      <c r="A5743" s="205" t="str">
        <f>IF((SUM('Раздел 4'!R132:R132)&lt;=SUM('Раздел 4'!P132:P132)),"","Неверно!")</f>
        <v/>
      </c>
      <c r="B5743" s="178" t="s">
        <v>17914</v>
      </c>
      <c r="C5743" s="191" t="s">
        <v>7217</v>
      </c>
      <c r="D5743" s="191" t="s">
        <v>12361</v>
      </c>
      <c r="E5743" s="191" t="str">
        <f>CONCATENATE(SUM('Раздел 4'!R132:R132),"&lt;=",SUM('Раздел 4'!P132:P132))</f>
        <v>0&lt;=0</v>
      </c>
    </row>
    <row r="5744" spans="1:5" ht="42" customHeight="1" x14ac:dyDescent="0.3">
      <c r="A5744" s="205" t="str">
        <f>IF((SUM('Раздел 4'!R133:R133)&lt;=SUM('Раздел 4'!P133:P133)),"","Неверно!")</f>
        <v/>
      </c>
      <c r="B5744" s="178" t="s">
        <v>17914</v>
      </c>
      <c r="C5744" s="191" t="s">
        <v>7218</v>
      </c>
      <c r="D5744" s="191" t="s">
        <v>12361</v>
      </c>
      <c r="E5744" s="191" t="str">
        <f>CONCATENATE(SUM('Раздел 4'!R133:R133),"&lt;=",SUM('Раздел 4'!P133:P133))</f>
        <v>0&lt;=0</v>
      </c>
    </row>
    <row r="5745" spans="1:5" ht="42" customHeight="1" x14ac:dyDescent="0.3">
      <c r="A5745" s="205" t="str">
        <f>IF((SUM('Раздел 4'!R134:R134)&lt;=SUM('Раздел 4'!P134:P134)),"","Неверно!")</f>
        <v/>
      </c>
      <c r="B5745" s="178" t="s">
        <v>17914</v>
      </c>
      <c r="C5745" s="191" t="s">
        <v>7219</v>
      </c>
      <c r="D5745" s="191" t="s">
        <v>12361</v>
      </c>
      <c r="E5745" s="191" t="str">
        <f>CONCATENATE(SUM('Раздел 4'!R134:R134),"&lt;=",SUM('Раздел 4'!P134:P134))</f>
        <v>0&lt;=0</v>
      </c>
    </row>
    <row r="5746" spans="1:5" ht="42" customHeight="1" x14ac:dyDescent="0.3">
      <c r="A5746" s="205" t="str">
        <f>IF((SUM('Раздел 4'!R135:R135)&lt;=SUM('Раздел 4'!P135:P135)),"","Неверно!")</f>
        <v/>
      </c>
      <c r="B5746" s="178" t="s">
        <v>17914</v>
      </c>
      <c r="C5746" s="191" t="s">
        <v>7220</v>
      </c>
      <c r="D5746" s="191" t="s">
        <v>12361</v>
      </c>
      <c r="E5746" s="191" t="str">
        <f>CONCATENATE(SUM('Раздел 4'!R135:R135),"&lt;=",SUM('Раздел 4'!P135:P135))</f>
        <v>0&lt;=0</v>
      </c>
    </row>
    <row r="5747" spans="1:5" ht="42" customHeight="1" x14ac:dyDescent="0.3">
      <c r="A5747" s="205" t="str">
        <f>IF((SUM('Раздел 4'!R136:R136)&lt;=SUM('Раздел 4'!P136:P136)),"","Неверно!")</f>
        <v/>
      </c>
      <c r="B5747" s="178" t="s">
        <v>17914</v>
      </c>
      <c r="C5747" s="191" t="s">
        <v>7221</v>
      </c>
      <c r="D5747" s="191" t="s">
        <v>12361</v>
      </c>
      <c r="E5747" s="191" t="str">
        <f>CONCATENATE(SUM('Раздел 4'!R136:R136),"&lt;=",SUM('Раздел 4'!P136:P136))</f>
        <v>0&lt;=0</v>
      </c>
    </row>
    <row r="5748" spans="1:5" ht="42" customHeight="1" x14ac:dyDescent="0.3">
      <c r="A5748" s="205" t="str">
        <f>IF((SUM('Раздел 4'!R137:R137)&lt;=SUM('Раздел 4'!P137:P137)),"","Неверно!")</f>
        <v/>
      </c>
      <c r="B5748" s="178" t="s">
        <v>17914</v>
      </c>
      <c r="C5748" s="191" t="s">
        <v>7222</v>
      </c>
      <c r="D5748" s="191" t="s">
        <v>12361</v>
      </c>
      <c r="E5748" s="191" t="str">
        <f>CONCATENATE(SUM('Раздел 4'!R137:R137),"&lt;=",SUM('Раздел 4'!P137:P137))</f>
        <v>0&lt;=0</v>
      </c>
    </row>
    <row r="5749" spans="1:5" ht="42" customHeight="1" x14ac:dyDescent="0.3">
      <c r="A5749" s="205" t="str">
        <f>IF((SUM('Раздел 4'!R21:R21)&lt;=SUM('Раздел 4'!P21:P21)),"","Неверно!")</f>
        <v/>
      </c>
      <c r="B5749" s="178" t="s">
        <v>17914</v>
      </c>
      <c r="C5749" s="191" t="s">
        <v>7223</v>
      </c>
      <c r="D5749" s="191" t="s">
        <v>12361</v>
      </c>
      <c r="E5749" s="191" t="str">
        <f>CONCATENATE(SUM('Раздел 4'!R21:R21),"&lt;=",SUM('Раздел 4'!P21:P21))</f>
        <v>0&lt;=0</v>
      </c>
    </row>
    <row r="5750" spans="1:5" ht="42" customHeight="1" x14ac:dyDescent="0.3">
      <c r="A5750" s="205" t="str">
        <f>IF((SUM('Раздел 4'!R138:R138)&lt;=SUM('Раздел 4'!P138:P138)),"","Неверно!")</f>
        <v/>
      </c>
      <c r="B5750" s="178" t="s">
        <v>17914</v>
      </c>
      <c r="C5750" s="191" t="s">
        <v>7224</v>
      </c>
      <c r="D5750" s="191" t="s">
        <v>12361</v>
      </c>
      <c r="E5750" s="191" t="str">
        <f>CONCATENATE(SUM('Раздел 4'!R138:R138),"&lt;=",SUM('Раздел 4'!P138:P138))</f>
        <v>0&lt;=0</v>
      </c>
    </row>
    <row r="5751" spans="1:5" ht="42" customHeight="1" x14ac:dyDescent="0.3">
      <c r="A5751" s="205" t="str">
        <f>IF((SUM('Раздел 4'!R139:R139)&lt;=SUM('Раздел 4'!P139:P139)),"","Неверно!")</f>
        <v/>
      </c>
      <c r="B5751" s="178" t="s">
        <v>17914</v>
      </c>
      <c r="C5751" s="191" t="s">
        <v>7225</v>
      </c>
      <c r="D5751" s="191" t="s">
        <v>12361</v>
      </c>
      <c r="E5751" s="191" t="str">
        <f>CONCATENATE(SUM('Раздел 4'!R139:R139),"&lt;=",SUM('Раздел 4'!P139:P139))</f>
        <v>0&lt;=0</v>
      </c>
    </row>
    <row r="5752" spans="1:5" ht="42" customHeight="1" x14ac:dyDescent="0.3">
      <c r="A5752" s="205" t="str">
        <f>IF((SUM('Раздел 4'!R140:R140)&lt;=SUM('Раздел 4'!P140:P140)),"","Неверно!")</f>
        <v/>
      </c>
      <c r="B5752" s="178" t="s">
        <v>17914</v>
      </c>
      <c r="C5752" s="191" t="s">
        <v>7226</v>
      </c>
      <c r="D5752" s="191" t="s">
        <v>12361</v>
      </c>
      <c r="E5752" s="191" t="str">
        <f>CONCATENATE(SUM('Раздел 4'!R140:R140),"&lt;=",SUM('Раздел 4'!P140:P140))</f>
        <v>0&lt;=0</v>
      </c>
    </row>
    <row r="5753" spans="1:5" ht="42" customHeight="1" x14ac:dyDescent="0.3">
      <c r="A5753" s="205" t="str">
        <f>IF((SUM('Раздел 4'!R141:R141)&lt;=SUM('Раздел 4'!P141:P141)),"","Неверно!")</f>
        <v/>
      </c>
      <c r="B5753" s="178" t="s">
        <v>17914</v>
      </c>
      <c r="C5753" s="191" t="s">
        <v>7227</v>
      </c>
      <c r="D5753" s="191" t="s">
        <v>12361</v>
      </c>
      <c r="E5753" s="191" t="str">
        <f>CONCATENATE(SUM('Раздел 4'!R141:R141),"&lt;=",SUM('Раздел 4'!P141:P141))</f>
        <v>0&lt;=0</v>
      </c>
    </row>
    <row r="5754" spans="1:5" ht="42" customHeight="1" x14ac:dyDescent="0.3">
      <c r="A5754" s="205" t="str">
        <f>IF((SUM('Раздел 4'!R142:R142)&lt;=SUM('Раздел 4'!P142:P142)),"","Неверно!")</f>
        <v/>
      </c>
      <c r="B5754" s="178" t="s">
        <v>17914</v>
      </c>
      <c r="C5754" s="191" t="s">
        <v>7228</v>
      </c>
      <c r="D5754" s="191" t="s">
        <v>12361</v>
      </c>
      <c r="E5754" s="191" t="str">
        <f>CONCATENATE(SUM('Раздел 4'!R142:R142),"&lt;=",SUM('Раздел 4'!P142:P142))</f>
        <v>0&lt;=0</v>
      </c>
    </row>
    <row r="5755" spans="1:5" ht="42" customHeight="1" x14ac:dyDescent="0.3">
      <c r="A5755" s="205" t="str">
        <f>IF((SUM('Раздел 4'!R143:R143)&lt;=SUM('Раздел 4'!P143:P143)),"","Неверно!")</f>
        <v/>
      </c>
      <c r="B5755" s="178" t="s">
        <v>17914</v>
      </c>
      <c r="C5755" s="191" t="s">
        <v>7229</v>
      </c>
      <c r="D5755" s="191" t="s">
        <v>12361</v>
      </c>
      <c r="E5755" s="191" t="str">
        <f>CONCATENATE(SUM('Раздел 4'!R143:R143),"&lt;=",SUM('Раздел 4'!P143:P143))</f>
        <v>0&lt;=0</v>
      </c>
    </row>
    <row r="5756" spans="1:5" ht="42" customHeight="1" x14ac:dyDescent="0.3">
      <c r="A5756" s="205" t="str">
        <f>IF((SUM('Раздел 4'!R144:R144)&lt;=SUM('Раздел 4'!P144:P144)),"","Неверно!")</f>
        <v/>
      </c>
      <c r="B5756" s="178" t="s">
        <v>17914</v>
      </c>
      <c r="C5756" s="191" t="s">
        <v>7230</v>
      </c>
      <c r="D5756" s="191" t="s">
        <v>12361</v>
      </c>
      <c r="E5756" s="191" t="str">
        <f>CONCATENATE(SUM('Раздел 4'!R144:R144),"&lt;=",SUM('Раздел 4'!P144:P144))</f>
        <v>0&lt;=0</v>
      </c>
    </row>
    <row r="5757" spans="1:5" ht="42" customHeight="1" x14ac:dyDescent="0.3">
      <c r="A5757" s="205" t="str">
        <f>IF((SUM('Раздел 4'!R145:R145)&lt;=SUM('Раздел 4'!P145:P145)),"","Неверно!")</f>
        <v/>
      </c>
      <c r="B5757" s="178" t="s">
        <v>17914</v>
      </c>
      <c r="C5757" s="191" t="s">
        <v>7231</v>
      </c>
      <c r="D5757" s="191" t="s">
        <v>12361</v>
      </c>
      <c r="E5757" s="191" t="str">
        <f>CONCATENATE(SUM('Раздел 4'!R145:R145),"&lt;=",SUM('Раздел 4'!P145:P145))</f>
        <v>0&lt;=0</v>
      </c>
    </row>
    <row r="5758" spans="1:5" ht="42" customHeight="1" x14ac:dyDescent="0.3">
      <c r="A5758" s="205" t="str">
        <f>IF((SUM('Раздел 4'!R146:R146)&lt;=SUM('Раздел 4'!P146:P146)),"","Неверно!")</f>
        <v/>
      </c>
      <c r="B5758" s="178" t="s">
        <v>17914</v>
      </c>
      <c r="C5758" s="191" t="s">
        <v>7232</v>
      </c>
      <c r="D5758" s="191" t="s">
        <v>12361</v>
      </c>
      <c r="E5758" s="191" t="str">
        <f>CONCATENATE(SUM('Раздел 4'!R146:R146),"&lt;=",SUM('Раздел 4'!P146:P146))</f>
        <v>0&lt;=0</v>
      </c>
    </row>
    <row r="5759" spans="1:5" ht="42" customHeight="1" x14ac:dyDescent="0.3">
      <c r="A5759" s="205" t="str">
        <f>IF((SUM('Раздел 4'!R147:R147)&lt;=SUM('Раздел 4'!P147:P147)),"","Неверно!")</f>
        <v/>
      </c>
      <c r="B5759" s="178" t="s">
        <v>17914</v>
      </c>
      <c r="C5759" s="191" t="s">
        <v>7233</v>
      </c>
      <c r="D5759" s="191" t="s">
        <v>12361</v>
      </c>
      <c r="E5759" s="191" t="str">
        <f>CONCATENATE(SUM('Раздел 4'!R147:R147),"&lt;=",SUM('Раздел 4'!P147:P147))</f>
        <v>0&lt;=0</v>
      </c>
    </row>
    <row r="5760" spans="1:5" ht="42" customHeight="1" x14ac:dyDescent="0.3">
      <c r="A5760" s="205" t="str">
        <f>IF((SUM('Раздел 4'!R22:R22)&lt;=SUM('Раздел 4'!P22:P22)),"","Неверно!")</f>
        <v/>
      </c>
      <c r="B5760" s="178" t="s">
        <v>17914</v>
      </c>
      <c r="C5760" s="191" t="s">
        <v>7234</v>
      </c>
      <c r="D5760" s="191" t="s">
        <v>12361</v>
      </c>
      <c r="E5760" s="191" t="str">
        <f>CONCATENATE(SUM('Раздел 4'!R22:R22),"&lt;=",SUM('Раздел 4'!P22:P22))</f>
        <v>0&lt;=0</v>
      </c>
    </row>
    <row r="5761" spans="1:5" ht="42" customHeight="1" x14ac:dyDescent="0.3">
      <c r="A5761" s="205" t="str">
        <f>IF((SUM('Раздел 4'!R148:R148)&lt;=SUM('Раздел 4'!P148:P148)),"","Неверно!")</f>
        <v/>
      </c>
      <c r="B5761" s="178" t="s">
        <v>17914</v>
      </c>
      <c r="C5761" s="191" t="s">
        <v>7235</v>
      </c>
      <c r="D5761" s="191" t="s">
        <v>12361</v>
      </c>
      <c r="E5761" s="191" t="str">
        <f>CONCATENATE(SUM('Раздел 4'!R148:R148),"&lt;=",SUM('Раздел 4'!P148:P148))</f>
        <v>0&lt;=0</v>
      </c>
    </row>
    <row r="5762" spans="1:5" ht="42" customHeight="1" x14ac:dyDescent="0.3">
      <c r="A5762" s="205" t="str">
        <f>IF((SUM('Раздел 4'!R149:R149)&lt;=SUM('Раздел 4'!P149:P149)),"","Неверно!")</f>
        <v/>
      </c>
      <c r="B5762" s="178" t="s">
        <v>17914</v>
      </c>
      <c r="C5762" s="191" t="s">
        <v>7236</v>
      </c>
      <c r="D5762" s="191" t="s">
        <v>12361</v>
      </c>
      <c r="E5762" s="191" t="str">
        <f>CONCATENATE(SUM('Раздел 4'!R149:R149),"&lt;=",SUM('Раздел 4'!P149:P149))</f>
        <v>0&lt;=0</v>
      </c>
    </row>
    <row r="5763" spans="1:5" ht="42" customHeight="1" x14ac:dyDescent="0.3">
      <c r="A5763" s="205" t="str">
        <f>IF((SUM('Раздел 4'!R150:R150)&lt;=SUM('Раздел 4'!P150:P150)),"","Неверно!")</f>
        <v/>
      </c>
      <c r="B5763" s="178" t="s">
        <v>17914</v>
      </c>
      <c r="C5763" s="191" t="s">
        <v>7237</v>
      </c>
      <c r="D5763" s="191" t="s">
        <v>12361</v>
      </c>
      <c r="E5763" s="191" t="str">
        <f>CONCATENATE(SUM('Раздел 4'!R150:R150),"&lt;=",SUM('Раздел 4'!P150:P150))</f>
        <v>0&lt;=0</v>
      </c>
    </row>
    <row r="5764" spans="1:5" ht="42" customHeight="1" x14ac:dyDescent="0.3">
      <c r="A5764" s="205" t="str">
        <f>IF((SUM('Раздел 4'!R151:R151)&lt;=SUM('Раздел 4'!P151:P151)),"","Неверно!")</f>
        <v/>
      </c>
      <c r="B5764" s="178" t="s">
        <v>17914</v>
      </c>
      <c r="C5764" s="191" t="s">
        <v>7238</v>
      </c>
      <c r="D5764" s="191" t="s">
        <v>12361</v>
      </c>
      <c r="E5764" s="191" t="str">
        <f>CONCATENATE(SUM('Раздел 4'!R151:R151),"&lt;=",SUM('Раздел 4'!P151:P151))</f>
        <v>0&lt;=0</v>
      </c>
    </row>
    <row r="5765" spans="1:5" ht="42" customHeight="1" x14ac:dyDescent="0.3">
      <c r="A5765" s="205" t="str">
        <f>IF((SUM('Раздел 4'!R152:R152)&lt;=SUM('Раздел 4'!P152:P152)),"","Неверно!")</f>
        <v/>
      </c>
      <c r="B5765" s="178" t="s">
        <v>17914</v>
      </c>
      <c r="C5765" s="191" t="s">
        <v>7239</v>
      </c>
      <c r="D5765" s="191" t="s">
        <v>12361</v>
      </c>
      <c r="E5765" s="191" t="str">
        <f>CONCATENATE(SUM('Раздел 4'!R152:R152),"&lt;=",SUM('Раздел 4'!P152:P152))</f>
        <v>0&lt;=0</v>
      </c>
    </row>
    <row r="5766" spans="1:5" ht="42" customHeight="1" x14ac:dyDescent="0.3">
      <c r="A5766" s="205" t="str">
        <f>IF((SUM('Раздел 4'!R153:R153)&lt;=SUM('Раздел 4'!P153:P153)),"","Неверно!")</f>
        <v/>
      </c>
      <c r="B5766" s="178" t="s">
        <v>17914</v>
      </c>
      <c r="C5766" s="191" t="s">
        <v>7240</v>
      </c>
      <c r="D5766" s="191" t="s">
        <v>12361</v>
      </c>
      <c r="E5766" s="191" t="str">
        <f>CONCATENATE(SUM('Раздел 4'!R153:R153),"&lt;=",SUM('Раздел 4'!P153:P153))</f>
        <v>0&lt;=0</v>
      </c>
    </row>
    <row r="5767" spans="1:5" ht="42" customHeight="1" x14ac:dyDescent="0.3">
      <c r="A5767" s="205" t="str">
        <f>IF((SUM('Раздел 4'!R154:R154)&lt;=SUM('Раздел 4'!P154:P154)),"","Неверно!")</f>
        <v/>
      </c>
      <c r="B5767" s="178" t="s">
        <v>17914</v>
      </c>
      <c r="C5767" s="191" t="s">
        <v>7241</v>
      </c>
      <c r="D5767" s="191" t="s">
        <v>12361</v>
      </c>
      <c r="E5767" s="191" t="str">
        <f>CONCATENATE(SUM('Раздел 4'!R154:R154),"&lt;=",SUM('Раздел 4'!P154:P154))</f>
        <v>0&lt;=0</v>
      </c>
    </row>
    <row r="5768" spans="1:5" ht="42" customHeight="1" x14ac:dyDescent="0.3">
      <c r="A5768" s="205" t="str">
        <f>IF((SUM('Раздел 4'!R155:R155)&lt;=SUM('Раздел 4'!P155:P155)),"","Неверно!")</f>
        <v/>
      </c>
      <c r="B5768" s="178" t="s">
        <v>17914</v>
      </c>
      <c r="C5768" s="191" t="s">
        <v>7242</v>
      </c>
      <c r="D5768" s="191" t="s">
        <v>12361</v>
      </c>
      <c r="E5768" s="191" t="str">
        <f>CONCATENATE(SUM('Раздел 4'!R155:R155),"&lt;=",SUM('Раздел 4'!P155:P155))</f>
        <v>0&lt;=0</v>
      </c>
    </row>
    <row r="5769" spans="1:5" ht="42" customHeight="1" x14ac:dyDescent="0.3">
      <c r="A5769" s="205" t="str">
        <f>IF((SUM('Раздел 4'!R156:R156)&lt;=SUM('Раздел 4'!P156:P156)),"","Неверно!")</f>
        <v/>
      </c>
      <c r="B5769" s="178" t="s">
        <v>17914</v>
      </c>
      <c r="C5769" s="191" t="s">
        <v>7243</v>
      </c>
      <c r="D5769" s="191" t="s">
        <v>12361</v>
      </c>
      <c r="E5769" s="191" t="str">
        <f>CONCATENATE(SUM('Раздел 4'!R156:R156),"&lt;=",SUM('Раздел 4'!P156:P156))</f>
        <v>0&lt;=0</v>
      </c>
    </row>
    <row r="5770" spans="1:5" ht="42" customHeight="1" x14ac:dyDescent="0.3">
      <c r="A5770" s="205" t="str">
        <f>IF((SUM('Раздел 4'!R157:R157)&lt;=SUM('Раздел 4'!P157:P157)),"","Неверно!")</f>
        <v/>
      </c>
      <c r="B5770" s="178" t="s">
        <v>17914</v>
      </c>
      <c r="C5770" s="191" t="s">
        <v>7244</v>
      </c>
      <c r="D5770" s="191" t="s">
        <v>12361</v>
      </c>
      <c r="E5770" s="191" t="str">
        <f>CONCATENATE(SUM('Раздел 4'!R157:R157),"&lt;=",SUM('Раздел 4'!P157:P157))</f>
        <v>0&lt;=0</v>
      </c>
    </row>
    <row r="5771" spans="1:5" ht="42" customHeight="1" x14ac:dyDescent="0.3">
      <c r="A5771" s="205" t="str">
        <f>IF((SUM('Раздел 4'!R23:R23)&lt;=SUM('Раздел 4'!P23:P23)),"","Неверно!")</f>
        <v/>
      </c>
      <c r="B5771" s="178" t="s">
        <v>17914</v>
      </c>
      <c r="C5771" s="191" t="s">
        <v>7245</v>
      </c>
      <c r="D5771" s="191" t="s">
        <v>12361</v>
      </c>
      <c r="E5771" s="191" t="str">
        <f>CONCATENATE(SUM('Раздел 4'!R23:R23),"&lt;=",SUM('Раздел 4'!P23:P23))</f>
        <v>0&lt;=0</v>
      </c>
    </row>
    <row r="5772" spans="1:5" ht="42" customHeight="1" x14ac:dyDescent="0.3">
      <c r="A5772" s="205" t="str">
        <f>IF((SUM('Раздел 4'!R158:R158)&lt;=SUM('Раздел 4'!P158:P158)),"","Неверно!")</f>
        <v/>
      </c>
      <c r="B5772" s="178" t="s">
        <v>17914</v>
      </c>
      <c r="C5772" s="191" t="s">
        <v>7246</v>
      </c>
      <c r="D5772" s="191" t="s">
        <v>12361</v>
      </c>
      <c r="E5772" s="191" t="str">
        <f>CONCATENATE(SUM('Раздел 4'!R158:R158),"&lt;=",SUM('Раздел 4'!P158:P158))</f>
        <v>0&lt;=0</v>
      </c>
    </row>
    <row r="5773" spans="1:5" ht="42" customHeight="1" x14ac:dyDescent="0.3">
      <c r="A5773" s="205" t="str">
        <f>IF((SUM('Раздел 4'!R159:R159)&lt;=SUM('Раздел 4'!P159:P159)),"","Неверно!")</f>
        <v/>
      </c>
      <c r="B5773" s="178" t="s">
        <v>17914</v>
      </c>
      <c r="C5773" s="191" t="s">
        <v>7247</v>
      </c>
      <c r="D5773" s="191" t="s">
        <v>12361</v>
      </c>
      <c r="E5773" s="191" t="str">
        <f>CONCATENATE(SUM('Раздел 4'!R159:R159),"&lt;=",SUM('Раздел 4'!P159:P159))</f>
        <v>0&lt;=0</v>
      </c>
    </row>
    <row r="5774" spans="1:5" ht="42" customHeight="1" x14ac:dyDescent="0.3">
      <c r="A5774" s="205" t="str">
        <f>IF((SUM('Раздел 4'!R160:R160)&lt;=SUM('Раздел 4'!P160:P160)),"","Неверно!")</f>
        <v/>
      </c>
      <c r="B5774" s="178" t="s">
        <v>17914</v>
      </c>
      <c r="C5774" s="191" t="s">
        <v>7248</v>
      </c>
      <c r="D5774" s="191" t="s">
        <v>12361</v>
      </c>
      <c r="E5774" s="191" t="str">
        <f>CONCATENATE(SUM('Раздел 4'!R160:R160),"&lt;=",SUM('Раздел 4'!P160:P160))</f>
        <v>0&lt;=0</v>
      </c>
    </row>
    <row r="5775" spans="1:5" ht="42" customHeight="1" x14ac:dyDescent="0.3">
      <c r="A5775" s="205" t="str">
        <f>IF((SUM('Раздел 4'!R161:R161)&lt;=SUM('Раздел 4'!P161:P161)),"","Неверно!")</f>
        <v/>
      </c>
      <c r="B5775" s="178" t="s">
        <v>17914</v>
      </c>
      <c r="C5775" s="191" t="s">
        <v>7249</v>
      </c>
      <c r="D5775" s="191" t="s">
        <v>12361</v>
      </c>
      <c r="E5775" s="191" t="str">
        <f>CONCATENATE(SUM('Раздел 4'!R161:R161),"&lt;=",SUM('Раздел 4'!P161:P161))</f>
        <v>0&lt;=0</v>
      </c>
    </row>
    <row r="5776" spans="1:5" ht="42" customHeight="1" x14ac:dyDescent="0.3">
      <c r="A5776" s="205" t="str">
        <f>IF((SUM('Раздел 4'!R162:R162)&lt;=SUM('Раздел 4'!P162:P162)),"","Неверно!")</f>
        <v/>
      </c>
      <c r="B5776" s="178" t="s">
        <v>17914</v>
      </c>
      <c r="C5776" s="191" t="s">
        <v>7250</v>
      </c>
      <c r="D5776" s="191" t="s">
        <v>12361</v>
      </c>
      <c r="E5776" s="191" t="str">
        <f>CONCATENATE(SUM('Раздел 4'!R162:R162),"&lt;=",SUM('Раздел 4'!P162:P162))</f>
        <v>0&lt;=0</v>
      </c>
    </row>
    <row r="5777" spans="1:5" ht="42" customHeight="1" x14ac:dyDescent="0.3">
      <c r="A5777" s="205" t="str">
        <f>IF((SUM('Раздел 4'!R163:R163)&lt;=SUM('Раздел 4'!P163:P163)),"","Неверно!")</f>
        <v/>
      </c>
      <c r="B5777" s="178" t="s">
        <v>17914</v>
      </c>
      <c r="C5777" s="191" t="s">
        <v>7251</v>
      </c>
      <c r="D5777" s="191" t="s">
        <v>12361</v>
      </c>
      <c r="E5777" s="191" t="str">
        <f>CONCATENATE(SUM('Раздел 4'!R163:R163),"&lt;=",SUM('Раздел 4'!P163:P163))</f>
        <v>0&lt;=0</v>
      </c>
    </row>
    <row r="5778" spans="1:5" ht="42" customHeight="1" x14ac:dyDescent="0.3">
      <c r="A5778" s="205" t="str">
        <f>IF((SUM('Раздел 4'!R164:R164)&lt;=SUM('Раздел 4'!P164:P164)),"","Неверно!")</f>
        <v/>
      </c>
      <c r="B5778" s="178" t="s">
        <v>17914</v>
      </c>
      <c r="C5778" s="191" t="s">
        <v>7252</v>
      </c>
      <c r="D5778" s="191" t="s">
        <v>12361</v>
      </c>
      <c r="E5778" s="191" t="str">
        <f>CONCATENATE(SUM('Раздел 4'!R164:R164),"&lt;=",SUM('Раздел 4'!P164:P164))</f>
        <v>0&lt;=0</v>
      </c>
    </row>
    <row r="5779" spans="1:5" ht="42" customHeight="1" x14ac:dyDescent="0.3">
      <c r="A5779" s="205" t="str">
        <f>IF((SUM('Раздел 4'!R165:R165)&lt;=SUM('Раздел 4'!P165:P165)),"","Неверно!")</f>
        <v/>
      </c>
      <c r="B5779" s="178" t="s">
        <v>17914</v>
      </c>
      <c r="C5779" s="191" t="s">
        <v>7253</v>
      </c>
      <c r="D5779" s="191" t="s">
        <v>12361</v>
      </c>
      <c r="E5779" s="191" t="str">
        <f>CONCATENATE(SUM('Раздел 4'!R165:R165),"&lt;=",SUM('Раздел 4'!P165:P165))</f>
        <v>0&lt;=0</v>
      </c>
    </row>
    <row r="5780" spans="1:5" ht="42" customHeight="1" x14ac:dyDescent="0.3">
      <c r="A5780" s="205" t="str">
        <f>IF((SUM('Раздел 4'!R166:R166)&lt;=SUM('Раздел 4'!P166:P166)),"","Неверно!")</f>
        <v/>
      </c>
      <c r="B5780" s="178" t="s">
        <v>17914</v>
      </c>
      <c r="C5780" s="191" t="s">
        <v>7254</v>
      </c>
      <c r="D5780" s="191" t="s">
        <v>12361</v>
      </c>
      <c r="E5780" s="191" t="str">
        <f>CONCATENATE(SUM('Раздел 4'!R166:R166),"&lt;=",SUM('Раздел 4'!P166:P166))</f>
        <v>0&lt;=0</v>
      </c>
    </row>
    <row r="5781" spans="1:5" ht="42" customHeight="1" x14ac:dyDescent="0.3">
      <c r="A5781" s="205" t="str">
        <f>IF((SUM('Раздел 4'!R167:R167)&lt;=SUM('Раздел 4'!P167:P167)),"","Неверно!")</f>
        <v/>
      </c>
      <c r="B5781" s="178" t="s">
        <v>17914</v>
      </c>
      <c r="C5781" s="191" t="s">
        <v>7255</v>
      </c>
      <c r="D5781" s="191" t="s">
        <v>12361</v>
      </c>
      <c r="E5781" s="191" t="str">
        <f>CONCATENATE(SUM('Раздел 4'!R167:R167),"&lt;=",SUM('Раздел 4'!P167:P167))</f>
        <v>0&lt;=0</v>
      </c>
    </row>
    <row r="5782" spans="1:5" ht="42" customHeight="1" x14ac:dyDescent="0.3">
      <c r="A5782" s="205" t="str">
        <f>IF((SUM('Раздел 4'!R24:R24)&lt;=SUM('Раздел 4'!P24:P24)),"","Неверно!")</f>
        <v/>
      </c>
      <c r="B5782" s="178" t="s">
        <v>17914</v>
      </c>
      <c r="C5782" s="191" t="s">
        <v>7256</v>
      </c>
      <c r="D5782" s="191" t="s">
        <v>12361</v>
      </c>
      <c r="E5782" s="191" t="str">
        <f>CONCATENATE(SUM('Раздел 4'!R24:R24),"&lt;=",SUM('Раздел 4'!P24:P24))</f>
        <v>0&lt;=0</v>
      </c>
    </row>
    <row r="5783" spans="1:5" ht="42" customHeight="1" x14ac:dyDescent="0.3">
      <c r="A5783" s="205" t="str">
        <f>IF((SUM('Раздел 4'!R168:R168)&lt;=SUM('Раздел 4'!P168:P168)),"","Неверно!")</f>
        <v/>
      </c>
      <c r="B5783" s="178" t="s">
        <v>17914</v>
      </c>
      <c r="C5783" s="191" t="s">
        <v>7257</v>
      </c>
      <c r="D5783" s="191" t="s">
        <v>12361</v>
      </c>
      <c r="E5783" s="191" t="str">
        <f>CONCATENATE(SUM('Раздел 4'!R168:R168),"&lt;=",SUM('Раздел 4'!P168:P168))</f>
        <v>0&lt;=0</v>
      </c>
    </row>
    <row r="5784" spans="1:5" ht="42" customHeight="1" x14ac:dyDescent="0.3">
      <c r="A5784" s="205" t="str">
        <f>IF((SUM('Раздел 4'!R169:R169)&lt;=SUM('Раздел 4'!P169:P169)),"","Неверно!")</f>
        <v/>
      </c>
      <c r="B5784" s="178" t="s">
        <v>17914</v>
      </c>
      <c r="C5784" s="191" t="s">
        <v>7258</v>
      </c>
      <c r="D5784" s="191" t="s">
        <v>12361</v>
      </c>
      <c r="E5784" s="191" t="str">
        <f>CONCATENATE(SUM('Раздел 4'!R169:R169),"&lt;=",SUM('Раздел 4'!P169:P169))</f>
        <v>0&lt;=0</v>
      </c>
    </row>
    <row r="5785" spans="1:5" ht="42" customHeight="1" x14ac:dyDescent="0.3">
      <c r="A5785" s="205" t="str">
        <f>IF((SUM('Раздел 4'!R170:R170)&lt;=SUM('Раздел 4'!P170:P170)),"","Неверно!")</f>
        <v/>
      </c>
      <c r="B5785" s="178" t="s">
        <v>17914</v>
      </c>
      <c r="C5785" s="191" t="s">
        <v>7259</v>
      </c>
      <c r="D5785" s="191" t="s">
        <v>12361</v>
      </c>
      <c r="E5785" s="191" t="str">
        <f>CONCATENATE(SUM('Раздел 4'!R170:R170),"&lt;=",SUM('Раздел 4'!P170:P170))</f>
        <v>0&lt;=0</v>
      </c>
    </row>
    <row r="5786" spans="1:5" ht="42" customHeight="1" x14ac:dyDescent="0.3">
      <c r="A5786" s="205" t="str">
        <f>IF((SUM('Раздел 4'!R171:R171)&lt;=SUM('Раздел 4'!P171:P171)),"","Неверно!")</f>
        <v/>
      </c>
      <c r="B5786" s="178" t="s">
        <v>17914</v>
      </c>
      <c r="C5786" s="191" t="s">
        <v>7260</v>
      </c>
      <c r="D5786" s="191" t="s">
        <v>12361</v>
      </c>
      <c r="E5786" s="191" t="str">
        <f>CONCATENATE(SUM('Раздел 4'!R171:R171),"&lt;=",SUM('Раздел 4'!P171:P171))</f>
        <v>0&lt;=0</v>
      </c>
    </row>
    <row r="5787" spans="1:5" ht="42" customHeight="1" x14ac:dyDescent="0.3">
      <c r="A5787" s="205" t="str">
        <f>IF((SUM('Раздел 4'!R172:R172)&lt;=SUM('Раздел 4'!P172:P172)),"","Неверно!")</f>
        <v/>
      </c>
      <c r="B5787" s="178" t="s">
        <v>17914</v>
      </c>
      <c r="C5787" s="191" t="s">
        <v>7261</v>
      </c>
      <c r="D5787" s="191" t="s">
        <v>12361</v>
      </c>
      <c r="E5787" s="191" t="str">
        <f>CONCATENATE(SUM('Раздел 4'!R172:R172),"&lt;=",SUM('Раздел 4'!P172:P172))</f>
        <v>0&lt;=0</v>
      </c>
    </row>
    <row r="5788" spans="1:5" ht="42" customHeight="1" x14ac:dyDescent="0.3">
      <c r="A5788" s="205" t="str">
        <f>IF((SUM('Раздел 4'!R173:R173)&lt;=SUM('Раздел 4'!P173:P173)),"","Неверно!")</f>
        <v/>
      </c>
      <c r="B5788" s="178" t="s">
        <v>17914</v>
      </c>
      <c r="C5788" s="191" t="s">
        <v>7262</v>
      </c>
      <c r="D5788" s="191" t="s">
        <v>12361</v>
      </c>
      <c r="E5788" s="191" t="str">
        <f>CONCATENATE(SUM('Раздел 4'!R173:R173),"&lt;=",SUM('Раздел 4'!P173:P173))</f>
        <v>0&lt;=0</v>
      </c>
    </row>
    <row r="5789" spans="1:5" ht="42" customHeight="1" x14ac:dyDescent="0.3">
      <c r="A5789" s="205" t="str">
        <f>IF((SUM('Раздел 4'!R174:R174)&lt;=SUM('Раздел 4'!P174:P174)),"","Неверно!")</f>
        <v/>
      </c>
      <c r="B5789" s="178" t="s">
        <v>17914</v>
      </c>
      <c r="C5789" s="191" t="s">
        <v>7263</v>
      </c>
      <c r="D5789" s="191" t="s">
        <v>12361</v>
      </c>
      <c r="E5789" s="191" t="str">
        <f>CONCATENATE(SUM('Раздел 4'!R174:R174),"&lt;=",SUM('Раздел 4'!P174:P174))</f>
        <v>0&lt;=0</v>
      </c>
    </row>
    <row r="5790" spans="1:5" ht="42" customHeight="1" x14ac:dyDescent="0.3">
      <c r="A5790" s="205" t="str">
        <f>IF((SUM('Раздел 4'!R175:R175)&lt;=SUM('Раздел 4'!P175:P175)),"","Неверно!")</f>
        <v/>
      </c>
      <c r="B5790" s="178" t="s">
        <v>17914</v>
      </c>
      <c r="C5790" s="191" t="s">
        <v>7264</v>
      </c>
      <c r="D5790" s="191" t="s">
        <v>12361</v>
      </c>
      <c r="E5790" s="191" t="str">
        <f>CONCATENATE(SUM('Раздел 4'!R175:R175),"&lt;=",SUM('Раздел 4'!P175:P175))</f>
        <v>0&lt;=0</v>
      </c>
    </row>
    <row r="5791" spans="1:5" ht="42" customHeight="1" x14ac:dyDescent="0.3">
      <c r="A5791" s="205" t="str">
        <f>IF((SUM('Раздел 4'!R176:R176)&lt;=SUM('Раздел 4'!P176:P176)),"","Неверно!")</f>
        <v/>
      </c>
      <c r="B5791" s="178" t="s">
        <v>17914</v>
      </c>
      <c r="C5791" s="191" t="s">
        <v>7265</v>
      </c>
      <c r="D5791" s="191" t="s">
        <v>12361</v>
      </c>
      <c r="E5791" s="191" t="str">
        <f>CONCATENATE(SUM('Раздел 4'!R176:R176),"&lt;=",SUM('Раздел 4'!P176:P176))</f>
        <v>0&lt;=0</v>
      </c>
    </row>
    <row r="5792" spans="1:5" ht="42" customHeight="1" x14ac:dyDescent="0.3">
      <c r="A5792" s="205" t="str">
        <f>IF((SUM('Раздел 4'!R177:R177)&lt;=SUM('Раздел 4'!P177:P177)),"","Неверно!")</f>
        <v/>
      </c>
      <c r="B5792" s="178" t="s">
        <v>17914</v>
      </c>
      <c r="C5792" s="191" t="s">
        <v>7266</v>
      </c>
      <c r="D5792" s="191" t="s">
        <v>12361</v>
      </c>
      <c r="E5792" s="191" t="str">
        <f>CONCATENATE(SUM('Раздел 4'!R177:R177),"&lt;=",SUM('Раздел 4'!P177:P177))</f>
        <v>0&lt;=0</v>
      </c>
    </row>
    <row r="5793" spans="1:5" ht="42" customHeight="1" x14ac:dyDescent="0.3">
      <c r="A5793" s="205" t="str">
        <f>IF((SUM('Раздел 4'!R25:R25)&lt;=SUM('Раздел 4'!P25:P25)),"","Неверно!")</f>
        <v/>
      </c>
      <c r="B5793" s="178" t="s">
        <v>17914</v>
      </c>
      <c r="C5793" s="191" t="s">
        <v>7267</v>
      </c>
      <c r="D5793" s="191" t="s">
        <v>12361</v>
      </c>
      <c r="E5793" s="191" t="str">
        <f>CONCATENATE(SUM('Раздел 4'!R25:R25),"&lt;=",SUM('Раздел 4'!P25:P25))</f>
        <v>0&lt;=0</v>
      </c>
    </row>
    <row r="5794" spans="1:5" ht="42" customHeight="1" x14ac:dyDescent="0.3">
      <c r="A5794" s="205" t="str">
        <f>IF((SUM('Раздел 4'!R178:R178)&lt;=SUM('Раздел 4'!P178:P178)),"","Неверно!")</f>
        <v/>
      </c>
      <c r="B5794" s="178" t="s">
        <v>17914</v>
      </c>
      <c r="C5794" s="191" t="s">
        <v>7268</v>
      </c>
      <c r="D5794" s="191" t="s">
        <v>12361</v>
      </c>
      <c r="E5794" s="191" t="str">
        <f>CONCATENATE(SUM('Раздел 4'!R178:R178),"&lt;=",SUM('Раздел 4'!P178:P178))</f>
        <v>0&lt;=0</v>
      </c>
    </row>
    <row r="5795" spans="1:5" ht="42" customHeight="1" x14ac:dyDescent="0.3">
      <c r="A5795" s="205" t="str">
        <f>IF((SUM('Раздел 4'!R179:R179)&lt;=SUM('Раздел 4'!P179:P179)),"","Неверно!")</f>
        <v/>
      </c>
      <c r="B5795" s="178" t="s">
        <v>17914</v>
      </c>
      <c r="C5795" s="191" t="s">
        <v>7269</v>
      </c>
      <c r="D5795" s="191" t="s">
        <v>12361</v>
      </c>
      <c r="E5795" s="191" t="str">
        <f>CONCATENATE(SUM('Раздел 4'!R179:R179),"&lt;=",SUM('Раздел 4'!P179:P179))</f>
        <v>0&lt;=0</v>
      </c>
    </row>
    <row r="5796" spans="1:5" ht="42" customHeight="1" x14ac:dyDescent="0.3">
      <c r="A5796" s="205" t="str">
        <f>IF((SUM('Раздел 4'!R180:R180)&lt;=SUM('Раздел 4'!P180:P180)),"","Неверно!")</f>
        <v/>
      </c>
      <c r="B5796" s="178" t="s">
        <v>17914</v>
      </c>
      <c r="C5796" s="191" t="s">
        <v>7270</v>
      </c>
      <c r="D5796" s="191" t="s">
        <v>12361</v>
      </c>
      <c r="E5796" s="191" t="str">
        <f>CONCATENATE(SUM('Раздел 4'!R180:R180),"&lt;=",SUM('Раздел 4'!P180:P180))</f>
        <v>0&lt;=0</v>
      </c>
    </row>
    <row r="5797" spans="1:5" ht="42" customHeight="1" x14ac:dyDescent="0.3">
      <c r="A5797" s="205" t="str">
        <f>IF((SUM('Раздел 4'!R181:R181)&lt;=SUM('Раздел 4'!P181:P181)),"","Неверно!")</f>
        <v/>
      </c>
      <c r="B5797" s="178" t="s">
        <v>17914</v>
      </c>
      <c r="C5797" s="191" t="s">
        <v>7271</v>
      </c>
      <c r="D5797" s="191" t="s">
        <v>12361</v>
      </c>
      <c r="E5797" s="191" t="str">
        <f>CONCATENATE(SUM('Раздел 4'!R181:R181),"&lt;=",SUM('Раздел 4'!P181:P181))</f>
        <v>0&lt;=0</v>
      </c>
    </row>
    <row r="5798" spans="1:5" ht="42" customHeight="1" x14ac:dyDescent="0.3">
      <c r="A5798" s="205" t="str">
        <f>IF((SUM('Раздел 4'!R182:R182)&lt;=SUM('Раздел 4'!P182:P182)),"","Неверно!")</f>
        <v/>
      </c>
      <c r="B5798" s="178" t="s">
        <v>17914</v>
      </c>
      <c r="C5798" s="191" t="s">
        <v>7272</v>
      </c>
      <c r="D5798" s="191" t="s">
        <v>12361</v>
      </c>
      <c r="E5798" s="191" t="str">
        <f>CONCATENATE(SUM('Раздел 4'!R182:R182),"&lt;=",SUM('Раздел 4'!P182:P182))</f>
        <v>0&lt;=0</v>
      </c>
    </row>
    <row r="5799" spans="1:5" ht="42" customHeight="1" x14ac:dyDescent="0.3">
      <c r="A5799" s="205" t="str">
        <f>IF((SUM('Раздел 4'!R183:R183)&lt;=SUM('Раздел 4'!P183:P183)),"","Неверно!")</f>
        <v/>
      </c>
      <c r="B5799" s="178" t="s">
        <v>17914</v>
      </c>
      <c r="C5799" s="191" t="s">
        <v>7273</v>
      </c>
      <c r="D5799" s="191" t="s">
        <v>12361</v>
      </c>
      <c r="E5799" s="191" t="str">
        <f>CONCATENATE(SUM('Раздел 4'!R183:R183),"&lt;=",SUM('Раздел 4'!P183:P183))</f>
        <v>0&lt;=0</v>
      </c>
    </row>
    <row r="5800" spans="1:5" ht="42" customHeight="1" x14ac:dyDescent="0.3">
      <c r="A5800" s="205" t="str">
        <f>IF((SUM('Раздел 4'!R184:R184)&lt;=SUM('Раздел 4'!P184:P184)),"","Неверно!")</f>
        <v/>
      </c>
      <c r="B5800" s="178" t="s">
        <v>17914</v>
      </c>
      <c r="C5800" s="191" t="s">
        <v>7274</v>
      </c>
      <c r="D5800" s="191" t="s">
        <v>12361</v>
      </c>
      <c r="E5800" s="191" t="str">
        <f>CONCATENATE(SUM('Раздел 4'!R184:R184),"&lt;=",SUM('Раздел 4'!P184:P184))</f>
        <v>0&lt;=0</v>
      </c>
    </row>
    <row r="5801" spans="1:5" ht="42" customHeight="1" x14ac:dyDescent="0.3">
      <c r="A5801" s="205" t="str">
        <f>IF((SUM('Раздел 4'!R185:R185)&lt;=SUM('Раздел 4'!P185:P185)),"","Неверно!")</f>
        <v/>
      </c>
      <c r="B5801" s="178" t="s">
        <v>17914</v>
      </c>
      <c r="C5801" s="191" t="s">
        <v>7275</v>
      </c>
      <c r="D5801" s="191" t="s">
        <v>12361</v>
      </c>
      <c r="E5801" s="191" t="str">
        <f>CONCATENATE(SUM('Раздел 4'!R185:R185),"&lt;=",SUM('Раздел 4'!P185:P185))</f>
        <v>0&lt;=0</v>
      </c>
    </row>
    <row r="5802" spans="1:5" ht="42" customHeight="1" x14ac:dyDescent="0.3">
      <c r="A5802" s="205" t="str">
        <f>IF((SUM('Раздел 4'!R186:R186)&lt;=SUM('Раздел 4'!P186:P186)),"","Неверно!")</f>
        <v/>
      </c>
      <c r="B5802" s="178" t="s">
        <v>17914</v>
      </c>
      <c r="C5802" s="191" t="s">
        <v>7276</v>
      </c>
      <c r="D5802" s="191" t="s">
        <v>12361</v>
      </c>
      <c r="E5802" s="191" t="str">
        <f>CONCATENATE(SUM('Раздел 4'!R186:R186),"&lt;=",SUM('Раздел 4'!P186:P186))</f>
        <v>0&lt;=0</v>
      </c>
    </row>
    <row r="5803" spans="1:5" ht="42" customHeight="1" x14ac:dyDescent="0.3">
      <c r="A5803" s="205" t="str">
        <f>IF((SUM('Раздел 4'!R187:R187)&lt;=SUM('Раздел 4'!P187:P187)),"","Неверно!")</f>
        <v/>
      </c>
      <c r="B5803" s="178" t="s">
        <v>17914</v>
      </c>
      <c r="C5803" s="191" t="s">
        <v>7277</v>
      </c>
      <c r="D5803" s="191" t="s">
        <v>12361</v>
      </c>
      <c r="E5803" s="191" t="str">
        <f>CONCATENATE(SUM('Раздел 4'!R187:R187),"&lt;=",SUM('Раздел 4'!P187:P187))</f>
        <v>0&lt;=0</v>
      </c>
    </row>
    <row r="5804" spans="1:5" ht="42" customHeight="1" x14ac:dyDescent="0.3">
      <c r="A5804" s="205" t="str">
        <f>IF((SUM('Раздел 4'!R26:R26)&lt;=SUM('Раздел 4'!P26:P26)),"","Неверно!")</f>
        <v/>
      </c>
      <c r="B5804" s="178" t="s">
        <v>17914</v>
      </c>
      <c r="C5804" s="191" t="s">
        <v>7278</v>
      </c>
      <c r="D5804" s="191" t="s">
        <v>12361</v>
      </c>
      <c r="E5804" s="191" t="str">
        <f>CONCATENATE(SUM('Раздел 4'!R26:R26),"&lt;=",SUM('Раздел 4'!P26:P26))</f>
        <v>0&lt;=0</v>
      </c>
    </row>
    <row r="5805" spans="1:5" ht="42" customHeight="1" x14ac:dyDescent="0.3">
      <c r="A5805" s="205" t="str">
        <f>IF((SUM('Раздел 4'!R188:R188)&lt;=SUM('Раздел 4'!P188:P188)),"","Неверно!")</f>
        <v/>
      </c>
      <c r="B5805" s="178" t="s">
        <v>17914</v>
      </c>
      <c r="C5805" s="191" t="s">
        <v>7279</v>
      </c>
      <c r="D5805" s="191" t="s">
        <v>12361</v>
      </c>
      <c r="E5805" s="191" t="str">
        <f>CONCATENATE(SUM('Раздел 4'!R188:R188),"&lt;=",SUM('Раздел 4'!P188:P188))</f>
        <v>0&lt;=5</v>
      </c>
    </row>
    <row r="5806" spans="1:5" ht="42" customHeight="1" x14ac:dyDescent="0.3">
      <c r="A5806" s="205" t="str">
        <f>IF((SUM('Раздел 4'!R189:R189)&lt;=SUM('Раздел 4'!P189:P189)),"","Неверно!")</f>
        <v/>
      </c>
      <c r="B5806" s="178" t="s">
        <v>17914</v>
      </c>
      <c r="C5806" s="191" t="s">
        <v>7280</v>
      </c>
      <c r="D5806" s="191" t="s">
        <v>12361</v>
      </c>
      <c r="E5806" s="191" t="str">
        <f>CONCATENATE(SUM('Раздел 4'!R189:R189),"&lt;=",SUM('Раздел 4'!P189:P189))</f>
        <v>0&lt;=1</v>
      </c>
    </row>
    <row r="5807" spans="1:5" ht="42" customHeight="1" x14ac:dyDescent="0.3">
      <c r="A5807" s="205" t="str">
        <f>IF((SUM('Раздел 4'!R190:R190)&lt;=SUM('Раздел 4'!P190:P190)),"","Неверно!")</f>
        <v/>
      </c>
      <c r="B5807" s="178" t="s">
        <v>17914</v>
      </c>
      <c r="C5807" s="191" t="s">
        <v>7281</v>
      </c>
      <c r="D5807" s="191" t="s">
        <v>12361</v>
      </c>
      <c r="E5807" s="191" t="str">
        <f>CONCATENATE(SUM('Раздел 4'!R190:R190),"&lt;=",SUM('Раздел 4'!P190:P190))</f>
        <v>0&lt;=0</v>
      </c>
    </row>
    <row r="5808" spans="1:5" ht="42" customHeight="1" x14ac:dyDescent="0.3">
      <c r="A5808" s="205" t="str">
        <f>IF((SUM('Раздел 4'!R191:R191)&lt;=SUM('Раздел 4'!P191:P191)),"","Неверно!")</f>
        <v/>
      </c>
      <c r="B5808" s="178" t="s">
        <v>17914</v>
      </c>
      <c r="C5808" s="191" t="s">
        <v>7282</v>
      </c>
      <c r="D5808" s="191" t="s">
        <v>12361</v>
      </c>
      <c r="E5808" s="191" t="str">
        <f>CONCATENATE(SUM('Раздел 4'!R191:R191),"&lt;=",SUM('Раздел 4'!P191:P191))</f>
        <v>0&lt;=0</v>
      </c>
    </row>
    <row r="5809" spans="1:5" ht="42" customHeight="1" x14ac:dyDescent="0.3">
      <c r="A5809" s="205" t="str">
        <f>IF((SUM('Раздел 4'!R192:R192)&lt;=SUM('Раздел 4'!P192:P192)),"","Неверно!")</f>
        <v/>
      </c>
      <c r="B5809" s="178" t="s">
        <v>17914</v>
      </c>
      <c r="C5809" s="191" t="s">
        <v>7283</v>
      </c>
      <c r="D5809" s="191" t="s">
        <v>12361</v>
      </c>
      <c r="E5809" s="191" t="str">
        <f>CONCATENATE(SUM('Раздел 4'!R192:R192),"&lt;=",SUM('Раздел 4'!P192:P192))</f>
        <v>0&lt;=1</v>
      </c>
    </row>
    <row r="5810" spans="1:5" ht="42" customHeight="1" x14ac:dyDescent="0.3">
      <c r="A5810" s="205" t="str">
        <f>IF((SUM('Раздел 4'!R193:R193)&lt;=SUM('Раздел 4'!P193:P193)),"","Неверно!")</f>
        <v/>
      </c>
      <c r="B5810" s="178" t="s">
        <v>17914</v>
      </c>
      <c r="C5810" s="191" t="s">
        <v>7284</v>
      </c>
      <c r="D5810" s="191" t="s">
        <v>12361</v>
      </c>
      <c r="E5810" s="191" t="str">
        <f>CONCATENATE(SUM('Раздел 4'!R193:R193),"&lt;=",SUM('Раздел 4'!P193:P193))</f>
        <v>0&lt;=0</v>
      </c>
    </row>
    <row r="5811" spans="1:5" ht="42" customHeight="1" x14ac:dyDescent="0.3">
      <c r="A5811" s="205" t="str">
        <f>IF((SUM('Раздел 4'!R194:R194)&lt;=SUM('Раздел 4'!P194:P194)),"","Неверно!")</f>
        <v/>
      </c>
      <c r="B5811" s="178" t="s">
        <v>17914</v>
      </c>
      <c r="C5811" s="191" t="s">
        <v>7285</v>
      </c>
      <c r="D5811" s="191" t="s">
        <v>12361</v>
      </c>
      <c r="E5811" s="191" t="str">
        <f>CONCATENATE(SUM('Раздел 4'!R194:R194),"&lt;=",SUM('Раздел 4'!P194:P194))</f>
        <v>0&lt;=7</v>
      </c>
    </row>
    <row r="5812" spans="1:5" ht="42" customHeight="1" x14ac:dyDescent="0.3">
      <c r="A5812" s="205" t="str">
        <f>IF((SUM('Раздел 4'!R195:R195)&lt;=SUM('Раздел 4'!P195:P195)),"","Неверно!")</f>
        <v/>
      </c>
      <c r="B5812" s="178" t="s">
        <v>17914</v>
      </c>
      <c r="C5812" s="191" t="s">
        <v>7286</v>
      </c>
      <c r="D5812" s="191" t="s">
        <v>12361</v>
      </c>
      <c r="E5812" s="191" t="str">
        <f>CONCATENATE(SUM('Раздел 4'!R195:R195),"&lt;=",SUM('Раздел 4'!P195:P195))</f>
        <v>0&lt;=0</v>
      </c>
    </row>
    <row r="5813" spans="1:5" ht="42" customHeight="1" x14ac:dyDescent="0.3">
      <c r="A5813" s="205" t="str">
        <f>IF((SUM('Раздел 4'!R196:R196)&lt;=SUM('Раздел 4'!P196:P196)),"","Неверно!")</f>
        <v/>
      </c>
      <c r="B5813" s="178" t="s">
        <v>17914</v>
      </c>
      <c r="C5813" s="191" t="s">
        <v>7287</v>
      </c>
      <c r="D5813" s="191" t="s">
        <v>12361</v>
      </c>
      <c r="E5813" s="191" t="str">
        <f>CONCATENATE(SUM('Раздел 4'!R196:R196),"&lt;=",SUM('Раздел 4'!P196:P196))</f>
        <v>0&lt;=0</v>
      </c>
    </row>
    <row r="5814" spans="1:5" ht="42" customHeight="1" x14ac:dyDescent="0.3">
      <c r="A5814" s="205" t="str">
        <f>IF((SUM('Раздел 4'!R197:R197)&lt;=SUM('Раздел 4'!P197:P197)),"","Неверно!")</f>
        <v/>
      </c>
      <c r="B5814" s="178" t="s">
        <v>17914</v>
      </c>
      <c r="C5814" s="191" t="s">
        <v>7288</v>
      </c>
      <c r="D5814" s="191" t="s">
        <v>12361</v>
      </c>
      <c r="E5814" s="191" t="str">
        <f>CONCATENATE(SUM('Раздел 4'!R197:R197),"&lt;=",SUM('Раздел 4'!P197:P197))</f>
        <v>0&lt;=0</v>
      </c>
    </row>
    <row r="5815" spans="1:5" ht="42" customHeight="1" x14ac:dyDescent="0.3">
      <c r="A5815" s="205" t="str">
        <f>IF((SUM('Раздел 4'!R27:R27)&lt;=SUM('Раздел 4'!P27:P27)),"","Неверно!")</f>
        <v/>
      </c>
      <c r="B5815" s="178" t="s">
        <v>17914</v>
      </c>
      <c r="C5815" s="191" t="s">
        <v>7289</v>
      </c>
      <c r="D5815" s="191" t="s">
        <v>12361</v>
      </c>
      <c r="E5815" s="191" t="str">
        <f>CONCATENATE(SUM('Раздел 4'!R27:R27),"&lt;=",SUM('Раздел 4'!P27:P27))</f>
        <v>0&lt;=1</v>
      </c>
    </row>
    <row r="5816" spans="1:5" ht="42" customHeight="1" x14ac:dyDescent="0.3">
      <c r="A5816" s="205" t="str">
        <f>IF((SUM('Раздел 4'!R198:R198)&lt;=SUM('Раздел 4'!P198:P198)),"","Неверно!")</f>
        <v/>
      </c>
      <c r="B5816" s="178" t="s">
        <v>17914</v>
      </c>
      <c r="C5816" s="191" t="s">
        <v>7290</v>
      </c>
      <c r="D5816" s="191" t="s">
        <v>12361</v>
      </c>
      <c r="E5816" s="191" t="str">
        <f>CONCATENATE(SUM('Раздел 4'!R198:R198),"&lt;=",SUM('Раздел 4'!P198:P198))</f>
        <v>0&lt;=0</v>
      </c>
    </row>
    <row r="5817" spans="1:5" ht="42" customHeight="1" x14ac:dyDescent="0.3">
      <c r="A5817" s="205" t="str">
        <f>IF((SUM('Раздел 4'!R199:R199)&lt;=SUM('Раздел 4'!P199:P199)),"","Неверно!")</f>
        <v/>
      </c>
      <c r="B5817" s="178" t="s">
        <v>17914</v>
      </c>
      <c r="C5817" s="191" t="s">
        <v>7291</v>
      </c>
      <c r="D5817" s="191" t="s">
        <v>12361</v>
      </c>
      <c r="E5817" s="191" t="str">
        <f>CONCATENATE(SUM('Раздел 4'!R199:R199),"&lt;=",SUM('Раздел 4'!P199:P199))</f>
        <v>0&lt;=0</v>
      </c>
    </row>
    <row r="5818" spans="1:5" ht="42" customHeight="1" x14ac:dyDescent="0.3">
      <c r="A5818" s="205" t="str">
        <f>IF((SUM('Раздел 4'!R200:R200)&lt;=SUM('Раздел 4'!P200:P200)),"","Неверно!")</f>
        <v/>
      </c>
      <c r="B5818" s="178" t="s">
        <v>17914</v>
      </c>
      <c r="C5818" s="191" t="s">
        <v>7292</v>
      </c>
      <c r="D5818" s="191" t="s">
        <v>12361</v>
      </c>
      <c r="E5818" s="191" t="str">
        <f>CONCATENATE(SUM('Раздел 4'!R200:R200),"&lt;=",SUM('Раздел 4'!P200:P200))</f>
        <v>0&lt;=0</v>
      </c>
    </row>
    <row r="5819" spans="1:5" ht="42" customHeight="1" x14ac:dyDescent="0.3">
      <c r="A5819" s="205" t="str">
        <f>IF((SUM('Раздел 4'!R201:R201)&lt;=SUM('Раздел 4'!P201:P201)),"","Неверно!")</f>
        <v/>
      </c>
      <c r="B5819" s="178" t="s">
        <v>17914</v>
      </c>
      <c r="C5819" s="191" t="s">
        <v>7293</v>
      </c>
      <c r="D5819" s="191" t="s">
        <v>12361</v>
      </c>
      <c r="E5819" s="191" t="str">
        <f>CONCATENATE(SUM('Раздел 4'!R201:R201),"&lt;=",SUM('Раздел 4'!P201:P201))</f>
        <v>0&lt;=0</v>
      </c>
    </row>
    <row r="5820" spans="1:5" ht="42" customHeight="1" x14ac:dyDescent="0.3">
      <c r="A5820" s="205" t="str">
        <f>IF((SUM('Раздел 4'!R202:R202)&lt;=SUM('Раздел 4'!P202:P202)),"","Неверно!")</f>
        <v/>
      </c>
      <c r="B5820" s="178" t="s">
        <v>17914</v>
      </c>
      <c r="C5820" s="191" t="s">
        <v>7294</v>
      </c>
      <c r="D5820" s="191" t="s">
        <v>12361</v>
      </c>
      <c r="E5820" s="191" t="str">
        <f>CONCATENATE(SUM('Раздел 4'!R202:R202),"&lt;=",SUM('Раздел 4'!P202:P202))</f>
        <v>0&lt;=0</v>
      </c>
    </row>
    <row r="5821" spans="1:5" ht="42" customHeight="1" x14ac:dyDescent="0.3">
      <c r="A5821" s="205" t="str">
        <f>IF((SUM('Раздел 4'!R203:R203)&lt;=SUM('Раздел 4'!P203:P203)),"","Неверно!")</f>
        <v/>
      </c>
      <c r="B5821" s="178" t="s">
        <v>17914</v>
      </c>
      <c r="C5821" s="191" t="s">
        <v>7295</v>
      </c>
      <c r="D5821" s="191" t="s">
        <v>12361</v>
      </c>
      <c r="E5821" s="191" t="str">
        <f>CONCATENATE(SUM('Раздел 4'!R203:R203),"&lt;=",SUM('Раздел 4'!P203:P203))</f>
        <v>0&lt;=0</v>
      </c>
    </row>
    <row r="5822" spans="1:5" ht="42" customHeight="1" x14ac:dyDescent="0.3">
      <c r="A5822" s="205" t="str">
        <f>IF((SUM('Раздел 4'!R204:R204)&lt;=SUM('Раздел 4'!P204:P204)),"","Неверно!")</f>
        <v/>
      </c>
      <c r="B5822" s="178" t="s">
        <v>17914</v>
      </c>
      <c r="C5822" s="191" t="s">
        <v>7296</v>
      </c>
      <c r="D5822" s="191" t="s">
        <v>12361</v>
      </c>
      <c r="E5822" s="191" t="str">
        <f>CONCATENATE(SUM('Раздел 4'!R204:R204),"&lt;=",SUM('Раздел 4'!P204:P204))</f>
        <v>0&lt;=0</v>
      </c>
    </row>
    <row r="5823" spans="1:5" ht="42" customHeight="1" x14ac:dyDescent="0.3">
      <c r="A5823" s="205" t="str">
        <f>IF((SUM('Раздел 4'!R205:R205)&lt;=SUM('Раздел 4'!P205:P205)),"","Неверно!")</f>
        <v/>
      </c>
      <c r="B5823" s="178" t="s">
        <v>17914</v>
      </c>
      <c r="C5823" s="191" t="s">
        <v>7297</v>
      </c>
      <c r="D5823" s="191" t="s">
        <v>12361</v>
      </c>
      <c r="E5823" s="191" t="str">
        <f>CONCATENATE(SUM('Раздел 4'!R205:R205),"&lt;=",SUM('Раздел 4'!P205:P205))</f>
        <v>0&lt;=0</v>
      </c>
    </row>
    <row r="5824" spans="1:5" ht="42" customHeight="1" x14ac:dyDescent="0.3">
      <c r="A5824" s="205" t="str">
        <f>IF((SUM('Раздел 4'!R206:R206)&lt;=SUM('Раздел 4'!P206:P206)),"","Неверно!")</f>
        <v/>
      </c>
      <c r="B5824" s="178" t="s">
        <v>17914</v>
      </c>
      <c r="C5824" s="191" t="s">
        <v>7298</v>
      </c>
      <c r="D5824" s="191" t="s">
        <v>12361</v>
      </c>
      <c r="E5824" s="191" t="str">
        <f>CONCATENATE(SUM('Раздел 4'!R206:R206),"&lt;=",SUM('Раздел 4'!P206:P206))</f>
        <v>0&lt;=8</v>
      </c>
    </row>
    <row r="5825" spans="1:5" ht="42" customHeight="1" x14ac:dyDescent="0.3">
      <c r="A5825" s="205" t="str">
        <f>IF((SUM('Раздел 4'!R207:R207)&lt;=SUM('Раздел 4'!P207:P207)),"","Неверно!")</f>
        <v/>
      </c>
      <c r="B5825" s="178" t="s">
        <v>17914</v>
      </c>
      <c r="C5825" s="191" t="s">
        <v>7299</v>
      </c>
      <c r="D5825" s="191" t="s">
        <v>12361</v>
      </c>
      <c r="E5825" s="191" t="str">
        <f>CONCATENATE(SUM('Раздел 4'!R207:R207),"&lt;=",SUM('Раздел 4'!P207:P207))</f>
        <v>0&lt;=0</v>
      </c>
    </row>
    <row r="5826" spans="1:5" ht="42" customHeight="1" x14ac:dyDescent="0.3">
      <c r="A5826" s="205" t="str">
        <f>IF((SUM('Раздел 4'!R10:R10)&lt;=SUM('Раздел 4'!P10:P10)),"","Неверно!")</f>
        <v/>
      </c>
      <c r="B5826" s="178" t="s">
        <v>17914</v>
      </c>
      <c r="C5826" s="191" t="s">
        <v>7300</v>
      </c>
      <c r="D5826" s="191" t="s">
        <v>12361</v>
      </c>
      <c r="E5826" s="191" t="str">
        <f>CONCATENATE(SUM('Раздел 4'!R10:R10),"&lt;=",SUM('Раздел 4'!P10:P10))</f>
        <v>0&lt;=0</v>
      </c>
    </row>
    <row r="5827" spans="1:5" ht="42" customHeight="1" x14ac:dyDescent="0.3">
      <c r="A5827" s="205" t="str">
        <f>IF((SUM('Раздел 4'!R28:R28)&lt;=SUM('Раздел 4'!P28:P28)),"","Неверно!")</f>
        <v/>
      </c>
      <c r="B5827" s="178" t="s">
        <v>17914</v>
      </c>
      <c r="C5827" s="191" t="s">
        <v>7301</v>
      </c>
      <c r="D5827" s="191" t="s">
        <v>12361</v>
      </c>
      <c r="E5827" s="191" t="str">
        <f>CONCATENATE(SUM('Раздел 4'!R28:R28),"&lt;=",SUM('Раздел 4'!P28:P28))</f>
        <v>0&lt;=6</v>
      </c>
    </row>
    <row r="5828" spans="1:5" ht="42" customHeight="1" x14ac:dyDescent="0.3">
      <c r="A5828" s="205" t="str">
        <f>IF((SUM('Раздел 4'!R208:R208)&lt;=SUM('Раздел 4'!P208:P208)),"","Неверно!")</f>
        <v/>
      </c>
      <c r="B5828" s="178" t="s">
        <v>17914</v>
      </c>
      <c r="C5828" s="191" t="s">
        <v>7302</v>
      </c>
      <c r="D5828" s="191" t="s">
        <v>12361</v>
      </c>
      <c r="E5828" s="191" t="str">
        <f>CONCATENATE(SUM('Раздел 4'!R208:R208),"&lt;=",SUM('Раздел 4'!P208:P208))</f>
        <v>0&lt;=0</v>
      </c>
    </row>
    <row r="5829" spans="1:5" ht="42" customHeight="1" x14ac:dyDescent="0.3">
      <c r="A5829" s="205" t="str">
        <f>IF((SUM('Раздел 4'!R209:R209)&lt;=SUM('Раздел 4'!P209:P209)),"","Неверно!")</f>
        <v/>
      </c>
      <c r="B5829" s="178" t="s">
        <v>17914</v>
      </c>
      <c r="C5829" s="191" t="s">
        <v>7303</v>
      </c>
      <c r="D5829" s="191" t="s">
        <v>12361</v>
      </c>
      <c r="E5829" s="191" t="str">
        <f>CONCATENATE(SUM('Раздел 4'!R209:R209),"&lt;=",SUM('Раздел 4'!P209:P209))</f>
        <v>0&lt;=0</v>
      </c>
    </row>
    <row r="5830" spans="1:5" ht="42" customHeight="1" x14ac:dyDescent="0.3">
      <c r="A5830" s="205" t="str">
        <f>IF((SUM('Раздел 4'!R210:R210)&lt;=SUM('Раздел 4'!P210:P210)),"","Неверно!")</f>
        <v/>
      </c>
      <c r="B5830" s="178" t="s">
        <v>17914</v>
      </c>
      <c r="C5830" s="191" t="s">
        <v>7304</v>
      </c>
      <c r="D5830" s="191" t="s">
        <v>12361</v>
      </c>
      <c r="E5830" s="191" t="str">
        <f>CONCATENATE(SUM('Раздел 4'!R210:R210),"&lt;=",SUM('Раздел 4'!P210:P210))</f>
        <v>0&lt;=2</v>
      </c>
    </row>
    <row r="5831" spans="1:5" ht="42" customHeight="1" x14ac:dyDescent="0.3">
      <c r="A5831" s="205" t="str">
        <f>IF((SUM('Раздел 4'!R211:R211)&lt;=SUM('Раздел 4'!P211:P211)),"","Неверно!")</f>
        <v/>
      </c>
      <c r="B5831" s="178" t="s">
        <v>17914</v>
      </c>
      <c r="C5831" s="191" t="s">
        <v>7305</v>
      </c>
      <c r="D5831" s="191" t="s">
        <v>12361</v>
      </c>
      <c r="E5831" s="191" t="str">
        <f>CONCATENATE(SUM('Раздел 4'!R211:R211),"&lt;=",SUM('Раздел 4'!P211:P211))</f>
        <v>0&lt;=1</v>
      </c>
    </row>
    <row r="5832" spans="1:5" ht="42" customHeight="1" x14ac:dyDescent="0.3">
      <c r="A5832" s="205" t="str">
        <f>IF((SUM('Раздел 4'!R212:R212)&lt;=SUM('Раздел 4'!P212:P212)),"","Неверно!")</f>
        <v/>
      </c>
      <c r="B5832" s="178" t="s">
        <v>17914</v>
      </c>
      <c r="C5832" s="191" t="s">
        <v>7306</v>
      </c>
      <c r="D5832" s="191" t="s">
        <v>12361</v>
      </c>
      <c r="E5832" s="191" t="str">
        <f>CONCATENATE(SUM('Раздел 4'!R212:R212),"&lt;=",SUM('Раздел 4'!P212:P212))</f>
        <v>0&lt;=11</v>
      </c>
    </row>
    <row r="5833" spans="1:5" ht="42" customHeight="1" x14ac:dyDescent="0.3">
      <c r="A5833" s="205" t="str">
        <f>IF((SUM('Раздел 4'!R213:R213)&lt;=SUM('Раздел 4'!P213:P213)),"","Неверно!")</f>
        <v/>
      </c>
      <c r="B5833" s="178" t="s">
        <v>17914</v>
      </c>
      <c r="C5833" s="191" t="s">
        <v>7307</v>
      </c>
      <c r="D5833" s="191" t="s">
        <v>12361</v>
      </c>
      <c r="E5833" s="191" t="str">
        <f>CONCATENATE(SUM('Раздел 4'!R213:R213),"&lt;=",SUM('Раздел 4'!P213:P213))</f>
        <v>0&lt;=0</v>
      </c>
    </row>
    <row r="5834" spans="1:5" ht="42" customHeight="1" x14ac:dyDescent="0.3">
      <c r="A5834" s="205" t="str">
        <f>IF((SUM('Раздел 4'!R214:R214)&lt;=SUM('Раздел 4'!P214:P214)),"","Неверно!")</f>
        <v/>
      </c>
      <c r="B5834" s="178" t="s">
        <v>17914</v>
      </c>
      <c r="C5834" s="191" t="s">
        <v>7308</v>
      </c>
      <c r="D5834" s="191" t="s">
        <v>12361</v>
      </c>
      <c r="E5834" s="191" t="str">
        <f>CONCATENATE(SUM('Раздел 4'!R214:R214),"&lt;=",SUM('Раздел 4'!P214:P214))</f>
        <v>0&lt;=0</v>
      </c>
    </row>
    <row r="5835" spans="1:5" ht="42" customHeight="1" x14ac:dyDescent="0.3">
      <c r="A5835" s="205" t="str">
        <f>IF((SUM('Раздел 4'!R215:R215)&lt;=SUM('Раздел 4'!P215:P215)),"","Неверно!")</f>
        <v/>
      </c>
      <c r="B5835" s="178" t="s">
        <v>17914</v>
      </c>
      <c r="C5835" s="191" t="s">
        <v>7309</v>
      </c>
      <c r="D5835" s="191" t="s">
        <v>12361</v>
      </c>
      <c r="E5835" s="191" t="str">
        <f>CONCATENATE(SUM('Раздел 4'!R215:R215),"&lt;=",SUM('Раздел 4'!P215:P215))</f>
        <v>0&lt;=6</v>
      </c>
    </row>
    <row r="5836" spans="1:5" ht="42" customHeight="1" x14ac:dyDescent="0.3">
      <c r="A5836" s="205" t="str">
        <f>IF((SUM('Раздел 4'!R216:R216)&lt;=SUM('Раздел 4'!P216:P216)),"","Неверно!")</f>
        <v/>
      </c>
      <c r="B5836" s="178" t="s">
        <v>17914</v>
      </c>
      <c r="C5836" s="191" t="s">
        <v>7310</v>
      </c>
      <c r="D5836" s="191" t="s">
        <v>12361</v>
      </c>
      <c r="E5836" s="191" t="str">
        <f>CONCATENATE(SUM('Раздел 4'!R216:R216),"&lt;=",SUM('Раздел 4'!P216:P216))</f>
        <v>0&lt;=0</v>
      </c>
    </row>
    <row r="5837" spans="1:5" ht="42" customHeight="1" x14ac:dyDescent="0.3">
      <c r="A5837" s="205" t="str">
        <f>IF((SUM('Раздел 4'!R217:R217)&lt;=SUM('Раздел 4'!P217:P217)),"","Неверно!")</f>
        <v/>
      </c>
      <c r="B5837" s="178" t="s">
        <v>17914</v>
      </c>
      <c r="C5837" s="191" t="s">
        <v>7311</v>
      </c>
      <c r="D5837" s="191" t="s">
        <v>12361</v>
      </c>
      <c r="E5837" s="191" t="str">
        <f>CONCATENATE(SUM('Раздел 4'!R217:R217),"&lt;=",SUM('Раздел 4'!P217:P217))</f>
        <v>0&lt;=0</v>
      </c>
    </row>
    <row r="5838" spans="1:5" ht="42" customHeight="1" x14ac:dyDescent="0.3">
      <c r="A5838" s="205" t="str">
        <f>IF((SUM('Раздел 4'!R29:R29)&lt;=SUM('Раздел 4'!P29:P29)),"","Неверно!")</f>
        <v/>
      </c>
      <c r="B5838" s="178" t="s">
        <v>17914</v>
      </c>
      <c r="C5838" s="191" t="s">
        <v>7312</v>
      </c>
      <c r="D5838" s="191" t="s">
        <v>12361</v>
      </c>
      <c r="E5838" s="191" t="str">
        <f>CONCATENATE(SUM('Раздел 4'!R29:R29),"&lt;=",SUM('Раздел 4'!P29:P29))</f>
        <v>0&lt;=0</v>
      </c>
    </row>
    <row r="5839" spans="1:5" ht="42" customHeight="1" x14ac:dyDescent="0.3">
      <c r="A5839" s="205" t="str">
        <f>IF((SUM('Раздел 4'!R218:R218)&lt;=SUM('Раздел 4'!P218:P218)),"","Неверно!")</f>
        <v/>
      </c>
      <c r="B5839" s="178" t="s">
        <v>17914</v>
      </c>
      <c r="C5839" s="191" t="s">
        <v>7313</v>
      </c>
      <c r="D5839" s="191" t="s">
        <v>12361</v>
      </c>
      <c r="E5839" s="191" t="str">
        <f>CONCATENATE(SUM('Раздел 4'!R218:R218),"&lt;=",SUM('Раздел 4'!P218:P218))</f>
        <v>0&lt;=0</v>
      </c>
    </row>
    <row r="5840" spans="1:5" ht="42" customHeight="1" x14ac:dyDescent="0.3">
      <c r="A5840" s="205" t="str">
        <f>IF((SUM('Раздел 4'!R219:R219)&lt;=SUM('Раздел 4'!P219:P219)),"","Неверно!")</f>
        <v/>
      </c>
      <c r="B5840" s="178" t="s">
        <v>17914</v>
      </c>
      <c r="C5840" s="191" t="s">
        <v>7314</v>
      </c>
      <c r="D5840" s="191" t="s">
        <v>12361</v>
      </c>
      <c r="E5840" s="191" t="str">
        <f>CONCATENATE(SUM('Раздел 4'!R219:R219),"&lt;=",SUM('Раздел 4'!P219:P219))</f>
        <v>0&lt;=0</v>
      </c>
    </row>
    <row r="5841" spans="1:5" ht="42" customHeight="1" x14ac:dyDescent="0.3">
      <c r="A5841" s="205" t="str">
        <f>IF((SUM('Раздел 4'!R220:R220)&lt;=SUM('Раздел 4'!P220:P220)),"","Неверно!")</f>
        <v/>
      </c>
      <c r="B5841" s="178" t="s">
        <v>17914</v>
      </c>
      <c r="C5841" s="191" t="s">
        <v>7315</v>
      </c>
      <c r="D5841" s="191" t="s">
        <v>12361</v>
      </c>
      <c r="E5841" s="191" t="str">
        <f>CONCATENATE(SUM('Раздел 4'!R220:R220),"&lt;=",SUM('Раздел 4'!P220:P220))</f>
        <v>0&lt;=0</v>
      </c>
    </row>
    <row r="5842" spans="1:5" ht="42" customHeight="1" x14ac:dyDescent="0.3">
      <c r="A5842" s="205" t="str">
        <f>IF((SUM('Раздел 4'!R221:R221)&lt;=SUM('Раздел 4'!P221:P221)),"","Неверно!")</f>
        <v/>
      </c>
      <c r="B5842" s="178" t="s">
        <v>17914</v>
      </c>
      <c r="C5842" s="191" t="s">
        <v>7316</v>
      </c>
      <c r="D5842" s="191" t="s">
        <v>12361</v>
      </c>
      <c r="E5842" s="191" t="str">
        <f>CONCATENATE(SUM('Раздел 4'!R221:R221),"&lt;=",SUM('Раздел 4'!P221:P221))</f>
        <v>0&lt;=0</v>
      </c>
    </row>
    <row r="5843" spans="1:5" ht="42" customHeight="1" x14ac:dyDescent="0.3">
      <c r="A5843" s="205" t="str">
        <f>IF((SUM('Раздел 4'!R222:R222)&lt;=SUM('Раздел 4'!P222:P222)),"","Неверно!")</f>
        <v/>
      </c>
      <c r="B5843" s="178" t="s">
        <v>17914</v>
      </c>
      <c r="C5843" s="191" t="s">
        <v>7317</v>
      </c>
      <c r="D5843" s="191" t="s">
        <v>12361</v>
      </c>
      <c r="E5843" s="191" t="str">
        <f>CONCATENATE(SUM('Раздел 4'!R222:R222),"&lt;=",SUM('Раздел 4'!P222:P222))</f>
        <v>0&lt;=1</v>
      </c>
    </row>
    <row r="5844" spans="1:5" ht="42" customHeight="1" x14ac:dyDescent="0.3">
      <c r="A5844" s="205" t="str">
        <f>IF((SUM('Раздел 4'!R223:R223)&lt;=SUM('Раздел 4'!P223:P223)),"","Неверно!")</f>
        <v/>
      </c>
      <c r="B5844" s="178" t="s">
        <v>17914</v>
      </c>
      <c r="C5844" s="191" t="s">
        <v>7318</v>
      </c>
      <c r="D5844" s="191" t="s">
        <v>12361</v>
      </c>
      <c r="E5844" s="191" t="str">
        <f>CONCATENATE(SUM('Раздел 4'!R223:R223),"&lt;=",SUM('Раздел 4'!P223:P223))</f>
        <v>0&lt;=0</v>
      </c>
    </row>
    <row r="5845" spans="1:5" ht="42" customHeight="1" x14ac:dyDescent="0.3">
      <c r="A5845" s="205" t="str">
        <f>IF((SUM('Раздел 4'!R224:R224)&lt;=SUM('Раздел 4'!P224:P224)),"","Неверно!")</f>
        <v/>
      </c>
      <c r="B5845" s="178" t="s">
        <v>17914</v>
      </c>
      <c r="C5845" s="191" t="s">
        <v>7319</v>
      </c>
      <c r="D5845" s="191" t="s">
        <v>12361</v>
      </c>
      <c r="E5845" s="191" t="str">
        <f>CONCATENATE(SUM('Раздел 4'!R224:R224),"&lt;=",SUM('Раздел 4'!P224:P224))</f>
        <v>0&lt;=0</v>
      </c>
    </row>
    <row r="5846" spans="1:5" ht="42" customHeight="1" x14ac:dyDescent="0.3">
      <c r="A5846" s="205" t="str">
        <f>IF((SUM('Раздел 4'!R225:R225)&lt;=SUM('Раздел 4'!P225:P225)),"","Неверно!")</f>
        <v/>
      </c>
      <c r="B5846" s="178" t="s">
        <v>17914</v>
      </c>
      <c r="C5846" s="191" t="s">
        <v>7320</v>
      </c>
      <c r="D5846" s="191" t="s">
        <v>12361</v>
      </c>
      <c r="E5846" s="191" t="str">
        <f>CONCATENATE(SUM('Раздел 4'!R225:R225),"&lt;=",SUM('Раздел 4'!P225:P225))</f>
        <v>0&lt;=0</v>
      </c>
    </row>
    <row r="5847" spans="1:5" ht="42" customHeight="1" x14ac:dyDescent="0.3">
      <c r="A5847" s="205" t="str">
        <f>IF((SUM('Раздел 4'!R226:R226)&lt;=SUM('Раздел 4'!P226:P226)),"","Неверно!")</f>
        <v/>
      </c>
      <c r="B5847" s="178" t="s">
        <v>17914</v>
      </c>
      <c r="C5847" s="191" t="s">
        <v>7321</v>
      </c>
      <c r="D5847" s="191" t="s">
        <v>12361</v>
      </c>
      <c r="E5847" s="191" t="str">
        <f>CONCATENATE(SUM('Раздел 4'!R226:R226),"&lt;=",SUM('Раздел 4'!P226:P226))</f>
        <v>0&lt;=0</v>
      </c>
    </row>
    <row r="5848" spans="1:5" ht="42" customHeight="1" x14ac:dyDescent="0.3">
      <c r="A5848" s="205" t="str">
        <f>IF((SUM('Раздел 4'!R227:R227)&lt;=SUM('Раздел 4'!P227:P227)),"","Неверно!")</f>
        <v/>
      </c>
      <c r="B5848" s="178" t="s">
        <v>17914</v>
      </c>
      <c r="C5848" s="191" t="s">
        <v>7322</v>
      </c>
      <c r="D5848" s="191" t="s">
        <v>12361</v>
      </c>
      <c r="E5848" s="191" t="str">
        <f>CONCATENATE(SUM('Раздел 4'!R227:R227),"&lt;=",SUM('Раздел 4'!P227:P227))</f>
        <v>0&lt;=0</v>
      </c>
    </row>
    <row r="5849" spans="1:5" ht="42" customHeight="1" x14ac:dyDescent="0.3">
      <c r="A5849" s="205" t="str">
        <f>IF((SUM('Раздел 4'!R30:R30)&lt;=SUM('Раздел 4'!P30:P30)),"","Неверно!")</f>
        <v/>
      </c>
      <c r="B5849" s="178" t="s">
        <v>17914</v>
      </c>
      <c r="C5849" s="191" t="s">
        <v>7323</v>
      </c>
      <c r="D5849" s="191" t="s">
        <v>12361</v>
      </c>
      <c r="E5849" s="191" t="str">
        <f>CONCATENATE(SUM('Раздел 4'!R30:R30),"&lt;=",SUM('Раздел 4'!P30:P30))</f>
        <v>0&lt;=19</v>
      </c>
    </row>
    <row r="5850" spans="1:5" ht="42" customHeight="1" x14ac:dyDescent="0.3">
      <c r="A5850" s="205" t="str">
        <f>IF((SUM('Раздел 4'!R228:R228)&lt;=SUM('Раздел 4'!P228:P228)),"","Неверно!")</f>
        <v/>
      </c>
      <c r="B5850" s="178" t="s">
        <v>17914</v>
      </c>
      <c r="C5850" s="191" t="s">
        <v>7324</v>
      </c>
      <c r="D5850" s="191" t="s">
        <v>12361</v>
      </c>
      <c r="E5850" s="191" t="str">
        <f>CONCATENATE(SUM('Раздел 4'!R228:R228),"&lt;=",SUM('Раздел 4'!P228:P228))</f>
        <v>0&lt;=0</v>
      </c>
    </row>
    <row r="5851" spans="1:5" ht="42" customHeight="1" x14ac:dyDescent="0.3">
      <c r="A5851" s="205" t="str">
        <f>IF((SUM('Раздел 4'!R229:R229)&lt;=SUM('Раздел 4'!P229:P229)),"","Неверно!")</f>
        <v/>
      </c>
      <c r="B5851" s="178" t="s">
        <v>17914</v>
      </c>
      <c r="C5851" s="191" t="s">
        <v>7325</v>
      </c>
      <c r="D5851" s="191" t="s">
        <v>12361</v>
      </c>
      <c r="E5851" s="191" t="str">
        <f>CONCATENATE(SUM('Раздел 4'!R229:R229),"&lt;=",SUM('Раздел 4'!P229:P229))</f>
        <v>0&lt;=18</v>
      </c>
    </row>
    <row r="5852" spans="1:5" ht="42" customHeight="1" x14ac:dyDescent="0.3">
      <c r="A5852" s="205" t="str">
        <f>IF((SUM('Раздел 4'!R230:R230)&lt;=SUM('Раздел 4'!P230:P230)),"","Неверно!")</f>
        <v/>
      </c>
      <c r="B5852" s="178" t="s">
        <v>17914</v>
      </c>
      <c r="C5852" s="191" t="s">
        <v>7326</v>
      </c>
      <c r="D5852" s="191" t="s">
        <v>12361</v>
      </c>
      <c r="E5852" s="191" t="str">
        <f>CONCATENATE(SUM('Раздел 4'!R230:R230),"&lt;=",SUM('Раздел 4'!P230:P230))</f>
        <v>0&lt;=0</v>
      </c>
    </row>
    <row r="5853" spans="1:5" ht="42" customHeight="1" x14ac:dyDescent="0.3">
      <c r="A5853" s="205" t="str">
        <f>IF((SUM('Раздел 4'!R231:R231)&lt;=SUM('Раздел 4'!P231:P231)),"","Неверно!")</f>
        <v/>
      </c>
      <c r="B5853" s="178" t="s">
        <v>17914</v>
      </c>
      <c r="C5853" s="191" t="s">
        <v>7327</v>
      </c>
      <c r="D5853" s="191" t="s">
        <v>12361</v>
      </c>
      <c r="E5853" s="191" t="str">
        <f>CONCATENATE(SUM('Раздел 4'!R231:R231),"&lt;=",SUM('Раздел 4'!P231:P231))</f>
        <v>0&lt;=0</v>
      </c>
    </row>
    <row r="5854" spans="1:5" ht="42" customHeight="1" x14ac:dyDescent="0.3">
      <c r="A5854" s="205" t="str">
        <f>IF((SUM('Раздел 4'!R232:R232)&lt;=SUM('Раздел 4'!P232:P232)),"","Неверно!")</f>
        <v/>
      </c>
      <c r="B5854" s="178" t="s">
        <v>17914</v>
      </c>
      <c r="C5854" s="191" t="s">
        <v>7328</v>
      </c>
      <c r="D5854" s="191" t="s">
        <v>12361</v>
      </c>
      <c r="E5854" s="191" t="str">
        <f>CONCATENATE(SUM('Раздел 4'!R232:R232),"&lt;=",SUM('Раздел 4'!P232:P232))</f>
        <v>0&lt;=4</v>
      </c>
    </row>
    <row r="5855" spans="1:5" ht="42" customHeight="1" x14ac:dyDescent="0.3">
      <c r="A5855" s="205" t="str">
        <f>IF((SUM('Раздел 4'!R233:R233)&lt;=SUM('Раздел 4'!P233:P233)),"","Неверно!")</f>
        <v/>
      </c>
      <c r="B5855" s="178" t="s">
        <v>17914</v>
      </c>
      <c r="C5855" s="191" t="s">
        <v>7329</v>
      </c>
      <c r="D5855" s="191" t="s">
        <v>12361</v>
      </c>
      <c r="E5855" s="191" t="str">
        <f>CONCATENATE(SUM('Раздел 4'!R233:R233),"&lt;=",SUM('Раздел 4'!P233:P233))</f>
        <v>0&lt;=0</v>
      </c>
    </row>
    <row r="5856" spans="1:5" ht="42" customHeight="1" x14ac:dyDescent="0.3">
      <c r="A5856" s="205" t="str">
        <f>IF((SUM('Раздел 4'!R234:R234)&lt;=SUM('Раздел 4'!P234:P234)),"","Неверно!")</f>
        <v/>
      </c>
      <c r="B5856" s="178" t="s">
        <v>17914</v>
      </c>
      <c r="C5856" s="191" t="s">
        <v>7330</v>
      </c>
      <c r="D5856" s="191" t="s">
        <v>12361</v>
      </c>
      <c r="E5856" s="191" t="str">
        <f>CONCATENATE(SUM('Раздел 4'!R234:R234),"&lt;=",SUM('Раздел 4'!P234:P234))</f>
        <v>0&lt;=0</v>
      </c>
    </row>
    <row r="5857" spans="1:5" ht="42" customHeight="1" x14ac:dyDescent="0.3">
      <c r="A5857" s="205" t="str">
        <f>IF((SUM('Раздел 4'!R235:R235)&lt;=SUM('Раздел 4'!P235:P235)),"","Неверно!")</f>
        <v/>
      </c>
      <c r="B5857" s="178" t="s">
        <v>17914</v>
      </c>
      <c r="C5857" s="191" t="s">
        <v>7331</v>
      </c>
      <c r="D5857" s="191" t="s">
        <v>12361</v>
      </c>
      <c r="E5857" s="191" t="str">
        <f>CONCATENATE(SUM('Раздел 4'!R235:R235),"&lt;=",SUM('Раздел 4'!P235:P235))</f>
        <v>0&lt;=0</v>
      </c>
    </row>
    <row r="5858" spans="1:5" ht="42" customHeight="1" x14ac:dyDescent="0.3">
      <c r="A5858" s="205" t="str">
        <f>IF((SUM('Раздел 4'!R236:R236)&lt;=SUM('Раздел 4'!P236:P236)),"","Неверно!")</f>
        <v/>
      </c>
      <c r="B5858" s="178" t="s">
        <v>17914</v>
      </c>
      <c r="C5858" s="191" t="s">
        <v>7332</v>
      </c>
      <c r="D5858" s="191" t="s">
        <v>12361</v>
      </c>
      <c r="E5858" s="191" t="str">
        <f>CONCATENATE(SUM('Раздел 4'!R236:R236),"&lt;=",SUM('Раздел 4'!P236:P236))</f>
        <v>0&lt;=0</v>
      </c>
    </row>
    <row r="5859" spans="1:5" ht="42" customHeight="1" x14ac:dyDescent="0.3">
      <c r="A5859" s="205" t="str">
        <f>IF((SUM('Раздел 4'!R237:R237)&lt;=SUM('Раздел 4'!P237:P237)),"","Неверно!")</f>
        <v/>
      </c>
      <c r="B5859" s="178" t="s">
        <v>17914</v>
      </c>
      <c r="C5859" s="191" t="s">
        <v>7333</v>
      </c>
      <c r="D5859" s="191" t="s">
        <v>12361</v>
      </c>
      <c r="E5859" s="191" t="str">
        <f>CONCATENATE(SUM('Раздел 4'!R237:R237),"&lt;=",SUM('Раздел 4'!P237:P237))</f>
        <v>0&lt;=0</v>
      </c>
    </row>
    <row r="5860" spans="1:5" ht="42" customHeight="1" x14ac:dyDescent="0.3">
      <c r="A5860" s="205" t="str">
        <f>IF((SUM('Раздел 4'!R31:R31)&lt;=SUM('Раздел 4'!P31:P31)),"","Неверно!")</f>
        <v/>
      </c>
      <c r="B5860" s="178" t="s">
        <v>17914</v>
      </c>
      <c r="C5860" s="191" t="s">
        <v>7334</v>
      </c>
      <c r="D5860" s="191" t="s">
        <v>12361</v>
      </c>
      <c r="E5860" s="191" t="str">
        <f>CONCATENATE(SUM('Раздел 4'!R31:R31),"&lt;=",SUM('Раздел 4'!P31:P31))</f>
        <v>0&lt;=0</v>
      </c>
    </row>
    <row r="5861" spans="1:5" ht="42" customHeight="1" x14ac:dyDescent="0.3">
      <c r="A5861" s="205" t="str">
        <f>IF((SUM('Раздел 4'!R238:R238)&lt;=SUM('Раздел 4'!P238:P238)),"","Неверно!")</f>
        <v/>
      </c>
      <c r="B5861" s="178" t="s">
        <v>17914</v>
      </c>
      <c r="C5861" s="191" t="s">
        <v>7335</v>
      </c>
      <c r="D5861" s="191" t="s">
        <v>12361</v>
      </c>
      <c r="E5861" s="191" t="str">
        <f>CONCATENATE(SUM('Раздел 4'!R238:R238),"&lt;=",SUM('Раздел 4'!P238:P238))</f>
        <v>0&lt;=0</v>
      </c>
    </row>
    <row r="5862" spans="1:5" ht="42" customHeight="1" x14ac:dyDescent="0.3">
      <c r="A5862" s="205" t="str">
        <f>IF((SUM('Раздел 4'!R239:R239)&lt;=SUM('Раздел 4'!P239:P239)),"","Неверно!")</f>
        <v/>
      </c>
      <c r="B5862" s="178" t="s">
        <v>17914</v>
      </c>
      <c r="C5862" s="191" t="s">
        <v>7336</v>
      </c>
      <c r="D5862" s="191" t="s">
        <v>12361</v>
      </c>
      <c r="E5862" s="191" t="str">
        <f>CONCATENATE(SUM('Раздел 4'!R239:R239),"&lt;=",SUM('Раздел 4'!P239:P239))</f>
        <v>0&lt;=0</v>
      </c>
    </row>
    <row r="5863" spans="1:5" ht="42" customHeight="1" x14ac:dyDescent="0.3">
      <c r="A5863" s="205" t="str">
        <f>IF((SUM('Раздел 4'!R240:R240)&lt;=SUM('Раздел 4'!P240:P240)),"","Неверно!")</f>
        <v/>
      </c>
      <c r="B5863" s="178" t="s">
        <v>17914</v>
      </c>
      <c r="C5863" s="191" t="s">
        <v>7337</v>
      </c>
      <c r="D5863" s="191" t="s">
        <v>12361</v>
      </c>
      <c r="E5863" s="191" t="str">
        <f>CONCATENATE(SUM('Раздел 4'!R240:R240),"&lt;=",SUM('Раздел 4'!P240:P240))</f>
        <v>0&lt;=0</v>
      </c>
    </row>
    <row r="5864" spans="1:5" ht="42" customHeight="1" x14ac:dyDescent="0.3">
      <c r="A5864" s="205" t="str">
        <f>IF((SUM('Раздел 4'!R241:R241)&lt;=SUM('Раздел 4'!P241:P241)),"","Неверно!")</f>
        <v/>
      </c>
      <c r="B5864" s="178" t="s">
        <v>17914</v>
      </c>
      <c r="C5864" s="191" t="s">
        <v>7338</v>
      </c>
      <c r="D5864" s="191" t="s">
        <v>12361</v>
      </c>
      <c r="E5864" s="191" t="str">
        <f>CONCATENATE(SUM('Раздел 4'!R241:R241),"&lt;=",SUM('Раздел 4'!P241:P241))</f>
        <v>0&lt;=0</v>
      </c>
    </row>
    <row r="5865" spans="1:5" ht="42" customHeight="1" x14ac:dyDescent="0.3">
      <c r="A5865" s="205" t="str">
        <f>IF((SUM('Раздел 4'!R242:R242)&lt;=SUM('Раздел 4'!P242:P242)),"","Неверно!")</f>
        <v/>
      </c>
      <c r="B5865" s="178" t="s">
        <v>17914</v>
      </c>
      <c r="C5865" s="191" t="s">
        <v>7339</v>
      </c>
      <c r="D5865" s="191" t="s">
        <v>12361</v>
      </c>
      <c r="E5865" s="191" t="str">
        <f>CONCATENATE(SUM('Раздел 4'!R242:R242),"&lt;=",SUM('Раздел 4'!P242:P242))</f>
        <v>0&lt;=0</v>
      </c>
    </row>
    <row r="5866" spans="1:5" ht="42" customHeight="1" x14ac:dyDescent="0.3">
      <c r="A5866" s="205" t="str">
        <f>IF((SUM('Раздел 4'!R243:R243)&lt;=SUM('Раздел 4'!P243:P243)),"","Неверно!")</f>
        <v/>
      </c>
      <c r="B5866" s="178" t="s">
        <v>17914</v>
      </c>
      <c r="C5866" s="191" t="s">
        <v>7340</v>
      </c>
      <c r="D5866" s="191" t="s">
        <v>12361</v>
      </c>
      <c r="E5866" s="191" t="str">
        <f>CONCATENATE(SUM('Раздел 4'!R243:R243),"&lt;=",SUM('Раздел 4'!P243:P243))</f>
        <v>0&lt;=14</v>
      </c>
    </row>
    <row r="5867" spans="1:5" ht="42" customHeight="1" x14ac:dyDescent="0.3">
      <c r="A5867" s="205" t="str">
        <f>IF((SUM('Раздел 4'!R244:R244)&lt;=SUM('Раздел 4'!P244:P244)),"","Неверно!")</f>
        <v/>
      </c>
      <c r="B5867" s="178" t="s">
        <v>17914</v>
      </c>
      <c r="C5867" s="191" t="s">
        <v>7341</v>
      </c>
      <c r="D5867" s="191" t="s">
        <v>12361</v>
      </c>
      <c r="E5867" s="191" t="str">
        <f>CONCATENATE(SUM('Раздел 4'!R244:R244),"&lt;=",SUM('Раздел 4'!P244:P244))</f>
        <v>0&lt;=5</v>
      </c>
    </row>
    <row r="5868" spans="1:5" ht="42" customHeight="1" x14ac:dyDescent="0.3">
      <c r="A5868" s="205" t="str">
        <f>IF((SUM('Раздел 4'!R245:R245)&lt;=SUM('Раздел 4'!P245:P245)),"","Неверно!")</f>
        <v/>
      </c>
      <c r="B5868" s="178" t="s">
        <v>17914</v>
      </c>
      <c r="C5868" s="191" t="s">
        <v>7342</v>
      </c>
      <c r="D5868" s="191" t="s">
        <v>12361</v>
      </c>
      <c r="E5868" s="191" t="str">
        <f>CONCATENATE(SUM('Раздел 4'!R245:R245),"&lt;=",SUM('Раздел 4'!P245:P245))</f>
        <v>0&lt;=0</v>
      </c>
    </row>
    <row r="5869" spans="1:5" ht="42" customHeight="1" x14ac:dyDescent="0.3">
      <c r="A5869" s="205" t="str">
        <f>IF((SUM('Раздел 4'!R246:R246)&lt;=SUM('Раздел 4'!P246:P246)),"","Неверно!")</f>
        <v/>
      </c>
      <c r="B5869" s="178" t="s">
        <v>17914</v>
      </c>
      <c r="C5869" s="191" t="s">
        <v>7343</v>
      </c>
      <c r="D5869" s="191" t="s">
        <v>12361</v>
      </c>
      <c r="E5869" s="191" t="str">
        <f>CONCATENATE(SUM('Раздел 4'!R246:R246),"&lt;=",SUM('Раздел 4'!P246:P246))</f>
        <v>0&lt;=0</v>
      </c>
    </row>
    <row r="5870" spans="1:5" ht="42" customHeight="1" x14ac:dyDescent="0.3">
      <c r="A5870" s="205" t="str">
        <f>IF((SUM('Раздел 4'!R247:R247)&lt;=SUM('Раздел 4'!P247:P247)),"","Неверно!")</f>
        <v/>
      </c>
      <c r="B5870" s="178" t="s">
        <v>17914</v>
      </c>
      <c r="C5870" s="191" t="s">
        <v>7344</v>
      </c>
      <c r="D5870" s="191" t="s">
        <v>12361</v>
      </c>
      <c r="E5870" s="191" t="str">
        <f>CONCATENATE(SUM('Раздел 4'!R247:R247),"&lt;=",SUM('Раздел 4'!P247:P247))</f>
        <v>0&lt;=0</v>
      </c>
    </row>
    <row r="5871" spans="1:5" ht="42" customHeight="1" x14ac:dyDescent="0.3">
      <c r="A5871" s="205" t="str">
        <f>IF((SUM('Раздел 4'!R32:R32)&lt;=SUM('Раздел 4'!P32:P32)),"","Неверно!")</f>
        <v/>
      </c>
      <c r="B5871" s="178" t="s">
        <v>17914</v>
      </c>
      <c r="C5871" s="191" t="s">
        <v>7345</v>
      </c>
      <c r="D5871" s="191" t="s">
        <v>12361</v>
      </c>
      <c r="E5871" s="191" t="str">
        <f>CONCATENATE(SUM('Раздел 4'!R32:R32),"&lt;=",SUM('Раздел 4'!P32:P32))</f>
        <v>0&lt;=1</v>
      </c>
    </row>
    <row r="5872" spans="1:5" ht="42" customHeight="1" x14ac:dyDescent="0.3">
      <c r="A5872" s="205" t="str">
        <f>IF((SUM('Раздел 4'!R248:R248)&lt;=SUM('Раздел 4'!P248:P248)),"","Неверно!")</f>
        <v/>
      </c>
      <c r="B5872" s="178" t="s">
        <v>17914</v>
      </c>
      <c r="C5872" s="191" t="s">
        <v>7346</v>
      </c>
      <c r="D5872" s="191" t="s">
        <v>12361</v>
      </c>
      <c r="E5872" s="191" t="str">
        <f>CONCATENATE(SUM('Раздел 4'!R248:R248),"&lt;=",SUM('Раздел 4'!P248:P248))</f>
        <v>0&lt;=2</v>
      </c>
    </row>
    <row r="5873" spans="1:5" ht="42" customHeight="1" x14ac:dyDescent="0.3">
      <c r="A5873" s="205" t="str">
        <f>IF((SUM('Раздел 4'!R249:R249)&lt;=SUM('Раздел 4'!P249:P249)),"","Неверно!")</f>
        <v/>
      </c>
      <c r="B5873" s="178" t="s">
        <v>17914</v>
      </c>
      <c r="C5873" s="191" t="s">
        <v>7347</v>
      </c>
      <c r="D5873" s="191" t="s">
        <v>12361</v>
      </c>
      <c r="E5873" s="191" t="str">
        <f>CONCATENATE(SUM('Раздел 4'!R249:R249),"&lt;=",SUM('Раздел 4'!P249:P249))</f>
        <v>0&lt;=19</v>
      </c>
    </row>
    <row r="5874" spans="1:5" ht="42" customHeight="1" x14ac:dyDescent="0.3">
      <c r="A5874" s="205" t="str">
        <f>IF((SUM('Раздел 4'!R250:R250)&lt;=SUM('Раздел 4'!P250:P250)),"","Неверно!")</f>
        <v/>
      </c>
      <c r="B5874" s="178" t="s">
        <v>17914</v>
      </c>
      <c r="C5874" s="191" t="s">
        <v>7348</v>
      </c>
      <c r="D5874" s="191" t="s">
        <v>12361</v>
      </c>
      <c r="E5874" s="191" t="str">
        <f>CONCATENATE(SUM('Раздел 4'!R250:R250),"&lt;=",SUM('Раздел 4'!P250:P250))</f>
        <v>0&lt;=20</v>
      </c>
    </row>
    <row r="5875" spans="1:5" ht="42" customHeight="1" x14ac:dyDescent="0.3">
      <c r="A5875" s="205" t="str">
        <f>IF((SUM('Раздел 4'!R251:R251)&lt;=SUM('Раздел 4'!P251:P251)),"","Неверно!")</f>
        <v/>
      </c>
      <c r="B5875" s="178" t="s">
        <v>17914</v>
      </c>
      <c r="C5875" s="191" t="s">
        <v>7349</v>
      </c>
      <c r="D5875" s="191" t="s">
        <v>12361</v>
      </c>
      <c r="E5875" s="191" t="str">
        <f>CONCATENATE(SUM('Раздел 4'!R251:R251),"&lt;=",SUM('Раздел 4'!P251:P251))</f>
        <v>0&lt;=0</v>
      </c>
    </row>
    <row r="5876" spans="1:5" ht="42" customHeight="1" x14ac:dyDescent="0.3">
      <c r="A5876" s="205" t="str">
        <f>IF((SUM('Раздел 4'!R252:R252)&lt;=SUM('Раздел 4'!P252:P252)),"","Неверно!")</f>
        <v/>
      </c>
      <c r="B5876" s="178" t="s">
        <v>17914</v>
      </c>
      <c r="C5876" s="191" t="s">
        <v>7350</v>
      </c>
      <c r="D5876" s="191" t="s">
        <v>12361</v>
      </c>
      <c r="E5876" s="191" t="str">
        <f>CONCATENATE(SUM('Раздел 4'!R252:R252),"&lt;=",SUM('Раздел 4'!P252:P252))</f>
        <v>0&lt;=0</v>
      </c>
    </row>
    <row r="5877" spans="1:5" ht="42" customHeight="1" x14ac:dyDescent="0.3">
      <c r="A5877" s="205" t="str">
        <f>IF((SUM('Раздел 4'!R253:R253)&lt;=SUM('Раздел 4'!P253:P253)),"","Неверно!")</f>
        <v/>
      </c>
      <c r="B5877" s="178" t="s">
        <v>17914</v>
      </c>
      <c r="C5877" s="191" t="s">
        <v>7351</v>
      </c>
      <c r="D5877" s="191" t="s">
        <v>12361</v>
      </c>
      <c r="E5877" s="191" t="str">
        <f>CONCATENATE(SUM('Раздел 4'!R253:R253),"&lt;=",SUM('Раздел 4'!P253:P253))</f>
        <v>0&lt;=17</v>
      </c>
    </row>
    <row r="5878" spans="1:5" ht="42" customHeight="1" x14ac:dyDescent="0.3">
      <c r="A5878" s="205" t="str">
        <f>IF((SUM('Раздел 4'!R254:R254)&lt;=SUM('Раздел 4'!P254:P254)),"","Неверно!")</f>
        <v/>
      </c>
      <c r="B5878" s="178" t="s">
        <v>17914</v>
      </c>
      <c r="C5878" s="191" t="s">
        <v>7352</v>
      </c>
      <c r="D5878" s="191" t="s">
        <v>12361</v>
      </c>
      <c r="E5878" s="191" t="str">
        <f>CONCATENATE(SUM('Раздел 4'!R254:R254),"&lt;=",SUM('Раздел 4'!P254:P254))</f>
        <v>0&lt;=5</v>
      </c>
    </row>
    <row r="5879" spans="1:5" ht="42" customHeight="1" x14ac:dyDescent="0.3">
      <c r="A5879" s="205" t="str">
        <f>IF((SUM('Раздел 4'!R255:R255)&lt;=SUM('Раздел 4'!P255:P255)),"","Неверно!")</f>
        <v/>
      </c>
      <c r="B5879" s="178" t="s">
        <v>17914</v>
      </c>
      <c r="C5879" s="191" t="s">
        <v>7353</v>
      </c>
      <c r="D5879" s="191" t="s">
        <v>12361</v>
      </c>
      <c r="E5879" s="191" t="str">
        <f>CONCATENATE(SUM('Раздел 4'!R255:R255),"&lt;=",SUM('Раздел 4'!P255:P255))</f>
        <v>0&lt;=15</v>
      </c>
    </row>
    <row r="5880" spans="1:5" ht="42" customHeight="1" x14ac:dyDescent="0.3">
      <c r="A5880" s="205" t="str">
        <f>IF((SUM('Раздел 4'!R256:R256)&lt;=SUM('Раздел 4'!P256:P256)),"","Неверно!")</f>
        <v/>
      </c>
      <c r="B5880" s="178" t="s">
        <v>17914</v>
      </c>
      <c r="C5880" s="191" t="s">
        <v>7354</v>
      </c>
      <c r="D5880" s="191" t="s">
        <v>12361</v>
      </c>
      <c r="E5880" s="191" t="str">
        <f>CONCATENATE(SUM('Раздел 4'!R256:R256),"&lt;=",SUM('Раздел 4'!P256:P256))</f>
        <v>0&lt;=0</v>
      </c>
    </row>
    <row r="5881" spans="1:5" ht="42" customHeight="1" x14ac:dyDescent="0.3">
      <c r="A5881" s="205" t="str">
        <f>IF((SUM('Раздел 4'!R257:R257)&lt;=SUM('Раздел 4'!P257:P257)),"","Неверно!")</f>
        <v/>
      </c>
      <c r="B5881" s="178" t="s">
        <v>17914</v>
      </c>
      <c r="C5881" s="191" t="s">
        <v>7355</v>
      </c>
      <c r="D5881" s="191" t="s">
        <v>12361</v>
      </c>
      <c r="E5881" s="191" t="str">
        <f>CONCATENATE(SUM('Раздел 4'!R257:R257),"&lt;=",SUM('Раздел 4'!P257:P257))</f>
        <v>0&lt;=0</v>
      </c>
    </row>
    <row r="5882" spans="1:5" ht="42" customHeight="1" x14ac:dyDescent="0.3">
      <c r="A5882" s="205" t="str">
        <f>IF((SUM('Раздел 4'!R33:R33)&lt;=SUM('Раздел 4'!P33:P33)),"","Неверно!")</f>
        <v/>
      </c>
      <c r="B5882" s="178" t="s">
        <v>17914</v>
      </c>
      <c r="C5882" s="191" t="s">
        <v>7356</v>
      </c>
      <c r="D5882" s="191" t="s">
        <v>12361</v>
      </c>
      <c r="E5882" s="191" t="str">
        <f>CONCATENATE(SUM('Раздел 4'!R33:R33),"&lt;=",SUM('Раздел 4'!P33:P33))</f>
        <v>0&lt;=4</v>
      </c>
    </row>
    <row r="5883" spans="1:5" ht="42" customHeight="1" x14ac:dyDescent="0.3">
      <c r="A5883" s="205" t="str">
        <f>IF((SUM('Раздел 4'!R258:R258)&lt;=SUM('Раздел 4'!P258:P258)),"","Неверно!")</f>
        <v/>
      </c>
      <c r="B5883" s="178" t="s">
        <v>17914</v>
      </c>
      <c r="C5883" s="191" t="s">
        <v>7357</v>
      </c>
      <c r="D5883" s="191" t="s">
        <v>12361</v>
      </c>
      <c r="E5883" s="191" t="str">
        <f>CONCATENATE(SUM('Раздел 4'!R258:R258),"&lt;=",SUM('Раздел 4'!P258:P258))</f>
        <v>0&lt;=1</v>
      </c>
    </row>
    <row r="5884" spans="1:5" ht="42" customHeight="1" x14ac:dyDescent="0.3">
      <c r="A5884" s="205" t="str">
        <f>IF((SUM('Раздел 4'!R259:R259)&lt;=SUM('Раздел 4'!P259:P259)),"","Неверно!")</f>
        <v/>
      </c>
      <c r="B5884" s="178" t="s">
        <v>17914</v>
      </c>
      <c r="C5884" s="191" t="s">
        <v>7358</v>
      </c>
      <c r="D5884" s="191" t="s">
        <v>12361</v>
      </c>
      <c r="E5884" s="191" t="str">
        <f>CONCATENATE(SUM('Раздел 4'!R259:R259),"&lt;=",SUM('Раздел 4'!P259:P259))</f>
        <v>0&lt;=0</v>
      </c>
    </row>
    <row r="5885" spans="1:5" ht="42" customHeight="1" x14ac:dyDescent="0.3">
      <c r="A5885" s="205" t="str">
        <f>IF((SUM('Раздел 4'!R260:R260)&lt;=SUM('Раздел 4'!P260:P260)),"","Неверно!")</f>
        <v/>
      </c>
      <c r="B5885" s="178" t="s">
        <v>17914</v>
      </c>
      <c r="C5885" s="191" t="s">
        <v>7359</v>
      </c>
      <c r="D5885" s="191" t="s">
        <v>12361</v>
      </c>
      <c r="E5885" s="191" t="str">
        <f>CONCATENATE(SUM('Раздел 4'!R260:R260),"&lt;=",SUM('Раздел 4'!P260:P260))</f>
        <v>0&lt;=4</v>
      </c>
    </row>
    <row r="5886" spans="1:5" ht="42" customHeight="1" x14ac:dyDescent="0.3">
      <c r="A5886" s="205" t="str">
        <f>IF((SUM('Раздел 4'!R261:R261)&lt;=SUM('Раздел 4'!P261:P261)),"","Неверно!")</f>
        <v/>
      </c>
      <c r="B5886" s="178" t="s">
        <v>17914</v>
      </c>
      <c r="C5886" s="191" t="s">
        <v>7360</v>
      </c>
      <c r="D5886" s="191" t="s">
        <v>12361</v>
      </c>
      <c r="E5886" s="191" t="str">
        <f>CONCATENATE(SUM('Раздел 4'!R261:R261),"&lt;=",SUM('Раздел 4'!P261:P261))</f>
        <v>0&lt;=0</v>
      </c>
    </row>
    <row r="5887" spans="1:5" ht="42" customHeight="1" x14ac:dyDescent="0.3">
      <c r="A5887" s="205" t="str">
        <f>IF((SUM('Раздел 4'!R262:R262)&lt;=SUM('Раздел 4'!P262:P262)),"","Неверно!")</f>
        <v/>
      </c>
      <c r="B5887" s="178" t="s">
        <v>17914</v>
      </c>
      <c r="C5887" s="191" t="s">
        <v>7361</v>
      </c>
      <c r="D5887" s="191" t="s">
        <v>12361</v>
      </c>
      <c r="E5887" s="191" t="str">
        <f>CONCATENATE(SUM('Раздел 4'!R262:R262),"&lt;=",SUM('Раздел 4'!P262:P262))</f>
        <v>0&lt;=0</v>
      </c>
    </row>
    <row r="5888" spans="1:5" ht="42" customHeight="1" x14ac:dyDescent="0.3">
      <c r="A5888" s="205" t="str">
        <f>IF((SUM('Раздел 4'!R263:R263)&lt;=SUM('Раздел 4'!P263:P263)),"","Неверно!")</f>
        <v/>
      </c>
      <c r="B5888" s="178" t="s">
        <v>17914</v>
      </c>
      <c r="C5888" s="191" t="s">
        <v>7362</v>
      </c>
      <c r="D5888" s="191" t="s">
        <v>12361</v>
      </c>
      <c r="E5888" s="191" t="str">
        <f>CONCATENATE(SUM('Раздел 4'!R263:R263),"&lt;=",SUM('Раздел 4'!P263:P263))</f>
        <v>0&lt;=0</v>
      </c>
    </row>
    <row r="5889" spans="1:5" ht="42" customHeight="1" x14ac:dyDescent="0.3">
      <c r="A5889" s="205" t="str">
        <f>IF((SUM('Раздел 4'!R264:R264)&lt;=SUM('Раздел 4'!P264:P264)),"","Неверно!")</f>
        <v/>
      </c>
      <c r="B5889" s="178" t="s">
        <v>17914</v>
      </c>
      <c r="C5889" s="191" t="s">
        <v>7363</v>
      </c>
      <c r="D5889" s="191" t="s">
        <v>12361</v>
      </c>
      <c r="E5889" s="191" t="str">
        <f>CONCATENATE(SUM('Раздел 4'!R264:R264),"&lt;=",SUM('Раздел 4'!P264:P264))</f>
        <v>0&lt;=0</v>
      </c>
    </row>
    <row r="5890" spans="1:5" ht="42" customHeight="1" x14ac:dyDescent="0.3">
      <c r="A5890" s="205" t="str">
        <f>IF((SUM('Раздел 4'!R265:R265)&lt;=SUM('Раздел 4'!P265:P265)),"","Неверно!")</f>
        <v/>
      </c>
      <c r="B5890" s="178" t="s">
        <v>17914</v>
      </c>
      <c r="C5890" s="191" t="s">
        <v>7364</v>
      </c>
      <c r="D5890" s="191" t="s">
        <v>12361</v>
      </c>
      <c r="E5890" s="191" t="str">
        <f>CONCATENATE(SUM('Раздел 4'!R265:R265),"&lt;=",SUM('Раздел 4'!P265:P265))</f>
        <v>0&lt;=0</v>
      </c>
    </row>
    <row r="5891" spans="1:5" ht="42" customHeight="1" x14ac:dyDescent="0.3">
      <c r="A5891" s="205" t="str">
        <f>IF((SUM('Раздел 4'!R266:R266)&lt;=SUM('Раздел 4'!P266:P266)),"","Неверно!")</f>
        <v/>
      </c>
      <c r="B5891" s="178" t="s">
        <v>17914</v>
      </c>
      <c r="C5891" s="191" t="s">
        <v>7365</v>
      </c>
      <c r="D5891" s="191" t="s">
        <v>12361</v>
      </c>
      <c r="E5891" s="191" t="str">
        <f>CONCATENATE(SUM('Раздел 4'!R266:R266),"&lt;=",SUM('Раздел 4'!P266:P266))</f>
        <v>0&lt;=0</v>
      </c>
    </row>
    <row r="5892" spans="1:5" ht="42" customHeight="1" x14ac:dyDescent="0.3">
      <c r="A5892" s="205" t="str">
        <f>IF((SUM('Раздел 4'!R267:R267)&lt;=SUM('Раздел 4'!P267:P267)),"","Неверно!")</f>
        <v/>
      </c>
      <c r="B5892" s="178" t="s">
        <v>17914</v>
      </c>
      <c r="C5892" s="191" t="s">
        <v>7366</v>
      </c>
      <c r="D5892" s="191" t="s">
        <v>12361</v>
      </c>
      <c r="E5892" s="191" t="str">
        <f>CONCATENATE(SUM('Раздел 4'!R267:R267),"&lt;=",SUM('Раздел 4'!P267:P267))</f>
        <v>0&lt;=0</v>
      </c>
    </row>
    <row r="5893" spans="1:5" ht="42" customHeight="1" x14ac:dyDescent="0.3">
      <c r="A5893" s="205" t="str">
        <f>IF((SUM('Раздел 4'!R34:R34)&lt;=SUM('Раздел 4'!P34:P34)),"","Неверно!")</f>
        <v/>
      </c>
      <c r="B5893" s="178" t="s">
        <v>17914</v>
      </c>
      <c r="C5893" s="191" t="s">
        <v>7367</v>
      </c>
      <c r="D5893" s="191" t="s">
        <v>12361</v>
      </c>
      <c r="E5893" s="191" t="str">
        <f>CONCATENATE(SUM('Раздел 4'!R34:R34),"&lt;=",SUM('Раздел 4'!P34:P34))</f>
        <v>0&lt;=0</v>
      </c>
    </row>
    <row r="5894" spans="1:5" ht="42" customHeight="1" x14ac:dyDescent="0.3">
      <c r="A5894" s="205" t="str">
        <f>IF((SUM('Раздел 4'!R268:R268)&lt;=SUM('Раздел 4'!P268:P268)),"","Неверно!")</f>
        <v/>
      </c>
      <c r="B5894" s="178" t="s">
        <v>17914</v>
      </c>
      <c r="C5894" s="191" t="s">
        <v>7368</v>
      </c>
      <c r="D5894" s="191" t="s">
        <v>12361</v>
      </c>
      <c r="E5894" s="191" t="str">
        <f>CONCATENATE(SUM('Раздел 4'!R268:R268),"&lt;=",SUM('Раздел 4'!P268:P268))</f>
        <v>0&lt;=0</v>
      </c>
    </row>
    <row r="5895" spans="1:5" ht="42" customHeight="1" x14ac:dyDescent="0.3">
      <c r="A5895" s="205" t="str">
        <f>IF((SUM('Раздел 4'!R269:R269)&lt;=SUM('Раздел 4'!P269:P269)),"","Неверно!")</f>
        <v/>
      </c>
      <c r="B5895" s="178" t="s">
        <v>17914</v>
      </c>
      <c r="C5895" s="191" t="s">
        <v>7369</v>
      </c>
      <c r="D5895" s="191" t="s">
        <v>12361</v>
      </c>
      <c r="E5895" s="191" t="str">
        <f>CONCATENATE(SUM('Раздел 4'!R269:R269),"&lt;=",SUM('Раздел 4'!P269:P269))</f>
        <v>0&lt;=0</v>
      </c>
    </row>
    <row r="5896" spans="1:5" ht="42" customHeight="1" x14ac:dyDescent="0.3">
      <c r="A5896" s="205" t="str">
        <f>IF((SUM('Раздел 4'!R270:R270)&lt;=SUM('Раздел 4'!P270:P270)),"","Неверно!")</f>
        <v/>
      </c>
      <c r="B5896" s="178" t="s">
        <v>17914</v>
      </c>
      <c r="C5896" s="191" t="s">
        <v>7370</v>
      </c>
      <c r="D5896" s="191" t="s">
        <v>12361</v>
      </c>
      <c r="E5896" s="191" t="str">
        <f>CONCATENATE(SUM('Раздел 4'!R270:R270),"&lt;=",SUM('Раздел 4'!P270:P270))</f>
        <v>0&lt;=0</v>
      </c>
    </row>
    <row r="5897" spans="1:5" ht="42" customHeight="1" x14ac:dyDescent="0.3">
      <c r="A5897" s="205" t="str">
        <f>IF((SUM('Раздел 4'!R271:R271)&lt;=SUM('Раздел 4'!P271:P271)),"","Неверно!")</f>
        <v/>
      </c>
      <c r="B5897" s="178" t="s">
        <v>17914</v>
      </c>
      <c r="C5897" s="191" t="s">
        <v>7371</v>
      </c>
      <c r="D5897" s="191" t="s">
        <v>12361</v>
      </c>
      <c r="E5897" s="191" t="str">
        <f>CONCATENATE(SUM('Раздел 4'!R271:R271),"&lt;=",SUM('Раздел 4'!P271:P271))</f>
        <v>0&lt;=0</v>
      </c>
    </row>
    <row r="5898" spans="1:5" ht="42" customHeight="1" x14ac:dyDescent="0.3">
      <c r="A5898" s="205" t="str">
        <f>IF((SUM('Раздел 4'!R272:R272)&lt;=SUM('Раздел 4'!P272:P272)),"","Неверно!")</f>
        <v/>
      </c>
      <c r="B5898" s="178" t="s">
        <v>17914</v>
      </c>
      <c r="C5898" s="191" t="s">
        <v>7372</v>
      </c>
      <c r="D5898" s="191" t="s">
        <v>12361</v>
      </c>
      <c r="E5898" s="191" t="str">
        <f>CONCATENATE(SUM('Раздел 4'!R272:R272),"&lt;=",SUM('Раздел 4'!P272:P272))</f>
        <v>0&lt;=1</v>
      </c>
    </row>
    <row r="5899" spans="1:5" ht="42" customHeight="1" x14ac:dyDescent="0.3">
      <c r="A5899" s="205" t="str">
        <f>IF((SUM('Раздел 4'!R273:R273)&lt;=SUM('Раздел 4'!P273:P273)),"","Неверно!")</f>
        <v/>
      </c>
      <c r="B5899" s="178" t="s">
        <v>17914</v>
      </c>
      <c r="C5899" s="191" t="s">
        <v>7373</v>
      </c>
      <c r="D5899" s="191" t="s">
        <v>12361</v>
      </c>
      <c r="E5899" s="191" t="str">
        <f>CONCATENATE(SUM('Раздел 4'!R273:R273),"&lt;=",SUM('Раздел 4'!P273:P273))</f>
        <v>0&lt;=1</v>
      </c>
    </row>
    <row r="5900" spans="1:5" ht="42" customHeight="1" x14ac:dyDescent="0.3">
      <c r="A5900" s="205" t="str">
        <f>IF((SUM('Раздел 4'!R274:R274)&lt;=SUM('Раздел 4'!P274:P274)),"","Неверно!")</f>
        <v/>
      </c>
      <c r="B5900" s="178" t="s">
        <v>17914</v>
      </c>
      <c r="C5900" s="191" t="s">
        <v>7374</v>
      </c>
      <c r="D5900" s="191" t="s">
        <v>12361</v>
      </c>
      <c r="E5900" s="191" t="str">
        <f>CONCATENATE(SUM('Раздел 4'!R274:R274),"&lt;=",SUM('Раздел 4'!P274:P274))</f>
        <v>0&lt;=1</v>
      </c>
    </row>
    <row r="5901" spans="1:5" ht="42" customHeight="1" x14ac:dyDescent="0.3">
      <c r="A5901" s="205" t="str">
        <f>IF((SUM('Раздел 4'!R275:R275)&lt;=SUM('Раздел 4'!P275:P275)),"","Неверно!")</f>
        <v/>
      </c>
      <c r="B5901" s="178" t="s">
        <v>17914</v>
      </c>
      <c r="C5901" s="191" t="s">
        <v>7375</v>
      </c>
      <c r="D5901" s="191" t="s">
        <v>12361</v>
      </c>
      <c r="E5901" s="191" t="str">
        <f>CONCATENATE(SUM('Раздел 4'!R275:R275),"&lt;=",SUM('Раздел 4'!P275:P275))</f>
        <v>0&lt;=0</v>
      </c>
    </row>
    <row r="5902" spans="1:5" ht="42" customHeight="1" x14ac:dyDescent="0.3">
      <c r="A5902" s="205" t="str">
        <f>IF((SUM('Раздел 4'!R276:R276)&lt;=SUM('Раздел 4'!P276:P276)),"","Неверно!")</f>
        <v/>
      </c>
      <c r="B5902" s="178" t="s">
        <v>17914</v>
      </c>
      <c r="C5902" s="191" t="s">
        <v>7376</v>
      </c>
      <c r="D5902" s="191" t="s">
        <v>12361</v>
      </c>
      <c r="E5902" s="191" t="str">
        <f>CONCATENATE(SUM('Раздел 4'!R276:R276),"&lt;=",SUM('Раздел 4'!P276:P276))</f>
        <v>0&lt;=0</v>
      </c>
    </row>
    <row r="5903" spans="1:5" ht="42" customHeight="1" x14ac:dyDescent="0.3">
      <c r="A5903" s="205" t="str">
        <f>IF((SUM('Раздел 4'!R277:R277)&lt;=SUM('Раздел 4'!P277:P277)),"","Неверно!")</f>
        <v/>
      </c>
      <c r="B5903" s="178" t="s">
        <v>17914</v>
      </c>
      <c r="C5903" s="191" t="s">
        <v>7377</v>
      </c>
      <c r="D5903" s="191" t="s">
        <v>12361</v>
      </c>
      <c r="E5903" s="191" t="str">
        <f>CONCATENATE(SUM('Раздел 4'!R277:R277),"&lt;=",SUM('Раздел 4'!P277:P277))</f>
        <v>0&lt;=0</v>
      </c>
    </row>
    <row r="5904" spans="1:5" ht="42" customHeight="1" x14ac:dyDescent="0.3">
      <c r="A5904" s="205" t="str">
        <f>IF((SUM('Раздел 4'!R35:R35)&lt;=SUM('Раздел 4'!P35:P35)),"","Неверно!")</f>
        <v/>
      </c>
      <c r="B5904" s="178" t="s">
        <v>17914</v>
      </c>
      <c r="C5904" s="191" t="s">
        <v>7378</v>
      </c>
      <c r="D5904" s="191" t="s">
        <v>12361</v>
      </c>
      <c r="E5904" s="191" t="str">
        <f>CONCATENATE(SUM('Раздел 4'!R35:R35),"&lt;=",SUM('Раздел 4'!P35:P35))</f>
        <v>0&lt;=6</v>
      </c>
    </row>
    <row r="5905" spans="1:5" ht="42" customHeight="1" x14ac:dyDescent="0.3">
      <c r="A5905" s="205" t="str">
        <f>IF((SUM('Раздел 4'!R278:R278)&lt;=SUM('Раздел 4'!P278:P278)),"","Неверно!")</f>
        <v/>
      </c>
      <c r="B5905" s="178" t="s">
        <v>17914</v>
      </c>
      <c r="C5905" s="191" t="s">
        <v>7379</v>
      </c>
      <c r="D5905" s="191" t="s">
        <v>12361</v>
      </c>
      <c r="E5905" s="191" t="str">
        <f>CONCATENATE(SUM('Раздел 4'!R278:R278),"&lt;=",SUM('Раздел 4'!P278:P278))</f>
        <v>0&lt;=0</v>
      </c>
    </row>
    <row r="5906" spans="1:5" ht="42" customHeight="1" x14ac:dyDescent="0.3">
      <c r="A5906" s="205" t="str">
        <f>IF((SUM('Раздел 4'!R279:R279)&lt;=SUM('Раздел 4'!P279:P279)),"","Неверно!")</f>
        <v/>
      </c>
      <c r="B5906" s="178" t="s">
        <v>17914</v>
      </c>
      <c r="C5906" s="191" t="s">
        <v>7380</v>
      </c>
      <c r="D5906" s="191" t="s">
        <v>12361</v>
      </c>
      <c r="E5906" s="191" t="str">
        <f>CONCATENATE(SUM('Раздел 4'!R279:R279),"&lt;=",SUM('Раздел 4'!P279:P279))</f>
        <v>0&lt;=0</v>
      </c>
    </row>
    <row r="5907" spans="1:5" ht="42" customHeight="1" x14ac:dyDescent="0.3">
      <c r="A5907" s="205" t="str">
        <f>IF((SUM('Раздел 4'!R280:R280)&lt;=SUM('Раздел 4'!P280:P280)),"","Неверно!")</f>
        <v/>
      </c>
      <c r="B5907" s="178" t="s">
        <v>17914</v>
      </c>
      <c r="C5907" s="191" t="s">
        <v>7381</v>
      </c>
      <c r="D5907" s="191" t="s">
        <v>12361</v>
      </c>
      <c r="E5907" s="191" t="str">
        <f>CONCATENATE(SUM('Раздел 4'!R280:R280),"&lt;=",SUM('Раздел 4'!P280:P280))</f>
        <v>0&lt;=0</v>
      </c>
    </row>
    <row r="5908" spans="1:5" ht="42" customHeight="1" x14ac:dyDescent="0.3">
      <c r="A5908" s="205" t="str">
        <f>IF((SUM('Раздел 4'!R281:R281)&lt;=SUM('Раздел 4'!P281:P281)),"","Неверно!")</f>
        <v/>
      </c>
      <c r="B5908" s="178" t="s">
        <v>17914</v>
      </c>
      <c r="C5908" s="191" t="s">
        <v>7382</v>
      </c>
      <c r="D5908" s="191" t="s">
        <v>12361</v>
      </c>
      <c r="E5908" s="191" t="str">
        <f>CONCATENATE(SUM('Раздел 4'!R281:R281),"&lt;=",SUM('Раздел 4'!P281:P281))</f>
        <v>0&lt;=0</v>
      </c>
    </row>
    <row r="5909" spans="1:5" ht="42" customHeight="1" x14ac:dyDescent="0.3">
      <c r="A5909" s="205" t="str">
        <f>IF((SUM('Раздел 4'!R282:R282)&lt;=SUM('Раздел 4'!P282:P282)),"","Неверно!")</f>
        <v/>
      </c>
      <c r="B5909" s="178" t="s">
        <v>17914</v>
      </c>
      <c r="C5909" s="191" t="s">
        <v>7383</v>
      </c>
      <c r="D5909" s="191" t="s">
        <v>12361</v>
      </c>
      <c r="E5909" s="191" t="str">
        <f>CONCATENATE(SUM('Раздел 4'!R282:R282),"&lt;=",SUM('Раздел 4'!P282:P282))</f>
        <v>0&lt;=0</v>
      </c>
    </row>
    <row r="5910" spans="1:5" ht="42" customHeight="1" x14ac:dyDescent="0.3">
      <c r="A5910" s="205" t="str">
        <f>IF((SUM('Раздел 4'!R283:R283)&lt;=SUM('Раздел 4'!P283:P283)),"","Неверно!")</f>
        <v/>
      </c>
      <c r="B5910" s="178" t="s">
        <v>17914</v>
      </c>
      <c r="C5910" s="191" t="s">
        <v>7384</v>
      </c>
      <c r="D5910" s="191" t="s">
        <v>12361</v>
      </c>
      <c r="E5910" s="191" t="str">
        <f>CONCATENATE(SUM('Раздел 4'!R283:R283),"&lt;=",SUM('Раздел 4'!P283:P283))</f>
        <v>0&lt;=0</v>
      </c>
    </row>
    <row r="5911" spans="1:5" ht="42" customHeight="1" x14ac:dyDescent="0.3">
      <c r="A5911" s="205" t="str">
        <f>IF((SUM('Раздел 4'!R284:R284)&lt;=SUM('Раздел 4'!P284:P284)),"","Неверно!")</f>
        <v/>
      </c>
      <c r="B5911" s="178" t="s">
        <v>17914</v>
      </c>
      <c r="C5911" s="191" t="s">
        <v>7385</v>
      </c>
      <c r="D5911" s="191" t="s">
        <v>12361</v>
      </c>
      <c r="E5911" s="191" t="str">
        <f>CONCATENATE(SUM('Раздел 4'!R284:R284),"&lt;=",SUM('Раздел 4'!P284:P284))</f>
        <v>0&lt;=0</v>
      </c>
    </row>
    <row r="5912" spans="1:5" ht="42" customHeight="1" x14ac:dyDescent="0.3">
      <c r="A5912" s="205" t="str">
        <f>IF((SUM('Раздел 4'!R285:R285)&lt;=SUM('Раздел 4'!P285:P285)),"","Неверно!")</f>
        <v/>
      </c>
      <c r="B5912" s="178" t="s">
        <v>17914</v>
      </c>
      <c r="C5912" s="191" t="s">
        <v>7386</v>
      </c>
      <c r="D5912" s="191" t="s">
        <v>12361</v>
      </c>
      <c r="E5912" s="191" t="str">
        <f>CONCATENATE(SUM('Раздел 4'!R285:R285),"&lt;=",SUM('Раздел 4'!P285:P285))</f>
        <v>0&lt;=0</v>
      </c>
    </row>
    <row r="5913" spans="1:5" ht="42" customHeight="1" x14ac:dyDescent="0.3">
      <c r="A5913" s="205" t="str">
        <f>IF((SUM('Раздел 4'!R286:R286)&lt;=SUM('Раздел 4'!P286:P286)),"","Неверно!")</f>
        <v/>
      </c>
      <c r="B5913" s="178" t="s">
        <v>17914</v>
      </c>
      <c r="C5913" s="191" t="s">
        <v>7387</v>
      </c>
      <c r="D5913" s="191" t="s">
        <v>12361</v>
      </c>
      <c r="E5913" s="191" t="str">
        <f>CONCATENATE(SUM('Раздел 4'!R286:R286),"&lt;=",SUM('Раздел 4'!P286:P286))</f>
        <v>0&lt;=1</v>
      </c>
    </row>
    <row r="5914" spans="1:5" ht="42" customHeight="1" x14ac:dyDescent="0.3">
      <c r="A5914" s="205" t="str">
        <f>IF((SUM('Раздел 4'!R287:R287)&lt;=SUM('Раздел 4'!P287:P287)),"","Неверно!")</f>
        <v/>
      </c>
      <c r="B5914" s="178" t="s">
        <v>17914</v>
      </c>
      <c r="C5914" s="191" t="s">
        <v>7388</v>
      </c>
      <c r="D5914" s="191" t="s">
        <v>12361</v>
      </c>
      <c r="E5914" s="191" t="str">
        <f>CONCATENATE(SUM('Раздел 4'!R287:R287),"&lt;=",SUM('Раздел 4'!P287:P287))</f>
        <v>0&lt;=0</v>
      </c>
    </row>
    <row r="5915" spans="1:5" ht="42" customHeight="1" x14ac:dyDescent="0.3">
      <c r="A5915" s="205" t="str">
        <f>IF((SUM('Раздел 4'!R36:R36)&lt;=SUM('Раздел 4'!P36:P36)),"","Неверно!")</f>
        <v/>
      </c>
      <c r="B5915" s="178" t="s">
        <v>17914</v>
      </c>
      <c r="C5915" s="191" t="s">
        <v>7389</v>
      </c>
      <c r="D5915" s="191" t="s">
        <v>12361</v>
      </c>
      <c r="E5915" s="191" t="str">
        <f>CONCATENATE(SUM('Раздел 4'!R36:R36),"&lt;=",SUM('Раздел 4'!P36:P36))</f>
        <v>0&lt;=1</v>
      </c>
    </row>
    <row r="5916" spans="1:5" ht="42" customHeight="1" x14ac:dyDescent="0.3">
      <c r="A5916" s="205" t="str">
        <f>IF((SUM('Раздел 4'!R288:R288)&lt;=SUM('Раздел 4'!P288:P288)),"","Неверно!")</f>
        <v/>
      </c>
      <c r="B5916" s="178" t="s">
        <v>17914</v>
      </c>
      <c r="C5916" s="191" t="s">
        <v>7390</v>
      </c>
      <c r="D5916" s="191" t="s">
        <v>12361</v>
      </c>
      <c r="E5916" s="191" t="str">
        <f>CONCATENATE(SUM('Раздел 4'!R288:R288),"&lt;=",SUM('Раздел 4'!P288:P288))</f>
        <v>0&lt;=0</v>
      </c>
    </row>
    <row r="5917" spans="1:5" ht="42" customHeight="1" x14ac:dyDescent="0.3">
      <c r="A5917" s="205" t="str">
        <f>IF((SUM('Раздел 4'!R289:R289)&lt;=SUM('Раздел 4'!P289:P289)),"","Неверно!")</f>
        <v/>
      </c>
      <c r="B5917" s="178" t="s">
        <v>17914</v>
      </c>
      <c r="C5917" s="191" t="s">
        <v>7391</v>
      </c>
      <c r="D5917" s="191" t="s">
        <v>12361</v>
      </c>
      <c r="E5917" s="191" t="str">
        <f>CONCATENATE(SUM('Раздел 4'!R289:R289),"&lt;=",SUM('Раздел 4'!P289:P289))</f>
        <v>0&lt;=0</v>
      </c>
    </row>
    <row r="5918" spans="1:5" ht="42" customHeight="1" x14ac:dyDescent="0.3">
      <c r="A5918" s="205" t="str">
        <f>IF((SUM('Раздел 4'!R290:R290)&lt;=SUM('Раздел 4'!P290:P290)),"","Неверно!")</f>
        <v/>
      </c>
      <c r="B5918" s="178" t="s">
        <v>17914</v>
      </c>
      <c r="C5918" s="191" t="s">
        <v>7392</v>
      </c>
      <c r="D5918" s="191" t="s">
        <v>12361</v>
      </c>
      <c r="E5918" s="191" t="str">
        <f>CONCATENATE(SUM('Раздел 4'!R290:R290),"&lt;=",SUM('Раздел 4'!P290:P290))</f>
        <v>0&lt;=0</v>
      </c>
    </row>
    <row r="5919" spans="1:5" ht="42" customHeight="1" x14ac:dyDescent="0.3">
      <c r="A5919" s="205" t="str">
        <f>IF((SUM('Раздел 4'!R291:R291)&lt;=SUM('Раздел 4'!P291:P291)),"","Неверно!")</f>
        <v/>
      </c>
      <c r="B5919" s="178" t="s">
        <v>17914</v>
      </c>
      <c r="C5919" s="191" t="s">
        <v>7393</v>
      </c>
      <c r="D5919" s="191" t="s">
        <v>12361</v>
      </c>
      <c r="E5919" s="191" t="str">
        <f>CONCATENATE(SUM('Раздел 4'!R291:R291),"&lt;=",SUM('Раздел 4'!P291:P291))</f>
        <v>0&lt;=0</v>
      </c>
    </row>
    <row r="5920" spans="1:5" ht="42" customHeight="1" x14ac:dyDescent="0.3">
      <c r="A5920" s="205" t="str">
        <f>IF((SUM('Раздел 4'!R292:R292)&lt;=SUM('Раздел 4'!P292:P292)),"","Неверно!")</f>
        <v/>
      </c>
      <c r="B5920" s="178" t="s">
        <v>17914</v>
      </c>
      <c r="C5920" s="191" t="s">
        <v>7394</v>
      </c>
      <c r="D5920" s="191" t="s">
        <v>12361</v>
      </c>
      <c r="E5920" s="191" t="str">
        <f>CONCATENATE(SUM('Раздел 4'!R292:R292),"&lt;=",SUM('Раздел 4'!P292:P292))</f>
        <v>0&lt;=0</v>
      </c>
    </row>
    <row r="5921" spans="1:5" ht="42" customHeight="1" x14ac:dyDescent="0.3">
      <c r="A5921" s="205" t="str">
        <f>IF((SUM('Раздел 4'!R293:R293)&lt;=SUM('Раздел 4'!P293:P293)),"","Неверно!")</f>
        <v/>
      </c>
      <c r="B5921" s="178" t="s">
        <v>17914</v>
      </c>
      <c r="C5921" s="191" t="s">
        <v>7395</v>
      </c>
      <c r="D5921" s="191" t="s">
        <v>12361</v>
      </c>
      <c r="E5921" s="191" t="str">
        <f>CONCATENATE(SUM('Раздел 4'!R293:R293),"&lt;=",SUM('Раздел 4'!P293:P293))</f>
        <v>0&lt;=0</v>
      </c>
    </row>
    <row r="5922" spans="1:5" ht="42" customHeight="1" x14ac:dyDescent="0.3">
      <c r="A5922" s="205" t="str">
        <f>IF((SUM('Раздел 4'!R294:R294)&lt;=SUM('Раздел 4'!P294:P294)),"","Неверно!")</f>
        <v/>
      </c>
      <c r="B5922" s="178" t="s">
        <v>17914</v>
      </c>
      <c r="C5922" s="191" t="s">
        <v>7396</v>
      </c>
      <c r="D5922" s="191" t="s">
        <v>12361</v>
      </c>
      <c r="E5922" s="191" t="str">
        <f>CONCATENATE(SUM('Раздел 4'!R294:R294),"&lt;=",SUM('Раздел 4'!P294:P294))</f>
        <v>0&lt;=0</v>
      </c>
    </row>
    <row r="5923" spans="1:5" ht="42" customHeight="1" x14ac:dyDescent="0.3">
      <c r="A5923" s="205" t="str">
        <f>IF((SUM('Раздел 4'!R295:R295)&lt;=SUM('Раздел 4'!P295:P295)),"","Неверно!")</f>
        <v/>
      </c>
      <c r="B5923" s="178" t="s">
        <v>17914</v>
      </c>
      <c r="C5923" s="191" t="s">
        <v>7397</v>
      </c>
      <c r="D5923" s="191" t="s">
        <v>12361</v>
      </c>
      <c r="E5923" s="191" t="str">
        <f>CONCATENATE(SUM('Раздел 4'!R295:R295),"&lt;=",SUM('Раздел 4'!P295:P295))</f>
        <v>0&lt;=0</v>
      </c>
    </row>
    <row r="5924" spans="1:5" ht="42" customHeight="1" x14ac:dyDescent="0.3">
      <c r="A5924" s="205" t="str">
        <f>IF((SUM('Раздел 4'!R296:R296)&lt;=SUM('Раздел 4'!P296:P296)),"","Неверно!")</f>
        <v/>
      </c>
      <c r="B5924" s="178" t="s">
        <v>17914</v>
      </c>
      <c r="C5924" s="191" t="s">
        <v>7398</v>
      </c>
      <c r="D5924" s="191" t="s">
        <v>12361</v>
      </c>
      <c r="E5924" s="191" t="str">
        <f>CONCATENATE(SUM('Раздел 4'!R296:R296),"&lt;=",SUM('Раздел 4'!P296:P296))</f>
        <v>0&lt;=0</v>
      </c>
    </row>
    <row r="5925" spans="1:5" ht="42" customHeight="1" x14ac:dyDescent="0.3">
      <c r="A5925" s="205" t="str">
        <f>IF((SUM('Раздел 4'!R297:R297)&lt;=SUM('Раздел 4'!P297:P297)),"","Неверно!")</f>
        <v/>
      </c>
      <c r="B5925" s="178" t="s">
        <v>17914</v>
      </c>
      <c r="C5925" s="191" t="s">
        <v>7399</v>
      </c>
      <c r="D5925" s="191" t="s">
        <v>12361</v>
      </c>
      <c r="E5925" s="191" t="str">
        <f>CONCATENATE(SUM('Раздел 4'!R297:R297),"&lt;=",SUM('Раздел 4'!P297:P297))</f>
        <v>0&lt;=0</v>
      </c>
    </row>
    <row r="5926" spans="1:5" ht="42" customHeight="1" x14ac:dyDescent="0.3">
      <c r="A5926" s="205" t="str">
        <f>IF((SUM('Раздел 4'!R37:R37)&lt;=SUM('Раздел 4'!P37:P37)),"","Неверно!")</f>
        <v/>
      </c>
      <c r="B5926" s="178" t="s">
        <v>17914</v>
      </c>
      <c r="C5926" s="191" t="s">
        <v>7400</v>
      </c>
      <c r="D5926" s="191" t="s">
        <v>12361</v>
      </c>
      <c r="E5926" s="191" t="str">
        <f>CONCATENATE(SUM('Раздел 4'!R37:R37),"&lt;=",SUM('Раздел 4'!P37:P37))</f>
        <v>0&lt;=0</v>
      </c>
    </row>
    <row r="5927" spans="1:5" ht="42" customHeight="1" x14ac:dyDescent="0.3">
      <c r="A5927" s="205" t="str">
        <f>IF((SUM('Раздел 4'!R298:R298)&lt;=SUM('Раздел 4'!P298:P298)),"","Неверно!")</f>
        <v/>
      </c>
      <c r="B5927" s="178" t="s">
        <v>17914</v>
      </c>
      <c r="C5927" s="191" t="s">
        <v>7401</v>
      </c>
      <c r="D5927" s="191" t="s">
        <v>12361</v>
      </c>
      <c r="E5927" s="191" t="str">
        <f>CONCATENATE(SUM('Раздел 4'!R298:R298),"&lt;=",SUM('Раздел 4'!P298:P298))</f>
        <v>0&lt;=0</v>
      </c>
    </row>
    <row r="5928" spans="1:5" ht="42" customHeight="1" x14ac:dyDescent="0.3">
      <c r="A5928" s="205" t="str">
        <f>IF((SUM('Раздел 4'!R299:R299)&lt;=SUM('Раздел 4'!P299:P299)),"","Неверно!")</f>
        <v/>
      </c>
      <c r="B5928" s="178" t="s">
        <v>17914</v>
      </c>
      <c r="C5928" s="191" t="s">
        <v>7402</v>
      </c>
      <c r="D5928" s="191" t="s">
        <v>12361</v>
      </c>
      <c r="E5928" s="191" t="str">
        <f>CONCATENATE(SUM('Раздел 4'!R299:R299),"&lt;=",SUM('Раздел 4'!P299:P299))</f>
        <v>0&lt;=1</v>
      </c>
    </row>
    <row r="5929" spans="1:5" ht="42" customHeight="1" x14ac:dyDescent="0.3">
      <c r="A5929" s="205" t="str">
        <f>IF((SUM('Раздел 4'!R300:R300)&lt;=SUM('Раздел 4'!P300:P300)),"","Неверно!")</f>
        <v/>
      </c>
      <c r="B5929" s="178" t="s">
        <v>17914</v>
      </c>
      <c r="C5929" s="191" t="s">
        <v>7403</v>
      </c>
      <c r="D5929" s="191" t="s">
        <v>12361</v>
      </c>
      <c r="E5929" s="191" t="str">
        <f>CONCATENATE(SUM('Раздел 4'!R300:R300),"&lt;=",SUM('Раздел 4'!P300:P300))</f>
        <v>0&lt;=0</v>
      </c>
    </row>
    <row r="5930" spans="1:5" ht="42" customHeight="1" x14ac:dyDescent="0.3">
      <c r="A5930" s="205" t="str">
        <f>IF((SUM('Раздел 4'!R301:R301)&lt;=SUM('Раздел 4'!P301:P301)),"","Неверно!")</f>
        <v/>
      </c>
      <c r="B5930" s="178" t="s">
        <v>17914</v>
      </c>
      <c r="C5930" s="191" t="s">
        <v>7404</v>
      </c>
      <c r="D5930" s="191" t="s">
        <v>12361</v>
      </c>
      <c r="E5930" s="191" t="str">
        <f>CONCATENATE(SUM('Раздел 4'!R301:R301),"&lt;=",SUM('Раздел 4'!P301:P301))</f>
        <v>0&lt;=0</v>
      </c>
    </row>
    <row r="5931" spans="1:5" ht="42" customHeight="1" x14ac:dyDescent="0.3">
      <c r="A5931" s="205" t="str">
        <f>IF((SUM('Раздел 4'!R302:R302)&lt;=SUM('Раздел 4'!P302:P302)),"","Неверно!")</f>
        <v/>
      </c>
      <c r="B5931" s="178" t="s">
        <v>17914</v>
      </c>
      <c r="C5931" s="191" t="s">
        <v>7405</v>
      </c>
      <c r="D5931" s="191" t="s">
        <v>12361</v>
      </c>
      <c r="E5931" s="191" t="str">
        <f>CONCATENATE(SUM('Раздел 4'!R302:R302),"&lt;=",SUM('Раздел 4'!P302:P302))</f>
        <v>0&lt;=0</v>
      </c>
    </row>
    <row r="5932" spans="1:5" ht="42" customHeight="1" x14ac:dyDescent="0.3">
      <c r="A5932" s="205" t="str">
        <f>IF((SUM('Раздел 4'!R303:R303)&lt;=SUM('Раздел 4'!P303:P303)),"","Неверно!")</f>
        <v/>
      </c>
      <c r="B5932" s="178" t="s">
        <v>17914</v>
      </c>
      <c r="C5932" s="191" t="s">
        <v>7406</v>
      </c>
      <c r="D5932" s="191" t="s">
        <v>12361</v>
      </c>
      <c r="E5932" s="191" t="str">
        <f>CONCATENATE(SUM('Раздел 4'!R303:R303),"&lt;=",SUM('Раздел 4'!P303:P303))</f>
        <v>0&lt;=0</v>
      </c>
    </row>
    <row r="5933" spans="1:5" ht="42" customHeight="1" x14ac:dyDescent="0.3">
      <c r="A5933" s="205" t="str">
        <f>IF((SUM('Раздел 4'!R304:R304)&lt;=SUM('Раздел 4'!P304:P304)),"","Неверно!")</f>
        <v/>
      </c>
      <c r="B5933" s="178" t="s">
        <v>17914</v>
      </c>
      <c r="C5933" s="191" t="s">
        <v>7407</v>
      </c>
      <c r="D5933" s="191" t="s">
        <v>12361</v>
      </c>
      <c r="E5933" s="191" t="str">
        <f>CONCATENATE(SUM('Раздел 4'!R304:R304),"&lt;=",SUM('Раздел 4'!P304:P304))</f>
        <v>0&lt;=0</v>
      </c>
    </row>
    <row r="5934" spans="1:5" ht="42" customHeight="1" x14ac:dyDescent="0.3">
      <c r="A5934" s="205" t="str">
        <f>IF((SUM('Раздел 4'!R305:R305)&lt;=SUM('Раздел 4'!P305:P305)),"","Неверно!")</f>
        <v/>
      </c>
      <c r="B5934" s="178" t="s">
        <v>17914</v>
      </c>
      <c r="C5934" s="191" t="s">
        <v>7408</v>
      </c>
      <c r="D5934" s="191" t="s">
        <v>12361</v>
      </c>
      <c r="E5934" s="191" t="str">
        <f>CONCATENATE(SUM('Раздел 4'!R305:R305),"&lt;=",SUM('Раздел 4'!P305:P305))</f>
        <v>0&lt;=0</v>
      </c>
    </row>
    <row r="5935" spans="1:5" ht="42" customHeight="1" x14ac:dyDescent="0.3">
      <c r="A5935" s="205" t="str">
        <f>IF((SUM('Раздел 4'!R306:R306)&lt;=SUM('Раздел 4'!P306:P306)),"","Неверно!")</f>
        <v/>
      </c>
      <c r="B5935" s="178" t="s">
        <v>17914</v>
      </c>
      <c r="C5935" s="191" t="s">
        <v>7409</v>
      </c>
      <c r="D5935" s="191" t="s">
        <v>12361</v>
      </c>
      <c r="E5935" s="191" t="str">
        <f>CONCATENATE(SUM('Раздел 4'!R306:R306),"&lt;=",SUM('Раздел 4'!P306:P306))</f>
        <v>0&lt;=0</v>
      </c>
    </row>
    <row r="5936" spans="1:5" ht="42" customHeight="1" x14ac:dyDescent="0.3">
      <c r="A5936" s="205" t="str">
        <f>IF((SUM('Раздел 4'!R307:R307)&lt;=SUM('Раздел 4'!P307:P307)),"","Неверно!")</f>
        <v/>
      </c>
      <c r="B5936" s="178" t="s">
        <v>17914</v>
      </c>
      <c r="C5936" s="191" t="s">
        <v>7410</v>
      </c>
      <c r="D5936" s="191" t="s">
        <v>12361</v>
      </c>
      <c r="E5936" s="191" t="str">
        <f>CONCATENATE(SUM('Раздел 4'!R307:R307),"&lt;=",SUM('Раздел 4'!P307:P307))</f>
        <v>0&lt;=0</v>
      </c>
    </row>
    <row r="5937" spans="1:5" ht="42" customHeight="1" x14ac:dyDescent="0.3">
      <c r="A5937" s="205" t="str">
        <f>IF((SUM('Раздел 4'!R11:R11)&lt;=SUM('Раздел 4'!P11:P11)),"","Неверно!")</f>
        <v/>
      </c>
      <c r="B5937" s="178" t="s">
        <v>17914</v>
      </c>
      <c r="C5937" s="191" t="s">
        <v>7411</v>
      </c>
      <c r="D5937" s="191" t="s">
        <v>12361</v>
      </c>
      <c r="E5937" s="191" t="str">
        <f>CONCATENATE(SUM('Раздел 4'!R11:R11),"&lt;=",SUM('Раздел 4'!P11:P11))</f>
        <v>0&lt;=0</v>
      </c>
    </row>
    <row r="5938" spans="1:5" ht="42" customHeight="1" x14ac:dyDescent="0.3">
      <c r="A5938" s="205" t="str">
        <f>IF((SUM('Раздел 4'!R38:R38)&lt;=SUM('Раздел 4'!P38:P38)),"","Неверно!")</f>
        <v/>
      </c>
      <c r="B5938" s="178" t="s">
        <v>17914</v>
      </c>
      <c r="C5938" s="191" t="s">
        <v>7412</v>
      </c>
      <c r="D5938" s="191" t="s">
        <v>12361</v>
      </c>
      <c r="E5938" s="191" t="str">
        <f>CONCATENATE(SUM('Раздел 4'!R38:R38),"&lt;=",SUM('Раздел 4'!P38:P38))</f>
        <v>0&lt;=0</v>
      </c>
    </row>
    <row r="5939" spans="1:5" ht="42" customHeight="1" x14ac:dyDescent="0.3">
      <c r="A5939" s="205" t="str">
        <f>IF((SUM('Раздел 4'!R308:R308)&lt;=SUM('Раздел 4'!P308:P308)),"","Неверно!")</f>
        <v/>
      </c>
      <c r="B5939" s="178" t="s">
        <v>17914</v>
      </c>
      <c r="C5939" s="191" t="s">
        <v>7413</v>
      </c>
      <c r="D5939" s="191" t="s">
        <v>12361</v>
      </c>
      <c r="E5939" s="191" t="str">
        <f>CONCATENATE(SUM('Раздел 4'!R308:R308),"&lt;=",SUM('Раздел 4'!P308:P308))</f>
        <v>0&lt;=0</v>
      </c>
    </row>
    <row r="5940" spans="1:5" ht="42" customHeight="1" x14ac:dyDescent="0.3">
      <c r="A5940" s="205" t="str">
        <f>IF((SUM('Раздел 4'!R309:R309)&lt;=SUM('Раздел 4'!P309:P309)),"","Неверно!")</f>
        <v/>
      </c>
      <c r="B5940" s="178" t="s">
        <v>17914</v>
      </c>
      <c r="C5940" s="191" t="s">
        <v>7414</v>
      </c>
      <c r="D5940" s="191" t="s">
        <v>12361</v>
      </c>
      <c r="E5940" s="191" t="str">
        <f>CONCATENATE(SUM('Раздел 4'!R309:R309),"&lt;=",SUM('Раздел 4'!P309:P309))</f>
        <v>0&lt;=0</v>
      </c>
    </row>
    <row r="5941" spans="1:5" ht="42" customHeight="1" x14ac:dyDescent="0.3">
      <c r="A5941" s="205" t="str">
        <f>IF((SUM('Раздел 4'!R310:R310)&lt;=SUM('Раздел 4'!P310:P310)),"","Неверно!")</f>
        <v/>
      </c>
      <c r="B5941" s="178" t="s">
        <v>17914</v>
      </c>
      <c r="C5941" s="191" t="s">
        <v>7415</v>
      </c>
      <c r="D5941" s="191" t="s">
        <v>12361</v>
      </c>
      <c r="E5941" s="191" t="str">
        <f>CONCATENATE(SUM('Раздел 4'!R310:R310),"&lt;=",SUM('Раздел 4'!P310:P310))</f>
        <v>0&lt;=0</v>
      </c>
    </row>
    <row r="5942" spans="1:5" ht="42" customHeight="1" x14ac:dyDescent="0.3">
      <c r="A5942" s="205" t="str">
        <f>IF((SUM('Раздел 4'!R311:R311)&lt;=SUM('Раздел 4'!P311:P311)),"","Неверно!")</f>
        <v/>
      </c>
      <c r="B5942" s="178" t="s">
        <v>17914</v>
      </c>
      <c r="C5942" s="191" t="s">
        <v>7416</v>
      </c>
      <c r="D5942" s="191" t="s">
        <v>12361</v>
      </c>
      <c r="E5942" s="191" t="str">
        <f>CONCATENATE(SUM('Раздел 4'!R311:R311),"&lt;=",SUM('Раздел 4'!P311:P311))</f>
        <v>0&lt;=0</v>
      </c>
    </row>
    <row r="5943" spans="1:5" ht="42" customHeight="1" x14ac:dyDescent="0.3">
      <c r="A5943" s="205" t="str">
        <f>IF((SUM('Раздел 4'!R312:R312)&lt;=SUM('Раздел 4'!P312:P312)),"","Неверно!")</f>
        <v/>
      </c>
      <c r="B5943" s="178" t="s">
        <v>17914</v>
      </c>
      <c r="C5943" s="191" t="s">
        <v>7417</v>
      </c>
      <c r="D5943" s="191" t="s">
        <v>12361</v>
      </c>
      <c r="E5943" s="191" t="str">
        <f>CONCATENATE(SUM('Раздел 4'!R312:R312),"&lt;=",SUM('Раздел 4'!P312:P312))</f>
        <v>0&lt;=0</v>
      </c>
    </row>
    <row r="5944" spans="1:5" ht="42" customHeight="1" x14ac:dyDescent="0.3">
      <c r="A5944" s="205" t="str">
        <f>IF((SUM('Раздел 4'!R313:R313)&lt;=SUM('Раздел 4'!P313:P313)),"","Неверно!")</f>
        <v/>
      </c>
      <c r="B5944" s="178" t="s">
        <v>17914</v>
      </c>
      <c r="C5944" s="191" t="s">
        <v>7418</v>
      </c>
      <c r="D5944" s="191" t="s">
        <v>12361</v>
      </c>
      <c r="E5944" s="191" t="str">
        <f>CONCATENATE(SUM('Раздел 4'!R313:R313),"&lt;=",SUM('Раздел 4'!P313:P313))</f>
        <v>0&lt;=0</v>
      </c>
    </row>
    <row r="5945" spans="1:5" ht="42" customHeight="1" x14ac:dyDescent="0.3">
      <c r="A5945" s="205" t="str">
        <f>IF((SUM('Раздел 4'!R314:R314)&lt;=SUM('Раздел 4'!P314:P314)),"","Неверно!")</f>
        <v/>
      </c>
      <c r="B5945" s="178" t="s">
        <v>17914</v>
      </c>
      <c r="C5945" s="191" t="s">
        <v>7419</v>
      </c>
      <c r="D5945" s="191" t="s">
        <v>12361</v>
      </c>
      <c r="E5945" s="191" t="str">
        <f>CONCATENATE(SUM('Раздел 4'!R314:R314),"&lt;=",SUM('Раздел 4'!P314:P314))</f>
        <v>0&lt;=0</v>
      </c>
    </row>
    <row r="5946" spans="1:5" ht="42" customHeight="1" x14ac:dyDescent="0.3">
      <c r="A5946" s="205" t="str">
        <f>IF((SUM('Раздел 4'!R315:R315)&lt;=SUM('Раздел 4'!P315:P315)),"","Неверно!")</f>
        <v/>
      </c>
      <c r="B5946" s="178" t="s">
        <v>17914</v>
      </c>
      <c r="C5946" s="191" t="s">
        <v>7420</v>
      </c>
      <c r="D5946" s="191" t="s">
        <v>12361</v>
      </c>
      <c r="E5946" s="191" t="str">
        <f>CONCATENATE(SUM('Раздел 4'!R315:R315),"&lt;=",SUM('Раздел 4'!P315:P315))</f>
        <v>0&lt;=0</v>
      </c>
    </row>
    <row r="5947" spans="1:5" ht="42" customHeight="1" x14ac:dyDescent="0.3">
      <c r="A5947" s="205" t="str">
        <f>IF((SUM('Раздел 4'!R316:R316)&lt;=SUM('Раздел 4'!P316:P316)),"","Неверно!")</f>
        <v/>
      </c>
      <c r="B5947" s="178" t="s">
        <v>17914</v>
      </c>
      <c r="C5947" s="191" t="s">
        <v>7421</v>
      </c>
      <c r="D5947" s="191" t="s">
        <v>12361</v>
      </c>
      <c r="E5947" s="191" t="str">
        <f>CONCATENATE(SUM('Раздел 4'!R316:R316),"&lt;=",SUM('Раздел 4'!P316:P316))</f>
        <v>0&lt;=0</v>
      </c>
    </row>
    <row r="5948" spans="1:5" ht="42" customHeight="1" x14ac:dyDescent="0.3">
      <c r="A5948" s="205" t="str">
        <f>IF((SUM('Раздел 4'!R317:R317)&lt;=SUM('Раздел 4'!P317:P317)),"","Неверно!")</f>
        <v/>
      </c>
      <c r="B5948" s="178" t="s">
        <v>17914</v>
      </c>
      <c r="C5948" s="191" t="s">
        <v>7422</v>
      </c>
      <c r="D5948" s="191" t="s">
        <v>12361</v>
      </c>
      <c r="E5948" s="191" t="str">
        <f>CONCATENATE(SUM('Раздел 4'!R317:R317),"&lt;=",SUM('Раздел 4'!P317:P317))</f>
        <v>0&lt;=0</v>
      </c>
    </row>
    <row r="5949" spans="1:5" ht="42" customHeight="1" x14ac:dyDescent="0.3">
      <c r="A5949" s="205" t="str">
        <f>IF((SUM('Раздел 4'!R39:R39)&lt;=SUM('Раздел 4'!P39:P39)),"","Неверно!")</f>
        <v/>
      </c>
      <c r="B5949" s="178" t="s">
        <v>17914</v>
      </c>
      <c r="C5949" s="191" t="s">
        <v>7423</v>
      </c>
      <c r="D5949" s="191" t="s">
        <v>12361</v>
      </c>
      <c r="E5949" s="191" t="str">
        <f>CONCATENATE(SUM('Раздел 4'!R39:R39),"&lt;=",SUM('Раздел 4'!P39:P39))</f>
        <v>0&lt;=0</v>
      </c>
    </row>
    <row r="5950" spans="1:5" ht="42" customHeight="1" x14ac:dyDescent="0.3">
      <c r="A5950" s="205" t="str">
        <f>IF((SUM('Раздел 4'!R318:R318)&lt;=SUM('Раздел 4'!P318:P318)),"","Неверно!")</f>
        <v/>
      </c>
      <c r="B5950" s="178" t="s">
        <v>17914</v>
      </c>
      <c r="C5950" s="191" t="s">
        <v>7424</v>
      </c>
      <c r="D5950" s="191" t="s">
        <v>12361</v>
      </c>
      <c r="E5950" s="191" t="str">
        <f>CONCATENATE(SUM('Раздел 4'!R318:R318),"&lt;=",SUM('Раздел 4'!P318:P318))</f>
        <v>0&lt;=0</v>
      </c>
    </row>
    <row r="5951" spans="1:5" ht="42" customHeight="1" x14ac:dyDescent="0.3">
      <c r="A5951" s="205" t="str">
        <f>IF((SUM('Раздел 4'!R319:R319)&lt;=SUM('Раздел 4'!P319:P319)),"","Неверно!")</f>
        <v/>
      </c>
      <c r="B5951" s="178" t="s">
        <v>17914</v>
      </c>
      <c r="C5951" s="191" t="s">
        <v>7425</v>
      </c>
      <c r="D5951" s="191" t="s">
        <v>12361</v>
      </c>
      <c r="E5951" s="191" t="str">
        <f>CONCATENATE(SUM('Раздел 4'!R319:R319),"&lt;=",SUM('Раздел 4'!P319:P319))</f>
        <v>0&lt;=0</v>
      </c>
    </row>
    <row r="5952" spans="1:5" ht="42" customHeight="1" x14ac:dyDescent="0.3">
      <c r="A5952" s="205" t="str">
        <f>IF((SUM('Раздел 4'!R320:R320)&lt;=SUM('Раздел 4'!P320:P320)),"","Неверно!")</f>
        <v/>
      </c>
      <c r="B5952" s="178" t="s">
        <v>17914</v>
      </c>
      <c r="C5952" s="191" t="s">
        <v>7426</v>
      </c>
      <c r="D5952" s="191" t="s">
        <v>12361</v>
      </c>
      <c r="E5952" s="191" t="str">
        <f>CONCATENATE(SUM('Раздел 4'!R320:R320),"&lt;=",SUM('Раздел 4'!P320:P320))</f>
        <v>0&lt;=5</v>
      </c>
    </row>
    <row r="5953" spans="1:5" ht="42" customHeight="1" x14ac:dyDescent="0.3">
      <c r="A5953" s="205" t="str">
        <f>IF((SUM('Раздел 4'!R321:R321)&lt;=SUM('Раздел 4'!P321:P321)),"","Неверно!")</f>
        <v/>
      </c>
      <c r="B5953" s="178" t="s">
        <v>17914</v>
      </c>
      <c r="C5953" s="191" t="s">
        <v>7427</v>
      </c>
      <c r="D5953" s="191" t="s">
        <v>12361</v>
      </c>
      <c r="E5953" s="191" t="str">
        <f>CONCATENATE(SUM('Раздел 4'!R321:R321),"&lt;=",SUM('Раздел 4'!P321:P321))</f>
        <v>0&lt;=0</v>
      </c>
    </row>
    <row r="5954" spans="1:5" ht="42" customHeight="1" x14ac:dyDescent="0.3">
      <c r="A5954" s="205" t="str">
        <f>IF((SUM('Раздел 4'!R322:R322)&lt;=SUM('Раздел 4'!P322:P322)),"","Неверно!")</f>
        <v/>
      </c>
      <c r="B5954" s="178" t="s">
        <v>17914</v>
      </c>
      <c r="C5954" s="191" t="s">
        <v>7428</v>
      </c>
      <c r="D5954" s="191" t="s">
        <v>12361</v>
      </c>
      <c r="E5954" s="191" t="str">
        <f>CONCATENATE(SUM('Раздел 4'!R322:R322),"&lt;=",SUM('Раздел 4'!P322:P322))</f>
        <v>0&lt;=0</v>
      </c>
    </row>
    <row r="5955" spans="1:5" ht="42" customHeight="1" x14ac:dyDescent="0.3">
      <c r="A5955" s="205" t="str">
        <f>IF((SUM('Раздел 4'!R323:R323)&lt;=SUM('Раздел 4'!P323:P323)),"","Неверно!")</f>
        <v/>
      </c>
      <c r="B5955" s="178" t="s">
        <v>17914</v>
      </c>
      <c r="C5955" s="191" t="s">
        <v>7429</v>
      </c>
      <c r="D5955" s="191" t="s">
        <v>12361</v>
      </c>
      <c r="E5955" s="191" t="str">
        <f>CONCATENATE(SUM('Раздел 4'!R323:R323),"&lt;=",SUM('Раздел 4'!P323:P323))</f>
        <v>0&lt;=0</v>
      </c>
    </row>
    <row r="5956" spans="1:5" ht="42" customHeight="1" x14ac:dyDescent="0.3">
      <c r="A5956" s="205" t="str">
        <f>IF((SUM('Раздел 4'!R324:R324)&lt;=SUM('Раздел 4'!P324:P324)),"","Неверно!")</f>
        <v/>
      </c>
      <c r="B5956" s="178" t="s">
        <v>17914</v>
      </c>
      <c r="C5956" s="191" t="s">
        <v>7430</v>
      </c>
      <c r="D5956" s="191" t="s">
        <v>12361</v>
      </c>
      <c r="E5956" s="191" t="str">
        <f>CONCATENATE(SUM('Раздел 4'!R324:R324),"&lt;=",SUM('Раздел 4'!P324:P324))</f>
        <v>0&lt;=0</v>
      </c>
    </row>
    <row r="5957" spans="1:5" ht="42" customHeight="1" x14ac:dyDescent="0.3">
      <c r="A5957" s="205" t="str">
        <f>IF((SUM('Раздел 4'!R325:R325)&lt;=SUM('Раздел 4'!P325:P325)),"","Неверно!")</f>
        <v/>
      </c>
      <c r="B5957" s="178" t="s">
        <v>17914</v>
      </c>
      <c r="C5957" s="191" t="s">
        <v>7431</v>
      </c>
      <c r="D5957" s="191" t="s">
        <v>12361</v>
      </c>
      <c r="E5957" s="191" t="str">
        <f>CONCATENATE(SUM('Раздел 4'!R325:R325),"&lt;=",SUM('Раздел 4'!P325:P325))</f>
        <v>0&lt;=0</v>
      </c>
    </row>
    <row r="5958" spans="1:5" ht="42" customHeight="1" x14ac:dyDescent="0.3">
      <c r="A5958" s="205" t="str">
        <f>IF((SUM('Раздел 4'!R326:R326)&lt;=SUM('Раздел 4'!P326:P326)),"","Неверно!")</f>
        <v/>
      </c>
      <c r="B5958" s="178" t="s">
        <v>17914</v>
      </c>
      <c r="C5958" s="191" t="s">
        <v>7432</v>
      </c>
      <c r="D5958" s="191" t="s">
        <v>12361</v>
      </c>
      <c r="E5958" s="191" t="str">
        <f>CONCATENATE(SUM('Раздел 4'!R326:R326),"&lt;=",SUM('Раздел 4'!P326:P326))</f>
        <v>0&lt;=7</v>
      </c>
    </row>
    <row r="5959" spans="1:5" ht="42" customHeight="1" x14ac:dyDescent="0.3">
      <c r="A5959" s="205" t="str">
        <f>IF((SUM('Раздел 4'!R327:R327)&lt;=SUM('Раздел 4'!P327:P327)),"","Неверно!")</f>
        <v/>
      </c>
      <c r="B5959" s="178" t="s">
        <v>17914</v>
      </c>
      <c r="C5959" s="191" t="s">
        <v>7433</v>
      </c>
      <c r="D5959" s="191" t="s">
        <v>12361</v>
      </c>
      <c r="E5959" s="191" t="str">
        <f>CONCATENATE(SUM('Раздел 4'!R327:R327),"&lt;=",SUM('Раздел 4'!P327:P327))</f>
        <v>0&lt;=0</v>
      </c>
    </row>
    <row r="5960" spans="1:5" ht="42" customHeight="1" x14ac:dyDescent="0.3">
      <c r="A5960" s="205" t="str">
        <f>IF((SUM('Раздел 4'!R40:R40)&lt;=SUM('Раздел 4'!P40:P40)),"","Неверно!")</f>
        <v/>
      </c>
      <c r="B5960" s="178" t="s">
        <v>17914</v>
      </c>
      <c r="C5960" s="191" t="s">
        <v>7434</v>
      </c>
      <c r="D5960" s="191" t="s">
        <v>12361</v>
      </c>
      <c r="E5960" s="191" t="str">
        <f>CONCATENATE(SUM('Раздел 4'!R40:R40),"&lt;=",SUM('Раздел 4'!P40:P40))</f>
        <v>0&lt;=0</v>
      </c>
    </row>
    <row r="5961" spans="1:5" ht="42" customHeight="1" x14ac:dyDescent="0.3">
      <c r="A5961" s="205" t="str">
        <f>IF((SUM('Раздел 4'!R328:R328)&lt;=SUM('Раздел 4'!P328:P328)),"","Неверно!")</f>
        <v/>
      </c>
      <c r="B5961" s="178" t="s">
        <v>17914</v>
      </c>
      <c r="C5961" s="191" t="s">
        <v>7435</v>
      </c>
      <c r="D5961" s="191" t="s">
        <v>12361</v>
      </c>
      <c r="E5961" s="191" t="str">
        <f>CONCATENATE(SUM('Раздел 4'!R328:R328),"&lt;=",SUM('Раздел 4'!P328:P328))</f>
        <v>0&lt;=0</v>
      </c>
    </row>
    <row r="5962" spans="1:5" ht="42" customHeight="1" x14ac:dyDescent="0.3">
      <c r="A5962" s="205" t="str">
        <f>IF((SUM('Раздел 4'!R329:R329)&lt;=SUM('Раздел 4'!P329:P329)),"","Неверно!")</f>
        <v/>
      </c>
      <c r="B5962" s="178" t="s">
        <v>17914</v>
      </c>
      <c r="C5962" s="191" t="s">
        <v>7436</v>
      </c>
      <c r="D5962" s="191" t="s">
        <v>12361</v>
      </c>
      <c r="E5962" s="191" t="str">
        <f>CONCATENATE(SUM('Раздел 4'!R329:R329),"&lt;=",SUM('Раздел 4'!P329:P329))</f>
        <v>0&lt;=4</v>
      </c>
    </row>
    <row r="5963" spans="1:5" ht="42" customHeight="1" x14ac:dyDescent="0.3">
      <c r="A5963" s="205" t="str">
        <f>IF((SUM('Раздел 4'!R330:R330)&lt;=SUM('Раздел 4'!P330:P330)),"","Неверно!")</f>
        <v/>
      </c>
      <c r="B5963" s="178" t="s">
        <v>17914</v>
      </c>
      <c r="C5963" s="191" t="s">
        <v>7437</v>
      </c>
      <c r="D5963" s="191" t="s">
        <v>12361</v>
      </c>
      <c r="E5963" s="191" t="str">
        <f>CONCATENATE(SUM('Раздел 4'!R330:R330),"&lt;=",SUM('Раздел 4'!P330:P330))</f>
        <v>0&lt;=15</v>
      </c>
    </row>
    <row r="5964" spans="1:5" ht="42" customHeight="1" x14ac:dyDescent="0.3">
      <c r="A5964" s="205" t="str">
        <f>IF((SUM('Раздел 4'!R331:R331)&lt;=SUM('Раздел 4'!P331:P331)),"","Неверно!")</f>
        <v/>
      </c>
      <c r="B5964" s="178" t="s">
        <v>17914</v>
      </c>
      <c r="C5964" s="191" t="s">
        <v>15373</v>
      </c>
      <c r="D5964" s="191" t="s">
        <v>12361</v>
      </c>
      <c r="E5964" s="191" t="str">
        <f>CONCATENATE(SUM('Раздел 4'!R331:R331),"&lt;=",SUM('Раздел 4'!P331:P331))</f>
        <v>0&lt;=0</v>
      </c>
    </row>
    <row r="5965" spans="1:5" ht="42" customHeight="1" x14ac:dyDescent="0.3">
      <c r="A5965" s="205" t="str">
        <f>IF((SUM('Раздел 4'!R332:R332)&lt;=SUM('Раздел 4'!P332:P332)),"","Неверно!")</f>
        <v/>
      </c>
      <c r="B5965" s="178" t="s">
        <v>17914</v>
      </c>
      <c r="C5965" s="191" t="s">
        <v>15374</v>
      </c>
      <c r="D5965" s="191" t="s">
        <v>12361</v>
      </c>
      <c r="E5965" s="191" t="str">
        <f>CONCATENATE(SUM('Раздел 4'!R332:R332),"&lt;=",SUM('Раздел 4'!P332:P332))</f>
        <v>0&lt;=0</v>
      </c>
    </row>
    <row r="5966" spans="1:5" ht="42" customHeight="1" x14ac:dyDescent="0.3">
      <c r="A5966" s="205" t="str">
        <f>IF((SUM('Раздел 4'!R333:R333)&lt;=SUM('Раздел 4'!P333:P333)),"","Неверно!")</f>
        <v/>
      </c>
      <c r="B5966" s="178" t="s">
        <v>17914</v>
      </c>
      <c r="C5966" s="191" t="s">
        <v>15375</v>
      </c>
      <c r="D5966" s="191" t="s">
        <v>12361</v>
      </c>
      <c r="E5966" s="191" t="str">
        <f>CONCATENATE(SUM('Раздел 4'!R333:R333),"&lt;=",SUM('Раздел 4'!P333:P333))</f>
        <v>0&lt;=3</v>
      </c>
    </row>
    <row r="5967" spans="1:5" ht="42" customHeight="1" x14ac:dyDescent="0.3">
      <c r="A5967" s="205" t="str">
        <f>IF((SUM('Раздел 4'!R334:R334)&lt;=SUM('Раздел 4'!P334:P334)),"","Неверно!")</f>
        <v/>
      </c>
      <c r="B5967" s="178" t="s">
        <v>17914</v>
      </c>
      <c r="C5967" s="191" t="s">
        <v>15376</v>
      </c>
      <c r="D5967" s="191" t="s">
        <v>12361</v>
      </c>
      <c r="E5967" s="191" t="str">
        <f>CONCATENATE(SUM('Раздел 4'!R334:R334),"&lt;=",SUM('Раздел 4'!P334:P334))</f>
        <v>0&lt;=0</v>
      </c>
    </row>
    <row r="5968" spans="1:5" ht="42" customHeight="1" x14ac:dyDescent="0.3">
      <c r="A5968" s="205" t="str">
        <f>IF((SUM('Раздел 4'!R335:R335)&lt;=SUM('Раздел 4'!P335:P335)),"","Неверно!")</f>
        <v/>
      </c>
      <c r="B5968" s="178" t="s">
        <v>17914</v>
      </c>
      <c r="C5968" s="191" t="s">
        <v>15377</v>
      </c>
      <c r="D5968" s="191" t="s">
        <v>12361</v>
      </c>
      <c r="E5968" s="191" t="str">
        <f>CONCATENATE(SUM('Раздел 4'!R335:R335),"&lt;=",SUM('Раздел 4'!P335:P335))</f>
        <v>0&lt;=0</v>
      </c>
    </row>
    <row r="5969" spans="1:5" ht="42" customHeight="1" x14ac:dyDescent="0.3">
      <c r="A5969" s="205" t="str">
        <f>IF((SUM('Раздел 4'!R336:R336)&lt;=SUM('Раздел 4'!P336:P336)),"","Неверно!")</f>
        <v/>
      </c>
      <c r="B5969" s="178" t="s">
        <v>17914</v>
      </c>
      <c r="C5969" s="191" t="s">
        <v>15378</v>
      </c>
      <c r="D5969" s="191" t="s">
        <v>12361</v>
      </c>
      <c r="E5969" s="191" t="str">
        <f>CONCATENATE(SUM('Раздел 4'!R336:R336),"&lt;=",SUM('Раздел 4'!P336:P336))</f>
        <v>0&lt;=0</v>
      </c>
    </row>
    <row r="5970" spans="1:5" ht="42" customHeight="1" x14ac:dyDescent="0.3">
      <c r="A5970" s="205" t="str">
        <f>IF((SUM('Раздел 4'!R41:R41)&lt;=SUM('Раздел 4'!P41:P41)),"","Неверно!")</f>
        <v/>
      </c>
      <c r="B5970" s="178" t="s">
        <v>17914</v>
      </c>
      <c r="C5970" s="191" t="s">
        <v>7438</v>
      </c>
      <c r="D5970" s="191" t="s">
        <v>12361</v>
      </c>
      <c r="E5970" s="191" t="str">
        <f>CONCATENATE(SUM('Раздел 4'!R41:R41),"&lt;=",SUM('Раздел 4'!P41:P41))</f>
        <v>0&lt;=0</v>
      </c>
    </row>
    <row r="5971" spans="1:5" ht="42" customHeight="1" x14ac:dyDescent="0.3">
      <c r="A5971" s="205" t="str">
        <f>IF((SUM('Раздел 4'!R42:R42)&lt;=SUM('Раздел 4'!P42:P42)),"","Неверно!")</f>
        <v/>
      </c>
      <c r="B5971" s="178" t="s">
        <v>17914</v>
      </c>
      <c r="C5971" s="191" t="s">
        <v>7439</v>
      </c>
      <c r="D5971" s="191" t="s">
        <v>12361</v>
      </c>
      <c r="E5971" s="191" t="str">
        <f>CONCATENATE(SUM('Раздел 4'!R42:R42),"&lt;=",SUM('Раздел 4'!P42:P42))</f>
        <v>0&lt;=0</v>
      </c>
    </row>
    <row r="5972" spans="1:5" ht="42" customHeight="1" x14ac:dyDescent="0.3">
      <c r="A5972" s="205" t="str">
        <f>IF((SUM('Раздел 4'!R43:R43)&lt;=SUM('Раздел 4'!P43:P43)),"","Неверно!")</f>
        <v/>
      </c>
      <c r="B5972" s="178" t="s">
        <v>17914</v>
      </c>
      <c r="C5972" s="191" t="s">
        <v>7440</v>
      </c>
      <c r="D5972" s="191" t="s">
        <v>12361</v>
      </c>
      <c r="E5972" s="191" t="str">
        <f>CONCATENATE(SUM('Раздел 4'!R43:R43),"&lt;=",SUM('Раздел 4'!P43:P43))</f>
        <v>0&lt;=0</v>
      </c>
    </row>
    <row r="5973" spans="1:5" ht="42" customHeight="1" x14ac:dyDescent="0.3">
      <c r="A5973" s="205" t="str">
        <f>IF((SUM('Раздел 4'!R44:R44)&lt;=SUM('Раздел 4'!P44:P44)),"","Неверно!")</f>
        <v/>
      </c>
      <c r="B5973" s="178" t="s">
        <v>17914</v>
      </c>
      <c r="C5973" s="191" t="s">
        <v>7441</v>
      </c>
      <c r="D5973" s="191" t="s">
        <v>12361</v>
      </c>
      <c r="E5973" s="191" t="str">
        <f>CONCATENATE(SUM('Раздел 4'!R44:R44),"&lt;=",SUM('Раздел 4'!P44:P44))</f>
        <v>0&lt;=0</v>
      </c>
    </row>
    <row r="5974" spans="1:5" ht="42" customHeight="1" x14ac:dyDescent="0.3">
      <c r="A5974" s="205" t="str">
        <f>IF((SUM('Раздел 4'!R45:R45)&lt;=SUM('Раздел 4'!P45:P45)),"","Неверно!")</f>
        <v/>
      </c>
      <c r="B5974" s="178" t="s">
        <v>17914</v>
      </c>
      <c r="C5974" s="191" t="s">
        <v>7442</v>
      </c>
      <c r="D5974" s="191" t="s">
        <v>12361</v>
      </c>
      <c r="E5974" s="191" t="str">
        <f>CONCATENATE(SUM('Раздел 4'!R45:R45),"&lt;=",SUM('Раздел 4'!P45:P45))</f>
        <v>0&lt;=0</v>
      </c>
    </row>
    <row r="5975" spans="1:5" ht="42" customHeight="1" x14ac:dyDescent="0.3">
      <c r="A5975" s="205" t="str">
        <f>IF((SUM('Раздел 4'!R46:R46)&lt;=SUM('Раздел 4'!P46:P46)),"","Неверно!")</f>
        <v/>
      </c>
      <c r="B5975" s="178" t="s">
        <v>17914</v>
      </c>
      <c r="C5975" s="191" t="s">
        <v>7443</v>
      </c>
      <c r="D5975" s="191" t="s">
        <v>12361</v>
      </c>
      <c r="E5975" s="191" t="str">
        <f>CONCATENATE(SUM('Раздел 4'!R46:R46),"&lt;=",SUM('Раздел 4'!P46:P46))</f>
        <v>0&lt;=0</v>
      </c>
    </row>
    <row r="5976" spans="1:5" ht="42" customHeight="1" x14ac:dyDescent="0.3">
      <c r="A5976" s="205" t="str">
        <f>IF((SUM('Раздел 4'!R47:R47)&lt;=SUM('Раздел 4'!P47:P47)),"","Неверно!")</f>
        <v/>
      </c>
      <c r="B5976" s="178" t="s">
        <v>17914</v>
      </c>
      <c r="C5976" s="191" t="s">
        <v>7444</v>
      </c>
      <c r="D5976" s="191" t="s">
        <v>12361</v>
      </c>
      <c r="E5976" s="191" t="str">
        <f>CONCATENATE(SUM('Раздел 4'!R47:R47),"&lt;=",SUM('Раздел 4'!P47:P47))</f>
        <v>0&lt;=0</v>
      </c>
    </row>
    <row r="5977" spans="1:5" ht="42" customHeight="1" x14ac:dyDescent="0.3">
      <c r="A5977" s="205" t="str">
        <f>IF((SUM('Раздел 4'!R12:R12)&lt;=SUM('Раздел 4'!P12:P12)),"","Неверно!")</f>
        <v/>
      </c>
      <c r="B5977" s="178" t="s">
        <v>17914</v>
      </c>
      <c r="C5977" s="191" t="s">
        <v>7445</v>
      </c>
      <c r="D5977" s="191" t="s">
        <v>12361</v>
      </c>
      <c r="E5977" s="191" t="str">
        <f>CONCATENATE(SUM('Раздел 4'!R12:R12),"&lt;=",SUM('Раздел 4'!P12:P12))</f>
        <v>0&lt;=0</v>
      </c>
    </row>
    <row r="5978" spans="1:5" ht="42" customHeight="1" x14ac:dyDescent="0.3">
      <c r="A5978" s="205" t="str">
        <f>IF((SUM('Раздел 4'!R48:R48)&lt;=SUM('Раздел 4'!P48:P48)),"","Неверно!")</f>
        <v/>
      </c>
      <c r="B5978" s="178" t="s">
        <v>17914</v>
      </c>
      <c r="C5978" s="191" t="s">
        <v>7446</v>
      </c>
      <c r="D5978" s="191" t="s">
        <v>12361</v>
      </c>
      <c r="E5978" s="191" t="str">
        <f>CONCATENATE(SUM('Раздел 4'!R48:R48),"&lt;=",SUM('Раздел 4'!P48:P48))</f>
        <v>0&lt;=0</v>
      </c>
    </row>
    <row r="5979" spans="1:5" ht="42" customHeight="1" x14ac:dyDescent="0.3">
      <c r="A5979" s="205" t="str">
        <f>IF((SUM('Раздел 4'!R49:R49)&lt;=SUM('Раздел 4'!P49:P49)),"","Неверно!")</f>
        <v/>
      </c>
      <c r="B5979" s="178" t="s">
        <v>17914</v>
      </c>
      <c r="C5979" s="191" t="s">
        <v>7447</v>
      </c>
      <c r="D5979" s="191" t="s">
        <v>12361</v>
      </c>
      <c r="E5979" s="191" t="str">
        <f>CONCATENATE(SUM('Раздел 4'!R49:R49),"&lt;=",SUM('Раздел 4'!P49:P49))</f>
        <v>0&lt;=0</v>
      </c>
    </row>
    <row r="5980" spans="1:5" ht="42" customHeight="1" x14ac:dyDescent="0.3">
      <c r="A5980" s="205" t="str">
        <f>IF((SUM('Раздел 4'!R50:R50)&lt;=SUM('Раздел 4'!P50:P50)),"","Неверно!")</f>
        <v/>
      </c>
      <c r="B5980" s="178" t="s">
        <v>17914</v>
      </c>
      <c r="C5980" s="191" t="s">
        <v>7448</v>
      </c>
      <c r="D5980" s="191" t="s">
        <v>12361</v>
      </c>
      <c r="E5980" s="191" t="str">
        <f>CONCATENATE(SUM('Раздел 4'!R50:R50),"&lt;=",SUM('Раздел 4'!P50:P50))</f>
        <v>0&lt;=0</v>
      </c>
    </row>
    <row r="5981" spans="1:5" ht="42" customHeight="1" x14ac:dyDescent="0.3">
      <c r="A5981" s="205" t="str">
        <f>IF((SUM('Раздел 4'!R51:R51)&lt;=SUM('Раздел 4'!P51:P51)),"","Неверно!")</f>
        <v/>
      </c>
      <c r="B5981" s="178" t="s">
        <v>17914</v>
      </c>
      <c r="C5981" s="191" t="s">
        <v>7449</v>
      </c>
      <c r="D5981" s="191" t="s">
        <v>12361</v>
      </c>
      <c r="E5981" s="191" t="str">
        <f>CONCATENATE(SUM('Раздел 4'!R51:R51),"&lt;=",SUM('Раздел 4'!P51:P51))</f>
        <v>0&lt;=0</v>
      </c>
    </row>
    <row r="5982" spans="1:5" ht="42" customHeight="1" x14ac:dyDescent="0.3">
      <c r="A5982" s="205" t="str">
        <f>IF((SUM('Раздел 4'!R52:R52)&lt;=SUM('Раздел 4'!P52:P52)),"","Неверно!")</f>
        <v/>
      </c>
      <c r="B5982" s="178" t="s">
        <v>17914</v>
      </c>
      <c r="C5982" s="191" t="s">
        <v>7450</v>
      </c>
      <c r="D5982" s="191" t="s">
        <v>12361</v>
      </c>
      <c r="E5982" s="191" t="str">
        <f>CONCATENATE(SUM('Раздел 4'!R52:R52),"&lt;=",SUM('Раздел 4'!P52:P52))</f>
        <v>0&lt;=1</v>
      </c>
    </row>
    <row r="5983" spans="1:5" ht="42" customHeight="1" x14ac:dyDescent="0.3">
      <c r="A5983" s="205" t="str">
        <f>IF((SUM('Раздел 4'!R53:R53)&lt;=SUM('Раздел 4'!P53:P53)),"","Неверно!")</f>
        <v/>
      </c>
      <c r="B5983" s="178" t="s">
        <v>17914</v>
      </c>
      <c r="C5983" s="191" t="s">
        <v>7451</v>
      </c>
      <c r="D5983" s="191" t="s">
        <v>12361</v>
      </c>
      <c r="E5983" s="191" t="str">
        <f>CONCATENATE(SUM('Раздел 4'!R53:R53),"&lt;=",SUM('Раздел 4'!P53:P53))</f>
        <v>0&lt;=37</v>
      </c>
    </row>
    <row r="5984" spans="1:5" ht="42" customHeight="1" x14ac:dyDescent="0.3">
      <c r="A5984" s="205" t="str">
        <f>IF((SUM('Раздел 4'!R54:R54)&lt;=SUM('Раздел 4'!P54:P54)),"","Неверно!")</f>
        <v/>
      </c>
      <c r="B5984" s="178" t="s">
        <v>17914</v>
      </c>
      <c r="C5984" s="191" t="s">
        <v>7452</v>
      </c>
      <c r="D5984" s="191" t="s">
        <v>12361</v>
      </c>
      <c r="E5984" s="191" t="str">
        <f>CONCATENATE(SUM('Раздел 4'!R54:R54),"&lt;=",SUM('Раздел 4'!P54:P54))</f>
        <v>0&lt;=0</v>
      </c>
    </row>
    <row r="5985" spans="1:5" ht="42" customHeight="1" x14ac:dyDescent="0.3">
      <c r="A5985" s="205" t="str">
        <f>IF((SUM('Раздел 4'!R55:R55)&lt;=SUM('Раздел 4'!P55:P55)),"","Неверно!")</f>
        <v/>
      </c>
      <c r="B5985" s="178" t="s">
        <v>17914</v>
      </c>
      <c r="C5985" s="191" t="s">
        <v>7453</v>
      </c>
      <c r="D5985" s="191" t="s">
        <v>12361</v>
      </c>
      <c r="E5985" s="191" t="str">
        <f>CONCATENATE(SUM('Раздел 4'!R55:R55),"&lt;=",SUM('Раздел 4'!P55:P55))</f>
        <v>0&lt;=2</v>
      </c>
    </row>
    <row r="5986" spans="1:5" ht="42" customHeight="1" x14ac:dyDescent="0.3">
      <c r="A5986" s="205" t="str">
        <f>IF((SUM('Раздел 4'!R56:R56)&lt;=SUM('Раздел 4'!P56:P56)),"","Неверно!")</f>
        <v/>
      </c>
      <c r="B5986" s="178" t="s">
        <v>17914</v>
      </c>
      <c r="C5986" s="191" t="s">
        <v>7454</v>
      </c>
      <c r="D5986" s="191" t="s">
        <v>12361</v>
      </c>
      <c r="E5986" s="191" t="str">
        <f>CONCATENATE(SUM('Раздел 4'!R56:R56),"&lt;=",SUM('Раздел 4'!P56:P56))</f>
        <v>0&lt;=0</v>
      </c>
    </row>
    <row r="5987" spans="1:5" ht="42" customHeight="1" x14ac:dyDescent="0.3">
      <c r="A5987" s="205" t="str">
        <f>IF((SUM('Раздел 4'!R57:R57)&lt;=SUM('Раздел 4'!P57:P57)),"","Неверно!")</f>
        <v/>
      </c>
      <c r="B5987" s="178" t="s">
        <v>17914</v>
      </c>
      <c r="C5987" s="191" t="s">
        <v>7455</v>
      </c>
      <c r="D5987" s="191" t="s">
        <v>12361</v>
      </c>
      <c r="E5987" s="191" t="str">
        <f>CONCATENATE(SUM('Раздел 4'!R57:R57),"&lt;=",SUM('Раздел 4'!P57:P57))</f>
        <v>0&lt;=0</v>
      </c>
    </row>
    <row r="5988" spans="1:5" ht="42" customHeight="1" x14ac:dyDescent="0.3">
      <c r="A5988" s="205" t="str">
        <f>IF((SUM('Раздел 4'!R13:R13)&lt;=SUM('Раздел 4'!P13:P13)),"","Неверно!")</f>
        <v/>
      </c>
      <c r="B5988" s="178" t="s">
        <v>17914</v>
      </c>
      <c r="C5988" s="191" t="s">
        <v>7456</v>
      </c>
      <c r="D5988" s="191" t="s">
        <v>12361</v>
      </c>
      <c r="E5988" s="191" t="str">
        <f>CONCATENATE(SUM('Раздел 4'!R13:R13),"&lt;=",SUM('Раздел 4'!P13:P13))</f>
        <v>0&lt;=0</v>
      </c>
    </row>
    <row r="5989" spans="1:5" ht="42" customHeight="1" x14ac:dyDescent="0.3">
      <c r="A5989" s="205" t="str">
        <f>IF((SUM('Раздел 4'!R58:R58)&lt;=SUM('Раздел 4'!P58:P58)),"","Неверно!")</f>
        <v/>
      </c>
      <c r="B5989" s="178" t="s">
        <v>17914</v>
      </c>
      <c r="C5989" s="191" t="s">
        <v>7457</v>
      </c>
      <c r="D5989" s="191" t="s">
        <v>12361</v>
      </c>
      <c r="E5989" s="191" t="str">
        <f>CONCATENATE(SUM('Раздел 4'!R58:R58),"&lt;=",SUM('Раздел 4'!P58:P58))</f>
        <v>0&lt;=0</v>
      </c>
    </row>
    <row r="5990" spans="1:5" ht="42" customHeight="1" x14ac:dyDescent="0.3">
      <c r="A5990" s="205" t="str">
        <f>IF((SUM('Раздел 4'!R59:R59)&lt;=SUM('Раздел 4'!P59:P59)),"","Неверно!")</f>
        <v/>
      </c>
      <c r="B5990" s="178" t="s">
        <v>17914</v>
      </c>
      <c r="C5990" s="191" t="s">
        <v>7458</v>
      </c>
      <c r="D5990" s="191" t="s">
        <v>12361</v>
      </c>
      <c r="E5990" s="191" t="str">
        <f>CONCATENATE(SUM('Раздел 4'!R59:R59),"&lt;=",SUM('Раздел 4'!P59:P59))</f>
        <v>0&lt;=0</v>
      </c>
    </row>
    <row r="5991" spans="1:5" ht="42" customHeight="1" x14ac:dyDescent="0.3">
      <c r="A5991" s="205" t="str">
        <f>IF((SUM('Раздел 4'!R60:R60)&lt;=SUM('Раздел 4'!P60:P60)),"","Неверно!")</f>
        <v/>
      </c>
      <c r="B5991" s="178" t="s">
        <v>17914</v>
      </c>
      <c r="C5991" s="191" t="s">
        <v>7459</v>
      </c>
      <c r="D5991" s="191" t="s">
        <v>12361</v>
      </c>
      <c r="E5991" s="191" t="str">
        <f>CONCATENATE(SUM('Раздел 4'!R60:R60),"&lt;=",SUM('Раздел 4'!P60:P60))</f>
        <v>0&lt;=0</v>
      </c>
    </row>
    <row r="5992" spans="1:5" ht="42" customHeight="1" x14ac:dyDescent="0.3">
      <c r="A5992" s="205" t="str">
        <f>IF((SUM('Раздел 4'!R61:R61)&lt;=SUM('Раздел 4'!P61:P61)),"","Неверно!")</f>
        <v/>
      </c>
      <c r="B5992" s="178" t="s">
        <v>17914</v>
      </c>
      <c r="C5992" s="191" t="s">
        <v>7460</v>
      </c>
      <c r="D5992" s="191" t="s">
        <v>12361</v>
      </c>
      <c r="E5992" s="191" t="str">
        <f>CONCATENATE(SUM('Раздел 4'!R61:R61),"&lt;=",SUM('Раздел 4'!P61:P61))</f>
        <v>0&lt;=0</v>
      </c>
    </row>
    <row r="5993" spans="1:5" ht="42" customHeight="1" x14ac:dyDescent="0.3">
      <c r="A5993" s="205" t="str">
        <f>IF((SUM('Раздел 4'!R62:R62)&lt;=SUM('Раздел 4'!P62:P62)),"","Неверно!")</f>
        <v/>
      </c>
      <c r="B5993" s="178" t="s">
        <v>17914</v>
      </c>
      <c r="C5993" s="191" t="s">
        <v>7461</v>
      </c>
      <c r="D5993" s="191" t="s">
        <v>12361</v>
      </c>
      <c r="E5993" s="191" t="str">
        <f>CONCATENATE(SUM('Раздел 4'!R62:R62),"&lt;=",SUM('Раздел 4'!P62:P62))</f>
        <v>0&lt;=0</v>
      </c>
    </row>
    <row r="5994" spans="1:5" ht="42" customHeight="1" x14ac:dyDescent="0.3">
      <c r="A5994" s="205" t="str">
        <f>IF((SUM('Раздел 4'!R63:R63)&lt;=SUM('Раздел 4'!P63:P63)),"","Неверно!")</f>
        <v/>
      </c>
      <c r="B5994" s="178" t="s">
        <v>17914</v>
      </c>
      <c r="C5994" s="191" t="s">
        <v>7462</v>
      </c>
      <c r="D5994" s="191" t="s">
        <v>12361</v>
      </c>
      <c r="E5994" s="191" t="str">
        <f>CONCATENATE(SUM('Раздел 4'!R63:R63),"&lt;=",SUM('Раздел 4'!P63:P63))</f>
        <v>0&lt;=0</v>
      </c>
    </row>
    <row r="5995" spans="1:5" ht="42" customHeight="1" x14ac:dyDescent="0.3">
      <c r="A5995" s="205" t="str">
        <f>IF((SUM('Раздел 4'!R64:R64)&lt;=SUM('Раздел 4'!P64:P64)),"","Неверно!")</f>
        <v/>
      </c>
      <c r="B5995" s="178" t="s">
        <v>17914</v>
      </c>
      <c r="C5995" s="191" t="s">
        <v>7463</v>
      </c>
      <c r="D5995" s="191" t="s">
        <v>12361</v>
      </c>
      <c r="E5995" s="191" t="str">
        <f>CONCATENATE(SUM('Раздел 4'!R64:R64),"&lt;=",SUM('Раздел 4'!P64:P64))</f>
        <v>0&lt;=0</v>
      </c>
    </row>
    <row r="5996" spans="1:5" ht="42" customHeight="1" x14ac:dyDescent="0.3">
      <c r="A5996" s="205" t="str">
        <f>IF((SUM('Раздел 4'!R65:R65)&lt;=SUM('Раздел 4'!P65:P65)),"","Неверно!")</f>
        <v/>
      </c>
      <c r="B5996" s="178" t="s">
        <v>17914</v>
      </c>
      <c r="C5996" s="191" t="s">
        <v>7464</v>
      </c>
      <c r="D5996" s="191" t="s">
        <v>12361</v>
      </c>
      <c r="E5996" s="191" t="str">
        <f>CONCATENATE(SUM('Раздел 4'!R65:R65),"&lt;=",SUM('Раздел 4'!P65:P65))</f>
        <v>0&lt;=0</v>
      </c>
    </row>
    <row r="5997" spans="1:5" ht="42" customHeight="1" x14ac:dyDescent="0.3">
      <c r="A5997" s="205" t="str">
        <f>IF((SUM('Раздел 4'!R66:R66)&lt;=SUM('Раздел 4'!P66:P66)),"","Неверно!")</f>
        <v/>
      </c>
      <c r="B5997" s="178" t="s">
        <v>17914</v>
      </c>
      <c r="C5997" s="191" t="s">
        <v>7465</v>
      </c>
      <c r="D5997" s="191" t="s">
        <v>12361</v>
      </c>
      <c r="E5997" s="191" t="str">
        <f>CONCATENATE(SUM('Раздел 4'!R66:R66),"&lt;=",SUM('Раздел 4'!P66:P66))</f>
        <v>0&lt;=0</v>
      </c>
    </row>
    <row r="5998" spans="1:5" ht="42" customHeight="1" x14ac:dyDescent="0.3">
      <c r="A5998" s="205" t="str">
        <f>IF((SUM('Раздел 4'!R67:R67)&lt;=SUM('Раздел 4'!P67:P67)),"","Неверно!")</f>
        <v/>
      </c>
      <c r="B5998" s="178" t="s">
        <v>17914</v>
      </c>
      <c r="C5998" s="191" t="s">
        <v>7466</v>
      </c>
      <c r="D5998" s="191" t="s">
        <v>12361</v>
      </c>
      <c r="E5998" s="191" t="str">
        <f>CONCATENATE(SUM('Раздел 4'!R67:R67),"&lt;=",SUM('Раздел 4'!P67:P67))</f>
        <v>0&lt;=0</v>
      </c>
    </row>
    <row r="5999" spans="1:5" ht="42" customHeight="1" x14ac:dyDescent="0.3">
      <c r="A5999" s="205" t="str">
        <f>IF((SUM('Раздел 4'!R14:R14)&lt;=SUM('Раздел 4'!P14:P14)),"","Неверно!")</f>
        <v/>
      </c>
      <c r="B5999" s="178" t="s">
        <v>17914</v>
      </c>
      <c r="C5999" s="191" t="s">
        <v>7467</v>
      </c>
      <c r="D5999" s="191" t="s">
        <v>12361</v>
      </c>
      <c r="E5999" s="191" t="str">
        <f>CONCATENATE(SUM('Раздел 4'!R14:R14),"&lt;=",SUM('Раздел 4'!P14:P14))</f>
        <v>0&lt;=0</v>
      </c>
    </row>
    <row r="6000" spans="1:5" ht="42" customHeight="1" x14ac:dyDescent="0.3">
      <c r="A6000" s="205" t="str">
        <f>IF((SUM('Раздел 4'!R68:R68)&lt;=SUM('Раздел 4'!P68:P68)),"","Неверно!")</f>
        <v/>
      </c>
      <c r="B6000" s="178" t="s">
        <v>17914</v>
      </c>
      <c r="C6000" s="191" t="s">
        <v>7468</v>
      </c>
      <c r="D6000" s="191" t="s">
        <v>12361</v>
      </c>
      <c r="E6000" s="191" t="str">
        <f>CONCATENATE(SUM('Раздел 4'!R68:R68),"&lt;=",SUM('Раздел 4'!P68:P68))</f>
        <v>0&lt;=0</v>
      </c>
    </row>
    <row r="6001" spans="1:5" ht="42" customHeight="1" x14ac:dyDescent="0.3">
      <c r="A6001" s="205" t="str">
        <f>IF((SUM('Раздел 4'!R69:R69)&lt;=SUM('Раздел 4'!P69:P69)),"","Неверно!")</f>
        <v/>
      </c>
      <c r="B6001" s="178" t="s">
        <v>17914</v>
      </c>
      <c r="C6001" s="191" t="s">
        <v>7469</v>
      </c>
      <c r="D6001" s="191" t="s">
        <v>12361</v>
      </c>
      <c r="E6001" s="191" t="str">
        <f>CONCATENATE(SUM('Раздел 4'!R69:R69),"&lt;=",SUM('Раздел 4'!P69:P69))</f>
        <v>0&lt;=1</v>
      </c>
    </row>
    <row r="6002" spans="1:5" ht="42" customHeight="1" x14ac:dyDescent="0.3">
      <c r="A6002" s="205" t="str">
        <f>IF((SUM('Раздел 4'!R70:R70)&lt;=SUM('Раздел 4'!P70:P70)),"","Неверно!")</f>
        <v/>
      </c>
      <c r="B6002" s="178" t="s">
        <v>17914</v>
      </c>
      <c r="C6002" s="191" t="s">
        <v>7470</v>
      </c>
      <c r="D6002" s="191" t="s">
        <v>12361</v>
      </c>
      <c r="E6002" s="191" t="str">
        <f>CONCATENATE(SUM('Раздел 4'!R70:R70),"&lt;=",SUM('Раздел 4'!P70:P70))</f>
        <v>0&lt;=0</v>
      </c>
    </row>
    <row r="6003" spans="1:5" ht="42" customHeight="1" x14ac:dyDescent="0.3">
      <c r="A6003" s="205" t="str">
        <f>IF((SUM('Раздел 4'!R71:R71)&lt;=SUM('Раздел 4'!P71:P71)),"","Неверно!")</f>
        <v/>
      </c>
      <c r="B6003" s="178" t="s">
        <v>17914</v>
      </c>
      <c r="C6003" s="191" t="s">
        <v>7471</v>
      </c>
      <c r="D6003" s="191" t="s">
        <v>12361</v>
      </c>
      <c r="E6003" s="191" t="str">
        <f>CONCATENATE(SUM('Раздел 4'!R71:R71),"&lt;=",SUM('Раздел 4'!P71:P71))</f>
        <v>0&lt;=0</v>
      </c>
    </row>
    <row r="6004" spans="1:5" ht="42" customHeight="1" x14ac:dyDescent="0.3">
      <c r="A6004" s="205" t="str">
        <f>IF((SUM('Раздел 4'!R72:R72)&lt;=SUM('Раздел 4'!P72:P72)),"","Неверно!")</f>
        <v/>
      </c>
      <c r="B6004" s="178" t="s">
        <v>17914</v>
      </c>
      <c r="C6004" s="191" t="s">
        <v>7472</v>
      </c>
      <c r="D6004" s="191" t="s">
        <v>12361</v>
      </c>
      <c r="E6004" s="191" t="str">
        <f>CONCATENATE(SUM('Раздел 4'!R72:R72),"&lt;=",SUM('Раздел 4'!P72:P72))</f>
        <v>0&lt;=0</v>
      </c>
    </row>
    <row r="6005" spans="1:5" ht="42" customHeight="1" x14ac:dyDescent="0.3">
      <c r="A6005" s="205" t="str">
        <f>IF((SUM('Раздел 4'!R73:R73)&lt;=SUM('Раздел 4'!P73:P73)),"","Неверно!")</f>
        <v/>
      </c>
      <c r="B6005" s="178" t="s">
        <v>17914</v>
      </c>
      <c r="C6005" s="191" t="s">
        <v>7473</v>
      </c>
      <c r="D6005" s="191" t="s">
        <v>12361</v>
      </c>
      <c r="E6005" s="191" t="str">
        <f>CONCATENATE(SUM('Раздел 4'!R73:R73),"&lt;=",SUM('Раздел 4'!P73:P73))</f>
        <v>0&lt;=0</v>
      </c>
    </row>
    <row r="6006" spans="1:5" ht="42" customHeight="1" x14ac:dyDescent="0.3">
      <c r="A6006" s="205" t="str">
        <f>IF((SUM('Раздел 4'!R74:R74)&lt;=SUM('Раздел 4'!P74:P74)),"","Неверно!")</f>
        <v/>
      </c>
      <c r="B6006" s="178" t="s">
        <v>17914</v>
      </c>
      <c r="C6006" s="191" t="s">
        <v>7474</v>
      </c>
      <c r="D6006" s="191" t="s">
        <v>12361</v>
      </c>
      <c r="E6006" s="191" t="str">
        <f>CONCATENATE(SUM('Раздел 4'!R74:R74),"&lt;=",SUM('Раздел 4'!P74:P74))</f>
        <v>0&lt;=0</v>
      </c>
    </row>
    <row r="6007" spans="1:5" ht="42" customHeight="1" x14ac:dyDescent="0.3">
      <c r="A6007" s="205" t="str">
        <f>IF((SUM('Раздел 4'!R75:R75)&lt;=SUM('Раздел 4'!P75:P75)),"","Неверно!")</f>
        <v/>
      </c>
      <c r="B6007" s="178" t="s">
        <v>17914</v>
      </c>
      <c r="C6007" s="191" t="s">
        <v>7475</v>
      </c>
      <c r="D6007" s="191" t="s">
        <v>12361</v>
      </c>
      <c r="E6007" s="191" t="str">
        <f>CONCATENATE(SUM('Раздел 4'!R75:R75),"&lt;=",SUM('Раздел 4'!P75:P75))</f>
        <v>0&lt;=0</v>
      </c>
    </row>
    <row r="6008" spans="1:5" ht="42" customHeight="1" x14ac:dyDescent="0.3">
      <c r="A6008" s="205" t="str">
        <f>IF((SUM('Раздел 4'!R76:R76)&lt;=SUM('Раздел 4'!P76:P76)),"","Неверно!")</f>
        <v/>
      </c>
      <c r="B6008" s="178" t="s">
        <v>17914</v>
      </c>
      <c r="C6008" s="191" t="s">
        <v>7476</v>
      </c>
      <c r="D6008" s="191" t="s">
        <v>12361</v>
      </c>
      <c r="E6008" s="191" t="str">
        <f>CONCATENATE(SUM('Раздел 4'!R76:R76),"&lt;=",SUM('Раздел 4'!P76:P76))</f>
        <v>0&lt;=0</v>
      </c>
    </row>
    <row r="6009" spans="1:5" ht="42" customHeight="1" x14ac:dyDescent="0.3">
      <c r="A6009" s="205" t="str">
        <f>IF((SUM('Раздел 4'!R77:R77)&lt;=SUM('Раздел 4'!P77:P77)),"","Неверно!")</f>
        <v/>
      </c>
      <c r="B6009" s="178" t="s">
        <v>17914</v>
      </c>
      <c r="C6009" s="191" t="s">
        <v>7477</v>
      </c>
      <c r="D6009" s="191" t="s">
        <v>12361</v>
      </c>
      <c r="E6009" s="191" t="str">
        <f>CONCATENATE(SUM('Раздел 4'!R77:R77),"&lt;=",SUM('Раздел 4'!P77:P77))</f>
        <v>0&lt;=0</v>
      </c>
    </row>
    <row r="6010" spans="1:5" ht="42" customHeight="1" x14ac:dyDescent="0.3">
      <c r="A6010" s="205" t="str">
        <f>IF((SUM('Раздел 4'!R15:R15)&lt;=SUM('Раздел 4'!P15:P15)),"","Неверно!")</f>
        <v/>
      </c>
      <c r="B6010" s="178" t="s">
        <v>17914</v>
      </c>
      <c r="C6010" s="191" t="s">
        <v>7478</v>
      </c>
      <c r="D6010" s="191" t="s">
        <v>12361</v>
      </c>
      <c r="E6010" s="191" t="str">
        <f>CONCATENATE(SUM('Раздел 4'!R15:R15),"&lt;=",SUM('Раздел 4'!P15:P15))</f>
        <v>0&lt;=0</v>
      </c>
    </row>
    <row r="6011" spans="1:5" ht="42" customHeight="1" x14ac:dyDescent="0.3">
      <c r="A6011" s="205" t="str">
        <f>IF((SUM('Раздел 4'!R78:R78)&lt;=SUM('Раздел 4'!P78:P78)),"","Неверно!")</f>
        <v/>
      </c>
      <c r="B6011" s="178" t="s">
        <v>17914</v>
      </c>
      <c r="C6011" s="191" t="s">
        <v>7479</v>
      </c>
      <c r="D6011" s="191" t="s">
        <v>12361</v>
      </c>
      <c r="E6011" s="191" t="str">
        <f>CONCATENATE(SUM('Раздел 4'!R78:R78),"&lt;=",SUM('Раздел 4'!P78:P78))</f>
        <v>0&lt;=0</v>
      </c>
    </row>
    <row r="6012" spans="1:5" ht="42" customHeight="1" x14ac:dyDescent="0.3">
      <c r="A6012" s="205" t="str">
        <f>IF((SUM('Раздел 4'!R79:R79)&lt;=SUM('Раздел 4'!P79:P79)),"","Неверно!")</f>
        <v/>
      </c>
      <c r="B6012" s="178" t="s">
        <v>17914</v>
      </c>
      <c r="C6012" s="191" t="s">
        <v>7480</v>
      </c>
      <c r="D6012" s="191" t="s">
        <v>12361</v>
      </c>
      <c r="E6012" s="191" t="str">
        <f>CONCATENATE(SUM('Раздел 4'!R79:R79),"&lt;=",SUM('Раздел 4'!P79:P79))</f>
        <v>0&lt;=0</v>
      </c>
    </row>
    <row r="6013" spans="1:5" ht="42" customHeight="1" x14ac:dyDescent="0.3">
      <c r="A6013" s="205" t="str">
        <f>IF((SUM('Раздел 4'!R80:R80)&lt;=SUM('Раздел 4'!P80:P80)),"","Неверно!")</f>
        <v/>
      </c>
      <c r="B6013" s="178" t="s">
        <v>17914</v>
      </c>
      <c r="C6013" s="191" t="s">
        <v>7481</v>
      </c>
      <c r="D6013" s="191" t="s">
        <v>12361</v>
      </c>
      <c r="E6013" s="191" t="str">
        <f>CONCATENATE(SUM('Раздел 4'!R80:R80),"&lt;=",SUM('Раздел 4'!P80:P80))</f>
        <v>0&lt;=0</v>
      </c>
    </row>
    <row r="6014" spans="1:5" ht="42" customHeight="1" x14ac:dyDescent="0.3">
      <c r="A6014" s="205" t="str">
        <f>IF((SUM('Раздел 4'!R81:R81)&lt;=SUM('Раздел 4'!P81:P81)),"","Неверно!")</f>
        <v/>
      </c>
      <c r="B6014" s="178" t="s">
        <v>17914</v>
      </c>
      <c r="C6014" s="191" t="s">
        <v>7482</v>
      </c>
      <c r="D6014" s="191" t="s">
        <v>12361</v>
      </c>
      <c r="E6014" s="191" t="str">
        <f>CONCATENATE(SUM('Раздел 4'!R81:R81),"&lt;=",SUM('Раздел 4'!P81:P81))</f>
        <v>0&lt;=0</v>
      </c>
    </row>
    <row r="6015" spans="1:5" ht="42" customHeight="1" x14ac:dyDescent="0.3">
      <c r="A6015" s="205" t="str">
        <f>IF((SUM('Раздел 4'!R82:R82)&lt;=SUM('Раздел 4'!P82:P82)),"","Неверно!")</f>
        <v/>
      </c>
      <c r="B6015" s="178" t="s">
        <v>17914</v>
      </c>
      <c r="C6015" s="191" t="s">
        <v>7483</v>
      </c>
      <c r="D6015" s="191" t="s">
        <v>12361</v>
      </c>
      <c r="E6015" s="191" t="str">
        <f>CONCATENATE(SUM('Раздел 4'!R82:R82),"&lt;=",SUM('Раздел 4'!P82:P82))</f>
        <v>0&lt;=0</v>
      </c>
    </row>
    <row r="6016" spans="1:5" ht="42" customHeight="1" x14ac:dyDescent="0.3">
      <c r="A6016" s="205" t="str">
        <f>IF((SUM('Раздел 4'!R83:R83)&lt;=SUM('Раздел 4'!P83:P83)),"","Неверно!")</f>
        <v/>
      </c>
      <c r="B6016" s="178" t="s">
        <v>17914</v>
      </c>
      <c r="C6016" s="191" t="s">
        <v>7484</v>
      </c>
      <c r="D6016" s="191" t="s">
        <v>12361</v>
      </c>
      <c r="E6016" s="191" t="str">
        <f>CONCATENATE(SUM('Раздел 4'!R83:R83),"&lt;=",SUM('Раздел 4'!P83:P83))</f>
        <v>0&lt;=0</v>
      </c>
    </row>
    <row r="6017" spans="1:5" ht="42" customHeight="1" x14ac:dyDescent="0.3">
      <c r="A6017" s="205" t="str">
        <f>IF((SUM('Раздел 4'!R84:R84)&lt;=SUM('Раздел 4'!P84:P84)),"","Неверно!")</f>
        <v/>
      </c>
      <c r="B6017" s="178" t="s">
        <v>17914</v>
      </c>
      <c r="C6017" s="191" t="s">
        <v>7485</v>
      </c>
      <c r="D6017" s="191" t="s">
        <v>12361</v>
      </c>
      <c r="E6017" s="191" t="str">
        <f>CONCATENATE(SUM('Раздел 4'!R84:R84),"&lt;=",SUM('Раздел 4'!P84:P84))</f>
        <v>0&lt;=0</v>
      </c>
    </row>
    <row r="6018" spans="1:5" ht="42" customHeight="1" x14ac:dyDescent="0.3">
      <c r="A6018" s="205" t="str">
        <f>IF((SUM('Раздел 4'!R85:R85)&lt;=SUM('Раздел 4'!P85:P85)),"","Неверно!")</f>
        <v/>
      </c>
      <c r="B6018" s="178" t="s">
        <v>17914</v>
      </c>
      <c r="C6018" s="191" t="s">
        <v>7486</v>
      </c>
      <c r="D6018" s="191" t="s">
        <v>12361</v>
      </c>
      <c r="E6018" s="191" t="str">
        <f>CONCATENATE(SUM('Раздел 4'!R85:R85),"&lt;=",SUM('Раздел 4'!P85:P85))</f>
        <v>0&lt;=0</v>
      </c>
    </row>
    <row r="6019" spans="1:5" ht="42" customHeight="1" x14ac:dyDescent="0.3">
      <c r="A6019" s="205" t="str">
        <f>IF((SUM('Раздел 4'!R86:R86)&lt;=SUM('Раздел 4'!P86:P86)),"","Неверно!")</f>
        <v/>
      </c>
      <c r="B6019" s="178" t="s">
        <v>17914</v>
      </c>
      <c r="C6019" s="191" t="s">
        <v>7487</v>
      </c>
      <c r="D6019" s="191" t="s">
        <v>12361</v>
      </c>
      <c r="E6019" s="191" t="str">
        <f>CONCATENATE(SUM('Раздел 4'!R86:R86),"&lt;=",SUM('Раздел 4'!P86:P86))</f>
        <v>0&lt;=0</v>
      </c>
    </row>
    <row r="6020" spans="1:5" ht="42" customHeight="1" x14ac:dyDescent="0.3">
      <c r="A6020" s="205" t="str">
        <f>IF((SUM('Раздел 4'!R87:R87)&lt;=SUM('Раздел 4'!P87:P87)),"","Неверно!")</f>
        <v/>
      </c>
      <c r="B6020" s="178" t="s">
        <v>17914</v>
      </c>
      <c r="C6020" s="191" t="s">
        <v>7488</v>
      </c>
      <c r="D6020" s="191" t="s">
        <v>12361</v>
      </c>
      <c r="E6020" s="191" t="str">
        <f>CONCATENATE(SUM('Раздел 4'!R87:R87),"&lt;=",SUM('Раздел 4'!P87:P87))</f>
        <v>0&lt;=0</v>
      </c>
    </row>
    <row r="6021" spans="1:5" ht="42" customHeight="1" x14ac:dyDescent="0.3">
      <c r="A6021" s="205" t="str">
        <f>IF((SUM('Раздел 4'!R16:R16)&lt;=SUM('Раздел 4'!P16:P16)),"","Неверно!")</f>
        <v/>
      </c>
      <c r="B6021" s="178" t="s">
        <v>17914</v>
      </c>
      <c r="C6021" s="191" t="s">
        <v>7489</v>
      </c>
      <c r="D6021" s="191" t="s">
        <v>12361</v>
      </c>
      <c r="E6021" s="191" t="str">
        <f>CONCATENATE(SUM('Раздел 4'!R16:R16),"&lt;=",SUM('Раздел 4'!P16:P16))</f>
        <v>0&lt;=0</v>
      </c>
    </row>
    <row r="6022" spans="1:5" ht="42" customHeight="1" x14ac:dyDescent="0.3">
      <c r="A6022" s="205" t="str">
        <f>IF((SUM('Раздел 4'!R88:R88)&lt;=SUM('Раздел 4'!P88:P88)),"","Неверно!")</f>
        <v/>
      </c>
      <c r="B6022" s="178" t="s">
        <v>17914</v>
      </c>
      <c r="C6022" s="191" t="s">
        <v>7490</v>
      </c>
      <c r="D6022" s="191" t="s">
        <v>12361</v>
      </c>
      <c r="E6022" s="191" t="str">
        <f>CONCATENATE(SUM('Раздел 4'!R88:R88),"&lt;=",SUM('Раздел 4'!P88:P88))</f>
        <v>0&lt;=0</v>
      </c>
    </row>
    <row r="6023" spans="1:5" ht="42" customHeight="1" x14ac:dyDescent="0.3">
      <c r="A6023" s="205" t="str">
        <f>IF((SUM('Раздел 4'!R89:R89)&lt;=SUM('Раздел 4'!P89:P89)),"","Неверно!")</f>
        <v/>
      </c>
      <c r="B6023" s="178" t="s">
        <v>17914</v>
      </c>
      <c r="C6023" s="191" t="s">
        <v>7491</v>
      </c>
      <c r="D6023" s="191" t="s">
        <v>12361</v>
      </c>
      <c r="E6023" s="191" t="str">
        <f>CONCATENATE(SUM('Раздел 4'!R89:R89),"&lt;=",SUM('Раздел 4'!P89:P89))</f>
        <v>0&lt;=0</v>
      </c>
    </row>
    <row r="6024" spans="1:5" ht="42" customHeight="1" x14ac:dyDescent="0.3">
      <c r="A6024" s="205" t="str">
        <f>IF((SUM('Раздел 4'!R90:R90)&lt;=SUM('Раздел 4'!P90:P90)),"","Неверно!")</f>
        <v/>
      </c>
      <c r="B6024" s="178" t="s">
        <v>17914</v>
      </c>
      <c r="C6024" s="191" t="s">
        <v>7492</v>
      </c>
      <c r="D6024" s="191" t="s">
        <v>12361</v>
      </c>
      <c r="E6024" s="191" t="str">
        <f>CONCATENATE(SUM('Раздел 4'!R90:R90),"&lt;=",SUM('Раздел 4'!P90:P90))</f>
        <v>0&lt;=0</v>
      </c>
    </row>
    <row r="6025" spans="1:5" ht="42" customHeight="1" x14ac:dyDescent="0.3">
      <c r="A6025" s="205" t="str">
        <f>IF((SUM('Раздел 4'!R91:R91)&lt;=SUM('Раздел 4'!P91:P91)),"","Неверно!")</f>
        <v/>
      </c>
      <c r="B6025" s="178" t="s">
        <v>17914</v>
      </c>
      <c r="C6025" s="191" t="s">
        <v>7493</v>
      </c>
      <c r="D6025" s="191" t="s">
        <v>12361</v>
      </c>
      <c r="E6025" s="191" t="str">
        <f>CONCATENATE(SUM('Раздел 4'!R91:R91),"&lt;=",SUM('Раздел 4'!P91:P91))</f>
        <v>0&lt;=0</v>
      </c>
    </row>
    <row r="6026" spans="1:5" ht="42" customHeight="1" x14ac:dyDescent="0.3">
      <c r="A6026" s="205" t="str">
        <f>IF((SUM('Раздел 4'!R92:R92)&lt;=SUM('Раздел 4'!P92:P92)),"","Неверно!")</f>
        <v/>
      </c>
      <c r="B6026" s="178" t="s">
        <v>17914</v>
      </c>
      <c r="C6026" s="191" t="s">
        <v>7494</v>
      </c>
      <c r="D6026" s="191" t="s">
        <v>12361</v>
      </c>
      <c r="E6026" s="191" t="str">
        <f>CONCATENATE(SUM('Раздел 4'!R92:R92),"&lt;=",SUM('Раздел 4'!P92:P92))</f>
        <v>0&lt;=0</v>
      </c>
    </row>
    <row r="6027" spans="1:5" ht="42" customHeight="1" x14ac:dyDescent="0.3">
      <c r="A6027" s="205" t="str">
        <f>IF((SUM('Раздел 4'!R93:R93)&lt;=SUM('Раздел 4'!P93:P93)),"","Неверно!")</f>
        <v/>
      </c>
      <c r="B6027" s="178" t="s">
        <v>17914</v>
      </c>
      <c r="C6027" s="191" t="s">
        <v>7495</v>
      </c>
      <c r="D6027" s="191" t="s">
        <v>12361</v>
      </c>
      <c r="E6027" s="191" t="str">
        <f>CONCATENATE(SUM('Раздел 4'!R93:R93),"&lt;=",SUM('Раздел 4'!P93:P93))</f>
        <v>0&lt;=0</v>
      </c>
    </row>
    <row r="6028" spans="1:5" ht="42" customHeight="1" x14ac:dyDescent="0.3">
      <c r="A6028" s="205" t="str">
        <f>IF((SUM('Раздел 4'!R94:R94)&lt;=SUM('Раздел 4'!P94:P94)),"","Неверно!")</f>
        <v/>
      </c>
      <c r="B6028" s="178" t="s">
        <v>17914</v>
      </c>
      <c r="C6028" s="191" t="s">
        <v>7496</v>
      </c>
      <c r="D6028" s="191" t="s">
        <v>12361</v>
      </c>
      <c r="E6028" s="191" t="str">
        <f>CONCATENATE(SUM('Раздел 4'!R94:R94),"&lt;=",SUM('Раздел 4'!P94:P94))</f>
        <v>0&lt;=0</v>
      </c>
    </row>
    <row r="6029" spans="1:5" ht="42" customHeight="1" x14ac:dyDescent="0.3">
      <c r="A6029" s="205" t="str">
        <f>IF((SUM('Раздел 4'!R95:R95)&lt;=SUM('Раздел 4'!P95:P95)),"","Неверно!")</f>
        <v/>
      </c>
      <c r="B6029" s="178" t="s">
        <v>17914</v>
      </c>
      <c r="C6029" s="191" t="s">
        <v>7497</v>
      </c>
      <c r="D6029" s="191" t="s">
        <v>12361</v>
      </c>
      <c r="E6029" s="191" t="str">
        <f>CONCATENATE(SUM('Раздел 4'!R95:R95),"&lt;=",SUM('Раздел 4'!P95:P95))</f>
        <v>0&lt;=0</v>
      </c>
    </row>
    <row r="6030" spans="1:5" ht="42" customHeight="1" x14ac:dyDescent="0.3">
      <c r="A6030" s="205" t="str">
        <f>IF((SUM('Раздел 4'!R96:R96)&lt;=SUM('Раздел 4'!P96:P96)),"","Неверно!")</f>
        <v/>
      </c>
      <c r="B6030" s="178" t="s">
        <v>17914</v>
      </c>
      <c r="C6030" s="191" t="s">
        <v>7498</v>
      </c>
      <c r="D6030" s="191" t="s">
        <v>12361</v>
      </c>
      <c r="E6030" s="191" t="str">
        <f>CONCATENATE(SUM('Раздел 4'!R96:R96),"&lt;=",SUM('Раздел 4'!P96:P96))</f>
        <v>0&lt;=0</v>
      </c>
    </row>
    <row r="6031" spans="1:5" ht="42" customHeight="1" x14ac:dyDescent="0.3">
      <c r="A6031" s="205" t="str">
        <f>IF((SUM('Раздел 4'!R97:R97)&lt;=SUM('Раздел 4'!P97:P97)),"","Неверно!")</f>
        <v/>
      </c>
      <c r="B6031" s="178" t="s">
        <v>17914</v>
      </c>
      <c r="C6031" s="191" t="s">
        <v>7499</v>
      </c>
      <c r="D6031" s="191" t="s">
        <v>12361</v>
      </c>
      <c r="E6031" s="191" t="str">
        <f>CONCATENATE(SUM('Раздел 4'!R97:R97),"&lt;=",SUM('Раздел 4'!P97:P97))</f>
        <v>0&lt;=0</v>
      </c>
    </row>
    <row r="6032" spans="1:5" ht="42" customHeight="1" x14ac:dyDescent="0.3">
      <c r="A6032" s="205" t="str">
        <f>IF((SUM('Раздел 4'!R17:R17)&lt;=SUM('Раздел 4'!P17:P17)),"","Неверно!")</f>
        <v/>
      </c>
      <c r="B6032" s="178" t="s">
        <v>17914</v>
      </c>
      <c r="C6032" s="191" t="s">
        <v>7500</v>
      </c>
      <c r="D6032" s="191" t="s">
        <v>12361</v>
      </c>
      <c r="E6032" s="191" t="str">
        <f>CONCATENATE(SUM('Раздел 4'!R17:R17),"&lt;=",SUM('Раздел 4'!P17:P17))</f>
        <v>0&lt;=0</v>
      </c>
    </row>
    <row r="6033" spans="1:5" ht="42" customHeight="1" x14ac:dyDescent="0.3">
      <c r="A6033" s="205" t="str">
        <f>IF((SUM('Раздел 4'!R98:R98)&lt;=SUM('Раздел 4'!P98:P98)),"","Неверно!")</f>
        <v/>
      </c>
      <c r="B6033" s="178" t="s">
        <v>17914</v>
      </c>
      <c r="C6033" s="191" t="s">
        <v>7501</v>
      </c>
      <c r="D6033" s="191" t="s">
        <v>12361</v>
      </c>
      <c r="E6033" s="191" t="str">
        <f>CONCATENATE(SUM('Раздел 4'!R98:R98),"&lt;=",SUM('Раздел 4'!P98:P98))</f>
        <v>0&lt;=0</v>
      </c>
    </row>
    <row r="6034" spans="1:5" ht="42" customHeight="1" x14ac:dyDescent="0.3">
      <c r="A6034" s="205" t="str">
        <f>IF((SUM('Раздел 4'!R99:R99)&lt;=SUM('Раздел 4'!P99:P99)),"","Неверно!")</f>
        <v/>
      </c>
      <c r="B6034" s="178" t="s">
        <v>17914</v>
      </c>
      <c r="C6034" s="191" t="s">
        <v>7502</v>
      </c>
      <c r="D6034" s="191" t="s">
        <v>12361</v>
      </c>
      <c r="E6034" s="191" t="str">
        <f>CONCATENATE(SUM('Раздел 4'!R99:R99),"&lt;=",SUM('Раздел 4'!P99:P99))</f>
        <v>0&lt;=0</v>
      </c>
    </row>
    <row r="6035" spans="1:5" ht="42" customHeight="1" x14ac:dyDescent="0.3">
      <c r="A6035" s="205" t="str">
        <f>IF((SUM('Раздел 4'!R100:R100)&lt;=SUM('Раздел 4'!P100:P100)),"","Неверно!")</f>
        <v/>
      </c>
      <c r="B6035" s="178" t="s">
        <v>17914</v>
      </c>
      <c r="C6035" s="191" t="s">
        <v>7503</v>
      </c>
      <c r="D6035" s="191" t="s">
        <v>12361</v>
      </c>
      <c r="E6035" s="191" t="str">
        <f>CONCATENATE(SUM('Раздел 4'!R100:R100),"&lt;=",SUM('Раздел 4'!P100:P100))</f>
        <v>0&lt;=0</v>
      </c>
    </row>
    <row r="6036" spans="1:5" ht="42" customHeight="1" x14ac:dyDescent="0.3">
      <c r="A6036" s="205" t="str">
        <f>IF((SUM('Раздел 4'!R101:R101)&lt;=SUM('Раздел 4'!P101:P101)),"","Неверно!")</f>
        <v/>
      </c>
      <c r="B6036" s="178" t="s">
        <v>17914</v>
      </c>
      <c r="C6036" s="191" t="s">
        <v>7504</v>
      </c>
      <c r="D6036" s="191" t="s">
        <v>12361</v>
      </c>
      <c r="E6036" s="191" t="str">
        <f>CONCATENATE(SUM('Раздел 4'!R101:R101),"&lt;=",SUM('Раздел 4'!P101:P101))</f>
        <v>0&lt;=0</v>
      </c>
    </row>
    <row r="6037" spans="1:5" ht="42" customHeight="1" x14ac:dyDescent="0.3">
      <c r="A6037" s="205" t="str">
        <f>IF((SUM('Раздел 4'!R102:R102)&lt;=SUM('Раздел 4'!P102:P102)),"","Неверно!")</f>
        <v/>
      </c>
      <c r="B6037" s="178" t="s">
        <v>17914</v>
      </c>
      <c r="C6037" s="191" t="s">
        <v>7505</v>
      </c>
      <c r="D6037" s="191" t="s">
        <v>12361</v>
      </c>
      <c r="E6037" s="191" t="str">
        <f>CONCATENATE(SUM('Раздел 4'!R102:R102),"&lt;=",SUM('Раздел 4'!P102:P102))</f>
        <v>0&lt;=0</v>
      </c>
    </row>
    <row r="6038" spans="1:5" ht="42" customHeight="1" x14ac:dyDescent="0.3">
      <c r="A6038" s="205" t="str">
        <f>IF((SUM('Раздел 4'!R103:R103)&lt;=SUM('Раздел 4'!P103:P103)),"","Неверно!")</f>
        <v/>
      </c>
      <c r="B6038" s="178" t="s">
        <v>17914</v>
      </c>
      <c r="C6038" s="191" t="s">
        <v>7506</v>
      </c>
      <c r="D6038" s="191" t="s">
        <v>12361</v>
      </c>
      <c r="E6038" s="191" t="str">
        <f>CONCATENATE(SUM('Раздел 4'!R103:R103),"&lt;=",SUM('Раздел 4'!P103:P103))</f>
        <v>0&lt;=0</v>
      </c>
    </row>
    <row r="6039" spans="1:5" ht="42" customHeight="1" x14ac:dyDescent="0.3">
      <c r="A6039" s="205" t="str">
        <f>IF((SUM('Раздел 4'!R104:R104)&lt;=SUM('Раздел 4'!P104:P104)),"","Неверно!")</f>
        <v/>
      </c>
      <c r="B6039" s="178" t="s">
        <v>17914</v>
      </c>
      <c r="C6039" s="191" t="s">
        <v>7507</v>
      </c>
      <c r="D6039" s="191" t="s">
        <v>12361</v>
      </c>
      <c r="E6039" s="191" t="str">
        <f>CONCATENATE(SUM('Раздел 4'!R104:R104),"&lt;=",SUM('Раздел 4'!P104:P104))</f>
        <v>0&lt;=0</v>
      </c>
    </row>
    <row r="6040" spans="1:5" ht="42" customHeight="1" x14ac:dyDescent="0.3">
      <c r="A6040" s="205" t="str">
        <f>IF((SUM('Раздел 4'!R105:R105)&lt;=SUM('Раздел 4'!P105:P105)),"","Неверно!")</f>
        <v/>
      </c>
      <c r="B6040" s="178" t="s">
        <v>17914</v>
      </c>
      <c r="C6040" s="191" t="s">
        <v>7508</v>
      </c>
      <c r="D6040" s="191" t="s">
        <v>12361</v>
      </c>
      <c r="E6040" s="191" t="str">
        <f>CONCATENATE(SUM('Раздел 4'!R105:R105),"&lt;=",SUM('Раздел 4'!P105:P105))</f>
        <v>0&lt;=0</v>
      </c>
    </row>
    <row r="6041" spans="1:5" ht="42" customHeight="1" x14ac:dyDescent="0.3">
      <c r="A6041" s="205" t="str">
        <f>IF((SUM('Раздел 4'!R106:R106)&lt;=SUM('Раздел 4'!P106:P106)),"","Неверно!")</f>
        <v/>
      </c>
      <c r="B6041" s="178" t="s">
        <v>17914</v>
      </c>
      <c r="C6041" s="191" t="s">
        <v>7509</v>
      </c>
      <c r="D6041" s="191" t="s">
        <v>12361</v>
      </c>
      <c r="E6041" s="191" t="str">
        <f>CONCATENATE(SUM('Раздел 4'!R106:R106),"&lt;=",SUM('Раздел 4'!P106:P106))</f>
        <v>0&lt;=0</v>
      </c>
    </row>
    <row r="6042" spans="1:5" ht="42" customHeight="1" x14ac:dyDescent="0.3">
      <c r="A6042" s="205" t="str">
        <f>IF((SUM('Раздел 4'!R107:R107)&lt;=SUM('Раздел 4'!P107:P107)),"","Неверно!")</f>
        <v/>
      </c>
      <c r="B6042" s="178" t="s">
        <v>17914</v>
      </c>
      <c r="C6042" s="191" t="s">
        <v>7510</v>
      </c>
      <c r="D6042" s="191" t="s">
        <v>12361</v>
      </c>
      <c r="E6042" s="191" t="str">
        <f>CONCATENATE(SUM('Раздел 4'!R107:R107),"&lt;=",SUM('Раздел 4'!P107:P107))</f>
        <v>0&lt;=0</v>
      </c>
    </row>
    <row r="6043" spans="1:5" ht="42" customHeight="1" x14ac:dyDescent="0.3">
      <c r="A6043" s="205" t="str">
        <f>IF((SUM('Раздел 4'!T9:T9)&lt;=SUM('Раздел 4'!P9:P9)),"","Неверно!")</f>
        <v/>
      </c>
      <c r="B6043" s="178" t="s">
        <v>17915</v>
      </c>
      <c r="C6043" s="191" t="s">
        <v>6867</v>
      </c>
      <c r="D6043" s="191" t="s">
        <v>12362</v>
      </c>
      <c r="E6043" s="191" t="str">
        <f>CONCATENATE(SUM('Раздел 4'!T9:T9),"&lt;=",SUM('Раздел 4'!P9:P9))</f>
        <v>9&lt;=62</v>
      </c>
    </row>
    <row r="6044" spans="1:5" ht="42" customHeight="1" x14ac:dyDescent="0.3">
      <c r="A6044" s="205" t="str">
        <f>IF((SUM('Раздел 4'!T18:T18)&lt;=SUM('Раздел 4'!P18:P18)),"","Неверно!")</f>
        <v/>
      </c>
      <c r="B6044" s="178" t="s">
        <v>17915</v>
      </c>
      <c r="C6044" s="191" t="s">
        <v>6868</v>
      </c>
      <c r="D6044" s="191" t="s">
        <v>12362</v>
      </c>
      <c r="E6044" s="191" t="str">
        <f>CONCATENATE(SUM('Раздел 4'!T18:T18),"&lt;=",SUM('Раздел 4'!P18:P18))</f>
        <v>0&lt;=0</v>
      </c>
    </row>
    <row r="6045" spans="1:5" ht="42" customHeight="1" x14ac:dyDescent="0.3">
      <c r="A6045" s="205" t="str">
        <f>IF((SUM('Раздел 4'!T108:T108)&lt;=SUM('Раздел 4'!P108:P108)),"","Неверно!")</f>
        <v/>
      </c>
      <c r="B6045" s="178" t="s">
        <v>17915</v>
      </c>
      <c r="C6045" s="191" t="s">
        <v>6869</v>
      </c>
      <c r="D6045" s="191" t="s">
        <v>12362</v>
      </c>
      <c r="E6045" s="191" t="str">
        <f>CONCATENATE(SUM('Раздел 4'!T108:T108),"&lt;=",SUM('Раздел 4'!P108:P108))</f>
        <v>0&lt;=0</v>
      </c>
    </row>
    <row r="6046" spans="1:5" ht="42" customHeight="1" x14ac:dyDescent="0.3">
      <c r="A6046" s="205" t="str">
        <f>IF((SUM('Раздел 4'!T109:T109)&lt;=SUM('Раздел 4'!P109:P109)),"","Неверно!")</f>
        <v/>
      </c>
      <c r="B6046" s="178" t="s">
        <v>17915</v>
      </c>
      <c r="C6046" s="191" t="s">
        <v>6870</v>
      </c>
      <c r="D6046" s="191" t="s">
        <v>12362</v>
      </c>
      <c r="E6046" s="191" t="str">
        <f>CONCATENATE(SUM('Раздел 4'!T109:T109),"&lt;=",SUM('Раздел 4'!P109:P109))</f>
        <v>0&lt;=0</v>
      </c>
    </row>
    <row r="6047" spans="1:5" ht="42" customHeight="1" x14ac:dyDescent="0.3">
      <c r="A6047" s="205" t="str">
        <f>IF((SUM('Раздел 4'!T110:T110)&lt;=SUM('Раздел 4'!P110:P110)),"","Неверно!")</f>
        <v/>
      </c>
      <c r="B6047" s="178" t="s">
        <v>17915</v>
      </c>
      <c r="C6047" s="191" t="s">
        <v>6871</v>
      </c>
      <c r="D6047" s="191" t="s">
        <v>12362</v>
      </c>
      <c r="E6047" s="191" t="str">
        <f>CONCATENATE(SUM('Раздел 4'!T110:T110),"&lt;=",SUM('Раздел 4'!P110:P110))</f>
        <v>0&lt;=0</v>
      </c>
    </row>
    <row r="6048" spans="1:5" ht="42" customHeight="1" x14ac:dyDescent="0.3">
      <c r="A6048" s="205" t="str">
        <f>IF((SUM('Раздел 4'!T111:T111)&lt;=SUM('Раздел 4'!P111:P111)),"","Неверно!")</f>
        <v/>
      </c>
      <c r="B6048" s="178" t="s">
        <v>17915</v>
      </c>
      <c r="C6048" s="191" t="s">
        <v>6872</v>
      </c>
      <c r="D6048" s="191" t="s">
        <v>12362</v>
      </c>
      <c r="E6048" s="191" t="str">
        <f>CONCATENATE(SUM('Раздел 4'!T111:T111),"&lt;=",SUM('Раздел 4'!P111:P111))</f>
        <v>0&lt;=0</v>
      </c>
    </row>
    <row r="6049" spans="1:5" ht="42" customHeight="1" x14ac:dyDescent="0.3">
      <c r="A6049" s="205" t="str">
        <f>IF((SUM('Раздел 4'!T112:T112)&lt;=SUM('Раздел 4'!P112:P112)),"","Неверно!")</f>
        <v/>
      </c>
      <c r="B6049" s="178" t="s">
        <v>17915</v>
      </c>
      <c r="C6049" s="191" t="s">
        <v>6873</v>
      </c>
      <c r="D6049" s="191" t="s">
        <v>12362</v>
      </c>
      <c r="E6049" s="191" t="str">
        <f>CONCATENATE(SUM('Раздел 4'!T112:T112),"&lt;=",SUM('Раздел 4'!P112:P112))</f>
        <v>0&lt;=0</v>
      </c>
    </row>
    <row r="6050" spans="1:5" ht="42" customHeight="1" x14ac:dyDescent="0.3">
      <c r="A6050" s="205" t="str">
        <f>IF((SUM('Раздел 4'!T113:T113)&lt;=SUM('Раздел 4'!P113:P113)),"","Неверно!")</f>
        <v/>
      </c>
      <c r="B6050" s="178" t="s">
        <v>17915</v>
      </c>
      <c r="C6050" s="191" t="s">
        <v>6874</v>
      </c>
      <c r="D6050" s="191" t="s">
        <v>12362</v>
      </c>
      <c r="E6050" s="191" t="str">
        <f>CONCATENATE(SUM('Раздел 4'!T113:T113),"&lt;=",SUM('Раздел 4'!P113:P113))</f>
        <v>0&lt;=0</v>
      </c>
    </row>
    <row r="6051" spans="1:5" ht="42" customHeight="1" x14ac:dyDescent="0.3">
      <c r="A6051" s="205" t="str">
        <f>IF((SUM('Раздел 4'!T114:T114)&lt;=SUM('Раздел 4'!P114:P114)),"","Неверно!")</f>
        <v/>
      </c>
      <c r="B6051" s="178" t="s">
        <v>17915</v>
      </c>
      <c r="C6051" s="191" t="s">
        <v>6875</v>
      </c>
      <c r="D6051" s="191" t="s">
        <v>12362</v>
      </c>
      <c r="E6051" s="191" t="str">
        <f>CONCATENATE(SUM('Раздел 4'!T114:T114),"&lt;=",SUM('Раздел 4'!P114:P114))</f>
        <v>0&lt;=0</v>
      </c>
    </row>
    <row r="6052" spans="1:5" ht="42" customHeight="1" x14ac:dyDescent="0.3">
      <c r="A6052" s="205" t="str">
        <f>IF((SUM('Раздел 4'!T115:T115)&lt;=SUM('Раздел 4'!P115:P115)),"","Неверно!")</f>
        <v/>
      </c>
      <c r="B6052" s="178" t="s">
        <v>17915</v>
      </c>
      <c r="C6052" s="191" t="s">
        <v>6876</v>
      </c>
      <c r="D6052" s="191" t="s">
        <v>12362</v>
      </c>
      <c r="E6052" s="191" t="str">
        <f>CONCATENATE(SUM('Раздел 4'!T115:T115),"&lt;=",SUM('Раздел 4'!P115:P115))</f>
        <v>0&lt;=0</v>
      </c>
    </row>
    <row r="6053" spans="1:5" ht="42" customHeight="1" x14ac:dyDescent="0.3">
      <c r="A6053" s="205" t="str">
        <f>IF((SUM('Раздел 4'!T116:T116)&lt;=SUM('Раздел 4'!P116:P116)),"","Неверно!")</f>
        <v/>
      </c>
      <c r="B6053" s="178" t="s">
        <v>17915</v>
      </c>
      <c r="C6053" s="191" t="s">
        <v>6877</v>
      </c>
      <c r="D6053" s="191" t="s">
        <v>12362</v>
      </c>
      <c r="E6053" s="191" t="str">
        <f>CONCATENATE(SUM('Раздел 4'!T116:T116),"&lt;=",SUM('Раздел 4'!P116:P116))</f>
        <v>0&lt;=0</v>
      </c>
    </row>
    <row r="6054" spans="1:5" ht="42" customHeight="1" x14ac:dyDescent="0.3">
      <c r="A6054" s="205" t="str">
        <f>IF((SUM('Раздел 4'!T117:T117)&lt;=SUM('Раздел 4'!P117:P117)),"","Неверно!")</f>
        <v/>
      </c>
      <c r="B6054" s="178" t="s">
        <v>17915</v>
      </c>
      <c r="C6054" s="191" t="s">
        <v>6878</v>
      </c>
      <c r="D6054" s="191" t="s">
        <v>12362</v>
      </c>
      <c r="E6054" s="191" t="str">
        <f>CONCATENATE(SUM('Раздел 4'!T117:T117),"&lt;=",SUM('Раздел 4'!P117:P117))</f>
        <v>0&lt;=0</v>
      </c>
    </row>
    <row r="6055" spans="1:5" ht="42" customHeight="1" x14ac:dyDescent="0.3">
      <c r="A6055" s="205" t="str">
        <f>IF((SUM('Раздел 4'!T19:T19)&lt;=SUM('Раздел 4'!P19:P19)),"","Неверно!")</f>
        <v/>
      </c>
      <c r="B6055" s="178" t="s">
        <v>17915</v>
      </c>
      <c r="C6055" s="191" t="s">
        <v>6879</v>
      </c>
      <c r="D6055" s="191" t="s">
        <v>12362</v>
      </c>
      <c r="E6055" s="191" t="str">
        <f>CONCATENATE(SUM('Раздел 4'!T19:T19),"&lt;=",SUM('Раздел 4'!P19:P19))</f>
        <v>0&lt;=0</v>
      </c>
    </row>
    <row r="6056" spans="1:5" ht="42" customHeight="1" x14ac:dyDescent="0.3">
      <c r="A6056" s="205" t="str">
        <f>IF((SUM('Раздел 4'!T118:T118)&lt;=SUM('Раздел 4'!P118:P118)),"","Неверно!")</f>
        <v/>
      </c>
      <c r="B6056" s="178" t="s">
        <v>17915</v>
      </c>
      <c r="C6056" s="191" t="s">
        <v>6880</v>
      </c>
      <c r="D6056" s="191" t="s">
        <v>12362</v>
      </c>
      <c r="E6056" s="191" t="str">
        <f>CONCATENATE(SUM('Раздел 4'!T118:T118),"&lt;=",SUM('Раздел 4'!P118:P118))</f>
        <v>0&lt;=0</v>
      </c>
    </row>
    <row r="6057" spans="1:5" ht="42" customHeight="1" x14ac:dyDescent="0.3">
      <c r="A6057" s="205" t="str">
        <f>IF((SUM('Раздел 4'!T119:T119)&lt;=SUM('Раздел 4'!P119:P119)),"","Неверно!")</f>
        <v/>
      </c>
      <c r="B6057" s="178" t="s">
        <v>17915</v>
      </c>
      <c r="C6057" s="191" t="s">
        <v>6881</v>
      </c>
      <c r="D6057" s="191" t="s">
        <v>12362</v>
      </c>
      <c r="E6057" s="191" t="str">
        <f>CONCATENATE(SUM('Раздел 4'!T119:T119),"&lt;=",SUM('Раздел 4'!P119:P119))</f>
        <v>0&lt;=0</v>
      </c>
    </row>
    <row r="6058" spans="1:5" ht="42" customHeight="1" x14ac:dyDescent="0.3">
      <c r="A6058" s="205" t="str">
        <f>IF((SUM('Раздел 4'!T120:T120)&lt;=SUM('Раздел 4'!P120:P120)),"","Неверно!")</f>
        <v/>
      </c>
      <c r="B6058" s="178" t="s">
        <v>17915</v>
      </c>
      <c r="C6058" s="191" t="s">
        <v>6882</v>
      </c>
      <c r="D6058" s="191" t="s">
        <v>12362</v>
      </c>
      <c r="E6058" s="191" t="str">
        <f>CONCATENATE(SUM('Раздел 4'!T120:T120),"&lt;=",SUM('Раздел 4'!P120:P120))</f>
        <v>0&lt;=0</v>
      </c>
    </row>
    <row r="6059" spans="1:5" ht="42" customHeight="1" x14ac:dyDescent="0.3">
      <c r="A6059" s="205" t="str">
        <f>IF((SUM('Раздел 4'!T121:T121)&lt;=SUM('Раздел 4'!P121:P121)),"","Неверно!")</f>
        <v/>
      </c>
      <c r="B6059" s="178" t="s">
        <v>17915</v>
      </c>
      <c r="C6059" s="191" t="s">
        <v>6883</v>
      </c>
      <c r="D6059" s="191" t="s">
        <v>12362</v>
      </c>
      <c r="E6059" s="191" t="str">
        <f>CONCATENATE(SUM('Раздел 4'!T121:T121),"&lt;=",SUM('Раздел 4'!P121:P121))</f>
        <v>0&lt;=0</v>
      </c>
    </row>
    <row r="6060" spans="1:5" ht="42" customHeight="1" x14ac:dyDescent="0.3">
      <c r="A6060" s="205" t="str">
        <f>IF((SUM('Раздел 4'!T122:T122)&lt;=SUM('Раздел 4'!P122:P122)),"","Неверно!")</f>
        <v/>
      </c>
      <c r="B6060" s="178" t="s">
        <v>17915</v>
      </c>
      <c r="C6060" s="191" t="s">
        <v>6884</v>
      </c>
      <c r="D6060" s="191" t="s">
        <v>12362</v>
      </c>
      <c r="E6060" s="191" t="str">
        <f>CONCATENATE(SUM('Раздел 4'!T122:T122),"&lt;=",SUM('Раздел 4'!P122:P122))</f>
        <v>0&lt;=0</v>
      </c>
    </row>
    <row r="6061" spans="1:5" ht="42" customHeight="1" x14ac:dyDescent="0.3">
      <c r="A6061" s="205" t="str">
        <f>IF((SUM('Раздел 4'!T123:T123)&lt;=SUM('Раздел 4'!P123:P123)),"","Неверно!")</f>
        <v/>
      </c>
      <c r="B6061" s="178" t="s">
        <v>17915</v>
      </c>
      <c r="C6061" s="191" t="s">
        <v>6885</v>
      </c>
      <c r="D6061" s="191" t="s">
        <v>12362</v>
      </c>
      <c r="E6061" s="191" t="str">
        <f>CONCATENATE(SUM('Раздел 4'!T123:T123),"&lt;=",SUM('Раздел 4'!P123:P123))</f>
        <v>0&lt;=0</v>
      </c>
    </row>
    <row r="6062" spans="1:5" ht="42" customHeight="1" x14ac:dyDescent="0.3">
      <c r="A6062" s="205" t="str">
        <f>IF((SUM('Раздел 4'!T124:T124)&lt;=SUM('Раздел 4'!P124:P124)),"","Неверно!")</f>
        <v/>
      </c>
      <c r="B6062" s="178" t="s">
        <v>17915</v>
      </c>
      <c r="C6062" s="191" t="s">
        <v>6886</v>
      </c>
      <c r="D6062" s="191" t="s">
        <v>12362</v>
      </c>
      <c r="E6062" s="191" t="str">
        <f>CONCATENATE(SUM('Раздел 4'!T124:T124),"&lt;=",SUM('Раздел 4'!P124:P124))</f>
        <v>0&lt;=0</v>
      </c>
    </row>
    <row r="6063" spans="1:5" ht="42" customHeight="1" x14ac:dyDescent="0.3">
      <c r="A6063" s="205" t="str">
        <f>IF((SUM('Раздел 4'!T125:T125)&lt;=SUM('Раздел 4'!P125:P125)),"","Неверно!")</f>
        <v/>
      </c>
      <c r="B6063" s="178" t="s">
        <v>17915</v>
      </c>
      <c r="C6063" s="191" t="s">
        <v>6887</v>
      </c>
      <c r="D6063" s="191" t="s">
        <v>12362</v>
      </c>
      <c r="E6063" s="191" t="str">
        <f>CONCATENATE(SUM('Раздел 4'!T125:T125),"&lt;=",SUM('Раздел 4'!P125:P125))</f>
        <v>0&lt;=0</v>
      </c>
    </row>
    <row r="6064" spans="1:5" ht="42" customHeight="1" x14ac:dyDescent="0.3">
      <c r="A6064" s="205" t="str">
        <f>IF((SUM('Раздел 4'!T126:T126)&lt;=SUM('Раздел 4'!P126:P126)),"","Неверно!")</f>
        <v/>
      </c>
      <c r="B6064" s="178" t="s">
        <v>17915</v>
      </c>
      <c r="C6064" s="191" t="s">
        <v>6888</v>
      </c>
      <c r="D6064" s="191" t="s">
        <v>12362</v>
      </c>
      <c r="E6064" s="191" t="str">
        <f>CONCATENATE(SUM('Раздел 4'!T126:T126),"&lt;=",SUM('Раздел 4'!P126:P126))</f>
        <v>0&lt;=0</v>
      </c>
    </row>
    <row r="6065" spans="1:5" ht="42" customHeight="1" x14ac:dyDescent="0.3">
      <c r="A6065" s="205" t="str">
        <f>IF((SUM('Раздел 4'!T127:T127)&lt;=SUM('Раздел 4'!P127:P127)),"","Неверно!")</f>
        <v/>
      </c>
      <c r="B6065" s="178" t="s">
        <v>17915</v>
      </c>
      <c r="C6065" s="191" t="s">
        <v>6889</v>
      </c>
      <c r="D6065" s="191" t="s">
        <v>12362</v>
      </c>
      <c r="E6065" s="191" t="str">
        <f>CONCATENATE(SUM('Раздел 4'!T127:T127),"&lt;=",SUM('Раздел 4'!P127:P127))</f>
        <v>0&lt;=0</v>
      </c>
    </row>
    <row r="6066" spans="1:5" ht="42" customHeight="1" x14ac:dyDescent="0.3">
      <c r="A6066" s="205" t="str">
        <f>IF((SUM('Раздел 4'!T20:T20)&lt;=SUM('Раздел 4'!P20:P20)),"","Неверно!")</f>
        <v/>
      </c>
      <c r="B6066" s="178" t="s">
        <v>17915</v>
      </c>
      <c r="C6066" s="191" t="s">
        <v>6890</v>
      </c>
      <c r="D6066" s="191" t="s">
        <v>12362</v>
      </c>
      <c r="E6066" s="191" t="str">
        <f>CONCATENATE(SUM('Раздел 4'!T20:T20),"&lt;=",SUM('Раздел 4'!P20:P20))</f>
        <v>0&lt;=1</v>
      </c>
    </row>
    <row r="6067" spans="1:5" ht="42" customHeight="1" x14ac:dyDescent="0.3">
      <c r="A6067" s="205" t="str">
        <f>IF((SUM('Раздел 4'!T128:T128)&lt;=SUM('Раздел 4'!P128:P128)),"","Неверно!")</f>
        <v/>
      </c>
      <c r="B6067" s="178" t="s">
        <v>17915</v>
      </c>
      <c r="C6067" s="191" t="s">
        <v>6891</v>
      </c>
      <c r="D6067" s="191" t="s">
        <v>12362</v>
      </c>
      <c r="E6067" s="191" t="str">
        <f>CONCATENATE(SUM('Раздел 4'!T128:T128),"&lt;=",SUM('Раздел 4'!P128:P128))</f>
        <v>0&lt;=0</v>
      </c>
    </row>
    <row r="6068" spans="1:5" ht="42" customHeight="1" x14ac:dyDescent="0.3">
      <c r="A6068" s="205" t="str">
        <f>IF((SUM('Раздел 4'!T129:T129)&lt;=SUM('Раздел 4'!P129:P129)),"","Неверно!")</f>
        <v/>
      </c>
      <c r="B6068" s="178" t="s">
        <v>17915</v>
      </c>
      <c r="C6068" s="191" t="s">
        <v>6892</v>
      </c>
      <c r="D6068" s="191" t="s">
        <v>12362</v>
      </c>
      <c r="E6068" s="191" t="str">
        <f>CONCATENATE(SUM('Раздел 4'!T129:T129),"&lt;=",SUM('Раздел 4'!P129:P129))</f>
        <v>0&lt;=0</v>
      </c>
    </row>
    <row r="6069" spans="1:5" ht="42" customHeight="1" x14ac:dyDescent="0.3">
      <c r="A6069" s="205" t="str">
        <f>IF((SUM('Раздел 4'!T130:T130)&lt;=SUM('Раздел 4'!P130:P130)),"","Неверно!")</f>
        <v/>
      </c>
      <c r="B6069" s="178" t="s">
        <v>17915</v>
      </c>
      <c r="C6069" s="191" t="s">
        <v>6893</v>
      </c>
      <c r="D6069" s="191" t="s">
        <v>12362</v>
      </c>
      <c r="E6069" s="191" t="str">
        <f>CONCATENATE(SUM('Раздел 4'!T130:T130),"&lt;=",SUM('Раздел 4'!P130:P130))</f>
        <v>0&lt;=0</v>
      </c>
    </row>
    <row r="6070" spans="1:5" ht="42" customHeight="1" x14ac:dyDescent="0.3">
      <c r="A6070" s="205" t="str">
        <f>IF((SUM('Раздел 4'!T131:T131)&lt;=SUM('Раздел 4'!P131:P131)),"","Неверно!")</f>
        <v/>
      </c>
      <c r="B6070" s="178" t="s">
        <v>17915</v>
      </c>
      <c r="C6070" s="191" t="s">
        <v>6894</v>
      </c>
      <c r="D6070" s="191" t="s">
        <v>12362</v>
      </c>
      <c r="E6070" s="191" t="str">
        <f>CONCATENATE(SUM('Раздел 4'!T131:T131),"&lt;=",SUM('Раздел 4'!P131:P131))</f>
        <v>0&lt;=0</v>
      </c>
    </row>
    <row r="6071" spans="1:5" ht="42" customHeight="1" x14ac:dyDescent="0.3">
      <c r="A6071" s="205" t="str">
        <f>IF((SUM('Раздел 4'!T132:T132)&lt;=SUM('Раздел 4'!P132:P132)),"","Неверно!")</f>
        <v/>
      </c>
      <c r="B6071" s="178" t="s">
        <v>17915</v>
      </c>
      <c r="C6071" s="191" t="s">
        <v>6895</v>
      </c>
      <c r="D6071" s="191" t="s">
        <v>12362</v>
      </c>
      <c r="E6071" s="191" t="str">
        <f>CONCATENATE(SUM('Раздел 4'!T132:T132),"&lt;=",SUM('Раздел 4'!P132:P132))</f>
        <v>0&lt;=0</v>
      </c>
    </row>
    <row r="6072" spans="1:5" ht="42" customHeight="1" x14ac:dyDescent="0.3">
      <c r="A6072" s="205" t="str">
        <f>IF((SUM('Раздел 4'!T133:T133)&lt;=SUM('Раздел 4'!P133:P133)),"","Неверно!")</f>
        <v/>
      </c>
      <c r="B6072" s="178" t="s">
        <v>17915</v>
      </c>
      <c r="C6072" s="191" t="s">
        <v>6896</v>
      </c>
      <c r="D6072" s="191" t="s">
        <v>12362</v>
      </c>
      <c r="E6072" s="191" t="str">
        <f>CONCATENATE(SUM('Раздел 4'!T133:T133),"&lt;=",SUM('Раздел 4'!P133:P133))</f>
        <v>0&lt;=0</v>
      </c>
    </row>
    <row r="6073" spans="1:5" ht="42" customHeight="1" x14ac:dyDescent="0.3">
      <c r="A6073" s="205" t="str">
        <f>IF((SUM('Раздел 4'!T134:T134)&lt;=SUM('Раздел 4'!P134:P134)),"","Неверно!")</f>
        <v/>
      </c>
      <c r="B6073" s="178" t="s">
        <v>17915</v>
      </c>
      <c r="C6073" s="191" t="s">
        <v>6897</v>
      </c>
      <c r="D6073" s="191" t="s">
        <v>12362</v>
      </c>
      <c r="E6073" s="191" t="str">
        <f>CONCATENATE(SUM('Раздел 4'!T134:T134),"&lt;=",SUM('Раздел 4'!P134:P134))</f>
        <v>0&lt;=0</v>
      </c>
    </row>
    <row r="6074" spans="1:5" ht="42" customHeight="1" x14ac:dyDescent="0.3">
      <c r="A6074" s="205" t="str">
        <f>IF((SUM('Раздел 4'!T135:T135)&lt;=SUM('Раздел 4'!P135:P135)),"","Неверно!")</f>
        <v/>
      </c>
      <c r="B6074" s="178" t="s">
        <v>17915</v>
      </c>
      <c r="C6074" s="191" t="s">
        <v>6898</v>
      </c>
      <c r="D6074" s="191" t="s">
        <v>12362</v>
      </c>
      <c r="E6074" s="191" t="str">
        <f>CONCATENATE(SUM('Раздел 4'!T135:T135),"&lt;=",SUM('Раздел 4'!P135:P135))</f>
        <v>0&lt;=0</v>
      </c>
    </row>
    <row r="6075" spans="1:5" ht="42" customHeight="1" x14ac:dyDescent="0.3">
      <c r="A6075" s="205" t="str">
        <f>IF((SUM('Раздел 4'!T136:T136)&lt;=SUM('Раздел 4'!P136:P136)),"","Неверно!")</f>
        <v/>
      </c>
      <c r="B6075" s="178" t="s">
        <v>17915</v>
      </c>
      <c r="C6075" s="191" t="s">
        <v>6899</v>
      </c>
      <c r="D6075" s="191" t="s">
        <v>12362</v>
      </c>
      <c r="E6075" s="191" t="str">
        <f>CONCATENATE(SUM('Раздел 4'!T136:T136),"&lt;=",SUM('Раздел 4'!P136:P136))</f>
        <v>0&lt;=0</v>
      </c>
    </row>
    <row r="6076" spans="1:5" ht="42" customHeight="1" x14ac:dyDescent="0.3">
      <c r="A6076" s="205" t="str">
        <f>IF((SUM('Раздел 4'!T137:T137)&lt;=SUM('Раздел 4'!P137:P137)),"","Неверно!")</f>
        <v/>
      </c>
      <c r="B6076" s="178" t="s">
        <v>17915</v>
      </c>
      <c r="C6076" s="191" t="s">
        <v>6900</v>
      </c>
      <c r="D6076" s="191" t="s">
        <v>12362</v>
      </c>
      <c r="E6076" s="191" t="str">
        <f>CONCATENATE(SUM('Раздел 4'!T137:T137),"&lt;=",SUM('Раздел 4'!P137:P137))</f>
        <v>0&lt;=0</v>
      </c>
    </row>
    <row r="6077" spans="1:5" ht="42" customHeight="1" x14ac:dyDescent="0.3">
      <c r="A6077" s="205" t="str">
        <f>IF((SUM('Раздел 4'!T21:T21)&lt;=SUM('Раздел 4'!P21:P21)),"","Неверно!")</f>
        <v/>
      </c>
      <c r="B6077" s="178" t="s">
        <v>17915</v>
      </c>
      <c r="C6077" s="191" t="s">
        <v>6901</v>
      </c>
      <c r="D6077" s="191" t="s">
        <v>12362</v>
      </c>
      <c r="E6077" s="191" t="str">
        <f>CONCATENATE(SUM('Раздел 4'!T21:T21),"&lt;=",SUM('Раздел 4'!P21:P21))</f>
        <v>0&lt;=0</v>
      </c>
    </row>
    <row r="6078" spans="1:5" ht="42" customHeight="1" x14ac:dyDescent="0.3">
      <c r="A6078" s="205" t="str">
        <f>IF((SUM('Раздел 4'!T138:T138)&lt;=SUM('Раздел 4'!P138:P138)),"","Неверно!")</f>
        <v/>
      </c>
      <c r="B6078" s="178" t="s">
        <v>17915</v>
      </c>
      <c r="C6078" s="191" t="s">
        <v>6902</v>
      </c>
      <c r="D6078" s="191" t="s">
        <v>12362</v>
      </c>
      <c r="E6078" s="191" t="str">
        <f>CONCATENATE(SUM('Раздел 4'!T138:T138),"&lt;=",SUM('Раздел 4'!P138:P138))</f>
        <v>0&lt;=0</v>
      </c>
    </row>
    <row r="6079" spans="1:5" ht="42" customHeight="1" x14ac:dyDescent="0.3">
      <c r="A6079" s="205" t="str">
        <f>IF((SUM('Раздел 4'!T139:T139)&lt;=SUM('Раздел 4'!P139:P139)),"","Неверно!")</f>
        <v/>
      </c>
      <c r="B6079" s="178" t="s">
        <v>17915</v>
      </c>
      <c r="C6079" s="191" t="s">
        <v>6903</v>
      </c>
      <c r="D6079" s="191" t="s">
        <v>12362</v>
      </c>
      <c r="E6079" s="191" t="str">
        <f>CONCATENATE(SUM('Раздел 4'!T139:T139),"&lt;=",SUM('Раздел 4'!P139:P139))</f>
        <v>0&lt;=0</v>
      </c>
    </row>
    <row r="6080" spans="1:5" ht="42" customHeight="1" x14ac:dyDescent="0.3">
      <c r="A6080" s="205" t="str">
        <f>IF((SUM('Раздел 4'!T140:T140)&lt;=SUM('Раздел 4'!P140:P140)),"","Неверно!")</f>
        <v/>
      </c>
      <c r="B6080" s="178" t="s">
        <v>17915</v>
      </c>
      <c r="C6080" s="191" t="s">
        <v>6904</v>
      </c>
      <c r="D6080" s="191" t="s">
        <v>12362</v>
      </c>
      <c r="E6080" s="191" t="str">
        <f>CONCATENATE(SUM('Раздел 4'!T140:T140),"&lt;=",SUM('Раздел 4'!P140:P140))</f>
        <v>0&lt;=0</v>
      </c>
    </row>
    <row r="6081" spans="1:5" ht="42" customHeight="1" x14ac:dyDescent="0.3">
      <c r="A6081" s="205" t="str">
        <f>IF((SUM('Раздел 4'!T141:T141)&lt;=SUM('Раздел 4'!P141:P141)),"","Неверно!")</f>
        <v/>
      </c>
      <c r="B6081" s="178" t="s">
        <v>17915</v>
      </c>
      <c r="C6081" s="191" t="s">
        <v>6905</v>
      </c>
      <c r="D6081" s="191" t="s">
        <v>12362</v>
      </c>
      <c r="E6081" s="191" t="str">
        <f>CONCATENATE(SUM('Раздел 4'!T141:T141),"&lt;=",SUM('Раздел 4'!P141:P141))</f>
        <v>0&lt;=0</v>
      </c>
    </row>
    <row r="6082" spans="1:5" ht="42" customHeight="1" x14ac:dyDescent="0.3">
      <c r="A6082" s="205" t="str">
        <f>IF((SUM('Раздел 4'!T142:T142)&lt;=SUM('Раздел 4'!P142:P142)),"","Неверно!")</f>
        <v/>
      </c>
      <c r="B6082" s="178" t="s">
        <v>17915</v>
      </c>
      <c r="C6082" s="191" t="s">
        <v>6906</v>
      </c>
      <c r="D6082" s="191" t="s">
        <v>12362</v>
      </c>
      <c r="E6082" s="191" t="str">
        <f>CONCATENATE(SUM('Раздел 4'!T142:T142),"&lt;=",SUM('Раздел 4'!P142:P142))</f>
        <v>0&lt;=0</v>
      </c>
    </row>
    <row r="6083" spans="1:5" ht="42" customHeight="1" x14ac:dyDescent="0.3">
      <c r="A6083" s="205" t="str">
        <f>IF((SUM('Раздел 4'!T143:T143)&lt;=SUM('Раздел 4'!P143:P143)),"","Неверно!")</f>
        <v/>
      </c>
      <c r="B6083" s="178" t="s">
        <v>17915</v>
      </c>
      <c r="C6083" s="191" t="s">
        <v>6907</v>
      </c>
      <c r="D6083" s="191" t="s">
        <v>12362</v>
      </c>
      <c r="E6083" s="191" t="str">
        <f>CONCATENATE(SUM('Раздел 4'!T143:T143),"&lt;=",SUM('Раздел 4'!P143:P143))</f>
        <v>0&lt;=0</v>
      </c>
    </row>
    <row r="6084" spans="1:5" ht="42" customHeight="1" x14ac:dyDescent="0.3">
      <c r="A6084" s="205" t="str">
        <f>IF((SUM('Раздел 4'!T144:T144)&lt;=SUM('Раздел 4'!P144:P144)),"","Неверно!")</f>
        <v/>
      </c>
      <c r="B6084" s="178" t="s">
        <v>17915</v>
      </c>
      <c r="C6084" s="191" t="s">
        <v>6908</v>
      </c>
      <c r="D6084" s="191" t="s">
        <v>12362</v>
      </c>
      <c r="E6084" s="191" t="str">
        <f>CONCATENATE(SUM('Раздел 4'!T144:T144),"&lt;=",SUM('Раздел 4'!P144:P144))</f>
        <v>0&lt;=0</v>
      </c>
    </row>
    <row r="6085" spans="1:5" ht="42" customHeight="1" x14ac:dyDescent="0.3">
      <c r="A6085" s="205" t="str">
        <f>IF((SUM('Раздел 4'!T145:T145)&lt;=SUM('Раздел 4'!P145:P145)),"","Неверно!")</f>
        <v/>
      </c>
      <c r="B6085" s="178" t="s">
        <v>17915</v>
      </c>
      <c r="C6085" s="191" t="s">
        <v>6909</v>
      </c>
      <c r="D6085" s="191" t="s">
        <v>12362</v>
      </c>
      <c r="E6085" s="191" t="str">
        <f>CONCATENATE(SUM('Раздел 4'!T145:T145),"&lt;=",SUM('Раздел 4'!P145:P145))</f>
        <v>0&lt;=0</v>
      </c>
    </row>
    <row r="6086" spans="1:5" ht="42" customHeight="1" x14ac:dyDescent="0.3">
      <c r="A6086" s="205" t="str">
        <f>IF((SUM('Раздел 4'!T146:T146)&lt;=SUM('Раздел 4'!P146:P146)),"","Неверно!")</f>
        <v/>
      </c>
      <c r="B6086" s="178" t="s">
        <v>17915</v>
      </c>
      <c r="C6086" s="191" t="s">
        <v>6910</v>
      </c>
      <c r="D6086" s="191" t="s">
        <v>12362</v>
      </c>
      <c r="E6086" s="191" t="str">
        <f>CONCATENATE(SUM('Раздел 4'!T146:T146),"&lt;=",SUM('Раздел 4'!P146:P146))</f>
        <v>0&lt;=0</v>
      </c>
    </row>
    <row r="6087" spans="1:5" ht="42" customHeight="1" x14ac:dyDescent="0.3">
      <c r="A6087" s="205" t="str">
        <f>IF((SUM('Раздел 4'!T147:T147)&lt;=SUM('Раздел 4'!P147:P147)),"","Неверно!")</f>
        <v/>
      </c>
      <c r="B6087" s="178" t="s">
        <v>17915</v>
      </c>
      <c r="C6087" s="191" t="s">
        <v>6911</v>
      </c>
      <c r="D6087" s="191" t="s">
        <v>12362</v>
      </c>
      <c r="E6087" s="191" t="str">
        <f>CONCATENATE(SUM('Раздел 4'!T147:T147),"&lt;=",SUM('Раздел 4'!P147:P147))</f>
        <v>0&lt;=0</v>
      </c>
    </row>
    <row r="6088" spans="1:5" ht="42" customHeight="1" x14ac:dyDescent="0.3">
      <c r="A6088" s="205" t="str">
        <f>IF((SUM('Раздел 4'!T22:T22)&lt;=SUM('Раздел 4'!P22:P22)),"","Неверно!")</f>
        <v/>
      </c>
      <c r="B6088" s="178" t="s">
        <v>17915</v>
      </c>
      <c r="C6088" s="191" t="s">
        <v>6912</v>
      </c>
      <c r="D6088" s="191" t="s">
        <v>12362</v>
      </c>
      <c r="E6088" s="191" t="str">
        <f>CONCATENATE(SUM('Раздел 4'!T22:T22),"&lt;=",SUM('Раздел 4'!P22:P22))</f>
        <v>0&lt;=0</v>
      </c>
    </row>
    <row r="6089" spans="1:5" ht="42" customHeight="1" x14ac:dyDescent="0.3">
      <c r="A6089" s="205" t="str">
        <f>IF((SUM('Раздел 4'!T148:T148)&lt;=SUM('Раздел 4'!P148:P148)),"","Неверно!")</f>
        <v/>
      </c>
      <c r="B6089" s="178" t="s">
        <v>17915</v>
      </c>
      <c r="C6089" s="191" t="s">
        <v>6913</v>
      </c>
      <c r="D6089" s="191" t="s">
        <v>12362</v>
      </c>
      <c r="E6089" s="191" t="str">
        <f>CONCATENATE(SUM('Раздел 4'!T148:T148),"&lt;=",SUM('Раздел 4'!P148:P148))</f>
        <v>0&lt;=0</v>
      </c>
    </row>
    <row r="6090" spans="1:5" ht="42" customHeight="1" x14ac:dyDescent="0.3">
      <c r="A6090" s="205" t="str">
        <f>IF((SUM('Раздел 4'!T149:T149)&lt;=SUM('Раздел 4'!P149:P149)),"","Неверно!")</f>
        <v/>
      </c>
      <c r="B6090" s="178" t="s">
        <v>17915</v>
      </c>
      <c r="C6090" s="191" t="s">
        <v>6914</v>
      </c>
      <c r="D6090" s="191" t="s">
        <v>12362</v>
      </c>
      <c r="E6090" s="191" t="str">
        <f>CONCATENATE(SUM('Раздел 4'!T149:T149),"&lt;=",SUM('Раздел 4'!P149:P149))</f>
        <v>0&lt;=0</v>
      </c>
    </row>
    <row r="6091" spans="1:5" ht="42" customHeight="1" x14ac:dyDescent="0.3">
      <c r="A6091" s="205" t="str">
        <f>IF((SUM('Раздел 4'!T150:T150)&lt;=SUM('Раздел 4'!P150:P150)),"","Неверно!")</f>
        <v/>
      </c>
      <c r="B6091" s="178" t="s">
        <v>17915</v>
      </c>
      <c r="C6091" s="191" t="s">
        <v>6915</v>
      </c>
      <c r="D6091" s="191" t="s">
        <v>12362</v>
      </c>
      <c r="E6091" s="191" t="str">
        <f>CONCATENATE(SUM('Раздел 4'!T150:T150),"&lt;=",SUM('Раздел 4'!P150:P150))</f>
        <v>0&lt;=0</v>
      </c>
    </row>
    <row r="6092" spans="1:5" ht="42" customHeight="1" x14ac:dyDescent="0.3">
      <c r="A6092" s="205" t="str">
        <f>IF((SUM('Раздел 4'!T151:T151)&lt;=SUM('Раздел 4'!P151:P151)),"","Неверно!")</f>
        <v/>
      </c>
      <c r="B6092" s="178" t="s">
        <v>17915</v>
      </c>
      <c r="C6092" s="191" t="s">
        <v>6916</v>
      </c>
      <c r="D6092" s="191" t="s">
        <v>12362</v>
      </c>
      <c r="E6092" s="191" t="str">
        <f>CONCATENATE(SUM('Раздел 4'!T151:T151),"&lt;=",SUM('Раздел 4'!P151:P151))</f>
        <v>0&lt;=0</v>
      </c>
    </row>
    <row r="6093" spans="1:5" ht="42" customHeight="1" x14ac:dyDescent="0.3">
      <c r="A6093" s="205" t="str">
        <f>IF((SUM('Раздел 4'!T152:T152)&lt;=SUM('Раздел 4'!P152:P152)),"","Неверно!")</f>
        <v/>
      </c>
      <c r="B6093" s="178" t="s">
        <v>17915</v>
      </c>
      <c r="C6093" s="191" t="s">
        <v>6917</v>
      </c>
      <c r="D6093" s="191" t="s">
        <v>12362</v>
      </c>
      <c r="E6093" s="191" t="str">
        <f>CONCATENATE(SUM('Раздел 4'!T152:T152),"&lt;=",SUM('Раздел 4'!P152:P152))</f>
        <v>0&lt;=0</v>
      </c>
    </row>
    <row r="6094" spans="1:5" ht="42" customHeight="1" x14ac:dyDescent="0.3">
      <c r="A6094" s="205" t="str">
        <f>IF((SUM('Раздел 4'!T153:T153)&lt;=SUM('Раздел 4'!P153:P153)),"","Неверно!")</f>
        <v/>
      </c>
      <c r="B6094" s="178" t="s">
        <v>17915</v>
      </c>
      <c r="C6094" s="191" t="s">
        <v>6918</v>
      </c>
      <c r="D6094" s="191" t="s">
        <v>12362</v>
      </c>
      <c r="E6094" s="191" t="str">
        <f>CONCATENATE(SUM('Раздел 4'!T153:T153),"&lt;=",SUM('Раздел 4'!P153:P153))</f>
        <v>0&lt;=0</v>
      </c>
    </row>
    <row r="6095" spans="1:5" ht="42" customHeight="1" x14ac:dyDescent="0.3">
      <c r="A6095" s="205" t="str">
        <f>IF((SUM('Раздел 4'!T154:T154)&lt;=SUM('Раздел 4'!P154:P154)),"","Неверно!")</f>
        <v/>
      </c>
      <c r="B6095" s="178" t="s">
        <v>17915</v>
      </c>
      <c r="C6095" s="191" t="s">
        <v>6919</v>
      </c>
      <c r="D6095" s="191" t="s">
        <v>12362</v>
      </c>
      <c r="E6095" s="191" t="str">
        <f>CONCATENATE(SUM('Раздел 4'!T154:T154),"&lt;=",SUM('Раздел 4'!P154:P154))</f>
        <v>0&lt;=0</v>
      </c>
    </row>
    <row r="6096" spans="1:5" ht="42" customHeight="1" x14ac:dyDescent="0.3">
      <c r="A6096" s="205" t="str">
        <f>IF((SUM('Раздел 4'!T155:T155)&lt;=SUM('Раздел 4'!P155:P155)),"","Неверно!")</f>
        <v/>
      </c>
      <c r="B6096" s="178" t="s">
        <v>17915</v>
      </c>
      <c r="C6096" s="191" t="s">
        <v>6920</v>
      </c>
      <c r="D6096" s="191" t="s">
        <v>12362</v>
      </c>
      <c r="E6096" s="191" t="str">
        <f>CONCATENATE(SUM('Раздел 4'!T155:T155),"&lt;=",SUM('Раздел 4'!P155:P155))</f>
        <v>0&lt;=0</v>
      </c>
    </row>
    <row r="6097" spans="1:5" ht="42" customHeight="1" x14ac:dyDescent="0.3">
      <c r="A6097" s="205" t="str">
        <f>IF((SUM('Раздел 4'!T156:T156)&lt;=SUM('Раздел 4'!P156:P156)),"","Неверно!")</f>
        <v/>
      </c>
      <c r="B6097" s="178" t="s">
        <v>17915</v>
      </c>
      <c r="C6097" s="191" t="s">
        <v>6921</v>
      </c>
      <c r="D6097" s="191" t="s">
        <v>12362</v>
      </c>
      <c r="E6097" s="191" t="str">
        <f>CONCATENATE(SUM('Раздел 4'!T156:T156),"&lt;=",SUM('Раздел 4'!P156:P156))</f>
        <v>0&lt;=0</v>
      </c>
    </row>
    <row r="6098" spans="1:5" ht="42" customHeight="1" x14ac:dyDescent="0.3">
      <c r="A6098" s="205" t="str">
        <f>IF((SUM('Раздел 4'!T157:T157)&lt;=SUM('Раздел 4'!P157:P157)),"","Неверно!")</f>
        <v/>
      </c>
      <c r="B6098" s="178" t="s">
        <v>17915</v>
      </c>
      <c r="C6098" s="191" t="s">
        <v>6922</v>
      </c>
      <c r="D6098" s="191" t="s">
        <v>12362</v>
      </c>
      <c r="E6098" s="191" t="str">
        <f>CONCATENATE(SUM('Раздел 4'!T157:T157),"&lt;=",SUM('Раздел 4'!P157:P157))</f>
        <v>0&lt;=0</v>
      </c>
    </row>
    <row r="6099" spans="1:5" ht="42" customHeight="1" x14ac:dyDescent="0.3">
      <c r="A6099" s="205" t="str">
        <f>IF((SUM('Раздел 4'!T23:T23)&lt;=SUM('Раздел 4'!P23:P23)),"","Неверно!")</f>
        <v/>
      </c>
      <c r="B6099" s="178" t="s">
        <v>17915</v>
      </c>
      <c r="C6099" s="191" t="s">
        <v>6923</v>
      </c>
      <c r="D6099" s="191" t="s">
        <v>12362</v>
      </c>
      <c r="E6099" s="191" t="str">
        <f>CONCATENATE(SUM('Раздел 4'!T23:T23),"&lt;=",SUM('Раздел 4'!P23:P23))</f>
        <v>0&lt;=0</v>
      </c>
    </row>
    <row r="6100" spans="1:5" ht="42" customHeight="1" x14ac:dyDescent="0.3">
      <c r="A6100" s="205" t="str">
        <f>IF((SUM('Раздел 4'!T158:T158)&lt;=SUM('Раздел 4'!P158:P158)),"","Неверно!")</f>
        <v/>
      </c>
      <c r="B6100" s="178" t="s">
        <v>17915</v>
      </c>
      <c r="C6100" s="191" t="s">
        <v>6924</v>
      </c>
      <c r="D6100" s="191" t="s">
        <v>12362</v>
      </c>
      <c r="E6100" s="191" t="str">
        <f>CONCATENATE(SUM('Раздел 4'!T158:T158),"&lt;=",SUM('Раздел 4'!P158:P158))</f>
        <v>0&lt;=0</v>
      </c>
    </row>
    <row r="6101" spans="1:5" ht="42" customHeight="1" x14ac:dyDescent="0.3">
      <c r="A6101" s="205" t="str">
        <f>IF((SUM('Раздел 4'!T159:T159)&lt;=SUM('Раздел 4'!P159:P159)),"","Неверно!")</f>
        <v/>
      </c>
      <c r="B6101" s="178" t="s">
        <v>17915</v>
      </c>
      <c r="C6101" s="191" t="s">
        <v>6925</v>
      </c>
      <c r="D6101" s="191" t="s">
        <v>12362</v>
      </c>
      <c r="E6101" s="191" t="str">
        <f>CONCATENATE(SUM('Раздел 4'!T159:T159),"&lt;=",SUM('Раздел 4'!P159:P159))</f>
        <v>0&lt;=0</v>
      </c>
    </row>
    <row r="6102" spans="1:5" ht="42" customHeight="1" x14ac:dyDescent="0.3">
      <c r="A6102" s="205" t="str">
        <f>IF((SUM('Раздел 4'!T160:T160)&lt;=SUM('Раздел 4'!P160:P160)),"","Неверно!")</f>
        <v/>
      </c>
      <c r="B6102" s="178" t="s">
        <v>17915</v>
      </c>
      <c r="C6102" s="191" t="s">
        <v>6926</v>
      </c>
      <c r="D6102" s="191" t="s">
        <v>12362</v>
      </c>
      <c r="E6102" s="191" t="str">
        <f>CONCATENATE(SUM('Раздел 4'!T160:T160),"&lt;=",SUM('Раздел 4'!P160:P160))</f>
        <v>0&lt;=0</v>
      </c>
    </row>
    <row r="6103" spans="1:5" ht="42" customHeight="1" x14ac:dyDescent="0.3">
      <c r="A6103" s="205" t="str">
        <f>IF((SUM('Раздел 4'!T161:T161)&lt;=SUM('Раздел 4'!P161:P161)),"","Неверно!")</f>
        <v/>
      </c>
      <c r="B6103" s="178" t="s">
        <v>17915</v>
      </c>
      <c r="C6103" s="191" t="s">
        <v>6927</v>
      </c>
      <c r="D6103" s="191" t="s">
        <v>12362</v>
      </c>
      <c r="E6103" s="191" t="str">
        <f>CONCATENATE(SUM('Раздел 4'!T161:T161),"&lt;=",SUM('Раздел 4'!P161:P161))</f>
        <v>0&lt;=0</v>
      </c>
    </row>
    <row r="6104" spans="1:5" ht="42" customHeight="1" x14ac:dyDescent="0.3">
      <c r="A6104" s="205" t="str">
        <f>IF((SUM('Раздел 4'!T162:T162)&lt;=SUM('Раздел 4'!P162:P162)),"","Неверно!")</f>
        <v/>
      </c>
      <c r="B6104" s="178" t="s">
        <v>17915</v>
      </c>
      <c r="C6104" s="191" t="s">
        <v>6928</v>
      </c>
      <c r="D6104" s="191" t="s">
        <v>12362</v>
      </c>
      <c r="E6104" s="191" t="str">
        <f>CONCATENATE(SUM('Раздел 4'!T162:T162),"&lt;=",SUM('Раздел 4'!P162:P162))</f>
        <v>0&lt;=0</v>
      </c>
    </row>
    <row r="6105" spans="1:5" ht="42" customHeight="1" x14ac:dyDescent="0.3">
      <c r="A6105" s="205" t="str">
        <f>IF((SUM('Раздел 4'!T163:T163)&lt;=SUM('Раздел 4'!P163:P163)),"","Неверно!")</f>
        <v/>
      </c>
      <c r="B6105" s="178" t="s">
        <v>17915</v>
      </c>
      <c r="C6105" s="191" t="s">
        <v>6929</v>
      </c>
      <c r="D6105" s="191" t="s">
        <v>12362</v>
      </c>
      <c r="E6105" s="191" t="str">
        <f>CONCATENATE(SUM('Раздел 4'!T163:T163),"&lt;=",SUM('Раздел 4'!P163:P163))</f>
        <v>0&lt;=0</v>
      </c>
    </row>
    <row r="6106" spans="1:5" ht="42" customHeight="1" x14ac:dyDescent="0.3">
      <c r="A6106" s="205" t="str">
        <f>IF((SUM('Раздел 4'!T164:T164)&lt;=SUM('Раздел 4'!P164:P164)),"","Неверно!")</f>
        <v/>
      </c>
      <c r="B6106" s="178" t="s">
        <v>17915</v>
      </c>
      <c r="C6106" s="191" t="s">
        <v>6930</v>
      </c>
      <c r="D6106" s="191" t="s">
        <v>12362</v>
      </c>
      <c r="E6106" s="191" t="str">
        <f>CONCATENATE(SUM('Раздел 4'!T164:T164),"&lt;=",SUM('Раздел 4'!P164:P164))</f>
        <v>0&lt;=0</v>
      </c>
    </row>
    <row r="6107" spans="1:5" ht="42" customHeight="1" x14ac:dyDescent="0.3">
      <c r="A6107" s="205" t="str">
        <f>IF((SUM('Раздел 4'!T165:T165)&lt;=SUM('Раздел 4'!P165:P165)),"","Неверно!")</f>
        <v/>
      </c>
      <c r="B6107" s="178" t="s">
        <v>17915</v>
      </c>
      <c r="C6107" s="191" t="s">
        <v>6931</v>
      </c>
      <c r="D6107" s="191" t="s">
        <v>12362</v>
      </c>
      <c r="E6107" s="191" t="str">
        <f>CONCATENATE(SUM('Раздел 4'!T165:T165),"&lt;=",SUM('Раздел 4'!P165:P165))</f>
        <v>0&lt;=0</v>
      </c>
    </row>
    <row r="6108" spans="1:5" ht="42" customHeight="1" x14ac:dyDescent="0.3">
      <c r="A6108" s="205" t="str">
        <f>IF((SUM('Раздел 4'!T166:T166)&lt;=SUM('Раздел 4'!P166:P166)),"","Неверно!")</f>
        <v/>
      </c>
      <c r="B6108" s="178" t="s">
        <v>17915</v>
      </c>
      <c r="C6108" s="191" t="s">
        <v>6932</v>
      </c>
      <c r="D6108" s="191" t="s">
        <v>12362</v>
      </c>
      <c r="E6108" s="191" t="str">
        <f>CONCATENATE(SUM('Раздел 4'!T166:T166),"&lt;=",SUM('Раздел 4'!P166:P166))</f>
        <v>0&lt;=0</v>
      </c>
    </row>
    <row r="6109" spans="1:5" ht="42" customHeight="1" x14ac:dyDescent="0.3">
      <c r="A6109" s="205" t="str">
        <f>IF((SUM('Раздел 4'!T167:T167)&lt;=SUM('Раздел 4'!P167:P167)),"","Неверно!")</f>
        <v/>
      </c>
      <c r="B6109" s="178" t="s">
        <v>17915</v>
      </c>
      <c r="C6109" s="191" t="s">
        <v>6933</v>
      </c>
      <c r="D6109" s="191" t="s">
        <v>12362</v>
      </c>
      <c r="E6109" s="191" t="str">
        <f>CONCATENATE(SUM('Раздел 4'!T167:T167),"&lt;=",SUM('Раздел 4'!P167:P167))</f>
        <v>0&lt;=0</v>
      </c>
    </row>
    <row r="6110" spans="1:5" ht="42" customHeight="1" x14ac:dyDescent="0.3">
      <c r="A6110" s="205" t="str">
        <f>IF((SUM('Раздел 4'!T24:T24)&lt;=SUM('Раздел 4'!P24:P24)),"","Неверно!")</f>
        <v/>
      </c>
      <c r="B6110" s="178" t="s">
        <v>17915</v>
      </c>
      <c r="C6110" s="191" t="s">
        <v>6934</v>
      </c>
      <c r="D6110" s="191" t="s">
        <v>12362</v>
      </c>
      <c r="E6110" s="191" t="str">
        <f>CONCATENATE(SUM('Раздел 4'!T24:T24),"&lt;=",SUM('Раздел 4'!P24:P24))</f>
        <v>0&lt;=0</v>
      </c>
    </row>
    <row r="6111" spans="1:5" ht="42" customHeight="1" x14ac:dyDescent="0.3">
      <c r="A6111" s="205" t="str">
        <f>IF((SUM('Раздел 4'!T168:T168)&lt;=SUM('Раздел 4'!P168:P168)),"","Неверно!")</f>
        <v/>
      </c>
      <c r="B6111" s="178" t="s">
        <v>17915</v>
      </c>
      <c r="C6111" s="191" t="s">
        <v>6935</v>
      </c>
      <c r="D6111" s="191" t="s">
        <v>12362</v>
      </c>
      <c r="E6111" s="191" t="str">
        <f>CONCATENATE(SUM('Раздел 4'!T168:T168),"&lt;=",SUM('Раздел 4'!P168:P168))</f>
        <v>0&lt;=0</v>
      </c>
    </row>
    <row r="6112" spans="1:5" ht="42" customHeight="1" x14ac:dyDescent="0.3">
      <c r="A6112" s="205" t="str">
        <f>IF((SUM('Раздел 4'!T169:T169)&lt;=SUM('Раздел 4'!P169:P169)),"","Неверно!")</f>
        <v/>
      </c>
      <c r="B6112" s="178" t="s">
        <v>17915</v>
      </c>
      <c r="C6112" s="191" t="s">
        <v>6936</v>
      </c>
      <c r="D6112" s="191" t="s">
        <v>12362</v>
      </c>
      <c r="E6112" s="191" t="str">
        <f>CONCATENATE(SUM('Раздел 4'!T169:T169),"&lt;=",SUM('Раздел 4'!P169:P169))</f>
        <v>0&lt;=0</v>
      </c>
    </row>
    <row r="6113" spans="1:5" ht="42" customHeight="1" x14ac:dyDescent="0.3">
      <c r="A6113" s="205" t="str">
        <f>IF((SUM('Раздел 4'!T170:T170)&lt;=SUM('Раздел 4'!P170:P170)),"","Неверно!")</f>
        <v/>
      </c>
      <c r="B6113" s="178" t="s">
        <v>17915</v>
      </c>
      <c r="C6113" s="191" t="s">
        <v>6937</v>
      </c>
      <c r="D6113" s="191" t="s">
        <v>12362</v>
      </c>
      <c r="E6113" s="191" t="str">
        <f>CONCATENATE(SUM('Раздел 4'!T170:T170),"&lt;=",SUM('Раздел 4'!P170:P170))</f>
        <v>0&lt;=0</v>
      </c>
    </row>
    <row r="6114" spans="1:5" ht="42" customHeight="1" x14ac:dyDescent="0.3">
      <c r="A6114" s="205" t="str">
        <f>IF((SUM('Раздел 4'!T171:T171)&lt;=SUM('Раздел 4'!P171:P171)),"","Неверно!")</f>
        <v/>
      </c>
      <c r="B6114" s="178" t="s">
        <v>17915</v>
      </c>
      <c r="C6114" s="191" t="s">
        <v>6938</v>
      </c>
      <c r="D6114" s="191" t="s">
        <v>12362</v>
      </c>
      <c r="E6114" s="191" t="str">
        <f>CONCATENATE(SUM('Раздел 4'!T171:T171),"&lt;=",SUM('Раздел 4'!P171:P171))</f>
        <v>0&lt;=0</v>
      </c>
    </row>
    <row r="6115" spans="1:5" ht="42" customHeight="1" x14ac:dyDescent="0.3">
      <c r="A6115" s="205" t="str">
        <f>IF((SUM('Раздел 4'!T172:T172)&lt;=SUM('Раздел 4'!P172:P172)),"","Неверно!")</f>
        <v/>
      </c>
      <c r="B6115" s="178" t="s">
        <v>17915</v>
      </c>
      <c r="C6115" s="191" t="s">
        <v>6939</v>
      </c>
      <c r="D6115" s="191" t="s">
        <v>12362</v>
      </c>
      <c r="E6115" s="191" t="str">
        <f>CONCATENATE(SUM('Раздел 4'!T172:T172),"&lt;=",SUM('Раздел 4'!P172:P172))</f>
        <v>0&lt;=0</v>
      </c>
    </row>
    <row r="6116" spans="1:5" ht="42" customHeight="1" x14ac:dyDescent="0.3">
      <c r="A6116" s="205" t="str">
        <f>IF((SUM('Раздел 4'!T173:T173)&lt;=SUM('Раздел 4'!P173:P173)),"","Неверно!")</f>
        <v/>
      </c>
      <c r="B6116" s="178" t="s">
        <v>17915</v>
      </c>
      <c r="C6116" s="191" t="s">
        <v>6940</v>
      </c>
      <c r="D6116" s="191" t="s">
        <v>12362</v>
      </c>
      <c r="E6116" s="191" t="str">
        <f>CONCATENATE(SUM('Раздел 4'!T173:T173),"&lt;=",SUM('Раздел 4'!P173:P173))</f>
        <v>0&lt;=0</v>
      </c>
    </row>
    <row r="6117" spans="1:5" ht="42" customHeight="1" x14ac:dyDescent="0.3">
      <c r="A6117" s="205" t="str">
        <f>IF((SUM('Раздел 4'!T174:T174)&lt;=SUM('Раздел 4'!P174:P174)),"","Неверно!")</f>
        <v/>
      </c>
      <c r="B6117" s="178" t="s">
        <v>17915</v>
      </c>
      <c r="C6117" s="191" t="s">
        <v>6941</v>
      </c>
      <c r="D6117" s="191" t="s">
        <v>12362</v>
      </c>
      <c r="E6117" s="191" t="str">
        <f>CONCATENATE(SUM('Раздел 4'!T174:T174),"&lt;=",SUM('Раздел 4'!P174:P174))</f>
        <v>0&lt;=0</v>
      </c>
    </row>
    <row r="6118" spans="1:5" ht="42" customHeight="1" x14ac:dyDescent="0.3">
      <c r="A6118" s="205" t="str">
        <f>IF((SUM('Раздел 4'!T175:T175)&lt;=SUM('Раздел 4'!P175:P175)),"","Неверно!")</f>
        <v/>
      </c>
      <c r="B6118" s="178" t="s">
        <v>17915</v>
      </c>
      <c r="C6118" s="191" t="s">
        <v>6942</v>
      </c>
      <c r="D6118" s="191" t="s">
        <v>12362</v>
      </c>
      <c r="E6118" s="191" t="str">
        <f>CONCATENATE(SUM('Раздел 4'!T175:T175),"&lt;=",SUM('Раздел 4'!P175:P175))</f>
        <v>0&lt;=0</v>
      </c>
    </row>
    <row r="6119" spans="1:5" ht="42" customHeight="1" x14ac:dyDescent="0.3">
      <c r="A6119" s="205" t="str">
        <f>IF((SUM('Раздел 4'!T176:T176)&lt;=SUM('Раздел 4'!P176:P176)),"","Неверно!")</f>
        <v/>
      </c>
      <c r="B6119" s="178" t="s">
        <v>17915</v>
      </c>
      <c r="C6119" s="191" t="s">
        <v>6943</v>
      </c>
      <c r="D6119" s="191" t="s">
        <v>12362</v>
      </c>
      <c r="E6119" s="191" t="str">
        <f>CONCATENATE(SUM('Раздел 4'!T176:T176),"&lt;=",SUM('Раздел 4'!P176:P176))</f>
        <v>0&lt;=0</v>
      </c>
    </row>
    <row r="6120" spans="1:5" ht="42" customHeight="1" x14ac:dyDescent="0.3">
      <c r="A6120" s="205" t="str">
        <f>IF((SUM('Раздел 4'!T177:T177)&lt;=SUM('Раздел 4'!P177:P177)),"","Неверно!")</f>
        <v/>
      </c>
      <c r="B6120" s="178" t="s">
        <v>17915</v>
      </c>
      <c r="C6120" s="191" t="s">
        <v>6944</v>
      </c>
      <c r="D6120" s="191" t="s">
        <v>12362</v>
      </c>
      <c r="E6120" s="191" t="str">
        <f>CONCATENATE(SUM('Раздел 4'!T177:T177),"&lt;=",SUM('Раздел 4'!P177:P177))</f>
        <v>0&lt;=0</v>
      </c>
    </row>
    <row r="6121" spans="1:5" ht="42" customHeight="1" x14ac:dyDescent="0.3">
      <c r="A6121" s="205" t="str">
        <f>IF((SUM('Раздел 4'!T25:T25)&lt;=SUM('Раздел 4'!P25:P25)),"","Неверно!")</f>
        <v/>
      </c>
      <c r="B6121" s="178" t="s">
        <v>17915</v>
      </c>
      <c r="C6121" s="191" t="s">
        <v>6945</v>
      </c>
      <c r="D6121" s="191" t="s">
        <v>12362</v>
      </c>
      <c r="E6121" s="191" t="str">
        <f>CONCATENATE(SUM('Раздел 4'!T25:T25),"&lt;=",SUM('Раздел 4'!P25:P25))</f>
        <v>0&lt;=0</v>
      </c>
    </row>
    <row r="6122" spans="1:5" ht="42" customHeight="1" x14ac:dyDescent="0.3">
      <c r="A6122" s="205" t="str">
        <f>IF((SUM('Раздел 4'!T178:T178)&lt;=SUM('Раздел 4'!P178:P178)),"","Неверно!")</f>
        <v/>
      </c>
      <c r="B6122" s="178" t="s">
        <v>17915</v>
      </c>
      <c r="C6122" s="191" t="s">
        <v>6946</v>
      </c>
      <c r="D6122" s="191" t="s">
        <v>12362</v>
      </c>
      <c r="E6122" s="191" t="str">
        <f>CONCATENATE(SUM('Раздел 4'!T178:T178),"&lt;=",SUM('Раздел 4'!P178:P178))</f>
        <v>0&lt;=0</v>
      </c>
    </row>
    <row r="6123" spans="1:5" ht="42" customHeight="1" x14ac:dyDescent="0.3">
      <c r="A6123" s="205" t="str">
        <f>IF((SUM('Раздел 4'!T179:T179)&lt;=SUM('Раздел 4'!P179:P179)),"","Неверно!")</f>
        <v/>
      </c>
      <c r="B6123" s="178" t="s">
        <v>17915</v>
      </c>
      <c r="C6123" s="191" t="s">
        <v>6947</v>
      </c>
      <c r="D6123" s="191" t="s">
        <v>12362</v>
      </c>
      <c r="E6123" s="191" t="str">
        <f>CONCATENATE(SUM('Раздел 4'!T179:T179),"&lt;=",SUM('Раздел 4'!P179:P179))</f>
        <v>0&lt;=0</v>
      </c>
    </row>
    <row r="6124" spans="1:5" ht="42" customHeight="1" x14ac:dyDescent="0.3">
      <c r="A6124" s="205" t="str">
        <f>IF((SUM('Раздел 4'!T180:T180)&lt;=SUM('Раздел 4'!P180:P180)),"","Неверно!")</f>
        <v/>
      </c>
      <c r="B6124" s="178" t="s">
        <v>17915</v>
      </c>
      <c r="C6124" s="191" t="s">
        <v>6948</v>
      </c>
      <c r="D6124" s="191" t="s">
        <v>12362</v>
      </c>
      <c r="E6124" s="191" t="str">
        <f>CONCATENATE(SUM('Раздел 4'!T180:T180),"&lt;=",SUM('Раздел 4'!P180:P180))</f>
        <v>0&lt;=0</v>
      </c>
    </row>
    <row r="6125" spans="1:5" ht="42" customHeight="1" x14ac:dyDescent="0.3">
      <c r="A6125" s="205" t="str">
        <f>IF((SUM('Раздел 4'!T181:T181)&lt;=SUM('Раздел 4'!P181:P181)),"","Неверно!")</f>
        <v/>
      </c>
      <c r="B6125" s="178" t="s">
        <v>17915</v>
      </c>
      <c r="C6125" s="191" t="s">
        <v>6949</v>
      </c>
      <c r="D6125" s="191" t="s">
        <v>12362</v>
      </c>
      <c r="E6125" s="191" t="str">
        <f>CONCATENATE(SUM('Раздел 4'!T181:T181),"&lt;=",SUM('Раздел 4'!P181:P181))</f>
        <v>0&lt;=0</v>
      </c>
    </row>
    <row r="6126" spans="1:5" ht="42" customHeight="1" x14ac:dyDescent="0.3">
      <c r="A6126" s="205" t="str">
        <f>IF((SUM('Раздел 4'!T182:T182)&lt;=SUM('Раздел 4'!P182:P182)),"","Неверно!")</f>
        <v/>
      </c>
      <c r="B6126" s="178" t="s">
        <v>17915</v>
      </c>
      <c r="C6126" s="191" t="s">
        <v>6950</v>
      </c>
      <c r="D6126" s="191" t="s">
        <v>12362</v>
      </c>
      <c r="E6126" s="191" t="str">
        <f>CONCATENATE(SUM('Раздел 4'!T182:T182),"&lt;=",SUM('Раздел 4'!P182:P182))</f>
        <v>0&lt;=0</v>
      </c>
    </row>
    <row r="6127" spans="1:5" ht="42" customHeight="1" x14ac:dyDescent="0.3">
      <c r="A6127" s="205" t="str">
        <f>IF((SUM('Раздел 4'!T183:T183)&lt;=SUM('Раздел 4'!P183:P183)),"","Неверно!")</f>
        <v/>
      </c>
      <c r="B6127" s="178" t="s">
        <v>17915</v>
      </c>
      <c r="C6127" s="191" t="s">
        <v>6951</v>
      </c>
      <c r="D6127" s="191" t="s">
        <v>12362</v>
      </c>
      <c r="E6127" s="191" t="str">
        <f>CONCATENATE(SUM('Раздел 4'!T183:T183),"&lt;=",SUM('Раздел 4'!P183:P183))</f>
        <v>0&lt;=0</v>
      </c>
    </row>
    <row r="6128" spans="1:5" ht="42" customHeight="1" x14ac:dyDescent="0.3">
      <c r="A6128" s="205" t="str">
        <f>IF((SUM('Раздел 4'!T184:T184)&lt;=SUM('Раздел 4'!P184:P184)),"","Неверно!")</f>
        <v/>
      </c>
      <c r="B6128" s="178" t="s">
        <v>17915</v>
      </c>
      <c r="C6128" s="191" t="s">
        <v>6952</v>
      </c>
      <c r="D6128" s="191" t="s">
        <v>12362</v>
      </c>
      <c r="E6128" s="191" t="str">
        <f>CONCATENATE(SUM('Раздел 4'!T184:T184),"&lt;=",SUM('Раздел 4'!P184:P184))</f>
        <v>0&lt;=0</v>
      </c>
    </row>
    <row r="6129" spans="1:5" ht="42" customHeight="1" x14ac:dyDescent="0.3">
      <c r="A6129" s="205" t="str">
        <f>IF((SUM('Раздел 4'!T185:T185)&lt;=SUM('Раздел 4'!P185:P185)),"","Неверно!")</f>
        <v/>
      </c>
      <c r="B6129" s="178" t="s">
        <v>17915</v>
      </c>
      <c r="C6129" s="191" t="s">
        <v>6953</v>
      </c>
      <c r="D6129" s="191" t="s">
        <v>12362</v>
      </c>
      <c r="E6129" s="191" t="str">
        <f>CONCATENATE(SUM('Раздел 4'!T185:T185),"&lt;=",SUM('Раздел 4'!P185:P185))</f>
        <v>0&lt;=0</v>
      </c>
    </row>
    <row r="6130" spans="1:5" ht="42" customHeight="1" x14ac:dyDescent="0.3">
      <c r="A6130" s="205" t="str">
        <f>IF((SUM('Раздел 4'!T186:T186)&lt;=SUM('Раздел 4'!P186:P186)),"","Неверно!")</f>
        <v/>
      </c>
      <c r="B6130" s="178" t="s">
        <v>17915</v>
      </c>
      <c r="C6130" s="191" t="s">
        <v>6954</v>
      </c>
      <c r="D6130" s="191" t="s">
        <v>12362</v>
      </c>
      <c r="E6130" s="191" t="str">
        <f>CONCATENATE(SUM('Раздел 4'!T186:T186),"&lt;=",SUM('Раздел 4'!P186:P186))</f>
        <v>0&lt;=0</v>
      </c>
    </row>
    <row r="6131" spans="1:5" ht="42" customHeight="1" x14ac:dyDescent="0.3">
      <c r="A6131" s="205" t="str">
        <f>IF((SUM('Раздел 4'!T187:T187)&lt;=SUM('Раздел 4'!P187:P187)),"","Неверно!")</f>
        <v/>
      </c>
      <c r="B6131" s="178" t="s">
        <v>17915</v>
      </c>
      <c r="C6131" s="191" t="s">
        <v>6955</v>
      </c>
      <c r="D6131" s="191" t="s">
        <v>12362</v>
      </c>
      <c r="E6131" s="191" t="str">
        <f>CONCATENATE(SUM('Раздел 4'!T187:T187),"&lt;=",SUM('Раздел 4'!P187:P187))</f>
        <v>0&lt;=0</v>
      </c>
    </row>
    <row r="6132" spans="1:5" ht="42" customHeight="1" x14ac:dyDescent="0.3">
      <c r="A6132" s="205" t="str">
        <f>IF((SUM('Раздел 4'!T26:T26)&lt;=SUM('Раздел 4'!P26:P26)),"","Неверно!")</f>
        <v/>
      </c>
      <c r="B6132" s="178" t="s">
        <v>17915</v>
      </c>
      <c r="C6132" s="191" t="s">
        <v>6956</v>
      </c>
      <c r="D6132" s="191" t="s">
        <v>12362</v>
      </c>
      <c r="E6132" s="191" t="str">
        <f>CONCATENATE(SUM('Раздел 4'!T26:T26),"&lt;=",SUM('Раздел 4'!P26:P26))</f>
        <v>0&lt;=0</v>
      </c>
    </row>
    <row r="6133" spans="1:5" ht="42" customHeight="1" x14ac:dyDescent="0.3">
      <c r="A6133" s="205" t="str">
        <f>IF((SUM('Раздел 4'!T188:T188)&lt;=SUM('Раздел 4'!P188:P188)),"","Неверно!")</f>
        <v/>
      </c>
      <c r="B6133" s="178" t="s">
        <v>17915</v>
      </c>
      <c r="C6133" s="191" t="s">
        <v>6957</v>
      </c>
      <c r="D6133" s="191" t="s">
        <v>12362</v>
      </c>
      <c r="E6133" s="191" t="str">
        <f>CONCATENATE(SUM('Раздел 4'!T188:T188),"&lt;=",SUM('Раздел 4'!P188:P188))</f>
        <v>0&lt;=5</v>
      </c>
    </row>
    <row r="6134" spans="1:5" ht="42" customHeight="1" x14ac:dyDescent="0.3">
      <c r="A6134" s="205" t="str">
        <f>IF((SUM('Раздел 4'!T189:T189)&lt;=SUM('Раздел 4'!P189:P189)),"","Неверно!")</f>
        <v/>
      </c>
      <c r="B6134" s="178" t="s">
        <v>17915</v>
      </c>
      <c r="C6134" s="191" t="s">
        <v>6958</v>
      </c>
      <c r="D6134" s="191" t="s">
        <v>12362</v>
      </c>
      <c r="E6134" s="191" t="str">
        <f>CONCATENATE(SUM('Раздел 4'!T189:T189),"&lt;=",SUM('Раздел 4'!P189:P189))</f>
        <v>0&lt;=1</v>
      </c>
    </row>
    <row r="6135" spans="1:5" ht="42" customHeight="1" x14ac:dyDescent="0.3">
      <c r="A6135" s="205" t="str">
        <f>IF((SUM('Раздел 4'!T190:T190)&lt;=SUM('Раздел 4'!P190:P190)),"","Неверно!")</f>
        <v/>
      </c>
      <c r="B6135" s="178" t="s">
        <v>17915</v>
      </c>
      <c r="C6135" s="191" t="s">
        <v>6959</v>
      </c>
      <c r="D6135" s="191" t="s">
        <v>12362</v>
      </c>
      <c r="E6135" s="191" t="str">
        <f>CONCATENATE(SUM('Раздел 4'!T190:T190),"&lt;=",SUM('Раздел 4'!P190:P190))</f>
        <v>0&lt;=0</v>
      </c>
    </row>
    <row r="6136" spans="1:5" ht="42" customHeight="1" x14ac:dyDescent="0.3">
      <c r="A6136" s="205" t="str">
        <f>IF((SUM('Раздел 4'!T191:T191)&lt;=SUM('Раздел 4'!P191:P191)),"","Неверно!")</f>
        <v/>
      </c>
      <c r="B6136" s="178" t="s">
        <v>17915</v>
      </c>
      <c r="C6136" s="191" t="s">
        <v>6960</v>
      </c>
      <c r="D6136" s="191" t="s">
        <v>12362</v>
      </c>
      <c r="E6136" s="191" t="str">
        <f>CONCATENATE(SUM('Раздел 4'!T191:T191),"&lt;=",SUM('Раздел 4'!P191:P191))</f>
        <v>0&lt;=0</v>
      </c>
    </row>
    <row r="6137" spans="1:5" ht="42" customHeight="1" x14ac:dyDescent="0.3">
      <c r="A6137" s="205" t="str">
        <f>IF((SUM('Раздел 4'!T192:T192)&lt;=SUM('Раздел 4'!P192:P192)),"","Неверно!")</f>
        <v/>
      </c>
      <c r="B6137" s="178" t="s">
        <v>17915</v>
      </c>
      <c r="C6137" s="191" t="s">
        <v>6961</v>
      </c>
      <c r="D6137" s="191" t="s">
        <v>12362</v>
      </c>
      <c r="E6137" s="191" t="str">
        <f>CONCATENATE(SUM('Раздел 4'!T192:T192),"&lt;=",SUM('Раздел 4'!P192:P192))</f>
        <v>0&lt;=1</v>
      </c>
    </row>
    <row r="6138" spans="1:5" ht="42" customHeight="1" x14ac:dyDescent="0.3">
      <c r="A6138" s="205" t="str">
        <f>IF((SUM('Раздел 4'!T193:T193)&lt;=SUM('Раздел 4'!P193:P193)),"","Неверно!")</f>
        <v/>
      </c>
      <c r="B6138" s="178" t="s">
        <v>17915</v>
      </c>
      <c r="C6138" s="191" t="s">
        <v>6962</v>
      </c>
      <c r="D6138" s="191" t="s">
        <v>12362</v>
      </c>
      <c r="E6138" s="191" t="str">
        <f>CONCATENATE(SUM('Раздел 4'!T193:T193),"&lt;=",SUM('Раздел 4'!P193:P193))</f>
        <v>0&lt;=0</v>
      </c>
    </row>
    <row r="6139" spans="1:5" ht="42" customHeight="1" x14ac:dyDescent="0.3">
      <c r="A6139" s="205" t="str">
        <f>IF((SUM('Раздел 4'!T194:T194)&lt;=SUM('Раздел 4'!P194:P194)),"","Неверно!")</f>
        <v/>
      </c>
      <c r="B6139" s="178" t="s">
        <v>17915</v>
      </c>
      <c r="C6139" s="191" t="s">
        <v>6963</v>
      </c>
      <c r="D6139" s="191" t="s">
        <v>12362</v>
      </c>
      <c r="E6139" s="191" t="str">
        <f>CONCATENATE(SUM('Раздел 4'!T194:T194),"&lt;=",SUM('Раздел 4'!P194:P194))</f>
        <v>0&lt;=7</v>
      </c>
    </row>
    <row r="6140" spans="1:5" ht="42" customHeight="1" x14ac:dyDescent="0.3">
      <c r="A6140" s="205" t="str">
        <f>IF((SUM('Раздел 4'!T195:T195)&lt;=SUM('Раздел 4'!P195:P195)),"","Неверно!")</f>
        <v/>
      </c>
      <c r="B6140" s="178" t="s">
        <v>17915</v>
      </c>
      <c r="C6140" s="191" t="s">
        <v>6964</v>
      </c>
      <c r="D6140" s="191" t="s">
        <v>12362</v>
      </c>
      <c r="E6140" s="191" t="str">
        <f>CONCATENATE(SUM('Раздел 4'!T195:T195),"&lt;=",SUM('Раздел 4'!P195:P195))</f>
        <v>0&lt;=0</v>
      </c>
    </row>
    <row r="6141" spans="1:5" ht="42" customHeight="1" x14ac:dyDescent="0.3">
      <c r="A6141" s="205" t="str">
        <f>IF((SUM('Раздел 4'!T196:T196)&lt;=SUM('Раздел 4'!P196:P196)),"","Неверно!")</f>
        <v/>
      </c>
      <c r="B6141" s="178" t="s">
        <v>17915</v>
      </c>
      <c r="C6141" s="191" t="s">
        <v>6965</v>
      </c>
      <c r="D6141" s="191" t="s">
        <v>12362</v>
      </c>
      <c r="E6141" s="191" t="str">
        <f>CONCATENATE(SUM('Раздел 4'!T196:T196),"&lt;=",SUM('Раздел 4'!P196:P196))</f>
        <v>0&lt;=0</v>
      </c>
    </row>
    <row r="6142" spans="1:5" ht="42" customHeight="1" x14ac:dyDescent="0.3">
      <c r="A6142" s="205" t="str">
        <f>IF((SUM('Раздел 4'!T197:T197)&lt;=SUM('Раздел 4'!P197:P197)),"","Неверно!")</f>
        <v/>
      </c>
      <c r="B6142" s="178" t="s">
        <v>17915</v>
      </c>
      <c r="C6142" s="191" t="s">
        <v>6966</v>
      </c>
      <c r="D6142" s="191" t="s">
        <v>12362</v>
      </c>
      <c r="E6142" s="191" t="str">
        <f>CONCATENATE(SUM('Раздел 4'!T197:T197),"&lt;=",SUM('Раздел 4'!P197:P197))</f>
        <v>0&lt;=0</v>
      </c>
    </row>
    <row r="6143" spans="1:5" ht="42" customHeight="1" x14ac:dyDescent="0.3">
      <c r="A6143" s="205" t="str">
        <f>IF((SUM('Раздел 4'!T27:T27)&lt;=SUM('Раздел 4'!P27:P27)),"","Неверно!")</f>
        <v/>
      </c>
      <c r="B6143" s="178" t="s">
        <v>17915</v>
      </c>
      <c r="C6143" s="191" t="s">
        <v>6967</v>
      </c>
      <c r="D6143" s="191" t="s">
        <v>12362</v>
      </c>
      <c r="E6143" s="191" t="str">
        <f>CONCATENATE(SUM('Раздел 4'!T27:T27),"&lt;=",SUM('Раздел 4'!P27:P27))</f>
        <v>0&lt;=1</v>
      </c>
    </row>
    <row r="6144" spans="1:5" ht="42" customHeight="1" x14ac:dyDescent="0.3">
      <c r="A6144" s="205" t="str">
        <f>IF((SUM('Раздел 4'!T198:T198)&lt;=SUM('Раздел 4'!P198:P198)),"","Неверно!")</f>
        <v/>
      </c>
      <c r="B6144" s="178" t="s">
        <v>17915</v>
      </c>
      <c r="C6144" s="191" t="s">
        <v>6968</v>
      </c>
      <c r="D6144" s="191" t="s">
        <v>12362</v>
      </c>
      <c r="E6144" s="191" t="str">
        <f>CONCATENATE(SUM('Раздел 4'!T198:T198),"&lt;=",SUM('Раздел 4'!P198:P198))</f>
        <v>0&lt;=0</v>
      </c>
    </row>
    <row r="6145" spans="1:5" ht="42" customHeight="1" x14ac:dyDescent="0.3">
      <c r="A6145" s="205" t="str">
        <f>IF((SUM('Раздел 4'!T199:T199)&lt;=SUM('Раздел 4'!P199:P199)),"","Неверно!")</f>
        <v/>
      </c>
      <c r="B6145" s="178" t="s">
        <v>17915</v>
      </c>
      <c r="C6145" s="191" t="s">
        <v>6969</v>
      </c>
      <c r="D6145" s="191" t="s">
        <v>12362</v>
      </c>
      <c r="E6145" s="191" t="str">
        <f>CONCATENATE(SUM('Раздел 4'!T199:T199),"&lt;=",SUM('Раздел 4'!P199:P199))</f>
        <v>0&lt;=0</v>
      </c>
    </row>
    <row r="6146" spans="1:5" ht="42" customHeight="1" x14ac:dyDescent="0.3">
      <c r="A6146" s="205" t="str">
        <f>IF((SUM('Раздел 4'!T200:T200)&lt;=SUM('Раздел 4'!P200:P200)),"","Неверно!")</f>
        <v/>
      </c>
      <c r="B6146" s="178" t="s">
        <v>17915</v>
      </c>
      <c r="C6146" s="191" t="s">
        <v>6970</v>
      </c>
      <c r="D6146" s="191" t="s">
        <v>12362</v>
      </c>
      <c r="E6146" s="191" t="str">
        <f>CONCATENATE(SUM('Раздел 4'!T200:T200),"&lt;=",SUM('Раздел 4'!P200:P200))</f>
        <v>0&lt;=0</v>
      </c>
    </row>
    <row r="6147" spans="1:5" ht="42" customHeight="1" x14ac:dyDescent="0.3">
      <c r="A6147" s="205" t="str">
        <f>IF((SUM('Раздел 4'!T201:T201)&lt;=SUM('Раздел 4'!P201:P201)),"","Неверно!")</f>
        <v/>
      </c>
      <c r="B6147" s="178" t="s">
        <v>17915</v>
      </c>
      <c r="C6147" s="191" t="s">
        <v>6971</v>
      </c>
      <c r="D6147" s="191" t="s">
        <v>12362</v>
      </c>
      <c r="E6147" s="191" t="str">
        <f>CONCATENATE(SUM('Раздел 4'!T201:T201),"&lt;=",SUM('Раздел 4'!P201:P201))</f>
        <v>0&lt;=0</v>
      </c>
    </row>
    <row r="6148" spans="1:5" ht="42" customHeight="1" x14ac:dyDescent="0.3">
      <c r="A6148" s="205" t="str">
        <f>IF((SUM('Раздел 4'!T202:T202)&lt;=SUM('Раздел 4'!P202:P202)),"","Неверно!")</f>
        <v/>
      </c>
      <c r="B6148" s="178" t="s">
        <v>17915</v>
      </c>
      <c r="C6148" s="191" t="s">
        <v>6972</v>
      </c>
      <c r="D6148" s="191" t="s">
        <v>12362</v>
      </c>
      <c r="E6148" s="191" t="str">
        <f>CONCATENATE(SUM('Раздел 4'!T202:T202),"&lt;=",SUM('Раздел 4'!P202:P202))</f>
        <v>0&lt;=0</v>
      </c>
    </row>
    <row r="6149" spans="1:5" ht="42" customHeight="1" x14ac:dyDescent="0.3">
      <c r="A6149" s="205" t="str">
        <f>IF((SUM('Раздел 4'!T203:T203)&lt;=SUM('Раздел 4'!P203:P203)),"","Неверно!")</f>
        <v/>
      </c>
      <c r="B6149" s="178" t="s">
        <v>17915</v>
      </c>
      <c r="C6149" s="191" t="s">
        <v>6973</v>
      </c>
      <c r="D6149" s="191" t="s">
        <v>12362</v>
      </c>
      <c r="E6149" s="191" t="str">
        <f>CONCATENATE(SUM('Раздел 4'!T203:T203),"&lt;=",SUM('Раздел 4'!P203:P203))</f>
        <v>0&lt;=0</v>
      </c>
    </row>
    <row r="6150" spans="1:5" ht="42" customHeight="1" x14ac:dyDescent="0.3">
      <c r="A6150" s="205" t="str">
        <f>IF((SUM('Раздел 4'!T204:T204)&lt;=SUM('Раздел 4'!P204:P204)),"","Неверно!")</f>
        <v/>
      </c>
      <c r="B6150" s="178" t="s">
        <v>17915</v>
      </c>
      <c r="C6150" s="191" t="s">
        <v>6974</v>
      </c>
      <c r="D6150" s="191" t="s">
        <v>12362</v>
      </c>
      <c r="E6150" s="191" t="str">
        <f>CONCATENATE(SUM('Раздел 4'!T204:T204),"&lt;=",SUM('Раздел 4'!P204:P204))</f>
        <v>0&lt;=0</v>
      </c>
    </row>
    <row r="6151" spans="1:5" ht="42" customHeight="1" x14ac:dyDescent="0.3">
      <c r="A6151" s="205" t="str">
        <f>IF((SUM('Раздел 4'!T205:T205)&lt;=SUM('Раздел 4'!P205:P205)),"","Неверно!")</f>
        <v/>
      </c>
      <c r="B6151" s="178" t="s">
        <v>17915</v>
      </c>
      <c r="C6151" s="191" t="s">
        <v>6975</v>
      </c>
      <c r="D6151" s="191" t="s">
        <v>12362</v>
      </c>
      <c r="E6151" s="191" t="str">
        <f>CONCATENATE(SUM('Раздел 4'!T205:T205),"&lt;=",SUM('Раздел 4'!P205:P205))</f>
        <v>0&lt;=0</v>
      </c>
    </row>
    <row r="6152" spans="1:5" ht="42" customHeight="1" x14ac:dyDescent="0.3">
      <c r="A6152" s="205" t="str">
        <f>IF((SUM('Раздел 4'!T206:T206)&lt;=SUM('Раздел 4'!P206:P206)),"","Неверно!")</f>
        <v/>
      </c>
      <c r="B6152" s="178" t="s">
        <v>17915</v>
      </c>
      <c r="C6152" s="191" t="s">
        <v>6976</v>
      </c>
      <c r="D6152" s="191" t="s">
        <v>12362</v>
      </c>
      <c r="E6152" s="191" t="str">
        <f>CONCATENATE(SUM('Раздел 4'!T206:T206),"&lt;=",SUM('Раздел 4'!P206:P206))</f>
        <v>3&lt;=8</v>
      </c>
    </row>
    <row r="6153" spans="1:5" ht="42" customHeight="1" x14ac:dyDescent="0.3">
      <c r="A6153" s="205" t="str">
        <f>IF((SUM('Раздел 4'!T207:T207)&lt;=SUM('Раздел 4'!P207:P207)),"","Неверно!")</f>
        <v/>
      </c>
      <c r="B6153" s="178" t="s">
        <v>17915</v>
      </c>
      <c r="C6153" s="191" t="s">
        <v>6977</v>
      </c>
      <c r="D6153" s="191" t="s">
        <v>12362</v>
      </c>
      <c r="E6153" s="191" t="str">
        <f>CONCATENATE(SUM('Раздел 4'!T207:T207),"&lt;=",SUM('Раздел 4'!P207:P207))</f>
        <v>0&lt;=0</v>
      </c>
    </row>
    <row r="6154" spans="1:5" ht="42" customHeight="1" x14ac:dyDescent="0.3">
      <c r="A6154" s="205" t="str">
        <f>IF((SUM('Раздел 4'!T10:T10)&lt;=SUM('Раздел 4'!P10:P10)),"","Неверно!")</f>
        <v/>
      </c>
      <c r="B6154" s="178" t="s">
        <v>17915</v>
      </c>
      <c r="C6154" s="191" t="s">
        <v>6978</v>
      </c>
      <c r="D6154" s="191" t="s">
        <v>12362</v>
      </c>
      <c r="E6154" s="191" t="str">
        <f>CONCATENATE(SUM('Раздел 4'!T10:T10),"&lt;=",SUM('Раздел 4'!P10:P10))</f>
        <v>0&lt;=0</v>
      </c>
    </row>
    <row r="6155" spans="1:5" ht="42" customHeight="1" x14ac:dyDescent="0.3">
      <c r="A6155" s="205" t="str">
        <f>IF((SUM('Раздел 4'!T28:T28)&lt;=SUM('Раздел 4'!P28:P28)),"","Неверно!")</f>
        <v/>
      </c>
      <c r="B6155" s="178" t="s">
        <v>17915</v>
      </c>
      <c r="C6155" s="191" t="s">
        <v>6979</v>
      </c>
      <c r="D6155" s="191" t="s">
        <v>12362</v>
      </c>
      <c r="E6155" s="191" t="str">
        <f>CONCATENATE(SUM('Раздел 4'!T28:T28),"&lt;=",SUM('Раздел 4'!P28:P28))</f>
        <v>3&lt;=6</v>
      </c>
    </row>
    <row r="6156" spans="1:5" ht="42" customHeight="1" x14ac:dyDescent="0.3">
      <c r="A6156" s="205" t="str">
        <f>IF((SUM('Раздел 4'!T208:T208)&lt;=SUM('Раздел 4'!P208:P208)),"","Неверно!")</f>
        <v/>
      </c>
      <c r="B6156" s="178" t="s">
        <v>17915</v>
      </c>
      <c r="C6156" s="191" t="s">
        <v>6980</v>
      </c>
      <c r="D6156" s="191" t="s">
        <v>12362</v>
      </c>
      <c r="E6156" s="191" t="str">
        <f>CONCATENATE(SUM('Раздел 4'!T208:T208),"&lt;=",SUM('Раздел 4'!P208:P208))</f>
        <v>0&lt;=0</v>
      </c>
    </row>
    <row r="6157" spans="1:5" ht="42" customHeight="1" x14ac:dyDescent="0.3">
      <c r="A6157" s="205" t="str">
        <f>IF((SUM('Раздел 4'!T209:T209)&lt;=SUM('Раздел 4'!P209:P209)),"","Неверно!")</f>
        <v/>
      </c>
      <c r="B6157" s="178" t="s">
        <v>17915</v>
      </c>
      <c r="C6157" s="191" t="s">
        <v>6981</v>
      </c>
      <c r="D6157" s="191" t="s">
        <v>12362</v>
      </c>
      <c r="E6157" s="191" t="str">
        <f>CONCATENATE(SUM('Раздел 4'!T209:T209),"&lt;=",SUM('Раздел 4'!P209:P209))</f>
        <v>0&lt;=0</v>
      </c>
    </row>
    <row r="6158" spans="1:5" ht="42" customHeight="1" x14ac:dyDescent="0.3">
      <c r="A6158" s="205" t="str">
        <f>IF((SUM('Раздел 4'!T210:T210)&lt;=SUM('Раздел 4'!P210:P210)),"","Неверно!")</f>
        <v/>
      </c>
      <c r="B6158" s="178" t="s">
        <v>17915</v>
      </c>
      <c r="C6158" s="191" t="s">
        <v>6982</v>
      </c>
      <c r="D6158" s="191" t="s">
        <v>12362</v>
      </c>
      <c r="E6158" s="191" t="str">
        <f>CONCATENATE(SUM('Раздел 4'!T210:T210),"&lt;=",SUM('Раздел 4'!P210:P210))</f>
        <v>0&lt;=2</v>
      </c>
    </row>
    <row r="6159" spans="1:5" ht="42" customHeight="1" x14ac:dyDescent="0.3">
      <c r="A6159" s="205" t="str">
        <f>IF((SUM('Раздел 4'!T211:T211)&lt;=SUM('Раздел 4'!P211:P211)),"","Неверно!")</f>
        <v/>
      </c>
      <c r="B6159" s="178" t="s">
        <v>17915</v>
      </c>
      <c r="C6159" s="191" t="s">
        <v>6983</v>
      </c>
      <c r="D6159" s="191" t="s">
        <v>12362</v>
      </c>
      <c r="E6159" s="191" t="str">
        <f>CONCATENATE(SUM('Раздел 4'!T211:T211),"&lt;=",SUM('Раздел 4'!P211:P211))</f>
        <v>1&lt;=1</v>
      </c>
    </row>
    <row r="6160" spans="1:5" ht="42" customHeight="1" x14ac:dyDescent="0.3">
      <c r="A6160" s="205" t="str">
        <f>IF((SUM('Раздел 4'!T212:T212)&lt;=SUM('Раздел 4'!P212:P212)),"","Неверно!")</f>
        <v/>
      </c>
      <c r="B6160" s="178" t="s">
        <v>17915</v>
      </c>
      <c r="C6160" s="191" t="s">
        <v>6984</v>
      </c>
      <c r="D6160" s="191" t="s">
        <v>12362</v>
      </c>
      <c r="E6160" s="191" t="str">
        <f>CONCATENATE(SUM('Раздел 4'!T212:T212),"&lt;=",SUM('Раздел 4'!P212:P212))</f>
        <v>4&lt;=11</v>
      </c>
    </row>
    <row r="6161" spans="1:5" ht="42" customHeight="1" x14ac:dyDescent="0.3">
      <c r="A6161" s="205" t="str">
        <f>IF((SUM('Раздел 4'!T213:T213)&lt;=SUM('Раздел 4'!P213:P213)),"","Неверно!")</f>
        <v/>
      </c>
      <c r="B6161" s="178" t="s">
        <v>17915</v>
      </c>
      <c r="C6161" s="191" t="s">
        <v>6985</v>
      </c>
      <c r="D6161" s="191" t="s">
        <v>12362</v>
      </c>
      <c r="E6161" s="191" t="str">
        <f>CONCATENATE(SUM('Раздел 4'!T213:T213),"&lt;=",SUM('Раздел 4'!P213:P213))</f>
        <v>0&lt;=0</v>
      </c>
    </row>
    <row r="6162" spans="1:5" ht="42" customHeight="1" x14ac:dyDescent="0.3">
      <c r="A6162" s="205" t="str">
        <f>IF((SUM('Раздел 4'!T214:T214)&lt;=SUM('Раздел 4'!P214:P214)),"","Неверно!")</f>
        <v/>
      </c>
      <c r="B6162" s="178" t="s">
        <v>17915</v>
      </c>
      <c r="C6162" s="191" t="s">
        <v>6986</v>
      </c>
      <c r="D6162" s="191" t="s">
        <v>12362</v>
      </c>
      <c r="E6162" s="191" t="str">
        <f>CONCATENATE(SUM('Раздел 4'!T214:T214),"&lt;=",SUM('Раздел 4'!P214:P214))</f>
        <v>0&lt;=0</v>
      </c>
    </row>
    <row r="6163" spans="1:5" ht="42" customHeight="1" x14ac:dyDescent="0.3">
      <c r="A6163" s="205" t="str">
        <f>IF((SUM('Раздел 4'!T215:T215)&lt;=SUM('Раздел 4'!P215:P215)),"","Неверно!")</f>
        <v/>
      </c>
      <c r="B6163" s="178" t="s">
        <v>17915</v>
      </c>
      <c r="C6163" s="191" t="s">
        <v>6987</v>
      </c>
      <c r="D6163" s="191" t="s">
        <v>12362</v>
      </c>
      <c r="E6163" s="191" t="str">
        <f>CONCATENATE(SUM('Раздел 4'!T215:T215),"&lt;=",SUM('Раздел 4'!P215:P215))</f>
        <v>1&lt;=6</v>
      </c>
    </row>
    <row r="6164" spans="1:5" ht="42" customHeight="1" x14ac:dyDescent="0.3">
      <c r="A6164" s="205" t="str">
        <f>IF((SUM('Раздел 4'!T216:T216)&lt;=SUM('Раздел 4'!P216:P216)),"","Неверно!")</f>
        <v/>
      </c>
      <c r="B6164" s="178" t="s">
        <v>17915</v>
      </c>
      <c r="C6164" s="191" t="s">
        <v>6988</v>
      </c>
      <c r="D6164" s="191" t="s">
        <v>12362</v>
      </c>
      <c r="E6164" s="191" t="str">
        <f>CONCATENATE(SUM('Раздел 4'!T216:T216),"&lt;=",SUM('Раздел 4'!P216:P216))</f>
        <v>0&lt;=0</v>
      </c>
    </row>
    <row r="6165" spans="1:5" ht="42" customHeight="1" x14ac:dyDescent="0.3">
      <c r="A6165" s="205" t="str">
        <f>IF((SUM('Раздел 4'!T217:T217)&lt;=SUM('Раздел 4'!P217:P217)),"","Неверно!")</f>
        <v/>
      </c>
      <c r="B6165" s="178" t="s">
        <v>17915</v>
      </c>
      <c r="C6165" s="191" t="s">
        <v>6989</v>
      </c>
      <c r="D6165" s="191" t="s">
        <v>12362</v>
      </c>
      <c r="E6165" s="191" t="str">
        <f>CONCATENATE(SUM('Раздел 4'!T217:T217),"&lt;=",SUM('Раздел 4'!P217:P217))</f>
        <v>0&lt;=0</v>
      </c>
    </row>
    <row r="6166" spans="1:5" ht="42" customHeight="1" x14ac:dyDescent="0.3">
      <c r="A6166" s="205" t="str">
        <f>IF((SUM('Раздел 4'!T29:T29)&lt;=SUM('Раздел 4'!P29:P29)),"","Неверно!")</f>
        <v/>
      </c>
      <c r="B6166" s="178" t="s">
        <v>17915</v>
      </c>
      <c r="C6166" s="191" t="s">
        <v>6990</v>
      </c>
      <c r="D6166" s="191" t="s">
        <v>12362</v>
      </c>
      <c r="E6166" s="191" t="str">
        <f>CONCATENATE(SUM('Раздел 4'!T29:T29),"&lt;=",SUM('Раздел 4'!P29:P29))</f>
        <v>0&lt;=0</v>
      </c>
    </row>
    <row r="6167" spans="1:5" ht="42" customHeight="1" x14ac:dyDescent="0.3">
      <c r="A6167" s="205" t="str">
        <f>IF((SUM('Раздел 4'!T218:T218)&lt;=SUM('Раздел 4'!P218:P218)),"","Неверно!")</f>
        <v/>
      </c>
      <c r="B6167" s="178" t="s">
        <v>17915</v>
      </c>
      <c r="C6167" s="191" t="s">
        <v>6991</v>
      </c>
      <c r="D6167" s="191" t="s">
        <v>12362</v>
      </c>
      <c r="E6167" s="191" t="str">
        <f>CONCATENATE(SUM('Раздел 4'!T218:T218),"&lt;=",SUM('Раздел 4'!P218:P218))</f>
        <v>0&lt;=0</v>
      </c>
    </row>
    <row r="6168" spans="1:5" ht="42" customHeight="1" x14ac:dyDescent="0.3">
      <c r="A6168" s="205" t="str">
        <f>IF((SUM('Раздел 4'!T219:T219)&lt;=SUM('Раздел 4'!P219:P219)),"","Неверно!")</f>
        <v/>
      </c>
      <c r="B6168" s="178" t="s">
        <v>17915</v>
      </c>
      <c r="C6168" s="191" t="s">
        <v>6992</v>
      </c>
      <c r="D6168" s="191" t="s">
        <v>12362</v>
      </c>
      <c r="E6168" s="191" t="str">
        <f>CONCATENATE(SUM('Раздел 4'!T219:T219),"&lt;=",SUM('Раздел 4'!P219:P219))</f>
        <v>0&lt;=0</v>
      </c>
    </row>
    <row r="6169" spans="1:5" ht="42" customHeight="1" x14ac:dyDescent="0.3">
      <c r="A6169" s="205" t="str">
        <f>IF((SUM('Раздел 4'!T220:T220)&lt;=SUM('Раздел 4'!P220:P220)),"","Неверно!")</f>
        <v/>
      </c>
      <c r="B6169" s="178" t="s">
        <v>17915</v>
      </c>
      <c r="C6169" s="191" t="s">
        <v>6993</v>
      </c>
      <c r="D6169" s="191" t="s">
        <v>12362</v>
      </c>
      <c r="E6169" s="191" t="str">
        <f>CONCATENATE(SUM('Раздел 4'!T220:T220),"&lt;=",SUM('Раздел 4'!P220:P220))</f>
        <v>0&lt;=0</v>
      </c>
    </row>
    <row r="6170" spans="1:5" ht="42" customHeight="1" x14ac:dyDescent="0.3">
      <c r="A6170" s="205" t="str">
        <f>IF((SUM('Раздел 4'!T221:T221)&lt;=SUM('Раздел 4'!P221:P221)),"","Неверно!")</f>
        <v/>
      </c>
      <c r="B6170" s="178" t="s">
        <v>17915</v>
      </c>
      <c r="C6170" s="191" t="s">
        <v>6994</v>
      </c>
      <c r="D6170" s="191" t="s">
        <v>12362</v>
      </c>
      <c r="E6170" s="191" t="str">
        <f>CONCATENATE(SUM('Раздел 4'!T221:T221),"&lt;=",SUM('Раздел 4'!P221:P221))</f>
        <v>0&lt;=0</v>
      </c>
    </row>
    <row r="6171" spans="1:5" ht="42" customHeight="1" x14ac:dyDescent="0.3">
      <c r="A6171" s="205" t="str">
        <f>IF((SUM('Раздел 4'!T222:T222)&lt;=SUM('Раздел 4'!P222:P222)),"","Неверно!")</f>
        <v/>
      </c>
      <c r="B6171" s="178" t="s">
        <v>17915</v>
      </c>
      <c r="C6171" s="191" t="s">
        <v>6995</v>
      </c>
      <c r="D6171" s="191" t="s">
        <v>12362</v>
      </c>
      <c r="E6171" s="191" t="str">
        <f>CONCATENATE(SUM('Раздел 4'!T222:T222),"&lt;=",SUM('Раздел 4'!P222:P222))</f>
        <v>1&lt;=1</v>
      </c>
    </row>
    <row r="6172" spans="1:5" ht="42" customHeight="1" x14ac:dyDescent="0.3">
      <c r="A6172" s="205" t="str">
        <f>IF((SUM('Раздел 4'!T223:T223)&lt;=SUM('Раздел 4'!P223:P223)),"","Неверно!")</f>
        <v/>
      </c>
      <c r="B6172" s="178" t="s">
        <v>17915</v>
      </c>
      <c r="C6172" s="191" t="s">
        <v>6996</v>
      </c>
      <c r="D6172" s="191" t="s">
        <v>12362</v>
      </c>
      <c r="E6172" s="191" t="str">
        <f>CONCATENATE(SUM('Раздел 4'!T223:T223),"&lt;=",SUM('Раздел 4'!P223:P223))</f>
        <v>0&lt;=0</v>
      </c>
    </row>
    <row r="6173" spans="1:5" ht="42" customHeight="1" x14ac:dyDescent="0.3">
      <c r="A6173" s="205" t="str">
        <f>IF((SUM('Раздел 4'!T224:T224)&lt;=SUM('Раздел 4'!P224:P224)),"","Неверно!")</f>
        <v/>
      </c>
      <c r="B6173" s="178" t="s">
        <v>17915</v>
      </c>
      <c r="C6173" s="191" t="s">
        <v>6997</v>
      </c>
      <c r="D6173" s="191" t="s">
        <v>12362</v>
      </c>
      <c r="E6173" s="191" t="str">
        <f>CONCATENATE(SUM('Раздел 4'!T224:T224),"&lt;=",SUM('Раздел 4'!P224:P224))</f>
        <v>0&lt;=0</v>
      </c>
    </row>
    <row r="6174" spans="1:5" ht="42" customHeight="1" x14ac:dyDescent="0.3">
      <c r="A6174" s="205" t="str">
        <f>IF((SUM('Раздел 4'!T225:T225)&lt;=SUM('Раздел 4'!P225:P225)),"","Неверно!")</f>
        <v/>
      </c>
      <c r="B6174" s="178" t="s">
        <v>17915</v>
      </c>
      <c r="C6174" s="191" t="s">
        <v>6998</v>
      </c>
      <c r="D6174" s="191" t="s">
        <v>12362</v>
      </c>
      <c r="E6174" s="191" t="str">
        <f>CONCATENATE(SUM('Раздел 4'!T225:T225),"&lt;=",SUM('Раздел 4'!P225:P225))</f>
        <v>0&lt;=0</v>
      </c>
    </row>
    <row r="6175" spans="1:5" ht="42" customHeight="1" x14ac:dyDescent="0.3">
      <c r="A6175" s="205" t="str">
        <f>IF((SUM('Раздел 4'!T226:T226)&lt;=SUM('Раздел 4'!P226:P226)),"","Неверно!")</f>
        <v/>
      </c>
      <c r="B6175" s="178" t="s">
        <v>17915</v>
      </c>
      <c r="C6175" s="191" t="s">
        <v>6999</v>
      </c>
      <c r="D6175" s="191" t="s">
        <v>12362</v>
      </c>
      <c r="E6175" s="191" t="str">
        <f>CONCATENATE(SUM('Раздел 4'!T226:T226),"&lt;=",SUM('Раздел 4'!P226:P226))</f>
        <v>0&lt;=0</v>
      </c>
    </row>
    <row r="6176" spans="1:5" ht="42" customHeight="1" x14ac:dyDescent="0.3">
      <c r="A6176" s="205" t="str">
        <f>IF((SUM('Раздел 4'!T227:T227)&lt;=SUM('Раздел 4'!P227:P227)),"","Неверно!")</f>
        <v/>
      </c>
      <c r="B6176" s="178" t="s">
        <v>17915</v>
      </c>
      <c r="C6176" s="191" t="s">
        <v>7000</v>
      </c>
      <c r="D6176" s="191" t="s">
        <v>12362</v>
      </c>
      <c r="E6176" s="191" t="str">
        <f>CONCATENATE(SUM('Раздел 4'!T227:T227),"&lt;=",SUM('Раздел 4'!P227:P227))</f>
        <v>0&lt;=0</v>
      </c>
    </row>
    <row r="6177" spans="1:5" ht="42" customHeight="1" x14ac:dyDescent="0.3">
      <c r="A6177" s="205" t="str">
        <f>IF((SUM('Раздел 4'!T30:T30)&lt;=SUM('Раздел 4'!P30:P30)),"","Неверно!")</f>
        <v/>
      </c>
      <c r="B6177" s="178" t="s">
        <v>17915</v>
      </c>
      <c r="C6177" s="191" t="s">
        <v>7001</v>
      </c>
      <c r="D6177" s="191" t="s">
        <v>12362</v>
      </c>
      <c r="E6177" s="191" t="str">
        <f>CONCATENATE(SUM('Раздел 4'!T30:T30),"&lt;=",SUM('Раздел 4'!P30:P30))</f>
        <v>0&lt;=19</v>
      </c>
    </row>
    <row r="6178" spans="1:5" ht="42" customHeight="1" x14ac:dyDescent="0.3">
      <c r="A6178" s="205" t="str">
        <f>IF((SUM('Раздел 4'!T228:T228)&lt;=SUM('Раздел 4'!P228:P228)),"","Неверно!")</f>
        <v/>
      </c>
      <c r="B6178" s="178" t="s">
        <v>17915</v>
      </c>
      <c r="C6178" s="191" t="s">
        <v>7002</v>
      </c>
      <c r="D6178" s="191" t="s">
        <v>12362</v>
      </c>
      <c r="E6178" s="191" t="str">
        <f>CONCATENATE(SUM('Раздел 4'!T228:T228),"&lt;=",SUM('Раздел 4'!P228:P228))</f>
        <v>0&lt;=0</v>
      </c>
    </row>
    <row r="6179" spans="1:5" ht="42" customHeight="1" x14ac:dyDescent="0.3">
      <c r="A6179" s="205" t="str">
        <f>IF((SUM('Раздел 4'!T229:T229)&lt;=SUM('Раздел 4'!P229:P229)),"","Неверно!")</f>
        <v/>
      </c>
      <c r="B6179" s="178" t="s">
        <v>17915</v>
      </c>
      <c r="C6179" s="191" t="s">
        <v>7003</v>
      </c>
      <c r="D6179" s="191" t="s">
        <v>12362</v>
      </c>
      <c r="E6179" s="191" t="str">
        <f>CONCATENATE(SUM('Раздел 4'!T229:T229),"&lt;=",SUM('Раздел 4'!P229:P229))</f>
        <v>1&lt;=18</v>
      </c>
    </row>
    <row r="6180" spans="1:5" ht="42" customHeight="1" x14ac:dyDescent="0.3">
      <c r="A6180" s="205" t="str">
        <f>IF((SUM('Раздел 4'!T230:T230)&lt;=SUM('Раздел 4'!P230:P230)),"","Неверно!")</f>
        <v/>
      </c>
      <c r="B6180" s="178" t="s">
        <v>17915</v>
      </c>
      <c r="C6180" s="191" t="s">
        <v>7004</v>
      </c>
      <c r="D6180" s="191" t="s">
        <v>12362</v>
      </c>
      <c r="E6180" s="191" t="str">
        <f>CONCATENATE(SUM('Раздел 4'!T230:T230),"&lt;=",SUM('Раздел 4'!P230:P230))</f>
        <v>0&lt;=0</v>
      </c>
    </row>
    <row r="6181" spans="1:5" ht="42" customHeight="1" x14ac:dyDescent="0.3">
      <c r="A6181" s="205" t="str">
        <f>IF((SUM('Раздел 4'!T231:T231)&lt;=SUM('Раздел 4'!P231:P231)),"","Неверно!")</f>
        <v/>
      </c>
      <c r="B6181" s="178" t="s">
        <v>17915</v>
      </c>
      <c r="C6181" s="191" t="s">
        <v>7005</v>
      </c>
      <c r="D6181" s="191" t="s">
        <v>12362</v>
      </c>
      <c r="E6181" s="191" t="str">
        <f>CONCATENATE(SUM('Раздел 4'!T231:T231),"&lt;=",SUM('Раздел 4'!P231:P231))</f>
        <v>0&lt;=0</v>
      </c>
    </row>
    <row r="6182" spans="1:5" ht="42" customHeight="1" x14ac:dyDescent="0.3">
      <c r="A6182" s="205" t="str">
        <f>IF((SUM('Раздел 4'!T232:T232)&lt;=SUM('Раздел 4'!P232:P232)),"","Неверно!")</f>
        <v/>
      </c>
      <c r="B6182" s="178" t="s">
        <v>17915</v>
      </c>
      <c r="C6182" s="191" t="s">
        <v>7006</v>
      </c>
      <c r="D6182" s="191" t="s">
        <v>12362</v>
      </c>
      <c r="E6182" s="191" t="str">
        <f>CONCATENATE(SUM('Раздел 4'!T232:T232),"&lt;=",SUM('Раздел 4'!P232:P232))</f>
        <v>1&lt;=4</v>
      </c>
    </row>
    <row r="6183" spans="1:5" ht="42" customHeight="1" x14ac:dyDescent="0.3">
      <c r="A6183" s="205" t="str">
        <f>IF((SUM('Раздел 4'!T233:T233)&lt;=SUM('Раздел 4'!P233:P233)),"","Неверно!")</f>
        <v/>
      </c>
      <c r="B6183" s="178" t="s">
        <v>17915</v>
      </c>
      <c r="C6183" s="191" t="s">
        <v>7007</v>
      </c>
      <c r="D6183" s="191" t="s">
        <v>12362</v>
      </c>
      <c r="E6183" s="191" t="str">
        <f>CONCATENATE(SUM('Раздел 4'!T233:T233),"&lt;=",SUM('Раздел 4'!P233:P233))</f>
        <v>0&lt;=0</v>
      </c>
    </row>
    <row r="6184" spans="1:5" ht="42" customHeight="1" x14ac:dyDescent="0.3">
      <c r="A6184" s="205" t="str">
        <f>IF((SUM('Раздел 4'!T234:T234)&lt;=SUM('Раздел 4'!P234:P234)),"","Неверно!")</f>
        <v/>
      </c>
      <c r="B6184" s="178" t="s">
        <v>17915</v>
      </c>
      <c r="C6184" s="191" t="s">
        <v>7008</v>
      </c>
      <c r="D6184" s="191" t="s">
        <v>12362</v>
      </c>
      <c r="E6184" s="191" t="str">
        <f>CONCATENATE(SUM('Раздел 4'!T234:T234),"&lt;=",SUM('Раздел 4'!P234:P234))</f>
        <v>0&lt;=0</v>
      </c>
    </row>
    <row r="6185" spans="1:5" ht="42" customHeight="1" x14ac:dyDescent="0.3">
      <c r="A6185" s="205" t="str">
        <f>IF((SUM('Раздел 4'!T235:T235)&lt;=SUM('Раздел 4'!P235:P235)),"","Неверно!")</f>
        <v/>
      </c>
      <c r="B6185" s="178" t="s">
        <v>17915</v>
      </c>
      <c r="C6185" s="191" t="s">
        <v>7009</v>
      </c>
      <c r="D6185" s="191" t="s">
        <v>12362</v>
      </c>
      <c r="E6185" s="191" t="str">
        <f>CONCATENATE(SUM('Раздел 4'!T235:T235),"&lt;=",SUM('Раздел 4'!P235:P235))</f>
        <v>0&lt;=0</v>
      </c>
    </row>
    <row r="6186" spans="1:5" ht="42" customHeight="1" x14ac:dyDescent="0.3">
      <c r="A6186" s="205" t="str">
        <f>IF((SUM('Раздел 4'!T236:T236)&lt;=SUM('Раздел 4'!P236:P236)),"","Неверно!")</f>
        <v/>
      </c>
      <c r="B6186" s="178" t="s">
        <v>17915</v>
      </c>
      <c r="C6186" s="191" t="s">
        <v>7010</v>
      </c>
      <c r="D6186" s="191" t="s">
        <v>12362</v>
      </c>
      <c r="E6186" s="191" t="str">
        <f>CONCATENATE(SUM('Раздел 4'!T236:T236),"&lt;=",SUM('Раздел 4'!P236:P236))</f>
        <v>0&lt;=0</v>
      </c>
    </row>
    <row r="6187" spans="1:5" ht="42" customHeight="1" x14ac:dyDescent="0.3">
      <c r="A6187" s="205" t="str">
        <f>IF((SUM('Раздел 4'!T237:T237)&lt;=SUM('Раздел 4'!P237:P237)),"","Неверно!")</f>
        <v/>
      </c>
      <c r="B6187" s="178" t="s">
        <v>17915</v>
      </c>
      <c r="C6187" s="191" t="s">
        <v>7011</v>
      </c>
      <c r="D6187" s="191" t="s">
        <v>12362</v>
      </c>
      <c r="E6187" s="191" t="str">
        <f>CONCATENATE(SUM('Раздел 4'!T237:T237),"&lt;=",SUM('Раздел 4'!P237:P237))</f>
        <v>0&lt;=0</v>
      </c>
    </row>
    <row r="6188" spans="1:5" ht="42" customHeight="1" x14ac:dyDescent="0.3">
      <c r="A6188" s="205" t="str">
        <f>IF((SUM('Раздел 4'!T31:T31)&lt;=SUM('Раздел 4'!P31:P31)),"","Неверно!")</f>
        <v/>
      </c>
      <c r="B6188" s="178" t="s">
        <v>17915</v>
      </c>
      <c r="C6188" s="191" t="s">
        <v>7012</v>
      </c>
      <c r="D6188" s="191" t="s">
        <v>12362</v>
      </c>
      <c r="E6188" s="191" t="str">
        <f>CONCATENATE(SUM('Раздел 4'!T31:T31),"&lt;=",SUM('Раздел 4'!P31:P31))</f>
        <v>0&lt;=0</v>
      </c>
    </row>
    <row r="6189" spans="1:5" ht="42" customHeight="1" x14ac:dyDescent="0.3">
      <c r="A6189" s="205" t="str">
        <f>IF((SUM('Раздел 4'!T238:T238)&lt;=SUM('Раздел 4'!P238:P238)),"","Неверно!")</f>
        <v/>
      </c>
      <c r="B6189" s="178" t="s">
        <v>17915</v>
      </c>
      <c r="C6189" s="191" t="s">
        <v>7013</v>
      </c>
      <c r="D6189" s="191" t="s">
        <v>12362</v>
      </c>
      <c r="E6189" s="191" t="str">
        <f>CONCATENATE(SUM('Раздел 4'!T238:T238),"&lt;=",SUM('Раздел 4'!P238:P238))</f>
        <v>0&lt;=0</v>
      </c>
    </row>
    <row r="6190" spans="1:5" ht="42" customHeight="1" x14ac:dyDescent="0.3">
      <c r="A6190" s="205" t="str">
        <f>IF((SUM('Раздел 4'!T239:T239)&lt;=SUM('Раздел 4'!P239:P239)),"","Неверно!")</f>
        <v/>
      </c>
      <c r="B6190" s="178" t="s">
        <v>17915</v>
      </c>
      <c r="C6190" s="191" t="s">
        <v>7014</v>
      </c>
      <c r="D6190" s="191" t="s">
        <v>12362</v>
      </c>
      <c r="E6190" s="191" t="str">
        <f>CONCATENATE(SUM('Раздел 4'!T239:T239),"&lt;=",SUM('Раздел 4'!P239:P239))</f>
        <v>0&lt;=0</v>
      </c>
    </row>
    <row r="6191" spans="1:5" ht="42" customHeight="1" x14ac:dyDescent="0.3">
      <c r="A6191" s="205" t="str">
        <f>IF((SUM('Раздел 4'!T240:T240)&lt;=SUM('Раздел 4'!P240:P240)),"","Неверно!")</f>
        <v/>
      </c>
      <c r="B6191" s="178" t="s">
        <v>17915</v>
      </c>
      <c r="C6191" s="191" t="s">
        <v>7015</v>
      </c>
      <c r="D6191" s="191" t="s">
        <v>12362</v>
      </c>
      <c r="E6191" s="191" t="str">
        <f>CONCATENATE(SUM('Раздел 4'!T240:T240),"&lt;=",SUM('Раздел 4'!P240:P240))</f>
        <v>0&lt;=0</v>
      </c>
    </row>
    <row r="6192" spans="1:5" ht="42" customHeight="1" x14ac:dyDescent="0.3">
      <c r="A6192" s="205" t="str">
        <f>IF((SUM('Раздел 4'!T241:T241)&lt;=SUM('Раздел 4'!P241:P241)),"","Неверно!")</f>
        <v/>
      </c>
      <c r="B6192" s="178" t="s">
        <v>17915</v>
      </c>
      <c r="C6192" s="191" t="s">
        <v>7016</v>
      </c>
      <c r="D6192" s="191" t="s">
        <v>12362</v>
      </c>
      <c r="E6192" s="191" t="str">
        <f>CONCATENATE(SUM('Раздел 4'!T241:T241),"&lt;=",SUM('Раздел 4'!P241:P241))</f>
        <v>0&lt;=0</v>
      </c>
    </row>
    <row r="6193" spans="1:5" ht="42" customHeight="1" x14ac:dyDescent="0.3">
      <c r="A6193" s="205" t="str">
        <f>IF((SUM('Раздел 4'!T242:T242)&lt;=SUM('Раздел 4'!P242:P242)),"","Неверно!")</f>
        <v/>
      </c>
      <c r="B6193" s="178" t="s">
        <v>17915</v>
      </c>
      <c r="C6193" s="191" t="s">
        <v>7017</v>
      </c>
      <c r="D6193" s="191" t="s">
        <v>12362</v>
      </c>
      <c r="E6193" s="191" t="str">
        <f>CONCATENATE(SUM('Раздел 4'!T242:T242),"&lt;=",SUM('Раздел 4'!P242:P242))</f>
        <v>0&lt;=0</v>
      </c>
    </row>
    <row r="6194" spans="1:5" ht="42" customHeight="1" x14ac:dyDescent="0.3">
      <c r="A6194" s="205" t="str">
        <f>IF((SUM('Раздел 4'!T243:T243)&lt;=SUM('Раздел 4'!P243:P243)),"","Неверно!")</f>
        <v/>
      </c>
      <c r="B6194" s="178" t="s">
        <v>17915</v>
      </c>
      <c r="C6194" s="191" t="s">
        <v>7018</v>
      </c>
      <c r="D6194" s="191" t="s">
        <v>12362</v>
      </c>
      <c r="E6194" s="191" t="str">
        <f>CONCATENATE(SUM('Раздел 4'!T243:T243),"&lt;=",SUM('Раздел 4'!P243:P243))</f>
        <v>4&lt;=14</v>
      </c>
    </row>
    <row r="6195" spans="1:5" ht="42" customHeight="1" x14ac:dyDescent="0.3">
      <c r="A6195" s="205" t="str">
        <f>IF((SUM('Раздел 4'!T244:T244)&lt;=SUM('Раздел 4'!P244:P244)),"","Неверно!")</f>
        <v/>
      </c>
      <c r="B6195" s="178" t="s">
        <v>17915</v>
      </c>
      <c r="C6195" s="191" t="s">
        <v>7019</v>
      </c>
      <c r="D6195" s="191" t="s">
        <v>12362</v>
      </c>
      <c r="E6195" s="191" t="str">
        <f>CONCATENATE(SUM('Раздел 4'!T244:T244),"&lt;=",SUM('Раздел 4'!P244:P244))</f>
        <v>1&lt;=5</v>
      </c>
    </row>
    <row r="6196" spans="1:5" ht="42" customHeight="1" x14ac:dyDescent="0.3">
      <c r="A6196" s="205" t="str">
        <f>IF((SUM('Раздел 4'!T245:T245)&lt;=SUM('Раздел 4'!P245:P245)),"","Неверно!")</f>
        <v/>
      </c>
      <c r="B6196" s="178" t="s">
        <v>17915</v>
      </c>
      <c r="C6196" s="191" t="s">
        <v>7020</v>
      </c>
      <c r="D6196" s="191" t="s">
        <v>12362</v>
      </c>
      <c r="E6196" s="191" t="str">
        <f>CONCATENATE(SUM('Раздел 4'!T245:T245),"&lt;=",SUM('Раздел 4'!P245:P245))</f>
        <v>0&lt;=0</v>
      </c>
    </row>
    <row r="6197" spans="1:5" ht="42" customHeight="1" x14ac:dyDescent="0.3">
      <c r="A6197" s="205" t="str">
        <f>IF((SUM('Раздел 4'!T246:T246)&lt;=SUM('Раздел 4'!P246:P246)),"","Неверно!")</f>
        <v/>
      </c>
      <c r="B6197" s="178" t="s">
        <v>17915</v>
      </c>
      <c r="C6197" s="191" t="s">
        <v>7021</v>
      </c>
      <c r="D6197" s="191" t="s">
        <v>12362</v>
      </c>
      <c r="E6197" s="191" t="str">
        <f>CONCATENATE(SUM('Раздел 4'!T246:T246),"&lt;=",SUM('Раздел 4'!P246:P246))</f>
        <v>0&lt;=0</v>
      </c>
    </row>
    <row r="6198" spans="1:5" ht="42" customHeight="1" x14ac:dyDescent="0.3">
      <c r="A6198" s="205" t="str">
        <f>IF((SUM('Раздел 4'!T247:T247)&lt;=SUM('Раздел 4'!P247:P247)),"","Неверно!")</f>
        <v/>
      </c>
      <c r="B6198" s="178" t="s">
        <v>17915</v>
      </c>
      <c r="C6198" s="191" t="s">
        <v>7022</v>
      </c>
      <c r="D6198" s="191" t="s">
        <v>12362</v>
      </c>
      <c r="E6198" s="191" t="str">
        <f>CONCATENATE(SUM('Раздел 4'!T247:T247),"&lt;=",SUM('Раздел 4'!P247:P247))</f>
        <v>0&lt;=0</v>
      </c>
    </row>
    <row r="6199" spans="1:5" ht="42" customHeight="1" x14ac:dyDescent="0.3">
      <c r="A6199" s="205" t="str">
        <f>IF((SUM('Раздел 4'!T32:T32)&lt;=SUM('Раздел 4'!P32:P32)),"","Неверно!")</f>
        <v/>
      </c>
      <c r="B6199" s="178" t="s">
        <v>17915</v>
      </c>
      <c r="C6199" s="191" t="s">
        <v>7023</v>
      </c>
      <c r="D6199" s="191" t="s">
        <v>12362</v>
      </c>
      <c r="E6199" s="191" t="str">
        <f>CONCATENATE(SUM('Раздел 4'!T32:T32),"&lt;=",SUM('Раздел 4'!P32:P32))</f>
        <v>0&lt;=1</v>
      </c>
    </row>
    <row r="6200" spans="1:5" ht="42" customHeight="1" x14ac:dyDescent="0.3">
      <c r="A6200" s="205" t="str">
        <f>IF((SUM('Раздел 4'!T248:T248)&lt;=SUM('Раздел 4'!P248:P248)),"","Неверно!")</f>
        <v/>
      </c>
      <c r="B6200" s="178" t="s">
        <v>17915</v>
      </c>
      <c r="C6200" s="191" t="s">
        <v>7024</v>
      </c>
      <c r="D6200" s="191" t="s">
        <v>12362</v>
      </c>
      <c r="E6200" s="191" t="str">
        <f>CONCATENATE(SUM('Раздел 4'!T248:T248),"&lt;=",SUM('Раздел 4'!P248:P248))</f>
        <v>1&lt;=2</v>
      </c>
    </row>
    <row r="6201" spans="1:5" ht="42" customHeight="1" x14ac:dyDescent="0.3">
      <c r="A6201" s="205" t="str">
        <f>IF((SUM('Раздел 4'!T249:T249)&lt;=SUM('Раздел 4'!P249:P249)),"","Неверно!")</f>
        <v/>
      </c>
      <c r="B6201" s="178" t="s">
        <v>17915</v>
      </c>
      <c r="C6201" s="191" t="s">
        <v>7025</v>
      </c>
      <c r="D6201" s="191" t="s">
        <v>12362</v>
      </c>
      <c r="E6201" s="191" t="str">
        <f>CONCATENATE(SUM('Раздел 4'!T249:T249),"&lt;=",SUM('Раздел 4'!P249:P249))</f>
        <v>1&lt;=19</v>
      </c>
    </row>
    <row r="6202" spans="1:5" ht="42" customHeight="1" x14ac:dyDescent="0.3">
      <c r="A6202" s="205" t="str">
        <f>IF((SUM('Раздел 4'!T250:T250)&lt;=SUM('Раздел 4'!P250:P250)),"","Неверно!")</f>
        <v/>
      </c>
      <c r="B6202" s="178" t="s">
        <v>17915</v>
      </c>
      <c r="C6202" s="191" t="s">
        <v>7026</v>
      </c>
      <c r="D6202" s="191" t="s">
        <v>12362</v>
      </c>
      <c r="E6202" s="191" t="str">
        <f>CONCATENATE(SUM('Раздел 4'!T250:T250),"&lt;=",SUM('Раздел 4'!P250:P250))</f>
        <v>5&lt;=20</v>
      </c>
    </row>
    <row r="6203" spans="1:5" ht="42" customHeight="1" x14ac:dyDescent="0.3">
      <c r="A6203" s="205" t="str">
        <f>IF((SUM('Раздел 4'!T251:T251)&lt;=SUM('Раздел 4'!P251:P251)),"","Неверно!")</f>
        <v/>
      </c>
      <c r="B6203" s="178" t="s">
        <v>17915</v>
      </c>
      <c r="C6203" s="191" t="s">
        <v>7027</v>
      </c>
      <c r="D6203" s="191" t="s">
        <v>12362</v>
      </c>
      <c r="E6203" s="191" t="str">
        <f>CONCATENATE(SUM('Раздел 4'!T251:T251),"&lt;=",SUM('Раздел 4'!P251:P251))</f>
        <v>0&lt;=0</v>
      </c>
    </row>
    <row r="6204" spans="1:5" ht="42" customHeight="1" x14ac:dyDescent="0.3">
      <c r="A6204" s="205" t="str">
        <f>IF((SUM('Раздел 4'!T252:T252)&lt;=SUM('Раздел 4'!P252:P252)),"","Неверно!")</f>
        <v/>
      </c>
      <c r="B6204" s="178" t="s">
        <v>17915</v>
      </c>
      <c r="C6204" s="191" t="s">
        <v>7028</v>
      </c>
      <c r="D6204" s="191" t="s">
        <v>12362</v>
      </c>
      <c r="E6204" s="191" t="str">
        <f>CONCATENATE(SUM('Раздел 4'!T252:T252),"&lt;=",SUM('Раздел 4'!P252:P252))</f>
        <v>0&lt;=0</v>
      </c>
    </row>
    <row r="6205" spans="1:5" ht="42" customHeight="1" x14ac:dyDescent="0.3">
      <c r="A6205" s="205" t="str">
        <f>IF((SUM('Раздел 4'!T253:T253)&lt;=SUM('Раздел 4'!P253:P253)),"","Неверно!")</f>
        <v/>
      </c>
      <c r="B6205" s="178" t="s">
        <v>17915</v>
      </c>
      <c r="C6205" s="191" t="s">
        <v>7029</v>
      </c>
      <c r="D6205" s="191" t="s">
        <v>12362</v>
      </c>
      <c r="E6205" s="191" t="str">
        <f>CONCATENATE(SUM('Раздел 4'!T253:T253),"&lt;=",SUM('Раздел 4'!P253:P253))</f>
        <v>1&lt;=17</v>
      </c>
    </row>
    <row r="6206" spans="1:5" ht="42" customHeight="1" x14ac:dyDescent="0.3">
      <c r="A6206" s="205" t="str">
        <f>IF((SUM('Раздел 4'!T254:T254)&lt;=SUM('Раздел 4'!P254:P254)),"","Неверно!")</f>
        <v/>
      </c>
      <c r="B6206" s="178" t="s">
        <v>17915</v>
      </c>
      <c r="C6206" s="191" t="s">
        <v>7030</v>
      </c>
      <c r="D6206" s="191" t="s">
        <v>12362</v>
      </c>
      <c r="E6206" s="191" t="str">
        <f>CONCATENATE(SUM('Раздел 4'!T254:T254),"&lt;=",SUM('Раздел 4'!P254:P254))</f>
        <v>0&lt;=5</v>
      </c>
    </row>
    <row r="6207" spans="1:5" ht="42" customHeight="1" x14ac:dyDescent="0.3">
      <c r="A6207" s="205" t="str">
        <f>IF((SUM('Раздел 4'!T255:T255)&lt;=SUM('Раздел 4'!P255:P255)),"","Неверно!")</f>
        <v/>
      </c>
      <c r="B6207" s="178" t="s">
        <v>17915</v>
      </c>
      <c r="C6207" s="191" t="s">
        <v>7031</v>
      </c>
      <c r="D6207" s="191" t="s">
        <v>12362</v>
      </c>
      <c r="E6207" s="191" t="str">
        <f>CONCATENATE(SUM('Раздел 4'!T255:T255),"&lt;=",SUM('Раздел 4'!P255:P255))</f>
        <v>0&lt;=15</v>
      </c>
    </row>
    <row r="6208" spans="1:5" ht="42" customHeight="1" x14ac:dyDescent="0.3">
      <c r="A6208" s="205" t="str">
        <f>IF((SUM('Раздел 4'!T256:T256)&lt;=SUM('Раздел 4'!P256:P256)),"","Неверно!")</f>
        <v/>
      </c>
      <c r="B6208" s="178" t="s">
        <v>17915</v>
      </c>
      <c r="C6208" s="191" t="s">
        <v>7032</v>
      </c>
      <c r="D6208" s="191" t="s">
        <v>12362</v>
      </c>
      <c r="E6208" s="191" t="str">
        <f>CONCATENATE(SUM('Раздел 4'!T256:T256),"&lt;=",SUM('Раздел 4'!P256:P256))</f>
        <v>0&lt;=0</v>
      </c>
    </row>
    <row r="6209" spans="1:5" ht="42" customHeight="1" x14ac:dyDescent="0.3">
      <c r="A6209" s="205" t="str">
        <f>IF((SUM('Раздел 4'!T257:T257)&lt;=SUM('Раздел 4'!P257:P257)),"","Неверно!")</f>
        <v/>
      </c>
      <c r="B6209" s="178" t="s">
        <v>17915</v>
      </c>
      <c r="C6209" s="191" t="s">
        <v>7033</v>
      </c>
      <c r="D6209" s="191" t="s">
        <v>12362</v>
      </c>
      <c r="E6209" s="191" t="str">
        <f>CONCATENATE(SUM('Раздел 4'!T257:T257),"&lt;=",SUM('Раздел 4'!P257:P257))</f>
        <v>0&lt;=0</v>
      </c>
    </row>
    <row r="6210" spans="1:5" ht="42" customHeight="1" x14ac:dyDescent="0.3">
      <c r="A6210" s="205" t="str">
        <f>IF((SUM('Раздел 4'!T33:T33)&lt;=SUM('Раздел 4'!P33:P33)),"","Неверно!")</f>
        <v/>
      </c>
      <c r="B6210" s="178" t="s">
        <v>17915</v>
      </c>
      <c r="C6210" s="191" t="s">
        <v>7034</v>
      </c>
      <c r="D6210" s="191" t="s">
        <v>12362</v>
      </c>
      <c r="E6210" s="191" t="str">
        <f>CONCATENATE(SUM('Раздел 4'!T33:T33),"&lt;=",SUM('Раздел 4'!P33:P33))</f>
        <v>0&lt;=4</v>
      </c>
    </row>
    <row r="6211" spans="1:5" ht="42" customHeight="1" x14ac:dyDescent="0.3">
      <c r="A6211" s="205" t="str">
        <f>IF((SUM('Раздел 4'!T258:T258)&lt;=SUM('Раздел 4'!P258:P258)),"","Неверно!")</f>
        <v/>
      </c>
      <c r="B6211" s="178" t="s">
        <v>17915</v>
      </c>
      <c r="C6211" s="191" t="s">
        <v>7035</v>
      </c>
      <c r="D6211" s="191" t="s">
        <v>12362</v>
      </c>
      <c r="E6211" s="191" t="str">
        <f>CONCATENATE(SUM('Раздел 4'!T258:T258),"&lt;=",SUM('Раздел 4'!P258:P258))</f>
        <v>0&lt;=1</v>
      </c>
    </row>
    <row r="6212" spans="1:5" ht="42" customHeight="1" x14ac:dyDescent="0.3">
      <c r="A6212" s="205" t="str">
        <f>IF((SUM('Раздел 4'!T259:T259)&lt;=SUM('Раздел 4'!P259:P259)),"","Неверно!")</f>
        <v/>
      </c>
      <c r="B6212" s="178" t="s">
        <v>17915</v>
      </c>
      <c r="C6212" s="191" t="s">
        <v>7036</v>
      </c>
      <c r="D6212" s="191" t="s">
        <v>12362</v>
      </c>
      <c r="E6212" s="191" t="str">
        <f>CONCATENATE(SUM('Раздел 4'!T259:T259),"&lt;=",SUM('Раздел 4'!P259:P259))</f>
        <v>0&lt;=0</v>
      </c>
    </row>
    <row r="6213" spans="1:5" ht="42" customHeight="1" x14ac:dyDescent="0.3">
      <c r="A6213" s="205" t="str">
        <f>IF((SUM('Раздел 4'!T260:T260)&lt;=SUM('Раздел 4'!P260:P260)),"","Неверно!")</f>
        <v/>
      </c>
      <c r="B6213" s="178" t="s">
        <v>17915</v>
      </c>
      <c r="C6213" s="191" t="s">
        <v>7037</v>
      </c>
      <c r="D6213" s="191" t="s">
        <v>12362</v>
      </c>
      <c r="E6213" s="191" t="str">
        <f>CONCATENATE(SUM('Раздел 4'!T260:T260),"&lt;=",SUM('Раздел 4'!P260:P260))</f>
        <v>3&lt;=4</v>
      </c>
    </row>
    <row r="6214" spans="1:5" ht="42" customHeight="1" x14ac:dyDescent="0.3">
      <c r="A6214" s="205" t="str">
        <f>IF((SUM('Раздел 4'!T261:T261)&lt;=SUM('Раздел 4'!P261:P261)),"","Неверно!")</f>
        <v/>
      </c>
      <c r="B6214" s="178" t="s">
        <v>17915</v>
      </c>
      <c r="C6214" s="191" t="s">
        <v>7038</v>
      </c>
      <c r="D6214" s="191" t="s">
        <v>12362</v>
      </c>
      <c r="E6214" s="191" t="str">
        <f>CONCATENATE(SUM('Раздел 4'!T261:T261),"&lt;=",SUM('Раздел 4'!P261:P261))</f>
        <v>0&lt;=0</v>
      </c>
    </row>
    <row r="6215" spans="1:5" ht="42" customHeight="1" x14ac:dyDescent="0.3">
      <c r="A6215" s="205" t="str">
        <f>IF((SUM('Раздел 4'!T262:T262)&lt;=SUM('Раздел 4'!P262:P262)),"","Неверно!")</f>
        <v/>
      </c>
      <c r="B6215" s="178" t="s">
        <v>17915</v>
      </c>
      <c r="C6215" s="191" t="s">
        <v>7039</v>
      </c>
      <c r="D6215" s="191" t="s">
        <v>12362</v>
      </c>
      <c r="E6215" s="191" t="str">
        <f>CONCATENATE(SUM('Раздел 4'!T262:T262),"&lt;=",SUM('Раздел 4'!P262:P262))</f>
        <v>0&lt;=0</v>
      </c>
    </row>
    <row r="6216" spans="1:5" ht="42" customHeight="1" x14ac:dyDescent="0.3">
      <c r="A6216" s="205" t="str">
        <f>IF((SUM('Раздел 4'!T263:T263)&lt;=SUM('Раздел 4'!P263:P263)),"","Неверно!")</f>
        <v/>
      </c>
      <c r="B6216" s="178" t="s">
        <v>17915</v>
      </c>
      <c r="C6216" s="191" t="s">
        <v>7040</v>
      </c>
      <c r="D6216" s="191" t="s">
        <v>12362</v>
      </c>
      <c r="E6216" s="191" t="str">
        <f>CONCATENATE(SUM('Раздел 4'!T263:T263),"&lt;=",SUM('Раздел 4'!P263:P263))</f>
        <v>0&lt;=0</v>
      </c>
    </row>
    <row r="6217" spans="1:5" ht="42" customHeight="1" x14ac:dyDescent="0.3">
      <c r="A6217" s="205" t="str">
        <f>IF((SUM('Раздел 4'!T264:T264)&lt;=SUM('Раздел 4'!P264:P264)),"","Неверно!")</f>
        <v/>
      </c>
      <c r="B6217" s="178" t="s">
        <v>17915</v>
      </c>
      <c r="C6217" s="191" t="s">
        <v>7041</v>
      </c>
      <c r="D6217" s="191" t="s">
        <v>12362</v>
      </c>
      <c r="E6217" s="191" t="str">
        <f>CONCATENATE(SUM('Раздел 4'!T264:T264),"&lt;=",SUM('Раздел 4'!P264:P264))</f>
        <v>0&lt;=0</v>
      </c>
    </row>
    <row r="6218" spans="1:5" ht="42" customHeight="1" x14ac:dyDescent="0.3">
      <c r="A6218" s="205" t="str">
        <f>IF((SUM('Раздел 4'!T265:T265)&lt;=SUM('Раздел 4'!P265:P265)),"","Неверно!")</f>
        <v/>
      </c>
      <c r="B6218" s="178" t="s">
        <v>17915</v>
      </c>
      <c r="C6218" s="191" t="s">
        <v>7042</v>
      </c>
      <c r="D6218" s="191" t="s">
        <v>12362</v>
      </c>
      <c r="E6218" s="191" t="str">
        <f>CONCATENATE(SUM('Раздел 4'!T265:T265),"&lt;=",SUM('Раздел 4'!P265:P265))</f>
        <v>0&lt;=0</v>
      </c>
    </row>
    <row r="6219" spans="1:5" ht="42" customHeight="1" x14ac:dyDescent="0.3">
      <c r="A6219" s="205" t="str">
        <f>IF((SUM('Раздел 4'!T266:T266)&lt;=SUM('Раздел 4'!P266:P266)),"","Неверно!")</f>
        <v/>
      </c>
      <c r="B6219" s="178" t="s">
        <v>17915</v>
      </c>
      <c r="C6219" s="191" t="s">
        <v>7043</v>
      </c>
      <c r="D6219" s="191" t="s">
        <v>12362</v>
      </c>
      <c r="E6219" s="191" t="str">
        <f>CONCATENATE(SUM('Раздел 4'!T266:T266),"&lt;=",SUM('Раздел 4'!P266:P266))</f>
        <v>0&lt;=0</v>
      </c>
    </row>
    <row r="6220" spans="1:5" ht="42" customHeight="1" x14ac:dyDescent="0.3">
      <c r="A6220" s="205" t="str">
        <f>IF((SUM('Раздел 4'!T267:T267)&lt;=SUM('Раздел 4'!P267:P267)),"","Неверно!")</f>
        <v/>
      </c>
      <c r="B6220" s="178" t="s">
        <v>17915</v>
      </c>
      <c r="C6220" s="191" t="s">
        <v>7044</v>
      </c>
      <c r="D6220" s="191" t="s">
        <v>12362</v>
      </c>
      <c r="E6220" s="191" t="str">
        <f>CONCATENATE(SUM('Раздел 4'!T267:T267),"&lt;=",SUM('Раздел 4'!P267:P267))</f>
        <v>0&lt;=0</v>
      </c>
    </row>
    <row r="6221" spans="1:5" ht="42" customHeight="1" x14ac:dyDescent="0.3">
      <c r="A6221" s="205" t="str">
        <f>IF((SUM('Раздел 4'!T34:T34)&lt;=SUM('Раздел 4'!P34:P34)),"","Неверно!")</f>
        <v/>
      </c>
      <c r="B6221" s="178" t="s">
        <v>17915</v>
      </c>
      <c r="C6221" s="191" t="s">
        <v>7045</v>
      </c>
      <c r="D6221" s="191" t="s">
        <v>12362</v>
      </c>
      <c r="E6221" s="191" t="str">
        <f>CONCATENATE(SUM('Раздел 4'!T34:T34),"&lt;=",SUM('Раздел 4'!P34:P34))</f>
        <v>0&lt;=0</v>
      </c>
    </row>
    <row r="6222" spans="1:5" ht="42" customHeight="1" x14ac:dyDescent="0.3">
      <c r="A6222" s="205" t="str">
        <f>IF((SUM('Раздел 4'!T268:T268)&lt;=SUM('Раздел 4'!P268:P268)),"","Неверно!")</f>
        <v/>
      </c>
      <c r="B6222" s="178" t="s">
        <v>17915</v>
      </c>
      <c r="C6222" s="191" t="s">
        <v>7046</v>
      </c>
      <c r="D6222" s="191" t="s">
        <v>12362</v>
      </c>
      <c r="E6222" s="191" t="str">
        <f>CONCATENATE(SUM('Раздел 4'!T268:T268),"&lt;=",SUM('Раздел 4'!P268:P268))</f>
        <v>0&lt;=0</v>
      </c>
    </row>
    <row r="6223" spans="1:5" ht="42" customHeight="1" x14ac:dyDescent="0.3">
      <c r="A6223" s="205" t="str">
        <f>IF((SUM('Раздел 4'!T269:T269)&lt;=SUM('Раздел 4'!P269:P269)),"","Неверно!")</f>
        <v/>
      </c>
      <c r="B6223" s="178" t="s">
        <v>17915</v>
      </c>
      <c r="C6223" s="191" t="s">
        <v>7047</v>
      </c>
      <c r="D6223" s="191" t="s">
        <v>12362</v>
      </c>
      <c r="E6223" s="191" t="str">
        <f>CONCATENATE(SUM('Раздел 4'!T269:T269),"&lt;=",SUM('Раздел 4'!P269:P269))</f>
        <v>0&lt;=0</v>
      </c>
    </row>
    <row r="6224" spans="1:5" ht="42" customHeight="1" x14ac:dyDescent="0.3">
      <c r="A6224" s="205" t="str">
        <f>IF((SUM('Раздел 4'!T270:T270)&lt;=SUM('Раздел 4'!P270:P270)),"","Неверно!")</f>
        <v/>
      </c>
      <c r="B6224" s="178" t="s">
        <v>17915</v>
      </c>
      <c r="C6224" s="191" t="s">
        <v>7048</v>
      </c>
      <c r="D6224" s="191" t="s">
        <v>12362</v>
      </c>
      <c r="E6224" s="191" t="str">
        <f>CONCATENATE(SUM('Раздел 4'!T270:T270),"&lt;=",SUM('Раздел 4'!P270:P270))</f>
        <v>0&lt;=0</v>
      </c>
    </row>
    <row r="6225" spans="1:5" ht="42" customHeight="1" x14ac:dyDescent="0.3">
      <c r="A6225" s="205" t="str">
        <f>IF((SUM('Раздел 4'!T271:T271)&lt;=SUM('Раздел 4'!P271:P271)),"","Неверно!")</f>
        <v/>
      </c>
      <c r="B6225" s="178" t="s">
        <v>17915</v>
      </c>
      <c r="C6225" s="191" t="s">
        <v>7049</v>
      </c>
      <c r="D6225" s="191" t="s">
        <v>12362</v>
      </c>
      <c r="E6225" s="191" t="str">
        <f>CONCATENATE(SUM('Раздел 4'!T271:T271),"&lt;=",SUM('Раздел 4'!P271:P271))</f>
        <v>0&lt;=0</v>
      </c>
    </row>
    <row r="6226" spans="1:5" ht="42" customHeight="1" x14ac:dyDescent="0.3">
      <c r="A6226" s="205" t="str">
        <f>IF((SUM('Раздел 4'!T272:T272)&lt;=SUM('Раздел 4'!P272:P272)),"","Неверно!")</f>
        <v/>
      </c>
      <c r="B6226" s="178" t="s">
        <v>17915</v>
      </c>
      <c r="C6226" s="191" t="s">
        <v>7050</v>
      </c>
      <c r="D6226" s="191" t="s">
        <v>12362</v>
      </c>
      <c r="E6226" s="191" t="str">
        <f>CONCATENATE(SUM('Раздел 4'!T272:T272),"&lt;=",SUM('Раздел 4'!P272:P272))</f>
        <v>0&lt;=1</v>
      </c>
    </row>
    <row r="6227" spans="1:5" ht="42" customHeight="1" x14ac:dyDescent="0.3">
      <c r="A6227" s="205" t="str">
        <f>IF((SUM('Раздел 4'!T273:T273)&lt;=SUM('Раздел 4'!P273:P273)),"","Неверно!")</f>
        <v/>
      </c>
      <c r="B6227" s="178" t="s">
        <v>17915</v>
      </c>
      <c r="C6227" s="191" t="s">
        <v>7051</v>
      </c>
      <c r="D6227" s="191" t="s">
        <v>12362</v>
      </c>
      <c r="E6227" s="191" t="str">
        <f>CONCATENATE(SUM('Раздел 4'!T273:T273),"&lt;=",SUM('Раздел 4'!P273:P273))</f>
        <v>0&lt;=1</v>
      </c>
    </row>
    <row r="6228" spans="1:5" ht="42" customHeight="1" x14ac:dyDescent="0.3">
      <c r="A6228" s="205" t="str">
        <f>IF((SUM('Раздел 4'!T274:T274)&lt;=SUM('Раздел 4'!P274:P274)),"","Неверно!")</f>
        <v/>
      </c>
      <c r="B6228" s="178" t="s">
        <v>17915</v>
      </c>
      <c r="C6228" s="191" t="s">
        <v>7052</v>
      </c>
      <c r="D6228" s="191" t="s">
        <v>12362</v>
      </c>
      <c r="E6228" s="191" t="str">
        <f>CONCATENATE(SUM('Раздел 4'!T274:T274),"&lt;=",SUM('Раздел 4'!P274:P274))</f>
        <v>0&lt;=1</v>
      </c>
    </row>
    <row r="6229" spans="1:5" ht="42" customHeight="1" x14ac:dyDescent="0.3">
      <c r="A6229" s="205" t="str">
        <f>IF((SUM('Раздел 4'!T275:T275)&lt;=SUM('Раздел 4'!P275:P275)),"","Неверно!")</f>
        <v/>
      </c>
      <c r="B6229" s="178" t="s">
        <v>17915</v>
      </c>
      <c r="C6229" s="191" t="s">
        <v>7053</v>
      </c>
      <c r="D6229" s="191" t="s">
        <v>12362</v>
      </c>
      <c r="E6229" s="191" t="str">
        <f>CONCATENATE(SUM('Раздел 4'!T275:T275),"&lt;=",SUM('Раздел 4'!P275:P275))</f>
        <v>0&lt;=0</v>
      </c>
    </row>
    <row r="6230" spans="1:5" ht="42" customHeight="1" x14ac:dyDescent="0.3">
      <c r="A6230" s="205" t="str">
        <f>IF((SUM('Раздел 4'!T276:T276)&lt;=SUM('Раздел 4'!P276:P276)),"","Неверно!")</f>
        <v/>
      </c>
      <c r="B6230" s="178" t="s">
        <v>17915</v>
      </c>
      <c r="C6230" s="191" t="s">
        <v>7054</v>
      </c>
      <c r="D6230" s="191" t="s">
        <v>12362</v>
      </c>
      <c r="E6230" s="191" t="str">
        <f>CONCATENATE(SUM('Раздел 4'!T276:T276),"&lt;=",SUM('Раздел 4'!P276:P276))</f>
        <v>0&lt;=0</v>
      </c>
    </row>
    <row r="6231" spans="1:5" ht="42" customHeight="1" x14ac:dyDescent="0.3">
      <c r="A6231" s="205" t="str">
        <f>IF((SUM('Раздел 4'!T277:T277)&lt;=SUM('Раздел 4'!P277:P277)),"","Неверно!")</f>
        <v/>
      </c>
      <c r="B6231" s="178" t="s">
        <v>17915</v>
      </c>
      <c r="C6231" s="191" t="s">
        <v>7055</v>
      </c>
      <c r="D6231" s="191" t="s">
        <v>12362</v>
      </c>
      <c r="E6231" s="191" t="str">
        <f>CONCATENATE(SUM('Раздел 4'!T277:T277),"&lt;=",SUM('Раздел 4'!P277:P277))</f>
        <v>0&lt;=0</v>
      </c>
    </row>
    <row r="6232" spans="1:5" ht="42" customHeight="1" x14ac:dyDescent="0.3">
      <c r="A6232" s="205" t="str">
        <f>IF((SUM('Раздел 4'!T35:T35)&lt;=SUM('Раздел 4'!P35:P35)),"","Неверно!")</f>
        <v/>
      </c>
      <c r="B6232" s="178" t="s">
        <v>17915</v>
      </c>
      <c r="C6232" s="191" t="s">
        <v>7056</v>
      </c>
      <c r="D6232" s="191" t="s">
        <v>12362</v>
      </c>
      <c r="E6232" s="191" t="str">
        <f>CONCATENATE(SUM('Раздел 4'!T35:T35),"&lt;=",SUM('Раздел 4'!P35:P35))</f>
        <v>1&lt;=6</v>
      </c>
    </row>
    <row r="6233" spans="1:5" ht="42" customHeight="1" x14ac:dyDescent="0.3">
      <c r="A6233" s="205" t="str">
        <f>IF((SUM('Раздел 4'!T278:T278)&lt;=SUM('Раздел 4'!P278:P278)),"","Неверно!")</f>
        <v/>
      </c>
      <c r="B6233" s="178" t="s">
        <v>17915</v>
      </c>
      <c r="C6233" s="191" t="s">
        <v>7057</v>
      </c>
      <c r="D6233" s="191" t="s">
        <v>12362</v>
      </c>
      <c r="E6233" s="191" t="str">
        <f>CONCATENATE(SUM('Раздел 4'!T278:T278),"&lt;=",SUM('Раздел 4'!P278:P278))</f>
        <v>0&lt;=0</v>
      </c>
    </row>
    <row r="6234" spans="1:5" ht="42" customHeight="1" x14ac:dyDescent="0.3">
      <c r="A6234" s="205" t="str">
        <f>IF((SUM('Раздел 4'!T279:T279)&lt;=SUM('Раздел 4'!P279:P279)),"","Неверно!")</f>
        <v/>
      </c>
      <c r="B6234" s="178" t="s">
        <v>17915</v>
      </c>
      <c r="C6234" s="191" t="s">
        <v>7058</v>
      </c>
      <c r="D6234" s="191" t="s">
        <v>12362</v>
      </c>
      <c r="E6234" s="191" t="str">
        <f>CONCATENATE(SUM('Раздел 4'!T279:T279),"&lt;=",SUM('Раздел 4'!P279:P279))</f>
        <v>0&lt;=0</v>
      </c>
    </row>
    <row r="6235" spans="1:5" ht="42" customHeight="1" x14ac:dyDescent="0.3">
      <c r="A6235" s="205" t="str">
        <f>IF((SUM('Раздел 4'!T280:T280)&lt;=SUM('Раздел 4'!P280:P280)),"","Неверно!")</f>
        <v/>
      </c>
      <c r="B6235" s="178" t="s">
        <v>17915</v>
      </c>
      <c r="C6235" s="191" t="s">
        <v>7059</v>
      </c>
      <c r="D6235" s="191" t="s">
        <v>12362</v>
      </c>
      <c r="E6235" s="191" t="str">
        <f>CONCATENATE(SUM('Раздел 4'!T280:T280),"&lt;=",SUM('Раздел 4'!P280:P280))</f>
        <v>0&lt;=0</v>
      </c>
    </row>
    <row r="6236" spans="1:5" ht="42" customHeight="1" x14ac:dyDescent="0.3">
      <c r="A6236" s="205" t="str">
        <f>IF((SUM('Раздел 4'!T281:T281)&lt;=SUM('Раздел 4'!P281:P281)),"","Неверно!")</f>
        <v/>
      </c>
      <c r="B6236" s="178" t="s">
        <v>17915</v>
      </c>
      <c r="C6236" s="191" t="s">
        <v>7060</v>
      </c>
      <c r="D6236" s="191" t="s">
        <v>12362</v>
      </c>
      <c r="E6236" s="191" t="str">
        <f>CONCATENATE(SUM('Раздел 4'!T281:T281),"&lt;=",SUM('Раздел 4'!P281:P281))</f>
        <v>0&lt;=0</v>
      </c>
    </row>
    <row r="6237" spans="1:5" ht="42" customHeight="1" x14ac:dyDescent="0.3">
      <c r="A6237" s="205" t="str">
        <f>IF((SUM('Раздел 4'!T282:T282)&lt;=SUM('Раздел 4'!P282:P282)),"","Неверно!")</f>
        <v/>
      </c>
      <c r="B6237" s="178" t="s">
        <v>17915</v>
      </c>
      <c r="C6237" s="191" t="s">
        <v>7061</v>
      </c>
      <c r="D6237" s="191" t="s">
        <v>12362</v>
      </c>
      <c r="E6237" s="191" t="str">
        <f>CONCATENATE(SUM('Раздел 4'!T282:T282),"&lt;=",SUM('Раздел 4'!P282:P282))</f>
        <v>0&lt;=0</v>
      </c>
    </row>
    <row r="6238" spans="1:5" ht="42" customHeight="1" x14ac:dyDescent="0.3">
      <c r="A6238" s="205" t="str">
        <f>IF((SUM('Раздел 4'!T283:T283)&lt;=SUM('Раздел 4'!P283:P283)),"","Неверно!")</f>
        <v/>
      </c>
      <c r="B6238" s="178" t="s">
        <v>17915</v>
      </c>
      <c r="C6238" s="191" t="s">
        <v>7062</v>
      </c>
      <c r="D6238" s="191" t="s">
        <v>12362</v>
      </c>
      <c r="E6238" s="191" t="str">
        <f>CONCATENATE(SUM('Раздел 4'!T283:T283),"&lt;=",SUM('Раздел 4'!P283:P283))</f>
        <v>0&lt;=0</v>
      </c>
    </row>
    <row r="6239" spans="1:5" ht="42" customHeight="1" x14ac:dyDescent="0.3">
      <c r="A6239" s="205" t="str">
        <f>IF((SUM('Раздел 4'!T284:T284)&lt;=SUM('Раздел 4'!P284:P284)),"","Неверно!")</f>
        <v/>
      </c>
      <c r="B6239" s="178" t="s">
        <v>17915</v>
      </c>
      <c r="C6239" s="191" t="s">
        <v>7063</v>
      </c>
      <c r="D6239" s="191" t="s">
        <v>12362</v>
      </c>
      <c r="E6239" s="191" t="str">
        <f>CONCATENATE(SUM('Раздел 4'!T284:T284),"&lt;=",SUM('Раздел 4'!P284:P284))</f>
        <v>0&lt;=0</v>
      </c>
    </row>
    <row r="6240" spans="1:5" ht="42" customHeight="1" x14ac:dyDescent="0.3">
      <c r="A6240" s="205" t="str">
        <f>IF((SUM('Раздел 4'!T285:T285)&lt;=SUM('Раздел 4'!P285:P285)),"","Неверно!")</f>
        <v/>
      </c>
      <c r="B6240" s="178" t="s">
        <v>17915</v>
      </c>
      <c r="C6240" s="191" t="s">
        <v>7064</v>
      </c>
      <c r="D6240" s="191" t="s">
        <v>12362</v>
      </c>
      <c r="E6240" s="191" t="str">
        <f>CONCATENATE(SUM('Раздел 4'!T285:T285),"&lt;=",SUM('Раздел 4'!P285:P285))</f>
        <v>0&lt;=0</v>
      </c>
    </row>
    <row r="6241" spans="1:5" ht="42" customHeight="1" x14ac:dyDescent="0.3">
      <c r="A6241" s="205" t="str">
        <f>IF((SUM('Раздел 4'!T286:T286)&lt;=SUM('Раздел 4'!P286:P286)),"","Неверно!")</f>
        <v/>
      </c>
      <c r="B6241" s="178" t="s">
        <v>17915</v>
      </c>
      <c r="C6241" s="191" t="s">
        <v>7065</v>
      </c>
      <c r="D6241" s="191" t="s">
        <v>12362</v>
      </c>
      <c r="E6241" s="191" t="str">
        <f>CONCATENATE(SUM('Раздел 4'!T286:T286),"&lt;=",SUM('Раздел 4'!P286:P286))</f>
        <v>0&lt;=1</v>
      </c>
    </row>
    <row r="6242" spans="1:5" ht="42" customHeight="1" x14ac:dyDescent="0.3">
      <c r="A6242" s="205" t="str">
        <f>IF((SUM('Раздел 4'!T287:T287)&lt;=SUM('Раздел 4'!P287:P287)),"","Неверно!")</f>
        <v/>
      </c>
      <c r="B6242" s="178" t="s">
        <v>17915</v>
      </c>
      <c r="C6242" s="191" t="s">
        <v>7066</v>
      </c>
      <c r="D6242" s="191" t="s">
        <v>12362</v>
      </c>
      <c r="E6242" s="191" t="str">
        <f>CONCATENATE(SUM('Раздел 4'!T287:T287),"&lt;=",SUM('Раздел 4'!P287:P287))</f>
        <v>0&lt;=0</v>
      </c>
    </row>
    <row r="6243" spans="1:5" ht="42" customHeight="1" x14ac:dyDescent="0.3">
      <c r="A6243" s="205" t="str">
        <f>IF((SUM('Раздел 4'!T36:T36)&lt;=SUM('Раздел 4'!P36:P36)),"","Неверно!")</f>
        <v/>
      </c>
      <c r="B6243" s="178" t="s">
        <v>17915</v>
      </c>
      <c r="C6243" s="191" t="s">
        <v>7067</v>
      </c>
      <c r="D6243" s="191" t="s">
        <v>12362</v>
      </c>
      <c r="E6243" s="191" t="str">
        <f>CONCATENATE(SUM('Раздел 4'!T36:T36),"&lt;=",SUM('Раздел 4'!P36:P36))</f>
        <v>0&lt;=1</v>
      </c>
    </row>
    <row r="6244" spans="1:5" ht="42" customHeight="1" x14ac:dyDescent="0.3">
      <c r="A6244" s="205" t="str">
        <f>IF((SUM('Раздел 4'!T288:T288)&lt;=SUM('Раздел 4'!P288:P288)),"","Неверно!")</f>
        <v/>
      </c>
      <c r="B6244" s="178" t="s">
        <v>17915</v>
      </c>
      <c r="C6244" s="191" t="s">
        <v>7068</v>
      </c>
      <c r="D6244" s="191" t="s">
        <v>12362</v>
      </c>
      <c r="E6244" s="191" t="str">
        <f>CONCATENATE(SUM('Раздел 4'!T288:T288),"&lt;=",SUM('Раздел 4'!P288:P288))</f>
        <v>0&lt;=0</v>
      </c>
    </row>
    <row r="6245" spans="1:5" ht="42" customHeight="1" x14ac:dyDescent="0.3">
      <c r="A6245" s="205" t="str">
        <f>IF((SUM('Раздел 4'!T289:T289)&lt;=SUM('Раздел 4'!P289:P289)),"","Неверно!")</f>
        <v/>
      </c>
      <c r="B6245" s="178" t="s">
        <v>17915</v>
      </c>
      <c r="C6245" s="191" t="s">
        <v>7069</v>
      </c>
      <c r="D6245" s="191" t="s">
        <v>12362</v>
      </c>
      <c r="E6245" s="191" t="str">
        <f>CONCATENATE(SUM('Раздел 4'!T289:T289),"&lt;=",SUM('Раздел 4'!P289:P289))</f>
        <v>0&lt;=0</v>
      </c>
    </row>
    <row r="6246" spans="1:5" ht="42" customHeight="1" x14ac:dyDescent="0.3">
      <c r="A6246" s="205" t="str">
        <f>IF((SUM('Раздел 4'!T290:T290)&lt;=SUM('Раздел 4'!P290:P290)),"","Неверно!")</f>
        <v/>
      </c>
      <c r="B6246" s="178" t="s">
        <v>17915</v>
      </c>
      <c r="C6246" s="191" t="s">
        <v>7070</v>
      </c>
      <c r="D6246" s="191" t="s">
        <v>12362</v>
      </c>
      <c r="E6246" s="191" t="str">
        <f>CONCATENATE(SUM('Раздел 4'!T290:T290),"&lt;=",SUM('Раздел 4'!P290:P290))</f>
        <v>0&lt;=0</v>
      </c>
    </row>
    <row r="6247" spans="1:5" ht="42" customHeight="1" x14ac:dyDescent="0.3">
      <c r="A6247" s="205" t="str">
        <f>IF((SUM('Раздел 4'!T291:T291)&lt;=SUM('Раздел 4'!P291:P291)),"","Неверно!")</f>
        <v/>
      </c>
      <c r="B6247" s="178" t="s">
        <v>17915</v>
      </c>
      <c r="C6247" s="191" t="s">
        <v>7071</v>
      </c>
      <c r="D6247" s="191" t="s">
        <v>12362</v>
      </c>
      <c r="E6247" s="191" t="str">
        <f>CONCATENATE(SUM('Раздел 4'!T291:T291),"&lt;=",SUM('Раздел 4'!P291:P291))</f>
        <v>0&lt;=0</v>
      </c>
    </row>
    <row r="6248" spans="1:5" ht="42" customHeight="1" x14ac:dyDescent="0.3">
      <c r="A6248" s="205" t="str">
        <f>IF((SUM('Раздел 4'!T292:T292)&lt;=SUM('Раздел 4'!P292:P292)),"","Неверно!")</f>
        <v/>
      </c>
      <c r="B6248" s="178" t="s">
        <v>17915</v>
      </c>
      <c r="C6248" s="191" t="s">
        <v>7072</v>
      </c>
      <c r="D6248" s="191" t="s">
        <v>12362</v>
      </c>
      <c r="E6248" s="191" t="str">
        <f>CONCATENATE(SUM('Раздел 4'!T292:T292),"&lt;=",SUM('Раздел 4'!P292:P292))</f>
        <v>0&lt;=0</v>
      </c>
    </row>
    <row r="6249" spans="1:5" ht="42" customHeight="1" x14ac:dyDescent="0.3">
      <c r="A6249" s="205" t="str">
        <f>IF((SUM('Раздел 4'!T293:T293)&lt;=SUM('Раздел 4'!P293:P293)),"","Неверно!")</f>
        <v/>
      </c>
      <c r="B6249" s="178" t="s">
        <v>17915</v>
      </c>
      <c r="C6249" s="191" t="s">
        <v>7073</v>
      </c>
      <c r="D6249" s="191" t="s">
        <v>12362</v>
      </c>
      <c r="E6249" s="191" t="str">
        <f>CONCATENATE(SUM('Раздел 4'!T293:T293),"&lt;=",SUM('Раздел 4'!P293:P293))</f>
        <v>0&lt;=0</v>
      </c>
    </row>
    <row r="6250" spans="1:5" ht="42" customHeight="1" x14ac:dyDescent="0.3">
      <c r="A6250" s="205" t="str">
        <f>IF((SUM('Раздел 4'!T294:T294)&lt;=SUM('Раздел 4'!P294:P294)),"","Неверно!")</f>
        <v/>
      </c>
      <c r="B6250" s="178" t="s">
        <v>17915</v>
      </c>
      <c r="C6250" s="191" t="s">
        <v>7074</v>
      </c>
      <c r="D6250" s="191" t="s">
        <v>12362</v>
      </c>
      <c r="E6250" s="191" t="str">
        <f>CONCATENATE(SUM('Раздел 4'!T294:T294),"&lt;=",SUM('Раздел 4'!P294:P294))</f>
        <v>0&lt;=0</v>
      </c>
    </row>
    <row r="6251" spans="1:5" ht="42" customHeight="1" x14ac:dyDescent="0.3">
      <c r="A6251" s="205" t="str">
        <f>IF((SUM('Раздел 4'!T295:T295)&lt;=SUM('Раздел 4'!P295:P295)),"","Неверно!")</f>
        <v/>
      </c>
      <c r="B6251" s="178" t="s">
        <v>17915</v>
      </c>
      <c r="C6251" s="191" t="s">
        <v>7075</v>
      </c>
      <c r="D6251" s="191" t="s">
        <v>12362</v>
      </c>
      <c r="E6251" s="191" t="str">
        <f>CONCATENATE(SUM('Раздел 4'!T295:T295),"&lt;=",SUM('Раздел 4'!P295:P295))</f>
        <v>0&lt;=0</v>
      </c>
    </row>
    <row r="6252" spans="1:5" ht="42" customHeight="1" x14ac:dyDescent="0.3">
      <c r="A6252" s="205" t="str">
        <f>IF((SUM('Раздел 4'!T296:T296)&lt;=SUM('Раздел 4'!P296:P296)),"","Неверно!")</f>
        <v/>
      </c>
      <c r="B6252" s="178" t="s">
        <v>17915</v>
      </c>
      <c r="C6252" s="191" t="s">
        <v>7076</v>
      </c>
      <c r="D6252" s="191" t="s">
        <v>12362</v>
      </c>
      <c r="E6252" s="191" t="str">
        <f>CONCATENATE(SUM('Раздел 4'!T296:T296),"&lt;=",SUM('Раздел 4'!P296:P296))</f>
        <v>0&lt;=0</v>
      </c>
    </row>
    <row r="6253" spans="1:5" ht="42" customHeight="1" x14ac:dyDescent="0.3">
      <c r="A6253" s="205" t="str">
        <f>IF((SUM('Раздел 4'!T297:T297)&lt;=SUM('Раздел 4'!P297:P297)),"","Неверно!")</f>
        <v/>
      </c>
      <c r="B6253" s="178" t="s">
        <v>17915</v>
      </c>
      <c r="C6253" s="191" t="s">
        <v>7077</v>
      </c>
      <c r="D6253" s="191" t="s">
        <v>12362</v>
      </c>
      <c r="E6253" s="191" t="str">
        <f>CONCATENATE(SUM('Раздел 4'!T297:T297),"&lt;=",SUM('Раздел 4'!P297:P297))</f>
        <v>0&lt;=0</v>
      </c>
    </row>
    <row r="6254" spans="1:5" ht="42" customHeight="1" x14ac:dyDescent="0.3">
      <c r="A6254" s="205" t="str">
        <f>IF((SUM('Раздел 4'!T37:T37)&lt;=SUM('Раздел 4'!P37:P37)),"","Неверно!")</f>
        <v/>
      </c>
      <c r="B6254" s="178" t="s">
        <v>17915</v>
      </c>
      <c r="C6254" s="191" t="s">
        <v>7078</v>
      </c>
      <c r="D6254" s="191" t="s">
        <v>12362</v>
      </c>
      <c r="E6254" s="191" t="str">
        <f>CONCATENATE(SUM('Раздел 4'!T37:T37),"&lt;=",SUM('Раздел 4'!P37:P37))</f>
        <v>0&lt;=0</v>
      </c>
    </row>
    <row r="6255" spans="1:5" ht="42" customHeight="1" x14ac:dyDescent="0.3">
      <c r="A6255" s="205" t="str">
        <f>IF((SUM('Раздел 4'!T298:T298)&lt;=SUM('Раздел 4'!P298:P298)),"","Неверно!")</f>
        <v/>
      </c>
      <c r="B6255" s="178" t="s">
        <v>17915</v>
      </c>
      <c r="C6255" s="191" t="s">
        <v>7079</v>
      </c>
      <c r="D6255" s="191" t="s">
        <v>12362</v>
      </c>
      <c r="E6255" s="191" t="str">
        <f>CONCATENATE(SUM('Раздел 4'!T298:T298),"&lt;=",SUM('Раздел 4'!P298:P298))</f>
        <v>0&lt;=0</v>
      </c>
    </row>
    <row r="6256" spans="1:5" ht="42" customHeight="1" x14ac:dyDescent="0.3">
      <c r="A6256" s="205" t="str">
        <f>IF((SUM('Раздел 4'!T299:T299)&lt;=SUM('Раздел 4'!P299:P299)),"","Неверно!")</f>
        <v/>
      </c>
      <c r="B6256" s="178" t="s">
        <v>17915</v>
      </c>
      <c r="C6256" s="191" t="s">
        <v>7080</v>
      </c>
      <c r="D6256" s="191" t="s">
        <v>12362</v>
      </c>
      <c r="E6256" s="191" t="str">
        <f>CONCATENATE(SUM('Раздел 4'!T299:T299),"&lt;=",SUM('Раздел 4'!P299:P299))</f>
        <v>0&lt;=1</v>
      </c>
    </row>
    <row r="6257" spans="1:5" ht="42" customHeight="1" x14ac:dyDescent="0.3">
      <c r="A6257" s="205" t="str">
        <f>IF((SUM('Раздел 4'!T300:T300)&lt;=SUM('Раздел 4'!P300:P300)),"","Неверно!")</f>
        <v/>
      </c>
      <c r="B6257" s="178" t="s">
        <v>17915</v>
      </c>
      <c r="C6257" s="191" t="s">
        <v>7081</v>
      </c>
      <c r="D6257" s="191" t="s">
        <v>12362</v>
      </c>
      <c r="E6257" s="191" t="str">
        <f>CONCATENATE(SUM('Раздел 4'!T300:T300),"&lt;=",SUM('Раздел 4'!P300:P300))</f>
        <v>0&lt;=0</v>
      </c>
    </row>
    <row r="6258" spans="1:5" ht="42" customHeight="1" x14ac:dyDescent="0.3">
      <c r="A6258" s="205" t="str">
        <f>IF((SUM('Раздел 4'!T301:T301)&lt;=SUM('Раздел 4'!P301:P301)),"","Неверно!")</f>
        <v/>
      </c>
      <c r="B6258" s="178" t="s">
        <v>17915</v>
      </c>
      <c r="C6258" s="191" t="s">
        <v>7082</v>
      </c>
      <c r="D6258" s="191" t="s">
        <v>12362</v>
      </c>
      <c r="E6258" s="191" t="str">
        <f>CONCATENATE(SUM('Раздел 4'!T301:T301),"&lt;=",SUM('Раздел 4'!P301:P301))</f>
        <v>0&lt;=0</v>
      </c>
    </row>
    <row r="6259" spans="1:5" ht="42" customHeight="1" x14ac:dyDescent="0.3">
      <c r="A6259" s="205" t="str">
        <f>IF((SUM('Раздел 4'!T302:T302)&lt;=SUM('Раздел 4'!P302:P302)),"","Неверно!")</f>
        <v/>
      </c>
      <c r="B6259" s="178" t="s">
        <v>17915</v>
      </c>
      <c r="C6259" s="191" t="s">
        <v>7083</v>
      </c>
      <c r="D6259" s="191" t="s">
        <v>12362</v>
      </c>
      <c r="E6259" s="191" t="str">
        <f>CONCATENATE(SUM('Раздел 4'!T302:T302),"&lt;=",SUM('Раздел 4'!P302:P302))</f>
        <v>0&lt;=0</v>
      </c>
    </row>
    <row r="6260" spans="1:5" ht="42" customHeight="1" x14ac:dyDescent="0.3">
      <c r="A6260" s="205" t="str">
        <f>IF((SUM('Раздел 4'!T303:T303)&lt;=SUM('Раздел 4'!P303:P303)),"","Неверно!")</f>
        <v/>
      </c>
      <c r="B6260" s="178" t="s">
        <v>17915</v>
      </c>
      <c r="C6260" s="191" t="s">
        <v>7084</v>
      </c>
      <c r="D6260" s="191" t="s">
        <v>12362</v>
      </c>
      <c r="E6260" s="191" t="str">
        <f>CONCATENATE(SUM('Раздел 4'!T303:T303),"&lt;=",SUM('Раздел 4'!P303:P303))</f>
        <v>0&lt;=0</v>
      </c>
    </row>
    <row r="6261" spans="1:5" ht="42" customHeight="1" x14ac:dyDescent="0.3">
      <c r="A6261" s="205" t="str">
        <f>IF((SUM('Раздел 4'!T304:T304)&lt;=SUM('Раздел 4'!P304:P304)),"","Неверно!")</f>
        <v/>
      </c>
      <c r="B6261" s="178" t="s">
        <v>17915</v>
      </c>
      <c r="C6261" s="191" t="s">
        <v>7085</v>
      </c>
      <c r="D6261" s="191" t="s">
        <v>12362</v>
      </c>
      <c r="E6261" s="191" t="str">
        <f>CONCATENATE(SUM('Раздел 4'!T304:T304),"&lt;=",SUM('Раздел 4'!P304:P304))</f>
        <v>0&lt;=0</v>
      </c>
    </row>
    <row r="6262" spans="1:5" ht="42" customHeight="1" x14ac:dyDescent="0.3">
      <c r="A6262" s="205" t="str">
        <f>IF((SUM('Раздел 4'!T305:T305)&lt;=SUM('Раздел 4'!P305:P305)),"","Неверно!")</f>
        <v/>
      </c>
      <c r="B6262" s="178" t="s">
        <v>17915</v>
      </c>
      <c r="C6262" s="191" t="s">
        <v>7086</v>
      </c>
      <c r="D6262" s="191" t="s">
        <v>12362</v>
      </c>
      <c r="E6262" s="191" t="str">
        <f>CONCATENATE(SUM('Раздел 4'!T305:T305),"&lt;=",SUM('Раздел 4'!P305:P305))</f>
        <v>0&lt;=0</v>
      </c>
    </row>
    <row r="6263" spans="1:5" ht="42" customHeight="1" x14ac:dyDescent="0.3">
      <c r="A6263" s="205" t="str">
        <f>IF((SUM('Раздел 4'!T306:T306)&lt;=SUM('Раздел 4'!P306:P306)),"","Неверно!")</f>
        <v/>
      </c>
      <c r="B6263" s="178" t="s">
        <v>17915</v>
      </c>
      <c r="C6263" s="191" t="s">
        <v>7087</v>
      </c>
      <c r="D6263" s="191" t="s">
        <v>12362</v>
      </c>
      <c r="E6263" s="191" t="str">
        <f>CONCATENATE(SUM('Раздел 4'!T306:T306),"&lt;=",SUM('Раздел 4'!P306:P306))</f>
        <v>0&lt;=0</v>
      </c>
    </row>
    <row r="6264" spans="1:5" ht="42" customHeight="1" x14ac:dyDescent="0.3">
      <c r="A6264" s="205" t="str">
        <f>IF((SUM('Раздел 4'!T307:T307)&lt;=SUM('Раздел 4'!P307:P307)),"","Неверно!")</f>
        <v/>
      </c>
      <c r="B6264" s="178" t="s">
        <v>17915</v>
      </c>
      <c r="C6264" s="191" t="s">
        <v>7088</v>
      </c>
      <c r="D6264" s="191" t="s">
        <v>12362</v>
      </c>
      <c r="E6264" s="191" t="str">
        <f>CONCATENATE(SUM('Раздел 4'!T307:T307),"&lt;=",SUM('Раздел 4'!P307:P307))</f>
        <v>0&lt;=0</v>
      </c>
    </row>
    <row r="6265" spans="1:5" ht="42" customHeight="1" x14ac:dyDescent="0.3">
      <c r="A6265" s="205" t="str">
        <f>IF((SUM('Раздел 4'!T11:T11)&lt;=SUM('Раздел 4'!P11:P11)),"","Неверно!")</f>
        <v/>
      </c>
      <c r="B6265" s="178" t="s">
        <v>17915</v>
      </c>
      <c r="C6265" s="191" t="s">
        <v>7089</v>
      </c>
      <c r="D6265" s="191" t="s">
        <v>12362</v>
      </c>
      <c r="E6265" s="191" t="str">
        <f>CONCATENATE(SUM('Раздел 4'!T11:T11),"&lt;=",SUM('Раздел 4'!P11:P11))</f>
        <v>0&lt;=0</v>
      </c>
    </row>
    <row r="6266" spans="1:5" ht="42" customHeight="1" x14ac:dyDescent="0.3">
      <c r="A6266" s="205" t="str">
        <f>IF((SUM('Раздел 4'!T38:T38)&lt;=SUM('Раздел 4'!P38:P38)),"","Неверно!")</f>
        <v/>
      </c>
      <c r="B6266" s="178" t="s">
        <v>17915</v>
      </c>
      <c r="C6266" s="191" t="s">
        <v>7090</v>
      </c>
      <c r="D6266" s="191" t="s">
        <v>12362</v>
      </c>
      <c r="E6266" s="191" t="str">
        <f>CONCATENATE(SUM('Раздел 4'!T38:T38),"&lt;=",SUM('Раздел 4'!P38:P38))</f>
        <v>0&lt;=0</v>
      </c>
    </row>
    <row r="6267" spans="1:5" ht="42" customHeight="1" x14ac:dyDescent="0.3">
      <c r="A6267" s="205" t="str">
        <f>IF((SUM('Раздел 4'!T308:T308)&lt;=SUM('Раздел 4'!P308:P308)),"","Неверно!")</f>
        <v/>
      </c>
      <c r="B6267" s="178" t="s">
        <v>17915</v>
      </c>
      <c r="C6267" s="191" t="s">
        <v>7091</v>
      </c>
      <c r="D6267" s="191" t="s">
        <v>12362</v>
      </c>
      <c r="E6267" s="191" t="str">
        <f>CONCATENATE(SUM('Раздел 4'!T308:T308),"&lt;=",SUM('Раздел 4'!P308:P308))</f>
        <v>0&lt;=0</v>
      </c>
    </row>
    <row r="6268" spans="1:5" ht="42" customHeight="1" x14ac:dyDescent="0.3">
      <c r="A6268" s="205" t="str">
        <f>IF((SUM('Раздел 4'!T309:T309)&lt;=SUM('Раздел 4'!P309:P309)),"","Неверно!")</f>
        <v/>
      </c>
      <c r="B6268" s="178" t="s">
        <v>17915</v>
      </c>
      <c r="C6268" s="191" t="s">
        <v>7092</v>
      </c>
      <c r="D6268" s="191" t="s">
        <v>12362</v>
      </c>
      <c r="E6268" s="191" t="str">
        <f>CONCATENATE(SUM('Раздел 4'!T309:T309),"&lt;=",SUM('Раздел 4'!P309:P309))</f>
        <v>0&lt;=0</v>
      </c>
    </row>
    <row r="6269" spans="1:5" ht="42" customHeight="1" x14ac:dyDescent="0.3">
      <c r="A6269" s="205" t="str">
        <f>IF((SUM('Раздел 4'!T310:T310)&lt;=SUM('Раздел 4'!P310:P310)),"","Неверно!")</f>
        <v/>
      </c>
      <c r="B6269" s="178" t="s">
        <v>17915</v>
      </c>
      <c r="C6269" s="191" t="s">
        <v>7093</v>
      </c>
      <c r="D6269" s="191" t="s">
        <v>12362</v>
      </c>
      <c r="E6269" s="191" t="str">
        <f>CONCATENATE(SUM('Раздел 4'!T310:T310),"&lt;=",SUM('Раздел 4'!P310:P310))</f>
        <v>0&lt;=0</v>
      </c>
    </row>
    <row r="6270" spans="1:5" ht="42" customHeight="1" x14ac:dyDescent="0.3">
      <c r="A6270" s="205" t="str">
        <f>IF((SUM('Раздел 4'!T311:T311)&lt;=SUM('Раздел 4'!P311:P311)),"","Неверно!")</f>
        <v/>
      </c>
      <c r="B6270" s="178" t="s">
        <v>17915</v>
      </c>
      <c r="C6270" s="191" t="s">
        <v>7094</v>
      </c>
      <c r="D6270" s="191" t="s">
        <v>12362</v>
      </c>
      <c r="E6270" s="191" t="str">
        <f>CONCATENATE(SUM('Раздел 4'!T311:T311),"&lt;=",SUM('Раздел 4'!P311:P311))</f>
        <v>0&lt;=0</v>
      </c>
    </row>
    <row r="6271" spans="1:5" ht="42" customHeight="1" x14ac:dyDescent="0.3">
      <c r="A6271" s="205" t="str">
        <f>IF((SUM('Раздел 4'!T312:T312)&lt;=SUM('Раздел 4'!P312:P312)),"","Неверно!")</f>
        <v/>
      </c>
      <c r="B6271" s="178" t="s">
        <v>17915</v>
      </c>
      <c r="C6271" s="191" t="s">
        <v>7095</v>
      </c>
      <c r="D6271" s="191" t="s">
        <v>12362</v>
      </c>
      <c r="E6271" s="191" t="str">
        <f>CONCATENATE(SUM('Раздел 4'!T312:T312),"&lt;=",SUM('Раздел 4'!P312:P312))</f>
        <v>0&lt;=0</v>
      </c>
    </row>
    <row r="6272" spans="1:5" ht="42" customHeight="1" x14ac:dyDescent="0.3">
      <c r="A6272" s="205" t="str">
        <f>IF((SUM('Раздел 4'!T313:T313)&lt;=SUM('Раздел 4'!P313:P313)),"","Неверно!")</f>
        <v/>
      </c>
      <c r="B6272" s="178" t="s">
        <v>17915</v>
      </c>
      <c r="C6272" s="191" t="s">
        <v>7096</v>
      </c>
      <c r="D6272" s="191" t="s">
        <v>12362</v>
      </c>
      <c r="E6272" s="191" t="str">
        <f>CONCATENATE(SUM('Раздел 4'!T313:T313),"&lt;=",SUM('Раздел 4'!P313:P313))</f>
        <v>0&lt;=0</v>
      </c>
    </row>
    <row r="6273" spans="1:5" ht="42" customHeight="1" x14ac:dyDescent="0.3">
      <c r="A6273" s="205" t="str">
        <f>IF((SUM('Раздел 4'!T314:T314)&lt;=SUM('Раздел 4'!P314:P314)),"","Неверно!")</f>
        <v/>
      </c>
      <c r="B6273" s="178" t="s">
        <v>17915</v>
      </c>
      <c r="C6273" s="191" t="s">
        <v>7097</v>
      </c>
      <c r="D6273" s="191" t="s">
        <v>12362</v>
      </c>
      <c r="E6273" s="191" t="str">
        <f>CONCATENATE(SUM('Раздел 4'!T314:T314),"&lt;=",SUM('Раздел 4'!P314:P314))</f>
        <v>0&lt;=0</v>
      </c>
    </row>
    <row r="6274" spans="1:5" ht="42" customHeight="1" x14ac:dyDescent="0.3">
      <c r="A6274" s="205" t="str">
        <f>IF((SUM('Раздел 4'!T315:T315)&lt;=SUM('Раздел 4'!P315:P315)),"","Неверно!")</f>
        <v/>
      </c>
      <c r="B6274" s="178" t="s">
        <v>17915</v>
      </c>
      <c r="C6274" s="191" t="s">
        <v>7098</v>
      </c>
      <c r="D6274" s="191" t="s">
        <v>12362</v>
      </c>
      <c r="E6274" s="191" t="str">
        <f>CONCATENATE(SUM('Раздел 4'!T315:T315),"&lt;=",SUM('Раздел 4'!P315:P315))</f>
        <v>0&lt;=0</v>
      </c>
    </row>
    <row r="6275" spans="1:5" ht="42" customHeight="1" x14ac:dyDescent="0.3">
      <c r="A6275" s="205" t="str">
        <f>IF((SUM('Раздел 4'!T316:T316)&lt;=SUM('Раздел 4'!P316:P316)),"","Неверно!")</f>
        <v/>
      </c>
      <c r="B6275" s="178" t="s">
        <v>17915</v>
      </c>
      <c r="C6275" s="191" t="s">
        <v>7099</v>
      </c>
      <c r="D6275" s="191" t="s">
        <v>12362</v>
      </c>
      <c r="E6275" s="191" t="str">
        <f>CONCATENATE(SUM('Раздел 4'!T316:T316),"&lt;=",SUM('Раздел 4'!P316:P316))</f>
        <v>0&lt;=0</v>
      </c>
    </row>
    <row r="6276" spans="1:5" ht="42" customHeight="1" x14ac:dyDescent="0.3">
      <c r="A6276" s="205" t="str">
        <f>IF((SUM('Раздел 4'!T317:T317)&lt;=SUM('Раздел 4'!P317:P317)),"","Неверно!")</f>
        <v/>
      </c>
      <c r="B6276" s="178" t="s">
        <v>17915</v>
      </c>
      <c r="C6276" s="191" t="s">
        <v>7100</v>
      </c>
      <c r="D6276" s="191" t="s">
        <v>12362</v>
      </c>
      <c r="E6276" s="191" t="str">
        <f>CONCATENATE(SUM('Раздел 4'!T317:T317),"&lt;=",SUM('Раздел 4'!P317:P317))</f>
        <v>0&lt;=0</v>
      </c>
    </row>
    <row r="6277" spans="1:5" ht="42" customHeight="1" x14ac:dyDescent="0.3">
      <c r="A6277" s="205" t="str">
        <f>IF((SUM('Раздел 4'!T39:T39)&lt;=SUM('Раздел 4'!P39:P39)),"","Неверно!")</f>
        <v/>
      </c>
      <c r="B6277" s="178" t="s">
        <v>17915</v>
      </c>
      <c r="C6277" s="191" t="s">
        <v>7101</v>
      </c>
      <c r="D6277" s="191" t="s">
        <v>12362</v>
      </c>
      <c r="E6277" s="191" t="str">
        <f>CONCATENATE(SUM('Раздел 4'!T39:T39),"&lt;=",SUM('Раздел 4'!P39:P39))</f>
        <v>0&lt;=0</v>
      </c>
    </row>
    <row r="6278" spans="1:5" ht="42" customHeight="1" x14ac:dyDescent="0.3">
      <c r="A6278" s="205" t="str">
        <f>IF((SUM('Раздел 4'!T318:T318)&lt;=SUM('Раздел 4'!P318:P318)),"","Неверно!")</f>
        <v/>
      </c>
      <c r="B6278" s="178" t="s">
        <v>17915</v>
      </c>
      <c r="C6278" s="191" t="s">
        <v>7102</v>
      </c>
      <c r="D6278" s="191" t="s">
        <v>12362</v>
      </c>
      <c r="E6278" s="191" t="str">
        <f>CONCATENATE(SUM('Раздел 4'!T318:T318),"&lt;=",SUM('Раздел 4'!P318:P318))</f>
        <v>0&lt;=0</v>
      </c>
    </row>
    <row r="6279" spans="1:5" ht="42" customHeight="1" x14ac:dyDescent="0.3">
      <c r="A6279" s="205" t="str">
        <f>IF((SUM('Раздел 4'!T319:T319)&lt;=SUM('Раздел 4'!P319:P319)),"","Неверно!")</f>
        <v/>
      </c>
      <c r="B6279" s="178" t="s">
        <v>17915</v>
      </c>
      <c r="C6279" s="191" t="s">
        <v>7103</v>
      </c>
      <c r="D6279" s="191" t="s">
        <v>12362</v>
      </c>
      <c r="E6279" s="191" t="str">
        <f>CONCATENATE(SUM('Раздел 4'!T319:T319),"&lt;=",SUM('Раздел 4'!P319:P319))</f>
        <v>0&lt;=0</v>
      </c>
    </row>
    <row r="6280" spans="1:5" ht="42" customHeight="1" x14ac:dyDescent="0.3">
      <c r="A6280" s="205" t="str">
        <f>IF((SUM('Раздел 4'!T320:T320)&lt;=SUM('Раздел 4'!P320:P320)),"","Неверно!")</f>
        <v/>
      </c>
      <c r="B6280" s="178" t="s">
        <v>17915</v>
      </c>
      <c r="C6280" s="191" t="s">
        <v>7104</v>
      </c>
      <c r="D6280" s="191" t="s">
        <v>12362</v>
      </c>
      <c r="E6280" s="191" t="str">
        <f>CONCATENATE(SUM('Раздел 4'!T320:T320),"&lt;=",SUM('Раздел 4'!P320:P320))</f>
        <v>1&lt;=5</v>
      </c>
    </row>
    <row r="6281" spans="1:5" ht="42" customHeight="1" x14ac:dyDescent="0.3">
      <c r="A6281" s="205" t="str">
        <f>IF((SUM('Раздел 4'!T321:T321)&lt;=SUM('Раздел 4'!P321:P321)),"","Неверно!")</f>
        <v/>
      </c>
      <c r="B6281" s="178" t="s">
        <v>17915</v>
      </c>
      <c r="C6281" s="191" t="s">
        <v>7105</v>
      </c>
      <c r="D6281" s="191" t="s">
        <v>12362</v>
      </c>
      <c r="E6281" s="191" t="str">
        <f>CONCATENATE(SUM('Раздел 4'!T321:T321),"&lt;=",SUM('Раздел 4'!P321:P321))</f>
        <v>0&lt;=0</v>
      </c>
    </row>
    <row r="6282" spans="1:5" ht="42" customHeight="1" x14ac:dyDescent="0.3">
      <c r="A6282" s="205" t="str">
        <f>IF((SUM('Раздел 4'!T322:T322)&lt;=SUM('Раздел 4'!P322:P322)),"","Неверно!")</f>
        <v/>
      </c>
      <c r="B6282" s="178" t="s">
        <v>17915</v>
      </c>
      <c r="C6282" s="191" t="s">
        <v>7106</v>
      </c>
      <c r="D6282" s="191" t="s">
        <v>12362</v>
      </c>
      <c r="E6282" s="191" t="str">
        <f>CONCATENATE(SUM('Раздел 4'!T322:T322),"&lt;=",SUM('Раздел 4'!P322:P322))</f>
        <v>0&lt;=0</v>
      </c>
    </row>
    <row r="6283" spans="1:5" ht="42" customHeight="1" x14ac:dyDescent="0.3">
      <c r="A6283" s="205" t="str">
        <f>IF((SUM('Раздел 4'!T323:T323)&lt;=SUM('Раздел 4'!P323:P323)),"","Неверно!")</f>
        <v/>
      </c>
      <c r="B6283" s="178" t="s">
        <v>17915</v>
      </c>
      <c r="C6283" s="191" t="s">
        <v>7107</v>
      </c>
      <c r="D6283" s="191" t="s">
        <v>12362</v>
      </c>
      <c r="E6283" s="191" t="str">
        <f>CONCATENATE(SUM('Раздел 4'!T323:T323),"&lt;=",SUM('Раздел 4'!P323:P323))</f>
        <v>0&lt;=0</v>
      </c>
    </row>
    <row r="6284" spans="1:5" ht="42" customHeight="1" x14ac:dyDescent="0.3">
      <c r="A6284" s="205" t="str">
        <f>IF((SUM('Раздел 4'!T324:T324)&lt;=SUM('Раздел 4'!P324:P324)),"","Неверно!")</f>
        <v/>
      </c>
      <c r="B6284" s="178" t="s">
        <v>17915</v>
      </c>
      <c r="C6284" s="191" t="s">
        <v>7108</v>
      </c>
      <c r="D6284" s="191" t="s">
        <v>12362</v>
      </c>
      <c r="E6284" s="191" t="str">
        <f>CONCATENATE(SUM('Раздел 4'!T324:T324),"&lt;=",SUM('Раздел 4'!P324:P324))</f>
        <v>0&lt;=0</v>
      </c>
    </row>
    <row r="6285" spans="1:5" ht="42" customHeight="1" x14ac:dyDescent="0.3">
      <c r="A6285" s="205" t="str">
        <f>IF((SUM('Раздел 4'!T325:T325)&lt;=SUM('Раздел 4'!P325:P325)),"","Неверно!")</f>
        <v/>
      </c>
      <c r="B6285" s="178" t="s">
        <v>17915</v>
      </c>
      <c r="C6285" s="191" t="s">
        <v>7109</v>
      </c>
      <c r="D6285" s="191" t="s">
        <v>12362</v>
      </c>
      <c r="E6285" s="191" t="str">
        <f>CONCATENATE(SUM('Раздел 4'!T325:T325),"&lt;=",SUM('Раздел 4'!P325:P325))</f>
        <v>0&lt;=0</v>
      </c>
    </row>
    <row r="6286" spans="1:5" ht="42" customHeight="1" x14ac:dyDescent="0.3">
      <c r="A6286" s="205" t="str">
        <f>IF((SUM('Раздел 4'!T326:T326)&lt;=SUM('Раздел 4'!P326:P326)),"","Неверно!")</f>
        <v/>
      </c>
      <c r="B6286" s="178" t="s">
        <v>17915</v>
      </c>
      <c r="C6286" s="191" t="s">
        <v>7110</v>
      </c>
      <c r="D6286" s="191" t="s">
        <v>12362</v>
      </c>
      <c r="E6286" s="191" t="str">
        <f>CONCATENATE(SUM('Раздел 4'!T326:T326),"&lt;=",SUM('Раздел 4'!P326:P326))</f>
        <v>0&lt;=7</v>
      </c>
    </row>
    <row r="6287" spans="1:5" ht="42" customHeight="1" x14ac:dyDescent="0.3">
      <c r="A6287" s="205" t="str">
        <f>IF((SUM('Раздел 4'!T327:T327)&lt;=SUM('Раздел 4'!P327:P327)),"","Неверно!")</f>
        <v/>
      </c>
      <c r="B6287" s="178" t="s">
        <v>17915</v>
      </c>
      <c r="C6287" s="191" t="s">
        <v>7111</v>
      </c>
      <c r="D6287" s="191" t="s">
        <v>12362</v>
      </c>
      <c r="E6287" s="191" t="str">
        <f>CONCATENATE(SUM('Раздел 4'!T327:T327),"&lt;=",SUM('Раздел 4'!P327:P327))</f>
        <v>0&lt;=0</v>
      </c>
    </row>
    <row r="6288" spans="1:5" ht="42" customHeight="1" x14ac:dyDescent="0.3">
      <c r="A6288" s="205" t="str">
        <f>IF((SUM('Раздел 4'!T40:T40)&lt;=SUM('Раздел 4'!P40:P40)),"","Неверно!")</f>
        <v/>
      </c>
      <c r="B6288" s="178" t="s">
        <v>17915</v>
      </c>
      <c r="C6288" s="191" t="s">
        <v>7112</v>
      </c>
      <c r="D6288" s="191" t="s">
        <v>12362</v>
      </c>
      <c r="E6288" s="191" t="str">
        <f>CONCATENATE(SUM('Раздел 4'!T40:T40),"&lt;=",SUM('Раздел 4'!P40:P40))</f>
        <v>0&lt;=0</v>
      </c>
    </row>
    <row r="6289" spans="1:5" ht="42" customHeight="1" x14ac:dyDescent="0.3">
      <c r="A6289" s="205" t="str">
        <f>IF((SUM('Раздел 4'!T328:T328)&lt;=SUM('Раздел 4'!P328:P328)),"","Неверно!")</f>
        <v/>
      </c>
      <c r="B6289" s="178" t="s">
        <v>17915</v>
      </c>
      <c r="C6289" s="191" t="s">
        <v>7113</v>
      </c>
      <c r="D6289" s="191" t="s">
        <v>12362</v>
      </c>
      <c r="E6289" s="191" t="str">
        <f>CONCATENATE(SUM('Раздел 4'!T328:T328),"&lt;=",SUM('Раздел 4'!P328:P328))</f>
        <v>0&lt;=0</v>
      </c>
    </row>
    <row r="6290" spans="1:5" ht="42" customHeight="1" x14ac:dyDescent="0.3">
      <c r="A6290" s="205" t="str">
        <f>IF((SUM('Раздел 4'!T329:T329)&lt;=SUM('Раздел 4'!P329:P329)),"","Неверно!")</f>
        <v/>
      </c>
      <c r="B6290" s="178" t="s">
        <v>17915</v>
      </c>
      <c r="C6290" s="191" t="s">
        <v>7114</v>
      </c>
      <c r="D6290" s="191" t="s">
        <v>12362</v>
      </c>
      <c r="E6290" s="191" t="str">
        <f>CONCATENATE(SUM('Раздел 4'!T329:T329),"&lt;=",SUM('Раздел 4'!P329:P329))</f>
        <v>0&lt;=4</v>
      </c>
    </row>
    <row r="6291" spans="1:5" ht="42" customHeight="1" x14ac:dyDescent="0.3">
      <c r="A6291" s="205" t="str">
        <f>IF((SUM('Раздел 4'!T330:T330)&lt;=SUM('Раздел 4'!P330:P330)),"","Неверно!")</f>
        <v/>
      </c>
      <c r="B6291" s="178" t="s">
        <v>17915</v>
      </c>
      <c r="C6291" s="191" t="s">
        <v>7115</v>
      </c>
      <c r="D6291" s="191" t="s">
        <v>12362</v>
      </c>
      <c r="E6291" s="191" t="str">
        <f>CONCATENATE(SUM('Раздел 4'!T330:T330),"&lt;=",SUM('Раздел 4'!P330:P330))</f>
        <v>1&lt;=15</v>
      </c>
    </row>
    <row r="6292" spans="1:5" ht="42" customHeight="1" x14ac:dyDescent="0.3">
      <c r="A6292" s="205" t="str">
        <f>IF((SUM('Раздел 4'!T331:T331)&lt;=SUM('Раздел 4'!P331:P331)),"","Неверно!")</f>
        <v/>
      </c>
      <c r="B6292" s="178" t="s">
        <v>17915</v>
      </c>
      <c r="C6292" s="191" t="s">
        <v>15367</v>
      </c>
      <c r="D6292" s="191" t="s">
        <v>12362</v>
      </c>
      <c r="E6292" s="191" t="str">
        <f>CONCATENATE(SUM('Раздел 4'!T331:T331),"&lt;=",SUM('Раздел 4'!P331:P331))</f>
        <v>0&lt;=0</v>
      </c>
    </row>
    <row r="6293" spans="1:5" ht="42" customHeight="1" x14ac:dyDescent="0.3">
      <c r="A6293" s="205" t="str">
        <f>IF((SUM('Раздел 4'!T332:T332)&lt;=SUM('Раздел 4'!P332:P332)),"","Неверно!")</f>
        <v/>
      </c>
      <c r="B6293" s="178" t="s">
        <v>17915</v>
      </c>
      <c r="C6293" s="191" t="s">
        <v>15368</v>
      </c>
      <c r="D6293" s="191" t="s">
        <v>12362</v>
      </c>
      <c r="E6293" s="191" t="str">
        <f>CONCATENATE(SUM('Раздел 4'!T332:T332),"&lt;=",SUM('Раздел 4'!P332:P332))</f>
        <v>0&lt;=0</v>
      </c>
    </row>
    <row r="6294" spans="1:5" ht="42" customHeight="1" x14ac:dyDescent="0.3">
      <c r="A6294" s="205" t="str">
        <f>IF((SUM('Раздел 4'!T333:T333)&lt;=SUM('Раздел 4'!P333:P333)),"","Неверно!")</f>
        <v/>
      </c>
      <c r="B6294" s="178" t="s">
        <v>17915</v>
      </c>
      <c r="C6294" s="191" t="s">
        <v>15369</v>
      </c>
      <c r="D6294" s="191" t="s">
        <v>12362</v>
      </c>
      <c r="E6294" s="191" t="str">
        <f>CONCATENATE(SUM('Раздел 4'!T333:T333),"&lt;=",SUM('Раздел 4'!P333:P333))</f>
        <v>3&lt;=3</v>
      </c>
    </row>
    <row r="6295" spans="1:5" ht="42" customHeight="1" x14ac:dyDescent="0.3">
      <c r="A6295" s="205" t="str">
        <f>IF((SUM('Раздел 4'!T334:T334)&lt;=SUM('Раздел 4'!P334:P334)),"","Неверно!")</f>
        <v/>
      </c>
      <c r="B6295" s="178" t="s">
        <v>17915</v>
      </c>
      <c r="C6295" s="191" t="s">
        <v>15370</v>
      </c>
      <c r="D6295" s="191" t="s">
        <v>12362</v>
      </c>
      <c r="E6295" s="191" t="str">
        <f>CONCATENATE(SUM('Раздел 4'!T334:T334),"&lt;=",SUM('Раздел 4'!P334:P334))</f>
        <v>0&lt;=0</v>
      </c>
    </row>
    <row r="6296" spans="1:5" ht="42" customHeight="1" x14ac:dyDescent="0.3">
      <c r="A6296" s="205" t="str">
        <f>IF((SUM('Раздел 4'!T335:T335)&lt;=SUM('Раздел 4'!P335:P335)),"","Неверно!")</f>
        <v/>
      </c>
      <c r="B6296" s="178" t="s">
        <v>17915</v>
      </c>
      <c r="C6296" s="191" t="s">
        <v>15371</v>
      </c>
      <c r="D6296" s="191" t="s">
        <v>12362</v>
      </c>
      <c r="E6296" s="191" t="str">
        <f>CONCATENATE(SUM('Раздел 4'!T335:T335),"&lt;=",SUM('Раздел 4'!P335:P335))</f>
        <v>0&lt;=0</v>
      </c>
    </row>
    <row r="6297" spans="1:5" ht="42" customHeight="1" x14ac:dyDescent="0.3">
      <c r="A6297" s="205" t="str">
        <f>IF((SUM('Раздел 4'!T336:T336)&lt;=SUM('Раздел 4'!P336:P336)),"","Неверно!")</f>
        <v/>
      </c>
      <c r="B6297" s="178" t="s">
        <v>17915</v>
      </c>
      <c r="C6297" s="191" t="s">
        <v>15372</v>
      </c>
      <c r="D6297" s="191" t="s">
        <v>12362</v>
      </c>
      <c r="E6297" s="191" t="str">
        <f>CONCATENATE(SUM('Раздел 4'!T336:T336),"&lt;=",SUM('Раздел 4'!P336:P336))</f>
        <v>0&lt;=0</v>
      </c>
    </row>
    <row r="6298" spans="1:5" ht="42" customHeight="1" x14ac:dyDescent="0.3">
      <c r="A6298" s="205" t="str">
        <f>IF((SUM('Раздел 4'!T41:T41)&lt;=SUM('Раздел 4'!P41:P41)),"","Неверно!")</f>
        <v/>
      </c>
      <c r="B6298" s="178" t="s">
        <v>17915</v>
      </c>
      <c r="C6298" s="191" t="s">
        <v>7116</v>
      </c>
      <c r="D6298" s="191" t="s">
        <v>12362</v>
      </c>
      <c r="E6298" s="191" t="str">
        <f>CONCATENATE(SUM('Раздел 4'!T41:T41),"&lt;=",SUM('Раздел 4'!P41:P41))</f>
        <v>0&lt;=0</v>
      </c>
    </row>
    <row r="6299" spans="1:5" ht="42" customHeight="1" x14ac:dyDescent="0.3">
      <c r="A6299" s="205" t="str">
        <f>IF((SUM('Раздел 4'!T42:T42)&lt;=SUM('Раздел 4'!P42:P42)),"","Неверно!")</f>
        <v/>
      </c>
      <c r="B6299" s="178" t="s">
        <v>17915</v>
      </c>
      <c r="C6299" s="191" t="s">
        <v>7117</v>
      </c>
      <c r="D6299" s="191" t="s">
        <v>12362</v>
      </c>
      <c r="E6299" s="191" t="str">
        <f>CONCATENATE(SUM('Раздел 4'!T42:T42),"&lt;=",SUM('Раздел 4'!P42:P42))</f>
        <v>0&lt;=0</v>
      </c>
    </row>
    <row r="6300" spans="1:5" ht="42" customHeight="1" x14ac:dyDescent="0.3">
      <c r="A6300" s="205" t="str">
        <f>IF((SUM('Раздел 4'!T43:T43)&lt;=SUM('Раздел 4'!P43:P43)),"","Неверно!")</f>
        <v/>
      </c>
      <c r="B6300" s="178" t="s">
        <v>17915</v>
      </c>
      <c r="C6300" s="191" t="s">
        <v>7118</v>
      </c>
      <c r="D6300" s="191" t="s">
        <v>12362</v>
      </c>
      <c r="E6300" s="191" t="str">
        <f>CONCATENATE(SUM('Раздел 4'!T43:T43),"&lt;=",SUM('Раздел 4'!P43:P43))</f>
        <v>0&lt;=0</v>
      </c>
    </row>
    <row r="6301" spans="1:5" ht="42" customHeight="1" x14ac:dyDescent="0.3">
      <c r="A6301" s="205" t="str">
        <f>IF((SUM('Раздел 4'!T44:T44)&lt;=SUM('Раздел 4'!P44:P44)),"","Неверно!")</f>
        <v/>
      </c>
      <c r="B6301" s="178" t="s">
        <v>17915</v>
      </c>
      <c r="C6301" s="191" t="s">
        <v>7119</v>
      </c>
      <c r="D6301" s="191" t="s">
        <v>12362</v>
      </c>
      <c r="E6301" s="191" t="str">
        <f>CONCATENATE(SUM('Раздел 4'!T44:T44),"&lt;=",SUM('Раздел 4'!P44:P44))</f>
        <v>0&lt;=0</v>
      </c>
    </row>
    <row r="6302" spans="1:5" ht="42" customHeight="1" x14ac:dyDescent="0.3">
      <c r="A6302" s="205" t="str">
        <f>IF((SUM('Раздел 4'!T45:T45)&lt;=SUM('Раздел 4'!P45:P45)),"","Неверно!")</f>
        <v/>
      </c>
      <c r="B6302" s="178" t="s">
        <v>17915</v>
      </c>
      <c r="C6302" s="191" t="s">
        <v>7120</v>
      </c>
      <c r="D6302" s="191" t="s">
        <v>12362</v>
      </c>
      <c r="E6302" s="191" t="str">
        <f>CONCATENATE(SUM('Раздел 4'!T45:T45),"&lt;=",SUM('Раздел 4'!P45:P45))</f>
        <v>0&lt;=0</v>
      </c>
    </row>
    <row r="6303" spans="1:5" ht="42" customHeight="1" x14ac:dyDescent="0.3">
      <c r="A6303" s="205" t="str">
        <f>IF((SUM('Раздел 4'!T46:T46)&lt;=SUM('Раздел 4'!P46:P46)),"","Неверно!")</f>
        <v/>
      </c>
      <c r="B6303" s="178" t="s">
        <v>17915</v>
      </c>
      <c r="C6303" s="191" t="s">
        <v>7121</v>
      </c>
      <c r="D6303" s="191" t="s">
        <v>12362</v>
      </c>
      <c r="E6303" s="191" t="str">
        <f>CONCATENATE(SUM('Раздел 4'!T46:T46),"&lt;=",SUM('Раздел 4'!P46:P46))</f>
        <v>0&lt;=0</v>
      </c>
    </row>
    <row r="6304" spans="1:5" ht="42" customHeight="1" x14ac:dyDescent="0.3">
      <c r="A6304" s="205" t="str">
        <f>IF((SUM('Раздел 4'!T47:T47)&lt;=SUM('Раздел 4'!P47:P47)),"","Неверно!")</f>
        <v/>
      </c>
      <c r="B6304" s="178" t="s">
        <v>17915</v>
      </c>
      <c r="C6304" s="191" t="s">
        <v>7122</v>
      </c>
      <c r="D6304" s="191" t="s">
        <v>12362</v>
      </c>
      <c r="E6304" s="191" t="str">
        <f>CONCATENATE(SUM('Раздел 4'!T47:T47),"&lt;=",SUM('Раздел 4'!P47:P47))</f>
        <v>0&lt;=0</v>
      </c>
    </row>
    <row r="6305" spans="1:5" ht="42" customHeight="1" x14ac:dyDescent="0.3">
      <c r="A6305" s="205" t="str">
        <f>IF((SUM('Раздел 4'!T12:T12)&lt;=SUM('Раздел 4'!P12:P12)),"","Неверно!")</f>
        <v/>
      </c>
      <c r="B6305" s="178" t="s">
        <v>17915</v>
      </c>
      <c r="C6305" s="191" t="s">
        <v>7123</v>
      </c>
      <c r="D6305" s="191" t="s">
        <v>12362</v>
      </c>
      <c r="E6305" s="191" t="str">
        <f>CONCATENATE(SUM('Раздел 4'!T12:T12),"&lt;=",SUM('Раздел 4'!P12:P12))</f>
        <v>0&lt;=0</v>
      </c>
    </row>
    <row r="6306" spans="1:5" ht="42" customHeight="1" x14ac:dyDescent="0.3">
      <c r="A6306" s="205" t="str">
        <f>IF((SUM('Раздел 4'!T48:T48)&lt;=SUM('Раздел 4'!P48:P48)),"","Неверно!")</f>
        <v/>
      </c>
      <c r="B6306" s="178" t="s">
        <v>17915</v>
      </c>
      <c r="C6306" s="191" t="s">
        <v>7124</v>
      </c>
      <c r="D6306" s="191" t="s">
        <v>12362</v>
      </c>
      <c r="E6306" s="191" t="str">
        <f>CONCATENATE(SUM('Раздел 4'!T48:T48),"&lt;=",SUM('Раздел 4'!P48:P48))</f>
        <v>0&lt;=0</v>
      </c>
    </row>
    <row r="6307" spans="1:5" ht="42" customHeight="1" x14ac:dyDescent="0.3">
      <c r="A6307" s="205" t="str">
        <f>IF((SUM('Раздел 4'!T49:T49)&lt;=SUM('Раздел 4'!P49:P49)),"","Неверно!")</f>
        <v/>
      </c>
      <c r="B6307" s="178" t="s">
        <v>17915</v>
      </c>
      <c r="C6307" s="191" t="s">
        <v>7125</v>
      </c>
      <c r="D6307" s="191" t="s">
        <v>12362</v>
      </c>
      <c r="E6307" s="191" t="str">
        <f>CONCATENATE(SUM('Раздел 4'!T49:T49),"&lt;=",SUM('Раздел 4'!P49:P49))</f>
        <v>0&lt;=0</v>
      </c>
    </row>
    <row r="6308" spans="1:5" ht="42" customHeight="1" x14ac:dyDescent="0.3">
      <c r="A6308" s="205" t="str">
        <f>IF((SUM('Раздел 4'!T50:T50)&lt;=SUM('Раздел 4'!P50:P50)),"","Неверно!")</f>
        <v/>
      </c>
      <c r="B6308" s="178" t="s">
        <v>17915</v>
      </c>
      <c r="C6308" s="191" t="s">
        <v>7126</v>
      </c>
      <c r="D6308" s="191" t="s">
        <v>12362</v>
      </c>
      <c r="E6308" s="191" t="str">
        <f>CONCATENATE(SUM('Раздел 4'!T50:T50),"&lt;=",SUM('Раздел 4'!P50:P50))</f>
        <v>0&lt;=0</v>
      </c>
    </row>
    <row r="6309" spans="1:5" ht="42" customHeight="1" x14ac:dyDescent="0.3">
      <c r="A6309" s="205" t="str">
        <f>IF((SUM('Раздел 4'!T51:T51)&lt;=SUM('Раздел 4'!P51:P51)),"","Неверно!")</f>
        <v/>
      </c>
      <c r="B6309" s="178" t="s">
        <v>17915</v>
      </c>
      <c r="C6309" s="191" t="s">
        <v>7127</v>
      </c>
      <c r="D6309" s="191" t="s">
        <v>12362</v>
      </c>
      <c r="E6309" s="191" t="str">
        <f>CONCATENATE(SUM('Раздел 4'!T51:T51),"&lt;=",SUM('Раздел 4'!P51:P51))</f>
        <v>0&lt;=0</v>
      </c>
    </row>
    <row r="6310" spans="1:5" ht="42" customHeight="1" x14ac:dyDescent="0.3">
      <c r="A6310" s="205" t="str">
        <f>IF((SUM('Раздел 4'!T52:T52)&lt;=SUM('Раздел 4'!P52:P52)),"","Неверно!")</f>
        <v/>
      </c>
      <c r="B6310" s="178" t="s">
        <v>17915</v>
      </c>
      <c r="C6310" s="191" t="s">
        <v>7128</v>
      </c>
      <c r="D6310" s="191" t="s">
        <v>12362</v>
      </c>
      <c r="E6310" s="191" t="str">
        <f>CONCATENATE(SUM('Раздел 4'!T52:T52),"&lt;=",SUM('Раздел 4'!P52:P52))</f>
        <v>0&lt;=1</v>
      </c>
    </row>
    <row r="6311" spans="1:5" ht="42" customHeight="1" x14ac:dyDescent="0.3">
      <c r="A6311" s="205" t="str">
        <f>IF((SUM('Раздел 4'!T53:T53)&lt;=SUM('Раздел 4'!P53:P53)),"","Неверно!")</f>
        <v/>
      </c>
      <c r="B6311" s="178" t="s">
        <v>17915</v>
      </c>
      <c r="C6311" s="191" t="s">
        <v>7129</v>
      </c>
      <c r="D6311" s="191" t="s">
        <v>12362</v>
      </c>
      <c r="E6311" s="191" t="str">
        <f>CONCATENATE(SUM('Раздел 4'!T53:T53),"&lt;=",SUM('Раздел 4'!P53:P53))</f>
        <v>4&lt;=37</v>
      </c>
    </row>
    <row r="6312" spans="1:5" ht="42" customHeight="1" x14ac:dyDescent="0.3">
      <c r="A6312" s="205" t="str">
        <f>IF((SUM('Раздел 4'!T54:T54)&lt;=SUM('Раздел 4'!P54:P54)),"","Неверно!")</f>
        <v/>
      </c>
      <c r="B6312" s="178" t="s">
        <v>17915</v>
      </c>
      <c r="C6312" s="191" t="s">
        <v>7130</v>
      </c>
      <c r="D6312" s="191" t="s">
        <v>12362</v>
      </c>
      <c r="E6312" s="191" t="str">
        <f>CONCATENATE(SUM('Раздел 4'!T54:T54),"&lt;=",SUM('Раздел 4'!P54:P54))</f>
        <v>0&lt;=0</v>
      </c>
    </row>
    <row r="6313" spans="1:5" ht="42" customHeight="1" x14ac:dyDescent="0.3">
      <c r="A6313" s="205" t="str">
        <f>IF((SUM('Раздел 4'!T55:T55)&lt;=SUM('Раздел 4'!P55:P55)),"","Неверно!")</f>
        <v/>
      </c>
      <c r="B6313" s="178" t="s">
        <v>17915</v>
      </c>
      <c r="C6313" s="191" t="s">
        <v>7131</v>
      </c>
      <c r="D6313" s="191" t="s">
        <v>12362</v>
      </c>
      <c r="E6313" s="191" t="str">
        <f>CONCATENATE(SUM('Раздел 4'!T55:T55),"&lt;=",SUM('Раздел 4'!P55:P55))</f>
        <v>2&lt;=2</v>
      </c>
    </row>
    <row r="6314" spans="1:5" ht="42" customHeight="1" x14ac:dyDescent="0.3">
      <c r="A6314" s="205" t="str">
        <f>IF((SUM('Раздел 4'!T56:T56)&lt;=SUM('Раздел 4'!P56:P56)),"","Неверно!")</f>
        <v/>
      </c>
      <c r="B6314" s="178" t="s">
        <v>17915</v>
      </c>
      <c r="C6314" s="191" t="s">
        <v>7132</v>
      </c>
      <c r="D6314" s="191" t="s">
        <v>12362</v>
      </c>
      <c r="E6314" s="191" t="str">
        <f>CONCATENATE(SUM('Раздел 4'!T56:T56),"&lt;=",SUM('Раздел 4'!P56:P56))</f>
        <v>0&lt;=0</v>
      </c>
    </row>
    <row r="6315" spans="1:5" ht="42" customHeight="1" x14ac:dyDescent="0.3">
      <c r="A6315" s="205" t="str">
        <f>IF((SUM('Раздел 4'!T57:T57)&lt;=SUM('Раздел 4'!P57:P57)),"","Неверно!")</f>
        <v/>
      </c>
      <c r="B6315" s="178" t="s">
        <v>17915</v>
      </c>
      <c r="C6315" s="191" t="s">
        <v>7133</v>
      </c>
      <c r="D6315" s="191" t="s">
        <v>12362</v>
      </c>
      <c r="E6315" s="191" t="str">
        <f>CONCATENATE(SUM('Раздел 4'!T57:T57),"&lt;=",SUM('Раздел 4'!P57:P57))</f>
        <v>0&lt;=0</v>
      </c>
    </row>
    <row r="6316" spans="1:5" ht="42" customHeight="1" x14ac:dyDescent="0.3">
      <c r="A6316" s="205" t="str">
        <f>IF((SUM('Раздел 4'!T13:T13)&lt;=SUM('Раздел 4'!P13:P13)),"","Неверно!")</f>
        <v/>
      </c>
      <c r="B6316" s="178" t="s">
        <v>17915</v>
      </c>
      <c r="C6316" s="191" t="s">
        <v>7134</v>
      </c>
      <c r="D6316" s="191" t="s">
        <v>12362</v>
      </c>
      <c r="E6316" s="191" t="str">
        <f>CONCATENATE(SUM('Раздел 4'!T13:T13),"&lt;=",SUM('Раздел 4'!P13:P13))</f>
        <v>0&lt;=0</v>
      </c>
    </row>
    <row r="6317" spans="1:5" ht="42" customHeight="1" x14ac:dyDescent="0.3">
      <c r="A6317" s="205" t="str">
        <f>IF((SUM('Раздел 4'!T58:T58)&lt;=SUM('Раздел 4'!P58:P58)),"","Неверно!")</f>
        <v/>
      </c>
      <c r="B6317" s="178" t="s">
        <v>17915</v>
      </c>
      <c r="C6317" s="191" t="s">
        <v>7135</v>
      </c>
      <c r="D6317" s="191" t="s">
        <v>12362</v>
      </c>
      <c r="E6317" s="191" t="str">
        <f>CONCATENATE(SUM('Раздел 4'!T58:T58),"&lt;=",SUM('Раздел 4'!P58:P58))</f>
        <v>0&lt;=0</v>
      </c>
    </row>
    <row r="6318" spans="1:5" ht="42" customHeight="1" x14ac:dyDescent="0.3">
      <c r="A6318" s="205" t="str">
        <f>IF((SUM('Раздел 4'!T59:T59)&lt;=SUM('Раздел 4'!P59:P59)),"","Неверно!")</f>
        <v/>
      </c>
      <c r="B6318" s="178" t="s">
        <v>17915</v>
      </c>
      <c r="C6318" s="191" t="s">
        <v>7136</v>
      </c>
      <c r="D6318" s="191" t="s">
        <v>12362</v>
      </c>
      <c r="E6318" s="191" t="str">
        <f>CONCATENATE(SUM('Раздел 4'!T59:T59),"&lt;=",SUM('Раздел 4'!P59:P59))</f>
        <v>0&lt;=0</v>
      </c>
    </row>
    <row r="6319" spans="1:5" ht="42" customHeight="1" x14ac:dyDescent="0.3">
      <c r="A6319" s="205" t="str">
        <f>IF((SUM('Раздел 4'!T60:T60)&lt;=SUM('Раздел 4'!P60:P60)),"","Неверно!")</f>
        <v/>
      </c>
      <c r="B6319" s="178" t="s">
        <v>17915</v>
      </c>
      <c r="C6319" s="191" t="s">
        <v>7137</v>
      </c>
      <c r="D6319" s="191" t="s">
        <v>12362</v>
      </c>
      <c r="E6319" s="191" t="str">
        <f>CONCATENATE(SUM('Раздел 4'!T60:T60),"&lt;=",SUM('Раздел 4'!P60:P60))</f>
        <v>0&lt;=0</v>
      </c>
    </row>
    <row r="6320" spans="1:5" ht="42" customHeight="1" x14ac:dyDescent="0.3">
      <c r="A6320" s="205" t="str">
        <f>IF((SUM('Раздел 4'!T61:T61)&lt;=SUM('Раздел 4'!P61:P61)),"","Неверно!")</f>
        <v/>
      </c>
      <c r="B6320" s="178" t="s">
        <v>17915</v>
      </c>
      <c r="C6320" s="191" t="s">
        <v>7138</v>
      </c>
      <c r="D6320" s="191" t="s">
        <v>12362</v>
      </c>
      <c r="E6320" s="191" t="str">
        <f>CONCATENATE(SUM('Раздел 4'!T61:T61),"&lt;=",SUM('Раздел 4'!P61:P61))</f>
        <v>0&lt;=0</v>
      </c>
    </row>
    <row r="6321" spans="1:5" ht="42" customHeight="1" x14ac:dyDescent="0.3">
      <c r="A6321" s="205" t="str">
        <f>IF((SUM('Раздел 4'!T62:T62)&lt;=SUM('Раздел 4'!P62:P62)),"","Неверно!")</f>
        <v/>
      </c>
      <c r="B6321" s="178" t="s">
        <v>17915</v>
      </c>
      <c r="C6321" s="191" t="s">
        <v>7139</v>
      </c>
      <c r="D6321" s="191" t="s">
        <v>12362</v>
      </c>
      <c r="E6321" s="191" t="str">
        <f>CONCATENATE(SUM('Раздел 4'!T62:T62),"&lt;=",SUM('Раздел 4'!P62:P62))</f>
        <v>0&lt;=0</v>
      </c>
    </row>
    <row r="6322" spans="1:5" ht="42" customHeight="1" x14ac:dyDescent="0.3">
      <c r="A6322" s="205" t="str">
        <f>IF((SUM('Раздел 4'!T63:T63)&lt;=SUM('Раздел 4'!P63:P63)),"","Неверно!")</f>
        <v/>
      </c>
      <c r="B6322" s="178" t="s">
        <v>17915</v>
      </c>
      <c r="C6322" s="191" t="s">
        <v>7140</v>
      </c>
      <c r="D6322" s="191" t="s">
        <v>12362</v>
      </c>
      <c r="E6322" s="191" t="str">
        <f>CONCATENATE(SUM('Раздел 4'!T63:T63),"&lt;=",SUM('Раздел 4'!P63:P63))</f>
        <v>0&lt;=0</v>
      </c>
    </row>
    <row r="6323" spans="1:5" ht="42" customHeight="1" x14ac:dyDescent="0.3">
      <c r="A6323" s="205" t="str">
        <f>IF((SUM('Раздел 4'!T64:T64)&lt;=SUM('Раздел 4'!P64:P64)),"","Неверно!")</f>
        <v/>
      </c>
      <c r="B6323" s="178" t="s">
        <v>17915</v>
      </c>
      <c r="C6323" s="191" t="s">
        <v>7141</v>
      </c>
      <c r="D6323" s="191" t="s">
        <v>12362</v>
      </c>
      <c r="E6323" s="191" t="str">
        <f>CONCATENATE(SUM('Раздел 4'!T64:T64),"&lt;=",SUM('Раздел 4'!P64:P64))</f>
        <v>0&lt;=0</v>
      </c>
    </row>
    <row r="6324" spans="1:5" ht="42" customHeight="1" x14ac:dyDescent="0.3">
      <c r="A6324" s="205" t="str">
        <f>IF((SUM('Раздел 4'!T65:T65)&lt;=SUM('Раздел 4'!P65:P65)),"","Неверно!")</f>
        <v/>
      </c>
      <c r="B6324" s="178" t="s">
        <v>17915</v>
      </c>
      <c r="C6324" s="191" t="s">
        <v>7142</v>
      </c>
      <c r="D6324" s="191" t="s">
        <v>12362</v>
      </c>
      <c r="E6324" s="191" t="str">
        <f>CONCATENATE(SUM('Раздел 4'!T65:T65),"&lt;=",SUM('Раздел 4'!P65:P65))</f>
        <v>0&lt;=0</v>
      </c>
    </row>
    <row r="6325" spans="1:5" ht="42" customHeight="1" x14ac:dyDescent="0.3">
      <c r="A6325" s="205" t="str">
        <f>IF((SUM('Раздел 4'!T66:T66)&lt;=SUM('Раздел 4'!P66:P66)),"","Неверно!")</f>
        <v/>
      </c>
      <c r="B6325" s="178" t="s">
        <v>17915</v>
      </c>
      <c r="C6325" s="191" t="s">
        <v>7143</v>
      </c>
      <c r="D6325" s="191" t="s">
        <v>12362</v>
      </c>
      <c r="E6325" s="191" t="str">
        <f>CONCATENATE(SUM('Раздел 4'!T66:T66),"&lt;=",SUM('Раздел 4'!P66:P66))</f>
        <v>0&lt;=0</v>
      </c>
    </row>
    <row r="6326" spans="1:5" ht="42" customHeight="1" x14ac:dyDescent="0.3">
      <c r="A6326" s="205" t="str">
        <f>IF((SUM('Раздел 4'!T67:T67)&lt;=SUM('Раздел 4'!P67:P67)),"","Неверно!")</f>
        <v/>
      </c>
      <c r="B6326" s="178" t="s">
        <v>17915</v>
      </c>
      <c r="C6326" s="191" t="s">
        <v>7144</v>
      </c>
      <c r="D6326" s="191" t="s">
        <v>12362</v>
      </c>
      <c r="E6326" s="191" t="str">
        <f>CONCATENATE(SUM('Раздел 4'!T67:T67),"&lt;=",SUM('Раздел 4'!P67:P67))</f>
        <v>0&lt;=0</v>
      </c>
    </row>
    <row r="6327" spans="1:5" ht="42" customHeight="1" x14ac:dyDescent="0.3">
      <c r="A6327" s="205" t="str">
        <f>IF((SUM('Раздел 4'!T14:T14)&lt;=SUM('Раздел 4'!P14:P14)),"","Неверно!")</f>
        <v/>
      </c>
      <c r="B6327" s="178" t="s">
        <v>17915</v>
      </c>
      <c r="C6327" s="191" t="s">
        <v>7145</v>
      </c>
      <c r="D6327" s="191" t="s">
        <v>12362</v>
      </c>
      <c r="E6327" s="191" t="str">
        <f>CONCATENATE(SUM('Раздел 4'!T14:T14),"&lt;=",SUM('Раздел 4'!P14:P14))</f>
        <v>0&lt;=0</v>
      </c>
    </row>
    <row r="6328" spans="1:5" ht="42" customHeight="1" x14ac:dyDescent="0.3">
      <c r="A6328" s="205" t="str">
        <f>IF((SUM('Раздел 4'!T68:T68)&lt;=SUM('Раздел 4'!P68:P68)),"","Неверно!")</f>
        <v/>
      </c>
      <c r="B6328" s="178" t="s">
        <v>17915</v>
      </c>
      <c r="C6328" s="191" t="s">
        <v>7146</v>
      </c>
      <c r="D6328" s="191" t="s">
        <v>12362</v>
      </c>
      <c r="E6328" s="191" t="str">
        <f>CONCATENATE(SUM('Раздел 4'!T68:T68),"&lt;=",SUM('Раздел 4'!P68:P68))</f>
        <v>0&lt;=0</v>
      </c>
    </row>
    <row r="6329" spans="1:5" ht="42" customHeight="1" x14ac:dyDescent="0.3">
      <c r="A6329" s="205" t="str">
        <f>IF((SUM('Раздел 4'!T69:T69)&lt;=SUM('Раздел 4'!P69:P69)),"","Неверно!")</f>
        <v/>
      </c>
      <c r="B6329" s="178" t="s">
        <v>17915</v>
      </c>
      <c r="C6329" s="191" t="s">
        <v>7147</v>
      </c>
      <c r="D6329" s="191" t="s">
        <v>12362</v>
      </c>
      <c r="E6329" s="191" t="str">
        <f>CONCATENATE(SUM('Раздел 4'!T69:T69),"&lt;=",SUM('Раздел 4'!P69:P69))</f>
        <v>0&lt;=1</v>
      </c>
    </row>
    <row r="6330" spans="1:5" ht="42" customHeight="1" x14ac:dyDescent="0.3">
      <c r="A6330" s="205" t="str">
        <f>IF((SUM('Раздел 4'!T70:T70)&lt;=SUM('Раздел 4'!P70:P70)),"","Неверно!")</f>
        <v/>
      </c>
      <c r="B6330" s="178" t="s">
        <v>17915</v>
      </c>
      <c r="C6330" s="191" t="s">
        <v>7148</v>
      </c>
      <c r="D6330" s="191" t="s">
        <v>12362</v>
      </c>
      <c r="E6330" s="191" t="str">
        <f>CONCATENATE(SUM('Раздел 4'!T70:T70),"&lt;=",SUM('Раздел 4'!P70:P70))</f>
        <v>0&lt;=0</v>
      </c>
    </row>
    <row r="6331" spans="1:5" ht="42" customHeight="1" x14ac:dyDescent="0.3">
      <c r="A6331" s="205" t="str">
        <f>IF((SUM('Раздел 4'!T71:T71)&lt;=SUM('Раздел 4'!P71:P71)),"","Неверно!")</f>
        <v/>
      </c>
      <c r="B6331" s="178" t="s">
        <v>17915</v>
      </c>
      <c r="C6331" s="191" t="s">
        <v>7149</v>
      </c>
      <c r="D6331" s="191" t="s">
        <v>12362</v>
      </c>
      <c r="E6331" s="191" t="str">
        <f>CONCATENATE(SUM('Раздел 4'!T71:T71),"&lt;=",SUM('Раздел 4'!P71:P71))</f>
        <v>0&lt;=0</v>
      </c>
    </row>
    <row r="6332" spans="1:5" ht="42" customHeight="1" x14ac:dyDescent="0.3">
      <c r="A6332" s="205" t="str">
        <f>IF((SUM('Раздел 4'!T72:T72)&lt;=SUM('Раздел 4'!P72:P72)),"","Неверно!")</f>
        <v/>
      </c>
      <c r="B6332" s="178" t="s">
        <v>17915</v>
      </c>
      <c r="C6332" s="191" t="s">
        <v>7150</v>
      </c>
      <c r="D6332" s="191" t="s">
        <v>12362</v>
      </c>
      <c r="E6332" s="191" t="str">
        <f>CONCATENATE(SUM('Раздел 4'!T72:T72),"&lt;=",SUM('Раздел 4'!P72:P72))</f>
        <v>0&lt;=0</v>
      </c>
    </row>
    <row r="6333" spans="1:5" ht="42" customHeight="1" x14ac:dyDescent="0.3">
      <c r="A6333" s="205" t="str">
        <f>IF((SUM('Раздел 4'!T73:T73)&lt;=SUM('Раздел 4'!P73:P73)),"","Неверно!")</f>
        <v/>
      </c>
      <c r="B6333" s="178" t="s">
        <v>17915</v>
      </c>
      <c r="C6333" s="191" t="s">
        <v>7151</v>
      </c>
      <c r="D6333" s="191" t="s">
        <v>12362</v>
      </c>
      <c r="E6333" s="191" t="str">
        <f>CONCATENATE(SUM('Раздел 4'!T73:T73),"&lt;=",SUM('Раздел 4'!P73:P73))</f>
        <v>0&lt;=0</v>
      </c>
    </row>
    <row r="6334" spans="1:5" ht="42" customHeight="1" x14ac:dyDescent="0.3">
      <c r="A6334" s="205" t="str">
        <f>IF((SUM('Раздел 4'!T74:T74)&lt;=SUM('Раздел 4'!P74:P74)),"","Неверно!")</f>
        <v/>
      </c>
      <c r="B6334" s="178" t="s">
        <v>17915</v>
      </c>
      <c r="C6334" s="191" t="s">
        <v>7152</v>
      </c>
      <c r="D6334" s="191" t="s">
        <v>12362</v>
      </c>
      <c r="E6334" s="191" t="str">
        <f>CONCATENATE(SUM('Раздел 4'!T74:T74),"&lt;=",SUM('Раздел 4'!P74:P74))</f>
        <v>0&lt;=0</v>
      </c>
    </row>
    <row r="6335" spans="1:5" ht="42" customHeight="1" x14ac:dyDescent="0.3">
      <c r="A6335" s="205" t="str">
        <f>IF((SUM('Раздел 4'!T75:T75)&lt;=SUM('Раздел 4'!P75:P75)),"","Неверно!")</f>
        <v/>
      </c>
      <c r="B6335" s="178" t="s">
        <v>17915</v>
      </c>
      <c r="C6335" s="191" t="s">
        <v>7153</v>
      </c>
      <c r="D6335" s="191" t="s">
        <v>12362</v>
      </c>
      <c r="E6335" s="191" t="str">
        <f>CONCATENATE(SUM('Раздел 4'!T75:T75),"&lt;=",SUM('Раздел 4'!P75:P75))</f>
        <v>0&lt;=0</v>
      </c>
    </row>
    <row r="6336" spans="1:5" ht="42" customHeight="1" x14ac:dyDescent="0.3">
      <c r="A6336" s="205" t="str">
        <f>IF((SUM('Раздел 4'!T76:T76)&lt;=SUM('Раздел 4'!P76:P76)),"","Неверно!")</f>
        <v/>
      </c>
      <c r="B6336" s="178" t="s">
        <v>17915</v>
      </c>
      <c r="C6336" s="191" t="s">
        <v>7154</v>
      </c>
      <c r="D6336" s="191" t="s">
        <v>12362</v>
      </c>
      <c r="E6336" s="191" t="str">
        <f>CONCATENATE(SUM('Раздел 4'!T76:T76),"&lt;=",SUM('Раздел 4'!P76:P76))</f>
        <v>0&lt;=0</v>
      </c>
    </row>
    <row r="6337" spans="1:5" ht="42" customHeight="1" x14ac:dyDescent="0.3">
      <c r="A6337" s="205" t="str">
        <f>IF((SUM('Раздел 4'!T77:T77)&lt;=SUM('Раздел 4'!P77:P77)),"","Неверно!")</f>
        <v/>
      </c>
      <c r="B6337" s="178" t="s">
        <v>17915</v>
      </c>
      <c r="C6337" s="191" t="s">
        <v>7155</v>
      </c>
      <c r="D6337" s="191" t="s">
        <v>12362</v>
      </c>
      <c r="E6337" s="191" t="str">
        <f>CONCATENATE(SUM('Раздел 4'!T77:T77),"&lt;=",SUM('Раздел 4'!P77:P77))</f>
        <v>0&lt;=0</v>
      </c>
    </row>
    <row r="6338" spans="1:5" ht="42" customHeight="1" x14ac:dyDescent="0.3">
      <c r="A6338" s="205" t="str">
        <f>IF((SUM('Раздел 4'!T15:T15)&lt;=SUM('Раздел 4'!P15:P15)),"","Неверно!")</f>
        <v/>
      </c>
      <c r="B6338" s="178" t="s">
        <v>17915</v>
      </c>
      <c r="C6338" s="191" t="s">
        <v>7156</v>
      </c>
      <c r="D6338" s="191" t="s">
        <v>12362</v>
      </c>
      <c r="E6338" s="191" t="str">
        <f>CONCATENATE(SUM('Раздел 4'!T15:T15),"&lt;=",SUM('Раздел 4'!P15:P15))</f>
        <v>0&lt;=0</v>
      </c>
    </row>
    <row r="6339" spans="1:5" ht="42" customHeight="1" x14ac:dyDescent="0.3">
      <c r="A6339" s="205" t="str">
        <f>IF((SUM('Раздел 4'!T78:T78)&lt;=SUM('Раздел 4'!P78:P78)),"","Неверно!")</f>
        <v/>
      </c>
      <c r="B6339" s="178" t="s">
        <v>17915</v>
      </c>
      <c r="C6339" s="191" t="s">
        <v>7157</v>
      </c>
      <c r="D6339" s="191" t="s">
        <v>12362</v>
      </c>
      <c r="E6339" s="191" t="str">
        <f>CONCATENATE(SUM('Раздел 4'!T78:T78),"&lt;=",SUM('Раздел 4'!P78:P78))</f>
        <v>0&lt;=0</v>
      </c>
    </row>
    <row r="6340" spans="1:5" ht="42" customHeight="1" x14ac:dyDescent="0.3">
      <c r="A6340" s="205" t="str">
        <f>IF((SUM('Раздел 4'!T79:T79)&lt;=SUM('Раздел 4'!P79:P79)),"","Неверно!")</f>
        <v/>
      </c>
      <c r="B6340" s="178" t="s">
        <v>17915</v>
      </c>
      <c r="C6340" s="191" t="s">
        <v>7158</v>
      </c>
      <c r="D6340" s="191" t="s">
        <v>12362</v>
      </c>
      <c r="E6340" s="191" t="str">
        <f>CONCATENATE(SUM('Раздел 4'!T79:T79),"&lt;=",SUM('Раздел 4'!P79:P79))</f>
        <v>0&lt;=0</v>
      </c>
    </row>
    <row r="6341" spans="1:5" ht="42" customHeight="1" x14ac:dyDescent="0.3">
      <c r="A6341" s="205" t="str">
        <f>IF((SUM('Раздел 4'!T80:T80)&lt;=SUM('Раздел 4'!P80:P80)),"","Неверно!")</f>
        <v/>
      </c>
      <c r="B6341" s="178" t="s">
        <v>17915</v>
      </c>
      <c r="C6341" s="191" t="s">
        <v>7159</v>
      </c>
      <c r="D6341" s="191" t="s">
        <v>12362</v>
      </c>
      <c r="E6341" s="191" t="str">
        <f>CONCATENATE(SUM('Раздел 4'!T80:T80),"&lt;=",SUM('Раздел 4'!P80:P80))</f>
        <v>0&lt;=0</v>
      </c>
    </row>
    <row r="6342" spans="1:5" ht="42" customHeight="1" x14ac:dyDescent="0.3">
      <c r="A6342" s="205" t="str">
        <f>IF((SUM('Раздел 4'!T81:T81)&lt;=SUM('Раздел 4'!P81:P81)),"","Неверно!")</f>
        <v/>
      </c>
      <c r="B6342" s="178" t="s">
        <v>17915</v>
      </c>
      <c r="C6342" s="191" t="s">
        <v>7160</v>
      </c>
      <c r="D6342" s="191" t="s">
        <v>12362</v>
      </c>
      <c r="E6342" s="191" t="str">
        <f>CONCATENATE(SUM('Раздел 4'!T81:T81),"&lt;=",SUM('Раздел 4'!P81:P81))</f>
        <v>0&lt;=0</v>
      </c>
    </row>
    <row r="6343" spans="1:5" ht="42" customHeight="1" x14ac:dyDescent="0.3">
      <c r="A6343" s="205" t="str">
        <f>IF((SUM('Раздел 4'!T82:T82)&lt;=SUM('Раздел 4'!P82:P82)),"","Неверно!")</f>
        <v/>
      </c>
      <c r="B6343" s="178" t="s">
        <v>17915</v>
      </c>
      <c r="C6343" s="191" t="s">
        <v>7161</v>
      </c>
      <c r="D6343" s="191" t="s">
        <v>12362</v>
      </c>
      <c r="E6343" s="191" t="str">
        <f>CONCATENATE(SUM('Раздел 4'!T82:T82),"&lt;=",SUM('Раздел 4'!P82:P82))</f>
        <v>0&lt;=0</v>
      </c>
    </row>
    <row r="6344" spans="1:5" ht="42" customHeight="1" x14ac:dyDescent="0.3">
      <c r="A6344" s="205" t="str">
        <f>IF((SUM('Раздел 4'!T83:T83)&lt;=SUM('Раздел 4'!P83:P83)),"","Неверно!")</f>
        <v/>
      </c>
      <c r="B6344" s="178" t="s">
        <v>17915</v>
      </c>
      <c r="C6344" s="191" t="s">
        <v>7162</v>
      </c>
      <c r="D6344" s="191" t="s">
        <v>12362</v>
      </c>
      <c r="E6344" s="191" t="str">
        <f>CONCATENATE(SUM('Раздел 4'!T83:T83),"&lt;=",SUM('Раздел 4'!P83:P83))</f>
        <v>0&lt;=0</v>
      </c>
    </row>
    <row r="6345" spans="1:5" ht="42" customHeight="1" x14ac:dyDescent="0.3">
      <c r="A6345" s="205" t="str">
        <f>IF((SUM('Раздел 4'!T84:T84)&lt;=SUM('Раздел 4'!P84:P84)),"","Неверно!")</f>
        <v/>
      </c>
      <c r="B6345" s="178" t="s">
        <v>17915</v>
      </c>
      <c r="C6345" s="191" t="s">
        <v>7163</v>
      </c>
      <c r="D6345" s="191" t="s">
        <v>12362</v>
      </c>
      <c r="E6345" s="191" t="str">
        <f>CONCATENATE(SUM('Раздел 4'!T84:T84),"&lt;=",SUM('Раздел 4'!P84:P84))</f>
        <v>0&lt;=0</v>
      </c>
    </row>
    <row r="6346" spans="1:5" ht="42" customHeight="1" x14ac:dyDescent="0.3">
      <c r="A6346" s="205" t="str">
        <f>IF((SUM('Раздел 4'!T85:T85)&lt;=SUM('Раздел 4'!P85:P85)),"","Неверно!")</f>
        <v/>
      </c>
      <c r="B6346" s="178" t="s">
        <v>17915</v>
      </c>
      <c r="C6346" s="191" t="s">
        <v>7164</v>
      </c>
      <c r="D6346" s="191" t="s">
        <v>12362</v>
      </c>
      <c r="E6346" s="191" t="str">
        <f>CONCATENATE(SUM('Раздел 4'!T85:T85),"&lt;=",SUM('Раздел 4'!P85:P85))</f>
        <v>0&lt;=0</v>
      </c>
    </row>
    <row r="6347" spans="1:5" ht="42" customHeight="1" x14ac:dyDescent="0.3">
      <c r="A6347" s="205" t="str">
        <f>IF((SUM('Раздел 4'!T86:T86)&lt;=SUM('Раздел 4'!P86:P86)),"","Неверно!")</f>
        <v/>
      </c>
      <c r="B6347" s="178" t="s">
        <v>17915</v>
      </c>
      <c r="C6347" s="191" t="s">
        <v>7165</v>
      </c>
      <c r="D6347" s="191" t="s">
        <v>12362</v>
      </c>
      <c r="E6347" s="191" t="str">
        <f>CONCATENATE(SUM('Раздел 4'!T86:T86),"&lt;=",SUM('Раздел 4'!P86:P86))</f>
        <v>0&lt;=0</v>
      </c>
    </row>
    <row r="6348" spans="1:5" ht="42" customHeight="1" x14ac:dyDescent="0.3">
      <c r="A6348" s="205" t="str">
        <f>IF((SUM('Раздел 4'!T87:T87)&lt;=SUM('Раздел 4'!P87:P87)),"","Неверно!")</f>
        <v/>
      </c>
      <c r="B6348" s="178" t="s">
        <v>17915</v>
      </c>
      <c r="C6348" s="191" t="s">
        <v>7166</v>
      </c>
      <c r="D6348" s="191" t="s">
        <v>12362</v>
      </c>
      <c r="E6348" s="191" t="str">
        <f>CONCATENATE(SUM('Раздел 4'!T87:T87),"&lt;=",SUM('Раздел 4'!P87:P87))</f>
        <v>0&lt;=0</v>
      </c>
    </row>
    <row r="6349" spans="1:5" ht="42" customHeight="1" x14ac:dyDescent="0.3">
      <c r="A6349" s="205" t="str">
        <f>IF((SUM('Раздел 4'!T16:T16)&lt;=SUM('Раздел 4'!P16:P16)),"","Неверно!")</f>
        <v/>
      </c>
      <c r="B6349" s="178" t="s">
        <v>17915</v>
      </c>
      <c r="C6349" s="191" t="s">
        <v>7167</v>
      </c>
      <c r="D6349" s="191" t="s">
        <v>12362</v>
      </c>
      <c r="E6349" s="191" t="str">
        <f>CONCATENATE(SUM('Раздел 4'!T16:T16),"&lt;=",SUM('Раздел 4'!P16:P16))</f>
        <v>0&lt;=0</v>
      </c>
    </row>
    <row r="6350" spans="1:5" ht="42" customHeight="1" x14ac:dyDescent="0.3">
      <c r="A6350" s="205" t="str">
        <f>IF((SUM('Раздел 4'!T88:T88)&lt;=SUM('Раздел 4'!P88:P88)),"","Неверно!")</f>
        <v/>
      </c>
      <c r="B6350" s="178" t="s">
        <v>17915</v>
      </c>
      <c r="C6350" s="191" t="s">
        <v>7168</v>
      </c>
      <c r="D6350" s="191" t="s">
        <v>12362</v>
      </c>
      <c r="E6350" s="191" t="str">
        <f>CONCATENATE(SUM('Раздел 4'!T88:T88),"&lt;=",SUM('Раздел 4'!P88:P88))</f>
        <v>0&lt;=0</v>
      </c>
    </row>
    <row r="6351" spans="1:5" ht="42" customHeight="1" x14ac:dyDescent="0.3">
      <c r="A6351" s="205" t="str">
        <f>IF((SUM('Раздел 4'!T89:T89)&lt;=SUM('Раздел 4'!P89:P89)),"","Неверно!")</f>
        <v/>
      </c>
      <c r="B6351" s="178" t="s">
        <v>17915</v>
      </c>
      <c r="C6351" s="191" t="s">
        <v>7169</v>
      </c>
      <c r="D6351" s="191" t="s">
        <v>12362</v>
      </c>
      <c r="E6351" s="191" t="str">
        <f>CONCATENATE(SUM('Раздел 4'!T89:T89),"&lt;=",SUM('Раздел 4'!P89:P89))</f>
        <v>0&lt;=0</v>
      </c>
    </row>
    <row r="6352" spans="1:5" ht="42" customHeight="1" x14ac:dyDescent="0.3">
      <c r="A6352" s="205" t="str">
        <f>IF((SUM('Раздел 4'!T90:T90)&lt;=SUM('Раздел 4'!P90:P90)),"","Неверно!")</f>
        <v/>
      </c>
      <c r="B6352" s="178" t="s">
        <v>17915</v>
      </c>
      <c r="C6352" s="191" t="s">
        <v>7170</v>
      </c>
      <c r="D6352" s="191" t="s">
        <v>12362</v>
      </c>
      <c r="E6352" s="191" t="str">
        <f>CONCATENATE(SUM('Раздел 4'!T90:T90),"&lt;=",SUM('Раздел 4'!P90:P90))</f>
        <v>0&lt;=0</v>
      </c>
    </row>
    <row r="6353" spans="1:5" ht="42" customHeight="1" x14ac:dyDescent="0.3">
      <c r="A6353" s="205" t="str">
        <f>IF((SUM('Раздел 4'!T91:T91)&lt;=SUM('Раздел 4'!P91:P91)),"","Неверно!")</f>
        <v/>
      </c>
      <c r="B6353" s="178" t="s">
        <v>17915</v>
      </c>
      <c r="C6353" s="191" t="s">
        <v>7171</v>
      </c>
      <c r="D6353" s="191" t="s">
        <v>12362</v>
      </c>
      <c r="E6353" s="191" t="str">
        <f>CONCATENATE(SUM('Раздел 4'!T91:T91),"&lt;=",SUM('Раздел 4'!P91:P91))</f>
        <v>0&lt;=0</v>
      </c>
    </row>
    <row r="6354" spans="1:5" ht="42" customHeight="1" x14ac:dyDescent="0.3">
      <c r="A6354" s="205" t="str">
        <f>IF((SUM('Раздел 4'!T92:T92)&lt;=SUM('Раздел 4'!P92:P92)),"","Неверно!")</f>
        <v/>
      </c>
      <c r="B6354" s="178" t="s">
        <v>17915</v>
      </c>
      <c r="C6354" s="191" t="s">
        <v>7172</v>
      </c>
      <c r="D6354" s="191" t="s">
        <v>12362</v>
      </c>
      <c r="E6354" s="191" t="str">
        <f>CONCATENATE(SUM('Раздел 4'!T92:T92),"&lt;=",SUM('Раздел 4'!P92:P92))</f>
        <v>0&lt;=0</v>
      </c>
    </row>
    <row r="6355" spans="1:5" ht="42" customHeight="1" x14ac:dyDescent="0.3">
      <c r="A6355" s="205" t="str">
        <f>IF((SUM('Раздел 4'!T93:T93)&lt;=SUM('Раздел 4'!P93:P93)),"","Неверно!")</f>
        <v/>
      </c>
      <c r="B6355" s="178" t="s">
        <v>17915</v>
      </c>
      <c r="C6355" s="191" t="s">
        <v>7173</v>
      </c>
      <c r="D6355" s="191" t="s">
        <v>12362</v>
      </c>
      <c r="E6355" s="191" t="str">
        <f>CONCATENATE(SUM('Раздел 4'!T93:T93),"&lt;=",SUM('Раздел 4'!P93:P93))</f>
        <v>0&lt;=0</v>
      </c>
    </row>
    <row r="6356" spans="1:5" ht="42" customHeight="1" x14ac:dyDescent="0.3">
      <c r="A6356" s="205" t="str">
        <f>IF((SUM('Раздел 4'!T94:T94)&lt;=SUM('Раздел 4'!P94:P94)),"","Неверно!")</f>
        <v/>
      </c>
      <c r="B6356" s="178" t="s">
        <v>17915</v>
      </c>
      <c r="C6356" s="191" t="s">
        <v>7174</v>
      </c>
      <c r="D6356" s="191" t="s">
        <v>12362</v>
      </c>
      <c r="E6356" s="191" t="str">
        <f>CONCATENATE(SUM('Раздел 4'!T94:T94),"&lt;=",SUM('Раздел 4'!P94:P94))</f>
        <v>0&lt;=0</v>
      </c>
    </row>
    <row r="6357" spans="1:5" ht="42" customHeight="1" x14ac:dyDescent="0.3">
      <c r="A6357" s="205" t="str">
        <f>IF((SUM('Раздел 4'!T95:T95)&lt;=SUM('Раздел 4'!P95:P95)),"","Неверно!")</f>
        <v/>
      </c>
      <c r="B6357" s="178" t="s">
        <v>17915</v>
      </c>
      <c r="C6357" s="191" t="s">
        <v>7175</v>
      </c>
      <c r="D6357" s="191" t="s">
        <v>12362</v>
      </c>
      <c r="E6357" s="191" t="str">
        <f>CONCATENATE(SUM('Раздел 4'!T95:T95),"&lt;=",SUM('Раздел 4'!P95:P95))</f>
        <v>0&lt;=0</v>
      </c>
    </row>
    <row r="6358" spans="1:5" ht="42" customHeight="1" x14ac:dyDescent="0.3">
      <c r="A6358" s="205" t="str">
        <f>IF((SUM('Раздел 4'!T96:T96)&lt;=SUM('Раздел 4'!P96:P96)),"","Неверно!")</f>
        <v/>
      </c>
      <c r="B6358" s="178" t="s">
        <v>17915</v>
      </c>
      <c r="C6358" s="191" t="s">
        <v>7176</v>
      </c>
      <c r="D6358" s="191" t="s">
        <v>12362</v>
      </c>
      <c r="E6358" s="191" t="str">
        <f>CONCATENATE(SUM('Раздел 4'!T96:T96),"&lt;=",SUM('Раздел 4'!P96:P96))</f>
        <v>0&lt;=0</v>
      </c>
    </row>
    <row r="6359" spans="1:5" ht="42" customHeight="1" x14ac:dyDescent="0.3">
      <c r="A6359" s="205" t="str">
        <f>IF((SUM('Раздел 4'!T97:T97)&lt;=SUM('Раздел 4'!P97:P97)),"","Неверно!")</f>
        <v/>
      </c>
      <c r="B6359" s="178" t="s">
        <v>17915</v>
      </c>
      <c r="C6359" s="191" t="s">
        <v>7177</v>
      </c>
      <c r="D6359" s="191" t="s">
        <v>12362</v>
      </c>
      <c r="E6359" s="191" t="str">
        <f>CONCATENATE(SUM('Раздел 4'!T97:T97),"&lt;=",SUM('Раздел 4'!P97:P97))</f>
        <v>0&lt;=0</v>
      </c>
    </row>
    <row r="6360" spans="1:5" ht="42" customHeight="1" x14ac:dyDescent="0.3">
      <c r="A6360" s="205" t="str">
        <f>IF((SUM('Раздел 4'!T17:T17)&lt;=SUM('Раздел 4'!P17:P17)),"","Неверно!")</f>
        <v/>
      </c>
      <c r="B6360" s="178" t="s">
        <v>17915</v>
      </c>
      <c r="C6360" s="191" t="s">
        <v>7178</v>
      </c>
      <c r="D6360" s="191" t="s">
        <v>12362</v>
      </c>
      <c r="E6360" s="191" t="str">
        <f>CONCATENATE(SUM('Раздел 4'!T17:T17),"&lt;=",SUM('Раздел 4'!P17:P17))</f>
        <v>0&lt;=0</v>
      </c>
    </row>
    <row r="6361" spans="1:5" ht="42" customHeight="1" x14ac:dyDescent="0.3">
      <c r="A6361" s="205" t="str">
        <f>IF((SUM('Раздел 4'!T98:T98)&lt;=SUM('Раздел 4'!P98:P98)),"","Неверно!")</f>
        <v/>
      </c>
      <c r="B6361" s="178" t="s">
        <v>17915</v>
      </c>
      <c r="C6361" s="191" t="s">
        <v>7179</v>
      </c>
      <c r="D6361" s="191" t="s">
        <v>12362</v>
      </c>
      <c r="E6361" s="191" t="str">
        <f>CONCATENATE(SUM('Раздел 4'!T98:T98),"&lt;=",SUM('Раздел 4'!P98:P98))</f>
        <v>0&lt;=0</v>
      </c>
    </row>
    <row r="6362" spans="1:5" ht="42" customHeight="1" x14ac:dyDescent="0.3">
      <c r="A6362" s="205" t="str">
        <f>IF((SUM('Раздел 4'!T99:T99)&lt;=SUM('Раздел 4'!P99:P99)),"","Неверно!")</f>
        <v/>
      </c>
      <c r="B6362" s="178" t="s">
        <v>17915</v>
      </c>
      <c r="C6362" s="191" t="s">
        <v>7180</v>
      </c>
      <c r="D6362" s="191" t="s">
        <v>12362</v>
      </c>
      <c r="E6362" s="191" t="str">
        <f>CONCATENATE(SUM('Раздел 4'!T99:T99),"&lt;=",SUM('Раздел 4'!P99:P99))</f>
        <v>0&lt;=0</v>
      </c>
    </row>
    <row r="6363" spans="1:5" ht="42" customHeight="1" x14ac:dyDescent="0.3">
      <c r="A6363" s="205" t="str">
        <f>IF((SUM('Раздел 4'!T100:T100)&lt;=SUM('Раздел 4'!P100:P100)),"","Неверно!")</f>
        <v/>
      </c>
      <c r="B6363" s="178" t="s">
        <v>17915</v>
      </c>
      <c r="C6363" s="191" t="s">
        <v>7181</v>
      </c>
      <c r="D6363" s="191" t="s">
        <v>12362</v>
      </c>
      <c r="E6363" s="191" t="str">
        <f>CONCATENATE(SUM('Раздел 4'!T100:T100),"&lt;=",SUM('Раздел 4'!P100:P100))</f>
        <v>0&lt;=0</v>
      </c>
    </row>
    <row r="6364" spans="1:5" ht="42" customHeight="1" x14ac:dyDescent="0.3">
      <c r="A6364" s="205" t="str">
        <f>IF((SUM('Раздел 4'!T101:T101)&lt;=SUM('Раздел 4'!P101:P101)),"","Неверно!")</f>
        <v/>
      </c>
      <c r="B6364" s="178" t="s">
        <v>17915</v>
      </c>
      <c r="C6364" s="191" t="s">
        <v>7182</v>
      </c>
      <c r="D6364" s="191" t="s">
        <v>12362</v>
      </c>
      <c r="E6364" s="191" t="str">
        <f>CONCATENATE(SUM('Раздел 4'!T101:T101),"&lt;=",SUM('Раздел 4'!P101:P101))</f>
        <v>0&lt;=0</v>
      </c>
    </row>
    <row r="6365" spans="1:5" ht="42" customHeight="1" x14ac:dyDescent="0.3">
      <c r="A6365" s="205" t="str">
        <f>IF((SUM('Раздел 4'!T102:T102)&lt;=SUM('Раздел 4'!P102:P102)),"","Неверно!")</f>
        <v/>
      </c>
      <c r="B6365" s="178" t="s">
        <v>17915</v>
      </c>
      <c r="C6365" s="191" t="s">
        <v>7183</v>
      </c>
      <c r="D6365" s="191" t="s">
        <v>12362</v>
      </c>
      <c r="E6365" s="191" t="str">
        <f>CONCATENATE(SUM('Раздел 4'!T102:T102),"&lt;=",SUM('Раздел 4'!P102:P102))</f>
        <v>0&lt;=0</v>
      </c>
    </row>
    <row r="6366" spans="1:5" ht="42" customHeight="1" x14ac:dyDescent="0.3">
      <c r="A6366" s="205" t="str">
        <f>IF((SUM('Раздел 4'!T103:T103)&lt;=SUM('Раздел 4'!P103:P103)),"","Неверно!")</f>
        <v/>
      </c>
      <c r="B6366" s="178" t="s">
        <v>17915</v>
      </c>
      <c r="C6366" s="191" t="s">
        <v>7184</v>
      </c>
      <c r="D6366" s="191" t="s">
        <v>12362</v>
      </c>
      <c r="E6366" s="191" t="str">
        <f>CONCATENATE(SUM('Раздел 4'!T103:T103),"&lt;=",SUM('Раздел 4'!P103:P103))</f>
        <v>0&lt;=0</v>
      </c>
    </row>
    <row r="6367" spans="1:5" ht="42" customHeight="1" x14ac:dyDescent="0.3">
      <c r="A6367" s="205" t="str">
        <f>IF((SUM('Раздел 4'!T104:T104)&lt;=SUM('Раздел 4'!P104:P104)),"","Неверно!")</f>
        <v/>
      </c>
      <c r="B6367" s="178" t="s">
        <v>17915</v>
      </c>
      <c r="C6367" s="191" t="s">
        <v>7185</v>
      </c>
      <c r="D6367" s="191" t="s">
        <v>12362</v>
      </c>
      <c r="E6367" s="191" t="str">
        <f>CONCATENATE(SUM('Раздел 4'!T104:T104),"&lt;=",SUM('Раздел 4'!P104:P104))</f>
        <v>0&lt;=0</v>
      </c>
    </row>
    <row r="6368" spans="1:5" ht="42" customHeight="1" x14ac:dyDescent="0.3">
      <c r="A6368" s="205" t="str">
        <f>IF((SUM('Раздел 4'!T105:T105)&lt;=SUM('Раздел 4'!P105:P105)),"","Неверно!")</f>
        <v/>
      </c>
      <c r="B6368" s="178" t="s">
        <v>17915</v>
      </c>
      <c r="C6368" s="191" t="s">
        <v>7186</v>
      </c>
      <c r="D6368" s="191" t="s">
        <v>12362</v>
      </c>
      <c r="E6368" s="191" t="str">
        <f>CONCATENATE(SUM('Раздел 4'!T105:T105),"&lt;=",SUM('Раздел 4'!P105:P105))</f>
        <v>0&lt;=0</v>
      </c>
    </row>
    <row r="6369" spans="1:5" ht="42" customHeight="1" x14ac:dyDescent="0.3">
      <c r="A6369" s="205" t="str">
        <f>IF((SUM('Раздел 4'!T106:T106)&lt;=SUM('Раздел 4'!P106:P106)),"","Неверно!")</f>
        <v/>
      </c>
      <c r="B6369" s="178" t="s">
        <v>17915</v>
      </c>
      <c r="C6369" s="191" t="s">
        <v>7187</v>
      </c>
      <c r="D6369" s="191" t="s">
        <v>12362</v>
      </c>
      <c r="E6369" s="191" t="str">
        <f>CONCATENATE(SUM('Раздел 4'!T106:T106),"&lt;=",SUM('Раздел 4'!P106:P106))</f>
        <v>0&lt;=0</v>
      </c>
    </row>
    <row r="6370" spans="1:5" ht="42" customHeight="1" x14ac:dyDescent="0.3">
      <c r="A6370" s="205" t="str">
        <f>IF((SUM('Раздел 4'!T107:T107)&lt;=SUM('Раздел 4'!P107:P107)),"","Неверно!")</f>
        <v/>
      </c>
      <c r="B6370" s="178" t="s">
        <v>17915</v>
      </c>
      <c r="C6370" s="191" t="s">
        <v>7188</v>
      </c>
      <c r="D6370" s="191" t="s">
        <v>12362</v>
      </c>
      <c r="E6370" s="191" t="str">
        <f>CONCATENATE(SUM('Раздел 4'!T107:T107),"&lt;=",SUM('Раздел 4'!P107:P107))</f>
        <v>0&lt;=0</v>
      </c>
    </row>
    <row r="6371" spans="1:5" ht="42" customHeight="1" x14ac:dyDescent="0.3">
      <c r="A6371" s="205" t="str">
        <f>IF((SUM('Раздел 4'!S9:S9)&lt;=SUM('Раздел 4'!R9:R9)),"","Неверно!")</f>
        <v/>
      </c>
      <c r="B6371" s="178" t="s">
        <v>17916</v>
      </c>
      <c r="C6371" s="191" t="s">
        <v>6545</v>
      </c>
      <c r="D6371" s="191" t="s">
        <v>12363</v>
      </c>
      <c r="E6371" s="191" t="str">
        <f>CONCATENATE(SUM('Раздел 4'!S9:S9),"&lt;=",SUM('Раздел 4'!R9:R9))</f>
        <v>0&lt;=0</v>
      </c>
    </row>
    <row r="6372" spans="1:5" ht="42" customHeight="1" x14ac:dyDescent="0.3">
      <c r="A6372" s="205" t="str">
        <f>IF((SUM('Раздел 4'!S18:S18)&lt;=SUM('Раздел 4'!R18:R18)),"","Неверно!")</f>
        <v/>
      </c>
      <c r="B6372" s="178" t="s">
        <v>17916</v>
      </c>
      <c r="C6372" s="191" t="s">
        <v>6546</v>
      </c>
      <c r="D6372" s="191" t="s">
        <v>12363</v>
      </c>
      <c r="E6372" s="191" t="str">
        <f>CONCATENATE(SUM('Раздел 4'!S18:S18),"&lt;=",SUM('Раздел 4'!R18:R18))</f>
        <v>0&lt;=0</v>
      </c>
    </row>
    <row r="6373" spans="1:5" ht="42" customHeight="1" x14ac:dyDescent="0.3">
      <c r="A6373" s="205" t="str">
        <f>IF((SUM('Раздел 4'!S108:S108)&lt;=SUM('Раздел 4'!R108:R108)),"","Неверно!")</f>
        <v/>
      </c>
      <c r="B6373" s="178" t="s">
        <v>17916</v>
      </c>
      <c r="C6373" s="191" t="s">
        <v>6547</v>
      </c>
      <c r="D6373" s="191" t="s">
        <v>12363</v>
      </c>
      <c r="E6373" s="191" t="str">
        <f>CONCATENATE(SUM('Раздел 4'!S108:S108),"&lt;=",SUM('Раздел 4'!R108:R108))</f>
        <v>0&lt;=0</v>
      </c>
    </row>
    <row r="6374" spans="1:5" ht="42" customHeight="1" x14ac:dyDescent="0.3">
      <c r="A6374" s="205" t="str">
        <f>IF((SUM('Раздел 4'!S109:S109)&lt;=SUM('Раздел 4'!R109:R109)),"","Неверно!")</f>
        <v/>
      </c>
      <c r="B6374" s="178" t="s">
        <v>17916</v>
      </c>
      <c r="C6374" s="191" t="s">
        <v>6548</v>
      </c>
      <c r="D6374" s="191" t="s">
        <v>12363</v>
      </c>
      <c r="E6374" s="191" t="str">
        <f>CONCATENATE(SUM('Раздел 4'!S109:S109),"&lt;=",SUM('Раздел 4'!R109:R109))</f>
        <v>0&lt;=0</v>
      </c>
    </row>
    <row r="6375" spans="1:5" ht="42" customHeight="1" x14ac:dyDescent="0.3">
      <c r="A6375" s="205" t="str">
        <f>IF((SUM('Раздел 4'!S110:S110)&lt;=SUM('Раздел 4'!R110:R110)),"","Неверно!")</f>
        <v/>
      </c>
      <c r="B6375" s="178" t="s">
        <v>17916</v>
      </c>
      <c r="C6375" s="191" t="s">
        <v>6549</v>
      </c>
      <c r="D6375" s="191" t="s">
        <v>12363</v>
      </c>
      <c r="E6375" s="191" t="str">
        <f>CONCATENATE(SUM('Раздел 4'!S110:S110),"&lt;=",SUM('Раздел 4'!R110:R110))</f>
        <v>0&lt;=0</v>
      </c>
    </row>
    <row r="6376" spans="1:5" ht="42" customHeight="1" x14ac:dyDescent="0.3">
      <c r="A6376" s="205" t="str">
        <f>IF((SUM('Раздел 4'!S111:S111)&lt;=SUM('Раздел 4'!R111:R111)),"","Неверно!")</f>
        <v/>
      </c>
      <c r="B6376" s="178" t="s">
        <v>17916</v>
      </c>
      <c r="C6376" s="191" t="s">
        <v>6550</v>
      </c>
      <c r="D6376" s="191" t="s">
        <v>12363</v>
      </c>
      <c r="E6376" s="191" t="str">
        <f>CONCATENATE(SUM('Раздел 4'!S111:S111),"&lt;=",SUM('Раздел 4'!R111:R111))</f>
        <v>0&lt;=0</v>
      </c>
    </row>
    <row r="6377" spans="1:5" ht="42" customHeight="1" x14ac:dyDescent="0.3">
      <c r="A6377" s="205" t="str">
        <f>IF((SUM('Раздел 4'!S112:S112)&lt;=SUM('Раздел 4'!R112:R112)),"","Неверно!")</f>
        <v/>
      </c>
      <c r="B6377" s="178" t="s">
        <v>17916</v>
      </c>
      <c r="C6377" s="191" t="s">
        <v>6551</v>
      </c>
      <c r="D6377" s="191" t="s">
        <v>12363</v>
      </c>
      <c r="E6377" s="191" t="str">
        <f>CONCATENATE(SUM('Раздел 4'!S112:S112),"&lt;=",SUM('Раздел 4'!R112:R112))</f>
        <v>0&lt;=0</v>
      </c>
    </row>
    <row r="6378" spans="1:5" ht="42" customHeight="1" x14ac:dyDescent="0.3">
      <c r="A6378" s="205" t="str">
        <f>IF((SUM('Раздел 4'!S113:S113)&lt;=SUM('Раздел 4'!R113:R113)),"","Неверно!")</f>
        <v/>
      </c>
      <c r="B6378" s="178" t="s">
        <v>17916</v>
      </c>
      <c r="C6378" s="191" t="s">
        <v>6552</v>
      </c>
      <c r="D6378" s="191" t="s">
        <v>12363</v>
      </c>
      <c r="E6378" s="191" t="str">
        <f>CONCATENATE(SUM('Раздел 4'!S113:S113),"&lt;=",SUM('Раздел 4'!R113:R113))</f>
        <v>0&lt;=0</v>
      </c>
    </row>
    <row r="6379" spans="1:5" ht="42" customHeight="1" x14ac:dyDescent="0.3">
      <c r="A6379" s="205" t="str">
        <f>IF((SUM('Раздел 4'!S114:S114)&lt;=SUM('Раздел 4'!R114:R114)),"","Неверно!")</f>
        <v/>
      </c>
      <c r="B6379" s="178" t="s">
        <v>17916</v>
      </c>
      <c r="C6379" s="191" t="s">
        <v>6553</v>
      </c>
      <c r="D6379" s="191" t="s">
        <v>12363</v>
      </c>
      <c r="E6379" s="191" t="str">
        <f>CONCATENATE(SUM('Раздел 4'!S114:S114),"&lt;=",SUM('Раздел 4'!R114:R114))</f>
        <v>0&lt;=0</v>
      </c>
    </row>
    <row r="6380" spans="1:5" ht="42" customHeight="1" x14ac:dyDescent="0.3">
      <c r="A6380" s="205" t="str">
        <f>IF((SUM('Раздел 4'!S115:S115)&lt;=SUM('Раздел 4'!R115:R115)),"","Неверно!")</f>
        <v/>
      </c>
      <c r="B6380" s="178" t="s">
        <v>17916</v>
      </c>
      <c r="C6380" s="191" t="s">
        <v>6554</v>
      </c>
      <c r="D6380" s="191" t="s">
        <v>12363</v>
      </c>
      <c r="E6380" s="191" t="str">
        <f>CONCATENATE(SUM('Раздел 4'!S115:S115),"&lt;=",SUM('Раздел 4'!R115:R115))</f>
        <v>0&lt;=0</v>
      </c>
    </row>
    <row r="6381" spans="1:5" ht="42" customHeight="1" x14ac:dyDescent="0.3">
      <c r="A6381" s="205" t="str">
        <f>IF((SUM('Раздел 4'!S116:S116)&lt;=SUM('Раздел 4'!R116:R116)),"","Неверно!")</f>
        <v/>
      </c>
      <c r="B6381" s="178" t="s">
        <v>17916</v>
      </c>
      <c r="C6381" s="191" t="s">
        <v>6555</v>
      </c>
      <c r="D6381" s="191" t="s">
        <v>12363</v>
      </c>
      <c r="E6381" s="191" t="str">
        <f>CONCATENATE(SUM('Раздел 4'!S116:S116),"&lt;=",SUM('Раздел 4'!R116:R116))</f>
        <v>0&lt;=0</v>
      </c>
    </row>
    <row r="6382" spans="1:5" ht="42" customHeight="1" x14ac:dyDescent="0.3">
      <c r="A6382" s="205" t="str">
        <f>IF((SUM('Раздел 4'!S117:S117)&lt;=SUM('Раздел 4'!R117:R117)),"","Неверно!")</f>
        <v/>
      </c>
      <c r="B6382" s="178" t="s">
        <v>17916</v>
      </c>
      <c r="C6382" s="191" t="s">
        <v>6556</v>
      </c>
      <c r="D6382" s="191" t="s">
        <v>12363</v>
      </c>
      <c r="E6382" s="191" t="str">
        <f>CONCATENATE(SUM('Раздел 4'!S117:S117),"&lt;=",SUM('Раздел 4'!R117:R117))</f>
        <v>0&lt;=0</v>
      </c>
    </row>
    <row r="6383" spans="1:5" ht="42" customHeight="1" x14ac:dyDescent="0.3">
      <c r="A6383" s="205" t="str">
        <f>IF((SUM('Раздел 4'!S19:S19)&lt;=SUM('Раздел 4'!R19:R19)),"","Неверно!")</f>
        <v/>
      </c>
      <c r="B6383" s="178" t="s">
        <v>17916</v>
      </c>
      <c r="C6383" s="191" t="s">
        <v>6557</v>
      </c>
      <c r="D6383" s="191" t="s">
        <v>12363</v>
      </c>
      <c r="E6383" s="191" t="str">
        <f>CONCATENATE(SUM('Раздел 4'!S19:S19),"&lt;=",SUM('Раздел 4'!R19:R19))</f>
        <v>0&lt;=0</v>
      </c>
    </row>
    <row r="6384" spans="1:5" ht="42" customHeight="1" x14ac:dyDescent="0.3">
      <c r="A6384" s="205" t="str">
        <f>IF((SUM('Раздел 4'!S118:S118)&lt;=SUM('Раздел 4'!R118:R118)),"","Неверно!")</f>
        <v/>
      </c>
      <c r="B6384" s="178" t="s">
        <v>17916</v>
      </c>
      <c r="C6384" s="191" t="s">
        <v>6558</v>
      </c>
      <c r="D6384" s="191" t="s">
        <v>12363</v>
      </c>
      <c r="E6384" s="191" t="str">
        <f>CONCATENATE(SUM('Раздел 4'!S118:S118),"&lt;=",SUM('Раздел 4'!R118:R118))</f>
        <v>0&lt;=0</v>
      </c>
    </row>
    <row r="6385" spans="1:5" ht="42" customHeight="1" x14ac:dyDescent="0.3">
      <c r="A6385" s="205" t="str">
        <f>IF((SUM('Раздел 4'!S119:S119)&lt;=SUM('Раздел 4'!R119:R119)),"","Неверно!")</f>
        <v/>
      </c>
      <c r="B6385" s="178" t="s">
        <v>17916</v>
      </c>
      <c r="C6385" s="191" t="s">
        <v>6559</v>
      </c>
      <c r="D6385" s="191" t="s">
        <v>12363</v>
      </c>
      <c r="E6385" s="191" t="str">
        <f>CONCATENATE(SUM('Раздел 4'!S119:S119),"&lt;=",SUM('Раздел 4'!R119:R119))</f>
        <v>0&lt;=0</v>
      </c>
    </row>
    <row r="6386" spans="1:5" ht="42" customHeight="1" x14ac:dyDescent="0.3">
      <c r="A6386" s="205" t="str">
        <f>IF((SUM('Раздел 4'!S120:S120)&lt;=SUM('Раздел 4'!R120:R120)),"","Неверно!")</f>
        <v/>
      </c>
      <c r="B6386" s="178" t="s">
        <v>17916</v>
      </c>
      <c r="C6386" s="191" t="s">
        <v>6560</v>
      </c>
      <c r="D6386" s="191" t="s">
        <v>12363</v>
      </c>
      <c r="E6386" s="191" t="str">
        <f>CONCATENATE(SUM('Раздел 4'!S120:S120),"&lt;=",SUM('Раздел 4'!R120:R120))</f>
        <v>0&lt;=0</v>
      </c>
    </row>
    <row r="6387" spans="1:5" ht="42" customHeight="1" x14ac:dyDescent="0.3">
      <c r="A6387" s="205" t="str">
        <f>IF((SUM('Раздел 4'!S121:S121)&lt;=SUM('Раздел 4'!R121:R121)),"","Неверно!")</f>
        <v/>
      </c>
      <c r="B6387" s="178" t="s">
        <v>17916</v>
      </c>
      <c r="C6387" s="191" t="s">
        <v>6561</v>
      </c>
      <c r="D6387" s="191" t="s">
        <v>12363</v>
      </c>
      <c r="E6387" s="191" t="str">
        <f>CONCATENATE(SUM('Раздел 4'!S121:S121),"&lt;=",SUM('Раздел 4'!R121:R121))</f>
        <v>0&lt;=0</v>
      </c>
    </row>
    <row r="6388" spans="1:5" ht="42" customHeight="1" x14ac:dyDescent="0.3">
      <c r="A6388" s="205" t="str">
        <f>IF((SUM('Раздел 4'!S122:S122)&lt;=SUM('Раздел 4'!R122:R122)),"","Неверно!")</f>
        <v/>
      </c>
      <c r="B6388" s="178" t="s">
        <v>17916</v>
      </c>
      <c r="C6388" s="191" t="s">
        <v>6562</v>
      </c>
      <c r="D6388" s="191" t="s">
        <v>12363</v>
      </c>
      <c r="E6388" s="191" t="str">
        <f>CONCATENATE(SUM('Раздел 4'!S122:S122),"&lt;=",SUM('Раздел 4'!R122:R122))</f>
        <v>0&lt;=0</v>
      </c>
    </row>
    <row r="6389" spans="1:5" ht="42" customHeight="1" x14ac:dyDescent="0.3">
      <c r="A6389" s="205" t="str">
        <f>IF((SUM('Раздел 4'!S123:S123)&lt;=SUM('Раздел 4'!R123:R123)),"","Неверно!")</f>
        <v/>
      </c>
      <c r="B6389" s="178" t="s">
        <v>17916</v>
      </c>
      <c r="C6389" s="191" t="s">
        <v>6563</v>
      </c>
      <c r="D6389" s="191" t="s">
        <v>12363</v>
      </c>
      <c r="E6389" s="191" t="str">
        <f>CONCATENATE(SUM('Раздел 4'!S123:S123),"&lt;=",SUM('Раздел 4'!R123:R123))</f>
        <v>0&lt;=0</v>
      </c>
    </row>
    <row r="6390" spans="1:5" ht="42" customHeight="1" x14ac:dyDescent="0.3">
      <c r="A6390" s="205" t="str">
        <f>IF((SUM('Раздел 4'!S124:S124)&lt;=SUM('Раздел 4'!R124:R124)),"","Неверно!")</f>
        <v/>
      </c>
      <c r="B6390" s="178" t="s">
        <v>17916</v>
      </c>
      <c r="C6390" s="191" t="s">
        <v>6564</v>
      </c>
      <c r="D6390" s="191" t="s">
        <v>12363</v>
      </c>
      <c r="E6390" s="191" t="str">
        <f>CONCATENATE(SUM('Раздел 4'!S124:S124),"&lt;=",SUM('Раздел 4'!R124:R124))</f>
        <v>0&lt;=0</v>
      </c>
    </row>
    <row r="6391" spans="1:5" ht="42" customHeight="1" x14ac:dyDescent="0.3">
      <c r="A6391" s="205" t="str">
        <f>IF((SUM('Раздел 4'!S125:S125)&lt;=SUM('Раздел 4'!R125:R125)),"","Неверно!")</f>
        <v/>
      </c>
      <c r="B6391" s="178" t="s">
        <v>17916</v>
      </c>
      <c r="C6391" s="191" t="s">
        <v>6565</v>
      </c>
      <c r="D6391" s="191" t="s">
        <v>12363</v>
      </c>
      <c r="E6391" s="191" t="str">
        <f>CONCATENATE(SUM('Раздел 4'!S125:S125),"&lt;=",SUM('Раздел 4'!R125:R125))</f>
        <v>0&lt;=0</v>
      </c>
    </row>
    <row r="6392" spans="1:5" ht="42" customHeight="1" x14ac:dyDescent="0.3">
      <c r="A6392" s="205" t="str">
        <f>IF((SUM('Раздел 4'!S126:S126)&lt;=SUM('Раздел 4'!R126:R126)),"","Неверно!")</f>
        <v/>
      </c>
      <c r="B6392" s="178" t="s">
        <v>17916</v>
      </c>
      <c r="C6392" s="191" t="s">
        <v>6566</v>
      </c>
      <c r="D6392" s="191" t="s">
        <v>12363</v>
      </c>
      <c r="E6392" s="191" t="str">
        <f>CONCATENATE(SUM('Раздел 4'!S126:S126),"&lt;=",SUM('Раздел 4'!R126:R126))</f>
        <v>0&lt;=0</v>
      </c>
    </row>
    <row r="6393" spans="1:5" ht="42" customHeight="1" x14ac:dyDescent="0.3">
      <c r="A6393" s="205" t="str">
        <f>IF((SUM('Раздел 4'!S127:S127)&lt;=SUM('Раздел 4'!R127:R127)),"","Неверно!")</f>
        <v/>
      </c>
      <c r="B6393" s="178" t="s">
        <v>17916</v>
      </c>
      <c r="C6393" s="191" t="s">
        <v>6567</v>
      </c>
      <c r="D6393" s="191" t="s">
        <v>12363</v>
      </c>
      <c r="E6393" s="191" t="str">
        <f>CONCATENATE(SUM('Раздел 4'!S127:S127),"&lt;=",SUM('Раздел 4'!R127:R127))</f>
        <v>0&lt;=0</v>
      </c>
    </row>
    <row r="6394" spans="1:5" ht="42" customHeight="1" x14ac:dyDescent="0.3">
      <c r="A6394" s="205" t="str">
        <f>IF((SUM('Раздел 4'!S20:S20)&lt;=SUM('Раздел 4'!R20:R20)),"","Неверно!")</f>
        <v/>
      </c>
      <c r="B6394" s="178" t="s">
        <v>17916</v>
      </c>
      <c r="C6394" s="191" t="s">
        <v>6568</v>
      </c>
      <c r="D6394" s="191" t="s">
        <v>12363</v>
      </c>
      <c r="E6394" s="191" t="str">
        <f>CONCATENATE(SUM('Раздел 4'!S20:S20),"&lt;=",SUM('Раздел 4'!R20:R20))</f>
        <v>0&lt;=0</v>
      </c>
    </row>
    <row r="6395" spans="1:5" ht="42" customHeight="1" x14ac:dyDescent="0.3">
      <c r="A6395" s="205" t="str">
        <f>IF((SUM('Раздел 4'!S128:S128)&lt;=SUM('Раздел 4'!R128:R128)),"","Неверно!")</f>
        <v/>
      </c>
      <c r="B6395" s="178" t="s">
        <v>17916</v>
      </c>
      <c r="C6395" s="191" t="s">
        <v>6569</v>
      </c>
      <c r="D6395" s="191" t="s">
        <v>12363</v>
      </c>
      <c r="E6395" s="191" t="str">
        <f>CONCATENATE(SUM('Раздел 4'!S128:S128),"&lt;=",SUM('Раздел 4'!R128:R128))</f>
        <v>0&lt;=0</v>
      </c>
    </row>
    <row r="6396" spans="1:5" ht="42" customHeight="1" x14ac:dyDescent="0.3">
      <c r="A6396" s="205" t="str">
        <f>IF((SUM('Раздел 4'!S129:S129)&lt;=SUM('Раздел 4'!R129:R129)),"","Неверно!")</f>
        <v/>
      </c>
      <c r="B6396" s="178" t="s">
        <v>17916</v>
      </c>
      <c r="C6396" s="191" t="s">
        <v>6570</v>
      </c>
      <c r="D6396" s="191" t="s">
        <v>12363</v>
      </c>
      <c r="E6396" s="191" t="str">
        <f>CONCATENATE(SUM('Раздел 4'!S129:S129),"&lt;=",SUM('Раздел 4'!R129:R129))</f>
        <v>0&lt;=0</v>
      </c>
    </row>
    <row r="6397" spans="1:5" ht="42" customHeight="1" x14ac:dyDescent="0.3">
      <c r="A6397" s="205" t="str">
        <f>IF((SUM('Раздел 4'!S130:S130)&lt;=SUM('Раздел 4'!R130:R130)),"","Неверно!")</f>
        <v/>
      </c>
      <c r="B6397" s="178" t="s">
        <v>17916</v>
      </c>
      <c r="C6397" s="191" t="s">
        <v>6571</v>
      </c>
      <c r="D6397" s="191" t="s">
        <v>12363</v>
      </c>
      <c r="E6397" s="191" t="str">
        <f>CONCATENATE(SUM('Раздел 4'!S130:S130),"&lt;=",SUM('Раздел 4'!R130:R130))</f>
        <v>0&lt;=0</v>
      </c>
    </row>
    <row r="6398" spans="1:5" ht="42" customHeight="1" x14ac:dyDescent="0.3">
      <c r="A6398" s="205" t="str">
        <f>IF((SUM('Раздел 4'!S131:S131)&lt;=SUM('Раздел 4'!R131:R131)),"","Неверно!")</f>
        <v/>
      </c>
      <c r="B6398" s="178" t="s">
        <v>17916</v>
      </c>
      <c r="C6398" s="191" t="s">
        <v>6572</v>
      </c>
      <c r="D6398" s="191" t="s">
        <v>12363</v>
      </c>
      <c r="E6398" s="191" t="str">
        <f>CONCATENATE(SUM('Раздел 4'!S131:S131),"&lt;=",SUM('Раздел 4'!R131:R131))</f>
        <v>0&lt;=0</v>
      </c>
    </row>
    <row r="6399" spans="1:5" ht="42" customHeight="1" x14ac:dyDescent="0.3">
      <c r="A6399" s="205" t="str">
        <f>IF((SUM('Раздел 4'!S132:S132)&lt;=SUM('Раздел 4'!R132:R132)),"","Неверно!")</f>
        <v/>
      </c>
      <c r="B6399" s="178" t="s">
        <v>17916</v>
      </c>
      <c r="C6399" s="191" t="s">
        <v>6573</v>
      </c>
      <c r="D6399" s="191" t="s">
        <v>12363</v>
      </c>
      <c r="E6399" s="191" t="str">
        <f>CONCATENATE(SUM('Раздел 4'!S132:S132),"&lt;=",SUM('Раздел 4'!R132:R132))</f>
        <v>0&lt;=0</v>
      </c>
    </row>
    <row r="6400" spans="1:5" ht="42" customHeight="1" x14ac:dyDescent="0.3">
      <c r="A6400" s="205" t="str">
        <f>IF((SUM('Раздел 4'!S133:S133)&lt;=SUM('Раздел 4'!R133:R133)),"","Неверно!")</f>
        <v/>
      </c>
      <c r="B6400" s="178" t="s">
        <v>17916</v>
      </c>
      <c r="C6400" s="191" t="s">
        <v>6574</v>
      </c>
      <c r="D6400" s="191" t="s">
        <v>12363</v>
      </c>
      <c r="E6400" s="191" t="str">
        <f>CONCATENATE(SUM('Раздел 4'!S133:S133),"&lt;=",SUM('Раздел 4'!R133:R133))</f>
        <v>0&lt;=0</v>
      </c>
    </row>
    <row r="6401" spans="1:5" ht="42" customHeight="1" x14ac:dyDescent="0.3">
      <c r="A6401" s="205" t="str">
        <f>IF((SUM('Раздел 4'!S134:S134)&lt;=SUM('Раздел 4'!R134:R134)),"","Неверно!")</f>
        <v/>
      </c>
      <c r="B6401" s="178" t="s">
        <v>17916</v>
      </c>
      <c r="C6401" s="191" t="s">
        <v>6575</v>
      </c>
      <c r="D6401" s="191" t="s">
        <v>12363</v>
      </c>
      <c r="E6401" s="191" t="str">
        <f>CONCATENATE(SUM('Раздел 4'!S134:S134),"&lt;=",SUM('Раздел 4'!R134:R134))</f>
        <v>0&lt;=0</v>
      </c>
    </row>
    <row r="6402" spans="1:5" ht="42" customHeight="1" x14ac:dyDescent="0.3">
      <c r="A6402" s="205" t="str">
        <f>IF((SUM('Раздел 4'!S135:S135)&lt;=SUM('Раздел 4'!R135:R135)),"","Неверно!")</f>
        <v/>
      </c>
      <c r="B6402" s="178" t="s">
        <v>17916</v>
      </c>
      <c r="C6402" s="191" t="s">
        <v>6576</v>
      </c>
      <c r="D6402" s="191" t="s">
        <v>12363</v>
      </c>
      <c r="E6402" s="191" t="str">
        <f>CONCATENATE(SUM('Раздел 4'!S135:S135),"&lt;=",SUM('Раздел 4'!R135:R135))</f>
        <v>0&lt;=0</v>
      </c>
    </row>
    <row r="6403" spans="1:5" ht="42" customHeight="1" x14ac:dyDescent="0.3">
      <c r="A6403" s="205" t="str">
        <f>IF((SUM('Раздел 4'!S136:S136)&lt;=SUM('Раздел 4'!R136:R136)),"","Неверно!")</f>
        <v/>
      </c>
      <c r="B6403" s="178" t="s">
        <v>17916</v>
      </c>
      <c r="C6403" s="191" t="s">
        <v>6577</v>
      </c>
      <c r="D6403" s="191" t="s">
        <v>12363</v>
      </c>
      <c r="E6403" s="191" t="str">
        <f>CONCATENATE(SUM('Раздел 4'!S136:S136),"&lt;=",SUM('Раздел 4'!R136:R136))</f>
        <v>0&lt;=0</v>
      </c>
    </row>
    <row r="6404" spans="1:5" ht="42" customHeight="1" x14ac:dyDescent="0.3">
      <c r="A6404" s="205" t="str">
        <f>IF((SUM('Раздел 4'!S137:S137)&lt;=SUM('Раздел 4'!R137:R137)),"","Неверно!")</f>
        <v/>
      </c>
      <c r="B6404" s="178" t="s">
        <v>17916</v>
      </c>
      <c r="C6404" s="191" t="s">
        <v>6578</v>
      </c>
      <c r="D6404" s="191" t="s">
        <v>12363</v>
      </c>
      <c r="E6404" s="191" t="str">
        <f>CONCATENATE(SUM('Раздел 4'!S137:S137),"&lt;=",SUM('Раздел 4'!R137:R137))</f>
        <v>0&lt;=0</v>
      </c>
    </row>
    <row r="6405" spans="1:5" ht="42" customHeight="1" x14ac:dyDescent="0.3">
      <c r="A6405" s="205" t="str">
        <f>IF((SUM('Раздел 4'!S21:S21)&lt;=SUM('Раздел 4'!R21:R21)),"","Неверно!")</f>
        <v/>
      </c>
      <c r="B6405" s="178" t="s">
        <v>17916</v>
      </c>
      <c r="C6405" s="191" t="s">
        <v>6579</v>
      </c>
      <c r="D6405" s="191" t="s">
        <v>12363</v>
      </c>
      <c r="E6405" s="191" t="str">
        <f>CONCATENATE(SUM('Раздел 4'!S21:S21),"&lt;=",SUM('Раздел 4'!R21:R21))</f>
        <v>0&lt;=0</v>
      </c>
    </row>
    <row r="6406" spans="1:5" ht="42" customHeight="1" x14ac:dyDescent="0.3">
      <c r="A6406" s="205" t="str">
        <f>IF((SUM('Раздел 4'!S138:S138)&lt;=SUM('Раздел 4'!R138:R138)),"","Неверно!")</f>
        <v/>
      </c>
      <c r="B6406" s="178" t="s">
        <v>17916</v>
      </c>
      <c r="C6406" s="191" t="s">
        <v>6580</v>
      </c>
      <c r="D6406" s="191" t="s">
        <v>12363</v>
      </c>
      <c r="E6406" s="191" t="str">
        <f>CONCATENATE(SUM('Раздел 4'!S138:S138),"&lt;=",SUM('Раздел 4'!R138:R138))</f>
        <v>0&lt;=0</v>
      </c>
    </row>
    <row r="6407" spans="1:5" ht="42" customHeight="1" x14ac:dyDescent="0.3">
      <c r="A6407" s="205" t="str">
        <f>IF((SUM('Раздел 4'!S139:S139)&lt;=SUM('Раздел 4'!R139:R139)),"","Неверно!")</f>
        <v/>
      </c>
      <c r="B6407" s="178" t="s">
        <v>17916</v>
      </c>
      <c r="C6407" s="191" t="s">
        <v>6581</v>
      </c>
      <c r="D6407" s="191" t="s">
        <v>12363</v>
      </c>
      <c r="E6407" s="191" t="str">
        <f>CONCATENATE(SUM('Раздел 4'!S139:S139),"&lt;=",SUM('Раздел 4'!R139:R139))</f>
        <v>0&lt;=0</v>
      </c>
    </row>
    <row r="6408" spans="1:5" ht="42" customHeight="1" x14ac:dyDescent="0.3">
      <c r="A6408" s="205" t="str">
        <f>IF((SUM('Раздел 4'!S140:S140)&lt;=SUM('Раздел 4'!R140:R140)),"","Неверно!")</f>
        <v/>
      </c>
      <c r="B6408" s="178" t="s">
        <v>17916</v>
      </c>
      <c r="C6408" s="191" t="s">
        <v>6582</v>
      </c>
      <c r="D6408" s="191" t="s">
        <v>12363</v>
      </c>
      <c r="E6408" s="191" t="str">
        <f>CONCATENATE(SUM('Раздел 4'!S140:S140),"&lt;=",SUM('Раздел 4'!R140:R140))</f>
        <v>0&lt;=0</v>
      </c>
    </row>
    <row r="6409" spans="1:5" ht="42" customHeight="1" x14ac:dyDescent="0.3">
      <c r="A6409" s="205" t="str">
        <f>IF((SUM('Раздел 4'!S141:S141)&lt;=SUM('Раздел 4'!R141:R141)),"","Неверно!")</f>
        <v/>
      </c>
      <c r="B6409" s="178" t="s">
        <v>17916</v>
      </c>
      <c r="C6409" s="191" t="s">
        <v>6583</v>
      </c>
      <c r="D6409" s="191" t="s">
        <v>12363</v>
      </c>
      <c r="E6409" s="191" t="str">
        <f>CONCATENATE(SUM('Раздел 4'!S141:S141),"&lt;=",SUM('Раздел 4'!R141:R141))</f>
        <v>0&lt;=0</v>
      </c>
    </row>
    <row r="6410" spans="1:5" ht="42" customHeight="1" x14ac:dyDescent="0.3">
      <c r="A6410" s="205" t="str">
        <f>IF((SUM('Раздел 4'!S142:S142)&lt;=SUM('Раздел 4'!R142:R142)),"","Неверно!")</f>
        <v/>
      </c>
      <c r="B6410" s="178" t="s">
        <v>17916</v>
      </c>
      <c r="C6410" s="191" t="s">
        <v>6584</v>
      </c>
      <c r="D6410" s="191" t="s">
        <v>12363</v>
      </c>
      <c r="E6410" s="191" t="str">
        <f>CONCATENATE(SUM('Раздел 4'!S142:S142),"&lt;=",SUM('Раздел 4'!R142:R142))</f>
        <v>0&lt;=0</v>
      </c>
    </row>
    <row r="6411" spans="1:5" ht="42" customHeight="1" x14ac:dyDescent="0.3">
      <c r="A6411" s="205" t="str">
        <f>IF((SUM('Раздел 4'!S143:S143)&lt;=SUM('Раздел 4'!R143:R143)),"","Неверно!")</f>
        <v/>
      </c>
      <c r="B6411" s="178" t="s">
        <v>17916</v>
      </c>
      <c r="C6411" s="191" t="s">
        <v>6585</v>
      </c>
      <c r="D6411" s="191" t="s">
        <v>12363</v>
      </c>
      <c r="E6411" s="191" t="str">
        <f>CONCATENATE(SUM('Раздел 4'!S143:S143),"&lt;=",SUM('Раздел 4'!R143:R143))</f>
        <v>0&lt;=0</v>
      </c>
    </row>
    <row r="6412" spans="1:5" ht="42" customHeight="1" x14ac:dyDescent="0.3">
      <c r="A6412" s="205" t="str">
        <f>IF((SUM('Раздел 4'!S144:S144)&lt;=SUM('Раздел 4'!R144:R144)),"","Неверно!")</f>
        <v/>
      </c>
      <c r="B6412" s="178" t="s">
        <v>17916</v>
      </c>
      <c r="C6412" s="191" t="s">
        <v>6586</v>
      </c>
      <c r="D6412" s="191" t="s">
        <v>12363</v>
      </c>
      <c r="E6412" s="191" t="str">
        <f>CONCATENATE(SUM('Раздел 4'!S144:S144),"&lt;=",SUM('Раздел 4'!R144:R144))</f>
        <v>0&lt;=0</v>
      </c>
    </row>
    <row r="6413" spans="1:5" ht="42" customHeight="1" x14ac:dyDescent="0.3">
      <c r="A6413" s="205" t="str">
        <f>IF((SUM('Раздел 4'!S145:S145)&lt;=SUM('Раздел 4'!R145:R145)),"","Неверно!")</f>
        <v/>
      </c>
      <c r="B6413" s="178" t="s">
        <v>17916</v>
      </c>
      <c r="C6413" s="191" t="s">
        <v>6587</v>
      </c>
      <c r="D6413" s="191" t="s">
        <v>12363</v>
      </c>
      <c r="E6413" s="191" t="str">
        <f>CONCATENATE(SUM('Раздел 4'!S145:S145),"&lt;=",SUM('Раздел 4'!R145:R145))</f>
        <v>0&lt;=0</v>
      </c>
    </row>
    <row r="6414" spans="1:5" ht="42" customHeight="1" x14ac:dyDescent="0.3">
      <c r="A6414" s="205" t="str">
        <f>IF((SUM('Раздел 4'!S146:S146)&lt;=SUM('Раздел 4'!R146:R146)),"","Неверно!")</f>
        <v/>
      </c>
      <c r="B6414" s="178" t="s">
        <v>17916</v>
      </c>
      <c r="C6414" s="191" t="s">
        <v>6588</v>
      </c>
      <c r="D6414" s="191" t="s">
        <v>12363</v>
      </c>
      <c r="E6414" s="191" t="str">
        <f>CONCATENATE(SUM('Раздел 4'!S146:S146),"&lt;=",SUM('Раздел 4'!R146:R146))</f>
        <v>0&lt;=0</v>
      </c>
    </row>
    <row r="6415" spans="1:5" ht="42" customHeight="1" x14ac:dyDescent="0.3">
      <c r="A6415" s="205" t="str">
        <f>IF((SUM('Раздел 4'!S147:S147)&lt;=SUM('Раздел 4'!R147:R147)),"","Неверно!")</f>
        <v/>
      </c>
      <c r="B6415" s="178" t="s">
        <v>17916</v>
      </c>
      <c r="C6415" s="191" t="s">
        <v>6589</v>
      </c>
      <c r="D6415" s="191" t="s">
        <v>12363</v>
      </c>
      <c r="E6415" s="191" t="str">
        <f>CONCATENATE(SUM('Раздел 4'!S147:S147),"&lt;=",SUM('Раздел 4'!R147:R147))</f>
        <v>0&lt;=0</v>
      </c>
    </row>
    <row r="6416" spans="1:5" ht="42" customHeight="1" x14ac:dyDescent="0.3">
      <c r="A6416" s="205" t="str">
        <f>IF((SUM('Раздел 4'!S22:S22)&lt;=SUM('Раздел 4'!R22:R22)),"","Неверно!")</f>
        <v/>
      </c>
      <c r="B6416" s="178" t="s">
        <v>17916</v>
      </c>
      <c r="C6416" s="191" t="s">
        <v>6590</v>
      </c>
      <c r="D6416" s="191" t="s">
        <v>12363</v>
      </c>
      <c r="E6416" s="191" t="str">
        <f>CONCATENATE(SUM('Раздел 4'!S22:S22),"&lt;=",SUM('Раздел 4'!R22:R22))</f>
        <v>0&lt;=0</v>
      </c>
    </row>
    <row r="6417" spans="1:5" ht="42" customHeight="1" x14ac:dyDescent="0.3">
      <c r="A6417" s="205" t="str">
        <f>IF((SUM('Раздел 4'!S148:S148)&lt;=SUM('Раздел 4'!R148:R148)),"","Неверно!")</f>
        <v/>
      </c>
      <c r="B6417" s="178" t="s">
        <v>17916</v>
      </c>
      <c r="C6417" s="191" t="s">
        <v>6591</v>
      </c>
      <c r="D6417" s="191" t="s">
        <v>12363</v>
      </c>
      <c r="E6417" s="191" t="str">
        <f>CONCATENATE(SUM('Раздел 4'!S148:S148),"&lt;=",SUM('Раздел 4'!R148:R148))</f>
        <v>0&lt;=0</v>
      </c>
    </row>
    <row r="6418" spans="1:5" ht="42" customHeight="1" x14ac:dyDescent="0.3">
      <c r="A6418" s="205" t="str">
        <f>IF((SUM('Раздел 4'!S149:S149)&lt;=SUM('Раздел 4'!R149:R149)),"","Неверно!")</f>
        <v/>
      </c>
      <c r="B6418" s="178" t="s">
        <v>17916</v>
      </c>
      <c r="C6418" s="191" t="s">
        <v>6592</v>
      </c>
      <c r="D6418" s="191" t="s">
        <v>12363</v>
      </c>
      <c r="E6418" s="191" t="str">
        <f>CONCATENATE(SUM('Раздел 4'!S149:S149),"&lt;=",SUM('Раздел 4'!R149:R149))</f>
        <v>0&lt;=0</v>
      </c>
    </row>
    <row r="6419" spans="1:5" ht="42" customHeight="1" x14ac:dyDescent="0.3">
      <c r="A6419" s="205" t="str">
        <f>IF((SUM('Раздел 4'!S150:S150)&lt;=SUM('Раздел 4'!R150:R150)),"","Неверно!")</f>
        <v/>
      </c>
      <c r="B6419" s="178" t="s">
        <v>17916</v>
      </c>
      <c r="C6419" s="191" t="s">
        <v>6593</v>
      </c>
      <c r="D6419" s="191" t="s">
        <v>12363</v>
      </c>
      <c r="E6419" s="191" t="str">
        <f>CONCATENATE(SUM('Раздел 4'!S150:S150),"&lt;=",SUM('Раздел 4'!R150:R150))</f>
        <v>0&lt;=0</v>
      </c>
    </row>
    <row r="6420" spans="1:5" ht="42" customHeight="1" x14ac:dyDescent="0.3">
      <c r="A6420" s="205" t="str">
        <f>IF((SUM('Раздел 4'!S151:S151)&lt;=SUM('Раздел 4'!R151:R151)),"","Неверно!")</f>
        <v/>
      </c>
      <c r="B6420" s="178" t="s">
        <v>17916</v>
      </c>
      <c r="C6420" s="191" t="s">
        <v>6594</v>
      </c>
      <c r="D6420" s="191" t="s">
        <v>12363</v>
      </c>
      <c r="E6420" s="191" t="str">
        <f>CONCATENATE(SUM('Раздел 4'!S151:S151),"&lt;=",SUM('Раздел 4'!R151:R151))</f>
        <v>0&lt;=0</v>
      </c>
    </row>
    <row r="6421" spans="1:5" ht="42" customHeight="1" x14ac:dyDescent="0.3">
      <c r="A6421" s="205" t="str">
        <f>IF((SUM('Раздел 4'!S152:S152)&lt;=SUM('Раздел 4'!R152:R152)),"","Неверно!")</f>
        <v/>
      </c>
      <c r="B6421" s="178" t="s">
        <v>17916</v>
      </c>
      <c r="C6421" s="191" t="s">
        <v>6595</v>
      </c>
      <c r="D6421" s="191" t="s">
        <v>12363</v>
      </c>
      <c r="E6421" s="191" t="str">
        <f>CONCATENATE(SUM('Раздел 4'!S152:S152),"&lt;=",SUM('Раздел 4'!R152:R152))</f>
        <v>0&lt;=0</v>
      </c>
    </row>
    <row r="6422" spans="1:5" ht="42" customHeight="1" x14ac:dyDescent="0.3">
      <c r="A6422" s="205" t="str">
        <f>IF((SUM('Раздел 4'!S153:S153)&lt;=SUM('Раздел 4'!R153:R153)),"","Неверно!")</f>
        <v/>
      </c>
      <c r="B6422" s="178" t="s">
        <v>17916</v>
      </c>
      <c r="C6422" s="191" t="s">
        <v>6596</v>
      </c>
      <c r="D6422" s="191" t="s">
        <v>12363</v>
      </c>
      <c r="E6422" s="191" t="str">
        <f>CONCATENATE(SUM('Раздел 4'!S153:S153),"&lt;=",SUM('Раздел 4'!R153:R153))</f>
        <v>0&lt;=0</v>
      </c>
    </row>
    <row r="6423" spans="1:5" ht="42" customHeight="1" x14ac:dyDescent="0.3">
      <c r="A6423" s="205" t="str">
        <f>IF((SUM('Раздел 4'!S154:S154)&lt;=SUM('Раздел 4'!R154:R154)),"","Неверно!")</f>
        <v/>
      </c>
      <c r="B6423" s="178" t="s">
        <v>17916</v>
      </c>
      <c r="C6423" s="191" t="s">
        <v>6597</v>
      </c>
      <c r="D6423" s="191" t="s">
        <v>12363</v>
      </c>
      <c r="E6423" s="191" t="str">
        <f>CONCATENATE(SUM('Раздел 4'!S154:S154),"&lt;=",SUM('Раздел 4'!R154:R154))</f>
        <v>0&lt;=0</v>
      </c>
    </row>
    <row r="6424" spans="1:5" ht="42" customHeight="1" x14ac:dyDescent="0.3">
      <c r="A6424" s="205" t="str">
        <f>IF((SUM('Раздел 4'!S155:S155)&lt;=SUM('Раздел 4'!R155:R155)),"","Неверно!")</f>
        <v/>
      </c>
      <c r="B6424" s="178" t="s">
        <v>17916</v>
      </c>
      <c r="C6424" s="191" t="s">
        <v>6598</v>
      </c>
      <c r="D6424" s="191" t="s">
        <v>12363</v>
      </c>
      <c r="E6424" s="191" t="str">
        <f>CONCATENATE(SUM('Раздел 4'!S155:S155),"&lt;=",SUM('Раздел 4'!R155:R155))</f>
        <v>0&lt;=0</v>
      </c>
    </row>
    <row r="6425" spans="1:5" ht="42" customHeight="1" x14ac:dyDescent="0.3">
      <c r="A6425" s="205" t="str">
        <f>IF((SUM('Раздел 4'!S156:S156)&lt;=SUM('Раздел 4'!R156:R156)),"","Неверно!")</f>
        <v/>
      </c>
      <c r="B6425" s="178" t="s">
        <v>17916</v>
      </c>
      <c r="C6425" s="191" t="s">
        <v>6599</v>
      </c>
      <c r="D6425" s="191" t="s">
        <v>12363</v>
      </c>
      <c r="E6425" s="191" t="str">
        <f>CONCATENATE(SUM('Раздел 4'!S156:S156),"&lt;=",SUM('Раздел 4'!R156:R156))</f>
        <v>0&lt;=0</v>
      </c>
    </row>
    <row r="6426" spans="1:5" ht="42" customHeight="1" x14ac:dyDescent="0.3">
      <c r="A6426" s="205" t="str">
        <f>IF((SUM('Раздел 4'!S157:S157)&lt;=SUM('Раздел 4'!R157:R157)),"","Неверно!")</f>
        <v/>
      </c>
      <c r="B6426" s="178" t="s">
        <v>17916</v>
      </c>
      <c r="C6426" s="191" t="s">
        <v>6600</v>
      </c>
      <c r="D6426" s="191" t="s">
        <v>12363</v>
      </c>
      <c r="E6426" s="191" t="str">
        <f>CONCATENATE(SUM('Раздел 4'!S157:S157),"&lt;=",SUM('Раздел 4'!R157:R157))</f>
        <v>0&lt;=0</v>
      </c>
    </row>
    <row r="6427" spans="1:5" ht="42" customHeight="1" x14ac:dyDescent="0.3">
      <c r="A6427" s="205" t="str">
        <f>IF((SUM('Раздел 4'!S23:S23)&lt;=SUM('Раздел 4'!R23:R23)),"","Неверно!")</f>
        <v/>
      </c>
      <c r="B6427" s="178" t="s">
        <v>17916</v>
      </c>
      <c r="C6427" s="191" t="s">
        <v>6601</v>
      </c>
      <c r="D6427" s="191" t="s">
        <v>12363</v>
      </c>
      <c r="E6427" s="191" t="str">
        <f>CONCATENATE(SUM('Раздел 4'!S23:S23),"&lt;=",SUM('Раздел 4'!R23:R23))</f>
        <v>0&lt;=0</v>
      </c>
    </row>
    <row r="6428" spans="1:5" ht="42" customHeight="1" x14ac:dyDescent="0.3">
      <c r="A6428" s="205" t="str">
        <f>IF((SUM('Раздел 4'!S158:S158)&lt;=SUM('Раздел 4'!R158:R158)),"","Неверно!")</f>
        <v/>
      </c>
      <c r="B6428" s="178" t="s">
        <v>17916</v>
      </c>
      <c r="C6428" s="191" t="s">
        <v>6602</v>
      </c>
      <c r="D6428" s="191" t="s">
        <v>12363</v>
      </c>
      <c r="E6428" s="191" t="str">
        <f>CONCATENATE(SUM('Раздел 4'!S158:S158),"&lt;=",SUM('Раздел 4'!R158:R158))</f>
        <v>0&lt;=0</v>
      </c>
    </row>
    <row r="6429" spans="1:5" ht="42" customHeight="1" x14ac:dyDescent="0.3">
      <c r="A6429" s="205" t="str">
        <f>IF((SUM('Раздел 4'!S159:S159)&lt;=SUM('Раздел 4'!R159:R159)),"","Неверно!")</f>
        <v/>
      </c>
      <c r="B6429" s="178" t="s">
        <v>17916</v>
      </c>
      <c r="C6429" s="191" t="s">
        <v>6603</v>
      </c>
      <c r="D6429" s="191" t="s">
        <v>12363</v>
      </c>
      <c r="E6429" s="191" t="str">
        <f>CONCATENATE(SUM('Раздел 4'!S159:S159),"&lt;=",SUM('Раздел 4'!R159:R159))</f>
        <v>0&lt;=0</v>
      </c>
    </row>
    <row r="6430" spans="1:5" ht="42" customHeight="1" x14ac:dyDescent="0.3">
      <c r="A6430" s="205" t="str">
        <f>IF((SUM('Раздел 4'!S160:S160)&lt;=SUM('Раздел 4'!R160:R160)),"","Неверно!")</f>
        <v/>
      </c>
      <c r="B6430" s="178" t="s">
        <v>17916</v>
      </c>
      <c r="C6430" s="191" t="s">
        <v>6604</v>
      </c>
      <c r="D6430" s="191" t="s">
        <v>12363</v>
      </c>
      <c r="E6430" s="191" t="str">
        <f>CONCATENATE(SUM('Раздел 4'!S160:S160),"&lt;=",SUM('Раздел 4'!R160:R160))</f>
        <v>0&lt;=0</v>
      </c>
    </row>
    <row r="6431" spans="1:5" ht="42" customHeight="1" x14ac:dyDescent="0.3">
      <c r="A6431" s="205" t="str">
        <f>IF((SUM('Раздел 4'!S161:S161)&lt;=SUM('Раздел 4'!R161:R161)),"","Неверно!")</f>
        <v/>
      </c>
      <c r="B6431" s="178" t="s">
        <v>17916</v>
      </c>
      <c r="C6431" s="191" t="s">
        <v>6605</v>
      </c>
      <c r="D6431" s="191" t="s">
        <v>12363</v>
      </c>
      <c r="E6431" s="191" t="str">
        <f>CONCATENATE(SUM('Раздел 4'!S161:S161),"&lt;=",SUM('Раздел 4'!R161:R161))</f>
        <v>0&lt;=0</v>
      </c>
    </row>
    <row r="6432" spans="1:5" ht="42" customHeight="1" x14ac:dyDescent="0.3">
      <c r="A6432" s="205" t="str">
        <f>IF((SUM('Раздел 4'!S162:S162)&lt;=SUM('Раздел 4'!R162:R162)),"","Неверно!")</f>
        <v/>
      </c>
      <c r="B6432" s="178" t="s">
        <v>17916</v>
      </c>
      <c r="C6432" s="191" t="s">
        <v>6606</v>
      </c>
      <c r="D6432" s="191" t="s">
        <v>12363</v>
      </c>
      <c r="E6432" s="191" t="str">
        <f>CONCATENATE(SUM('Раздел 4'!S162:S162),"&lt;=",SUM('Раздел 4'!R162:R162))</f>
        <v>0&lt;=0</v>
      </c>
    </row>
    <row r="6433" spans="1:5" ht="42" customHeight="1" x14ac:dyDescent="0.3">
      <c r="A6433" s="205" t="str">
        <f>IF((SUM('Раздел 4'!S163:S163)&lt;=SUM('Раздел 4'!R163:R163)),"","Неверно!")</f>
        <v/>
      </c>
      <c r="B6433" s="178" t="s">
        <v>17916</v>
      </c>
      <c r="C6433" s="191" t="s">
        <v>6607</v>
      </c>
      <c r="D6433" s="191" t="s">
        <v>12363</v>
      </c>
      <c r="E6433" s="191" t="str">
        <f>CONCATENATE(SUM('Раздел 4'!S163:S163),"&lt;=",SUM('Раздел 4'!R163:R163))</f>
        <v>0&lt;=0</v>
      </c>
    </row>
    <row r="6434" spans="1:5" ht="42" customHeight="1" x14ac:dyDescent="0.3">
      <c r="A6434" s="205" t="str">
        <f>IF((SUM('Раздел 4'!S164:S164)&lt;=SUM('Раздел 4'!R164:R164)),"","Неверно!")</f>
        <v/>
      </c>
      <c r="B6434" s="178" t="s">
        <v>17916</v>
      </c>
      <c r="C6434" s="191" t="s">
        <v>6608</v>
      </c>
      <c r="D6434" s="191" t="s">
        <v>12363</v>
      </c>
      <c r="E6434" s="191" t="str">
        <f>CONCATENATE(SUM('Раздел 4'!S164:S164),"&lt;=",SUM('Раздел 4'!R164:R164))</f>
        <v>0&lt;=0</v>
      </c>
    </row>
    <row r="6435" spans="1:5" ht="42" customHeight="1" x14ac:dyDescent="0.3">
      <c r="A6435" s="205" t="str">
        <f>IF((SUM('Раздел 4'!S165:S165)&lt;=SUM('Раздел 4'!R165:R165)),"","Неверно!")</f>
        <v/>
      </c>
      <c r="B6435" s="178" t="s">
        <v>17916</v>
      </c>
      <c r="C6435" s="191" t="s">
        <v>6609</v>
      </c>
      <c r="D6435" s="191" t="s">
        <v>12363</v>
      </c>
      <c r="E6435" s="191" t="str">
        <f>CONCATENATE(SUM('Раздел 4'!S165:S165),"&lt;=",SUM('Раздел 4'!R165:R165))</f>
        <v>0&lt;=0</v>
      </c>
    </row>
    <row r="6436" spans="1:5" ht="42" customHeight="1" x14ac:dyDescent="0.3">
      <c r="A6436" s="205" t="str">
        <f>IF((SUM('Раздел 4'!S166:S166)&lt;=SUM('Раздел 4'!R166:R166)),"","Неверно!")</f>
        <v/>
      </c>
      <c r="B6436" s="178" t="s">
        <v>17916</v>
      </c>
      <c r="C6436" s="191" t="s">
        <v>6610</v>
      </c>
      <c r="D6436" s="191" t="s">
        <v>12363</v>
      </c>
      <c r="E6436" s="191" t="str">
        <f>CONCATENATE(SUM('Раздел 4'!S166:S166),"&lt;=",SUM('Раздел 4'!R166:R166))</f>
        <v>0&lt;=0</v>
      </c>
    </row>
    <row r="6437" spans="1:5" ht="42" customHeight="1" x14ac:dyDescent="0.3">
      <c r="A6437" s="205" t="str">
        <f>IF((SUM('Раздел 4'!S167:S167)&lt;=SUM('Раздел 4'!R167:R167)),"","Неверно!")</f>
        <v/>
      </c>
      <c r="B6437" s="178" t="s">
        <v>17916</v>
      </c>
      <c r="C6437" s="191" t="s">
        <v>6611</v>
      </c>
      <c r="D6437" s="191" t="s">
        <v>12363</v>
      </c>
      <c r="E6437" s="191" t="str">
        <f>CONCATENATE(SUM('Раздел 4'!S167:S167),"&lt;=",SUM('Раздел 4'!R167:R167))</f>
        <v>0&lt;=0</v>
      </c>
    </row>
    <row r="6438" spans="1:5" ht="42" customHeight="1" x14ac:dyDescent="0.3">
      <c r="A6438" s="205" t="str">
        <f>IF((SUM('Раздел 4'!S24:S24)&lt;=SUM('Раздел 4'!R24:R24)),"","Неверно!")</f>
        <v/>
      </c>
      <c r="B6438" s="178" t="s">
        <v>17916</v>
      </c>
      <c r="C6438" s="191" t="s">
        <v>6612</v>
      </c>
      <c r="D6438" s="191" t="s">
        <v>12363</v>
      </c>
      <c r="E6438" s="191" t="str">
        <f>CONCATENATE(SUM('Раздел 4'!S24:S24),"&lt;=",SUM('Раздел 4'!R24:R24))</f>
        <v>0&lt;=0</v>
      </c>
    </row>
    <row r="6439" spans="1:5" ht="42" customHeight="1" x14ac:dyDescent="0.3">
      <c r="A6439" s="205" t="str">
        <f>IF((SUM('Раздел 4'!S168:S168)&lt;=SUM('Раздел 4'!R168:R168)),"","Неверно!")</f>
        <v/>
      </c>
      <c r="B6439" s="178" t="s">
        <v>17916</v>
      </c>
      <c r="C6439" s="191" t="s">
        <v>6613</v>
      </c>
      <c r="D6439" s="191" t="s">
        <v>12363</v>
      </c>
      <c r="E6439" s="191" t="str">
        <f>CONCATENATE(SUM('Раздел 4'!S168:S168),"&lt;=",SUM('Раздел 4'!R168:R168))</f>
        <v>0&lt;=0</v>
      </c>
    </row>
    <row r="6440" spans="1:5" ht="42" customHeight="1" x14ac:dyDescent="0.3">
      <c r="A6440" s="205" t="str">
        <f>IF((SUM('Раздел 4'!S169:S169)&lt;=SUM('Раздел 4'!R169:R169)),"","Неверно!")</f>
        <v/>
      </c>
      <c r="B6440" s="178" t="s">
        <v>17916</v>
      </c>
      <c r="C6440" s="191" t="s">
        <v>6614</v>
      </c>
      <c r="D6440" s="191" t="s">
        <v>12363</v>
      </c>
      <c r="E6440" s="191" t="str">
        <f>CONCATENATE(SUM('Раздел 4'!S169:S169),"&lt;=",SUM('Раздел 4'!R169:R169))</f>
        <v>0&lt;=0</v>
      </c>
    </row>
    <row r="6441" spans="1:5" ht="42" customHeight="1" x14ac:dyDescent="0.3">
      <c r="A6441" s="205" t="str">
        <f>IF((SUM('Раздел 4'!S170:S170)&lt;=SUM('Раздел 4'!R170:R170)),"","Неверно!")</f>
        <v/>
      </c>
      <c r="B6441" s="178" t="s">
        <v>17916</v>
      </c>
      <c r="C6441" s="191" t="s">
        <v>6615</v>
      </c>
      <c r="D6441" s="191" t="s">
        <v>12363</v>
      </c>
      <c r="E6441" s="191" t="str">
        <f>CONCATENATE(SUM('Раздел 4'!S170:S170),"&lt;=",SUM('Раздел 4'!R170:R170))</f>
        <v>0&lt;=0</v>
      </c>
    </row>
    <row r="6442" spans="1:5" ht="42" customHeight="1" x14ac:dyDescent="0.3">
      <c r="A6442" s="205" t="str">
        <f>IF((SUM('Раздел 4'!S171:S171)&lt;=SUM('Раздел 4'!R171:R171)),"","Неверно!")</f>
        <v/>
      </c>
      <c r="B6442" s="178" t="s">
        <v>17916</v>
      </c>
      <c r="C6442" s="191" t="s">
        <v>6616</v>
      </c>
      <c r="D6442" s="191" t="s">
        <v>12363</v>
      </c>
      <c r="E6442" s="191" t="str">
        <f>CONCATENATE(SUM('Раздел 4'!S171:S171),"&lt;=",SUM('Раздел 4'!R171:R171))</f>
        <v>0&lt;=0</v>
      </c>
    </row>
    <row r="6443" spans="1:5" ht="42" customHeight="1" x14ac:dyDescent="0.3">
      <c r="A6443" s="205" t="str">
        <f>IF((SUM('Раздел 4'!S172:S172)&lt;=SUM('Раздел 4'!R172:R172)),"","Неверно!")</f>
        <v/>
      </c>
      <c r="B6443" s="178" t="s">
        <v>17916</v>
      </c>
      <c r="C6443" s="191" t="s">
        <v>6617</v>
      </c>
      <c r="D6443" s="191" t="s">
        <v>12363</v>
      </c>
      <c r="E6443" s="191" t="str">
        <f>CONCATENATE(SUM('Раздел 4'!S172:S172),"&lt;=",SUM('Раздел 4'!R172:R172))</f>
        <v>0&lt;=0</v>
      </c>
    </row>
    <row r="6444" spans="1:5" ht="42" customHeight="1" x14ac:dyDescent="0.3">
      <c r="A6444" s="205" t="str">
        <f>IF((SUM('Раздел 4'!S173:S173)&lt;=SUM('Раздел 4'!R173:R173)),"","Неверно!")</f>
        <v/>
      </c>
      <c r="B6444" s="178" t="s">
        <v>17916</v>
      </c>
      <c r="C6444" s="191" t="s">
        <v>6618</v>
      </c>
      <c r="D6444" s="191" t="s">
        <v>12363</v>
      </c>
      <c r="E6444" s="191" t="str">
        <f>CONCATENATE(SUM('Раздел 4'!S173:S173),"&lt;=",SUM('Раздел 4'!R173:R173))</f>
        <v>0&lt;=0</v>
      </c>
    </row>
    <row r="6445" spans="1:5" ht="42" customHeight="1" x14ac:dyDescent="0.3">
      <c r="A6445" s="205" t="str">
        <f>IF((SUM('Раздел 4'!S174:S174)&lt;=SUM('Раздел 4'!R174:R174)),"","Неверно!")</f>
        <v/>
      </c>
      <c r="B6445" s="178" t="s">
        <v>17916</v>
      </c>
      <c r="C6445" s="191" t="s">
        <v>6619</v>
      </c>
      <c r="D6445" s="191" t="s">
        <v>12363</v>
      </c>
      <c r="E6445" s="191" t="str">
        <f>CONCATENATE(SUM('Раздел 4'!S174:S174),"&lt;=",SUM('Раздел 4'!R174:R174))</f>
        <v>0&lt;=0</v>
      </c>
    </row>
    <row r="6446" spans="1:5" ht="42" customHeight="1" x14ac:dyDescent="0.3">
      <c r="A6446" s="205" t="str">
        <f>IF((SUM('Раздел 4'!S175:S175)&lt;=SUM('Раздел 4'!R175:R175)),"","Неверно!")</f>
        <v/>
      </c>
      <c r="B6446" s="178" t="s">
        <v>17916</v>
      </c>
      <c r="C6446" s="191" t="s">
        <v>6620</v>
      </c>
      <c r="D6446" s="191" t="s">
        <v>12363</v>
      </c>
      <c r="E6446" s="191" t="str">
        <f>CONCATENATE(SUM('Раздел 4'!S175:S175),"&lt;=",SUM('Раздел 4'!R175:R175))</f>
        <v>0&lt;=0</v>
      </c>
    </row>
    <row r="6447" spans="1:5" ht="42" customHeight="1" x14ac:dyDescent="0.3">
      <c r="A6447" s="205" t="str">
        <f>IF((SUM('Раздел 4'!S176:S176)&lt;=SUM('Раздел 4'!R176:R176)),"","Неверно!")</f>
        <v/>
      </c>
      <c r="B6447" s="178" t="s">
        <v>17916</v>
      </c>
      <c r="C6447" s="191" t="s">
        <v>6621</v>
      </c>
      <c r="D6447" s="191" t="s">
        <v>12363</v>
      </c>
      <c r="E6447" s="191" t="str">
        <f>CONCATENATE(SUM('Раздел 4'!S176:S176),"&lt;=",SUM('Раздел 4'!R176:R176))</f>
        <v>0&lt;=0</v>
      </c>
    </row>
    <row r="6448" spans="1:5" ht="42" customHeight="1" x14ac:dyDescent="0.3">
      <c r="A6448" s="205" t="str">
        <f>IF((SUM('Раздел 4'!S177:S177)&lt;=SUM('Раздел 4'!R177:R177)),"","Неверно!")</f>
        <v/>
      </c>
      <c r="B6448" s="178" t="s">
        <v>17916</v>
      </c>
      <c r="C6448" s="191" t="s">
        <v>6622</v>
      </c>
      <c r="D6448" s="191" t="s">
        <v>12363</v>
      </c>
      <c r="E6448" s="191" t="str">
        <f>CONCATENATE(SUM('Раздел 4'!S177:S177),"&lt;=",SUM('Раздел 4'!R177:R177))</f>
        <v>0&lt;=0</v>
      </c>
    </row>
    <row r="6449" spans="1:5" ht="42" customHeight="1" x14ac:dyDescent="0.3">
      <c r="A6449" s="205" t="str">
        <f>IF((SUM('Раздел 4'!S25:S25)&lt;=SUM('Раздел 4'!R25:R25)),"","Неверно!")</f>
        <v/>
      </c>
      <c r="B6449" s="178" t="s">
        <v>17916</v>
      </c>
      <c r="C6449" s="191" t="s">
        <v>6623</v>
      </c>
      <c r="D6449" s="191" t="s">
        <v>12363</v>
      </c>
      <c r="E6449" s="191" t="str">
        <f>CONCATENATE(SUM('Раздел 4'!S25:S25),"&lt;=",SUM('Раздел 4'!R25:R25))</f>
        <v>0&lt;=0</v>
      </c>
    </row>
    <row r="6450" spans="1:5" ht="42" customHeight="1" x14ac:dyDescent="0.3">
      <c r="A6450" s="205" t="str">
        <f>IF((SUM('Раздел 4'!S178:S178)&lt;=SUM('Раздел 4'!R178:R178)),"","Неверно!")</f>
        <v/>
      </c>
      <c r="B6450" s="178" t="s">
        <v>17916</v>
      </c>
      <c r="C6450" s="191" t="s">
        <v>6624</v>
      </c>
      <c r="D6450" s="191" t="s">
        <v>12363</v>
      </c>
      <c r="E6450" s="191" t="str">
        <f>CONCATENATE(SUM('Раздел 4'!S178:S178),"&lt;=",SUM('Раздел 4'!R178:R178))</f>
        <v>0&lt;=0</v>
      </c>
    </row>
    <row r="6451" spans="1:5" ht="42" customHeight="1" x14ac:dyDescent="0.3">
      <c r="A6451" s="205" t="str">
        <f>IF((SUM('Раздел 4'!S179:S179)&lt;=SUM('Раздел 4'!R179:R179)),"","Неверно!")</f>
        <v/>
      </c>
      <c r="B6451" s="178" t="s">
        <v>17916</v>
      </c>
      <c r="C6451" s="191" t="s">
        <v>6625</v>
      </c>
      <c r="D6451" s="191" t="s">
        <v>12363</v>
      </c>
      <c r="E6451" s="191" t="str">
        <f>CONCATENATE(SUM('Раздел 4'!S179:S179),"&lt;=",SUM('Раздел 4'!R179:R179))</f>
        <v>0&lt;=0</v>
      </c>
    </row>
    <row r="6452" spans="1:5" ht="42" customHeight="1" x14ac:dyDescent="0.3">
      <c r="A6452" s="205" t="str">
        <f>IF((SUM('Раздел 4'!S180:S180)&lt;=SUM('Раздел 4'!R180:R180)),"","Неверно!")</f>
        <v/>
      </c>
      <c r="B6452" s="178" t="s">
        <v>17916</v>
      </c>
      <c r="C6452" s="191" t="s">
        <v>6626</v>
      </c>
      <c r="D6452" s="191" t="s">
        <v>12363</v>
      </c>
      <c r="E6452" s="191" t="str">
        <f>CONCATENATE(SUM('Раздел 4'!S180:S180),"&lt;=",SUM('Раздел 4'!R180:R180))</f>
        <v>0&lt;=0</v>
      </c>
    </row>
    <row r="6453" spans="1:5" ht="42" customHeight="1" x14ac:dyDescent="0.3">
      <c r="A6453" s="205" t="str">
        <f>IF((SUM('Раздел 4'!S181:S181)&lt;=SUM('Раздел 4'!R181:R181)),"","Неверно!")</f>
        <v/>
      </c>
      <c r="B6453" s="178" t="s">
        <v>17916</v>
      </c>
      <c r="C6453" s="191" t="s">
        <v>6627</v>
      </c>
      <c r="D6453" s="191" t="s">
        <v>12363</v>
      </c>
      <c r="E6453" s="191" t="str">
        <f>CONCATENATE(SUM('Раздел 4'!S181:S181),"&lt;=",SUM('Раздел 4'!R181:R181))</f>
        <v>0&lt;=0</v>
      </c>
    </row>
    <row r="6454" spans="1:5" ht="42" customHeight="1" x14ac:dyDescent="0.3">
      <c r="A6454" s="205" t="str">
        <f>IF((SUM('Раздел 4'!S182:S182)&lt;=SUM('Раздел 4'!R182:R182)),"","Неверно!")</f>
        <v/>
      </c>
      <c r="B6454" s="178" t="s">
        <v>17916</v>
      </c>
      <c r="C6454" s="191" t="s">
        <v>6628</v>
      </c>
      <c r="D6454" s="191" t="s">
        <v>12363</v>
      </c>
      <c r="E6454" s="191" t="str">
        <f>CONCATENATE(SUM('Раздел 4'!S182:S182),"&lt;=",SUM('Раздел 4'!R182:R182))</f>
        <v>0&lt;=0</v>
      </c>
    </row>
    <row r="6455" spans="1:5" ht="42" customHeight="1" x14ac:dyDescent="0.3">
      <c r="A6455" s="205" t="str">
        <f>IF((SUM('Раздел 4'!S183:S183)&lt;=SUM('Раздел 4'!R183:R183)),"","Неверно!")</f>
        <v/>
      </c>
      <c r="B6455" s="178" t="s">
        <v>17916</v>
      </c>
      <c r="C6455" s="191" t="s">
        <v>6629</v>
      </c>
      <c r="D6455" s="191" t="s">
        <v>12363</v>
      </c>
      <c r="E6455" s="191" t="str">
        <f>CONCATENATE(SUM('Раздел 4'!S183:S183),"&lt;=",SUM('Раздел 4'!R183:R183))</f>
        <v>0&lt;=0</v>
      </c>
    </row>
    <row r="6456" spans="1:5" ht="42" customHeight="1" x14ac:dyDescent="0.3">
      <c r="A6456" s="205" t="str">
        <f>IF((SUM('Раздел 4'!S184:S184)&lt;=SUM('Раздел 4'!R184:R184)),"","Неверно!")</f>
        <v/>
      </c>
      <c r="B6456" s="178" t="s">
        <v>17916</v>
      </c>
      <c r="C6456" s="191" t="s">
        <v>6630</v>
      </c>
      <c r="D6456" s="191" t="s">
        <v>12363</v>
      </c>
      <c r="E6456" s="191" t="str">
        <f>CONCATENATE(SUM('Раздел 4'!S184:S184),"&lt;=",SUM('Раздел 4'!R184:R184))</f>
        <v>0&lt;=0</v>
      </c>
    </row>
    <row r="6457" spans="1:5" ht="42" customHeight="1" x14ac:dyDescent="0.3">
      <c r="A6457" s="205" t="str">
        <f>IF((SUM('Раздел 4'!S185:S185)&lt;=SUM('Раздел 4'!R185:R185)),"","Неверно!")</f>
        <v/>
      </c>
      <c r="B6457" s="178" t="s">
        <v>17916</v>
      </c>
      <c r="C6457" s="191" t="s">
        <v>6631</v>
      </c>
      <c r="D6457" s="191" t="s">
        <v>12363</v>
      </c>
      <c r="E6457" s="191" t="str">
        <f>CONCATENATE(SUM('Раздел 4'!S185:S185),"&lt;=",SUM('Раздел 4'!R185:R185))</f>
        <v>0&lt;=0</v>
      </c>
    </row>
    <row r="6458" spans="1:5" ht="42" customHeight="1" x14ac:dyDescent="0.3">
      <c r="A6458" s="205" t="str">
        <f>IF((SUM('Раздел 4'!S186:S186)&lt;=SUM('Раздел 4'!R186:R186)),"","Неверно!")</f>
        <v/>
      </c>
      <c r="B6458" s="178" t="s">
        <v>17916</v>
      </c>
      <c r="C6458" s="191" t="s">
        <v>6632</v>
      </c>
      <c r="D6458" s="191" t="s">
        <v>12363</v>
      </c>
      <c r="E6458" s="191" t="str">
        <f>CONCATENATE(SUM('Раздел 4'!S186:S186),"&lt;=",SUM('Раздел 4'!R186:R186))</f>
        <v>0&lt;=0</v>
      </c>
    </row>
    <row r="6459" spans="1:5" ht="42" customHeight="1" x14ac:dyDescent="0.3">
      <c r="A6459" s="205" t="str">
        <f>IF((SUM('Раздел 4'!S187:S187)&lt;=SUM('Раздел 4'!R187:R187)),"","Неверно!")</f>
        <v/>
      </c>
      <c r="B6459" s="178" t="s">
        <v>17916</v>
      </c>
      <c r="C6459" s="191" t="s">
        <v>6633</v>
      </c>
      <c r="D6459" s="191" t="s">
        <v>12363</v>
      </c>
      <c r="E6459" s="191" t="str">
        <f>CONCATENATE(SUM('Раздел 4'!S187:S187),"&lt;=",SUM('Раздел 4'!R187:R187))</f>
        <v>0&lt;=0</v>
      </c>
    </row>
    <row r="6460" spans="1:5" ht="42" customHeight="1" x14ac:dyDescent="0.3">
      <c r="A6460" s="205" t="str">
        <f>IF((SUM('Раздел 4'!S26:S26)&lt;=SUM('Раздел 4'!R26:R26)),"","Неверно!")</f>
        <v/>
      </c>
      <c r="B6460" s="178" t="s">
        <v>17916</v>
      </c>
      <c r="C6460" s="191" t="s">
        <v>6634</v>
      </c>
      <c r="D6460" s="191" t="s">
        <v>12363</v>
      </c>
      <c r="E6460" s="191" t="str">
        <f>CONCATENATE(SUM('Раздел 4'!S26:S26),"&lt;=",SUM('Раздел 4'!R26:R26))</f>
        <v>0&lt;=0</v>
      </c>
    </row>
    <row r="6461" spans="1:5" ht="42" customHeight="1" x14ac:dyDescent="0.3">
      <c r="A6461" s="205" t="str">
        <f>IF((SUM('Раздел 4'!S188:S188)&lt;=SUM('Раздел 4'!R188:R188)),"","Неверно!")</f>
        <v/>
      </c>
      <c r="B6461" s="178" t="s">
        <v>17916</v>
      </c>
      <c r="C6461" s="191" t="s">
        <v>6635</v>
      </c>
      <c r="D6461" s="191" t="s">
        <v>12363</v>
      </c>
      <c r="E6461" s="191" t="str">
        <f>CONCATENATE(SUM('Раздел 4'!S188:S188),"&lt;=",SUM('Раздел 4'!R188:R188))</f>
        <v>0&lt;=0</v>
      </c>
    </row>
    <row r="6462" spans="1:5" ht="42" customHeight="1" x14ac:dyDescent="0.3">
      <c r="A6462" s="205" t="str">
        <f>IF((SUM('Раздел 4'!S189:S189)&lt;=SUM('Раздел 4'!R189:R189)),"","Неверно!")</f>
        <v/>
      </c>
      <c r="B6462" s="178" t="s">
        <v>17916</v>
      </c>
      <c r="C6462" s="191" t="s">
        <v>6636</v>
      </c>
      <c r="D6462" s="191" t="s">
        <v>12363</v>
      </c>
      <c r="E6462" s="191" t="str">
        <f>CONCATENATE(SUM('Раздел 4'!S189:S189),"&lt;=",SUM('Раздел 4'!R189:R189))</f>
        <v>0&lt;=0</v>
      </c>
    </row>
    <row r="6463" spans="1:5" ht="42" customHeight="1" x14ac:dyDescent="0.3">
      <c r="A6463" s="205" t="str">
        <f>IF((SUM('Раздел 4'!S190:S190)&lt;=SUM('Раздел 4'!R190:R190)),"","Неверно!")</f>
        <v/>
      </c>
      <c r="B6463" s="178" t="s">
        <v>17916</v>
      </c>
      <c r="C6463" s="191" t="s">
        <v>6637</v>
      </c>
      <c r="D6463" s="191" t="s">
        <v>12363</v>
      </c>
      <c r="E6463" s="191" t="str">
        <f>CONCATENATE(SUM('Раздел 4'!S190:S190),"&lt;=",SUM('Раздел 4'!R190:R190))</f>
        <v>0&lt;=0</v>
      </c>
    </row>
    <row r="6464" spans="1:5" ht="42" customHeight="1" x14ac:dyDescent="0.3">
      <c r="A6464" s="205" t="str">
        <f>IF((SUM('Раздел 4'!S191:S191)&lt;=SUM('Раздел 4'!R191:R191)),"","Неверно!")</f>
        <v/>
      </c>
      <c r="B6464" s="178" t="s">
        <v>17916</v>
      </c>
      <c r="C6464" s="191" t="s">
        <v>6638</v>
      </c>
      <c r="D6464" s="191" t="s">
        <v>12363</v>
      </c>
      <c r="E6464" s="191" t="str">
        <f>CONCATENATE(SUM('Раздел 4'!S191:S191),"&lt;=",SUM('Раздел 4'!R191:R191))</f>
        <v>0&lt;=0</v>
      </c>
    </row>
    <row r="6465" spans="1:5" ht="42" customHeight="1" x14ac:dyDescent="0.3">
      <c r="A6465" s="205" t="str">
        <f>IF((SUM('Раздел 4'!S192:S192)&lt;=SUM('Раздел 4'!R192:R192)),"","Неверно!")</f>
        <v/>
      </c>
      <c r="B6465" s="178" t="s">
        <v>17916</v>
      </c>
      <c r="C6465" s="191" t="s">
        <v>6639</v>
      </c>
      <c r="D6465" s="191" t="s">
        <v>12363</v>
      </c>
      <c r="E6465" s="191" t="str">
        <f>CONCATENATE(SUM('Раздел 4'!S192:S192),"&lt;=",SUM('Раздел 4'!R192:R192))</f>
        <v>0&lt;=0</v>
      </c>
    </row>
    <row r="6466" spans="1:5" ht="42" customHeight="1" x14ac:dyDescent="0.3">
      <c r="A6466" s="205" t="str">
        <f>IF((SUM('Раздел 4'!S193:S193)&lt;=SUM('Раздел 4'!R193:R193)),"","Неверно!")</f>
        <v/>
      </c>
      <c r="B6466" s="178" t="s">
        <v>17916</v>
      </c>
      <c r="C6466" s="191" t="s">
        <v>6640</v>
      </c>
      <c r="D6466" s="191" t="s">
        <v>12363</v>
      </c>
      <c r="E6466" s="191" t="str">
        <f>CONCATENATE(SUM('Раздел 4'!S193:S193),"&lt;=",SUM('Раздел 4'!R193:R193))</f>
        <v>0&lt;=0</v>
      </c>
    </row>
    <row r="6467" spans="1:5" ht="42" customHeight="1" x14ac:dyDescent="0.3">
      <c r="A6467" s="205" t="str">
        <f>IF((SUM('Раздел 4'!S194:S194)&lt;=SUM('Раздел 4'!R194:R194)),"","Неверно!")</f>
        <v/>
      </c>
      <c r="B6467" s="178" t="s">
        <v>17916</v>
      </c>
      <c r="C6467" s="191" t="s">
        <v>6641</v>
      </c>
      <c r="D6467" s="191" t="s">
        <v>12363</v>
      </c>
      <c r="E6467" s="191" t="str">
        <f>CONCATENATE(SUM('Раздел 4'!S194:S194),"&lt;=",SUM('Раздел 4'!R194:R194))</f>
        <v>0&lt;=0</v>
      </c>
    </row>
    <row r="6468" spans="1:5" ht="42" customHeight="1" x14ac:dyDescent="0.3">
      <c r="A6468" s="205" t="str">
        <f>IF((SUM('Раздел 4'!S195:S195)&lt;=SUM('Раздел 4'!R195:R195)),"","Неверно!")</f>
        <v/>
      </c>
      <c r="B6468" s="178" t="s">
        <v>17916</v>
      </c>
      <c r="C6468" s="191" t="s">
        <v>6642</v>
      </c>
      <c r="D6468" s="191" t="s">
        <v>12363</v>
      </c>
      <c r="E6468" s="191" t="str">
        <f>CONCATENATE(SUM('Раздел 4'!S195:S195),"&lt;=",SUM('Раздел 4'!R195:R195))</f>
        <v>0&lt;=0</v>
      </c>
    </row>
    <row r="6469" spans="1:5" ht="42" customHeight="1" x14ac:dyDescent="0.3">
      <c r="A6469" s="205" t="str">
        <f>IF((SUM('Раздел 4'!S196:S196)&lt;=SUM('Раздел 4'!R196:R196)),"","Неверно!")</f>
        <v/>
      </c>
      <c r="B6469" s="178" t="s">
        <v>17916</v>
      </c>
      <c r="C6469" s="191" t="s">
        <v>6643</v>
      </c>
      <c r="D6469" s="191" t="s">
        <v>12363</v>
      </c>
      <c r="E6469" s="191" t="str">
        <f>CONCATENATE(SUM('Раздел 4'!S196:S196),"&lt;=",SUM('Раздел 4'!R196:R196))</f>
        <v>0&lt;=0</v>
      </c>
    </row>
    <row r="6470" spans="1:5" ht="42" customHeight="1" x14ac:dyDescent="0.3">
      <c r="A6470" s="205" t="str">
        <f>IF((SUM('Раздел 4'!S197:S197)&lt;=SUM('Раздел 4'!R197:R197)),"","Неверно!")</f>
        <v/>
      </c>
      <c r="B6470" s="178" t="s">
        <v>17916</v>
      </c>
      <c r="C6470" s="191" t="s">
        <v>6644</v>
      </c>
      <c r="D6470" s="191" t="s">
        <v>12363</v>
      </c>
      <c r="E6470" s="191" t="str">
        <f>CONCATENATE(SUM('Раздел 4'!S197:S197),"&lt;=",SUM('Раздел 4'!R197:R197))</f>
        <v>0&lt;=0</v>
      </c>
    </row>
    <row r="6471" spans="1:5" ht="42" customHeight="1" x14ac:dyDescent="0.3">
      <c r="A6471" s="205" t="str">
        <f>IF((SUM('Раздел 4'!S27:S27)&lt;=SUM('Раздел 4'!R27:R27)),"","Неверно!")</f>
        <v/>
      </c>
      <c r="B6471" s="178" t="s">
        <v>17916</v>
      </c>
      <c r="C6471" s="191" t="s">
        <v>6645</v>
      </c>
      <c r="D6471" s="191" t="s">
        <v>12363</v>
      </c>
      <c r="E6471" s="191" t="str">
        <f>CONCATENATE(SUM('Раздел 4'!S27:S27),"&lt;=",SUM('Раздел 4'!R27:R27))</f>
        <v>0&lt;=0</v>
      </c>
    </row>
    <row r="6472" spans="1:5" ht="42" customHeight="1" x14ac:dyDescent="0.3">
      <c r="A6472" s="205" t="str">
        <f>IF((SUM('Раздел 4'!S198:S198)&lt;=SUM('Раздел 4'!R198:R198)),"","Неверно!")</f>
        <v/>
      </c>
      <c r="B6472" s="178" t="s">
        <v>17916</v>
      </c>
      <c r="C6472" s="191" t="s">
        <v>6646</v>
      </c>
      <c r="D6472" s="191" t="s">
        <v>12363</v>
      </c>
      <c r="E6472" s="191" t="str">
        <f>CONCATENATE(SUM('Раздел 4'!S198:S198),"&lt;=",SUM('Раздел 4'!R198:R198))</f>
        <v>0&lt;=0</v>
      </c>
    </row>
    <row r="6473" spans="1:5" ht="42" customHeight="1" x14ac:dyDescent="0.3">
      <c r="A6473" s="205" t="str">
        <f>IF((SUM('Раздел 4'!S199:S199)&lt;=SUM('Раздел 4'!R199:R199)),"","Неверно!")</f>
        <v/>
      </c>
      <c r="B6473" s="178" t="s">
        <v>17916</v>
      </c>
      <c r="C6473" s="191" t="s">
        <v>6647</v>
      </c>
      <c r="D6473" s="191" t="s">
        <v>12363</v>
      </c>
      <c r="E6473" s="191" t="str">
        <f>CONCATENATE(SUM('Раздел 4'!S199:S199),"&lt;=",SUM('Раздел 4'!R199:R199))</f>
        <v>0&lt;=0</v>
      </c>
    </row>
    <row r="6474" spans="1:5" ht="42" customHeight="1" x14ac:dyDescent="0.3">
      <c r="A6474" s="205" t="str">
        <f>IF((SUM('Раздел 4'!S200:S200)&lt;=SUM('Раздел 4'!R200:R200)),"","Неверно!")</f>
        <v/>
      </c>
      <c r="B6474" s="178" t="s">
        <v>17916</v>
      </c>
      <c r="C6474" s="191" t="s">
        <v>6648</v>
      </c>
      <c r="D6474" s="191" t="s">
        <v>12363</v>
      </c>
      <c r="E6474" s="191" t="str">
        <f>CONCATENATE(SUM('Раздел 4'!S200:S200),"&lt;=",SUM('Раздел 4'!R200:R200))</f>
        <v>0&lt;=0</v>
      </c>
    </row>
    <row r="6475" spans="1:5" ht="42" customHeight="1" x14ac:dyDescent="0.3">
      <c r="A6475" s="205" t="str">
        <f>IF((SUM('Раздел 4'!S201:S201)&lt;=SUM('Раздел 4'!R201:R201)),"","Неверно!")</f>
        <v/>
      </c>
      <c r="B6475" s="178" t="s">
        <v>17916</v>
      </c>
      <c r="C6475" s="191" t="s">
        <v>6649</v>
      </c>
      <c r="D6475" s="191" t="s">
        <v>12363</v>
      </c>
      <c r="E6475" s="191" t="str">
        <f>CONCATENATE(SUM('Раздел 4'!S201:S201),"&lt;=",SUM('Раздел 4'!R201:R201))</f>
        <v>0&lt;=0</v>
      </c>
    </row>
    <row r="6476" spans="1:5" ht="42" customHeight="1" x14ac:dyDescent="0.3">
      <c r="A6476" s="205" t="str">
        <f>IF((SUM('Раздел 4'!S202:S202)&lt;=SUM('Раздел 4'!R202:R202)),"","Неверно!")</f>
        <v/>
      </c>
      <c r="B6476" s="178" t="s">
        <v>17916</v>
      </c>
      <c r="C6476" s="191" t="s">
        <v>6650</v>
      </c>
      <c r="D6476" s="191" t="s">
        <v>12363</v>
      </c>
      <c r="E6476" s="191" t="str">
        <f>CONCATENATE(SUM('Раздел 4'!S202:S202),"&lt;=",SUM('Раздел 4'!R202:R202))</f>
        <v>0&lt;=0</v>
      </c>
    </row>
    <row r="6477" spans="1:5" ht="42" customHeight="1" x14ac:dyDescent="0.3">
      <c r="A6477" s="205" t="str">
        <f>IF((SUM('Раздел 4'!S203:S203)&lt;=SUM('Раздел 4'!R203:R203)),"","Неверно!")</f>
        <v/>
      </c>
      <c r="B6477" s="178" t="s">
        <v>17916</v>
      </c>
      <c r="C6477" s="191" t="s">
        <v>6651</v>
      </c>
      <c r="D6477" s="191" t="s">
        <v>12363</v>
      </c>
      <c r="E6477" s="191" t="str">
        <f>CONCATENATE(SUM('Раздел 4'!S203:S203),"&lt;=",SUM('Раздел 4'!R203:R203))</f>
        <v>0&lt;=0</v>
      </c>
    </row>
    <row r="6478" spans="1:5" ht="42" customHeight="1" x14ac:dyDescent="0.3">
      <c r="A6478" s="205" t="str">
        <f>IF((SUM('Раздел 4'!S204:S204)&lt;=SUM('Раздел 4'!R204:R204)),"","Неверно!")</f>
        <v/>
      </c>
      <c r="B6478" s="178" t="s">
        <v>17916</v>
      </c>
      <c r="C6478" s="191" t="s">
        <v>6652</v>
      </c>
      <c r="D6478" s="191" t="s">
        <v>12363</v>
      </c>
      <c r="E6478" s="191" t="str">
        <f>CONCATENATE(SUM('Раздел 4'!S204:S204),"&lt;=",SUM('Раздел 4'!R204:R204))</f>
        <v>0&lt;=0</v>
      </c>
    </row>
    <row r="6479" spans="1:5" ht="42" customHeight="1" x14ac:dyDescent="0.3">
      <c r="A6479" s="205" t="str">
        <f>IF((SUM('Раздел 4'!S205:S205)&lt;=SUM('Раздел 4'!R205:R205)),"","Неверно!")</f>
        <v/>
      </c>
      <c r="B6479" s="178" t="s">
        <v>17916</v>
      </c>
      <c r="C6479" s="191" t="s">
        <v>6653</v>
      </c>
      <c r="D6479" s="191" t="s">
        <v>12363</v>
      </c>
      <c r="E6479" s="191" t="str">
        <f>CONCATENATE(SUM('Раздел 4'!S205:S205),"&lt;=",SUM('Раздел 4'!R205:R205))</f>
        <v>0&lt;=0</v>
      </c>
    </row>
    <row r="6480" spans="1:5" ht="42" customHeight="1" x14ac:dyDescent="0.3">
      <c r="A6480" s="205" t="str">
        <f>IF((SUM('Раздел 4'!S206:S206)&lt;=SUM('Раздел 4'!R206:R206)),"","Неверно!")</f>
        <v/>
      </c>
      <c r="B6480" s="178" t="s">
        <v>17916</v>
      </c>
      <c r="C6480" s="191" t="s">
        <v>6654</v>
      </c>
      <c r="D6480" s="191" t="s">
        <v>12363</v>
      </c>
      <c r="E6480" s="191" t="str">
        <f>CONCATENATE(SUM('Раздел 4'!S206:S206),"&lt;=",SUM('Раздел 4'!R206:R206))</f>
        <v>0&lt;=0</v>
      </c>
    </row>
    <row r="6481" spans="1:5" ht="42" customHeight="1" x14ac:dyDescent="0.3">
      <c r="A6481" s="205" t="str">
        <f>IF((SUM('Раздел 4'!S207:S207)&lt;=SUM('Раздел 4'!R207:R207)),"","Неверно!")</f>
        <v/>
      </c>
      <c r="B6481" s="178" t="s">
        <v>17916</v>
      </c>
      <c r="C6481" s="191" t="s">
        <v>6655</v>
      </c>
      <c r="D6481" s="191" t="s">
        <v>12363</v>
      </c>
      <c r="E6481" s="191" t="str">
        <f>CONCATENATE(SUM('Раздел 4'!S207:S207),"&lt;=",SUM('Раздел 4'!R207:R207))</f>
        <v>0&lt;=0</v>
      </c>
    </row>
    <row r="6482" spans="1:5" ht="42" customHeight="1" x14ac:dyDescent="0.3">
      <c r="A6482" s="205" t="str">
        <f>IF((SUM('Раздел 4'!S10:S10)&lt;=SUM('Раздел 4'!R10:R10)),"","Неверно!")</f>
        <v/>
      </c>
      <c r="B6482" s="178" t="s">
        <v>17916</v>
      </c>
      <c r="C6482" s="191" t="s">
        <v>6656</v>
      </c>
      <c r="D6482" s="191" t="s">
        <v>12363</v>
      </c>
      <c r="E6482" s="191" t="str">
        <f>CONCATENATE(SUM('Раздел 4'!S10:S10),"&lt;=",SUM('Раздел 4'!R10:R10))</f>
        <v>0&lt;=0</v>
      </c>
    </row>
    <row r="6483" spans="1:5" ht="42" customHeight="1" x14ac:dyDescent="0.3">
      <c r="A6483" s="205" t="str">
        <f>IF((SUM('Раздел 4'!S28:S28)&lt;=SUM('Раздел 4'!R28:R28)),"","Неверно!")</f>
        <v/>
      </c>
      <c r="B6483" s="178" t="s">
        <v>17916</v>
      </c>
      <c r="C6483" s="191" t="s">
        <v>6657</v>
      </c>
      <c r="D6483" s="191" t="s">
        <v>12363</v>
      </c>
      <c r="E6483" s="191" t="str">
        <f>CONCATENATE(SUM('Раздел 4'!S28:S28),"&lt;=",SUM('Раздел 4'!R28:R28))</f>
        <v>0&lt;=0</v>
      </c>
    </row>
    <row r="6484" spans="1:5" ht="42" customHeight="1" x14ac:dyDescent="0.3">
      <c r="A6484" s="205" t="str">
        <f>IF((SUM('Раздел 4'!S208:S208)&lt;=SUM('Раздел 4'!R208:R208)),"","Неверно!")</f>
        <v/>
      </c>
      <c r="B6484" s="178" t="s">
        <v>17916</v>
      </c>
      <c r="C6484" s="191" t="s">
        <v>6658</v>
      </c>
      <c r="D6484" s="191" t="s">
        <v>12363</v>
      </c>
      <c r="E6484" s="191" t="str">
        <f>CONCATENATE(SUM('Раздел 4'!S208:S208),"&lt;=",SUM('Раздел 4'!R208:R208))</f>
        <v>0&lt;=0</v>
      </c>
    </row>
    <row r="6485" spans="1:5" ht="42" customHeight="1" x14ac:dyDescent="0.3">
      <c r="A6485" s="205" t="str">
        <f>IF((SUM('Раздел 4'!S209:S209)&lt;=SUM('Раздел 4'!R209:R209)),"","Неверно!")</f>
        <v/>
      </c>
      <c r="B6485" s="178" t="s">
        <v>17916</v>
      </c>
      <c r="C6485" s="191" t="s">
        <v>6659</v>
      </c>
      <c r="D6485" s="191" t="s">
        <v>12363</v>
      </c>
      <c r="E6485" s="191" t="str">
        <f>CONCATENATE(SUM('Раздел 4'!S209:S209),"&lt;=",SUM('Раздел 4'!R209:R209))</f>
        <v>0&lt;=0</v>
      </c>
    </row>
    <row r="6486" spans="1:5" ht="42" customHeight="1" x14ac:dyDescent="0.3">
      <c r="A6486" s="205" t="str">
        <f>IF((SUM('Раздел 4'!S210:S210)&lt;=SUM('Раздел 4'!R210:R210)),"","Неверно!")</f>
        <v/>
      </c>
      <c r="B6486" s="178" t="s">
        <v>17916</v>
      </c>
      <c r="C6486" s="191" t="s">
        <v>6660</v>
      </c>
      <c r="D6486" s="191" t="s">
        <v>12363</v>
      </c>
      <c r="E6486" s="191" t="str">
        <f>CONCATENATE(SUM('Раздел 4'!S210:S210),"&lt;=",SUM('Раздел 4'!R210:R210))</f>
        <v>0&lt;=0</v>
      </c>
    </row>
    <row r="6487" spans="1:5" ht="42" customHeight="1" x14ac:dyDescent="0.3">
      <c r="A6487" s="205" t="str">
        <f>IF((SUM('Раздел 4'!S211:S211)&lt;=SUM('Раздел 4'!R211:R211)),"","Неверно!")</f>
        <v/>
      </c>
      <c r="B6487" s="178" t="s">
        <v>17916</v>
      </c>
      <c r="C6487" s="191" t="s">
        <v>6661</v>
      </c>
      <c r="D6487" s="191" t="s">
        <v>12363</v>
      </c>
      <c r="E6487" s="191" t="str">
        <f>CONCATENATE(SUM('Раздел 4'!S211:S211),"&lt;=",SUM('Раздел 4'!R211:R211))</f>
        <v>0&lt;=0</v>
      </c>
    </row>
    <row r="6488" spans="1:5" ht="42" customHeight="1" x14ac:dyDescent="0.3">
      <c r="A6488" s="205" t="str">
        <f>IF((SUM('Раздел 4'!S212:S212)&lt;=SUM('Раздел 4'!R212:R212)),"","Неверно!")</f>
        <v/>
      </c>
      <c r="B6488" s="178" t="s">
        <v>17916</v>
      </c>
      <c r="C6488" s="191" t="s">
        <v>6662</v>
      </c>
      <c r="D6488" s="191" t="s">
        <v>12363</v>
      </c>
      <c r="E6488" s="191" t="str">
        <f>CONCATENATE(SUM('Раздел 4'!S212:S212),"&lt;=",SUM('Раздел 4'!R212:R212))</f>
        <v>0&lt;=0</v>
      </c>
    </row>
    <row r="6489" spans="1:5" ht="42" customHeight="1" x14ac:dyDescent="0.3">
      <c r="A6489" s="205" t="str">
        <f>IF((SUM('Раздел 4'!S213:S213)&lt;=SUM('Раздел 4'!R213:R213)),"","Неверно!")</f>
        <v/>
      </c>
      <c r="B6489" s="178" t="s">
        <v>17916</v>
      </c>
      <c r="C6489" s="191" t="s">
        <v>6663</v>
      </c>
      <c r="D6489" s="191" t="s">
        <v>12363</v>
      </c>
      <c r="E6489" s="191" t="str">
        <f>CONCATENATE(SUM('Раздел 4'!S213:S213),"&lt;=",SUM('Раздел 4'!R213:R213))</f>
        <v>0&lt;=0</v>
      </c>
    </row>
    <row r="6490" spans="1:5" ht="42" customHeight="1" x14ac:dyDescent="0.3">
      <c r="A6490" s="205" t="str">
        <f>IF((SUM('Раздел 4'!S214:S214)&lt;=SUM('Раздел 4'!R214:R214)),"","Неверно!")</f>
        <v/>
      </c>
      <c r="B6490" s="178" t="s">
        <v>17916</v>
      </c>
      <c r="C6490" s="191" t="s">
        <v>6664</v>
      </c>
      <c r="D6490" s="191" t="s">
        <v>12363</v>
      </c>
      <c r="E6490" s="191" t="str">
        <f>CONCATENATE(SUM('Раздел 4'!S214:S214),"&lt;=",SUM('Раздел 4'!R214:R214))</f>
        <v>0&lt;=0</v>
      </c>
    </row>
    <row r="6491" spans="1:5" ht="42" customHeight="1" x14ac:dyDescent="0.3">
      <c r="A6491" s="205" t="str">
        <f>IF((SUM('Раздел 4'!S215:S215)&lt;=SUM('Раздел 4'!R215:R215)),"","Неверно!")</f>
        <v/>
      </c>
      <c r="B6491" s="178" t="s">
        <v>17916</v>
      </c>
      <c r="C6491" s="191" t="s">
        <v>6665</v>
      </c>
      <c r="D6491" s="191" t="s">
        <v>12363</v>
      </c>
      <c r="E6491" s="191" t="str">
        <f>CONCATENATE(SUM('Раздел 4'!S215:S215),"&lt;=",SUM('Раздел 4'!R215:R215))</f>
        <v>0&lt;=0</v>
      </c>
    </row>
    <row r="6492" spans="1:5" ht="42" customHeight="1" x14ac:dyDescent="0.3">
      <c r="A6492" s="205" t="str">
        <f>IF((SUM('Раздел 4'!S216:S216)&lt;=SUM('Раздел 4'!R216:R216)),"","Неверно!")</f>
        <v/>
      </c>
      <c r="B6492" s="178" t="s">
        <v>17916</v>
      </c>
      <c r="C6492" s="191" t="s">
        <v>6666</v>
      </c>
      <c r="D6492" s="191" t="s">
        <v>12363</v>
      </c>
      <c r="E6492" s="191" t="str">
        <f>CONCATENATE(SUM('Раздел 4'!S216:S216),"&lt;=",SUM('Раздел 4'!R216:R216))</f>
        <v>0&lt;=0</v>
      </c>
    </row>
    <row r="6493" spans="1:5" ht="42" customHeight="1" x14ac:dyDescent="0.3">
      <c r="A6493" s="205" t="str">
        <f>IF((SUM('Раздел 4'!S217:S217)&lt;=SUM('Раздел 4'!R217:R217)),"","Неверно!")</f>
        <v/>
      </c>
      <c r="B6493" s="178" t="s">
        <v>17916</v>
      </c>
      <c r="C6493" s="191" t="s">
        <v>6667</v>
      </c>
      <c r="D6493" s="191" t="s">
        <v>12363</v>
      </c>
      <c r="E6493" s="191" t="str">
        <f>CONCATENATE(SUM('Раздел 4'!S217:S217),"&lt;=",SUM('Раздел 4'!R217:R217))</f>
        <v>0&lt;=0</v>
      </c>
    </row>
    <row r="6494" spans="1:5" ht="42" customHeight="1" x14ac:dyDescent="0.3">
      <c r="A6494" s="205" t="str">
        <f>IF((SUM('Раздел 4'!S29:S29)&lt;=SUM('Раздел 4'!R29:R29)),"","Неверно!")</f>
        <v/>
      </c>
      <c r="B6494" s="178" t="s">
        <v>17916</v>
      </c>
      <c r="C6494" s="191" t="s">
        <v>6668</v>
      </c>
      <c r="D6494" s="191" t="s">
        <v>12363</v>
      </c>
      <c r="E6494" s="191" t="str">
        <f>CONCATENATE(SUM('Раздел 4'!S29:S29),"&lt;=",SUM('Раздел 4'!R29:R29))</f>
        <v>0&lt;=0</v>
      </c>
    </row>
    <row r="6495" spans="1:5" ht="42" customHeight="1" x14ac:dyDescent="0.3">
      <c r="A6495" s="205" t="str">
        <f>IF((SUM('Раздел 4'!S218:S218)&lt;=SUM('Раздел 4'!R218:R218)),"","Неверно!")</f>
        <v/>
      </c>
      <c r="B6495" s="178" t="s">
        <v>17916</v>
      </c>
      <c r="C6495" s="191" t="s">
        <v>6669</v>
      </c>
      <c r="D6495" s="191" t="s">
        <v>12363</v>
      </c>
      <c r="E6495" s="191" t="str">
        <f>CONCATENATE(SUM('Раздел 4'!S218:S218),"&lt;=",SUM('Раздел 4'!R218:R218))</f>
        <v>0&lt;=0</v>
      </c>
    </row>
    <row r="6496" spans="1:5" ht="42" customHeight="1" x14ac:dyDescent="0.3">
      <c r="A6496" s="205" t="str">
        <f>IF((SUM('Раздел 4'!S219:S219)&lt;=SUM('Раздел 4'!R219:R219)),"","Неверно!")</f>
        <v/>
      </c>
      <c r="B6496" s="178" t="s">
        <v>17916</v>
      </c>
      <c r="C6496" s="191" t="s">
        <v>6670</v>
      </c>
      <c r="D6496" s="191" t="s">
        <v>12363</v>
      </c>
      <c r="E6496" s="191" t="str">
        <f>CONCATENATE(SUM('Раздел 4'!S219:S219),"&lt;=",SUM('Раздел 4'!R219:R219))</f>
        <v>0&lt;=0</v>
      </c>
    </row>
    <row r="6497" spans="1:5" ht="42" customHeight="1" x14ac:dyDescent="0.3">
      <c r="A6497" s="205" t="str">
        <f>IF((SUM('Раздел 4'!S220:S220)&lt;=SUM('Раздел 4'!R220:R220)),"","Неверно!")</f>
        <v/>
      </c>
      <c r="B6497" s="178" t="s">
        <v>17916</v>
      </c>
      <c r="C6497" s="191" t="s">
        <v>6671</v>
      </c>
      <c r="D6497" s="191" t="s">
        <v>12363</v>
      </c>
      <c r="E6497" s="191" t="str">
        <f>CONCATENATE(SUM('Раздел 4'!S220:S220),"&lt;=",SUM('Раздел 4'!R220:R220))</f>
        <v>0&lt;=0</v>
      </c>
    </row>
    <row r="6498" spans="1:5" ht="42" customHeight="1" x14ac:dyDescent="0.3">
      <c r="A6498" s="205" t="str">
        <f>IF((SUM('Раздел 4'!S221:S221)&lt;=SUM('Раздел 4'!R221:R221)),"","Неверно!")</f>
        <v/>
      </c>
      <c r="B6498" s="178" t="s">
        <v>17916</v>
      </c>
      <c r="C6498" s="191" t="s">
        <v>6672</v>
      </c>
      <c r="D6498" s="191" t="s">
        <v>12363</v>
      </c>
      <c r="E6498" s="191" t="str">
        <f>CONCATENATE(SUM('Раздел 4'!S221:S221),"&lt;=",SUM('Раздел 4'!R221:R221))</f>
        <v>0&lt;=0</v>
      </c>
    </row>
    <row r="6499" spans="1:5" ht="42" customHeight="1" x14ac:dyDescent="0.3">
      <c r="A6499" s="205" t="str">
        <f>IF((SUM('Раздел 4'!S222:S222)&lt;=SUM('Раздел 4'!R222:R222)),"","Неверно!")</f>
        <v/>
      </c>
      <c r="B6499" s="178" t="s">
        <v>17916</v>
      </c>
      <c r="C6499" s="191" t="s">
        <v>6673</v>
      </c>
      <c r="D6499" s="191" t="s">
        <v>12363</v>
      </c>
      <c r="E6499" s="191" t="str">
        <f>CONCATENATE(SUM('Раздел 4'!S222:S222),"&lt;=",SUM('Раздел 4'!R222:R222))</f>
        <v>0&lt;=0</v>
      </c>
    </row>
    <row r="6500" spans="1:5" ht="42" customHeight="1" x14ac:dyDescent="0.3">
      <c r="A6500" s="205" t="str">
        <f>IF((SUM('Раздел 4'!S223:S223)&lt;=SUM('Раздел 4'!R223:R223)),"","Неверно!")</f>
        <v/>
      </c>
      <c r="B6500" s="178" t="s">
        <v>17916</v>
      </c>
      <c r="C6500" s="191" t="s">
        <v>6674</v>
      </c>
      <c r="D6500" s="191" t="s">
        <v>12363</v>
      </c>
      <c r="E6500" s="191" t="str">
        <f>CONCATENATE(SUM('Раздел 4'!S223:S223),"&lt;=",SUM('Раздел 4'!R223:R223))</f>
        <v>0&lt;=0</v>
      </c>
    </row>
    <row r="6501" spans="1:5" ht="42" customHeight="1" x14ac:dyDescent="0.3">
      <c r="A6501" s="205" t="str">
        <f>IF((SUM('Раздел 4'!S224:S224)&lt;=SUM('Раздел 4'!R224:R224)),"","Неверно!")</f>
        <v/>
      </c>
      <c r="B6501" s="178" t="s">
        <v>17916</v>
      </c>
      <c r="C6501" s="191" t="s">
        <v>6675</v>
      </c>
      <c r="D6501" s="191" t="s">
        <v>12363</v>
      </c>
      <c r="E6501" s="191" t="str">
        <f>CONCATENATE(SUM('Раздел 4'!S224:S224),"&lt;=",SUM('Раздел 4'!R224:R224))</f>
        <v>0&lt;=0</v>
      </c>
    </row>
    <row r="6502" spans="1:5" ht="42" customHeight="1" x14ac:dyDescent="0.3">
      <c r="A6502" s="205" t="str">
        <f>IF((SUM('Раздел 4'!S225:S225)&lt;=SUM('Раздел 4'!R225:R225)),"","Неверно!")</f>
        <v/>
      </c>
      <c r="B6502" s="178" t="s">
        <v>17916</v>
      </c>
      <c r="C6502" s="191" t="s">
        <v>6676</v>
      </c>
      <c r="D6502" s="191" t="s">
        <v>12363</v>
      </c>
      <c r="E6502" s="191" t="str">
        <f>CONCATENATE(SUM('Раздел 4'!S225:S225),"&lt;=",SUM('Раздел 4'!R225:R225))</f>
        <v>0&lt;=0</v>
      </c>
    </row>
    <row r="6503" spans="1:5" ht="42" customHeight="1" x14ac:dyDescent="0.3">
      <c r="A6503" s="205" t="str">
        <f>IF((SUM('Раздел 4'!S226:S226)&lt;=SUM('Раздел 4'!R226:R226)),"","Неверно!")</f>
        <v/>
      </c>
      <c r="B6503" s="178" t="s">
        <v>17916</v>
      </c>
      <c r="C6503" s="191" t="s">
        <v>6677</v>
      </c>
      <c r="D6503" s="191" t="s">
        <v>12363</v>
      </c>
      <c r="E6503" s="191" t="str">
        <f>CONCATENATE(SUM('Раздел 4'!S226:S226),"&lt;=",SUM('Раздел 4'!R226:R226))</f>
        <v>0&lt;=0</v>
      </c>
    </row>
    <row r="6504" spans="1:5" ht="42" customHeight="1" x14ac:dyDescent="0.3">
      <c r="A6504" s="205" t="str">
        <f>IF((SUM('Раздел 4'!S227:S227)&lt;=SUM('Раздел 4'!R227:R227)),"","Неверно!")</f>
        <v/>
      </c>
      <c r="B6504" s="178" t="s">
        <v>17916</v>
      </c>
      <c r="C6504" s="191" t="s">
        <v>6678</v>
      </c>
      <c r="D6504" s="191" t="s">
        <v>12363</v>
      </c>
      <c r="E6504" s="191" t="str">
        <f>CONCATENATE(SUM('Раздел 4'!S227:S227),"&lt;=",SUM('Раздел 4'!R227:R227))</f>
        <v>0&lt;=0</v>
      </c>
    </row>
    <row r="6505" spans="1:5" ht="42" customHeight="1" x14ac:dyDescent="0.3">
      <c r="A6505" s="205" t="str">
        <f>IF((SUM('Раздел 4'!S30:S30)&lt;=SUM('Раздел 4'!R30:R30)),"","Неверно!")</f>
        <v/>
      </c>
      <c r="B6505" s="178" t="s">
        <v>17916</v>
      </c>
      <c r="C6505" s="191" t="s">
        <v>6679</v>
      </c>
      <c r="D6505" s="191" t="s">
        <v>12363</v>
      </c>
      <c r="E6505" s="191" t="str">
        <f>CONCATENATE(SUM('Раздел 4'!S30:S30),"&lt;=",SUM('Раздел 4'!R30:R30))</f>
        <v>0&lt;=0</v>
      </c>
    </row>
    <row r="6506" spans="1:5" ht="42" customHeight="1" x14ac:dyDescent="0.3">
      <c r="A6506" s="205" t="str">
        <f>IF((SUM('Раздел 4'!S228:S228)&lt;=SUM('Раздел 4'!R228:R228)),"","Неверно!")</f>
        <v/>
      </c>
      <c r="B6506" s="178" t="s">
        <v>17916</v>
      </c>
      <c r="C6506" s="191" t="s">
        <v>6680</v>
      </c>
      <c r="D6506" s="191" t="s">
        <v>12363</v>
      </c>
      <c r="E6506" s="191" t="str">
        <f>CONCATENATE(SUM('Раздел 4'!S228:S228),"&lt;=",SUM('Раздел 4'!R228:R228))</f>
        <v>0&lt;=0</v>
      </c>
    </row>
    <row r="6507" spans="1:5" ht="42" customHeight="1" x14ac:dyDescent="0.3">
      <c r="A6507" s="205" t="str">
        <f>IF((SUM('Раздел 4'!S229:S229)&lt;=SUM('Раздел 4'!R229:R229)),"","Неверно!")</f>
        <v/>
      </c>
      <c r="B6507" s="178" t="s">
        <v>17916</v>
      </c>
      <c r="C6507" s="191" t="s">
        <v>6681</v>
      </c>
      <c r="D6507" s="191" t="s">
        <v>12363</v>
      </c>
      <c r="E6507" s="191" t="str">
        <f>CONCATENATE(SUM('Раздел 4'!S229:S229),"&lt;=",SUM('Раздел 4'!R229:R229))</f>
        <v>0&lt;=0</v>
      </c>
    </row>
    <row r="6508" spans="1:5" ht="42" customHeight="1" x14ac:dyDescent="0.3">
      <c r="A6508" s="205" t="str">
        <f>IF((SUM('Раздел 4'!S230:S230)&lt;=SUM('Раздел 4'!R230:R230)),"","Неверно!")</f>
        <v/>
      </c>
      <c r="B6508" s="178" t="s">
        <v>17916</v>
      </c>
      <c r="C6508" s="191" t="s">
        <v>6682</v>
      </c>
      <c r="D6508" s="191" t="s">
        <v>12363</v>
      </c>
      <c r="E6508" s="191" t="str">
        <f>CONCATENATE(SUM('Раздел 4'!S230:S230),"&lt;=",SUM('Раздел 4'!R230:R230))</f>
        <v>0&lt;=0</v>
      </c>
    </row>
    <row r="6509" spans="1:5" ht="42" customHeight="1" x14ac:dyDescent="0.3">
      <c r="A6509" s="205" t="str">
        <f>IF((SUM('Раздел 4'!S231:S231)&lt;=SUM('Раздел 4'!R231:R231)),"","Неверно!")</f>
        <v/>
      </c>
      <c r="B6509" s="178" t="s">
        <v>17916</v>
      </c>
      <c r="C6509" s="191" t="s">
        <v>6683</v>
      </c>
      <c r="D6509" s="191" t="s">
        <v>12363</v>
      </c>
      <c r="E6509" s="191" t="str">
        <f>CONCATENATE(SUM('Раздел 4'!S231:S231),"&lt;=",SUM('Раздел 4'!R231:R231))</f>
        <v>0&lt;=0</v>
      </c>
    </row>
    <row r="6510" spans="1:5" ht="42" customHeight="1" x14ac:dyDescent="0.3">
      <c r="A6510" s="205" t="str">
        <f>IF((SUM('Раздел 4'!S232:S232)&lt;=SUM('Раздел 4'!R232:R232)),"","Неверно!")</f>
        <v/>
      </c>
      <c r="B6510" s="178" t="s">
        <v>17916</v>
      </c>
      <c r="C6510" s="191" t="s">
        <v>6684</v>
      </c>
      <c r="D6510" s="191" t="s">
        <v>12363</v>
      </c>
      <c r="E6510" s="191" t="str">
        <f>CONCATENATE(SUM('Раздел 4'!S232:S232),"&lt;=",SUM('Раздел 4'!R232:R232))</f>
        <v>0&lt;=0</v>
      </c>
    </row>
    <row r="6511" spans="1:5" ht="42" customHeight="1" x14ac:dyDescent="0.3">
      <c r="A6511" s="205" t="str">
        <f>IF((SUM('Раздел 4'!S233:S233)&lt;=SUM('Раздел 4'!R233:R233)),"","Неверно!")</f>
        <v/>
      </c>
      <c r="B6511" s="178" t="s">
        <v>17916</v>
      </c>
      <c r="C6511" s="191" t="s">
        <v>6685</v>
      </c>
      <c r="D6511" s="191" t="s">
        <v>12363</v>
      </c>
      <c r="E6511" s="191" t="str">
        <f>CONCATENATE(SUM('Раздел 4'!S233:S233),"&lt;=",SUM('Раздел 4'!R233:R233))</f>
        <v>0&lt;=0</v>
      </c>
    </row>
    <row r="6512" spans="1:5" ht="42" customHeight="1" x14ac:dyDescent="0.3">
      <c r="A6512" s="205" t="str">
        <f>IF((SUM('Раздел 4'!S234:S234)&lt;=SUM('Раздел 4'!R234:R234)),"","Неверно!")</f>
        <v/>
      </c>
      <c r="B6512" s="178" t="s">
        <v>17916</v>
      </c>
      <c r="C6512" s="191" t="s">
        <v>6686</v>
      </c>
      <c r="D6512" s="191" t="s">
        <v>12363</v>
      </c>
      <c r="E6512" s="191" t="str">
        <f>CONCATENATE(SUM('Раздел 4'!S234:S234),"&lt;=",SUM('Раздел 4'!R234:R234))</f>
        <v>0&lt;=0</v>
      </c>
    </row>
    <row r="6513" spans="1:5" ht="42" customHeight="1" x14ac:dyDescent="0.3">
      <c r="A6513" s="205" t="str">
        <f>IF((SUM('Раздел 4'!S235:S235)&lt;=SUM('Раздел 4'!R235:R235)),"","Неверно!")</f>
        <v/>
      </c>
      <c r="B6513" s="178" t="s">
        <v>17916</v>
      </c>
      <c r="C6513" s="191" t="s">
        <v>6687</v>
      </c>
      <c r="D6513" s="191" t="s">
        <v>12363</v>
      </c>
      <c r="E6513" s="191" t="str">
        <f>CONCATENATE(SUM('Раздел 4'!S235:S235),"&lt;=",SUM('Раздел 4'!R235:R235))</f>
        <v>0&lt;=0</v>
      </c>
    </row>
    <row r="6514" spans="1:5" ht="42" customHeight="1" x14ac:dyDescent="0.3">
      <c r="A6514" s="205" t="str">
        <f>IF((SUM('Раздел 4'!S236:S236)&lt;=SUM('Раздел 4'!R236:R236)),"","Неверно!")</f>
        <v/>
      </c>
      <c r="B6514" s="178" t="s">
        <v>17916</v>
      </c>
      <c r="C6514" s="191" t="s">
        <v>6688</v>
      </c>
      <c r="D6514" s="191" t="s">
        <v>12363</v>
      </c>
      <c r="E6514" s="191" t="str">
        <f>CONCATENATE(SUM('Раздел 4'!S236:S236),"&lt;=",SUM('Раздел 4'!R236:R236))</f>
        <v>0&lt;=0</v>
      </c>
    </row>
    <row r="6515" spans="1:5" ht="42" customHeight="1" x14ac:dyDescent="0.3">
      <c r="A6515" s="205" t="str">
        <f>IF((SUM('Раздел 4'!S237:S237)&lt;=SUM('Раздел 4'!R237:R237)),"","Неверно!")</f>
        <v/>
      </c>
      <c r="B6515" s="178" t="s">
        <v>17916</v>
      </c>
      <c r="C6515" s="191" t="s">
        <v>6689</v>
      </c>
      <c r="D6515" s="191" t="s">
        <v>12363</v>
      </c>
      <c r="E6515" s="191" t="str">
        <f>CONCATENATE(SUM('Раздел 4'!S237:S237),"&lt;=",SUM('Раздел 4'!R237:R237))</f>
        <v>0&lt;=0</v>
      </c>
    </row>
    <row r="6516" spans="1:5" ht="42" customHeight="1" x14ac:dyDescent="0.3">
      <c r="A6516" s="205" t="str">
        <f>IF((SUM('Раздел 4'!S31:S31)&lt;=SUM('Раздел 4'!R31:R31)),"","Неверно!")</f>
        <v/>
      </c>
      <c r="B6516" s="178" t="s">
        <v>17916</v>
      </c>
      <c r="C6516" s="191" t="s">
        <v>6690</v>
      </c>
      <c r="D6516" s="191" t="s">
        <v>12363</v>
      </c>
      <c r="E6516" s="191" t="str">
        <f>CONCATENATE(SUM('Раздел 4'!S31:S31),"&lt;=",SUM('Раздел 4'!R31:R31))</f>
        <v>0&lt;=0</v>
      </c>
    </row>
    <row r="6517" spans="1:5" ht="42" customHeight="1" x14ac:dyDescent="0.3">
      <c r="A6517" s="205" t="str">
        <f>IF((SUM('Раздел 4'!S238:S238)&lt;=SUM('Раздел 4'!R238:R238)),"","Неверно!")</f>
        <v/>
      </c>
      <c r="B6517" s="178" t="s">
        <v>17916</v>
      </c>
      <c r="C6517" s="191" t="s">
        <v>6691</v>
      </c>
      <c r="D6517" s="191" t="s">
        <v>12363</v>
      </c>
      <c r="E6517" s="191" t="str">
        <f>CONCATENATE(SUM('Раздел 4'!S238:S238),"&lt;=",SUM('Раздел 4'!R238:R238))</f>
        <v>0&lt;=0</v>
      </c>
    </row>
    <row r="6518" spans="1:5" ht="42" customHeight="1" x14ac:dyDescent="0.3">
      <c r="A6518" s="205" t="str">
        <f>IF((SUM('Раздел 4'!S239:S239)&lt;=SUM('Раздел 4'!R239:R239)),"","Неверно!")</f>
        <v/>
      </c>
      <c r="B6518" s="178" t="s">
        <v>17916</v>
      </c>
      <c r="C6518" s="191" t="s">
        <v>6692</v>
      </c>
      <c r="D6518" s="191" t="s">
        <v>12363</v>
      </c>
      <c r="E6518" s="191" t="str">
        <f>CONCATENATE(SUM('Раздел 4'!S239:S239),"&lt;=",SUM('Раздел 4'!R239:R239))</f>
        <v>0&lt;=0</v>
      </c>
    </row>
    <row r="6519" spans="1:5" ht="42" customHeight="1" x14ac:dyDescent="0.3">
      <c r="A6519" s="205" t="str">
        <f>IF((SUM('Раздел 4'!S240:S240)&lt;=SUM('Раздел 4'!R240:R240)),"","Неверно!")</f>
        <v/>
      </c>
      <c r="B6519" s="178" t="s">
        <v>17916</v>
      </c>
      <c r="C6519" s="191" t="s">
        <v>6693</v>
      </c>
      <c r="D6519" s="191" t="s">
        <v>12363</v>
      </c>
      <c r="E6519" s="191" t="str">
        <f>CONCATENATE(SUM('Раздел 4'!S240:S240),"&lt;=",SUM('Раздел 4'!R240:R240))</f>
        <v>0&lt;=0</v>
      </c>
    </row>
    <row r="6520" spans="1:5" ht="42" customHeight="1" x14ac:dyDescent="0.3">
      <c r="A6520" s="205" t="str">
        <f>IF((SUM('Раздел 4'!S241:S241)&lt;=SUM('Раздел 4'!R241:R241)),"","Неверно!")</f>
        <v/>
      </c>
      <c r="B6520" s="178" t="s">
        <v>17916</v>
      </c>
      <c r="C6520" s="191" t="s">
        <v>6694</v>
      </c>
      <c r="D6520" s="191" t="s">
        <v>12363</v>
      </c>
      <c r="E6520" s="191" t="str">
        <f>CONCATENATE(SUM('Раздел 4'!S241:S241),"&lt;=",SUM('Раздел 4'!R241:R241))</f>
        <v>0&lt;=0</v>
      </c>
    </row>
    <row r="6521" spans="1:5" ht="42" customHeight="1" x14ac:dyDescent="0.3">
      <c r="A6521" s="205" t="str">
        <f>IF((SUM('Раздел 4'!S242:S242)&lt;=SUM('Раздел 4'!R242:R242)),"","Неверно!")</f>
        <v/>
      </c>
      <c r="B6521" s="178" t="s">
        <v>17916</v>
      </c>
      <c r="C6521" s="191" t="s">
        <v>6695</v>
      </c>
      <c r="D6521" s="191" t="s">
        <v>12363</v>
      </c>
      <c r="E6521" s="191" t="str">
        <f>CONCATENATE(SUM('Раздел 4'!S242:S242),"&lt;=",SUM('Раздел 4'!R242:R242))</f>
        <v>0&lt;=0</v>
      </c>
    </row>
    <row r="6522" spans="1:5" ht="42" customHeight="1" x14ac:dyDescent="0.3">
      <c r="A6522" s="205" t="str">
        <f>IF((SUM('Раздел 4'!S243:S243)&lt;=SUM('Раздел 4'!R243:R243)),"","Неверно!")</f>
        <v/>
      </c>
      <c r="B6522" s="178" t="s">
        <v>17916</v>
      </c>
      <c r="C6522" s="191" t="s">
        <v>6696</v>
      </c>
      <c r="D6522" s="191" t="s">
        <v>12363</v>
      </c>
      <c r="E6522" s="191" t="str">
        <f>CONCATENATE(SUM('Раздел 4'!S243:S243),"&lt;=",SUM('Раздел 4'!R243:R243))</f>
        <v>0&lt;=0</v>
      </c>
    </row>
    <row r="6523" spans="1:5" ht="42" customHeight="1" x14ac:dyDescent="0.3">
      <c r="A6523" s="205" t="str">
        <f>IF((SUM('Раздел 4'!S244:S244)&lt;=SUM('Раздел 4'!R244:R244)),"","Неверно!")</f>
        <v/>
      </c>
      <c r="B6523" s="178" t="s">
        <v>17916</v>
      </c>
      <c r="C6523" s="191" t="s">
        <v>6697</v>
      </c>
      <c r="D6523" s="191" t="s">
        <v>12363</v>
      </c>
      <c r="E6523" s="191" t="str">
        <f>CONCATENATE(SUM('Раздел 4'!S244:S244),"&lt;=",SUM('Раздел 4'!R244:R244))</f>
        <v>0&lt;=0</v>
      </c>
    </row>
    <row r="6524" spans="1:5" ht="42" customHeight="1" x14ac:dyDescent="0.3">
      <c r="A6524" s="205" t="str">
        <f>IF((SUM('Раздел 4'!S245:S245)&lt;=SUM('Раздел 4'!R245:R245)),"","Неверно!")</f>
        <v/>
      </c>
      <c r="B6524" s="178" t="s">
        <v>17916</v>
      </c>
      <c r="C6524" s="191" t="s">
        <v>6698</v>
      </c>
      <c r="D6524" s="191" t="s">
        <v>12363</v>
      </c>
      <c r="E6524" s="191" t="str">
        <f>CONCATENATE(SUM('Раздел 4'!S245:S245),"&lt;=",SUM('Раздел 4'!R245:R245))</f>
        <v>0&lt;=0</v>
      </c>
    </row>
    <row r="6525" spans="1:5" ht="42" customHeight="1" x14ac:dyDescent="0.3">
      <c r="A6525" s="205" t="str">
        <f>IF((SUM('Раздел 4'!S246:S246)&lt;=SUM('Раздел 4'!R246:R246)),"","Неверно!")</f>
        <v/>
      </c>
      <c r="B6525" s="178" t="s">
        <v>17916</v>
      </c>
      <c r="C6525" s="191" t="s">
        <v>6699</v>
      </c>
      <c r="D6525" s="191" t="s">
        <v>12363</v>
      </c>
      <c r="E6525" s="191" t="str">
        <f>CONCATENATE(SUM('Раздел 4'!S246:S246),"&lt;=",SUM('Раздел 4'!R246:R246))</f>
        <v>0&lt;=0</v>
      </c>
    </row>
    <row r="6526" spans="1:5" ht="42" customHeight="1" x14ac:dyDescent="0.3">
      <c r="A6526" s="205" t="str">
        <f>IF((SUM('Раздел 4'!S247:S247)&lt;=SUM('Раздел 4'!R247:R247)),"","Неверно!")</f>
        <v/>
      </c>
      <c r="B6526" s="178" t="s">
        <v>17916</v>
      </c>
      <c r="C6526" s="191" t="s">
        <v>6700</v>
      </c>
      <c r="D6526" s="191" t="s">
        <v>12363</v>
      </c>
      <c r="E6526" s="191" t="str">
        <f>CONCATENATE(SUM('Раздел 4'!S247:S247),"&lt;=",SUM('Раздел 4'!R247:R247))</f>
        <v>0&lt;=0</v>
      </c>
    </row>
    <row r="6527" spans="1:5" ht="42" customHeight="1" x14ac:dyDescent="0.3">
      <c r="A6527" s="205" t="str">
        <f>IF((SUM('Раздел 4'!S32:S32)&lt;=SUM('Раздел 4'!R32:R32)),"","Неверно!")</f>
        <v/>
      </c>
      <c r="B6527" s="178" t="s">
        <v>17916</v>
      </c>
      <c r="C6527" s="191" t="s">
        <v>6701</v>
      </c>
      <c r="D6527" s="191" t="s">
        <v>12363</v>
      </c>
      <c r="E6527" s="191" t="str">
        <f>CONCATENATE(SUM('Раздел 4'!S32:S32),"&lt;=",SUM('Раздел 4'!R32:R32))</f>
        <v>0&lt;=0</v>
      </c>
    </row>
    <row r="6528" spans="1:5" ht="42" customHeight="1" x14ac:dyDescent="0.3">
      <c r="A6528" s="205" t="str">
        <f>IF((SUM('Раздел 4'!S248:S248)&lt;=SUM('Раздел 4'!R248:R248)),"","Неверно!")</f>
        <v/>
      </c>
      <c r="B6528" s="178" t="s">
        <v>17916</v>
      </c>
      <c r="C6528" s="191" t="s">
        <v>6702</v>
      </c>
      <c r="D6528" s="191" t="s">
        <v>12363</v>
      </c>
      <c r="E6528" s="191" t="str">
        <f>CONCATENATE(SUM('Раздел 4'!S248:S248),"&lt;=",SUM('Раздел 4'!R248:R248))</f>
        <v>0&lt;=0</v>
      </c>
    </row>
    <row r="6529" spans="1:5" ht="42" customHeight="1" x14ac:dyDescent="0.3">
      <c r="A6529" s="205" t="str">
        <f>IF((SUM('Раздел 4'!S249:S249)&lt;=SUM('Раздел 4'!R249:R249)),"","Неверно!")</f>
        <v/>
      </c>
      <c r="B6529" s="178" t="s">
        <v>17916</v>
      </c>
      <c r="C6529" s="191" t="s">
        <v>6703</v>
      </c>
      <c r="D6529" s="191" t="s">
        <v>12363</v>
      </c>
      <c r="E6529" s="191" t="str">
        <f>CONCATENATE(SUM('Раздел 4'!S249:S249),"&lt;=",SUM('Раздел 4'!R249:R249))</f>
        <v>0&lt;=0</v>
      </c>
    </row>
    <row r="6530" spans="1:5" ht="42" customHeight="1" x14ac:dyDescent="0.3">
      <c r="A6530" s="205" t="str">
        <f>IF((SUM('Раздел 4'!S250:S250)&lt;=SUM('Раздел 4'!R250:R250)),"","Неверно!")</f>
        <v/>
      </c>
      <c r="B6530" s="178" t="s">
        <v>17916</v>
      </c>
      <c r="C6530" s="191" t="s">
        <v>6704</v>
      </c>
      <c r="D6530" s="191" t="s">
        <v>12363</v>
      </c>
      <c r="E6530" s="191" t="str">
        <f>CONCATENATE(SUM('Раздел 4'!S250:S250),"&lt;=",SUM('Раздел 4'!R250:R250))</f>
        <v>0&lt;=0</v>
      </c>
    </row>
    <row r="6531" spans="1:5" ht="42" customHeight="1" x14ac:dyDescent="0.3">
      <c r="A6531" s="205" t="str">
        <f>IF((SUM('Раздел 4'!S251:S251)&lt;=SUM('Раздел 4'!R251:R251)),"","Неверно!")</f>
        <v/>
      </c>
      <c r="B6531" s="178" t="s">
        <v>17916</v>
      </c>
      <c r="C6531" s="191" t="s">
        <v>6705</v>
      </c>
      <c r="D6531" s="191" t="s">
        <v>12363</v>
      </c>
      <c r="E6531" s="191" t="str">
        <f>CONCATENATE(SUM('Раздел 4'!S251:S251),"&lt;=",SUM('Раздел 4'!R251:R251))</f>
        <v>0&lt;=0</v>
      </c>
    </row>
    <row r="6532" spans="1:5" ht="42" customHeight="1" x14ac:dyDescent="0.3">
      <c r="A6532" s="205" t="str">
        <f>IF((SUM('Раздел 4'!S252:S252)&lt;=SUM('Раздел 4'!R252:R252)),"","Неверно!")</f>
        <v/>
      </c>
      <c r="B6532" s="178" t="s">
        <v>17916</v>
      </c>
      <c r="C6532" s="191" t="s">
        <v>6706</v>
      </c>
      <c r="D6532" s="191" t="s">
        <v>12363</v>
      </c>
      <c r="E6532" s="191" t="str">
        <f>CONCATENATE(SUM('Раздел 4'!S252:S252),"&lt;=",SUM('Раздел 4'!R252:R252))</f>
        <v>0&lt;=0</v>
      </c>
    </row>
    <row r="6533" spans="1:5" ht="42" customHeight="1" x14ac:dyDescent="0.3">
      <c r="A6533" s="205" t="str">
        <f>IF((SUM('Раздел 4'!S253:S253)&lt;=SUM('Раздел 4'!R253:R253)),"","Неверно!")</f>
        <v/>
      </c>
      <c r="B6533" s="178" t="s">
        <v>17916</v>
      </c>
      <c r="C6533" s="191" t="s">
        <v>6707</v>
      </c>
      <c r="D6533" s="191" t="s">
        <v>12363</v>
      </c>
      <c r="E6533" s="191" t="str">
        <f>CONCATENATE(SUM('Раздел 4'!S253:S253),"&lt;=",SUM('Раздел 4'!R253:R253))</f>
        <v>0&lt;=0</v>
      </c>
    </row>
    <row r="6534" spans="1:5" ht="42" customHeight="1" x14ac:dyDescent="0.3">
      <c r="A6534" s="205" t="str">
        <f>IF((SUM('Раздел 4'!S254:S254)&lt;=SUM('Раздел 4'!R254:R254)),"","Неверно!")</f>
        <v/>
      </c>
      <c r="B6534" s="178" t="s">
        <v>17916</v>
      </c>
      <c r="C6534" s="191" t="s">
        <v>6708</v>
      </c>
      <c r="D6534" s="191" t="s">
        <v>12363</v>
      </c>
      <c r="E6534" s="191" t="str">
        <f>CONCATENATE(SUM('Раздел 4'!S254:S254),"&lt;=",SUM('Раздел 4'!R254:R254))</f>
        <v>0&lt;=0</v>
      </c>
    </row>
    <row r="6535" spans="1:5" ht="42" customHeight="1" x14ac:dyDescent="0.3">
      <c r="A6535" s="205" t="str">
        <f>IF((SUM('Раздел 4'!S255:S255)&lt;=SUM('Раздел 4'!R255:R255)),"","Неверно!")</f>
        <v/>
      </c>
      <c r="B6535" s="178" t="s">
        <v>17916</v>
      </c>
      <c r="C6535" s="191" t="s">
        <v>6709</v>
      </c>
      <c r="D6535" s="191" t="s">
        <v>12363</v>
      </c>
      <c r="E6535" s="191" t="str">
        <f>CONCATENATE(SUM('Раздел 4'!S255:S255),"&lt;=",SUM('Раздел 4'!R255:R255))</f>
        <v>0&lt;=0</v>
      </c>
    </row>
    <row r="6536" spans="1:5" ht="42" customHeight="1" x14ac:dyDescent="0.3">
      <c r="A6536" s="205" t="str">
        <f>IF((SUM('Раздел 4'!S256:S256)&lt;=SUM('Раздел 4'!R256:R256)),"","Неверно!")</f>
        <v/>
      </c>
      <c r="B6536" s="178" t="s">
        <v>17916</v>
      </c>
      <c r="C6536" s="191" t="s">
        <v>6710</v>
      </c>
      <c r="D6536" s="191" t="s">
        <v>12363</v>
      </c>
      <c r="E6536" s="191" t="str">
        <f>CONCATENATE(SUM('Раздел 4'!S256:S256),"&lt;=",SUM('Раздел 4'!R256:R256))</f>
        <v>0&lt;=0</v>
      </c>
    </row>
    <row r="6537" spans="1:5" ht="42" customHeight="1" x14ac:dyDescent="0.3">
      <c r="A6537" s="205" t="str">
        <f>IF((SUM('Раздел 4'!S257:S257)&lt;=SUM('Раздел 4'!R257:R257)),"","Неверно!")</f>
        <v/>
      </c>
      <c r="B6537" s="178" t="s">
        <v>17916</v>
      </c>
      <c r="C6537" s="191" t="s">
        <v>6711</v>
      </c>
      <c r="D6537" s="191" t="s">
        <v>12363</v>
      </c>
      <c r="E6537" s="191" t="str">
        <f>CONCATENATE(SUM('Раздел 4'!S257:S257),"&lt;=",SUM('Раздел 4'!R257:R257))</f>
        <v>0&lt;=0</v>
      </c>
    </row>
    <row r="6538" spans="1:5" ht="42" customHeight="1" x14ac:dyDescent="0.3">
      <c r="A6538" s="205" t="str">
        <f>IF((SUM('Раздел 4'!S33:S33)&lt;=SUM('Раздел 4'!R33:R33)),"","Неверно!")</f>
        <v/>
      </c>
      <c r="B6538" s="178" t="s">
        <v>17916</v>
      </c>
      <c r="C6538" s="191" t="s">
        <v>6712</v>
      </c>
      <c r="D6538" s="191" t="s">
        <v>12363</v>
      </c>
      <c r="E6538" s="191" t="str">
        <f>CONCATENATE(SUM('Раздел 4'!S33:S33),"&lt;=",SUM('Раздел 4'!R33:R33))</f>
        <v>0&lt;=0</v>
      </c>
    </row>
    <row r="6539" spans="1:5" ht="42" customHeight="1" x14ac:dyDescent="0.3">
      <c r="A6539" s="205" t="str">
        <f>IF((SUM('Раздел 4'!S258:S258)&lt;=SUM('Раздел 4'!R258:R258)),"","Неверно!")</f>
        <v/>
      </c>
      <c r="B6539" s="178" t="s">
        <v>17916</v>
      </c>
      <c r="C6539" s="191" t="s">
        <v>6713</v>
      </c>
      <c r="D6539" s="191" t="s">
        <v>12363</v>
      </c>
      <c r="E6539" s="191" t="str">
        <f>CONCATENATE(SUM('Раздел 4'!S258:S258),"&lt;=",SUM('Раздел 4'!R258:R258))</f>
        <v>0&lt;=0</v>
      </c>
    </row>
    <row r="6540" spans="1:5" ht="42" customHeight="1" x14ac:dyDescent="0.3">
      <c r="A6540" s="205" t="str">
        <f>IF((SUM('Раздел 4'!S259:S259)&lt;=SUM('Раздел 4'!R259:R259)),"","Неверно!")</f>
        <v/>
      </c>
      <c r="B6540" s="178" t="s">
        <v>17916</v>
      </c>
      <c r="C6540" s="191" t="s">
        <v>6714</v>
      </c>
      <c r="D6540" s="191" t="s">
        <v>12363</v>
      </c>
      <c r="E6540" s="191" t="str">
        <f>CONCATENATE(SUM('Раздел 4'!S259:S259),"&lt;=",SUM('Раздел 4'!R259:R259))</f>
        <v>0&lt;=0</v>
      </c>
    </row>
    <row r="6541" spans="1:5" ht="42" customHeight="1" x14ac:dyDescent="0.3">
      <c r="A6541" s="205" t="str">
        <f>IF((SUM('Раздел 4'!S260:S260)&lt;=SUM('Раздел 4'!R260:R260)),"","Неверно!")</f>
        <v/>
      </c>
      <c r="B6541" s="178" t="s">
        <v>17916</v>
      </c>
      <c r="C6541" s="191" t="s">
        <v>6715</v>
      </c>
      <c r="D6541" s="191" t="s">
        <v>12363</v>
      </c>
      <c r="E6541" s="191" t="str">
        <f>CONCATENATE(SUM('Раздел 4'!S260:S260),"&lt;=",SUM('Раздел 4'!R260:R260))</f>
        <v>0&lt;=0</v>
      </c>
    </row>
    <row r="6542" spans="1:5" ht="42" customHeight="1" x14ac:dyDescent="0.3">
      <c r="A6542" s="205" t="str">
        <f>IF((SUM('Раздел 4'!S261:S261)&lt;=SUM('Раздел 4'!R261:R261)),"","Неверно!")</f>
        <v/>
      </c>
      <c r="B6542" s="178" t="s">
        <v>17916</v>
      </c>
      <c r="C6542" s="191" t="s">
        <v>6716</v>
      </c>
      <c r="D6542" s="191" t="s">
        <v>12363</v>
      </c>
      <c r="E6542" s="191" t="str">
        <f>CONCATENATE(SUM('Раздел 4'!S261:S261),"&lt;=",SUM('Раздел 4'!R261:R261))</f>
        <v>0&lt;=0</v>
      </c>
    </row>
    <row r="6543" spans="1:5" ht="42" customHeight="1" x14ac:dyDescent="0.3">
      <c r="A6543" s="205" t="str">
        <f>IF((SUM('Раздел 4'!S262:S262)&lt;=SUM('Раздел 4'!R262:R262)),"","Неверно!")</f>
        <v/>
      </c>
      <c r="B6543" s="178" t="s">
        <v>17916</v>
      </c>
      <c r="C6543" s="191" t="s">
        <v>6717</v>
      </c>
      <c r="D6543" s="191" t="s">
        <v>12363</v>
      </c>
      <c r="E6543" s="191" t="str">
        <f>CONCATENATE(SUM('Раздел 4'!S262:S262),"&lt;=",SUM('Раздел 4'!R262:R262))</f>
        <v>0&lt;=0</v>
      </c>
    </row>
    <row r="6544" spans="1:5" ht="42" customHeight="1" x14ac:dyDescent="0.3">
      <c r="A6544" s="205" t="str">
        <f>IF((SUM('Раздел 4'!S263:S263)&lt;=SUM('Раздел 4'!R263:R263)),"","Неверно!")</f>
        <v/>
      </c>
      <c r="B6544" s="178" t="s">
        <v>17916</v>
      </c>
      <c r="C6544" s="191" t="s">
        <v>6718</v>
      </c>
      <c r="D6544" s="191" t="s">
        <v>12363</v>
      </c>
      <c r="E6544" s="191" t="str">
        <f>CONCATENATE(SUM('Раздел 4'!S263:S263),"&lt;=",SUM('Раздел 4'!R263:R263))</f>
        <v>0&lt;=0</v>
      </c>
    </row>
    <row r="6545" spans="1:5" ht="42" customHeight="1" x14ac:dyDescent="0.3">
      <c r="A6545" s="205" t="str">
        <f>IF((SUM('Раздел 4'!S264:S264)&lt;=SUM('Раздел 4'!R264:R264)),"","Неверно!")</f>
        <v/>
      </c>
      <c r="B6545" s="178" t="s">
        <v>17916</v>
      </c>
      <c r="C6545" s="191" t="s">
        <v>6719</v>
      </c>
      <c r="D6545" s="191" t="s">
        <v>12363</v>
      </c>
      <c r="E6545" s="191" t="str">
        <f>CONCATENATE(SUM('Раздел 4'!S264:S264),"&lt;=",SUM('Раздел 4'!R264:R264))</f>
        <v>0&lt;=0</v>
      </c>
    </row>
    <row r="6546" spans="1:5" ht="42" customHeight="1" x14ac:dyDescent="0.3">
      <c r="A6546" s="205" t="str">
        <f>IF((SUM('Раздел 4'!S265:S265)&lt;=SUM('Раздел 4'!R265:R265)),"","Неверно!")</f>
        <v/>
      </c>
      <c r="B6546" s="178" t="s">
        <v>17916</v>
      </c>
      <c r="C6546" s="191" t="s">
        <v>6720</v>
      </c>
      <c r="D6546" s="191" t="s">
        <v>12363</v>
      </c>
      <c r="E6546" s="191" t="str">
        <f>CONCATENATE(SUM('Раздел 4'!S265:S265),"&lt;=",SUM('Раздел 4'!R265:R265))</f>
        <v>0&lt;=0</v>
      </c>
    </row>
    <row r="6547" spans="1:5" ht="42" customHeight="1" x14ac:dyDescent="0.3">
      <c r="A6547" s="205" t="str">
        <f>IF((SUM('Раздел 4'!S266:S266)&lt;=SUM('Раздел 4'!R266:R266)),"","Неверно!")</f>
        <v/>
      </c>
      <c r="B6547" s="178" t="s">
        <v>17916</v>
      </c>
      <c r="C6547" s="191" t="s">
        <v>6721</v>
      </c>
      <c r="D6547" s="191" t="s">
        <v>12363</v>
      </c>
      <c r="E6547" s="191" t="str">
        <f>CONCATENATE(SUM('Раздел 4'!S266:S266),"&lt;=",SUM('Раздел 4'!R266:R266))</f>
        <v>0&lt;=0</v>
      </c>
    </row>
    <row r="6548" spans="1:5" ht="42" customHeight="1" x14ac:dyDescent="0.3">
      <c r="A6548" s="205" t="str">
        <f>IF((SUM('Раздел 4'!S267:S267)&lt;=SUM('Раздел 4'!R267:R267)),"","Неверно!")</f>
        <v/>
      </c>
      <c r="B6548" s="178" t="s">
        <v>17916</v>
      </c>
      <c r="C6548" s="191" t="s">
        <v>6722</v>
      </c>
      <c r="D6548" s="191" t="s">
        <v>12363</v>
      </c>
      <c r="E6548" s="191" t="str">
        <f>CONCATENATE(SUM('Раздел 4'!S267:S267),"&lt;=",SUM('Раздел 4'!R267:R267))</f>
        <v>0&lt;=0</v>
      </c>
    </row>
    <row r="6549" spans="1:5" ht="42" customHeight="1" x14ac:dyDescent="0.3">
      <c r="A6549" s="205" t="str">
        <f>IF((SUM('Раздел 4'!S34:S34)&lt;=SUM('Раздел 4'!R34:R34)),"","Неверно!")</f>
        <v/>
      </c>
      <c r="B6549" s="178" t="s">
        <v>17916</v>
      </c>
      <c r="C6549" s="191" t="s">
        <v>6723</v>
      </c>
      <c r="D6549" s="191" t="s">
        <v>12363</v>
      </c>
      <c r="E6549" s="191" t="str">
        <f>CONCATENATE(SUM('Раздел 4'!S34:S34),"&lt;=",SUM('Раздел 4'!R34:R34))</f>
        <v>0&lt;=0</v>
      </c>
    </row>
    <row r="6550" spans="1:5" ht="42" customHeight="1" x14ac:dyDescent="0.3">
      <c r="A6550" s="205" t="str">
        <f>IF((SUM('Раздел 4'!S268:S268)&lt;=SUM('Раздел 4'!R268:R268)),"","Неверно!")</f>
        <v/>
      </c>
      <c r="B6550" s="178" t="s">
        <v>17916</v>
      </c>
      <c r="C6550" s="191" t="s">
        <v>6724</v>
      </c>
      <c r="D6550" s="191" t="s">
        <v>12363</v>
      </c>
      <c r="E6550" s="191" t="str">
        <f>CONCATENATE(SUM('Раздел 4'!S268:S268),"&lt;=",SUM('Раздел 4'!R268:R268))</f>
        <v>0&lt;=0</v>
      </c>
    </row>
    <row r="6551" spans="1:5" ht="42" customHeight="1" x14ac:dyDescent="0.3">
      <c r="A6551" s="205" t="str">
        <f>IF((SUM('Раздел 4'!S269:S269)&lt;=SUM('Раздел 4'!R269:R269)),"","Неверно!")</f>
        <v/>
      </c>
      <c r="B6551" s="178" t="s">
        <v>17916</v>
      </c>
      <c r="C6551" s="191" t="s">
        <v>6725</v>
      </c>
      <c r="D6551" s="191" t="s">
        <v>12363</v>
      </c>
      <c r="E6551" s="191" t="str">
        <f>CONCATENATE(SUM('Раздел 4'!S269:S269),"&lt;=",SUM('Раздел 4'!R269:R269))</f>
        <v>0&lt;=0</v>
      </c>
    </row>
    <row r="6552" spans="1:5" ht="42" customHeight="1" x14ac:dyDescent="0.3">
      <c r="A6552" s="205" t="str">
        <f>IF((SUM('Раздел 4'!S270:S270)&lt;=SUM('Раздел 4'!R270:R270)),"","Неверно!")</f>
        <v/>
      </c>
      <c r="B6552" s="178" t="s">
        <v>17916</v>
      </c>
      <c r="C6552" s="191" t="s">
        <v>6726</v>
      </c>
      <c r="D6552" s="191" t="s">
        <v>12363</v>
      </c>
      <c r="E6552" s="191" t="str">
        <f>CONCATENATE(SUM('Раздел 4'!S270:S270),"&lt;=",SUM('Раздел 4'!R270:R270))</f>
        <v>0&lt;=0</v>
      </c>
    </row>
    <row r="6553" spans="1:5" ht="42" customHeight="1" x14ac:dyDescent="0.3">
      <c r="A6553" s="205" t="str">
        <f>IF((SUM('Раздел 4'!S271:S271)&lt;=SUM('Раздел 4'!R271:R271)),"","Неверно!")</f>
        <v/>
      </c>
      <c r="B6553" s="178" t="s">
        <v>17916</v>
      </c>
      <c r="C6553" s="191" t="s">
        <v>6727</v>
      </c>
      <c r="D6553" s="191" t="s">
        <v>12363</v>
      </c>
      <c r="E6553" s="191" t="str">
        <f>CONCATENATE(SUM('Раздел 4'!S271:S271),"&lt;=",SUM('Раздел 4'!R271:R271))</f>
        <v>0&lt;=0</v>
      </c>
    </row>
    <row r="6554" spans="1:5" ht="42" customHeight="1" x14ac:dyDescent="0.3">
      <c r="A6554" s="205" t="str">
        <f>IF((SUM('Раздел 4'!S272:S272)&lt;=SUM('Раздел 4'!R272:R272)),"","Неверно!")</f>
        <v/>
      </c>
      <c r="B6554" s="178" t="s">
        <v>17916</v>
      </c>
      <c r="C6554" s="191" t="s">
        <v>6728</v>
      </c>
      <c r="D6554" s="191" t="s">
        <v>12363</v>
      </c>
      <c r="E6554" s="191" t="str">
        <f>CONCATENATE(SUM('Раздел 4'!S272:S272),"&lt;=",SUM('Раздел 4'!R272:R272))</f>
        <v>0&lt;=0</v>
      </c>
    </row>
    <row r="6555" spans="1:5" ht="42" customHeight="1" x14ac:dyDescent="0.3">
      <c r="A6555" s="205" t="str">
        <f>IF((SUM('Раздел 4'!S273:S273)&lt;=SUM('Раздел 4'!R273:R273)),"","Неверно!")</f>
        <v/>
      </c>
      <c r="B6555" s="178" t="s">
        <v>17916</v>
      </c>
      <c r="C6555" s="191" t="s">
        <v>6729</v>
      </c>
      <c r="D6555" s="191" t="s">
        <v>12363</v>
      </c>
      <c r="E6555" s="191" t="str">
        <f>CONCATENATE(SUM('Раздел 4'!S273:S273),"&lt;=",SUM('Раздел 4'!R273:R273))</f>
        <v>0&lt;=0</v>
      </c>
    </row>
    <row r="6556" spans="1:5" ht="42" customHeight="1" x14ac:dyDescent="0.3">
      <c r="A6556" s="205" t="str">
        <f>IF((SUM('Раздел 4'!S274:S274)&lt;=SUM('Раздел 4'!R274:R274)),"","Неверно!")</f>
        <v/>
      </c>
      <c r="B6556" s="178" t="s">
        <v>17916</v>
      </c>
      <c r="C6556" s="191" t="s">
        <v>6730</v>
      </c>
      <c r="D6556" s="191" t="s">
        <v>12363</v>
      </c>
      <c r="E6556" s="191" t="str">
        <f>CONCATENATE(SUM('Раздел 4'!S274:S274),"&lt;=",SUM('Раздел 4'!R274:R274))</f>
        <v>0&lt;=0</v>
      </c>
    </row>
    <row r="6557" spans="1:5" ht="42" customHeight="1" x14ac:dyDescent="0.3">
      <c r="A6557" s="205" t="str">
        <f>IF((SUM('Раздел 4'!S275:S275)&lt;=SUM('Раздел 4'!R275:R275)),"","Неверно!")</f>
        <v/>
      </c>
      <c r="B6557" s="178" t="s">
        <v>17916</v>
      </c>
      <c r="C6557" s="191" t="s">
        <v>6731</v>
      </c>
      <c r="D6557" s="191" t="s">
        <v>12363</v>
      </c>
      <c r="E6557" s="191" t="str">
        <f>CONCATENATE(SUM('Раздел 4'!S275:S275),"&lt;=",SUM('Раздел 4'!R275:R275))</f>
        <v>0&lt;=0</v>
      </c>
    </row>
    <row r="6558" spans="1:5" ht="42" customHeight="1" x14ac:dyDescent="0.3">
      <c r="A6558" s="205" t="str">
        <f>IF((SUM('Раздел 4'!S276:S276)&lt;=SUM('Раздел 4'!R276:R276)),"","Неверно!")</f>
        <v/>
      </c>
      <c r="B6558" s="178" t="s">
        <v>17916</v>
      </c>
      <c r="C6558" s="191" t="s">
        <v>6732</v>
      </c>
      <c r="D6558" s="191" t="s">
        <v>12363</v>
      </c>
      <c r="E6558" s="191" t="str">
        <f>CONCATENATE(SUM('Раздел 4'!S276:S276),"&lt;=",SUM('Раздел 4'!R276:R276))</f>
        <v>0&lt;=0</v>
      </c>
    </row>
    <row r="6559" spans="1:5" ht="42" customHeight="1" x14ac:dyDescent="0.3">
      <c r="A6559" s="205" t="str">
        <f>IF((SUM('Раздел 4'!S277:S277)&lt;=SUM('Раздел 4'!R277:R277)),"","Неверно!")</f>
        <v/>
      </c>
      <c r="B6559" s="178" t="s">
        <v>17916</v>
      </c>
      <c r="C6559" s="191" t="s">
        <v>6733</v>
      </c>
      <c r="D6559" s="191" t="s">
        <v>12363</v>
      </c>
      <c r="E6559" s="191" t="str">
        <f>CONCATENATE(SUM('Раздел 4'!S277:S277),"&lt;=",SUM('Раздел 4'!R277:R277))</f>
        <v>0&lt;=0</v>
      </c>
    </row>
    <row r="6560" spans="1:5" ht="42" customHeight="1" x14ac:dyDescent="0.3">
      <c r="A6560" s="205" t="str">
        <f>IF((SUM('Раздел 4'!S35:S35)&lt;=SUM('Раздел 4'!R35:R35)),"","Неверно!")</f>
        <v/>
      </c>
      <c r="B6560" s="178" t="s">
        <v>17916</v>
      </c>
      <c r="C6560" s="191" t="s">
        <v>6734</v>
      </c>
      <c r="D6560" s="191" t="s">
        <v>12363</v>
      </c>
      <c r="E6560" s="191" t="str">
        <f>CONCATENATE(SUM('Раздел 4'!S35:S35),"&lt;=",SUM('Раздел 4'!R35:R35))</f>
        <v>0&lt;=0</v>
      </c>
    </row>
    <row r="6561" spans="1:5" ht="42" customHeight="1" x14ac:dyDescent="0.3">
      <c r="A6561" s="205" t="str">
        <f>IF((SUM('Раздел 4'!S278:S278)&lt;=SUM('Раздел 4'!R278:R278)),"","Неверно!")</f>
        <v/>
      </c>
      <c r="B6561" s="178" t="s">
        <v>17916</v>
      </c>
      <c r="C6561" s="191" t="s">
        <v>6735</v>
      </c>
      <c r="D6561" s="191" t="s">
        <v>12363</v>
      </c>
      <c r="E6561" s="191" t="str">
        <f>CONCATENATE(SUM('Раздел 4'!S278:S278),"&lt;=",SUM('Раздел 4'!R278:R278))</f>
        <v>0&lt;=0</v>
      </c>
    </row>
    <row r="6562" spans="1:5" ht="42" customHeight="1" x14ac:dyDescent="0.3">
      <c r="A6562" s="205" t="str">
        <f>IF((SUM('Раздел 4'!S279:S279)&lt;=SUM('Раздел 4'!R279:R279)),"","Неверно!")</f>
        <v/>
      </c>
      <c r="B6562" s="178" t="s">
        <v>17916</v>
      </c>
      <c r="C6562" s="191" t="s">
        <v>6736</v>
      </c>
      <c r="D6562" s="191" t="s">
        <v>12363</v>
      </c>
      <c r="E6562" s="191" t="str">
        <f>CONCATENATE(SUM('Раздел 4'!S279:S279),"&lt;=",SUM('Раздел 4'!R279:R279))</f>
        <v>0&lt;=0</v>
      </c>
    </row>
    <row r="6563" spans="1:5" ht="42" customHeight="1" x14ac:dyDescent="0.3">
      <c r="A6563" s="205" t="str">
        <f>IF((SUM('Раздел 4'!S280:S280)&lt;=SUM('Раздел 4'!R280:R280)),"","Неверно!")</f>
        <v/>
      </c>
      <c r="B6563" s="178" t="s">
        <v>17916</v>
      </c>
      <c r="C6563" s="191" t="s">
        <v>6737</v>
      </c>
      <c r="D6563" s="191" t="s">
        <v>12363</v>
      </c>
      <c r="E6563" s="191" t="str">
        <f>CONCATENATE(SUM('Раздел 4'!S280:S280),"&lt;=",SUM('Раздел 4'!R280:R280))</f>
        <v>0&lt;=0</v>
      </c>
    </row>
    <row r="6564" spans="1:5" ht="42" customHeight="1" x14ac:dyDescent="0.3">
      <c r="A6564" s="205" t="str">
        <f>IF((SUM('Раздел 4'!S281:S281)&lt;=SUM('Раздел 4'!R281:R281)),"","Неверно!")</f>
        <v/>
      </c>
      <c r="B6564" s="178" t="s">
        <v>17916</v>
      </c>
      <c r="C6564" s="191" t="s">
        <v>6738</v>
      </c>
      <c r="D6564" s="191" t="s">
        <v>12363</v>
      </c>
      <c r="E6564" s="191" t="str">
        <f>CONCATENATE(SUM('Раздел 4'!S281:S281),"&lt;=",SUM('Раздел 4'!R281:R281))</f>
        <v>0&lt;=0</v>
      </c>
    </row>
    <row r="6565" spans="1:5" ht="42" customHeight="1" x14ac:dyDescent="0.3">
      <c r="A6565" s="205" t="str">
        <f>IF((SUM('Раздел 4'!S282:S282)&lt;=SUM('Раздел 4'!R282:R282)),"","Неверно!")</f>
        <v/>
      </c>
      <c r="B6565" s="178" t="s">
        <v>17916</v>
      </c>
      <c r="C6565" s="191" t="s">
        <v>6739</v>
      </c>
      <c r="D6565" s="191" t="s">
        <v>12363</v>
      </c>
      <c r="E6565" s="191" t="str">
        <f>CONCATENATE(SUM('Раздел 4'!S282:S282),"&lt;=",SUM('Раздел 4'!R282:R282))</f>
        <v>0&lt;=0</v>
      </c>
    </row>
    <row r="6566" spans="1:5" ht="42" customHeight="1" x14ac:dyDescent="0.3">
      <c r="A6566" s="205" t="str">
        <f>IF((SUM('Раздел 4'!S283:S283)&lt;=SUM('Раздел 4'!R283:R283)),"","Неверно!")</f>
        <v/>
      </c>
      <c r="B6566" s="178" t="s">
        <v>17916</v>
      </c>
      <c r="C6566" s="191" t="s">
        <v>6740</v>
      </c>
      <c r="D6566" s="191" t="s">
        <v>12363</v>
      </c>
      <c r="E6566" s="191" t="str">
        <f>CONCATENATE(SUM('Раздел 4'!S283:S283),"&lt;=",SUM('Раздел 4'!R283:R283))</f>
        <v>0&lt;=0</v>
      </c>
    </row>
    <row r="6567" spans="1:5" ht="42" customHeight="1" x14ac:dyDescent="0.3">
      <c r="A6567" s="205" t="str">
        <f>IF((SUM('Раздел 4'!S284:S284)&lt;=SUM('Раздел 4'!R284:R284)),"","Неверно!")</f>
        <v/>
      </c>
      <c r="B6567" s="178" t="s">
        <v>17916</v>
      </c>
      <c r="C6567" s="191" t="s">
        <v>6741</v>
      </c>
      <c r="D6567" s="191" t="s">
        <v>12363</v>
      </c>
      <c r="E6567" s="191" t="str">
        <f>CONCATENATE(SUM('Раздел 4'!S284:S284),"&lt;=",SUM('Раздел 4'!R284:R284))</f>
        <v>0&lt;=0</v>
      </c>
    </row>
    <row r="6568" spans="1:5" ht="42" customHeight="1" x14ac:dyDescent="0.3">
      <c r="A6568" s="205" t="str">
        <f>IF((SUM('Раздел 4'!S285:S285)&lt;=SUM('Раздел 4'!R285:R285)),"","Неверно!")</f>
        <v/>
      </c>
      <c r="B6568" s="178" t="s">
        <v>17916</v>
      </c>
      <c r="C6568" s="191" t="s">
        <v>6742</v>
      </c>
      <c r="D6568" s="191" t="s">
        <v>12363</v>
      </c>
      <c r="E6568" s="191" t="str">
        <f>CONCATENATE(SUM('Раздел 4'!S285:S285),"&lt;=",SUM('Раздел 4'!R285:R285))</f>
        <v>0&lt;=0</v>
      </c>
    </row>
    <row r="6569" spans="1:5" ht="42" customHeight="1" x14ac:dyDescent="0.3">
      <c r="A6569" s="205" t="str">
        <f>IF((SUM('Раздел 4'!S286:S286)&lt;=SUM('Раздел 4'!R286:R286)),"","Неверно!")</f>
        <v/>
      </c>
      <c r="B6569" s="178" t="s">
        <v>17916</v>
      </c>
      <c r="C6569" s="191" t="s">
        <v>6743</v>
      </c>
      <c r="D6569" s="191" t="s">
        <v>12363</v>
      </c>
      <c r="E6569" s="191" t="str">
        <f>CONCATENATE(SUM('Раздел 4'!S286:S286),"&lt;=",SUM('Раздел 4'!R286:R286))</f>
        <v>0&lt;=0</v>
      </c>
    </row>
    <row r="6570" spans="1:5" ht="42" customHeight="1" x14ac:dyDescent="0.3">
      <c r="A6570" s="205" t="str">
        <f>IF((SUM('Раздел 4'!S287:S287)&lt;=SUM('Раздел 4'!R287:R287)),"","Неверно!")</f>
        <v/>
      </c>
      <c r="B6570" s="178" t="s">
        <v>17916</v>
      </c>
      <c r="C6570" s="191" t="s">
        <v>6744</v>
      </c>
      <c r="D6570" s="191" t="s">
        <v>12363</v>
      </c>
      <c r="E6570" s="191" t="str">
        <f>CONCATENATE(SUM('Раздел 4'!S287:S287),"&lt;=",SUM('Раздел 4'!R287:R287))</f>
        <v>0&lt;=0</v>
      </c>
    </row>
    <row r="6571" spans="1:5" ht="42" customHeight="1" x14ac:dyDescent="0.3">
      <c r="A6571" s="205" t="str">
        <f>IF((SUM('Раздел 4'!S36:S36)&lt;=SUM('Раздел 4'!R36:R36)),"","Неверно!")</f>
        <v/>
      </c>
      <c r="B6571" s="178" t="s">
        <v>17916</v>
      </c>
      <c r="C6571" s="191" t="s">
        <v>6745</v>
      </c>
      <c r="D6571" s="191" t="s">
        <v>12363</v>
      </c>
      <c r="E6571" s="191" t="str">
        <f>CONCATENATE(SUM('Раздел 4'!S36:S36),"&lt;=",SUM('Раздел 4'!R36:R36))</f>
        <v>0&lt;=0</v>
      </c>
    </row>
    <row r="6572" spans="1:5" ht="42" customHeight="1" x14ac:dyDescent="0.3">
      <c r="A6572" s="205" t="str">
        <f>IF((SUM('Раздел 4'!S288:S288)&lt;=SUM('Раздел 4'!R288:R288)),"","Неверно!")</f>
        <v/>
      </c>
      <c r="B6572" s="178" t="s">
        <v>17916</v>
      </c>
      <c r="C6572" s="191" t="s">
        <v>6746</v>
      </c>
      <c r="D6572" s="191" t="s">
        <v>12363</v>
      </c>
      <c r="E6572" s="191" t="str">
        <f>CONCATENATE(SUM('Раздел 4'!S288:S288),"&lt;=",SUM('Раздел 4'!R288:R288))</f>
        <v>0&lt;=0</v>
      </c>
    </row>
    <row r="6573" spans="1:5" ht="42" customHeight="1" x14ac:dyDescent="0.3">
      <c r="A6573" s="205" t="str">
        <f>IF((SUM('Раздел 4'!S289:S289)&lt;=SUM('Раздел 4'!R289:R289)),"","Неверно!")</f>
        <v/>
      </c>
      <c r="B6573" s="178" t="s">
        <v>17916</v>
      </c>
      <c r="C6573" s="191" t="s">
        <v>6747</v>
      </c>
      <c r="D6573" s="191" t="s">
        <v>12363</v>
      </c>
      <c r="E6573" s="191" t="str">
        <f>CONCATENATE(SUM('Раздел 4'!S289:S289),"&lt;=",SUM('Раздел 4'!R289:R289))</f>
        <v>0&lt;=0</v>
      </c>
    </row>
    <row r="6574" spans="1:5" ht="42" customHeight="1" x14ac:dyDescent="0.3">
      <c r="A6574" s="205" t="str">
        <f>IF((SUM('Раздел 4'!S290:S290)&lt;=SUM('Раздел 4'!R290:R290)),"","Неверно!")</f>
        <v/>
      </c>
      <c r="B6574" s="178" t="s">
        <v>17916</v>
      </c>
      <c r="C6574" s="191" t="s">
        <v>6748</v>
      </c>
      <c r="D6574" s="191" t="s">
        <v>12363</v>
      </c>
      <c r="E6574" s="191" t="str">
        <f>CONCATENATE(SUM('Раздел 4'!S290:S290),"&lt;=",SUM('Раздел 4'!R290:R290))</f>
        <v>0&lt;=0</v>
      </c>
    </row>
    <row r="6575" spans="1:5" ht="42" customHeight="1" x14ac:dyDescent="0.3">
      <c r="A6575" s="205" t="str">
        <f>IF((SUM('Раздел 4'!S291:S291)&lt;=SUM('Раздел 4'!R291:R291)),"","Неверно!")</f>
        <v/>
      </c>
      <c r="B6575" s="178" t="s">
        <v>17916</v>
      </c>
      <c r="C6575" s="191" t="s">
        <v>6749</v>
      </c>
      <c r="D6575" s="191" t="s">
        <v>12363</v>
      </c>
      <c r="E6575" s="191" t="str">
        <f>CONCATENATE(SUM('Раздел 4'!S291:S291),"&lt;=",SUM('Раздел 4'!R291:R291))</f>
        <v>0&lt;=0</v>
      </c>
    </row>
    <row r="6576" spans="1:5" ht="42" customHeight="1" x14ac:dyDescent="0.3">
      <c r="A6576" s="205" t="str">
        <f>IF((SUM('Раздел 4'!S292:S292)&lt;=SUM('Раздел 4'!R292:R292)),"","Неверно!")</f>
        <v/>
      </c>
      <c r="B6576" s="178" t="s">
        <v>17916</v>
      </c>
      <c r="C6576" s="191" t="s">
        <v>6750</v>
      </c>
      <c r="D6576" s="191" t="s">
        <v>12363</v>
      </c>
      <c r="E6576" s="191" t="str">
        <f>CONCATENATE(SUM('Раздел 4'!S292:S292),"&lt;=",SUM('Раздел 4'!R292:R292))</f>
        <v>0&lt;=0</v>
      </c>
    </row>
    <row r="6577" spans="1:5" ht="42" customHeight="1" x14ac:dyDescent="0.3">
      <c r="A6577" s="205" t="str">
        <f>IF((SUM('Раздел 4'!S293:S293)&lt;=SUM('Раздел 4'!R293:R293)),"","Неверно!")</f>
        <v/>
      </c>
      <c r="B6577" s="178" t="s">
        <v>17916</v>
      </c>
      <c r="C6577" s="191" t="s">
        <v>6751</v>
      </c>
      <c r="D6577" s="191" t="s">
        <v>12363</v>
      </c>
      <c r="E6577" s="191" t="str">
        <f>CONCATENATE(SUM('Раздел 4'!S293:S293),"&lt;=",SUM('Раздел 4'!R293:R293))</f>
        <v>0&lt;=0</v>
      </c>
    </row>
    <row r="6578" spans="1:5" ht="42" customHeight="1" x14ac:dyDescent="0.3">
      <c r="A6578" s="205" t="str">
        <f>IF((SUM('Раздел 4'!S294:S294)&lt;=SUM('Раздел 4'!R294:R294)),"","Неверно!")</f>
        <v/>
      </c>
      <c r="B6578" s="178" t="s">
        <v>17916</v>
      </c>
      <c r="C6578" s="191" t="s">
        <v>6752</v>
      </c>
      <c r="D6578" s="191" t="s">
        <v>12363</v>
      </c>
      <c r="E6578" s="191" t="str">
        <f>CONCATENATE(SUM('Раздел 4'!S294:S294),"&lt;=",SUM('Раздел 4'!R294:R294))</f>
        <v>0&lt;=0</v>
      </c>
    </row>
    <row r="6579" spans="1:5" ht="42" customHeight="1" x14ac:dyDescent="0.3">
      <c r="A6579" s="205" t="str">
        <f>IF((SUM('Раздел 4'!S295:S295)&lt;=SUM('Раздел 4'!R295:R295)),"","Неверно!")</f>
        <v/>
      </c>
      <c r="B6579" s="178" t="s">
        <v>17916</v>
      </c>
      <c r="C6579" s="191" t="s">
        <v>6753</v>
      </c>
      <c r="D6579" s="191" t="s">
        <v>12363</v>
      </c>
      <c r="E6579" s="191" t="str">
        <f>CONCATENATE(SUM('Раздел 4'!S295:S295),"&lt;=",SUM('Раздел 4'!R295:R295))</f>
        <v>0&lt;=0</v>
      </c>
    </row>
    <row r="6580" spans="1:5" ht="42" customHeight="1" x14ac:dyDescent="0.3">
      <c r="A6580" s="205" t="str">
        <f>IF((SUM('Раздел 4'!S296:S296)&lt;=SUM('Раздел 4'!R296:R296)),"","Неверно!")</f>
        <v/>
      </c>
      <c r="B6580" s="178" t="s">
        <v>17916</v>
      </c>
      <c r="C6580" s="191" t="s">
        <v>6754</v>
      </c>
      <c r="D6580" s="191" t="s">
        <v>12363</v>
      </c>
      <c r="E6580" s="191" t="str">
        <f>CONCATENATE(SUM('Раздел 4'!S296:S296),"&lt;=",SUM('Раздел 4'!R296:R296))</f>
        <v>0&lt;=0</v>
      </c>
    </row>
    <row r="6581" spans="1:5" ht="42" customHeight="1" x14ac:dyDescent="0.3">
      <c r="A6581" s="205" t="str">
        <f>IF((SUM('Раздел 4'!S297:S297)&lt;=SUM('Раздел 4'!R297:R297)),"","Неверно!")</f>
        <v/>
      </c>
      <c r="B6581" s="178" t="s">
        <v>17916</v>
      </c>
      <c r="C6581" s="191" t="s">
        <v>6755</v>
      </c>
      <c r="D6581" s="191" t="s">
        <v>12363</v>
      </c>
      <c r="E6581" s="191" t="str">
        <f>CONCATENATE(SUM('Раздел 4'!S297:S297),"&lt;=",SUM('Раздел 4'!R297:R297))</f>
        <v>0&lt;=0</v>
      </c>
    </row>
    <row r="6582" spans="1:5" ht="42" customHeight="1" x14ac:dyDescent="0.3">
      <c r="A6582" s="205" t="str">
        <f>IF((SUM('Раздел 4'!S37:S37)&lt;=SUM('Раздел 4'!R37:R37)),"","Неверно!")</f>
        <v/>
      </c>
      <c r="B6582" s="178" t="s">
        <v>17916</v>
      </c>
      <c r="C6582" s="191" t="s">
        <v>6756</v>
      </c>
      <c r="D6582" s="191" t="s">
        <v>12363</v>
      </c>
      <c r="E6582" s="191" t="str">
        <f>CONCATENATE(SUM('Раздел 4'!S37:S37),"&lt;=",SUM('Раздел 4'!R37:R37))</f>
        <v>0&lt;=0</v>
      </c>
    </row>
    <row r="6583" spans="1:5" ht="42" customHeight="1" x14ac:dyDescent="0.3">
      <c r="A6583" s="205" t="str">
        <f>IF((SUM('Раздел 4'!S298:S298)&lt;=SUM('Раздел 4'!R298:R298)),"","Неверно!")</f>
        <v/>
      </c>
      <c r="B6583" s="178" t="s">
        <v>17916</v>
      </c>
      <c r="C6583" s="191" t="s">
        <v>6757</v>
      </c>
      <c r="D6583" s="191" t="s">
        <v>12363</v>
      </c>
      <c r="E6583" s="191" t="str">
        <f>CONCATENATE(SUM('Раздел 4'!S298:S298),"&lt;=",SUM('Раздел 4'!R298:R298))</f>
        <v>0&lt;=0</v>
      </c>
    </row>
    <row r="6584" spans="1:5" ht="42" customHeight="1" x14ac:dyDescent="0.3">
      <c r="A6584" s="205" t="str">
        <f>IF((SUM('Раздел 4'!S299:S299)&lt;=SUM('Раздел 4'!R299:R299)),"","Неверно!")</f>
        <v/>
      </c>
      <c r="B6584" s="178" t="s">
        <v>17916</v>
      </c>
      <c r="C6584" s="191" t="s">
        <v>6758</v>
      </c>
      <c r="D6584" s="191" t="s">
        <v>12363</v>
      </c>
      <c r="E6584" s="191" t="str">
        <f>CONCATENATE(SUM('Раздел 4'!S299:S299),"&lt;=",SUM('Раздел 4'!R299:R299))</f>
        <v>0&lt;=0</v>
      </c>
    </row>
    <row r="6585" spans="1:5" ht="42" customHeight="1" x14ac:dyDescent="0.3">
      <c r="A6585" s="205" t="str">
        <f>IF((SUM('Раздел 4'!S300:S300)&lt;=SUM('Раздел 4'!R300:R300)),"","Неверно!")</f>
        <v/>
      </c>
      <c r="B6585" s="178" t="s">
        <v>17916</v>
      </c>
      <c r="C6585" s="191" t="s">
        <v>6759</v>
      </c>
      <c r="D6585" s="191" t="s">
        <v>12363</v>
      </c>
      <c r="E6585" s="191" t="str">
        <f>CONCATENATE(SUM('Раздел 4'!S300:S300),"&lt;=",SUM('Раздел 4'!R300:R300))</f>
        <v>0&lt;=0</v>
      </c>
    </row>
    <row r="6586" spans="1:5" ht="42" customHeight="1" x14ac:dyDescent="0.3">
      <c r="A6586" s="205" t="str">
        <f>IF((SUM('Раздел 4'!S301:S301)&lt;=SUM('Раздел 4'!R301:R301)),"","Неверно!")</f>
        <v/>
      </c>
      <c r="B6586" s="178" t="s">
        <v>17916</v>
      </c>
      <c r="C6586" s="191" t="s">
        <v>6760</v>
      </c>
      <c r="D6586" s="191" t="s">
        <v>12363</v>
      </c>
      <c r="E6586" s="191" t="str">
        <f>CONCATENATE(SUM('Раздел 4'!S301:S301),"&lt;=",SUM('Раздел 4'!R301:R301))</f>
        <v>0&lt;=0</v>
      </c>
    </row>
    <row r="6587" spans="1:5" ht="42" customHeight="1" x14ac:dyDescent="0.3">
      <c r="A6587" s="205" t="str">
        <f>IF((SUM('Раздел 4'!S302:S302)&lt;=SUM('Раздел 4'!R302:R302)),"","Неверно!")</f>
        <v/>
      </c>
      <c r="B6587" s="178" t="s">
        <v>17916</v>
      </c>
      <c r="C6587" s="191" t="s">
        <v>6761</v>
      </c>
      <c r="D6587" s="191" t="s">
        <v>12363</v>
      </c>
      <c r="E6587" s="191" t="str">
        <f>CONCATENATE(SUM('Раздел 4'!S302:S302),"&lt;=",SUM('Раздел 4'!R302:R302))</f>
        <v>0&lt;=0</v>
      </c>
    </row>
    <row r="6588" spans="1:5" ht="42" customHeight="1" x14ac:dyDescent="0.3">
      <c r="A6588" s="205" t="str">
        <f>IF((SUM('Раздел 4'!S303:S303)&lt;=SUM('Раздел 4'!R303:R303)),"","Неверно!")</f>
        <v/>
      </c>
      <c r="B6588" s="178" t="s">
        <v>17916</v>
      </c>
      <c r="C6588" s="191" t="s">
        <v>6762</v>
      </c>
      <c r="D6588" s="191" t="s">
        <v>12363</v>
      </c>
      <c r="E6588" s="191" t="str">
        <f>CONCATENATE(SUM('Раздел 4'!S303:S303),"&lt;=",SUM('Раздел 4'!R303:R303))</f>
        <v>0&lt;=0</v>
      </c>
    </row>
    <row r="6589" spans="1:5" ht="42" customHeight="1" x14ac:dyDescent="0.3">
      <c r="A6589" s="205" t="str">
        <f>IF((SUM('Раздел 4'!S304:S304)&lt;=SUM('Раздел 4'!R304:R304)),"","Неверно!")</f>
        <v/>
      </c>
      <c r="B6589" s="178" t="s">
        <v>17916</v>
      </c>
      <c r="C6589" s="191" t="s">
        <v>6763</v>
      </c>
      <c r="D6589" s="191" t="s">
        <v>12363</v>
      </c>
      <c r="E6589" s="191" t="str">
        <f>CONCATENATE(SUM('Раздел 4'!S304:S304),"&lt;=",SUM('Раздел 4'!R304:R304))</f>
        <v>0&lt;=0</v>
      </c>
    </row>
    <row r="6590" spans="1:5" ht="42" customHeight="1" x14ac:dyDescent="0.3">
      <c r="A6590" s="205" t="str">
        <f>IF((SUM('Раздел 4'!S305:S305)&lt;=SUM('Раздел 4'!R305:R305)),"","Неверно!")</f>
        <v/>
      </c>
      <c r="B6590" s="178" t="s">
        <v>17916</v>
      </c>
      <c r="C6590" s="191" t="s">
        <v>6764</v>
      </c>
      <c r="D6590" s="191" t="s">
        <v>12363</v>
      </c>
      <c r="E6590" s="191" t="str">
        <f>CONCATENATE(SUM('Раздел 4'!S305:S305),"&lt;=",SUM('Раздел 4'!R305:R305))</f>
        <v>0&lt;=0</v>
      </c>
    </row>
    <row r="6591" spans="1:5" ht="42" customHeight="1" x14ac:dyDescent="0.3">
      <c r="A6591" s="205" t="str">
        <f>IF((SUM('Раздел 4'!S306:S306)&lt;=SUM('Раздел 4'!R306:R306)),"","Неверно!")</f>
        <v/>
      </c>
      <c r="B6591" s="178" t="s">
        <v>17916</v>
      </c>
      <c r="C6591" s="191" t="s">
        <v>6765</v>
      </c>
      <c r="D6591" s="191" t="s">
        <v>12363</v>
      </c>
      <c r="E6591" s="191" t="str">
        <f>CONCATENATE(SUM('Раздел 4'!S306:S306),"&lt;=",SUM('Раздел 4'!R306:R306))</f>
        <v>0&lt;=0</v>
      </c>
    </row>
    <row r="6592" spans="1:5" ht="42" customHeight="1" x14ac:dyDescent="0.3">
      <c r="A6592" s="205" t="str">
        <f>IF((SUM('Раздел 4'!S307:S307)&lt;=SUM('Раздел 4'!R307:R307)),"","Неверно!")</f>
        <v/>
      </c>
      <c r="B6592" s="178" t="s">
        <v>17916</v>
      </c>
      <c r="C6592" s="191" t="s">
        <v>6766</v>
      </c>
      <c r="D6592" s="191" t="s">
        <v>12363</v>
      </c>
      <c r="E6592" s="191" t="str">
        <f>CONCATENATE(SUM('Раздел 4'!S307:S307),"&lt;=",SUM('Раздел 4'!R307:R307))</f>
        <v>0&lt;=0</v>
      </c>
    </row>
    <row r="6593" spans="1:5" ht="42" customHeight="1" x14ac:dyDescent="0.3">
      <c r="A6593" s="205" t="str">
        <f>IF((SUM('Раздел 4'!S11:S11)&lt;=SUM('Раздел 4'!R11:R11)),"","Неверно!")</f>
        <v/>
      </c>
      <c r="B6593" s="178" t="s">
        <v>17916</v>
      </c>
      <c r="C6593" s="191" t="s">
        <v>6767</v>
      </c>
      <c r="D6593" s="191" t="s">
        <v>12363</v>
      </c>
      <c r="E6593" s="191" t="str">
        <f>CONCATENATE(SUM('Раздел 4'!S11:S11),"&lt;=",SUM('Раздел 4'!R11:R11))</f>
        <v>0&lt;=0</v>
      </c>
    </row>
    <row r="6594" spans="1:5" ht="42" customHeight="1" x14ac:dyDescent="0.3">
      <c r="A6594" s="205" t="str">
        <f>IF((SUM('Раздел 4'!S38:S38)&lt;=SUM('Раздел 4'!R38:R38)),"","Неверно!")</f>
        <v/>
      </c>
      <c r="B6594" s="178" t="s">
        <v>17916</v>
      </c>
      <c r="C6594" s="191" t="s">
        <v>6768</v>
      </c>
      <c r="D6594" s="191" t="s">
        <v>12363</v>
      </c>
      <c r="E6594" s="191" t="str">
        <f>CONCATENATE(SUM('Раздел 4'!S38:S38),"&lt;=",SUM('Раздел 4'!R38:R38))</f>
        <v>0&lt;=0</v>
      </c>
    </row>
    <row r="6595" spans="1:5" ht="42" customHeight="1" x14ac:dyDescent="0.3">
      <c r="A6595" s="205" t="str">
        <f>IF((SUM('Раздел 4'!S308:S308)&lt;=SUM('Раздел 4'!R308:R308)),"","Неверно!")</f>
        <v/>
      </c>
      <c r="B6595" s="178" t="s">
        <v>17916</v>
      </c>
      <c r="C6595" s="191" t="s">
        <v>6769</v>
      </c>
      <c r="D6595" s="191" t="s">
        <v>12363</v>
      </c>
      <c r="E6595" s="191" t="str">
        <f>CONCATENATE(SUM('Раздел 4'!S308:S308),"&lt;=",SUM('Раздел 4'!R308:R308))</f>
        <v>0&lt;=0</v>
      </c>
    </row>
    <row r="6596" spans="1:5" ht="42" customHeight="1" x14ac:dyDescent="0.3">
      <c r="A6596" s="205" t="str">
        <f>IF((SUM('Раздел 4'!S309:S309)&lt;=SUM('Раздел 4'!R309:R309)),"","Неверно!")</f>
        <v/>
      </c>
      <c r="B6596" s="178" t="s">
        <v>17916</v>
      </c>
      <c r="C6596" s="191" t="s">
        <v>6770</v>
      </c>
      <c r="D6596" s="191" t="s">
        <v>12363</v>
      </c>
      <c r="E6596" s="191" t="str">
        <f>CONCATENATE(SUM('Раздел 4'!S309:S309),"&lt;=",SUM('Раздел 4'!R309:R309))</f>
        <v>0&lt;=0</v>
      </c>
    </row>
    <row r="6597" spans="1:5" ht="42" customHeight="1" x14ac:dyDescent="0.3">
      <c r="A6597" s="205" t="str">
        <f>IF((SUM('Раздел 4'!S310:S310)&lt;=SUM('Раздел 4'!R310:R310)),"","Неверно!")</f>
        <v/>
      </c>
      <c r="B6597" s="178" t="s">
        <v>17916</v>
      </c>
      <c r="C6597" s="191" t="s">
        <v>6771</v>
      </c>
      <c r="D6597" s="191" t="s">
        <v>12363</v>
      </c>
      <c r="E6597" s="191" t="str">
        <f>CONCATENATE(SUM('Раздел 4'!S310:S310),"&lt;=",SUM('Раздел 4'!R310:R310))</f>
        <v>0&lt;=0</v>
      </c>
    </row>
    <row r="6598" spans="1:5" ht="42" customHeight="1" x14ac:dyDescent="0.3">
      <c r="A6598" s="205" t="str">
        <f>IF((SUM('Раздел 4'!S311:S311)&lt;=SUM('Раздел 4'!R311:R311)),"","Неверно!")</f>
        <v/>
      </c>
      <c r="B6598" s="178" t="s">
        <v>17916</v>
      </c>
      <c r="C6598" s="191" t="s">
        <v>6772</v>
      </c>
      <c r="D6598" s="191" t="s">
        <v>12363</v>
      </c>
      <c r="E6598" s="191" t="str">
        <f>CONCATENATE(SUM('Раздел 4'!S311:S311),"&lt;=",SUM('Раздел 4'!R311:R311))</f>
        <v>0&lt;=0</v>
      </c>
    </row>
    <row r="6599" spans="1:5" ht="42" customHeight="1" x14ac:dyDescent="0.3">
      <c r="A6599" s="205" t="str">
        <f>IF((SUM('Раздел 4'!S312:S312)&lt;=SUM('Раздел 4'!R312:R312)),"","Неверно!")</f>
        <v/>
      </c>
      <c r="B6599" s="178" t="s">
        <v>17916</v>
      </c>
      <c r="C6599" s="191" t="s">
        <v>6773</v>
      </c>
      <c r="D6599" s="191" t="s">
        <v>12363</v>
      </c>
      <c r="E6599" s="191" t="str">
        <f>CONCATENATE(SUM('Раздел 4'!S312:S312),"&lt;=",SUM('Раздел 4'!R312:R312))</f>
        <v>0&lt;=0</v>
      </c>
    </row>
    <row r="6600" spans="1:5" ht="42" customHeight="1" x14ac:dyDescent="0.3">
      <c r="A6600" s="205" t="str">
        <f>IF((SUM('Раздел 4'!S313:S313)&lt;=SUM('Раздел 4'!R313:R313)),"","Неверно!")</f>
        <v/>
      </c>
      <c r="B6600" s="178" t="s">
        <v>17916</v>
      </c>
      <c r="C6600" s="191" t="s">
        <v>6774</v>
      </c>
      <c r="D6600" s="191" t="s">
        <v>12363</v>
      </c>
      <c r="E6600" s="191" t="str">
        <f>CONCATENATE(SUM('Раздел 4'!S313:S313),"&lt;=",SUM('Раздел 4'!R313:R313))</f>
        <v>0&lt;=0</v>
      </c>
    </row>
    <row r="6601" spans="1:5" ht="42" customHeight="1" x14ac:dyDescent="0.3">
      <c r="A6601" s="205" t="str">
        <f>IF((SUM('Раздел 4'!S314:S314)&lt;=SUM('Раздел 4'!R314:R314)),"","Неверно!")</f>
        <v/>
      </c>
      <c r="B6601" s="178" t="s">
        <v>17916</v>
      </c>
      <c r="C6601" s="191" t="s">
        <v>6775</v>
      </c>
      <c r="D6601" s="191" t="s">
        <v>12363</v>
      </c>
      <c r="E6601" s="191" t="str">
        <f>CONCATENATE(SUM('Раздел 4'!S314:S314),"&lt;=",SUM('Раздел 4'!R314:R314))</f>
        <v>0&lt;=0</v>
      </c>
    </row>
    <row r="6602" spans="1:5" ht="42" customHeight="1" x14ac:dyDescent="0.3">
      <c r="A6602" s="205" t="str">
        <f>IF((SUM('Раздел 4'!S315:S315)&lt;=SUM('Раздел 4'!R315:R315)),"","Неверно!")</f>
        <v/>
      </c>
      <c r="B6602" s="178" t="s">
        <v>17916</v>
      </c>
      <c r="C6602" s="191" t="s">
        <v>6776</v>
      </c>
      <c r="D6602" s="191" t="s">
        <v>12363</v>
      </c>
      <c r="E6602" s="191" t="str">
        <f>CONCATENATE(SUM('Раздел 4'!S315:S315),"&lt;=",SUM('Раздел 4'!R315:R315))</f>
        <v>0&lt;=0</v>
      </c>
    </row>
    <row r="6603" spans="1:5" ht="42" customHeight="1" x14ac:dyDescent="0.3">
      <c r="A6603" s="205" t="str">
        <f>IF((SUM('Раздел 4'!S316:S316)&lt;=SUM('Раздел 4'!R316:R316)),"","Неверно!")</f>
        <v/>
      </c>
      <c r="B6603" s="178" t="s">
        <v>17916</v>
      </c>
      <c r="C6603" s="191" t="s">
        <v>6777</v>
      </c>
      <c r="D6603" s="191" t="s">
        <v>12363</v>
      </c>
      <c r="E6603" s="191" t="str">
        <f>CONCATENATE(SUM('Раздел 4'!S316:S316),"&lt;=",SUM('Раздел 4'!R316:R316))</f>
        <v>0&lt;=0</v>
      </c>
    </row>
    <row r="6604" spans="1:5" ht="42" customHeight="1" x14ac:dyDescent="0.3">
      <c r="A6604" s="205" t="str">
        <f>IF((SUM('Раздел 4'!S317:S317)&lt;=SUM('Раздел 4'!R317:R317)),"","Неверно!")</f>
        <v/>
      </c>
      <c r="B6604" s="178" t="s">
        <v>17916</v>
      </c>
      <c r="C6604" s="191" t="s">
        <v>6778</v>
      </c>
      <c r="D6604" s="191" t="s">
        <v>12363</v>
      </c>
      <c r="E6604" s="191" t="str">
        <f>CONCATENATE(SUM('Раздел 4'!S317:S317),"&lt;=",SUM('Раздел 4'!R317:R317))</f>
        <v>0&lt;=0</v>
      </c>
    </row>
    <row r="6605" spans="1:5" ht="42" customHeight="1" x14ac:dyDescent="0.3">
      <c r="A6605" s="205" t="str">
        <f>IF((SUM('Раздел 4'!S39:S39)&lt;=SUM('Раздел 4'!R39:R39)),"","Неверно!")</f>
        <v/>
      </c>
      <c r="B6605" s="178" t="s">
        <v>17916</v>
      </c>
      <c r="C6605" s="191" t="s">
        <v>6779</v>
      </c>
      <c r="D6605" s="191" t="s">
        <v>12363</v>
      </c>
      <c r="E6605" s="191" t="str">
        <f>CONCATENATE(SUM('Раздел 4'!S39:S39),"&lt;=",SUM('Раздел 4'!R39:R39))</f>
        <v>0&lt;=0</v>
      </c>
    </row>
    <row r="6606" spans="1:5" ht="42" customHeight="1" x14ac:dyDescent="0.3">
      <c r="A6606" s="205" t="str">
        <f>IF((SUM('Раздел 4'!S318:S318)&lt;=SUM('Раздел 4'!R318:R318)),"","Неверно!")</f>
        <v/>
      </c>
      <c r="B6606" s="178" t="s">
        <v>17916</v>
      </c>
      <c r="C6606" s="191" t="s">
        <v>6780</v>
      </c>
      <c r="D6606" s="191" t="s">
        <v>12363</v>
      </c>
      <c r="E6606" s="191" t="str">
        <f>CONCATENATE(SUM('Раздел 4'!S318:S318),"&lt;=",SUM('Раздел 4'!R318:R318))</f>
        <v>0&lt;=0</v>
      </c>
    </row>
    <row r="6607" spans="1:5" ht="42" customHeight="1" x14ac:dyDescent="0.3">
      <c r="A6607" s="205" t="str">
        <f>IF((SUM('Раздел 4'!S319:S319)&lt;=SUM('Раздел 4'!R319:R319)),"","Неверно!")</f>
        <v/>
      </c>
      <c r="B6607" s="178" t="s">
        <v>17916</v>
      </c>
      <c r="C6607" s="191" t="s">
        <v>6781</v>
      </c>
      <c r="D6607" s="191" t="s">
        <v>12363</v>
      </c>
      <c r="E6607" s="191" t="str">
        <f>CONCATENATE(SUM('Раздел 4'!S319:S319),"&lt;=",SUM('Раздел 4'!R319:R319))</f>
        <v>0&lt;=0</v>
      </c>
    </row>
    <row r="6608" spans="1:5" ht="42" customHeight="1" x14ac:dyDescent="0.3">
      <c r="A6608" s="205" t="str">
        <f>IF((SUM('Раздел 4'!S320:S320)&lt;=SUM('Раздел 4'!R320:R320)),"","Неверно!")</f>
        <v/>
      </c>
      <c r="B6608" s="178" t="s">
        <v>17916</v>
      </c>
      <c r="C6608" s="191" t="s">
        <v>6782</v>
      </c>
      <c r="D6608" s="191" t="s">
        <v>12363</v>
      </c>
      <c r="E6608" s="191" t="str">
        <f>CONCATENATE(SUM('Раздел 4'!S320:S320),"&lt;=",SUM('Раздел 4'!R320:R320))</f>
        <v>0&lt;=0</v>
      </c>
    </row>
    <row r="6609" spans="1:5" ht="42" customHeight="1" x14ac:dyDescent="0.3">
      <c r="A6609" s="205" t="str">
        <f>IF((SUM('Раздел 4'!S321:S321)&lt;=SUM('Раздел 4'!R321:R321)),"","Неверно!")</f>
        <v/>
      </c>
      <c r="B6609" s="178" t="s">
        <v>17916</v>
      </c>
      <c r="C6609" s="191" t="s">
        <v>6783</v>
      </c>
      <c r="D6609" s="191" t="s">
        <v>12363</v>
      </c>
      <c r="E6609" s="191" t="str">
        <f>CONCATENATE(SUM('Раздел 4'!S321:S321),"&lt;=",SUM('Раздел 4'!R321:R321))</f>
        <v>0&lt;=0</v>
      </c>
    </row>
    <row r="6610" spans="1:5" ht="42" customHeight="1" x14ac:dyDescent="0.3">
      <c r="A6610" s="205" t="str">
        <f>IF((SUM('Раздел 4'!S322:S322)&lt;=SUM('Раздел 4'!R322:R322)),"","Неверно!")</f>
        <v/>
      </c>
      <c r="B6610" s="178" t="s">
        <v>17916</v>
      </c>
      <c r="C6610" s="191" t="s">
        <v>6784</v>
      </c>
      <c r="D6610" s="191" t="s">
        <v>12363</v>
      </c>
      <c r="E6610" s="191" t="str">
        <f>CONCATENATE(SUM('Раздел 4'!S322:S322),"&lt;=",SUM('Раздел 4'!R322:R322))</f>
        <v>0&lt;=0</v>
      </c>
    </row>
    <row r="6611" spans="1:5" ht="42" customHeight="1" x14ac:dyDescent="0.3">
      <c r="A6611" s="205" t="str">
        <f>IF((SUM('Раздел 4'!S323:S323)&lt;=SUM('Раздел 4'!R323:R323)),"","Неверно!")</f>
        <v/>
      </c>
      <c r="B6611" s="178" t="s">
        <v>17916</v>
      </c>
      <c r="C6611" s="191" t="s">
        <v>6785</v>
      </c>
      <c r="D6611" s="191" t="s">
        <v>12363</v>
      </c>
      <c r="E6611" s="191" t="str">
        <f>CONCATENATE(SUM('Раздел 4'!S323:S323),"&lt;=",SUM('Раздел 4'!R323:R323))</f>
        <v>0&lt;=0</v>
      </c>
    </row>
    <row r="6612" spans="1:5" ht="42" customHeight="1" x14ac:dyDescent="0.3">
      <c r="A6612" s="205" t="str">
        <f>IF((SUM('Раздел 4'!S324:S324)&lt;=SUM('Раздел 4'!R324:R324)),"","Неверно!")</f>
        <v/>
      </c>
      <c r="B6612" s="178" t="s">
        <v>17916</v>
      </c>
      <c r="C6612" s="191" t="s">
        <v>6786</v>
      </c>
      <c r="D6612" s="191" t="s">
        <v>12363</v>
      </c>
      <c r="E6612" s="191" t="str">
        <f>CONCATENATE(SUM('Раздел 4'!S324:S324),"&lt;=",SUM('Раздел 4'!R324:R324))</f>
        <v>0&lt;=0</v>
      </c>
    </row>
    <row r="6613" spans="1:5" ht="42" customHeight="1" x14ac:dyDescent="0.3">
      <c r="A6613" s="205" t="str">
        <f>IF((SUM('Раздел 4'!S325:S325)&lt;=SUM('Раздел 4'!R325:R325)),"","Неверно!")</f>
        <v/>
      </c>
      <c r="B6613" s="178" t="s">
        <v>17916</v>
      </c>
      <c r="C6613" s="191" t="s">
        <v>6787</v>
      </c>
      <c r="D6613" s="191" t="s">
        <v>12363</v>
      </c>
      <c r="E6613" s="191" t="str">
        <f>CONCATENATE(SUM('Раздел 4'!S325:S325),"&lt;=",SUM('Раздел 4'!R325:R325))</f>
        <v>0&lt;=0</v>
      </c>
    </row>
    <row r="6614" spans="1:5" ht="42" customHeight="1" x14ac:dyDescent="0.3">
      <c r="A6614" s="205" t="str">
        <f>IF((SUM('Раздел 4'!S326:S326)&lt;=SUM('Раздел 4'!R326:R326)),"","Неверно!")</f>
        <v/>
      </c>
      <c r="B6614" s="178" t="s">
        <v>17916</v>
      </c>
      <c r="C6614" s="191" t="s">
        <v>6788</v>
      </c>
      <c r="D6614" s="191" t="s">
        <v>12363</v>
      </c>
      <c r="E6614" s="191" t="str">
        <f>CONCATENATE(SUM('Раздел 4'!S326:S326),"&lt;=",SUM('Раздел 4'!R326:R326))</f>
        <v>0&lt;=0</v>
      </c>
    </row>
    <row r="6615" spans="1:5" ht="42" customHeight="1" x14ac:dyDescent="0.3">
      <c r="A6615" s="205" t="str">
        <f>IF((SUM('Раздел 4'!S327:S327)&lt;=SUM('Раздел 4'!R327:R327)),"","Неверно!")</f>
        <v/>
      </c>
      <c r="B6615" s="178" t="s">
        <v>17916</v>
      </c>
      <c r="C6615" s="191" t="s">
        <v>6789</v>
      </c>
      <c r="D6615" s="191" t="s">
        <v>12363</v>
      </c>
      <c r="E6615" s="191" t="str">
        <f>CONCATENATE(SUM('Раздел 4'!S327:S327),"&lt;=",SUM('Раздел 4'!R327:R327))</f>
        <v>0&lt;=0</v>
      </c>
    </row>
    <row r="6616" spans="1:5" ht="42" customHeight="1" x14ac:dyDescent="0.3">
      <c r="A6616" s="205" t="str">
        <f>IF((SUM('Раздел 4'!S40:S40)&lt;=SUM('Раздел 4'!R40:R40)),"","Неверно!")</f>
        <v/>
      </c>
      <c r="B6616" s="178" t="s">
        <v>17916</v>
      </c>
      <c r="C6616" s="191" t="s">
        <v>6790</v>
      </c>
      <c r="D6616" s="191" t="s">
        <v>12363</v>
      </c>
      <c r="E6616" s="191" t="str">
        <f>CONCATENATE(SUM('Раздел 4'!S40:S40),"&lt;=",SUM('Раздел 4'!R40:R40))</f>
        <v>0&lt;=0</v>
      </c>
    </row>
    <row r="6617" spans="1:5" ht="42" customHeight="1" x14ac:dyDescent="0.3">
      <c r="A6617" s="205" t="str">
        <f>IF((SUM('Раздел 4'!S328:S328)&lt;=SUM('Раздел 4'!R328:R328)),"","Неверно!")</f>
        <v/>
      </c>
      <c r="B6617" s="178" t="s">
        <v>17916</v>
      </c>
      <c r="C6617" s="191" t="s">
        <v>6791</v>
      </c>
      <c r="D6617" s="191" t="s">
        <v>12363</v>
      </c>
      <c r="E6617" s="191" t="str">
        <f>CONCATENATE(SUM('Раздел 4'!S328:S328),"&lt;=",SUM('Раздел 4'!R328:R328))</f>
        <v>0&lt;=0</v>
      </c>
    </row>
    <row r="6618" spans="1:5" ht="42" customHeight="1" x14ac:dyDescent="0.3">
      <c r="A6618" s="205" t="str">
        <f>IF((SUM('Раздел 4'!S329:S329)&lt;=SUM('Раздел 4'!R329:R329)),"","Неверно!")</f>
        <v/>
      </c>
      <c r="B6618" s="178" t="s">
        <v>17916</v>
      </c>
      <c r="C6618" s="191" t="s">
        <v>6792</v>
      </c>
      <c r="D6618" s="191" t="s">
        <v>12363</v>
      </c>
      <c r="E6618" s="191" t="str">
        <f>CONCATENATE(SUM('Раздел 4'!S329:S329),"&lt;=",SUM('Раздел 4'!R329:R329))</f>
        <v>0&lt;=0</v>
      </c>
    </row>
    <row r="6619" spans="1:5" ht="42" customHeight="1" x14ac:dyDescent="0.3">
      <c r="A6619" s="205" t="str">
        <f>IF((SUM('Раздел 4'!S330:S330)&lt;=SUM('Раздел 4'!R330:R330)),"","Неверно!")</f>
        <v/>
      </c>
      <c r="B6619" s="178" t="s">
        <v>17916</v>
      </c>
      <c r="C6619" s="191" t="s">
        <v>6793</v>
      </c>
      <c r="D6619" s="191" t="s">
        <v>12363</v>
      </c>
      <c r="E6619" s="191" t="str">
        <f>CONCATENATE(SUM('Раздел 4'!S330:S330),"&lt;=",SUM('Раздел 4'!R330:R330))</f>
        <v>0&lt;=0</v>
      </c>
    </row>
    <row r="6620" spans="1:5" ht="42" customHeight="1" x14ac:dyDescent="0.3">
      <c r="A6620" s="205" t="str">
        <f>IF((SUM('Раздел 4'!S331:S331)&lt;=SUM('Раздел 4'!R331:R331)),"","Неверно!")</f>
        <v/>
      </c>
      <c r="B6620" s="178" t="s">
        <v>17916</v>
      </c>
      <c r="C6620" s="191" t="s">
        <v>15361</v>
      </c>
      <c r="D6620" s="191" t="s">
        <v>12363</v>
      </c>
      <c r="E6620" s="191" t="str">
        <f>CONCATENATE(SUM('Раздел 4'!S331:S331),"&lt;=",SUM('Раздел 4'!R331:R331))</f>
        <v>0&lt;=0</v>
      </c>
    </row>
    <row r="6621" spans="1:5" ht="42" customHeight="1" x14ac:dyDescent="0.3">
      <c r="A6621" s="205" t="str">
        <f>IF((SUM('Раздел 4'!S332:S332)&lt;=SUM('Раздел 4'!R332:R332)),"","Неверно!")</f>
        <v/>
      </c>
      <c r="B6621" s="178" t="s">
        <v>17916</v>
      </c>
      <c r="C6621" s="191" t="s">
        <v>15362</v>
      </c>
      <c r="D6621" s="191" t="s">
        <v>12363</v>
      </c>
      <c r="E6621" s="191" t="str">
        <f>CONCATENATE(SUM('Раздел 4'!S332:S332),"&lt;=",SUM('Раздел 4'!R332:R332))</f>
        <v>0&lt;=0</v>
      </c>
    </row>
    <row r="6622" spans="1:5" ht="42" customHeight="1" x14ac:dyDescent="0.3">
      <c r="A6622" s="205" t="str">
        <f>IF((SUM('Раздел 4'!S333:S333)&lt;=SUM('Раздел 4'!R333:R333)),"","Неверно!")</f>
        <v/>
      </c>
      <c r="B6622" s="178" t="s">
        <v>17916</v>
      </c>
      <c r="C6622" s="191" t="s">
        <v>15363</v>
      </c>
      <c r="D6622" s="191" t="s">
        <v>12363</v>
      </c>
      <c r="E6622" s="191" t="str">
        <f>CONCATENATE(SUM('Раздел 4'!S333:S333),"&lt;=",SUM('Раздел 4'!R333:R333))</f>
        <v>0&lt;=0</v>
      </c>
    </row>
    <row r="6623" spans="1:5" ht="42" customHeight="1" x14ac:dyDescent="0.3">
      <c r="A6623" s="205" t="str">
        <f>IF((SUM('Раздел 4'!S334:S334)&lt;=SUM('Раздел 4'!R334:R334)),"","Неверно!")</f>
        <v/>
      </c>
      <c r="B6623" s="178" t="s">
        <v>17916</v>
      </c>
      <c r="C6623" s="191" t="s">
        <v>15364</v>
      </c>
      <c r="D6623" s="191" t="s">
        <v>12363</v>
      </c>
      <c r="E6623" s="191" t="str">
        <f>CONCATENATE(SUM('Раздел 4'!S334:S334),"&lt;=",SUM('Раздел 4'!R334:R334))</f>
        <v>0&lt;=0</v>
      </c>
    </row>
    <row r="6624" spans="1:5" ht="42" customHeight="1" x14ac:dyDescent="0.3">
      <c r="A6624" s="205" t="str">
        <f>IF((SUM('Раздел 4'!S335:S335)&lt;=SUM('Раздел 4'!R335:R335)),"","Неверно!")</f>
        <v/>
      </c>
      <c r="B6624" s="178" t="s">
        <v>17916</v>
      </c>
      <c r="C6624" s="191" t="s">
        <v>15365</v>
      </c>
      <c r="D6624" s="191" t="s">
        <v>12363</v>
      </c>
      <c r="E6624" s="191" t="str">
        <f>CONCATENATE(SUM('Раздел 4'!S335:S335),"&lt;=",SUM('Раздел 4'!R335:R335))</f>
        <v>0&lt;=0</v>
      </c>
    </row>
    <row r="6625" spans="1:5" ht="42" customHeight="1" x14ac:dyDescent="0.3">
      <c r="A6625" s="205" t="str">
        <f>IF((SUM('Раздел 4'!S336:S336)&lt;=SUM('Раздел 4'!R336:R336)),"","Неверно!")</f>
        <v/>
      </c>
      <c r="B6625" s="178" t="s">
        <v>17916</v>
      </c>
      <c r="C6625" s="191" t="s">
        <v>15366</v>
      </c>
      <c r="D6625" s="191" t="s">
        <v>12363</v>
      </c>
      <c r="E6625" s="191" t="str">
        <f>CONCATENATE(SUM('Раздел 4'!S336:S336),"&lt;=",SUM('Раздел 4'!R336:R336))</f>
        <v>0&lt;=0</v>
      </c>
    </row>
    <row r="6626" spans="1:5" ht="42" customHeight="1" x14ac:dyDescent="0.3">
      <c r="A6626" s="205" t="str">
        <f>IF((SUM('Раздел 4'!S41:S41)&lt;=SUM('Раздел 4'!R41:R41)),"","Неверно!")</f>
        <v/>
      </c>
      <c r="B6626" s="178" t="s">
        <v>17916</v>
      </c>
      <c r="C6626" s="191" t="s">
        <v>6794</v>
      </c>
      <c r="D6626" s="191" t="s">
        <v>12363</v>
      </c>
      <c r="E6626" s="191" t="str">
        <f>CONCATENATE(SUM('Раздел 4'!S41:S41),"&lt;=",SUM('Раздел 4'!R41:R41))</f>
        <v>0&lt;=0</v>
      </c>
    </row>
    <row r="6627" spans="1:5" ht="42" customHeight="1" x14ac:dyDescent="0.3">
      <c r="A6627" s="205" t="str">
        <f>IF((SUM('Раздел 4'!S42:S42)&lt;=SUM('Раздел 4'!R42:R42)),"","Неверно!")</f>
        <v/>
      </c>
      <c r="B6627" s="178" t="s">
        <v>17916</v>
      </c>
      <c r="C6627" s="191" t="s">
        <v>6795</v>
      </c>
      <c r="D6627" s="191" t="s">
        <v>12363</v>
      </c>
      <c r="E6627" s="191" t="str">
        <f>CONCATENATE(SUM('Раздел 4'!S42:S42),"&lt;=",SUM('Раздел 4'!R42:R42))</f>
        <v>0&lt;=0</v>
      </c>
    </row>
    <row r="6628" spans="1:5" ht="42" customHeight="1" x14ac:dyDescent="0.3">
      <c r="A6628" s="205" t="str">
        <f>IF((SUM('Раздел 4'!S43:S43)&lt;=SUM('Раздел 4'!R43:R43)),"","Неверно!")</f>
        <v/>
      </c>
      <c r="B6628" s="178" t="s">
        <v>17916</v>
      </c>
      <c r="C6628" s="191" t="s">
        <v>6796</v>
      </c>
      <c r="D6628" s="191" t="s">
        <v>12363</v>
      </c>
      <c r="E6628" s="191" t="str">
        <f>CONCATENATE(SUM('Раздел 4'!S43:S43),"&lt;=",SUM('Раздел 4'!R43:R43))</f>
        <v>0&lt;=0</v>
      </c>
    </row>
    <row r="6629" spans="1:5" ht="42" customHeight="1" x14ac:dyDescent="0.3">
      <c r="A6629" s="205" t="str">
        <f>IF((SUM('Раздел 4'!S44:S44)&lt;=SUM('Раздел 4'!R44:R44)),"","Неверно!")</f>
        <v/>
      </c>
      <c r="B6629" s="178" t="s">
        <v>17916</v>
      </c>
      <c r="C6629" s="191" t="s">
        <v>6797</v>
      </c>
      <c r="D6629" s="191" t="s">
        <v>12363</v>
      </c>
      <c r="E6629" s="191" t="str">
        <f>CONCATENATE(SUM('Раздел 4'!S44:S44),"&lt;=",SUM('Раздел 4'!R44:R44))</f>
        <v>0&lt;=0</v>
      </c>
    </row>
    <row r="6630" spans="1:5" ht="42" customHeight="1" x14ac:dyDescent="0.3">
      <c r="A6630" s="205" t="str">
        <f>IF((SUM('Раздел 4'!S45:S45)&lt;=SUM('Раздел 4'!R45:R45)),"","Неверно!")</f>
        <v/>
      </c>
      <c r="B6630" s="178" t="s">
        <v>17916</v>
      </c>
      <c r="C6630" s="191" t="s">
        <v>6798</v>
      </c>
      <c r="D6630" s="191" t="s">
        <v>12363</v>
      </c>
      <c r="E6630" s="191" t="str">
        <f>CONCATENATE(SUM('Раздел 4'!S45:S45),"&lt;=",SUM('Раздел 4'!R45:R45))</f>
        <v>0&lt;=0</v>
      </c>
    </row>
    <row r="6631" spans="1:5" ht="42" customHeight="1" x14ac:dyDescent="0.3">
      <c r="A6631" s="205" t="str">
        <f>IF((SUM('Раздел 4'!S46:S46)&lt;=SUM('Раздел 4'!R46:R46)),"","Неверно!")</f>
        <v/>
      </c>
      <c r="B6631" s="178" t="s">
        <v>17916</v>
      </c>
      <c r="C6631" s="191" t="s">
        <v>6799</v>
      </c>
      <c r="D6631" s="191" t="s">
        <v>12363</v>
      </c>
      <c r="E6631" s="191" t="str">
        <f>CONCATENATE(SUM('Раздел 4'!S46:S46),"&lt;=",SUM('Раздел 4'!R46:R46))</f>
        <v>0&lt;=0</v>
      </c>
    </row>
    <row r="6632" spans="1:5" ht="42" customHeight="1" x14ac:dyDescent="0.3">
      <c r="A6632" s="205" t="str">
        <f>IF((SUM('Раздел 4'!S47:S47)&lt;=SUM('Раздел 4'!R47:R47)),"","Неверно!")</f>
        <v/>
      </c>
      <c r="B6632" s="178" t="s">
        <v>17916</v>
      </c>
      <c r="C6632" s="191" t="s">
        <v>6800</v>
      </c>
      <c r="D6632" s="191" t="s">
        <v>12363</v>
      </c>
      <c r="E6632" s="191" t="str">
        <f>CONCATENATE(SUM('Раздел 4'!S47:S47),"&lt;=",SUM('Раздел 4'!R47:R47))</f>
        <v>0&lt;=0</v>
      </c>
    </row>
    <row r="6633" spans="1:5" ht="42" customHeight="1" x14ac:dyDescent="0.3">
      <c r="A6633" s="205" t="str">
        <f>IF((SUM('Раздел 4'!S12:S12)&lt;=SUM('Раздел 4'!R12:R12)),"","Неверно!")</f>
        <v/>
      </c>
      <c r="B6633" s="178" t="s">
        <v>17916</v>
      </c>
      <c r="C6633" s="191" t="s">
        <v>6801</v>
      </c>
      <c r="D6633" s="191" t="s">
        <v>12363</v>
      </c>
      <c r="E6633" s="191" t="str">
        <f>CONCATENATE(SUM('Раздел 4'!S12:S12),"&lt;=",SUM('Раздел 4'!R12:R12))</f>
        <v>0&lt;=0</v>
      </c>
    </row>
    <row r="6634" spans="1:5" ht="42" customHeight="1" x14ac:dyDescent="0.3">
      <c r="A6634" s="205" t="str">
        <f>IF((SUM('Раздел 4'!S48:S48)&lt;=SUM('Раздел 4'!R48:R48)),"","Неверно!")</f>
        <v/>
      </c>
      <c r="B6634" s="178" t="s">
        <v>17916</v>
      </c>
      <c r="C6634" s="191" t="s">
        <v>6802</v>
      </c>
      <c r="D6634" s="191" t="s">
        <v>12363</v>
      </c>
      <c r="E6634" s="191" t="str">
        <f>CONCATENATE(SUM('Раздел 4'!S48:S48),"&lt;=",SUM('Раздел 4'!R48:R48))</f>
        <v>0&lt;=0</v>
      </c>
    </row>
    <row r="6635" spans="1:5" ht="42" customHeight="1" x14ac:dyDescent="0.3">
      <c r="A6635" s="205" t="str">
        <f>IF((SUM('Раздел 4'!S49:S49)&lt;=SUM('Раздел 4'!R49:R49)),"","Неверно!")</f>
        <v/>
      </c>
      <c r="B6635" s="178" t="s">
        <v>17916</v>
      </c>
      <c r="C6635" s="191" t="s">
        <v>6803</v>
      </c>
      <c r="D6635" s="191" t="s">
        <v>12363</v>
      </c>
      <c r="E6635" s="191" t="str">
        <f>CONCATENATE(SUM('Раздел 4'!S49:S49),"&lt;=",SUM('Раздел 4'!R49:R49))</f>
        <v>0&lt;=0</v>
      </c>
    </row>
    <row r="6636" spans="1:5" ht="42" customHeight="1" x14ac:dyDescent="0.3">
      <c r="A6636" s="205" t="str">
        <f>IF((SUM('Раздел 4'!S50:S50)&lt;=SUM('Раздел 4'!R50:R50)),"","Неверно!")</f>
        <v/>
      </c>
      <c r="B6636" s="178" t="s">
        <v>17916</v>
      </c>
      <c r="C6636" s="191" t="s">
        <v>6804</v>
      </c>
      <c r="D6636" s="191" t="s">
        <v>12363</v>
      </c>
      <c r="E6636" s="191" t="str">
        <f>CONCATENATE(SUM('Раздел 4'!S50:S50),"&lt;=",SUM('Раздел 4'!R50:R50))</f>
        <v>0&lt;=0</v>
      </c>
    </row>
    <row r="6637" spans="1:5" ht="42" customHeight="1" x14ac:dyDescent="0.3">
      <c r="A6637" s="205" t="str">
        <f>IF((SUM('Раздел 4'!S51:S51)&lt;=SUM('Раздел 4'!R51:R51)),"","Неверно!")</f>
        <v/>
      </c>
      <c r="B6637" s="178" t="s">
        <v>17916</v>
      </c>
      <c r="C6637" s="191" t="s">
        <v>6805</v>
      </c>
      <c r="D6637" s="191" t="s">
        <v>12363</v>
      </c>
      <c r="E6637" s="191" t="str">
        <f>CONCATENATE(SUM('Раздел 4'!S51:S51),"&lt;=",SUM('Раздел 4'!R51:R51))</f>
        <v>0&lt;=0</v>
      </c>
    </row>
    <row r="6638" spans="1:5" ht="42" customHeight="1" x14ac:dyDescent="0.3">
      <c r="A6638" s="205" t="str">
        <f>IF((SUM('Раздел 4'!S52:S52)&lt;=SUM('Раздел 4'!R52:R52)),"","Неверно!")</f>
        <v/>
      </c>
      <c r="B6638" s="178" t="s">
        <v>17916</v>
      </c>
      <c r="C6638" s="191" t="s">
        <v>6806</v>
      </c>
      <c r="D6638" s="191" t="s">
        <v>12363</v>
      </c>
      <c r="E6638" s="191" t="str">
        <f>CONCATENATE(SUM('Раздел 4'!S52:S52),"&lt;=",SUM('Раздел 4'!R52:R52))</f>
        <v>0&lt;=0</v>
      </c>
    </row>
    <row r="6639" spans="1:5" ht="42" customHeight="1" x14ac:dyDescent="0.3">
      <c r="A6639" s="205" t="str">
        <f>IF((SUM('Раздел 4'!S53:S53)&lt;=SUM('Раздел 4'!R53:R53)),"","Неверно!")</f>
        <v/>
      </c>
      <c r="B6639" s="178" t="s">
        <v>17916</v>
      </c>
      <c r="C6639" s="191" t="s">
        <v>6807</v>
      </c>
      <c r="D6639" s="191" t="s">
        <v>12363</v>
      </c>
      <c r="E6639" s="191" t="str">
        <f>CONCATENATE(SUM('Раздел 4'!S53:S53),"&lt;=",SUM('Раздел 4'!R53:R53))</f>
        <v>0&lt;=0</v>
      </c>
    </row>
    <row r="6640" spans="1:5" ht="42" customHeight="1" x14ac:dyDescent="0.3">
      <c r="A6640" s="205" t="str">
        <f>IF((SUM('Раздел 4'!S54:S54)&lt;=SUM('Раздел 4'!R54:R54)),"","Неверно!")</f>
        <v/>
      </c>
      <c r="B6640" s="178" t="s">
        <v>17916</v>
      </c>
      <c r="C6640" s="191" t="s">
        <v>6808</v>
      </c>
      <c r="D6640" s="191" t="s">
        <v>12363</v>
      </c>
      <c r="E6640" s="191" t="str">
        <f>CONCATENATE(SUM('Раздел 4'!S54:S54),"&lt;=",SUM('Раздел 4'!R54:R54))</f>
        <v>0&lt;=0</v>
      </c>
    </row>
    <row r="6641" spans="1:5" ht="42" customHeight="1" x14ac:dyDescent="0.3">
      <c r="A6641" s="205" t="str">
        <f>IF((SUM('Раздел 4'!S55:S55)&lt;=SUM('Раздел 4'!R55:R55)),"","Неверно!")</f>
        <v/>
      </c>
      <c r="B6641" s="178" t="s">
        <v>17916</v>
      </c>
      <c r="C6641" s="191" t="s">
        <v>6809</v>
      </c>
      <c r="D6641" s="191" t="s">
        <v>12363</v>
      </c>
      <c r="E6641" s="191" t="str">
        <f>CONCATENATE(SUM('Раздел 4'!S55:S55),"&lt;=",SUM('Раздел 4'!R55:R55))</f>
        <v>0&lt;=0</v>
      </c>
    </row>
    <row r="6642" spans="1:5" ht="42" customHeight="1" x14ac:dyDescent="0.3">
      <c r="A6642" s="205" t="str">
        <f>IF((SUM('Раздел 4'!S56:S56)&lt;=SUM('Раздел 4'!R56:R56)),"","Неверно!")</f>
        <v/>
      </c>
      <c r="B6642" s="178" t="s">
        <v>17916</v>
      </c>
      <c r="C6642" s="191" t="s">
        <v>6810</v>
      </c>
      <c r="D6642" s="191" t="s">
        <v>12363</v>
      </c>
      <c r="E6642" s="191" t="str">
        <f>CONCATENATE(SUM('Раздел 4'!S56:S56),"&lt;=",SUM('Раздел 4'!R56:R56))</f>
        <v>0&lt;=0</v>
      </c>
    </row>
    <row r="6643" spans="1:5" ht="42" customHeight="1" x14ac:dyDescent="0.3">
      <c r="A6643" s="205" t="str">
        <f>IF((SUM('Раздел 4'!S57:S57)&lt;=SUM('Раздел 4'!R57:R57)),"","Неверно!")</f>
        <v/>
      </c>
      <c r="B6643" s="178" t="s">
        <v>17916</v>
      </c>
      <c r="C6643" s="191" t="s">
        <v>6811</v>
      </c>
      <c r="D6643" s="191" t="s">
        <v>12363</v>
      </c>
      <c r="E6643" s="191" t="str">
        <f>CONCATENATE(SUM('Раздел 4'!S57:S57),"&lt;=",SUM('Раздел 4'!R57:R57))</f>
        <v>0&lt;=0</v>
      </c>
    </row>
    <row r="6644" spans="1:5" ht="42" customHeight="1" x14ac:dyDescent="0.3">
      <c r="A6644" s="205" t="str">
        <f>IF((SUM('Раздел 4'!S13:S13)&lt;=SUM('Раздел 4'!R13:R13)),"","Неверно!")</f>
        <v/>
      </c>
      <c r="B6644" s="178" t="s">
        <v>17916</v>
      </c>
      <c r="C6644" s="191" t="s">
        <v>6812</v>
      </c>
      <c r="D6644" s="191" t="s">
        <v>12363</v>
      </c>
      <c r="E6644" s="191" t="str">
        <f>CONCATENATE(SUM('Раздел 4'!S13:S13),"&lt;=",SUM('Раздел 4'!R13:R13))</f>
        <v>0&lt;=0</v>
      </c>
    </row>
    <row r="6645" spans="1:5" ht="42" customHeight="1" x14ac:dyDescent="0.3">
      <c r="A6645" s="205" t="str">
        <f>IF((SUM('Раздел 4'!S58:S58)&lt;=SUM('Раздел 4'!R58:R58)),"","Неверно!")</f>
        <v/>
      </c>
      <c r="B6645" s="178" t="s">
        <v>17916</v>
      </c>
      <c r="C6645" s="191" t="s">
        <v>6813</v>
      </c>
      <c r="D6645" s="191" t="s">
        <v>12363</v>
      </c>
      <c r="E6645" s="191" t="str">
        <f>CONCATENATE(SUM('Раздел 4'!S58:S58),"&lt;=",SUM('Раздел 4'!R58:R58))</f>
        <v>0&lt;=0</v>
      </c>
    </row>
    <row r="6646" spans="1:5" ht="42" customHeight="1" x14ac:dyDescent="0.3">
      <c r="A6646" s="205" t="str">
        <f>IF((SUM('Раздел 4'!S59:S59)&lt;=SUM('Раздел 4'!R59:R59)),"","Неверно!")</f>
        <v/>
      </c>
      <c r="B6646" s="178" t="s">
        <v>17916</v>
      </c>
      <c r="C6646" s="191" t="s">
        <v>6814</v>
      </c>
      <c r="D6646" s="191" t="s">
        <v>12363</v>
      </c>
      <c r="E6646" s="191" t="str">
        <f>CONCATENATE(SUM('Раздел 4'!S59:S59),"&lt;=",SUM('Раздел 4'!R59:R59))</f>
        <v>0&lt;=0</v>
      </c>
    </row>
    <row r="6647" spans="1:5" ht="42" customHeight="1" x14ac:dyDescent="0.3">
      <c r="A6647" s="205" t="str">
        <f>IF((SUM('Раздел 4'!S60:S60)&lt;=SUM('Раздел 4'!R60:R60)),"","Неверно!")</f>
        <v/>
      </c>
      <c r="B6647" s="178" t="s">
        <v>17916</v>
      </c>
      <c r="C6647" s="191" t="s">
        <v>6815</v>
      </c>
      <c r="D6647" s="191" t="s">
        <v>12363</v>
      </c>
      <c r="E6647" s="191" t="str">
        <f>CONCATENATE(SUM('Раздел 4'!S60:S60),"&lt;=",SUM('Раздел 4'!R60:R60))</f>
        <v>0&lt;=0</v>
      </c>
    </row>
    <row r="6648" spans="1:5" ht="42" customHeight="1" x14ac:dyDescent="0.3">
      <c r="A6648" s="205" t="str">
        <f>IF((SUM('Раздел 4'!S61:S61)&lt;=SUM('Раздел 4'!R61:R61)),"","Неверно!")</f>
        <v/>
      </c>
      <c r="B6648" s="178" t="s">
        <v>17916</v>
      </c>
      <c r="C6648" s="191" t="s">
        <v>6816</v>
      </c>
      <c r="D6648" s="191" t="s">
        <v>12363</v>
      </c>
      <c r="E6648" s="191" t="str">
        <f>CONCATENATE(SUM('Раздел 4'!S61:S61),"&lt;=",SUM('Раздел 4'!R61:R61))</f>
        <v>0&lt;=0</v>
      </c>
    </row>
    <row r="6649" spans="1:5" ht="42" customHeight="1" x14ac:dyDescent="0.3">
      <c r="A6649" s="205" t="str">
        <f>IF((SUM('Раздел 4'!S62:S62)&lt;=SUM('Раздел 4'!R62:R62)),"","Неверно!")</f>
        <v/>
      </c>
      <c r="B6649" s="178" t="s">
        <v>17916</v>
      </c>
      <c r="C6649" s="191" t="s">
        <v>6817</v>
      </c>
      <c r="D6649" s="191" t="s">
        <v>12363</v>
      </c>
      <c r="E6649" s="191" t="str">
        <f>CONCATENATE(SUM('Раздел 4'!S62:S62),"&lt;=",SUM('Раздел 4'!R62:R62))</f>
        <v>0&lt;=0</v>
      </c>
    </row>
    <row r="6650" spans="1:5" ht="42" customHeight="1" x14ac:dyDescent="0.3">
      <c r="A6650" s="205" t="str">
        <f>IF((SUM('Раздел 4'!S63:S63)&lt;=SUM('Раздел 4'!R63:R63)),"","Неверно!")</f>
        <v/>
      </c>
      <c r="B6650" s="178" t="s">
        <v>17916</v>
      </c>
      <c r="C6650" s="191" t="s">
        <v>6818</v>
      </c>
      <c r="D6650" s="191" t="s">
        <v>12363</v>
      </c>
      <c r="E6650" s="191" t="str">
        <f>CONCATENATE(SUM('Раздел 4'!S63:S63),"&lt;=",SUM('Раздел 4'!R63:R63))</f>
        <v>0&lt;=0</v>
      </c>
    </row>
    <row r="6651" spans="1:5" ht="42" customHeight="1" x14ac:dyDescent="0.3">
      <c r="A6651" s="205" t="str">
        <f>IF((SUM('Раздел 4'!S64:S64)&lt;=SUM('Раздел 4'!R64:R64)),"","Неверно!")</f>
        <v/>
      </c>
      <c r="B6651" s="178" t="s">
        <v>17916</v>
      </c>
      <c r="C6651" s="191" t="s">
        <v>6819</v>
      </c>
      <c r="D6651" s="191" t="s">
        <v>12363</v>
      </c>
      <c r="E6651" s="191" t="str">
        <f>CONCATENATE(SUM('Раздел 4'!S64:S64),"&lt;=",SUM('Раздел 4'!R64:R64))</f>
        <v>0&lt;=0</v>
      </c>
    </row>
    <row r="6652" spans="1:5" ht="42" customHeight="1" x14ac:dyDescent="0.3">
      <c r="A6652" s="205" t="str">
        <f>IF((SUM('Раздел 4'!S65:S65)&lt;=SUM('Раздел 4'!R65:R65)),"","Неверно!")</f>
        <v/>
      </c>
      <c r="B6652" s="178" t="s">
        <v>17916</v>
      </c>
      <c r="C6652" s="191" t="s">
        <v>6820</v>
      </c>
      <c r="D6652" s="191" t="s">
        <v>12363</v>
      </c>
      <c r="E6652" s="191" t="str">
        <f>CONCATENATE(SUM('Раздел 4'!S65:S65),"&lt;=",SUM('Раздел 4'!R65:R65))</f>
        <v>0&lt;=0</v>
      </c>
    </row>
    <row r="6653" spans="1:5" ht="42" customHeight="1" x14ac:dyDescent="0.3">
      <c r="A6653" s="205" t="str">
        <f>IF((SUM('Раздел 4'!S66:S66)&lt;=SUM('Раздел 4'!R66:R66)),"","Неверно!")</f>
        <v/>
      </c>
      <c r="B6653" s="178" t="s">
        <v>17916</v>
      </c>
      <c r="C6653" s="191" t="s">
        <v>6821</v>
      </c>
      <c r="D6653" s="191" t="s">
        <v>12363</v>
      </c>
      <c r="E6653" s="191" t="str">
        <f>CONCATENATE(SUM('Раздел 4'!S66:S66),"&lt;=",SUM('Раздел 4'!R66:R66))</f>
        <v>0&lt;=0</v>
      </c>
    </row>
    <row r="6654" spans="1:5" ht="42" customHeight="1" x14ac:dyDescent="0.3">
      <c r="A6654" s="205" t="str">
        <f>IF((SUM('Раздел 4'!S67:S67)&lt;=SUM('Раздел 4'!R67:R67)),"","Неверно!")</f>
        <v/>
      </c>
      <c r="B6654" s="178" t="s">
        <v>17916</v>
      </c>
      <c r="C6654" s="191" t="s">
        <v>6822</v>
      </c>
      <c r="D6654" s="191" t="s">
        <v>12363</v>
      </c>
      <c r="E6654" s="191" t="str">
        <f>CONCATENATE(SUM('Раздел 4'!S67:S67),"&lt;=",SUM('Раздел 4'!R67:R67))</f>
        <v>0&lt;=0</v>
      </c>
    </row>
    <row r="6655" spans="1:5" ht="42" customHeight="1" x14ac:dyDescent="0.3">
      <c r="A6655" s="205" t="str">
        <f>IF((SUM('Раздел 4'!S14:S14)&lt;=SUM('Раздел 4'!R14:R14)),"","Неверно!")</f>
        <v/>
      </c>
      <c r="B6655" s="178" t="s">
        <v>17916</v>
      </c>
      <c r="C6655" s="191" t="s">
        <v>6823</v>
      </c>
      <c r="D6655" s="191" t="s">
        <v>12363</v>
      </c>
      <c r="E6655" s="191" t="str">
        <f>CONCATENATE(SUM('Раздел 4'!S14:S14),"&lt;=",SUM('Раздел 4'!R14:R14))</f>
        <v>0&lt;=0</v>
      </c>
    </row>
    <row r="6656" spans="1:5" ht="42" customHeight="1" x14ac:dyDescent="0.3">
      <c r="A6656" s="205" t="str">
        <f>IF((SUM('Раздел 4'!S68:S68)&lt;=SUM('Раздел 4'!R68:R68)),"","Неверно!")</f>
        <v/>
      </c>
      <c r="B6656" s="178" t="s">
        <v>17916</v>
      </c>
      <c r="C6656" s="191" t="s">
        <v>6824</v>
      </c>
      <c r="D6656" s="191" t="s">
        <v>12363</v>
      </c>
      <c r="E6656" s="191" t="str">
        <f>CONCATENATE(SUM('Раздел 4'!S68:S68),"&lt;=",SUM('Раздел 4'!R68:R68))</f>
        <v>0&lt;=0</v>
      </c>
    </row>
    <row r="6657" spans="1:5" ht="42" customHeight="1" x14ac:dyDescent="0.3">
      <c r="A6657" s="205" t="str">
        <f>IF((SUM('Раздел 4'!S69:S69)&lt;=SUM('Раздел 4'!R69:R69)),"","Неверно!")</f>
        <v/>
      </c>
      <c r="B6657" s="178" t="s">
        <v>17916</v>
      </c>
      <c r="C6657" s="191" t="s">
        <v>6825</v>
      </c>
      <c r="D6657" s="191" t="s">
        <v>12363</v>
      </c>
      <c r="E6657" s="191" t="str">
        <f>CONCATENATE(SUM('Раздел 4'!S69:S69),"&lt;=",SUM('Раздел 4'!R69:R69))</f>
        <v>0&lt;=0</v>
      </c>
    </row>
    <row r="6658" spans="1:5" ht="42" customHeight="1" x14ac:dyDescent="0.3">
      <c r="A6658" s="205" t="str">
        <f>IF((SUM('Раздел 4'!S70:S70)&lt;=SUM('Раздел 4'!R70:R70)),"","Неверно!")</f>
        <v/>
      </c>
      <c r="B6658" s="178" t="s">
        <v>17916</v>
      </c>
      <c r="C6658" s="191" t="s">
        <v>6826</v>
      </c>
      <c r="D6658" s="191" t="s">
        <v>12363</v>
      </c>
      <c r="E6658" s="191" t="str">
        <f>CONCATENATE(SUM('Раздел 4'!S70:S70),"&lt;=",SUM('Раздел 4'!R70:R70))</f>
        <v>0&lt;=0</v>
      </c>
    </row>
    <row r="6659" spans="1:5" ht="42" customHeight="1" x14ac:dyDescent="0.3">
      <c r="A6659" s="205" t="str">
        <f>IF((SUM('Раздел 4'!S71:S71)&lt;=SUM('Раздел 4'!R71:R71)),"","Неверно!")</f>
        <v/>
      </c>
      <c r="B6659" s="178" t="s">
        <v>17916</v>
      </c>
      <c r="C6659" s="191" t="s">
        <v>6827</v>
      </c>
      <c r="D6659" s="191" t="s">
        <v>12363</v>
      </c>
      <c r="E6659" s="191" t="str">
        <f>CONCATENATE(SUM('Раздел 4'!S71:S71),"&lt;=",SUM('Раздел 4'!R71:R71))</f>
        <v>0&lt;=0</v>
      </c>
    </row>
    <row r="6660" spans="1:5" ht="42" customHeight="1" x14ac:dyDescent="0.3">
      <c r="A6660" s="205" t="str">
        <f>IF((SUM('Раздел 4'!S72:S72)&lt;=SUM('Раздел 4'!R72:R72)),"","Неверно!")</f>
        <v/>
      </c>
      <c r="B6660" s="178" t="s">
        <v>17916</v>
      </c>
      <c r="C6660" s="191" t="s">
        <v>6828</v>
      </c>
      <c r="D6660" s="191" t="s">
        <v>12363</v>
      </c>
      <c r="E6660" s="191" t="str">
        <f>CONCATENATE(SUM('Раздел 4'!S72:S72),"&lt;=",SUM('Раздел 4'!R72:R72))</f>
        <v>0&lt;=0</v>
      </c>
    </row>
    <row r="6661" spans="1:5" ht="42" customHeight="1" x14ac:dyDescent="0.3">
      <c r="A6661" s="205" t="str">
        <f>IF((SUM('Раздел 4'!S73:S73)&lt;=SUM('Раздел 4'!R73:R73)),"","Неверно!")</f>
        <v/>
      </c>
      <c r="B6661" s="178" t="s">
        <v>17916</v>
      </c>
      <c r="C6661" s="191" t="s">
        <v>6829</v>
      </c>
      <c r="D6661" s="191" t="s">
        <v>12363</v>
      </c>
      <c r="E6661" s="191" t="str">
        <f>CONCATENATE(SUM('Раздел 4'!S73:S73),"&lt;=",SUM('Раздел 4'!R73:R73))</f>
        <v>0&lt;=0</v>
      </c>
    </row>
    <row r="6662" spans="1:5" ht="42" customHeight="1" x14ac:dyDescent="0.3">
      <c r="A6662" s="205" t="str">
        <f>IF((SUM('Раздел 4'!S74:S74)&lt;=SUM('Раздел 4'!R74:R74)),"","Неверно!")</f>
        <v/>
      </c>
      <c r="B6662" s="178" t="s">
        <v>17916</v>
      </c>
      <c r="C6662" s="191" t="s">
        <v>6830</v>
      </c>
      <c r="D6662" s="191" t="s">
        <v>12363</v>
      </c>
      <c r="E6662" s="191" t="str">
        <f>CONCATENATE(SUM('Раздел 4'!S74:S74),"&lt;=",SUM('Раздел 4'!R74:R74))</f>
        <v>0&lt;=0</v>
      </c>
    </row>
    <row r="6663" spans="1:5" ht="42" customHeight="1" x14ac:dyDescent="0.3">
      <c r="A6663" s="205" t="str">
        <f>IF((SUM('Раздел 4'!S75:S75)&lt;=SUM('Раздел 4'!R75:R75)),"","Неверно!")</f>
        <v/>
      </c>
      <c r="B6663" s="178" t="s">
        <v>17916</v>
      </c>
      <c r="C6663" s="191" t="s">
        <v>6831</v>
      </c>
      <c r="D6663" s="191" t="s">
        <v>12363</v>
      </c>
      <c r="E6663" s="191" t="str">
        <f>CONCATENATE(SUM('Раздел 4'!S75:S75),"&lt;=",SUM('Раздел 4'!R75:R75))</f>
        <v>0&lt;=0</v>
      </c>
    </row>
    <row r="6664" spans="1:5" ht="42" customHeight="1" x14ac:dyDescent="0.3">
      <c r="A6664" s="205" t="str">
        <f>IF((SUM('Раздел 4'!S76:S76)&lt;=SUM('Раздел 4'!R76:R76)),"","Неверно!")</f>
        <v/>
      </c>
      <c r="B6664" s="178" t="s">
        <v>17916</v>
      </c>
      <c r="C6664" s="191" t="s">
        <v>6832</v>
      </c>
      <c r="D6664" s="191" t="s">
        <v>12363</v>
      </c>
      <c r="E6664" s="191" t="str">
        <f>CONCATENATE(SUM('Раздел 4'!S76:S76),"&lt;=",SUM('Раздел 4'!R76:R76))</f>
        <v>0&lt;=0</v>
      </c>
    </row>
    <row r="6665" spans="1:5" ht="42" customHeight="1" x14ac:dyDescent="0.3">
      <c r="A6665" s="205" t="str">
        <f>IF((SUM('Раздел 4'!S77:S77)&lt;=SUM('Раздел 4'!R77:R77)),"","Неверно!")</f>
        <v/>
      </c>
      <c r="B6665" s="178" t="s">
        <v>17916</v>
      </c>
      <c r="C6665" s="191" t="s">
        <v>6833</v>
      </c>
      <c r="D6665" s="191" t="s">
        <v>12363</v>
      </c>
      <c r="E6665" s="191" t="str">
        <f>CONCATENATE(SUM('Раздел 4'!S77:S77),"&lt;=",SUM('Раздел 4'!R77:R77))</f>
        <v>0&lt;=0</v>
      </c>
    </row>
    <row r="6666" spans="1:5" ht="42" customHeight="1" x14ac:dyDescent="0.3">
      <c r="A6666" s="205" t="str">
        <f>IF((SUM('Раздел 4'!S15:S15)&lt;=SUM('Раздел 4'!R15:R15)),"","Неверно!")</f>
        <v/>
      </c>
      <c r="B6666" s="178" t="s">
        <v>17916</v>
      </c>
      <c r="C6666" s="191" t="s">
        <v>6834</v>
      </c>
      <c r="D6666" s="191" t="s">
        <v>12363</v>
      </c>
      <c r="E6666" s="191" t="str">
        <f>CONCATENATE(SUM('Раздел 4'!S15:S15),"&lt;=",SUM('Раздел 4'!R15:R15))</f>
        <v>0&lt;=0</v>
      </c>
    </row>
    <row r="6667" spans="1:5" ht="42" customHeight="1" x14ac:dyDescent="0.3">
      <c r="A6667" s="205" t="str">
        <f>IF((SUM('Раздел 4'!S78:S78)&lt;=SUM('Раздел 4'!R78:R78)),"","Неверно!")</f>
        <v/>
      </c>
      <c r="B6667" s="178" t="s">
        <v>17916</v>
      </c>
      <c r="C6667" s="191" t="s">
        <v>6835</v>
      </c>
      <c r="D6667" s="191" t="s">
        <v>12363</v>
      </c>
      <c r="E6667" s="191" t="str">
        <f>CONCATENATE(SUM('Раздел 4'!S78:S78),"&lt;=",SUM('Раздел 4'!R78:R78))</f>
        <v>0&lt;=0</v>
      </c>
    </row>
    <row r="6668" spans="1:5" ht="42" customHeight="1" x14ac:dyDescent="0.3">
      <c r="A6668" s="205" t="str">
        <f>IF((SUM('Раздел 4'!S79:S79)&lt;=SUM('Раздел 4'!R79:R79)),"","Неверно!")</f>
        <v/>
      </c>
      <c r="B6668" s="178" t="s">
        <v>17916</v>
      </c>
      <c r="C6668" s="191" t="s">
        <v>6836</v>
      </c>
      <c r="D6668" s="191" t="s">
        <v>12363</v>
      </c>
      <c r="E6668" s="191" t="str">
        <f>CONCATENATE(SUM('Раздел 4'!S79:S79),"&lt;=",SUM('Раздел 4'!R79:R79))</f>
        <v>0&lt;=0</v>
      </c>
    </row>
    <row r="6669" spans="1:5" ht="42" customHeight="1" x14ac:dyDescent="0.3">
      <c r="A6669" s="205" t="str">
        <f>IF((SUM('Раздел 4'!S80:S80)&lt;=SUM('Раздел 4'!R80:R80)),"","Неверно!")</f>
        <v/>
      </c>
      <c r="B6669" s="178" t="s">
        <v>17916</v>
      </c>
      <c r="C6669" s="191" t="s">
        <v>6837</v>
      </c>
      <c r="D6669" s="191" t="s">
        <v>12363</v>
      </c>
      <c r="E6669" s="191" t="str">
        <f>CONCATENATE(SUM('Раздел 4'!S80:S80),"&lt;=",SUM('Раздел 4'!R80:R80))</f>
        <v>0&lt;=0</v>
      </c>
    </row>
    <row r="6670" spans="1:5" ht="42" customHeight="1" x14ac:dyDescent="0.3">
      <c r="A6670" s="205" t="str">
        <f>IF((SUM('Раздел 4'!S81:S81)&lt;=SUM('Раздел 4'!R81:R81)),"","Неверно!")</f>
        <v/>
      </c>
      <c r="B6670" s="178" t="s">
        <v>17916</v>
      </c>
      <c r="C6670" s="191" t="s">
        <v>6838</v>
      </c>
      <c r="D6670" s="191" t="s">
        <v>12363</v>
      </c>
      <c r="E6670" s="191" t="str">
        <f>CONCATENATE(SUM('Раздел 4'!S81:S81),"&lt;=",SUM('Раздел 4'!R81:R81))</f>
        <v>0&lt;=0</v>
      </c>
    </row>
    <row r="6671" spans="1:5" ht="42" customHeight="1" x14ac:dyDescent="0.3">
      <c r="A6671" s="205" t="str">
        <f>IF((SUM('Раздел 4'!S82:S82)&lt;=SUM('Раздел 4'!R82:R82)),"","Неверно!")</f>
        <v/>
      </c>
      <c r="B6671" s="178" t="s">
        <v>17916</v>
      </c>
      <c r="C6671" s="191" t="s">
        <v>6839</v>
      </c>
      <c r="D6671" s="191" t="s">
        <v>12363</v>
      </c>
      <c r="E6671" s="191" t="str">
        <f>CONCATENATE(SUM('Раздел 4'!S82:S82),"&lt;=",SUM('Раздел 4'!R82:R82))</f>
        <v>0&lt;=0</v>
      </c>
    </row>
    <row r="6672" spans="1:5" ht="42" customHeight="1" x14ac:dyDescent="0.3">
      <c r="A6672" s="205" t="str">
        <f>IF((SUM('Раздел 4'!S83:S83)&lt;=SUM('Раздел 4'!R83:R83)),"","Неверно!")</f>
        <v/>
      </c>
      <c r="B6672" s="178" t="s">
        <v>17916</v>
      </c>
      <c r="C6672" s="191" t="s">
        <v>6840</v>
      </c>
      <c r="D6672" s="191" t="s">
        <v>12363</v>
      </c>
      <c r="E6672" s="191" t="str">
        <f>CONCATENATE(SUM('Раздел 4'!S83:S83),"&lt;=",SUM('Раздел 4'!R83:R83))</f>
        <v>0&lt;=0</v>
      </c>
    </row>
    <row r="6673" spans="1:5" ht="42" customHeight="1" x14ac:dyDescent="0.3">
      <c r="A6673" s="205" t="str">
        <f>IF((SUM('Раздел 4'!S84:S84)&lt;=SUM('Раздел 4'!R84:R84)),"","Неверно!")</f>
        <v/>
      </c>
      <c r="B6673" s="178" t="s">
        <v>17916</v>
      </c>
      <c r="C6673" s="191" t="s">
        <v>6841</v>
      </c>
      <c r="D6673" s="191" t="s">
        <v>12363</v>
      </c>
      <c r="E6673" s="191" t="str">
        <f>CONCATENATE(SUM('Раздел 4'!S84:S84),"&lt;=",SUM('Раздел 4'!R84:R84))</f>
        <v>0&lt;=0</v>
      </c>
    </row>
    <row r="6674" spans="1:5" ht="42" customHeight="1" x14ac:dyDescent="0.3">
      <c r="A6674" s="205" t="str">
        <f>IF((SUM('Раздел 4'!S85:S85)&lt;=SUM('Раздел 4'!R85:R85)),"","Неверно!")</f>
        <v/>
      </c>
      <c r="B6674" s="178" t="s">
        <v>17916</v>
      </c>
      <c r="C6674" s="191" t="s">
        <v>6842</v>
      </c>
      <c r="D6674" s="191" t="s">
        <v>12363</v>
      </c>
      <c r="E6674" s="191" t="str">
        <f>CONCATENATE(SUM('Раздел 4'!S85:S85),"&lt;=",SUM('Раздел 4'!R85:R85))</f>
        <v>0&lt;=0</v>
      </c>
    </row>
    <row r="6675" spans="1:5" ht="42" customHeight="1" x14ac:dyDescent="0.3">
      <c r="A6675" s="205" t="str">
        <f>IF((SUM('Раздел 4'!S86:S86)&lt;=SUM('Раздел 4'!R86:R86)),"","Неверно!")</f>
        <v/>
      </c>
      <c r="B6675" s="178" t="s">
        <v>17916</v>
      </c>
      <c r="C6675" s="191" t="s">
        <v>6843</v>
      </c>
      <c r="D6675" s="191" t="s">
        <v>12363</v>
      </c>
      <c r="E6675" s="191" t="str">
        <f>CONCATENATE(SUM('Раздел 4'!S86:S86),"&lt;=",SUM('Раздел 4'!R86:R86))</f>
        <v>0&lt;=0</v>
      </c>
    </row>
    <row r="6676" spans="1:5" ht="42" customHeight="1" x14ac:dyDescent="0.3">
      <c r="A6676" s="205" t="str">
        <f>IF((SUM('Раздел 4'!S87:S87)&lt;=SUM('Раздел 4'!R87:R87)),"","Неверно!")</f>
        <v/>
      </c>
      <c r="B6676" s="178" t="s">
        <v>17916</v>
      </c>
      <c r="C6676" s="191" t="s">
        <v>6844</v>
      </c>
      <c r="D6676" s="191" t="s">
        <v>12363</v>
      </c>
      <c r="E6676" s="191" t="str">
        <f>CONCATENATE(SUM('Раздел 4'!S87:S87),"&lt;=",SUM('Раздел 4'!R87:R87))</f>
        <v>0&lt;=0</v>
      </c>
    </row>
    <row r="6677" spans="1:5" ht="42" customHeight="1" x14ac:dyDescent="0.3">
      <c r="A6677" s="205" t="str">
        <f>IF((SUM('Раздел 4'!S16:S16)&lt;=SUM('Раздел 4'!R16:R16)),"","Неверно!")</f>
        <v/>
      </c>
      <c r="B6677" s="178" t="s">
        <v>17916</v>
      </c>
      <c r="C6677" s="191" t="s">
        <v>6845</v>
      </c>
      <c r="D6677" s="191" t="s">
        <v>12363</v>
      </c>
      <c r="E6677" s="191" t="str">
        <f>CONCATENATE(SUM('Раздел 4'!S16:S16),"&lt;=",SUM('Раздел 4'!R16:R16))</f>
        <v>0&lt;=0</v>
      </c>
    </row>
    <row r="6678" spans="1:5" ht="42" customHeight="1" x14ac:dyDescent="0.3">
      <c r="A6678" s="205" t="str">
        <f>IF((SUM('Раздел 4'!S88:S88)&lt;=SUM('Раздел 4'!R88:R88)),"","Неверно!")</f>
        <v/>
      </c>
      <c r="B6678" s="178" t="s">
        <v>17916</v>
      </c>
      <c r="C6678" s="191" t="s">
        <v>6846</v>
      </c>
      <c r="D6678" s="191" t="s">
        <v>12363</v>
      </c>
      <c r="E6678" s="191" t="str">
        <f>CONCATENATE(SUM('Раздел 4'!S88:S88),"&lt;=",SUM('Раздел 4'!R88:R88))</f>
        <v>0&lt;=0</v>
      </c>
    </row>
    <row r="6679" spans="1:5" ht="42" customHeight="1" x14ac:dyDescent="0.3">
      <c r="A6679" s="205" t="str">
        <f>IF((SUM('Раздел 4'!S89:S89)&lt;=SUM('Раздел 4'!R89:R89)),"","Неверно!")</f>
        <v/>
      </c>
      <c r="B6679" s="178" t="s">
        <v>17916</v>
      </c>
      <c r="C6679" s="191" t="s">
        <v>6847</v>
      </c>
      <c r="D6679" s="191" t="s">
        <v>12363</v>
      </c>
      <c r="E6679" s="191" t="str">
        <f>CONCATENATE(SUM('Раздел 4'!S89:S89),"&lt;=",SUM('Раздел 4'!R89:R89))</f>
        <v>0&lt;=0</v>
      </c>
    </row>
    <row r="6680" spans="1:5" ht="42" customHeight="1" x14ac:dyDescent="0.3">
      <c r="A6680" s="205" t="str">
        <f>IF((SUM('Раздел 4'!S90:S90)&lt;=SUM('Раздел 4'!R90:R90)),"","Неверно!")</f>
        <v/>
      </c>
      <c r="B6680" s="178" t="s">
        <v>17916</v>
      </c>
      <c r="C6680" s="191" t="s">
        <v>6848</v>
      </c>
      <c r="D6680" s="191" t="s">
        <v>12363</v>
      </c>
      <c r="E6680" s="191" t="str">
        <f>CONCATENATE(SUM('Раздел 4'!S90:S90),"&lt;=",SUM('Раздел 4'!R90:R90))</f>
        <v>0&lt;=0</v>
      </c>
    </row>
    <row r="6681" spans="1:5" ht="42" customHeight="1" x14ac:dyDescent="0.3">
      <c r="A6681" s="205" t="str">
        <f>IF((SUM('Раздел 4'!S91:S91)&lt;=SUM('Раздел 4'!R91:R91)),"","Неверно!")</f>
        <v/>
      </c>
      <c r="B6681" s="178" t="s">
        <v>17916</v>
      </c>
      <c r="C6681" s="191" t="s">
        <v>6849</v>
      </c>
      <c r="D6681" s="191" t="s">
        <v>12363</v>
      </c>
      <c r="E6681" s="191" t="str">
        <f>CONCATENATE(SUM('Раздел 4'!S91:S91),"&lt;=",SUM('Раздел 4'!R91:R91))</f>
        <v>0&lt;=0</v>
      </c>
    </row>
    <row r="6682" spans="1:5" ht="42" customHeight="1" x14ac:dyDescent="0.3">
      <c r="A6682" s="205" t="str">
        <f>IF((SUM('Раздел 4'!S92:S92)&lt;=SUM('Раздел 4'!R92:R92)),"","Неверно!")</f>
        <v/>
      </c>
      <c r="B6682" s="178" t="s">
        <v>17916</v>
      </c>
      <c r="C6682" s="191" t="s">
        <v>6850</v>
      </c>
      <c r="D6682" s="191" t="s">
        <v>12363</v>
      </c>
      <c r="E6682" s="191" t="str">
        <f>CONCATENATE(SUM('Раздел 4'!S92:S92),"&lt;=",SUM('Раздел 4'!R92:R92))</f>
        <v>0&lt;=0</v>
      </c>
    </row>
    <row r="6683" spans="1:5" ht="42" customHeight="1" x14ac:dyDescent="0.3">
      <c r="A6683" s="205" t="str">
        <f>IF((SUM('Раздел 4'!S93:S93)&lt;=SUM('Раздел 4'!R93:R93)),"","Неверно!")</f>
        <v/>
      </c>
      <c r="B6683" s="178" t="s">
        <v>17916</v>
      </c>
      <c r="C6683" s="191" t="s">
        <v>6851</v>
      </c>
      <c r="D6683" s="191" t="s">
        <v>12363</v>
      </c>
      <c r="E6683" s="191" t="str">
        <f>CONCATENATE(SUM('Раздел 4'!S93:S93),"&lt;=",SUM('Раздел 4'!R93:R93))</f>
        <v>0&lt;=0</v>
      </c>
    </row>
    <row r="6684" spans="1:5" ht="42" customHeight="1" x14ac:dyDescent="0.3">
      <c r="A6684" s="205" t="str">
        <f>IF((SUM('Раздел 4'!S94:S94)&lt;=SUM('Раздел 4'!R94:R94)),"","Неверно!")</f>
        <v/>
      </c>
      <c r="B6684" s="178" t="s">
        <v>17916</v>
      </c>
      <c r="C6684" s="191" t="s">
        <v>6852</v>
      </c>
      <c r="D6684" s="191" t="s">
        <v>12363</v>
      </c>
      <c r="E6684" s="191" t="str">
        <f>CONCATENATE(SUM('Раздел 4'!S94:S94),"&lt;=",SUM('Раздел 4'!R94:R94))</f>
        <v>0&lt;=0</v>
      </c>
    </row>
    <row r="6685" spans="1:5" ht="42" customHeight="1" x14ac:dyDescent="0.3">
      <c r="A6685" s="205" t="str">
        <f>IF((SUM('Раздел 4'!S95:S95)&lt;=SUM('Раздел 4'!R95:R95)),"","Неверно!")</f>
        <v/>
      </c>
      <c r="B6685" s="178" t="s">
        <v>17916</v>
      </c>
      <c r="C6685" s="191" t="s">
        <v>6853</v>
      </c>
      <c r="D6685" s="191" t="s">
        <v>12363</v>
      </c>
      <c r="E6685" s="191" t="str">
        <f>CONCATENATE(SUM('Раздел 4'!S95:S95),"&lt;=",SUM('Раздел 4'!R95:R95))</f>
        <v>0&lt;=0</v>
      </c>
    </row>
    <row r="6686" spans="1:5" ht="42" customHeight="1" x14ac:dyDescent="0.3">
      <c r="A6686" s="205" t="str">
        <f>IF((SUM('Раздел 4'!S96:S96)&lt;=SUM('Раздел 4'!R96:R96)),"","Неверно!")</f>
        <v/>
      </c>
      <c r="B6686" s="178" t="s">
        <v>17916</v>
      </c>
      <c r="C6686" s="191" t="s">
        <v>6854</v>
      </c>
      <c r="D6686" s="191" t="s">
        <v>12363</v>
      </c>
      <c r="E6686" s="191" t="str">
        <f>CONCATENATE(SUM('Раздел 4'!S96:S96),"&lt;=",SUM('Раздел 4'!R96:R96))</f>
        <v>0&lt;=0</v>
      </c>
    </row>
    <row r="6687" spans="1:5" ht="42" customHeight="1" x14ac:dyDescent="0.3">
      <c r="A6687" s="205" t="str">
        <f>IF((SUM('Раздел 4'!S97:S97)&lt;=SUM('Раздел 4'!R97:R97)),"","Неверно!")</f>
        <v/>
      </c>
      <c r="B6687" s="178" t="s">
        <v>17916</v>
      </c>
      <c r="C6687" s="191" t="s">
        <v>6855</v>
      </c>
      <c r="D6687" s="191" t="s">
        <v>12363</v>
      </c>
      <c r="E6687" s="191" t="str">
        <f>CONCATENATE(SUM('Раздел 4'!S97:S97),"&lt;=",SUM('Раздел 4'!R97:R97))</f>
        <v>0&lt;=0</v>
      </c>
    </row>
    <row r="6688" spans="1:5" ht="42" customHeight="1" x14ac:dyDescent="0.3">
      <c r="A6688" s="205" t="str">
        <f>IF((SUM('Раздел 4'!S17:S17)&lt;=SUM('Раздел 4'!R17:R17)),"","Неверно!")</f>
        <v/>
      </c>
      <c r="B6688" s="178" t="s">
        <v>17916</v>
      </c>
      <c r="C6688" s="191" t="s">
        <v>6856</v>
      </c>
      <c r="D6688" s="191" t="s">
        <v>12363</v>
      </c>
      <c r="E6688" s="191" t="str">
        <f>CONCATENATE(SUM('Раздел 4'!S17:S17),"&lt;=",SUM('Раздел 4'!R17:R17))</f>
        <v>0&lt;=0</v>
      </c>
    </row>
    <row r="6689" spans="1:5" ht="42" customHeight="1" x14ac:dyDescent="0.3">
      <c r="A6689" s="205" t="str">
        <f>IF((SUM('Раздел 4'!S98:S98)&lt;=SUM('Раздел 4'!R98:R98)),"","Неверно!")</f>
        <v/>
      </c>
      <c r="B6689" s="178" t="s">
        <v>17916</v>
      </c>
      <c r="C6689" s="191" t="s">
        <v>6857</v>
      </c>
      <c r="D6689" s="191" t="s">
        <v>12363</v>
      </c>
      <c r="E6689" s="191" t="str">
        <f>CONCATENATE(SUM('Раздел 4'!S98:S98),"&lt;=",SUM('Раздел 4'!R98:R98))</f>
        <v>0&lt;=0</v>
      </c>
    </row>
    <row r="6690" spans="1:5" ht="42" customHeight="1" x14ac:dyDescent="0.3">
      <c r="A6690" s="205" t="str">
        <f>IF((SUM('Раздел 4'!S99:S99)&lt;=SUM('Раздел 4'!R99:R99)),"","Неверно!")</f>
        <v/>
      </c>
      <c r="B6690" s="178" t="s">
        <v>17916</v>
      </c>
      <c r="C6690" s="191" t="s">
        <v>6858</v>
      </c>
      <c r="D6690" s="191" t="s">
        <v>12363</v>
      </c>
      <c r="E6690" s="191" t="str">
        <f>CONCATENATE(SUM('Раздел 4'!S99:S99),"&lt;=",SUM('Раздел 4'!R99:R99))</f>
        <v>0&lt;=0</v>
      </c>
    </row>
    <row r="6691" spans="1:5" ht="42" customHeight="1" x14ac:dyDescent="0.3">
      <c r="A6691" s="205" t="str">
        <f>IF((SUM('Раздел 4'!S100:S100)&lt;=SUM('Раздел 4'!R100:R100)),"","Неверно!")</f>
        <v/>
      </c>
      <c r="B6691" s="178" t="s">
        <v>17916</v>
      </c>
      <c r="C6691" s="191" t="s">
        <v>6859</v>
      </c>
      <c r="D6691" s="191" t="s">
        <v>12363</v>
      </c>
      <c r="E6691" s="191" t="str">
        <f>CONCATENATE(SUM('Раздел 4'!S100:S100),"&lt;=",SUM('Раздел 4'!R100:R100))</f>
        <v>0&lt;=0</v>
      </c>
    </row>
    <row r="6692" spans="1:5" ht="42" customHeight="1" x14ac:dyDescent="0.3">
      <c r="A6692" s="205" t="str">
        <f>IF((SUM('Раздел 4'!S101:S101)&lt;=SUM('Раздел 4'!R101:R101)),"","Неверно!")</f>
        <v/>
      </c>
      <c r="B6692" s="178" t="s">
        <v>17916</v>
      </c>
      <c r="C6692" s="191" t="s">
        <v>6860</v>
      </c>
      <c r="D6692" s="191" t="s">
        <v>12363</v>
      </c>
      <c r="E6692" s="191" t="str">
        <f>CONCATENATE(SUM('Раздел 4'!S101:S101),"&lt;=",SUM('Раздел 4'!R101:R101))</f>
        <v>0&lt;=0</v>
      </c>
    </row>
    <row r="6693" spans="1:5" ht="42" customHeight="1" x14ac:dyDescent="0.3">
      <c r="A6693" s="205" t="str">
        <f>IF((SUM('Раздел 4'!S102:S102)&lt;=SUM('Раздел 4'!R102:R102)),"","Неверно!")</f>
        <v/>
      </c>
      <c r="B6693" s="178" t="s">
        <v>17916</v>
      </c>
      <c r="C6693" s="191" t="s">
        <v>6861</v>
      </c>
      <c r="D6693" s="191" t="s">
        <v>12363</v>
      </c>
      <c r="E6693" s="191" t="str">
        <f>CONCATENATE(SUM('Раздел 4'!S102:S102),"&lt;=",SUM('Раздел 4'!R102:R102))</f>
        <v>0&lt;=0</v>
      </c>
    </row>
    <row r="6694" spans="1:5" ht="42" customHeight="1" x14ac:dyDescent="0.3">
      <c r="A6694" s="205" t="str">
        <f>IF((SUM('Раздел 4'!S103:S103)&lt;=SUM('Раздел 4'!R103:R103)),"","Неверно!")</f>
        <v/>
      </c>
      <c r="B6694" s="178" t="s">
        <v>17916</v>
      </c>
      <c r="C6694" s="191" t="s">
        <v>6862</v>
      </c>
      <c r="D6694" s="191" t="s">
        <v>12363</v>
      </c>
      <c r="E6694" s="191" t="str">
        <f>CONCATENATE(SUM('Раздел 4'!S103:S103),"&lt;=",SUM('Раздел 4'!R103:R103))</f>
        <v>0&lt;=0</v>
      </c>
    </row>
    <row r="6695" spans="1:5" ht="42" customHeight="1" x14ac:dyDescent="0.3">
      <c r="A6695" s="205" t="str">
        <f>IF((SUM('Раздел 4'!S104:S104)&lt;=SUM('Раздел 4'!R104:R104)),"","Неверно!")</f>
        <v/>
      </c>
      <c r="B6695" s="178" t="s">
        <v>17916</v>
      </c>
      <c r="C6695" s="191" t="s">
        <v>6863</v>
      </c>
      <c r="D6695" s="191" t="s">
        <v>12363</v>
      </c>
      <c r="E6695" s="191" t="str">
        <f>CONCATENATE(SUM('Раздел 4'!S104:S104),"&lt;=",SUM('Раздел 4'!R104:R104))</f>
        <v>0&lt;=0</v>
      </c>
    </row>
    <row r="6696" spans="1:5" ht="42" customHeight="1" x14ac:dyDescent="0.3">
      <c r="A6696" s="205" t="str">
        <f>IF((SUM('Раздел 4'!S105:S105)&lt;=SUM('Раздел 4'!R105:R105)),"","Неверно!")</f>
        <v/>
      </c>
      <c r="B6696" s="178" t="s">
        <v>17916</v>
      </c>
      <c r="C6696" s="191" t="s">
        <v>6864</v>
      </c>
      <c r="D6696" s="191" t="s">
        <v>12363</v>
      </c>
      <c r="E6696" s="191" t="str">
        <f>CONCATENATE(SUM('Раздел 4'!S105:S105),"&lt;=",SUM('Раздел 4'!R105:R105))</f>
        <v>0&lt;=0</v>
      </c>
    </row>
    <row r="6697" spans="1:5" ht="42" customHeight="1" x14ac:dyDescent="0.3">
      <c r="A6697" s="205" t="str">
        <f>IF((SUM('Раздел 4'!S106:S106)&lt;=SUM('Раздел 4'!R106:R106)),"","Неверно!")</f>
        <v/>
      </c>
      <c r="B6697" s="178" t="s">
        <v>17916</v>
      </c>
      <c r="C6697" s="191" t="s">
        <v>6865</v>
      </c>
      <c r="D6697" s="191" t="s">
        <v>12363</v>
      </c>
      <c r="E6697" s="191" t="str">
        <f>CONCATENATE(SUM('Раздел 4'!S106:S106),"&lt;=",SUM('Раздел 4'!R106:R106))</f>
        <v>0&lt;=0</v>
      </c>
    </row>
    <row r="6698" spans="1:5" ht="42" customHeight="1" x14ac:dyDescent="0.3">
      <c r="A6698" s="205" t="str">
        <f>IF((SUM('Раздел 4'!S107:S107)&lt;=SUM('Раздел 4'!R107:R107)),"","Неверно!")</f>
        <v/>
      </c>
      <c r="B6698" s="178" t="s">
        <v>17916</v>
      </c>
      <c r="C6698" s="191" t="s">
        <v>6866</v>
      </c>
      <c r="D6698" s="191" t="s">
        <v>12363</v>
      </c>
      <c r="E6698" s="191" t="str">
        <f>CONCATENATE(SUM('Раздел 4'!S107:S107),"&lt;=",SUM('Раздел 4'!R107:R107))</f>
        <v>0&lt;=0</v>
      </c>
    </row>
    <row r="6699" spans="1:5" ht="42" customHeight="1" x14ac:dyDescent="0.3">
      <c r="A6699" s="205" t="str">
        <f>IF((SUM('Раздел 4'!U9:U9)&lt;=SUM('Раздел 4'!Q9:Q9)),"","Неверно!")</f>
        <v/>
      </c>
      <c r="B6699" s="178" t="s">
        <v>17917</v>
      </c>
      <c r="C6699" s="191" t="s">
        <v>6223</v>
      </c>
      <c r="D6699" s="191" t="s">
        <v>12364</v>
      </c>
      <c r="E6699" s="191" t="str">
        <f>CONCATENATE(SUM('Раздел 4'!U9:U9),"&lt;=",SUM('Раздел 4'!Q9:Q9))</f>
        <v>4&lt;=59</v>
      </c>
    </row>
    <row r="6700" spans="1:5" ht="42" customHeight="1" x14ac:dyDescent="0.3">
      <c r="A6700" s="205" t="str">
        <f>IF((SUM('Раздел 4'!U18:U18)&lt;=SUM('Раздел 4'!Q18:Q18)),"","Неверно!")</f>
        <v/>
      </c>
      <c r="B6700" s="178" t="s">
        <v>17917</v>
      </c>
      <c r="C6700" s="191" t="s">
        <v>6224</v>
      </c>
      <c r="D6700" s="191" t="s">
        <v>12364</v>
      </c>
      <c r="E6700" s="191" t="str">
        <f>CONCATENATE(SUM('Раздел 4'!U18:U18),"&lt;=",SUM('Раздел 4'!Q18:Q18))</f>
        <v>0&lt;=1</v>
      </c>
    </row>
    <row r="6701" spans="1:5" ht="42" customHeight="1" x14ac:dyDescent="0.3">
      <c r="A6701" s="205" t="str">
        <f>IF((SUM('Раздел 4'!U108:U108)&lt;=SUM('Раздел 4'!Q108:Q108)),"","Неверно!")</f>
        <v/>
      </c>
      <c r="B6701" s="178" t="s">
        <v>17917</v>
      </c>
      <c r="C6701" s="191" t="s">
        <v>6225</v>
      </c>
      <c r="D6701" s="191" t="s">
        <v>12364</v>
      </c>
      <c r="E6701" s="191" t="str">
        <f>CONCATENATE(SUM('Раздел 4'!U108:U108),"&lt;=",SUM('Раздел 4'!Q108:Q108))</f>
        <v>0&lt;=0</v>
      </c>
    </row>
    <row r="6702" spans="1:5" ht="42" customHeight="1" x14ac:dyDescent="0.3">
      <c r="A6702" s="205" t="str">
        <f>IF((SUM('Раздел 4'!U109:U109)&lt;=SUM('Раздел 4'!Q109:Q109)),"","Неверно!")</f>
        <v/>
      </c>
      <c r="B6702" s="178" t="s">
        <v>17917</v>
      </c>
      <c r="C6702" s="191" t="s">
        <v>6226</v>
      </c>
      <c r="D6702" s="191" t="s">
        <v>12364</v>
      </c>
      <c r="E6702" s="191" t="str">
        <f>CONCATENATE(SUM('Раздел 4'!U109:U109),"&lt;=",SUM('Раздел 4'!Q109:Q109))</f>
        <v>0&lt;=0</v>
      </c>
    </row>
    <row r="6703" spans="1:5" ht="42" customHeight="1" x14ac:dyDescent="0.3">
      <c r="A6703" s="205" t="str">
        <f>IF((SUM('Раздел 4'!U110:U110)&lt;=SUM('Раздел 4'!Q110:Q110)),"","Неверно!")</f>
        <v/>
      </c>
      <c r="B6703" s="178" t="s">
        <v>17917</v>
      </c>
      <c r="C6703" s="191" t="s">
        <v>6227</v>
      </c>
      <c r="D6703" s="191" t="s">
        <v>12364</v>
      </c>
      <c r="E6703" s="191" t="str">
        <f>CONCATENATE(SUM('Раздел 4'!U110:U110),"&lt;=",SUM('Раздел 4'!Q110:Q110))</f>
        <v>0&lt;=0</v>
      </c>
    </row>
    <row r="6704" spans="1:5" ht="42" customHeight="1" x14ac:dyDescent="0.3">
      <c r="A6704" s="205" t="str">
        <f>IF((SUM('Раздел 4'!U111:U111)&lt;=SUM('Раздел 4'!Q111:Q111)),"","Неверно!")</f>
        <v/>
      </c>
      <c r="B6704" s="178" t="s">
        <v>17917</v>
      </c>
      <c r="C6704" s="191" t="s">
        <v>6228</v>
      </c>
      <c r="D6704" s="191" t="s">
        <v>12364</v>
      </c>
      <c r="E6704" s="191" t="str">
        <f>CONCATENATE(SUM('Раздел 4'!U111:U111),"&lt;=",SUM('Раздел 4'!Q111:Q111))</f>
        <v>0&lt;=0</v>
      </c>
    </row>
    <row r="6705" spans="1:5" ht="42" customHeight="1" x14ac:dyDescent="0.3">
      <c r="A6705" s="205" t="str">
        <f>IF((SUM('Раздел 4'!U112:U112)&lt;=SUM('Раздел 4'!Q112:Q112)),"","Неверно!")</f>
        <v/>
      </c>
      <c r="B6705" s="178" t="s">
        <v>17917</v>
      </c>
      <c r="C6705" s="191" t="s">
        <v>6229</v>
      </c>
      <c r="D6705" s="191" t="s">
        <v>12364</v>
      </c>
      <c r="E6705" s="191" t="str">
        <f>CONCATENATE(SUM('Раздел 4'!U112:U112),"&lt;=",SUM('Раздел 4'!Q112:Q112))</f>
        <v>0&lt;=0</v>
      </c>
    </row>
    <row r="6706" spans="1:5" ht="42" customHeight="1" x14ac:dyDescent="0.3">
      <c r="A6706" s="205" t="str">
        <f>IF((SUM('Раздел 4'!U113:U113)&lt;=SUM('Раздел 4'!Q113:Q113)),"","Неверно!")</f>
        <v/>
      </c>
      <c r="B6706" s="178" t="s">
        <v>17917</v>
      </c>
      <c r="C6706" s="191" t="s">
        <v>6230</v>
      </c>
      <c r="D6706" s="191" t="s">
        <v>12364</v>
      </c>
      <c r="E6706" s="191" t="str">
        <f>CONCATENATE(SUM('Раздел 4'!U113:U113),"&lt;=",SUM('Раздел 4'!Q113:Q113))</f>
        <v>0&lt;=0</v>
      </c>
    </row>
    <row r="6707" spans="1:5" ht="42" customHeight="1" x14ac:dyDescent="0.3">
      <c r="A6707" s="205" t="str">
        <f>IF((SUM('Раздел 4'!U114:U114)&lt;=SUM('Раздел 4'!Q114:Q114)),"","Неверно!")</f>
        <v/>
      </c>
      <c r="B6707" s="178" t="s">
        <v>17917</v>
      </c>
      <c r="C6707" s="191" t="s">
        <v>6231</v>
      </c>
      <c r="D6707" s="191" t="s">
        <v>12364</v>
      </c>
      <c r="E6707" s="191" t="str">
        <f>CONCATENATE(SUM('Раздел 4'!U114:U114),"&lt;=",SUM('Раздел 4'!Q114:Q114))</f>
        <v>0&lt;=0</v>
      </c>
    </row>
    <row r="6708" spans="1:5" ht="42" customHeight="1" x14ac:dyDescent="0.3">
      <c r="A6708" s="205" t="str">
        <f>IF((SUM('Раздел 4'!U115:U115)&lt;=SUM('Раздел 4'!Q115:Q115)),"","Неверно!")</f>
        <v/>
      </c>
      <c r="B6708" s="178" t="s">
        <v>17917</v>
      </c>
      <c r="C6708" s="191" t="s">
        <v>6232</v>
      </c>
      <c r="D6708" s="191" t="s">
        <v>12364</v>
      </c>
      <c r="E6708" s="191" t="str">
        <f>CONCATENATE(SUM('Раздел 4'!U115:U115),"&lt;=",SUM('Раздел 4'!Q115:Q115))</f>
        <v>0&lt;=0</v>
      </c>
    </row>
    <row r="6709" spans="1:5" ht="42" customHeight="1" x14ac:dyDescent="0.3">
      <c r="A6709" s="205" t="str">
        <f>IF((SUM('Раздел 4'!U116:U116)&lt;=SUM('Раздел 4'!Q116:Q116)),"","Неверно!")</f>
        <v/>
      </c>
      <c r="B6709" s="178" t="s">
        <v>17917</v>
      </c>
      <c r="C6709" s="191" t="s">
        <v>6233</v>
      </c>
      <c r="D6709" s="191" t="s">
        <v>12364</v>
      </c>
      <c r="E6709" s="191" t="str">
        <f>CONCATENATE(SUM('Раздел 4'!U116:U116),"&lt;=",SUM('Раздел 4'!Q116:Q116))</f>
        <v>0&lt;=0</v>
      </c>
    </row>
    <row r="6710" spans="1:5" ht="42" customHeight="1" x14ac:dyDescent="0.3">
      <c r="A6710" s="205" t="str">
        <f>IF((SUM('Раздел 4'!U117:U117)&lt;=SUM('Раздел 4'!Q117:Q117)),"","Неверно!")</f>
        <v/>
      </c>
      <c r="B6710" s="178" t="s">
        <v>17917</v>
      </c>
      <c r="C6710" s="191" t="s">
        <v>6234</v>
      </c>
      <c r="D6710" s="191" t="s">
        <v>12364</v>
      </c>
      <c r="E6710" s="191" t="str">
        <f>CONCATENATE(SUM('Раздел 4'!U117:U117),"&lt;=",SUM('Раздел 4'!Q117:Q117))</f>
        <v>0&lt;=0</v>
      </c>
    </row>
    <row r="6711" spans="1:5" ht="42" customHeight="1" x14ac:dyDescent="0.3">
      <c r="A6711" s="205" t="str">
        <f>IF((SUM('Раздел 4'!U19:U19)&lt;=SUM('Раздел 4'!Q19:Q19)),"","Неверно!")</f>
        <v/>
      </c>
      <c r="B6711" s="178" t="s">
        <v>17917</v>
      </c>
      <c r="C6711" s="191" t="s">
        <v>6235</v>
      </c>
      <c r="D6711" s="191" t="s">
        <v>12364</v>
      </c>
      <c r="E6711" s="191" t="str">
        <f>CONCATENATE(SUM('Раздел 4'!U19:U19),"&lt;=",SUM('Раздел 4'!Q19:Q19))</f>
        <v>0&lt;=0</v>
      </c>
    </row>
    <row r="6712" spans="1:5" ht="42" customHeight="1" x14ac:dyDescent="0.3">
      <c r="A6712" s="205" t="str">
        <f>IF((SUM('Раздел 4'!U118:U118)&lt;=SUM('Раздел 4'!Q118:Q118)),"","Неверно!")</f>
        <v/>
      </c>
      <c r="B6712" s="178" t="s">
        <v>17917</v>
      </c>
      <c r="C6712" s="191" t="s">
        <v>6236</v>
      </c>
      <c r="D6712" s="191" t="s">
        <v>12364</v>
      </c>
      <c r="E6712" s="191" t="str">
        <f>CONCATENATE(SUM('Раздел 4'!U118:U118),"&lt;=",SUM('Раздел 4'!Q118:Q118))</f>
        <v>0&lt;=0</v>
      </c>
    </row>
    <row r="6713" spans="1:5" ht="42" customHeight="1" x14ac:dyDescent="0.3">
      <c r="A6713" s="205" t="str">
        <f>IF((SUM('Раздел 4'!U119:U119)&lt;=SUM('Раздел 4'!Q119:Q119)),"","Неверно!")</f>
        <v/>
      </c>
      <c r="B6713" s="178" t="s">
        <v>17917</v>
      </c>
      <c r="C6713" s="191" t="s">
        <v>6237</v>
      </c>
      <c r="D6713" s="191" t="s">
        <v>12364</v>
      </c>
      <c r="E6713" s="191" t="str">
        <f>CONCATENATE(SUM('Раздел 4'!U119:U119),"&lt;=",SUM('Раздел 4'!Q119:Q119))</f>
        <v>0&lt;=0</v>
      </c>
    </row>
    <row r="6714" spans="1:5" ht="42" customHeight="1" x14ac:dyDescent="0.3">
      <c r="A6714" s="205" t="str">
        <f>IF((SUM('Раздел 4'!U120:U120)&lt;=SUM('Раздел 4'!Q120:Q120)),"","Неверно!")</f>
        <v/>
      </c>
      <c r="B6714" s="178" t="s">
        <v>17917</v>
      </c>
      <c r="C6714" s="191" t="s">
        <v>6238</v>
      </c>
      <c r="D6714" s="191" t="s">
        <v>12364</v>
      </c>
      <c r="E6714" s="191" t="str">
        <f>CONCATENATE(SUM('Раздел 4'!U120:U120),"&lt;=",SUM('Раздел 4'!Q120:Q120))</f>
        <v>0&lt;=0</v>
      </c>
    </row>
    <row r="6715" spans="1:5" ht="42" customHeight="1" x14ac:dyDescent="0.3">
      <c r="A6715" s="205" t="str">
        <f>IF((SUM('Раздел 4'!U121:U121)&lt;=SUM('Раздел 4'!Q121:Q121)),"","Неверно!")</f>
        <v/>
      </c>
      <c r="B6715" s="178" t="s">
        <v>17917</v>
      </c>
      <c r="C6715" s="191" t="s">
        <v>6239</v>
      </c>
      <c r="D6715" s="191" t="s">
        <v>12364</v>
      </c>
      <c r="E6715" s="191" t="str">
        <f>CONCATENATE(SUM('Раздел 4'!U121:U121),"&lt;=",SUM('Раздел 4'!Q121:Q121))</f>
        <v>0&lt;=0</v>
      </c>
    </row>
    <row r="6716" spans="1:5" ht="42" customHeight="1" x14ac:dyDescent="0.3">
      <c r="A6716" s="205" t="str">
        <f>IF((SUM('Раздел 4'!U122:U122)&lt;=SUM('Раздел 4'!Q122:Q122)),"","Неверно!")</f>
        <v/>
      </c>
      <c r="B6716" s="178" t="s">
        <v>17917</v>
      </c>
      <c r="C6716" s="191" t="s">
        <v>6240</v>
      </c>
      <c r="D6716" s="191" t="s">
        <v>12364</v>
      </c>
      <c r="E6716" s="191" t="str">
        <f>CONCATENATE(SUM('Раздел 4'!U122:U122),"&lt;=",SUM('Раздел 4'!Q122:Q122))</f>
        <v>0&lt;=0</v>
      </c>
    </row>
    <row r="6717" spans="1:5" ht="42" customHeight="1" x14ac:dyDescent="0.3">
      <c r="A6717" s="205" t="str">
        <f>IF((SUM('Раздел 4'!U123:U123)&lt;=SUM('Раздел 4'!Q123:Q123)),"","Неверно!")</f>
        <v/>
      </c>
      <c r="B6717" s="178" t="s">
        <v>17917</v>
      </c>
      <c r="C6717" s="191" t="s">
        <v>6241</v>
      </c>
      <c r="D6717" s="191" t="s">
        <v>12364</v>
      </c>
      <c r="E6717" s="191" t="str">
        <f>CONCATENATE(SUM('Раздел 4'!U123:U123),"&lt;=",SUM('Раздел 4'!Q123:Q123))</f>
        <v>0&lt;=0</v>
      </c>
    </row>
    <row r="6718" spans="1:5" ht="42" customHeight="1" x14ac:dyDescent="0.3">
      <c r="A6718" s="205" t="str">
        <f>IF((SUM('Раздел 4'!U124:U124)&lt;=SUM('Раздел 4'!Q124:Q124)),"","Неверно!")</f>
        <v/>
      </c>
      <c r="B6718" s="178" t="s">
        <v>17917</v>
      </c>
      <c r="C6718" s="191" t="s">
        <v>6242</v>
      </c>
      <c r="D6718" s="191" t="s">
        <v>12364</v>
      </c>
      <c r="E6718" s="191" t="str">
        <f>CONCATENATE(SUM('Раздел 4'!U124:U124),"&lt;=",SUM('Раздел 4'!Q124:Q124))</f>
        <v>0&lt;=0</v>
      </c>
    </row>
    <row r="6719" spans="1:5" ht="42" customHeight="1" x14ac:dyDescent="0.3">
      <c r="A6719" s="205" t="str">
        <f>IF((SUM('Раздел 4'!U125:U125)&lt;=SUM('Раздел 4'!Q125:Q125)),"","Неверно!")</f>
        <v/>
      </c>
      <c r="B6719" s="178" t="s">
        <v>17917</v>
      </c>
      <c r="C6719" s="191" t="s">
        <v>6243</v>
      </c>
      <c r="D6719" s="191" t="s">
        <v>12364</v>
      </c>
      <c r="E6719" s="191" t="str">
        <f>CONCATENATE(SUM('Раздел 4'!U125:U125),"&lt;=",SUM('Раздел 4'!Q125:Q125))</f>
        <v>0&lt;=0</v>
      </c>
    </row>
    <row r="6720" spans="1:5" ht="42" customHeight="1" x14ac:dyDescent="0.3">
      <c r="A6720" s="205" t="str">
        <f>IF((SUM('Раздел 4'!U126:U126)&lt;=SUM('Раздел 4'!Q126:Q126)),"","Неверно!")</f>
        <v/>
      </c>
      <c r="B6720" s="178" t="s">
        <v>17917</v>
      </c>
      <c r="C6720" s="191" t="s">
        <v>6244</v>
      </c>
      <c r="D6720" s="191" t="s">
        <v>12364</v>
      </c>
      <c r="E6720" s="191" t="str">
        <f>CONCATENATE(SUM('Раздел 4'!U126:U126),"&lt;=",SUM('Раздел 4'!Q126:Q126))</f>
        <v>0&lt;=0</v>
      </c>
    </row>
    <row r="6721" spans="1:5" ht="42" customHeight="1" x14ac:dyDescent="0.3">
      <c r="A6721" s="205" t="str">
        <f>IF((SUM('Раздел 4'!U127:U127)&lt;=SUM('Раздел 4'!Q127:Q127)),"","Неверно!")</f>
        <v/>
      </c>
      <c r="B6721" s="178" t="s">
        <v>17917</v>
      </c>
      <c r="C6721" s="191" t="s">
        <v>6245</v>
      </c>
      <c r="D6721" s="191" t="s">
        <v>12364</v>
      </c>
      <c r="E6721" s="191" t="str">
        <f>CONCATENATE(SUM('Раздел 4'!U127:U127),"&lt;=",SUM('Раздел 4'!Q127:Q127))</f>
        <v>0&lt;=0</v>
      </c>
    </row>
    <row r="6722" spans="1:5" ht="42" customHeight="1" x14ac:dyDescent="0.3">
      <c r="A6722" s="205" t="str">
        <f>IF((SUM('Раздел 4'!U20:U20)&lt;=SUM('Раздел 4'!Q20:Q20)),"","Неверно!")</f>
        <v/>
      </c>
      <c r="B6722" s="178" t="s">
        <v>17917</v>
      </c>
      <c r="C6722" s="191" t="s">
        <v>6246</v>
      </c>
      <c r="D6722" s="191" t="s">
        <v>12364</v>
      </c>
      <c r="E6722" s="191" t="str">
        <f>CONCATENATE(SUM('Раздел 4'!U20:U20),"&lt;=",SUM('Раздел 4'!Q20:Q20))</f>
        <v>0&lt;=3</v>
      </c>
    </row>
    <row r="6723" spans="1:5" ht="42" customHeight="1" x14ac:dyDescent="0.3">
      <c r="A6723" s="205" t="str">
        <f>IF((SUM('Раздел 4'!U128:U128)&lt;=SUM('Раздел 4'!Q128:Q128)),"","Неверно!")</f>
        <v/>
      </c>
      <c r="B6723" s="178" t="s">
        <v>17917</v>
      </c>
      <c r="C6723" s="191" t="s">
        <v>6247</v>
      </c>
      <c r="D6723" s="191" t="s">
        <v>12364</v>
      </c>
      <c r="E6723" s="191" t="str">
        <f>CONCATENATE(SUM('Раздел 4'!U128:U128),"&lt;=",SUM('Раздел 4'!Q128:Q128))</f>
        <v>0&lt;=0</v>
      </c>
    </row>
    <row r="6724" spans="1:5" ht="42" customHeight="1" x14ac:dyDescent="0.3">
      <c r="A6724" s="205" t="str">
        <f>IF((SUM('Раздел 4'!U129:U129)&lt;=SUM('Раздел 4'!Q129:Q129)),"","Неверно!")</f>
        <v/>
      </c>
      <c r="B6724" s="178" t="s">
        <v>17917</v>
      </c>
      <c r="C6724" s="191" t="s">
        <v>6248</v>
      </c>
      <c r="D6724" s="191" t="s">
        <v>12364</v>
      </c>
      <c r="E6724" s="191" t="str">
        <f>CONCATENATE(SUM('Раздел 4'!U129:U129),"&lt;=",SUM('Раздел 4'!Q129:Q129))</f>
        <v>0&lt;=0</v>
      </c>
    </row>
    <row r="6725" spans="1:5" ht="42" customHeight="1" x14ac:dyDescent="0.3">
      <c r="A6725" s="205" t="str">
        <f>IF((SUM('Раздел 4'!U130:U130)&lt;=SUM('Раздел 4'!Q130:Q130)),"","Неверно!")</f>
        <v/>
      </c>
      <c r="B6725" s="178" t="s">
        <v>17917</v>
      </c>
      <c r="C6725" s="191" t="s">
        <v>6249</v>
      </c>
      <c r="D6725" s="191" t="s">
        <v>12364</v>
      </c>
      <c r="E6725" s="191" t="str">
        <f>CONCATENATE(SUM('Раздел 4'!U130:U130),"&lt;=",SUM('Раздел 4'!Q130:Q130))</f>
        <v>0&lt;=0</v>
      </c>
    </row>
    <row r="6726" spans="1:5" ht="42" customHeight="1" x14ac:dyDescent="0.3">
      <c r="A6726" s="205" t="str">
        <f>IF((SUM('Раздел 4'!U131:U131)&lt;=SUM('Раздел 4'!Q131:Q131)),"","Неверно!")</f>
        <v/>
      </c>
      <c r="B6726" s="178" t="s">
        <v>17917</v>
      </c>
      <c r="C6726" s="191" t="s">
        <v>6250</v>
      </c>
      <c r="D6726" s="191" t="s">
        <v>12364</v>
      </c>
      <c r="E6726" s="191" t="str">
        <f>CONCATENATE(SUM('Раздел 4'!U131:U131),"&lt;=",SUM('Раздел 4'!Q131:Q131))</f>
        <v>0&lt;=0</v>
      </c>
    </row>
    <row r="6727" spans="1:5" ht="42" customHeight="1" x14ac:dyDescent="0.3">
      <c r="A6727" s="205" t="str">
        <f>IF((SUM('Раздел 4'!U132:U132)&lt;=SUM('Раздел 4'!Q132:Q132)),"","Неверно!")</f>
        <v/>
      </c>
      <c r="B6727" s="178" t="s">
        <v>17917</v>
      </c>
      <c r="C6727" s="191" t="s">
        <v>6251</v>
      </c>
      <c r="D6727" s="191" t="s">
        <v>12364</v>
      </c>
      <c r="E6727" s="191" t="str">
        <f>CONCATENATE(SUM('Раздел 4'!U132:U132),"&lt;=",SUM('Раздел 4'!Q132:Q132))</f>
        <v>0&lt;=0</v>
      </c>
    </row>
    <row r="6728" spans="1:5" ht="42" customHeight="1" x14ac:dyDescent="0.3">
      <c r="A6728" s="205" t="str">
        <f>IF((SUM('Раздел 4'!U133:U133)&lt;=SUM('Раздел 4'!Q133:Q133)),"","Неверно!")</f>
        <v/>
      </c>
      <c r="B6728" s="178" t="s">
        <v>17917</v>
      </c>
      <c r="C6728" s="191" t="s">
        <v>6252</v>
      </c>
      <c r="D6728" s="191" t="s">
        <v>12364</v>
      </c>
      <c r="E6728" s="191" t="str">
        <f>CONCATENATE(SUM('Раздел 4'!U133:U133),"&lt;=",SUM('Раздел 4'!Q133:Q133))</f>
        <v>0&lt;=0</v>
      </c>
    </row>
    <row r="6729" spans="1:5" ht="42" customHeight="1" x14ac:dyDescent="0.3">
      <c r="A6729" s="205" t="str">
        <f>IF((SUM('Раздел 4'!U134:U134)&lt;=SUM('Раздел 4'!Q134:Q134)),"","Неверно!")</f>
        <v/>
      </c>
      <c r="B6729" s="178" t="s">
        <v>17917</v>
      </c>
      <c r="C6729" s="191" t="s">
        <v>6253</v>
      </c>
      <c r="D6729" s="191" t="s">
        <v>12364</v>
      </c>
      <c r="E6729" s="191" t="str">
        <f>CONCATENATE(SUM('Раздел 4'!U134:U134),"&lt;=",SUM('Раздел 4'!Q134:Q134))</f>
        <v>0&lt;=0</v>
      </c>
    </row>
    <row r="6730" spans="1:5" ht="42" customHeight="1" x14ac:dyDescent="0.3">
      <c r="A6730" s="205" t="str">
        <f>IF((SUM('Раздел 4'!U135:U135)&lt;=SUM('Раздел 4'!Q135:Q135)),"","Неверно!")</f>
        <v/>
      </c>
      <c r="B6730" s="178" t="s">
        <v>17917</v>
      </c>
      <c r="C6730" s="191" t="s">
        <v>6254</v>
      </c>
      <c r="D6730" s="191" t="s">
        <v>12364</v>
      </c>
      <c r="E6730" s="191" t="str">
        <f>CONCATENATE(SUM('Раздел 4'!U135:U135),"&lt;=",SUM('Раздел 4'!Q135:Q135))</f>
        <v>0&lt;=0</v>
      </c>
    </row>
    <row r="6731" spans="1:5" ht="42" customHeight="1" x14ac:dyDescent="0.3">
      <c r="A6731" s="205" t="str">
        <f>IF((SUM('Раздел 4'!U136:U136)&lt;=SUM('Раздел 4'!Q136:Q136)),"","Неверно!")</f>
        <v/>
      </c>
      <c r="B6731" s="178" t="s">
        <v>17917</v>
      </c>
      <c r="C6731" s="191" t="s">
        <v>6255</v>
      </c>
      <c r="D6731" s="191" t="s">
        <v>12364</v>
      </c>
      <c r="E6731" s="191" t="str">
        <f>CONCATENATE(SUM('Раздел 4'!U136:U136),"&lt;=",SUM('Раздел 4'!Q136:Q136))</f>
        <v>0&lt;=0</v>
      </c>
    </row>
    <row r="6732" spans="1:5" ht="42" customHeight="1" x14ac:dyDescent="0.3">
      <c r="A6732" s="205" t="str">
        <f>IF((SUM('Раздел 4'!U137:U137)&lt;=SUM('Раздел 4'!Q137:Q137)),"","Неверно!")</f>
        <v/>
      </c>
      <c r="B6732" s="178" t="s">
        <v>17917</v>
      </c>
      <c r="C6732" s="191" t="s">
        <v>6256</v>
      </c>
      <c r="D6732" s="191" t="s">
        <v>12364</v>
      </c>
      <c r="E6732" s="191" t="str">
        <f>CONCATENATE(SUM('Раздел 4'!U137:U137),"&lt;=",SUM('Раздел 4'!Q137:Q137))</f>
        <v>0&lt;=0</v>
      </c>
    </row>
    <row r="6733" spans="1:5" ht="42" customHeight="1" x14ac:dyDescent="0.3">
      <c r="A6733" s="205" t="str">
        <f>IF((SUM('Раздел 4'!U21:U21)&lt;=SUM('Раздел 4'!Q21:Q21)),"","Неверно!")</f>
        <v/>
      </c>
      <c r="B6733" s="178" t="s">
        <v>17917</v>
      </c>
      <c r="C6733" s="191" t="s">
        <v>6257</v>
      </c>
      <c r="D6733" s="191" t="s">
        <v>12364</v>
      </c>
      <c r="E6733" s="191" t="str">
        <f>CONCATENATE(SUM('Раздел 4'!U21:U21),"&lt;=",SUM('Раздел 4'!Q21:Q21))</f>
        <v>0&lt;=0</v>
      </c>
    </row>
    <row r="6734" spans="1:5" ht="42" customHeight="1" x14ac:dyDescent="0.3">
      <c r="A6734" s="205" t="str">
        <f>IF((SUM('Раздел 4'!U138:U138)&lt;=SUM('Раздел 4'!Q138:Q138)),"","Неверно!")</f>
        <v/>
      </c>
      <c r="B6734" s="178" t="s">
        <v>17917</v>
      </c>
      <c r="C6734" s="191" t="s">
        <v>6258</v>
      </c>
      <c r="D6734" s="191" t="s">
        <v>12364</v>
      </c>
      <c r="E6734" s="191" t="str">
        <f>CONCATENATE(SUM('Раздел 4'!U138:U138),"&lt;=",SUM('Раздел 4'!Q138:Q138))</f>
        <v>0&lt;=0</v>
      </c>
    </row>
    <row r="6735" spans="1:5" ht="42" customHeight="1" x14ac:dyDescent="0.3">
      <c r="A6735" s="205" t="str">
        <f>IF((SUM('Раздел 4'!U139:U139)&lt;=SUM('Раздел 4'!Q139:Q139)),"","Неверно!")</f>
        <v/>
      </c>
      <c r="B6735" s="178" t="s">
        <v>17917</v>
      </c>
      <c r="C6735" s="191" t="s">
        <v>6259</v>
      </c>
      <c r="D6735" s="191" t="s">
        <v>12364</v>
      </c>
      <c r="E6735" s="191" t="str">
        <f>CONCATENATE(SUM('Раздел 4'!U139:U139),"&lt;=",SUM('Раздел 4'!Q139:Q139))</f>
        <v>0&lt;=0</v>
      </c>
    </row>
    <row r="6736" spans="1:5" ht="42" customHeight="1" x14ac:dyDescent="0.3">
      <c r="A6736" s="205" t="str">
        <f>IF((SUM('Раздел 4'!U140:U140)&lt;=SUM('Раздел 4'!Q140:Q140)),"","Неверно!")</f>
        <v/>
      </c>
      <c r="B6736" s="178" t="s">
        <v>17917</v>
      </c>
      <c r="C6736" s="191" t="s">
        <v>6260</v>
      </c>
      <c r="D6736" s="191" t="s">
        <v>12364</v>
      </c>
      <c r="E6736" s="191" t="str">
        <f>CONCATENATE(SUM('Раздел 4'!U140:U140),"&lt;=",SUM('Раздел 4'!Q140:Q140))</f>
        <v>0&lt;=0</v>
      </c>
    </row>
    <row r="6737" spans="1:5" ht="42" customHeight="1" x14ac:dyDescent="0.3">
      <c r="A6737" s="205" t="str">
        <f>IF((SUM('Раздел 4'!U141:U141)&lt;=SUM('Раздел 4'!Q141:Q141)),"","Неверно!")</f>
        <v/>
      </c>
      <c r="B6737" s="178" t="s">
        <v>17917</v>
      </c>
      <c r="C6737" s="191" t="s">
        <v>6261</v>
      </c>
      <c r="D6737" s="191" t="s">
        <v>12364</v>
      </c>
      <c r="E6737" s="191" t="str">
        <f>CONCATENATE(SUM('Раздел 4'!U141:U141),"&lt;=",SUM('Раздел 4'!Q141:Q141))</f>
        <v>0&lt;=0</v>
      </c>
    </row>
    <row r="6738" spans="1:5" ht="42" customHeight="1" x14ac:dyDescent="0.3">
      <c r="A6738" s="205" t="str">
        <f>IF((SUM('Раздел 4'!U142:U142)&lt;=SUM('Раздел 4'!Q142:Q142)),"","Неверно!")</f>
        <v/>
      </c>
      <c r="B6738" s="178" t="s">
        <v>17917</v>
      </c>
      <c r="C6738" s="191" t="s">
        <v>6262</v>
      </c>
      <c r="D6738" s="191" t="s">
        <v>12364</v>
      </c>
      <c r="E6738" s="191" t="str">
        <f>CONCATENATE(SUM('Раздел 4'!U142:U142),"&lt;=",SUM('Раздел 4'!Q142:Q142))</f>
        <v>0&lt;=0</v>
      </c>
    </row>
    <row r="6739" spans="1:5" ht="42" customHeight="1" x14ac:dyDescent="0.3">
      <c r="A6739" s="205" t="str">
        <f>IF((SUM('Раздел 4'!U143:U143)&lt;=SUM('Раздел 4'!Q143:Q143)),"","Неверно!")</f>
        <v/>
      </c>
      <c r="B6739" s="178" t="s">
        <v>17917</v>
      </c>
      <c r="C6739" s="191" t="s">
        <v>6263</v>
      </c>
      <c r="D6739" s="191" t="s">
        <v>12364</v>
      </c>
      <c r="E6739" s="191" t="str">
        <f>CONCATENATE(SUM('Раздел 4'!U143:U143),"&lt;=",SUM('Раздел 4'!Q143:Q143))</f>
        <v>0&lt;=0</v>
      </c>
    </row>
    <row r="6740" spans="1:5" ht="42" customHeight="1" x14ac:dyDescent="0.3">
      <c r="A6740" s="205" t="str">
        <f>IF((SUM('Раздел 4'!U144:U144)&lt;=SUM('Раздел 4'!Q144:Q144)),"","Неверно!")</f>
        <v/>
      </c>
      <c r="B6740" s="178" t="s">
        <v>17917</v>
      </c>
      <c r="C6740" s="191" t="s">
        <v>6264</v>
      </c>
      <c r="D6740" s="191" t="s">
        <v>12364</v>
      </c>
      <c r="E6740" s="191" t="str">
        <f>CONCATENATE(SUM('Раздел 4'!U144:U144),"&lt;=",SUM('Раздел 4'!Q144:Q144))</f>
        <v>0&lt;=0</v>
      </c>
    </row>
    <row r="6741" spans="1:5" ht="42" customHeight="1" x14ac:dyDescent="0.3">
      <c r="A6741" s="205" t="str">
        <f>IF((SUM('Раздел 4'!U145:U145)&lt;=SUM('Раздел 4'!Q145:Q145)),"","Неверно!")</f>
        <v/>
      </c>
      <c r="B6741" s="178" t="s">
        <v>17917</v>
      </c>
      <c r="C6741" s="191" t="s">
        <v>6265</v>
      </c>
      <c r="D6741" s="191" t="s">
        <v>12364</v>
      </c>
      <c r="E6741" s="191" t="str">
        <f>CONCATENATE(SUM('Раздел 4'!U145:U145),"&lt;=",SUM('Раздел 4'!Q145:Q145))</f>
        <v>0&lt;=0</v>
      </c>
    </row>
    <row r="6742" spans="1:5" ht="42" customHeight="1" x14ac:dyDescent="0.3">
      <c r="A6742" s="205" t="str">
        <f>IF((SUM('Раздел 4'!U146:U146)&lt;=SUM('Раздел 4'!Q146:Q146)),"","Неверно!")</f>
        <v/>
      </c>
      <c r="B6742" s="178" t="s">
        <v>17917</v>
      </c>
      <c r="C6742" s="191" t="s">
        <v>6266</v>
      </c>
      <c r="D6742" s="191" t="s">
        <v>12364</v>
      </c>
      <c r="E6742" s="191" t="str">
        <f>CONCATENATE(SUM('Раздел 4'!U146:U146),"&lt;=",SUM('Раздел 4'!Q146:Q146))</f>
        <v>0&lt;=0</v>
      </c>
    </row>
    <row r="6743" spans="1:5" ht="42" customHeight="1" x14ac:dyDescent="0.3">
      <c r="A6743" s="205" t="str">
        <f>IF((SUM('Раздел 4'!U147:U147)&lt;=SUM('Раздел 4'!Q147:Q147)),"","Неверно!")</f>
        <v/>
      </c>
      <c r="B6743" s="178" t="s">
        <v>17917</v>
      </c>
      <c r="C6743" s="191" t="s">
        <v>6267</v>
      </c>
      <c r="D6743" s="191" t="s">
        <v>12364</v>
      </c>
      <c r="E6743" s="191" t="str">
        <f>CONCATENATE(SUM('Раздел 4'!U147:U147),"&lt;=",SUM('Раздел 4'!Q147:Q147))</f>
        <v>0&lt;=0</v>
      </c>
    </row>
    <row r="6744" spans="1:5" ht="42" customHeight="1" x14ac:dyDescent="0.3">
      <c r="A6744" s="205" t="str">
        <f>IF((SUM('Раздел 4'!U22:U22)&lt;=SUM('Раздел 4'!Q22:Q22)),"","Неверно!")</f>
        <v/>
      </c>
      <c r="B6744" s="178" t="s">
        <v>17917</v>
      </c>
      <c r="C6744" s="191" t="s">
        <v>6268</v>
      </c>
      <c r="D6744" s="191" t="s">
        <v>12364</v>
      </c>
      <c r="E6744" s="191" t="str">
        <f>CONCATENATE(SUM('Раздел 4'!U22:U22),"&lt;=",SUM('Раздел 4'!Q22:Q22))</f>
        <v>0&lt;=0</v>
      </c>
    </row>
    <row r="6745" spans="1:5" ht="42" customHeight="1" x14ac:dyDescent="0.3">
      <c r="A6745" s="205" t="str">
        <f>IF((SUM('Раздел 4'!U148:U148)&lt;=SUM('Раздел 4'!Q148:Q148)),"","Неверно!")</f>
        <v/>
      </c>
      <c r="B6745" s="178" t="s">
        <v>17917</v>
      </c>
      <c r="C6745" s="191" t="s">
        <v>6269</v>
      </c>
      <c r="D6745" s="191" t="s">
        <v>12364</v>
      </c>
      <c r="E6745" s="191" t="str">
        <f>CONCATENATE(SUM('Раздел 4'!U148:U148),"&lt;=",SUM('Раздел 4'!Q148:Q148))</f>
        <v>0&lt;=0</v>
      </c>
    </row>
    <row r="6746" spans="1:5" ht="42" customHeight="1" x14ac:dyDescent="0.3">
      <c r="A6746" s="205" t="str">
        <f>IF((SUM('Раздел 4'!U149:U149)&lt;=SUM('Раздел 4'!Q149:Q149)),"","Неверно!")</f>
        <v/>
      </c>
      <c r="B6746" s="178" t="s">
        <v>17917</v>
      </c>
      <c r="C6746" s="191" t="s">
        <v>6270</v>
      </c>
      <c r="D6746" s="191" t="s">
        <v>12364</v>
      </c>
      <c r="E6746" s="191" t="str">
        <f>CONCATENATE(SUM('Раздел 4'!U149:U149),"&lt;=",SUM('Раздел 4'!Q149:Q149))</f>
        <v>0&lt;=0</v>
      </c>
    </row>
    <row r="6747" spans="1:5" ht="42" customHeight="1" x14ac:dyDescent="0.3">
      <c r="A6747" s="205" t="str">
        <f>IF((SUM('Раздел 4'!U150:U150)&lt;=SUM('Раздел 4'!Q150:Q150)),"","Неверно!")</f>
        <v/>
      </c>
      <c r="B6747" s="178" t="s">
        <v>17917</v>
      </c>
      <c r="C6747" s="191" t="s">
        <v>6271</v>
      </c>
      <c r="D6747" s="191" t="s">
        <v>12364</v>
      </c>
      <c r="E6747" s="191" t="str">
        <f>CONCATENATE(SUM('Раздел 4'!U150:U150),"&lt;=",SUM('Раздел 4'!Q150:Q150))</f>
        <v>0&lt;=0</v>
      </c>
    </row>
    <row r="6748" spans="1:5" ht="42" customHeight="1" x14ac:dyDescent="0.3">
      <c r="A6748" s="205" t="str">
        <f>IF((SUM('Раздел 4'!U151:U151)&lt;=SUM('Раздел 4'!Q151:Q151)),"","Неверно!")</f>
        <v/>
      </c>
      <c r="B6748" s="178" t="s">
        <v>17917</v>
      </c>
      <c r="C6748" s="191" t="s">
        <v>6272</v>
      </c>
      <c r="D6748" s="191" t="s">
        <v>12364</v>
      </c>
      <c r="E6748" s="191" t="str">
        <f>CONCATENATE(SUM('Раздел 4'!U151:U151),"&lt;=",SUM('Раздел 4'!Q151:Q151))</f>
        <v>0&lt;=0</v>
      </c>
    </row>
    <row r="6749" spans="1:5" ht="42" customHeight="1" x14ac:dyDescent="0.3">
      <c r="A6749" s="205" t="str">
        <f>IF((SUM('Раздел 4'!U152:U152)&lt;=SUM('Раздел 4'!Q152:Q152)),"","Неверно!")</f>
        <v/>
      </c>
      <c r="B6749" s="178" t="s">
        <v>17917</v>
      </c>
      <c r="C6749" s="191" t="s">
        <v>6273</v>
      </c>
      <c r="D6749" s="191" t="s">
        <v>12364</v>
      </c>
      <c r="E6749" s="191" t="str">
        <f>CONCATENATE(SUM('Раздел 4'!U152:U152),"&lt;=",SUM('Раздел 4'!Q152:Q152))</f>
        <v>0&lt;=0</v>
      </c>
    </row>
    <row r="6750" spans="1:5" ht="42" customHeight="1" x14ac:dyDescent="0.3">
      <c r="A6750" s="205" t="str">
        <f>IF((SUM('Раздел 4'!U153:U153)&lt;=SUM('Раздел 4'!Q153:Q153)),"","Неверно!")</f>
        <v/>
      </c>
      <c r="B6750" s="178" t="s">
        <v>17917</v>
      </c>
      <c r="C6750" s="191" t="s">
        <v>6274</v>
      </c>
      <c r="D6750" s="191" t="s">
        <v>12364</v>
      </c>
      <c r="E6750" s="191" t="str">
        <f>CONCATENATE(SUM('Раздел 4'!U153:U153),"&lt;=",SUM('Раздел 4'!Q153:Q153))</f>
        <v>0&lt;=0</v>
      </c>
    </row>
    <row r="6751" spans="1:5" ht="42" customHeight="1" x14ac:dyDescent="0.3">
      <c r="A6751" s="205" t="str">
        <f>IF((SUM('Раздел 4'!U154:U154)&lt;=SUM('Раздел 4'!Q154:Q154)),"","Неверно!")</f>
        <v/>
      </c>
      <c r="B6751" s="178" t="s">
        <v>17917</v>
      </c>
      <c r="C6751" s="191" t="s">
        <v>6275</v>
      </c>
      <c r="D6751" s="191" t="s">
        <v>12364</v>
      </c>
      <c r="E6751" s="191" t="str">
        <f>CONCATENATE(SUM('Раздел 4'!U154:U154),"&lt;=",SUM('Раздел 4'!Q154:Q154))</f>
        <v>0&lt;=0</v>
      </c>
    </row>
    <row r="6752" spans="1:5" ht="42" customHeight="1" x14ac:dyDescent="0.3">
      <c r="A6752" s="205" t="str">
        <f>IF((SUM('Раздел 4'!U155:U155)&lt;=SUM('Раздел 4'!Q155:Q155)),"","Неверно!")</f>
        <v/>
      </c>
      <c r="B6752" s="178" t="s">
        <v>17917</v>
      </c>
      <c r="C6752" s="191" t="s">
        <v>6276</v>
      </c>
      <c r="D6752" s="191" t="s">
        <v>12364</v>
      </c>
      <c r="E6752" s="191" t="str">
        <f>CONCATENATE(SUM('Раздел 4'!U155:U155),"&lt;=",SUM('Раздел 4'!Q155:Q155))</f>
        <v>0&lt;=0</v>
      </c>
    </row>
    <row r="6753" spans="1:5" ht="42" customHeight="1" x14ac:dyDescent="0.3">
      <c r="A6753" s="205" t="str">
        <f>IF((SUM('Раздел 4'!U156:U156)&lt;=SUM('Раздел 4'!Q156:Q156)),"","Неверно!")</f>
        <v/>
      </c>
      <c r="B6753" s="178" t="s">
        <v>17917</v>
      </c>
      <c r="C6753" s="191" t="s">
        <v>6277</v>
      </c>
      <c r="D6753" s="191" t="s">
        <v>12364</v>
      </c>
      <c r="E6753" s="191" t="str">
        <f>CONCATENATE(SUM('Раздел 4'!U156:U156),"&lt;=",SUM('Раздел 4'!Q156:Q156))</f>
        <v>0&lt;=0</v>
      </c>
    </row>
    <row r="6754" spans="1:5" ht="42" customHeight="1" x14ac:dyDescent="0.3">
      <c r="A6754" s="205" t="str">
        <f>IF((SUM('Раздел 4'!U157:U157)&lt;=SUM('Раздел 4'!Q157:Q157)),"","Неверно!")</f>
        <v/>
      </c>
      <c r="B6754" s="178" t="s">
        <v>17917</v>
      </c>
      <c r="C6754" s="191" t="s">
        <v>6278</v>
      </c>
      <c r="D6754" s="191" t="s">
        <v>12364</v>
      </c>
      <c r="E6754" s="191" t="str">
        <f>CONCATENATE(SUM('Раздел 4'!U157:U157),"&lt;=",SUM('Раздел 4'!Q157:Q157))</f>
        <v>0&lt;=0</v>
      </c>
    </row>
    <row r="6755" spans="1:5" ht="42" customHeight="1" x14ac:dyDescent="0.3">
      <c r="A6755" s="205" t="str">
        <f>IF((SUM('Раздел 4'!U23:U23)&lt;=SUM('Раздел 4'!Q23:Q23)),"","Неверно!")</f>
        <v/>
      </c>
      <c r="B6755" s="178" t="s">
        <v>17917</v>
      </c>
      <c r="C6755" s="191" t="s">
        <v>6279</v>
      </c>
      <c r="D6755" s="191" t="s">
        <v>12364</v>
      </c>
      <c r="E6755" s="191" t="str">
        <f>CONCATENATE(SUM('Раздел 4'!U23:U23),"&lt;=",SUM('Раздел 4'!Q23:Q23))</f>
        <v>0&lt;=0</v>
      </c>
    </row>
    <row r="6756" spans="1:5" ht="42" customHeight="1" x14ac:dyDescent="0.3">
      <c r="A6756" s="205" t="str">
        <f>IF((SUM('Раздел 4'!U158:U158)&lt;=SUM('Раздел 4'!Q158:Q158)),"","Неверно!")</f>
        <v/>
      </c>
      <c r="B6756" s="178" t="s">
        <v>17917</v>
      </c>
      <c r="C6756" s="191" t="s">
        <v>6280</v>
      </c>
      <c r="D6756" s="191" t="s">
        <v>12364</v>
      </c>
      <c r="E6756" s="191" t="str">
        <f>CONCATENATE(SUM('Раздел 4'!U158:U158),"&lt;=",SUM('Раздел 4'!Q158:Q158))</f>
        <v>0&lt;=0</v>
      </c>
    </row>
    <row r="6757" spans="1:5" ht="42" customHeight="1" x14ac:dyDescent="0.3">
      <c r="A6757" s="205" t="str">
        <f>IF((SUM('Раздел 4'!U159:U159)&lt;=SUM('Раздел 4'!Q159:Q159)),"","Неверно!")</f>
        <v/>
      </c>
      <c r="B6757" s="178" t="s">
        <v>17917</v>
      </c>
      <c r="C6757" s="191" t="s">
        <v>6281</v>
      </c>
      <c r="D6757" s="191" t="s">
        <v>12364</v>
      </c>
      <c r="E6757" s="191" t="str">
        <f>CONCATENATE(SUM('Раздел 4'!U159:U159),"&lt;=",SUM('Раздел 4'!Q159:Q159))</f>
        <v>0&lt;=0</v>
      </c>
    </row>
    <row r="6758" spans="1:5" ht="42" customHeight="1" x14ac:dyDescent="0.3">
      <c r="A6758" s="205" t="str">
        <f>IF((SUM('Раздел 4'!U160:U160)&lt;=SUM('Раздел 4'!Q160:Q160)),"","Неверно!")</f>
        <v/>
      </c>
      <c r="B6758" s="178" t="s">
        <v>17917</v>
      </c>
      <c r="C6758" s="191" t="s">
        <v>6282</v>
      </c>
      <c r="D6758" s="191" t="s">
        <v>12364</v>
      </c>
      <c r="E6758" s="191" t="str">
        <f>CONCATENATE(SUM('Раздел 4'!U160:U160),"&lt;=",SUM('Раздел 4'!Q160:Q160))</f>
        <v>0&lt;=0</v>
      </c>
    </row>
    <row r="6759" spans="1:5" ht="42" customHeight="1" x14ac:dyDescent="0.3">
      <c r="A6759" s="205" t="str">
        <f>IF((SUM('Раздел 4'!U161:U161)&lt;=SUM('Раздел 4'!Q161:Q161)),"","Неверно!")</f>
        <v/>
      </c>
      <c r="B6759" s="178" t="s">
        <v>17917</v>
      </c>
      <c r="C6759" s="191" t="s">
        <v>6283</v>
      </c>
      <c r="D6759" s="191" t="s">
        <v>12364</v>
      </c>
      <c r="E6759" s="191" t="str">
        <f>CONCATENATE(SUM('Раздел 4'!U161:U161),"&lt;=",SUM('Раздел 4'!Q161:Q161))</f>
        <v>0&lt;=0</v>
      </c>
    </row>
    <row r="6760" spans="1:5" ht="42" customHeight="1" x14ac:dyDescent="0.3">
      <c r="A6760" s="205" t="str">
        <f>IF((SUM('Раздел 4'!U162:U162)&lt;=SUM('Раздел 4'!Q162:Q162)),"","Неверно!")</f>
        <v/>
      </c>
      <c r="B6760" s="178" t="s">
        <v>17917</v>
      </c>
      <c r="C6760" s="191" t="s">
        <v>6284</v>
      </c>
      <c r="D6760" s="191" t="s">
        <v>12364</v>
      </c>
      <c r="E6760" s="191" t="str">
        <f>CONCATENATE(SUM('Раздел 4'!U162:U162),"&lt;=",SUM('Раздел 4'!Q162:Q162))</f>
        <v>0&lt;=0</v>
      </c>
    </row>
    <row r="6761" spans="1:5" ht="42" customHeight="1" x14ac:dyDescent="0.3">
      <c r="A6761" s="205" t="str">
        <f>IF((SUM('Раздел 4'!U163:U163)&lt;=SUM('Раздел 4'!Q163:Q163)),"","Неверно!")</f>
        <v/>
      </c>
      <c r="B6761" s="178" t="s">
        <v>17917</v>
      </c>
      <c r="C6761" s="191" t="s">
        <v>6285</v>
      </c>
      <c r="D6761" s="191" t="s">
        <v>12364</v>
      </c>
      <c r="E6761" s="191" t="str">
        <f>CONCATENATE(SUM('Раздел 4'!U163:U163),"&lt;=",SUM('Раздел 4'!Q163:Q163))</f>
        <v>0&lt;=0</v>
      </c>
    </row>
    <row r="6762" spans="1:5" ht="42" customHeight="1" x14ac:dyDescent="0.3">
      <c r="A6762" s="205" t="str">
        <f>IF((SUM('Раздел 4'!U164:U164)&lt;=SUM('Раздел 4'!Q164:Q164)),"","Неверно!")</f>
        <v/>
      </c>
      <c r="B6762" s="178" t="s">
        <v>17917</v>
      </c>
      <c r="C6762" s="191" t="s">
        <v>6286</v>
      </c>
      <c r="D6762" s="191" t="s">
        <v>12364</v>
      </c>
      <c r="E6762" s="191" t="str">
        <f>CONCATENATE(SUM('Раздел 4'!U164:U164),"&lt;=",SUM('Раздел 4'!Q164:Q164))</f>
        <v>0&lt;=0</v>
      </c>
    </row>
    <row r="6763" spans="1:5" ht="42" customHeight="1" x14ac:dyDescent="0.3">
      <c r="A6763" s="205" t="str">
        <f>IF((SUM('Раздел 4'!U165:U165)&lt;=SUM('Раздел 4'!Q165:Q165)),"","Неверно!")</f>
        <v/>
      </c>
      <c r="B6763" s="178" t="s">
        <v>17917</v>
      </c>
      <c r="C6763" s="191" t="s">
        <v>6287</v>
      </c>
      <c r="D6763" s="191" t="s">
        <v>12364</v>
      </c>
      <c r="E6763" s="191" t="str">
        <f>CONCATENATE(SUM('Раздел 4'!U165:U165),"&lt;=",SUM('Раздел 4'!Q165:Q165))</f>
        <v>0&lt;=0</v>
      </c>
    </row>
    <row r="6764" spans="1:5" ht="42" customHeight="1" x14ac:dyDescent="0.3">
      <c r="A6764" s="205" t="str">
        <f>IF((SUM('Раздел 4'!U166:U166)&lt;=SUM('Раздел 4'!Q166:Q166)),"","Неверно!")</f>
        <v/>
      </c>
      <c r="B6764" s="178" t="s">
        <v>17917</v>
      </c>
      <c r="C6764" s="191" t="s">
        <v>6288</v>
      </c>
      <c r="D6764" s="191" t="s">
        <v>12364</v>
      </c>
      <c r="E6764" s="191" t="str">
        <f>CONCATENATE(SUM('Раздел 4'!U166:U166),"&lt;=",SUM('Раздел 4'!Q166:Q166))</f>
        <v>0&lt;=0</v>
      </c>
    </row>
    <row r="6765" spans="1:5" ht="42" customHeight="1" x14ac:dyDescent="0.3">
      <c r="A6765" s="205" t="str">
        <f>IF((SUM('Раздел 4'!U167:U167)&lt;=SUM('Раздел 4'!Q167:Q167)),"","Неверно!")</f>
        <v/>
      </c>
      <c r="B6765" s="178" t="s">
        <v>17917</v>
      </c>
      <c r="C6765" s="191" t="s">
        <v>6289</v>
      </c>
      <c r="D6765" s="191" t="s">
        <v>12364</v>
      </c>
      <c r="E6765" s="191" t="str">
        <f>CONCATENATE(SUM('Раздел 4'!U167:U167),"&lt;=",SUM('Раздел 4'!Q167:Q167))</f>
        <v>0&lt;=0</v>
      </c>
    </row>
    <row r="6766" spans="1:5" ht="42" customHeight="1" x14ac:dyDescent="0.3">
      <c r="A6766" s="205" t="str">
        <f>IF((SUM('Раздел 4'!U24:U24)&lt;=SUM('Раздел 4'!Q24:Q24)),"","Неверно!")</f>
        <v/>
      </c>
      <c r="B6766" s="178" t="s">
        <v>17917</v>
      </c>
      <c r="C6766" s="191" t="s">
        <v>6290</v>
      </c>
      <c r="D6766" s="191" t="s">
        <v>12364</v>
      </c>
      <c r="E6766" s="191" t="str">
        <f>CONCATENATE(SUM('Раздел 4'!U24:U24),"&lt;=",SUM('Раздел 4'!Q24:Q24))</f>
        <v>0&lt;=0</v>
      </c>
    </row>
    <row r="6767" spans="1:5" ht="42" customHeight="1" x14ac:dyDescent="0.3">
      <c r="A6767" s="205" t="str">
        <f>IF((SUM('Раздел 4'!U168:U168)&lt;=SUM('Раздел 4'!Q168:Q168)),"","Неверно!")</f>
        <v/>
      </c>
      <c r="B6767" s="178" t="s">
        <v>17917</v>
      </c>
      <c r="C6767" s="191" t="s">
        <v>6291</v>
      </c>
      <c r="D6767" s="191" t="s">
        <v>12364</v>
      </c>
      <c r="E6767" s="191" t="str">
        <f>CONCATENATE(SUM('Раздел 4'!U168:U168),"&lt;=",SUM('Раздел 4'!Q168:Q168))</f>
        <v>0&lt;=0</v>
      </c>
    </row>
    <row r="6768" spans="1:5" ht="42" customHeight="1" x14ac:dyDescent="0.3">
      <c r="A6768" s="205" t="str">
        <f>IF((SUM('Раздел 4'!U169:U169)&lt;=SUM('Раздел 4'!Q169:Q169)),"","Неверно!")</f>
        <v/>
      </c>
      <c r="B6768" s="178" t="s">
        <v>17917</v>
      </c>
      <c r="C6768" s="191" t="s">
        <v>6292</v>
      </c>
      <c r="D6768" s="191" t="s">
        <v>12364</v>
      </c>
      <c r="E6768" s="191" t="str">
        <f>CONCATENATE(SUM('Раздел 4'!U169:U169),"&lt;=",SUM('Раздел 4'!Q169:Q169))</f>
        <v>0&lt;=0</v>
      </c>
    </row>
    <row r="6769" spans="1:5" ht="42" customHeight="1" x14ac:dyDescent="0.3">
      <c r="A6769" s="205" t="str">
        <f>IF((SUM('Раздел 4'!U170:U170)&lt;=SUM('Раздел 4'!Q170:Q170)),"","Неверно!")</f>
        <v/>
      </c>
      <c r="B6769" s="178" t="s">
        <v>17917</v>
      </c>
      <c r="C6769" s="191" t="s">
        <v>6293</v>
      </c>
      <c r="D6769" s="191" t="s">
        <v>12364</v>
      </c>
      <c r="E6769" s="191" t="str">
        <f>CONCATENATE(SUM('Раздел 4'!U170:U170),"&lt;=",SUM('Раздел 4'!Q170:Q170))</f>
        <v>0&lt;=0</v>
      </c>
    </row>
    <row r="6770" spans="1:5" ht="42" customHeight="1" x14ac:dyDescent="0.3">
      <c r="A6770" s="205" t="str">
        <f>IF((SUM('Раздел 4'!U171:U171)&lt;=SUM('Раздел 4'!Q171:Q171)),"","Неверно!")</f>
        <v/>
      </c>
      <c r="B6770" s="178" t="s">
        <v>17917</v>
      </c>
      <c r="C6770" s="191" t="s">
        <v>6294</v>
      </c>
      <c r="D6770" s="191" t="s">
        <v>12364</v>
      </c>
      <c r="E6770" s="191" t="str">
        <f>CONCATENATE(SUM('Раздел 4'!U171:U171),"&lt;=",SUM('Раздел 4'!Q171:Q171))</f>
        <v>0&lt;=0</v>
      </c>
    </row>
    <row r="6771" spans="1:5" ht="42" customHeight="1" x14ac:dyDescent="0.3">
      <c r="A6771" s="205" t="str">
        <f>IF((SUM('Раздел 4'!U172:U172)&lt;=SUM('Раздел 4'!Q172:Q172)),"","Неверно!")</f>
        <v/>
      </c>
      <c r="B6771" s="178" t="s">
        <v>17917</v>
      </c>
      <c r="C6771" s="191" t="s">
        <v>6295</v>
      </c>
      <c r="D6771" s="191" t="s">
        <v>12364</v>
      </c>
      <c r="E6771" s="191" t="str">
        <f>CONCATENATE(SUM('Раздел 4'!U172:U172),"&lt;=",SUM('Раздел 4'!Q172:Q172))</f>
        <v>0&lt;=0</v>
      </c>
    </row>
    <row r="6772" spans="1:5" ht="42" customHeight="1" x14ac:dyDescent="0.3">
      <c r="A6772" s="205" t="str">
        <f>IF((SUM('Раздел 4'!U173:U173)&lt;=SUM('Раздел 4'!Q173:Q173)),"","Неверно!")</f>
        <v/>
      </c>
      <c r="B6772" s="178" t="s">
        <v>17917</v>
      </c>
      <c r="C6772" s="191" t="s">
        <v>6296</v>
      </c>
      <c r="D6772" s="191" t="s">
        <v>12364</v>
      </c>
      <c r="E6772" s="191" t="str">
        <f>CONCATENATE(SUM('Раздел 4'!U173:U173),"&lt;=",SUM('Раздел 4'!Q173:Q173))</f>
        <v>0&lt;=0</v>
      </c>
    </row>
    <row r="6773" spans="1:5" ht="42" customHeight="1" x14ac:dyDescent="0.3">
      <c r="A6773" s="205" t="str">
        <f>IF((SUM('Раздел 4'!U174:U174)&lt;=SUM('Раздел 4'!Q174:Q174)),"","Неверно!")</f>
        <v/>
      </c>
      <c r="B6773" s="178" t="s">
        <v>17917</v>
      </c>
      <c r="C6773" s="191" t="s">
        <v>6297</v>
      </c>
      <c r="D6773" s="191" t="s">
        <v>12364</v>
      </c>
      <c r="E6773" s="191" t="str">
        <f>CONCATENATE(SUM('Раздел 4'!U174:U174),"&lt;=",SUM('Раздел 4'!Q174:Q174))</f>
        <v>0&lt;=0</v>
      </c>
    </row>
    <row r="6774" spans="1:5" ht="42" customHeight="1" x14ac:dyDescent="0.3">
      <c r="A6774" s="205" t="str">
        <f>IF((SUM('Раздел 4'!U175:U175)&lt;=SUM('Раздел 4'!Q175:Q175)),"","Неверно!")</f>
        <v/>
      </c>
      <c r="B6774" s="178" t="s">
        <v>17917</v>
      </c>
      <c r="C6774" s="191" t="s">
        <v>6298</v>
      </c>
      <c r="D6774" s="191" t="s">
        <v>12364</v>
      </c>
      <c r="E6774" s="191" t="str">
        <f>CONCATENATE(SUM('Раздел 4'!U175:U175),"&lt;=",SUM('Раздел 4'!Q175:Q175))</f>
        <v>0&lt;=0</v>
      </c>
    </row>
    <row r="6775" spans="1:5" ht="42" customHeight="1" x14ac:dyDescent="0.3">
      <c r="A6775" s="205" t="str">
        <f>IF((SUM('Раздел 4'!U176:U176)&lt;=SUM('Раздел 4'!Q176:Q176)),"","Неверно!")</f>
        <v/>
      </c>
      <c r="B6775" s="178" t="s">
        <v>17917</v>
      </c>
      <c r="C6775" s="191" t="s">
        <v>6299</v>
      </c>
      <c r="D6775" s="191" t="s">
        <v>12364</v>
      </c>
      <c r="E6775" s="191" t="str">
        <f>CONCATENATE(SUM('Раздел 4'!U176:U176),"&lt;=",SUM('Раздел 4'!Q176:Q176))</f>
        <v>0&lt;=0</v>
      </c>
    </row>
    <row r="6776" spans="1:5" ht="42" customHeight="1" x14ac:dyDescent="0.3">
      <c r="A6776" s="205" t="str">
        <f>IF((SUM('Раздел 4'!U177:U177)&lt;=SUM('Раздел 4'!Q177:Q177)),"","Неверно!")</f>
        <v/>
      </c>
      <c r="B6776" s="178" t="s">
        <v>17917</v>
      </c>
      <c r="C6776" s="191" t="s">
        <v>6300</v>
      </c>
      <c r="D6776" s="191" t="s">
        <v>12364</v>
      </c>
      <c r="E6776" s="191" t="str">
        <f>CONCATENATE(SUM('Раздел 4'!U177:U177),"&lt;=",SUM('Раздел 4'!Q177:Q177))</f>
        <v>0&lt;=0</v>
      </c>
    </row>
    <row r="6777" spans="1:5" ht="42" customHeight="1" x14ac:dyDescent="0.3">
      <c r="A6777" s="205" t="str">
        <f>IF((SUM('Раздел 4'!U25:U25)&lt;=SUM('Раздел 4'!Q25:Q25)),"","Неверно!")</f>
        <v/>
      </c>
      <c r="B6777" s="178" t="s">
        <v>17917</v>
      </c>
      <c r="C6777" s="191" t="s">
        <v>6301</v>
      </c>
      <c r="D6777" s="191" t="s">
        <v>12364</v>
      </c>
      <c r="E6777" s="191" t="str">
        <f>CONCATENATE(SUM('Раздел 4'!U25:U25),"&lt;=",SUM('Раздел 4'!Q25:Q25))</f>
        <v>0&lt;=0</v>
      </c>
    </row>
    <row r="6778" spans="1:5" ht="42" customHeight="1" x14ac:dyDescent="0.3">
      <c r="A6778" s="205" t="str">
        <f>IF((SUM('Раздел 4'!U178:U178)&lt;=SUM('Раздел 4'!Q178:Q178)),"","Неверно!")</f>
        <v/>
      </c>
      <c r="B6778" s="178" t="s">
        <v>17917</v>
      </c>
      <c r="C6778" s="191" t="s">
        <v>6302</v>
      </c>
      <c r="D6778" s="191" t="s">
        <v>12364</v>
      </c>
      <c r="E6778" s="191" t="str">
        <f>CONCATENATE(SUM('Раздел 4'!U178:U178),"&lt;=",SUM('Раздел 4'!Q178:Q178))</f>
        <v>0&lt;=0</v>
      </c>
    </row>
    <row r="6779" spans="1:5" ht="42" customHeight="1" x14ac:dyDescent="0.3">
      <c r="A6779" s="205" t="str">
        <f>IF((SUM('Раздел 4'!U179:U179)&lt;=SUM('Раздел 4'!Q179:Q179)),"","Неверно!")</f>
        <v/>
      </c>
      <c r="B6779" s="178" t="s">
        <v>17917</v>
      </c>
      <c r="C6779" s="191" t="s">
        <v>6303</v>
      </c>
      <c r="D6779" s="191" t="s">
        <v>12364</v>
      </c>
      <c r="E6779" s="191" t="str">
        <f>CONCATENATE(SUM('Раздел 4'!U179:U179),"&lt;=",SUM('Раздел 4'!Q179:Q179))</f>
        <v>0&lt;=0</v>
      </c>
    </row>
    <row r="6780" spans="1:5" ht="42" customHeight="1" x14ac:dyDescent="0.3">
      <c r="A6780" s="205" t="str">
        <f>IF((SUM('Раздел 4'!U180:U180)&lt;=SUM('Раздел 4'!Q180:Q180)),"","Неверно!")</f>
        <v/>
      </c>
      <c r="B6780" s="178" t="s">
        <v>17917</v>
      </c>
      <c r="C6780" s="191" t="s">
        <v>6304</v>
      </c>
      <c r="D6780" s="191" t="s">
        <v>12364</v>
      </c>
      <c r="E6780" s="191" t="str">
        <f>CONCATENATE(SUM('Раздел 4'!U180:U180),"&lt;=",SUM('Раздел 4'!Q180:Q180))</f>
        <v>0&lt;=0</v>
      </c>
    </row>
    <row r="6781" spans="1:5" ht="42" customHeight="1" x14ac:dyDescent="0.3">
      <c r="A6781" s="205" t="str">
        <f>IF((SUM('Раздел 4'!U181:U181)&lt;=SUM('Раздел 4'!Q181:Q181)),"","Неверно!")</f>
        <v/>
      </c>
      <c r="B6781" s="178" t="s">
        <v>17917</v>
      </c>
      <c r="C6781" s="191" t="s">
        <v>6305</v>
      </c>
      <c r="D6781" s="191" t="s">
        <v>12364</v>
      </c>
      <c r="E6781" s="191" t="str">
        <f>CONCATENATE(SUM('Раздел 4'!U181:U181),"&lt;=",SUM('Раздел 4'!Q181:Q181))</f>
        <v>0&lt;=0</v>
      </c>
    </row>
    <row r="6782" spans="1:5" ht="42" customHeight="1" x14ac:dyDescent="0.3">
      <c r="A6782" s="205" t="str">
        <f>IF((SUM('Раздел 4'!U182:U182)&lt;=SUM('Раздел 4'!Q182:Q182)),"","Неверно!")</f>
        <v/>
      </c>
      <c r="B6782" s="178" t="s">
        <v>17917</v>
      </c>
      <c r="C6782" s="191" t="s">
        <v>6306</v>
      </c>
      <c r="D6782" s="191" t="s">
        <v>12364</v>
      </c>
      <c r="E6782" s="191" t="str">
        <f>CONCATENATE(SUM('Раздел 4'!U182:U182),"&lt;=",SUM('Раздел 4'!Q182:Q182))</f>
        <v>0&lt;=0</v>
      </c>
    </row>
    <row r="6783" spans="1:5" ht="42" customHeight="1" x14ac:dyDescent="0.3">
      <c r="A6783" s="205" t="str">
        <f>IF((SUM('Раздел 4'!U183:U183)&lt;=SUM('Раздел 4'!Q183:Q183)),"","Неверно!")</f>
        <v/>
      </c>
      <c r="B6783" s="178" t="s">
        <v>17917</v>
      </c>
      <c r="C6783" s="191" t="s">
        <v>6307</v>
      </c>
      <c r="D6783" s="191" t="s">
        <v>12364</v>
      </c>
      <c r="E6783" s="191" t="str">
        <f>CONCATENATE(SUM('Раздел 4'!U183:U183),"&lt;=",SUM('Раздел 4'!Q183:Q183))</f>
        <v>0&lt;=0</v>
      </c>
    </row>
    <row r="6784" spans="1:5" ht="42" customHeight="1" x14ac:dyDescent="0.3">
      <c r="A6784" s="205" t="str">
        <f>IF((SUM('Раздел 4'!U184:U184)&lt;=SUM('Раздел 4'!Q184:Q184)),"","Неверно!")</f>
        <v/>
      </c>
      <c r="B6784" s="178" t="s">
        <v>17917</v>
      </c>
      <c r="C6784" s="191" t="s">
        <v>6308</v>
      </c>
      <c r="D6784" s="191" t="s">
        <v>12364</v>
      </c>
      <c r="E6784" s="191" t="str">
        <f>CONCATENATE(SUM('Раздел 4'!U184:U184),"&lt;=",SUM('Раздел 4'!Q184:Q184))</f>
        <v>0&lt;=0</v>
      </c>
    </row>
    <row r="6785" spans="1:5" ht="42" customHeight="1" x14ac:dyDescent="0.3">
      <c r="A6785" s="205" t="str">
        <f>IF((SUM('Раздел 4'!U185:U185)&lt;=SUM('Раздел 4'!Q185:Q185)),"","Неверно!")</f>
        <v/>
      </c>
      <c r="B6785" s="178" t="s">
        <v>17917</v>
      </c>
      <c r="C6785" s="191" t="s">
        <v>6309</v>
      </c>
      <c r="D6785" s="191" t="s">
        <v>12364</v>
      </c>
      <c r="E6785" s="191" t="str">
        <f>CONCATENATE(SUM('Раздел 4'!U185:U185),"&lt;=",SUM('Раздел 4'!Q185:Q185))</f>
        <v>0&lt;=0</v>
      </c>
    </row>
    <row r="6786" spans="1:5" ht="42" customHeight="1" x14ac:dyDescent="0.3">
      <c r="A6786" s="205" t="str">
        <f>IF((SUM('Раздел 4'!U186:U186)&lt;=SUM('Раздел 4'!Q186:Q186)),"","Неверно!")</f>
        <v/>
      </c>
      <c r="B6786" s="178" t="s">
        <v>17917</v>
      </c>
      <c r="C6786" s="191" t="s">
        <v>6310</v>
      </c>
      <c r="D6786" s="191" t="s">
        <v>12364</v>
      </c>
      <c r="E6786" s="191" t="str">
        <f>CONCATENATE(SUM('Раздел 4'!U186:U186),"&lt;=",SUM('Раздел 4'!Q186:Q186))</f>
        <v>0&lt;=0</v>
      </c>
    </row>
    <row r="6787" spans="1:5" ht="42" customHeight="1" x14ac:dyDescent="0.3">
      <c r="A6787" s="205" t="str">
        <f>IF((SUM('Раздел 4'!U187:U187)&lt;=SUM('Раздел 4'!Q187:Q187)),"","Неверно!")</f>
        <v/>
      </c>
      <c r="B6787" s="178" t="s">
        <v>17917</v>
      </c>
      <c r="C6787" s="191" t="s">
        <v>6311</v>
      </c>
      <c r="D6787" s="191" t="s">
        <v>12364</v>
      </c>
      <c r="E6787" s="191" t="str">
        <f>CONCATENATE(SUM('Раздел 4'!U187:U187),"&lt;=",SUM('Раздел 4'!Q187:Q187))</f>
        <v>0&lt;=0</v>
      </c>
    </row>
    <row r="6788" spans="1:5" ht="42" customHeight="1" x14ac:dyDescent="0.3">
      <c r="A6788" s="205" t="str">
        <f>IF((SUM('Раздел 4'!U26:U26)&lt;=SUM('Раздел 4'!Q26:Q26)),"","Неверно!")</f>
        <v/>
      </c>
      <c r="B6788" s="178" t="s">
        <v>17917</v>
      </c>
      <c r="C6788" s="191" t="s">
        <v>6312</v>
      </c>
      <c r="D6788" s="191" t="s">
        <v>12364</v>
      </c>
      <c r="E6788" s="191" t="str">
        <f>CONCATENATE(SUM('Раздел 4'!U26:U26),"&lt;=",SUM('Раздел 4'!Q26:Q26))</f>
        <v>0&lt;=0</v>
      </c>
    </row>
    <row r="6789" spans="1:5" ht="42" customHeight="1" x14ac:dyDescent="0.3">
      <c r="A6789" s="205" t="str">
        <f>IF((SUM('Раздел 4'!U188:U188)&lt;=SUM('Раздел 4'!Q188:Q188)),"","Неверно!")</f>
        <v/>
      </c>
      <c r="B6789" s="178" t="s">
        <v>17917</v>
      </c>
      <c r="C6789" s="191" t="s">
        <v>6313</v>
      </c>
      <c r="D6789" s="191" t="s">
        <v>12364</v>
      </c>
      <c r="E6789" s="191" t="str">
        <f>CONCATENATE(SUM('Раздел 4'!U188:U188),"&lt;=",SUM('Раздел 4'!Q188:Q188))</f>
        <v>0&lt;=2</v>
      </c>
    </row>
    <row r="6790" spans="1:5" ht="42" customHeight="1" x14ac:dyDescent="0.3">
      <c r="A6790" s="205" t="str">
        <f>IF((SUM('Раздел 4'!U189:U189)&lt;=SUM('Раздел 4'!Q189:Q189)),"","Неверно!")</f>
        <v/>
      </c>
      <c r="B6790" s="178" t="s">
        <v>17917</v>
      </c>
      <c r="C6790" s="191" t="s">
        <v>6314</v>
      </c>
      <c r="D6790" s="191" t="s">
        <v>12364</v>
      </c>
      <c r="E6790" s="191" t="str">
        <f>CONCATENATE(SUM('Раздел 4'!U189:U189),"&lt;=",SUM('Раздел 4'!Q189:Q189))</f>
        <v>0&lt;=0</v>
      </c>
    </row>
    <row r="6791" spans="1:5" ht="42" customHeight="1" x14ac:dyDescent="0.3">
      <c r="A6791" s="205" t="str">
        <f>IF((SUM('Раздел 4'!U190:U190)&lt;=SUM('Раздел 4'!Q190:Q190)),"","Неверно!")</f>
        <v/>
      </c>
      <c r="B6791" s="178" t="s">
        <v>17917</v>
      </c>
      <c r="C6791" s="191" t="s">
        <v>6315</v>
      </c>
      <c r="D6791" s="191" t="s">
        <v>12364</v>
      </c>
      <c r="E6791" s="191" t="str">
        <f>CONCATENATE(SUM('Раздел 4'!U190:U190),"&lt;=",SUM('Раздел 4'!Q190:Q190))</f>
        <v>0&lt;=0</v>
      </c>
    </row>
    <row r="6792" spans="1:5" ht="42" customHeight="1" x14ac:dyDescent="0.3">
      <c r="A6792" s="205" t="str">
        <f>IF((SUM('Раздел 4'!U191:U191)&lt;=SUM('Раздел 4'!Q191:Q191)),"","Неверно!")</f>
        <v/>
      </c>
      <c r="B6792" s="178" t="s">
        <v>17917</v>
      </c>
      <c r="C6792" s="191" t="s">
        <v>6316</v>
      </c>
      <c r="D6792" s="191" t="s">
        <v>12364</v>
      </c>
      <c r="E6792" s="191" t="str">
        <f>CONCATENATE(SUM('Раздел 4'!U191:U191),"&lt;=",SUM('Раздел 4'!Q191:Q191))</f>
        <v>0&lt;=0</v>
      </c>
    </row>
    <row r="6793" spans="1:5" ht="42" customHeight="1" x14ac:dyDescent="0.3">
      <c r="A6793" s="205" t="str">
        <f>IF((SUM('Раздел 4'!U192:U192)&lt;=SUM('Раздел 4'!Q192:Q192)),"","Неверно!")</f>
        <v/>
      </c>
      <c r="B6793" s="178" t="s">
        <v>17917</v>
      </c>
      <c r="C6793" s="191" t="s">
        <v>6317</v>
      </c>
      <c r="D6793" s="191" t="s">
        <v>12364</v>
      </c>
      <c r="E6793" s="191" t="str">
        <f>CONCATENATE(SUM('Раздел 4'!U192:U192),"&lt;=",SUM('Раздел 4'!Q192:Q192))</f>
        <v>0&lt;=0</v>
      </c>
    </row>
    <row r="6794" spans="1:5" ht="42" customHeight="1" x14ac:dyDescent="0.3">
      <c r="A6794" s="205" t="str">
        <f>IF((SUM('Раздел 4'!U193:U193)&lt;=SUM('Раздел 4'!Q193:Q193)),"","Неверно!")</f>
        <v/>
      </c>
      <c r="B6794" s="178" t="s">
        <v>17917</v>
      </c>
      <c r="C6794" s="191" t="s">
        <v>6318</v>
      </c>
      <c r="D6794" s="191" t="s">
        <v>12364</v>
      </c>
      <c r="E6794" s="191" t="str">
        <f>CONCATENATE(SUM('Раздел 4'!U193:U193),"&lt;=",SUM('Раздел 4'!Q193:Q193))</f>
        <v>0&lt;=0</v>
      </c>
    </row>
    <row r="6795" spans="1:5" ht="42" customHeight="1" x14ac:dyDescent="0.3">
      <c r="A6795" s="205" t="str">
        <f>IF((SUM('Раздел 4'!U194:U194)&lt;=SUM('Раздел 4'!Q194:Q194)),"","Неверно!")</f>
        <v/>
      </c>
      <c r="B6795" s="178" t="s">
        <v>17917</v>
      </c>
      <c r="C6795" s="191" t="s">
        <v>6319</v>
      </c>
      <c r="D6795" s="191" t="s">
        <v>12364</v>
      </c>
      <c r="E6795" s="191" t="str">
        <f>CONCATENATE(SUM('Раздел 4'!U194:U194),"&lt;=",SUM('Раздел 4'!Q194:Q194))</f>
        <v>0&lt;=2</v>
      </c>
    </row>
    <row r="6796" spans="1:5" ht="42" customHeight="1" x14ac:dyDescent="0.3">
      <c r="A6796" s="205" t="str">
        <f>IF((SUM('Раздел 4'!U195:U195)&lt;=SUM('Раздел 4'!Q195:Q195)),"","Неверно!")</f>
        <v/>
      </c>
      <c r="B6796" s="178" t="s">
        <v>17917</v>
      </c>
      <c r="C6796" s="191" t="s">
        <v>6320</v>
      </c>
      <c r="D6796" s="191" t="s">
        <v>12364</v>
      </c>
      <c r="E6796" s="191" t="str">
        <f>CONCATENATE(SUM('Раздел 4'!U195:U195),"&lt;=",SUM('Раздел 4'!Q195:Q195))</f>
        <v>0&lt;=0</v>
      </c>
    </row>
    <row r="6797" spans="1:5" ht="42" customHeight="1" x14ac:dyDescent="0.3">
      <c r="A6797" s="205" t="str">
        <f>IF((SUM('Раздел 4'!U196:U196)&lt;=SUM('Раздел 4'!Q196:Q196)),"","Неверно!")</f>
        <v/>
      </c>
      <c r="B6797" s="178" t="s">
        <v>17917</v>
      </c>
      <c r="C6797" s="191" t="s">
        <v>6321</v>
      </c>
      <c r="D6797" s="191" t="s">
        <v>12364</v>
      </c>
      <c r="E6797" s="191" t="str">
        <f>CONCATENATE(SUM('Раздел 4'!U196:U196),"&lt;=",SUM('Раздел 4'!Q196:Q196))</f>
        <v>0&lt;=0</v>
      </c>
    </row>
    <row r="6798" spans="1:5" ht="42" customHeight="1" x14ac:dyDescent="0.3">
      <c r="A6798" s="205" t="str">
        <f>IF((SUM('Раздел 4'!U197:U197)&lt;=SUM('Раздел 4'!Q197:Q197)),"","Неверно!")</f>
        <v/>
      </c>
      <c r="B6798" s="178" t="s">
        <v>17917</v>
      </c>
      <c r="C6798" s="191" t="s">
        <v>6322</v>
      </c>
      <c r="D6798" s="191" t="s">
        <v>12364</v>
      </c>
      <c r="E6798" s="191" t="str">
        <f>CONCATENATE(SUM('Раздел 4'!U197:U197),"&lt;=",SUM('Раздел 4'!Q197:Q197))</f>
        <v>0&lt;=0</v>
      </c>
    </row>
    <row r="6799" spans="1:5" ht="42" customHeight="1" x14ac:dyDescent="0.3">
      <c r="A6799" s="205" t="str">
        <f>IF((SUM('Раздел 4'!U27:U27)&lt;=SUM('Раздел 4'!Q27:Q27)),"","Неверно!")</f>
        <v/>
      </c>
      <c r="B6799" s="178" t="s">
        <v>17917</v>
      </c>
      <c r="C6799" s="191" t="s">
        <v>6323</v>
      </c>
      <c r="D6799" s="191" t="s">
        <v>12364</v>
      </c>
      <c r="E6799" s="191" t="str">
        <f>CONCATENATE(SUM('Раздел 4'!U27:U27),"&lt;=",SUM('Раздел 4'!Q27:Q27))</f>
        <v>0&lt;=4</v>
      </c>
    </row>
    <row r="6800" spans="1:5" ht="42" customHeight="1" x14ac:dyDescent="0.3">
      <c r="A6800" s="205" t="str">
        <f>IF((SUM('Раздел 4'!U198:U198)&lt;=SUM('Раздел 4'!Q198:Q198)),"","Неверно!")</f>
        <v/>
      </c>
      <c r="B6800" s="178" t="s">
        <v>17917</v>
      </c>
      <c r="C6800" s="191" t="s">
        <v>6324</v>
      </c>
      <c r="D6800" s="191" t="s">
        <v>12364</v>
      </c>
      <c r="E6800" s="191" t="str">
        <f>CONCATENATE(SUM('Раздел 4'!U198:U198),"&lt;=",SUM('Раздел 4'!Q198:Q198))</f>
        <v>0&lt;=0</v>
      </c>
    </row>
    <row r="6801" spans="1:5" ht="42" customHeight="1" x14ac:dyDescent="0.3">
      <c r="A6801" s="205" t="str">
        <f>IF((SUM('Раздел 4'!U199:U199)&lt;=SUM('Раздел 4'!Q199:Q199)),"","Неверно!")</f>
        <v/>
      </c>
      <c r="B6801" s="178" t="s">
        <v>17917</v>
      </c>
      <c r="C6801" s="191" t="s">
        <v>6325</v>
      </c>
      <c r="D6801" s="191" t="s">
        <v>12364</v>
      </c>
      <c r="E6801" s="191" t="str">
        <f>CONCATENATE(SUM('Раздел 4'!U199:U199),"&lt;=",SUM('Раздел 4'!Q199:Q199))</f>
        <v>0&lt;=0</v>
      </c>
    </row>
    <row r="6802" spans="1:5" ht="42" customHeight="1" x14ac:dyDescent="0.3">
      <c r="A6802" s="205" t="str">
        <f>IF((SUM('Раздел 4'!U200:U200)&lt;=SUM('Раздел 4'!Q200:Q200)),"","Неверно!")</f>
        <v/>
      </c>
      <c r="B6802" s="178" t="s">
        <v>17917</v>
      </c>
      <c r="C6802" s="191" t="s">
        <v>6326</v>
      </c>
      <c r="D6802" s="191" t="s">
        <v>12364</v>
      </c>
      <c r="E6802" s="191" t="str">
        <f>CONCATENATE(SUM('Раздел 4'!U200:U200),"&lt;=",SUM('Раздел 4'!Q200:Q200))</f>
        <v>0&lt;=0</v>
      </c>
    </row>
    <row r="6803" spans="1:5" ht="42" customHeight="1" x14ac:dyDescent="0.3">
      <c r="A6803" s="205" t="str">
        <f>IF((SUM('Раздел 4'!U201:U201)&lt;=SUM('Раздел 4'!Q201:Q201)),"","Неверно!")</f>
        <v/>
      </c>
      <c r="B6803" s="178" t="s">
        <v>17917</v>
      </c>
      <c r="C6803" s="191" t="s">
        <v>6327</v>
      </c>
      <c r="D6803" s="191" t="s">
        <v>12364</v>
      </c>
      <c r="E6803" s="191" t="str">
        <f>CONCATENATE(SUM('Раздел 4'!U201:U201),"&lt;=",SUM('Раздел 4'!Q201:Q201))</f>
        <v>0&lt;=0</v>
      </c>
    </row>
    <row r="6804" spans="1:5" ht="42" customHeight="1" x14ac:dyDescent="0.3">
      <c r="A6804" s="205" t="str">
        <f>IF((SUM('Раздел 4'!U202:U202)&lt;=SUM('Раздел 4'!Q202:Q202)),"","Неверно!")</f>
        <v/>
      </c>
      <c r="B6804" s="178" t="s">
        <v>17917</v>
      </c>
      <c r="C6804" s="191" t="s">
        <v>6328</v>
      </c>
      <c r="D6804" s="191" t="s">
        <v>12364</v>
      </c>
      <c r="E6804" s="191" t="str">
        <f>CONCATENATE(SUM('Раздел 4'!U202:U202),"&lt;=",SUM('Раздел 4'!Q202:Q202))</f>
        <v>0&lt;=0</v>
      </c>
    </row>
    <row r="6805" spans="1:5" ht="42" customHeight="1" x14ac:dyDescent="0.3">
      <c r="A6805" s="205" t="str">
        <f>IF((SUM('Раздел 4'!U203:U203)&lt;=SUM('Раздел 4'!Q203:Q203)),"","Неверно!")</f>
        <v/>
      </c>
      <c r="B6805" s="178" t="s">
        <v>17917</v>
      </c>
      <c r="C6805" s="191" t="s">
        <v>6329</v>
      </c>
      <c r="D6805" s="191" t="s">
        <v>12364</v>
      </c>
      <c r="E6805" s="191" t="str">
        <f>CONCATENATE(SUM('Раздел 4'!U203:U203),"&lt;=",SUM('Раздел 4'!Q203:Q203))</f>
        <v>0&lt;=0</v>
      </c>
    </row>
    <row r="6806" spans="1:5" ht="42" customHeight="1" x14ac:dyDescent="0.3">
      <c r="A6806" s="205" t="str">
        <f>IF((SUM('Раздел 4'!U204:U204)&lt;=SUM('Раздел 4'!Q204:Q204)),"","Неверно!")</f>
        <v/>
      </c>
      <c r="B6806" s="178" t="s">
        <v>17917</v>
      </c>
      <c r="C6806" s="191" t="s">
        <v>6330</v>
      </c>
      <c r="D6806" s="191" t="s">
        <v>12364</v>
      </c>
      <c r="E6806" s="191" t="str">
        <f>CONCATENATE(SUM('Раздел 4'!U204:U204),"&lt;=",SUM('Раздел 4'!Q204:Q204))</f>
        <v>0&lt;=0</v>
      </c>
    </row>
    <row r="6807" spans="1:5" ht="42" customHeight="1" x14ac:dyDescent="0.3">
      <c r="A6807" s="205" t="str">
        <f>IF((SUM('Раздел 4'!U205:U205)&lt;=SUM('Раздел 4'!Q205:Q205)),"","Неверно!")</f>
        <v/>
      </c>
      <c r="B6807" s="178" t="s">
        <v>17917</v>
      </c>
      <c r="C6807" s="191" t="s">
        <v>6331</v>
      </c>
      <c r="D6807" s="191" t="s">
        <v>12364</v>
      </c>
      <c r="E6807" s="191" t="str">
        <f>CONCATENATE(SUM('Раздел 4'!U205:U205),"&lt;=",SUM('Раздел 4'!Q205:Q205))</f>
        <v>0&lt;=0</v>
      </c>
    </row>
    <row r="6808" spans="1:5" ht="42" customHeight="1" x14ac:dyDescent="0.3">
      <c r="A6808" s="205" t="str">
        <f>IF((SUM('Раздел 4'!U206:U206)&lt;=SUM('Раздел 4'!Q206:Q206)),"","Неверно!")</f>
        <v/>
      </c>
      <c r="B6808" s="178" t="s">
        <v>17917</v>
      </c>
      <c r="C6808" s="191" t="s">
        <v>6332</v>
      </c>
      <c r="D6808" s="191" t="s">
        <v>12364</v>
      </c>
      <c r="E6808" s="191" t="str">
        <f>CONCATENATE(SUM('Раздел 4'!U206:U206),"&lt;=",SUM('Раздел 4'!Q206:Q206))</f>
        <v>0&lt;=2</v>
      </c>
    </row>
    <row r="6809" spans="1:5" ht="42" customHeight="1" x14ac:dyDescent="0.3">
      <c r="A6809" s="205" t="str">
        <f>IF((SUM('Раздел 4'!U207:U207)&lt;=SUM('Раздел 4'!Q207:Q207)),"","Неверно!")</f>
        <v/>
      </c>
      <c r="B6809" s="178" t="s">
        <v>17917</v>
      </c>
      <c r="C6809" s="191" t="s">
        <v>6333</v>
      </c>
      <c r="D6809" s="191" t="s">
        <v>12364</v>
      </c>
      <c r="E6809" s="191" t="str">
        <f>CONCATENATE(SUM('Раздел 4'!U207:U207),"&lt;=",SUM('Раздел 4'!Q207:Q207))</f>
        <v>0&lt;=0</v>
      </c>
    </row>
    <row r="6810" spans="1:5" ht="42" customHeight="1" x14ac:dyDescent="0.3">
      <c r="A6810" s="205" t="str">
        <f>IF((SUM('Раздел 4'!U10:U10)&lt;=SUM('Раздел 4'!Q10:Q10)),"","Неверно!")</f>
        <v/>
      </c>
      <c r="B6810" s="178" t="s">
        <v>17917</v>
      </c>
      <c r="C6810" s="191" t="s">
        <v>6334</v>
      </c>
      <c r="D6810" s="191" t="s">
        <v>12364</v>
      </c>
      <c r="E6810" s="191" t="str">
        <f>CONCATENATE(SUM('Раздел 4'!U10:U10),"&lt;=",SUM('Раздел 4'!Q10:Q10))</f>
        <v>0&lt;=0</v>
      </c>
    </row>
    <row r="6811" spans="1:5" ht="42" customHeight="1" x14ac:dyDescent="0.3">
      <c r="A6811" s="205" t="str">
        <f>IF((SUM('Раздел 4'!U28:U28)&lt;=SUM('Раздел 4'!Q28:Q28)),"","Неверно!")</f>
        <v/>
      </c>
      <c r="B6811" s="178" t="s">
        <v>17917</v>
      </c>
      <c r="C6811" s="191" t="s">
        <v>6335</v>
      </c>
      <c r="D6811" s="191" t="s">
        <v>12364</v>
      </c>
      <c r="E6811" s="191" t="str">
        <f>CONCATENATE(SUM('Раздел 4'!U28:U28),"&lt;=",SUM('Раздел 4'!Q28:Q28))</f>
        <v>1&lt;=9</v>
      </c>
    </row>
    <row r="6812" spans="1:5" ht="42" customHeight="1" x14ac:dyDescent="0.3">
      <c r="A6812" s="205" t="str">
        <f>IF((SUM('Раздел 4'!U208:U208)&lt;=SUM('Раздел 4'!Q208:Q208)),"","Неверно!")</f>
        <v/>
      </c>
      <c r="B6812" s="178" t="s">
        <v>17917</v>
      </c>
      <c r="C6812" s="191" t="s">
        <v>6336</v>
      </c>
      <c r="D6812" s="191" t="s">
        <v>12364</v>
      </c>
      <c r="E6812" s="191" t="str">
        <f>CONCATENATE(SUM('Раздел 4'!U208:U208),"&lt;=",SUM('Раздел 4'!Q208:Q208))</f>
        <v>0&lt;=0</v>
      </c>
    </row>
    <row r="6813" spans="1:5" ht="42" customHeight="1" x14ac:dyDescent="0.3">
      <c r="A6813" s="205" t="str">
        <f>IF((SUM('Раздел 4'!U209:U209)&lt;=SUM('Раздел 4'!Q209:Q209)),"","Неверно!")</f>
        <v/>
      </c>
      <c r="B6813" s="178" t="s">
        <v>17917</v>
      </c>
      <c r="C6813" s="191" t="s">
        <v>6337</v>
      </c>
      <c r="D6813" s="191" t="s">
        <v>12364</v>
      </c>
      <c r="E6813" s="191" t="str">
        <f>CONCATENATE(SUM('Раздел 4'!U209:U209),"&lt;=",SUM('Раздел 4'!Q209:Q209))</f>
        <v>0&lt;=0</v>
      </c>
    </row>
    <row r="6814" spans="1:5" ht="42" customHeight="1" x14ac:dyDescent="0.3">
      <c r="A6814" s="205" t="str">
        <f>IF((SUM('Раздел 4'!U210:U210)&lt;=SUM('Раздел 4'!Q210:Q210)),"","Неверно!")</f>
        <v/>
      </c>
      <c r="B6814" s="178" t="s">
        <v>17917</v>
      </c>
      <c r="C6814" s="191" t="s">
        <v>6338</v>
      </c>
      <c r="D6814" s="191" t="s">
        <v>12364</v>
      </c>
      <c r="E6814" s="191" t="str">
        <f>CONCATENATE(SUM('Раздел 4'!U210:U210),"&lt;=",SUM('Раздел 4'!Q210:Q210))</f>
        <v>0&lt;=0</v>
      </c>
    </row>
    <row r="6815" spans="1:5" ht="42" customHeight="1" x14ac:dyDescent="0.3">
      <c r="A6815" s="205" t="str">
        <f>IF((SUM('Раздел 4'!U211:U211)&lt;=SUM('Раздел 4'!Q211:Q211)),"","Неверно!")</f>
        <v/>
      </c>
      <c r="B6815" s="178" t="s">
        <v>17917</v>
      </c>
      <c r="C6815" s="191" t="s">
        <v>6339</v>
      </c>
      <c r="D6815" s="191" t="s">
        <v>12364</v>
      </c>
      <c r="E6815" s="191" t="str">
        <f>CONCATENATE(SUM('Раздел 4'!U211:U211),"&lt;=",SUM('Раздел 4'!Q211:Q211))</f>
        <v>0&lt;=0</v>
      </c>
    </row>
    <row r="6816" spans="1:5" ht="42" customHeight="1" x14ac:dyDescent="0.3">
      <c r="A6816" s="205" t="str">
        <f>IF((SUM('Раздел 4'!U212:U212)&lt;=SUM('Раздел 4'!Q212:Q212)),"","Неверно!")</f>
        <v/>
      </c>
      <c r="B6816" s="178" t="s">
        <v>17917</v>
      </c>
      <c r="C6816" s="191" t="s">
        <v>6340</v>
      </c>
      <c r="D6816" s="191" t="s">
        <v>12364</v>
      </c>
      <c r="E6816" s="191" t="str">
        <f>CONCATENATE(SUM('Раздел 4'!U212:U212),"&lt;=",SUM('Раздел 4'!Q212:Q212))</f>
        <v>0&lt;=2</v>
      </c>
    </row>
    <row r="6817" spans="1:5" ht="42" customHeight="1" x14ac:dyDescent="0.3">
      <c r="A6817" s="205" t="str">
        <f>IF((SUM('Раздел 4'!U213:U213)&lt;=SUM('Раздел 4'!Q213:Q213)),"","Неверно!")</f>
        <v/>
      </c>
      <c r="B6817" s="178" t="s">
        <v>17917</v>
      </c>
      <c r="C6817" s="191" t="s">
        <v>6341</v>
      </c>
      <c r="D6817" s="191" t="s">
        <v>12364</v>
      </c>
      <c r="E6817" s="191" t="str">
        <f>CONCATENATE(SUM('Раздел 4'!U213:U213),"&lt;=",SUM('Раздел 4'!Q213:Q213))</f>
        <v>0&lt;=0</v>
      </c>
    </row>
    <row r="6818" spans="1:5" ht="42" customHeight="1" x14ac:dyDescent="0.3">
      <c r="A6818" s="205" t="str">
        <f>IF((SUM('Раздел 4'!U214:U214)&lt;=SUM('Раздел 4'!Q214:Q214)),"","Неверно!")</f>
        <v/>
      </c>
      <c r="B6818" s="178" t="s">
        <v>17917</v>
      </c>
      <c r="C6818" s="191" t="s">
        <v>6342</v>
      </c>
      <c r="D6818" s="191" t="s">
        <v>12364</v>
      </c>
      <c r="E6818" s="191" t="str">
        <f>CONCATENATE(SUM('Раздел 4'!U214:U214),"&lt;=",SUM('Раздел 4'!Q214:Q214))</f>
        <v>0&lt;=0</v>
      </c>
    </row>
    <row r="6819" spans="1:5" ht="42" customHeight="1" x14ac:dyDescent="0.3">
      <c r="A6819" s="205" t="str">
        <f>IF((SUM('Раздел 4'!U215:U215)&lt;=SUM('Раздел 4'!Q215:Q215)),"","Неверно!")</f>
        <v/>
      </c>
      <c r="B6819" s="178" t="s">
        <v>17917</v>
      </c>
      <c r="C6819" s="191" t="s">
        <v>6343</v>
      </c>
      <c r="D6819" s="191" t="s">
        <v>12364</v>
      </c>
      <c r="E6819" s="191" t="str">
        <f>CONCATENATE(SUM('Раздел 4'!U215:U215),"&lt;=",SUM('Раздел 4'!Q215:Q215))</f>
        <v>0&lt;=2</v>
      </c>
    </row>
    <row r="6820" spans="1:5" ht="42" customHeight="1" x14ac:dyDescent="0.3">
      <c r="A6820" s="205" t="str">
        <f>IF((SUM('Раздел 4'!U216:U216)&lt;=SUM('Раздел 4'!Q216:Q216)),"","Неверно!")</f>
        <v/>
      </c>
      <c r="B6820" s="178" t="s">
        <v>17917</v>
      </c>
      <c r="C6820" s="191" t="s">
        <v>6344</v>
      </c>
      <c r="D6820" s="191" t="s">
        <v>12364</v>
      </c>
      <c r="E6820" s="191" t="str">
        <f>CONCATENATE(SUM('Раздел 4'!U216:U216),"&lt;=",SUM('Раздел 4'!Q216:Q216))</f>
        <v>0&lt;=0</v>
      </c>
    </row>
    <row r="6821" spans="1:5" ht="42" customHeight="1" x14ac:dyDescent="0.3">
      <c r="A6821" s="205" t="str">
        <f>IF((SUM('Раздел 4'!U217:U217)&lt;=SUM('Раздел 4'!Q217:Q217)),"","Неверно!")</f>
        <v/>
      </c>
      <c r="B6821" s="178" t="s">
        <v>17917</v>
      </c>
      <c r="C6821" s="191" t="s">
        <v>6345</v>
      </c>
      <c r="D6821" s="191" t="s">
        <v>12364</v>
      </c>
      <c r="E6821" s="191" t="str">
        <f>CONCATENATE(SUM('Раздел 4'!U217:U217),"&lt;=",SUM('Раздел 4'!Q217:Q217))</f>
        <v>0&lt;=0</v>
      </c>
    </row>
    <row r="6822" spans="1:5" ht="42" customHeight="1" x14ac:dyDescent="0.3">
      <c r="A6822" s="205" t="str">
        <f>IF((SUM('Раздел 4'!U29:U29)&lt;=SUM('Раздел 4'!Q29:Q29)),"","Неверно!")</f>
        <v/>
      </c>
      <c r="B6822" s="178" t="s">
        <v>17917</v>
      </c>
      <c r="C6822" s="191" t="s">
        <v>6346</v>
      </c>
      <c r="D6822" s="191" t="s">
        <v>12364</v>
      </c>
      <c r="E6822" s="191" t="str">
        <f>CONCATENATE(SUM('Раздел 4'!U29:U29),"&lt;=",SUM('Раздел 4'!Q29:Q29))</f>
        <v>0&lt;=0</v>
      </c>
    </row>
    <row r="6823" spans="1:5" ht="42" customHeight="1" x14ac:dyDescent="0.3">
      <c r="A6823" s="205" t="str">
        <f>IF((SUM('Раздел 4'!U218:U218)&lt;=SUM('Раздел 4'!Q218:Q218)),"","Неверно!")</f>
        <v/>
      </c>
      <c r="B6823" s="178" t="s">
        <v>17917</v>
      </c>
      <c r="C6823" s="191" t="s">
        <v>6347</v>
      </c>
      <c r="D6823" s="191" t="s">
        <v>12364</v>
      </c>
      <c r="E6823" s="191" t="str">
        <f>CONCATENATE(SUM('Раздел 4'!U218:U218),"&lt;=",SUM('Раздел 4'!Q218:Q218))</f>
        <v>0&lt;=0</v>
      </c>
    </row>
    <row r="6824" spans="1:5" ht="42" customHeight="1" x14ac:dyDescent="0.3">
      <c r="A6824" s="205" t="str">
        <f>IF((SUM('Раздел 4'!U219:U219)&lt;=SUM('Раздел 4'!Q219:Q219)),"","Неверно!")</f>
        <v/>
      </c>
      <c r="B6824" s="178" t="s">
        <v>17917</v>
      </c>
      <c r="C6824" s="191" t="s">
        <v>6348</v>
      </c>
      <c r="D6824" s="191" t="s">
        <v>12364</v>
      </c>
      <c r="E6824" s="191" t="str">
        <f>CONCATENATE(SUM('Раздел 4'!U219:U219),"&lt;=",SUM('Раздел 4'!Q219:Q219))</f>
        <v>0&lt;=0</v>
      </c>
    </row>
    <row r="6825" spans="1:5" ht="42" customHeight="1" x14ac:dyDescent="0.3">
      <c r="A6825" s="205" t="str">
        <f>IF((SUM('Раздел 4'!U220:U220)&lt;=SUM('Раздел 4'!Q220:Q220)),"","Неверно!")</f>
        <v/>
      </c>
      <c r="B6825" s="178" t="s">
        <v>17917</v>
      </c>
      <c r="C6825" s="191" t="s">
        <v>6349</v>
      </c>
      <c r="D6825" s="191" t="s">
        <v>12364</v>
      </c>
      <c r="E6825" s="191" t="str">
        <f>CONCATENATE(SUM('Раздел 4'!U220:U220),"&lt;=",SUM('Раздел 4'!Q220:Q220))</f>
        <v>0&lt;=0</v>
      </c>
    </row>
    <row r="6826" spans="1:5" ht="42" customHeight="1" x14ac:dyDescent="0.3">
      <c r="A6826" s="205" t="str">
        <f>IF((SUM('Раздел 4'!U221:U221)&lt;=SUM('Раздел 4'!Q221:Q221)),"","Неверно!")</f>
        <v/>
      </c>
      <c r="B6826" s="178" t="s">
        <v>17917</v>
      </c>
      <c r="C6826" s="191" t="s">
        <v>6350</v>
      </c>
      <c r="D6826" s="191" t="s">
        <v>12364</v>
      </c>
      <c r="E6826" s="191" t="str">
        <f>CONCATENATE(SUM('Раздел 4'!U221:U221),"&lt;=",SUM('Раздел 4'!Q221:Q221))</f>
        <v>0&lt;=0</v>
      </c>
    </row>
    <row r="6827" spans="1:5" ht="42" customHeight="1" x14ac:dyDescent="0.3">
      <c r="A6827" s="205" t="str">
        <f>IF((SUM('Раздел 4'!U222:U222)&lt;=SUM('Раздел 4'!Q222:Q222)),"","Неверно!")</f>
        <v/>
      </c>
      <c r="B6827" s="178" t="s">
        <v>17917</v>
      </c>
      <c r="C6827" s="191" t="s">
        <v>6351</v>
      </c>
      <c r="D6827" s="191" t="s">
        <v>12364</v>
      </c>
      <c r="E6827" s="191" t="str">
        <f>CONCATENATE(SUM('Раздел 4'!U222:U222),"&lt;=",SUM('Раздел 4'!Q222:Q222))</f>
        <v>0&lt;=0</v>
      </c>
    </row>
    <row r="6828" spans="1:5" ht="42" customHeight="1" x14ac:dyDescent="0.3">
      <c r="A6828" s="205" t="str">
        <f>IF((SUM('Раздел 4'!U223:U223)&lt;=SUM('Раздел 4'!Q223:Q223)),"","Неверно!")</f>
        <v/>
      </c>
      <c r="B6828" s="178" t="s">
        <v>17917</v>
      </c>
      <c r="C6828" s="191" t="s">
        <v>6352</v>
      </c>
      <c r="D6828" s="191" t="s">
        <v>12364</v>
      </c>
      <c r="E6828" s="191" t="str">
        <f>CONCATENATE(SUM('Раздел 4'!U223:U223),"&lt;=",SUM('Раздел 4'!Q223:Q223))</f>
        <v>0&lt;=0</v>
      </c>
    </row>
    <row r="6829" spans="1:5" ht="42" customHeight="1" x14ac:dyDescent="0.3">
      <c r="A6829" s="205" t="str">
        <f>IF((SUM('Раздел 4'!U224:U224)&lt;=SUM('Раздел 4'!Q224:Q224)),"","Неверно!")</f>
        <v/>
      </c>
      <c r="B6829" s="178" t="s">
        <v>17917</v>
      </c>
      <c r="C6829" s="191" t="s">
        <v>6353</v>
      </c>
      <c r="D6829" s="191" t="s">
        <v>12364</v>
      </c>
      <c r="E6829" s="191" t="str">
        <f>CONCATENATE(SUM('Раздел 4'!U224:U224),"&lt;=",SUM('Раздел 4'!Q224:Q224))</f>
        <v>0&lt;=0</v>
      </c>
    </row>
    <row r="6830" spans="1:5" ht="42" customHeight="1" x14ac:dyDescent="0.3">
      <c r="A6830" s="205" t="str">
        <f>IF((SUM('Раздел 4'!U225:U225)&lt;=SUM('Раздел 4'!Q225:Q225)),"","Неверно!")</f>
        <v/>
      </c>
      <c r="B6830" s="178" t="s">
        <v>17917</v>
      </c>
      <c r="C6830" s="191" t="s">
        <v>6354</v>
      </c>
      <c r="D6830" s="191" t="s">
        <v>12364</v>
      </c>
      <c r="E6830" s="191" t="str">
        <f>CONCATENATE(SUM('Раздел 4'!U225:U225),"&lt;=",SUM('Раздел 4'!Q225:Q225))</f>
        <v>0&lt;=0</v>
      </c>
    </row>
    <row r="6831" spans="1:5" ht="42" customHeight="1" x14ac:dyDescent="0.3">
      <c r="A6831" s="205" t="str">
        <f>IF((SUM('Раздел 4'!U226:U226)&lt;=SUM('Раздел 4'!Q226:Q226)),"","Неверно!")</f>
        <v/>
      </c>
      <c r="B6831" s="178" t="s">
        <v>17917</v>
      </c>
      <c r="C6831" s="191" t="s">
        <v>6355</v>
      </c>
      <c r="D6831" s="191" t="s">
        <v>12364</v>
      </c>
      <c r="E6831" s="191" t="str">
        <f>CONCATENATE(SUM('Раздел 4'!U226:U226),"&lt;=",SUM('Раздел 4'!Q226:Q226))</f>
        <v>0&lt;=0</v>
      </c>
    </row>
    <row r="6832" spans="1:5" ht="42" customHeight="1" x14ac:dyDescent="0.3">
      <c r="A6832" s="205" t="str">
        <f>IF((SUM('Раздел 4'!U227:U227)&lt;=SUM('Раздел 4'!Q227:Q227)),"","Неверно!")</f>
        <v/>
      </c>
      <c r="B6832" s="178" t="s">
        <v>17917</v>
      </c>
      <c r="C6832" s="191" t="s">
        <v>6356</v>
      </c>
      <c r="D6832" s="191" t="s">
        <v>12364</v>
      </c>
      <c r="E6832" s="191" t="str">
        <f>CONCATENATE(SUM('Раздел 4'!U227:U227),"&lt;=",SUM('Раздел 4'!Q227:Q227))</f>
        <v>0&lt;=0</v>
      </c>
    </row>
    <row r="6833" spans="1:5" ht="42" customHeight="1" x14ac:dyDescent="0.3">
      <c r="A6833" s="205" t="str">
        <f>IF((SUM('Раздел 4'!U30:U30)&lt;=SUM('Раздел 4'!Q30:Q30)),"","Неверно!")</f>
        <v/>
      </c>
      <c r="B6833" s="178" t="s">
        <v>17917</v>
      </c>
      <c r="C6833" s="191" t="s">
        <v>6357</v>
      </c>
      <c r="D6833" s="191" t="s">
        <v>12364</v>
      </c>
      <c r="E6833" s="191" t="str">
        <f>CONCATENATE(SUM('Раздел 4'!U30:U30),"&lt;=",SUM('Раздел 4'!Q30:Q30))</f>
        <v>1&lt;=11</v>
      </c>
    </row>
    <row r="6834" spans="1:5" ht="42" customHeight="1" x14ac:dyDescent="0.3">
      <c r="A6834" s="205" t="str">
        <f>IF((SUM('Раздел 4'!U228:U228)&lt;=SUM('Раздел 4'!Q228:Q228)),"","Неверно!")</f>
        <v/>
      </c>
      <c r="B6834" s="178" t="s">
        <v>17917</v>
      </c>
      <c r="C6834" s="191" t="s">
        <v>6358</v>
      </c>
      <c r="D6834" s="191" t="s">
        <v>12364</v>
      </c>
      <c r="E6834" s="191" t="str">
        <f>CONCATENATE(SUM('Раздел 4'!U228:U228),"&lt;=",SUM('Раздел 4'!Q228:Q228))</f>
        <v>0&lt;=0</v>
      </c>
    </row>
    <row r="6835" spans="1:5" ht="42" customHeight="1" x14ac:dyDescent="0.3">
      <c r="A6835" s="205" t="str">
        <f>IF((SUM('Раздел 4'!U229:U229)&lt;=SUM('Раздел 4'!Q229:Q229)),"","Неверно!")</f>
        <v/>
      </c>
      <c r="B6835" s="178" t="s">
        <v>17917</v>
      </c>
      <c r="C6835" s="191" t="s">
        <v>6359</v>
      </c>
      <c r="D6835" s="191" t="s">
        <v>12364</v>
      </c>
      <c r="E6835" s="191" t="str">
        <f>CONCATENATE(SUM('Раздел 4'!U229:U229),"&lt;=",SUM('Раздел 4'!Q229:Q229))</f>
        <v>4&lt;=32</v>
      </c>
    </row>
    <row r="6836" spans="1:5" ht="42" customHeight="1" x14ac:dyDescent="0.3">
      <c r="A6836" s="205" t="str">
        <f>IF((SUM('Раздел 4'!U230:U230)&lt;=SUM('Раздел 4'!Q230:Q230)),"","Неверно!")</f>
        <v/>
      </c>
      <c r="B6836" s="178" t="s">
        <v>17917</v>
      </c>
      <c r="C6836" s="191" t="s">
        <v>6360</v>
      </c>
      <c r="D6836" s="191" t="s">
        <v>12364</v>
      </c>
      <c r="E6836" s="191" t="str">
        <f>CONCATENATE(SUM('Раздел 4'!U230:U230),"&lt;=",SUM('Раздел 4'!Q230:Q230))</f>
        <v>0&lt;=2</v>
      </c>
    </row>
    <row r="6837" spans="1:5" ht="42" customHeight="1" x14ac:dyDescent="0.3">
      <c r="A6837" s="205" t="str">
        <f>IF((SUM('Раздел 4'!U231:U231)&lt;=SUM('Раздел 4'!Q231:Q231)),"","Неверно!")</f>
        <v/>
      </c>
      <c r="B6837" s="178" t="s">
        <v>17917</v>
      </c>
      <c r="C6837" s="191" t="s">
        <v>6361</v>
      </c>
      <c r="D6837" s="191" t="s">
        <v>12364</v>
      </c>
      <c r="E6837" s="191" t="str">
        <f>CONCATENATE(SUM('Раздел 4'!U231:U231),"&lt;=",SUM('Раздел 4'!Q231:Q231))</f>
        <v>0&lt;=0</v>
      </c>
    </row>
    <row r="6838" spans="1:5" ht="42" customHeight="1" x14ac:dyDescent="0.3">
      <c r="A6838" s="205" t="str">
        <f>IF((SUM('Раздел 4'!U232:U232)&lt;=SUM('Раздел 4'!Q232:Q232)),"","Неверно!")</f>
        <v/>
      </c>
      <c r="B6838" s="178" t="s">
        <v>17917</v>
      </c>
      <c r="C6838" s="191" t="s">
        <v>6362</v>
      </c>
      <c r="D6838" s="191" t="s">
        <v>12364</v>
      </c>
      <c r="E6838" s="191" t="str">
        <f>CONCATENATE(SUM('Раздел 4'!U232:U232),"&lt;=",SUM('Раздел 4'!Q232:Q232))</f>
        <v>0&lt;=4</v>
      </c>
    </row>
    <row r="6839" spans="1:5" ht="42" customHeight="1" x14ac:dyDescent="0.3">
      <c r="A6839" s="205" t="str">
        <f>IF((SUM('Раздел 4'!U233:U233)&lt;=SUM('Раздел 4'!Q233:Q233)),"","Неверно!")</f>
        <v/>
      </c>
      <c r="B6839" s="178" t="s">
        <v>17917</v>
      </c>
      <c r="C6839" s="191" t="s">
        <v>6363</v>
      </c>
      <c r="D6839" s="191" t="s">
        <v>12364</v>
      </c>
      <c r="E6839" s="191" t="str">
        <f>CONCATENATE(SUM('Раздел 4'!U233:U233),"&lt;=",SUM('Раздел 4'!Q233:Q233))</f>
        <v>0&lt;=0</v>
      </c>
    </row>
    <row r="6840" spans="1:5" ht="42" customHeight="1" x14ac:dyDescent="0.3">
      <c r="A6840" s="205" t="str">
        <f>IF((SUM('Раздел 4'!U234:U234)&lt;=SUM('Раздел 4'!Q234:Q234)),"","Неверно!")</f>
        <v/>
      </c>
      <c r="B6840" s="178" t="s">
        <v>17917</v>
      </c>
      <c r="C6840" s="191" t="s">
        <v>6364</v>
      </c>
      <c r="D6840" s="191" t="s">
        <v>12364</v>
      </c>
      <c r="E6840" s="191" t="str">
        <f>CONCATENATE(SUM('Раздел 4'!U234:U234),"&lt;=",SUM('Раздел 4'!Q234:Q234))</f>
        <v>0&lt;=0</v>
      </c>
    </row>
    <row r="6841" spans="1:5" ht="42" customHeight="1" x14ac:dyDescent="0.3">
      <c r="A6841" s="205" t="str">
        <f>IF((SUM('Раздел 4'!U235:U235)&lt;=SUM('Раздел 4'!Q235:Q235)),"","Неверно!")</f>
        <v/>
      </c>
      <c r="B6841" s="178" t="s">
        <v>17917</v>
      </c>
      <c r="C6841" s="191" t="s">
        <v>6365</v>
      </c>
      <c r="D6841" s="191" t="s">
        <v>12364</v>
      </c>
      <c r="E6841" s="191" t="str">
        <f>CONCATENATE(SUM('Раздел 4'!U235:U235),"&lt;=",SUM('Раздел 4'!Q235:Q235))</f>
        <v>0&lt;=0</v>
      </c>
    </row>
    <row r="6842" spans="1:5" ht="42" customHeight="1" x14ac:dyDescent="0.3">
      <c r="A6842" s="205" t="str">
        <f>IF((SUM('Раздел 4'!U236:U236)&lt;=SUM('Раздел 4'!Q236:Q236)),"","Неверно!")</f>
        <v/>
      </c>
      <c r="B6842" s="178" t="s">
        <v>17917</v>
      </c>
      <c r="C6842" s="191" t="s">
        <v>6366</v>
      </c>
      <c r="D6842" s="191" t="s">
        <v>12364</v>
      </c>
      <c r="E6842" s="191" t="str">
        <f>CONCATENATE(SUM('Раздел 4'!U236:U236),"&lt;=",SUM('Раздел 4'!Q236:Q236))</f>
        <v>0&lt;=0</v>
      </c>
    </row>
    <row r="6843" spans="1:5" ht="42" customHeight="1" x14ac:dyDescent="0.3">
      <c r="A6843" s="205" t="str">
        <f>IF((SUM('Раздел 4'!U237:U237)&lt;=SUM('Раздел 4'!Q237:Q237)),"","Неверно!")</f>
        <v/>
      </c>
      <c r="B6843" s="178" t="s">
        <v>17917</v>
      </c>
      <c r="C6843" s="191" t="s">
        <v>6367</v>
      </c>
      <c r="D6843" s="191" t="s">
        <v>12364</v>
      </c>
      <c r="E6843" s="191" t="str">
        <f>CONCATENATE(SUM('Раздел 4'!U237:U237),"&lt;=",SUM('Раздел 4'!Q237:Q237))</f>
        <v>0&lt;=0</v>
      </c>
    </row>
    <row r="6844" spans="1:5" ht="42" customHeight="1" x14ac:dyDescent="0.3">
      <c r="A6844" s="205" t="str">
        <f>IF((SUM('Раздел 4'!U31:U31)&lt;=SUM('Раздел 4'!Q31:Q31)),"","Неверно!")</f>
        <v/>
      </c>
      <c r="B6844" s="178" t="s">
        <v>17917</v>
      </c>
      <c r="C6844" s="191" t="s">
        <v>6368</v>
      </c>
      <c r="D6844" s="191" t="s">
        <v>12364</v>
      </c>
      <c r="E6844" s="191" t="str">
        <f>CONCATENATE(SUM('Раздел 4'!U31:U31),"&lt;=",SUM('Раздел 4'!Q31:Q31))</f>
        <v>0&lt;=0</v>
      </c>
    </row>
    <row r="6845" spans="1:5" ht="42" customHeight="1" x14ac:dyDescent="0.3">
      <c r="A6845" s="205" t="str">
        <f>IF((SUM('Раздел 4'!U238:U238)&lt;=SUM('Раздел 4'!Q238:Q238)),"","Неверно!")</f>
        <v/>
      </c>
      <c r="B6845" s="178" t="s">
        <v>17917</v>
      </c>
      <c r="C6845" s="191" t="s">
        <v>6369</v>
      </c>
      <c r="D6845" s="191" t="s">
        <v>12364</v>
      </c>
      <c r="E6845" s="191" t="str">
        <f>CONCATENATE(SUM('Раздел 4'!U238:U238),"&lt;=",SUM('Раздел 4'!Q238:Q238))</f>
        <v>0&lt;=0</v>
      </c>
    </row>
    <row r="6846" spans="1:5" ht="42" customHeight="1" x14ac:dyDescent="0.3">
      <c r="A6846" s="205" t="str">
        <f>IF((SUM('Раздел 4'!U239:U239)&lt;=SUM('Раздел 4'!Q239:Q239)),"","Неверно!")</f>
        <v/>
      </c>
      <c r="B6846" s="178" t="s">
        <v>17917</v>
      </c>
      <c r="C6846" s="191" t="s">
        <v>6370</v>
      </c>
      <c r="D6846" s="191" t="s">
        <v>12364</v>
      </c>
      <c r="E6846" s="191" t="str">
        <f>CONCATENATE(SUM('Раздел 4'!U239:U239),"&lt;=",SUM('Раздел 4'!Q239:Q239))</f>
        <v>0&lt;=0</v>
      </c>
    </row>
    <row r="6847" spans="1:5" ht="42" customHeight="1" x14ac:dyDescent="0.3">
      <c r="A6847" s="205" t="str">
        <f>IF((SUM('Раздел 4'!U240:U240)&lt;=SUM('Раздел 4'!Q240:Q240)),"","Неверно!")</f>
        <v/>
      </c>
      <c r="B6847" s="178" t="s">
        <v>17917</v>
      </c>
      <c r="C6847" s="191" t="s">
        <v>6371</v>
      </c>
      <c r="D6847" s="191" t="s">
        <v>12364</v>
      </c>
      <c r="E6847" s="191" t="str">
        <f>CONCATENATE(SUM('Раздел 4'!U240:U240),"&lt;=",SUM('Раздел 4'!Q240:Q240))</f>
        <v>0&lt;=0</v>
      </c>
    </row>
    <row r="6848" spans="1:5" ht="42" customHeight="1" x14ac:dyDescent="0.3">
      <c r="A6848" s="205" t="str">
        <f>IF((SUM('Раздел 4'!U241:U241)&lt;=SUM('Раздел 4'!Q241:Q241)),"","Неверно!")</f>
        <v/>
      </c>
      <c r="B6848" s="178" t="s">
        <v>17917</v>
      </c>
      <c r="C6848" s="191" t="s">
        <v>6372</v>
      </c>
      <c r="D6848" s="191" t="s">
        <v>12364</v>
      </c>
      <c r="E6848" s="191" t="str">
        <f>CONCATENATE(SUM('Раздел 4'!U241:U241),"&lt;=",SUM('Раздел 4'!Q241:Q241))</f>
        <v>0&lt;=0</v>
      </c>
    </row>
    <row r="6849" spans="1:5" ht="42" customHeight="1" x14ac:dyDescent="0.3">
      <c r="A6849" s="205" t="str">
        <f>IF((SUM('Раздел 4'!U242:U242)&lt;=SUM('Раздел 4'!Q242:Q242)),"","Неверно!")</f>
        <v/>
      </c>
      <c r="B6849" s="178" t="s">
        <v>17917</v>
      </c>
      <c r="C6849" s="191" t="s">
        <v>6373</v>
      </c>
      <c r="D6849" s="191" t="s">
        <v>12364</v>
      </c>
      <c r="E6849" s="191" t="str">
        <f>CONCATENATE(SUM('Раздел 4'!U242:U242),"&lt;=",SUM('Раздел 4'!Q242:Q242))</f>
        <v>0&lt;=0</v>
      </c>
    </row>
    <row r="6850" spans="1:5" ht="42" customHeight="1" x14ac:dyDescent="0.3">
      <c r="A6850" s="205" t="str">
        <f>IF((SUM('Раздел 4'!U243:U243)&lt;=SUM('Раздел 4'!Q243:Q243)),"","Неверно!")</f>
        <v/>
      </c>
      <c r="B6850" s="178" t="s">
        <v>17917</v>
      </c>
      <c r="C6850" s="191" t="s">
        <v>6374</v>
      </c>
      <c r="D6850" s="191" t="s">
        <v>12364</v>
      </c>
      <c r="E6850" s="191" t="str">
        <f>CONCATENATE(SUM('Раздел 4'!U243:U243),"&lt;=",SUM('Раздел 4'!Q243:Q243))</f>
        <v>0&lt;=7</v>
      </c>
    </row>
    <row r="6851" spans="1:5" ht="42" customHeight="1" x14ac:dyDescent="0.3">
      <c r="A6851" s="205" t="str">
        <f>IF((SUM('Раздел 4'!U244:U244)&lt;=SUM('Раздел 4'!Q244:Q244)),"","Неверно!")</f>
        <v/>
      </c>
      <c r="B6851" s="178" t="s">
        <v>17917</v>
      </c>
      <c r="C6851" s="191" t="s">
        <v>6375</v>
      </c>
      <c r="D6851" s="191" t="s">
        <v>12364</v>
      </c>
      <c r="E6851" s="191" t="str">
        <f>CONCATENATE(SUM('Раздел 4'!U244:U244),"&lt;=",SUM('Раздел 4'!Q244:Q244))</f>
        <v>0&lt;=1</v>
      </c>
    </row>
    <row r="6852" spans="1:5" ht="42" customHeight="1" x14ac:dyDescent="0.3">
      <c r="A6852" s="205" t="str">
        <f>IF((SUM('Раздел 4'!U245:U245)&lt;=SUM('Раздел 4'!Q245:Q245)),"","Неверно!")</f>
        <v/>
      </c>
      <c r="B6852" s="178" t="s">
        <v>17917</v>
      </c>
      <c r="C6852" s="191" t="s">
        <v>6376</v>
      </c>
      <c r="D6852" s="191" t="s">
        <v>12364</v>
      </c>
      <c r="E6852" s="191" t="str">
        <f>CONCATENATE(SUM('Раздел 4'!U245:U245),"&lt;=",SUM('Раздел 4'!Q245:Q245))</f>
        <v>0&lt;=1</v>
      </c>
    </row>
    <row r="6853" spans="1:5" ht="42" customHeight="1" x14ac:dyDescent="0.3">
      <c r="A6853" s="205" t="str">
        <f>IF((SUM('Раздел 4'!U246:U246)&lt;=SUM('Раздел 4'!Q246:Q246)),"","Неверно!")</f>
        <v/>
      </c>
      <c r="B6853" s="178" t="s">
        <v>17917</v>
      </c>
      <c r="C6853" s="191" t="s">
        <v>6377</v>
      </c>
      <c r="D6853" s="191" t="s">
        <v>12364</v>
      </c>
      <c r="E6853" s="191" t="str">
        <f>CONCATENATE(SUM('Раздел 4'!U246:U246),"&lt;=",SUM('Раздел 4'!Q246:Q246))</f>
        <v>0&lt;=0</v>
      </c>
    </row>
    <row r="6854" spans="1:5" ht="42" customHeight="1" x14ac:dyDescent="0.3">
      <c r="A6854" s="205" t="str">
        <f>IF((SUM('Раздел 4'!U247:U247)&lt;=SUM('Раздел 4'!Q247:Q247)),"","Неверно!")</f>
        <v/>
      </c>
      <c r="B6854" s="178" t="s">
        <v>17917</v>
      </c>
      <c r="C6854" s="191" t="s">
        <v>6378</v>
      </c>
      <c r="D6854" s="191" t="s">
        <v>12364</v>
      </c>
      <c r="E6854" s="191" t="str">
        <f>CONCATENATE(SUM('Раздел 4'!U247:U247),"&lt;=",SUM('Раздел 4'!Q247:Q247))</f>
        <v>0&lt;=0</v>
      </c>
    </row>
    <row r="6855" spans="1:5" ht="42" customHeight="1" x14ac:dyDescent="0.3">
      <c r="A6855" s="205" t="str">
        <f>IF((SUM('Раздел 4'!U32:U32)&lt;=SUM('Раздел 4'!Q32:Q32)),"","Неверно!")</f>
        <v/>
      </c>
      <c r="B6855" s="178" t="s">
        <v>17917</v>
      </c>
      <c r="C6855" s="191" t="s">
        <v>6379</v>
      </c>
      <c r="D6855" s="191" t="s">
        <v>12364</v>
      </c>
      <c r="E6855" s="191" t="str">
        <f>CONCATENATE(SUM('Раздел 4'!U32:U32),"&lt;=",SUM('Раздел 4'!Q32:Q32))</f>
        <v>1&lt;=6</v>
      </c>
    </row>
    <row r="6856" spans="1:5" ht="42" customHeight="1" x14ac:dyDescent="0.3">
      <c r="A6856" s="205" t="str">
        <f>IF((SUM('Раздел 4'!U248:U248)&lt;=SUM('Раздел 4'!Q248:Q248)),"","Неверно!")</f>
        <v/>
      </c>
      <c r="B6856" s="178" t="s">
        <v>17917</v>
      </c>
      <c r="C6856" s="191" t="s">
        <v>6380</v>
      </c>
      <c r="D6856" s="191" t="s">
        <v>12364</v>
      </c>
      <c r="E6856" s="191" t="str">
        <f>CONCATENATE(SUM('Раздел 4'!U248:U248),"&lt;=",SUM('Раздел 4'!Q248:Q248))</f>
        <v>0&lt;=1</v>
      </c>
    </row>
    <row r="6857" spans="1:5" ht="42" customHeight="1" x14ac:dyDescent="0.3">
      <c r="A6857" s="205" t="str">
        <f>IF((SUM('Раздел 4'!U249:U249)&lt;=SUM('Раздел 4'!Q249:Q249)),"","Неверно!")</f>
        <v/>
      </c>
      <c r="B6857" s="178" t="s">
        <v>17917</v>
      </c>
      <c r="C6857" s="191" t="s">
        <v>6381</v>
      </c>
      <c r="D6857" s="191" t="s">
        <v>12364</v>
      </c>
      <c r="E6857" s="191" t="str">
        <f>CONCATENATE(SUM('Раздел 4'!U249:U249),"&lt;=",SUM('Раздел 4'!Q249:Q249))</f>
        <v>0&lt;=10</v>
      </c>
    </row>
    <row r="6858" spans="1:5" ht="42" customHeight="1" x14ac:dyDescent="0.3">
      <c r="A6858" s="205" t="str">
        <f>IF((SUM('Раздел 4'!U250:U250)&lt;=SUM('Раздел 4'!Q250:Q250)),"","Неверно!")</f>
        <v/>
      </c>
      <c r="B6858" s="178" t="s">
        <v>17917</v>
      </c>
      <c r="C6858" s="191" t="s">
        <v>6382</v>
      </c>
      <c r="D6858" s="191" t="s">
        <v>12364</v>
      </c>
      <c r="E6858" s="191" t="str">
        <f>CONCATENATE(SUM('Раздел 4'!U250:U250),"&lt;=",SUM('Раздел 4'!Q250:Q250))</f>
        <v>0&lt;=7</v>
      </c>
    </row>
    <row r="6859" spans="1:5" ht="42" customHeight="1" x14ac:dyDescent="0.3">
      <c r="A6859" s="205" t="str">
        <f>IF((SUM('Раздел 4'!U251:U251)&lt;=SUM('Раздел 4'!Q251:Q251)),"","Неверно!")</f>
        <v/>
      </c>
      <c r="B6859" s="178" t="s">
        <v>17917</v>
      </c>
      <c r="C6859" s="191" t="s">
        <v>6383</v>
      </c>
      <c r="D6859" s="191" t="s">
        <v>12364</v>
      </c>
      <c r="E6859" s="191" t="str">
        <f>CONCATENATE(SUM('Раздел 4'!U251:U251),"&lt;=",SUM('Раздел 4'!Q251:Q251))</f>
        <v>0&lt;=0</v>
      </c>
    </row>
    <row r="6860" spans="1:5" ht="42" customHeight="1" x14ac:dyDescent="0.3">
      <c r="A6860" s="205" t="str">
        <f>IF((SUM('Раздел 4'!U252:U252)&lt;=SUM('Раздел 4'!Q252:Q252)),"","Неверно!")</f>
        <v/>
      </c>
      <c r="B6860" s="178" t="s">
        <v>17917</v>
      </c>
      <c r="C6860" s="191" t="s">
        <v>6384</v>
      </c>
      <c r="D6860" s="191" t="s">
        <v>12364</v>
      </c>
      <c r="E6860" s="191" t="str">
        <f>CONCATENATE(SUM('Раздел 4'!U252:U252),"&lt;=",SUM('Раздел 4'!Q252:Q252))</f>
        <v>0&lt;=0</v>
      </c>
    </row>
    <row r="6861" spans="1:5" ht="42" customHeight="1" x14ac:dyDescent="0.3">
      <c r="A6861" s="205" t="str">
        <f>IF((SUM('Раздел 4'!U253:U253)&lt;=SUM('Раздел 4'!Q253:Q253)),"","Неверно!")</f>
        <v/>
      </c>
      <c r="B6861" s="178" t="s">
        <v>17917</v>
      </c>
      <c r="C6861" s="191" t="s">
        <v>6385</v>
      </c>
      <c r="D6861" s="191" t="s">
        <v>12364</v>
      </c>
      <c r="E6861" s="191" t="str">
        <f>CONCATENATE(SUM('Раздел 4'!U253:U253),"&lt;=",SUM('Раздел 4'!Q253:Q253))</f>
        <v>1&lt;=25</v>
      </c>
    </row>
    <row r="6862" spans="1:5" ht="42" customHeight="1" x14ac:dyDescent="0.3">
      <c r="A6862" s="205" t="str">
        <f>IF((SUM('Раздел 4'!U254:U254)&lt;=SUM('Раздел 4'!Q254:Q254)),"","Неверно!")</f>
        <v/>
      </c>
      <c r="B6862" s="178" t="s">
        <v>17917</v>
      </c>
      <c r="C6862" s="191" t="s">
        <v>6386</v>
      </c>
      <c r="D6862" s="191" t="s">
        <v>12364</v>
      </c>
      <c r="E6862" s="191" t="str">
        <f>CONCATENATE(SUM('Раздел 4'!U254:U254),"&lt;=",SUM('Раздел 4'!Q254:Q254))</f>
        <v>0&lt;=3</v>
      </c>
    </row>
    <row r="6863" spans="1:5" ht="42" customHeight="1" x14ac:dyDescent="0.3">
      <c r="A6863" s="205" t="str">
        <f>IF((SUM('Раздел 4'!U255:U255)&lt;=SUM('Раздел 4'!Q255:Q255)),"","Неверно!")</f>
        <v/>
      </c>
      <c r="B6863" s="178" t="s">
        <v>17917</v>
      </c>
      <c r="C6863" s="191" t="s">
        <v>6387</v>
      </c>
      <c r="D6863" s="191" t="s">
        <v>12364</v>
      </c>
      <c r="E6863" s="191" t="str">
        <f>CONCATENATE(SUM('Раздел 4'!U255:U255),"&lt;=",SUM('Раздел 4'!Q255:Q255))</f>
        <v>1&lt;=11</v>
      </c>
    </row>
    <row r="6864" spans="1:5" ht="42" customHeight="1" x14ac:dyDescent="0.3">
      <c r="A6864" s="205" t="str">
        <f>IF((SUM('Раздел 4'!U256:U256)&lt;=SUM('Раздел 4'!Q256:Q256)),"","Неверно!")</f>
        <v/>
      </c>
      <c r="B6864" s="178" t="s">
        <v>17917</v>
      </c>
      <c r="C6864" s="191" t="s">
        <v>6388</v>
      </c>
      <c r="D6864" s="191" t="s">
        <v>12364</v>
      </c>
      <c r="E6864" s="191" t="str">
        <f>CONCATENATE(SUM('Раздел 4'!U256:U256),"&lt;=",SUM('Раздел 4'!Q256:Q256))</f>
        <v>0&lt;=0</v>
      </c>
    </row>
    <row r="6865" spans="1:5" ht="42" customHeight="1" x14ac:dyDescent="0.3">
      <c r="A6865" s="205" t="str">
        <f>IF((SUM('Раздел 4'!U257:U257)&lt;=SUM('Раздел 4'!Q257:Q257)),"","Неверно!")</f>
        <v/>
      </c>
      <c r="B6865" s="178" t="s">
        <v>17917</v>
      </c>
      <c r="C6865" s="191" t="s">
        <v>6389</v>
      </c>
      <c r="D6865" s="191" t="s">
        <v>12364</v>
      </c>
      <c r="E6865" s="191" t="str">
        <f>CONCATENATE(SUM('Раздел 4'!U257:U257),"&lt;=",SUM('Раздел 4'!Q257:Q257))</f>
        <v>0&lt;=0</v>
      </c>
    </row>
    <row r="6866" spans="1:5" ht="42" customHeight="1" x14ac:dyDescent="0.3">
      <c r="A6866" s="205" t="str">
        <f>IF((SUM('Раздел 4'!U33:U33)&lt;=SUM('Раздел 4'!Q33:Q33)),"","Неверно!")</f>
        <v/>
      </c>
      <c r="B6866" s="178" t="s">
        <v>17917</v>
      </c>
      <c r="C6866" s="191" t="s">
        <v>6390</v>
      </c>
      <c r="D6866" s="191" t="s">
        <v>12364</v>
      </c>
      <c r="E6866" s="191" t="str">
        <f>CONCATENATE(SUM('Раздел 4'!U33:U33),"&lt;=",SUM('Раздел 4'!Q33:Q33))</f>
        <v>1&lt;=6</v>
      </c>
    </row>
    <row r="6867" spans="1:5" ht="42" customHeight="1" x14ac:dyDescent="0.3">
      <c r="A6867" s="205" t="str">
        <f>IF((SUM('Раздел 4'!U258:U258)&lt;=SUM('Раздел 4'!Q258:Q258)),"","Неверно!")</f>
        <v/>
      </c>
      <c r="B6867" s="178" t="s">
        <v>17917</v>
      </c>
      <c r="C6867" s="191" t="s">
        <v>6391</v>
      </c>
      <c r="D6867" s="191" t="s">
        <v>12364</v>
      </c>
      <c r="E6867" s="191" t="str">
        <f>CONCATENATE(SUM('Раздел 4'!U258:U258),"&lt;=",SUM('Раздел 4'!Q258:Q258))</f>
        <v>1&lt;=7</v>
      </c>
    </row>
    <row r="6868" spans="1:5" ht="42" customHeight="1" x14ac:dyDescent="0.3">
      <c r="A6868" s="205" t="str">
        <f>IF((SUM('Раздел 4'!U259:U259)&lt;=SUM('Раздел 4'!Q259:Q259)),"","Неверно!")</f>
        <v/>
      </c>
      <c r="B6868" s="178" t="s">
        <v>17917</v>
      </c>
      <c r="C6868" s="191" t="s">
        <v>6392</v>
      </c>
      <c r="D6868" s="191" t="s">
        <v>12364</v>
      </c>
      <c r="E6868" s="191" t="str">
        <f>CONCATENATE(SUM('Раздел 4'!U259:U259),"&lt;=",SUM('Раздел 4'!Q259:Q259))</f>
        <v>0&lt;=1</v>
      </c>
    </row>
    <row r="6869" spans="1:5" ht="42" customHeight="1" x14ac:dyDescent="0.3">
      <c r="A6869" s="205" t="str">
        <f>IF((SUM('Раздел 4'!U260:U260)&lt;=SUM('Раздел 4'!Q260:Q260)),"","Неверно!")</f>
        <v/>
      </c>
      <c r="B6869" s="178" t="s">
        <v>17917</v>
      </c>
      <c r="C6869" s="191" t="s">
        <v>6393</v>
      </c>
      <c r="D6869" s="191" t="s">
        <v>12364</v>
      </c>
      <c r="E6869" s="191" t="str">
        <f>CONCATENATE(SUM('Раздел 4'!U260:U260),"&lt;=",SUM('Раздел 4'!Q260:Q260))</f>
        <v>1&lt;=4</v>
      </c>
    </row>
    <row r="6870" spans="1:5" ht="42" customHeight="1" x14ac:dyDescent="0.3">
      <c r="A6870" s="205" t="str">
        <f>IF((SUM('Раздел 4'!U261:U261)&lt;=SUM('Раздел 4'!Q261:Q261)),"","Неверно!")</f>
        <v/>
      </c>
      <c r="B6870" s="178" t="s">
        <v>17917</v>
      </c>
      <c r="C6870" s="191" t="s">
        <v>6394</v>
      </c>
      <c r="D6870" s="191" t="s">
        <v>12364</v>
      </c>
      <c r="E6870" s="191" t="str">
        <f>CONCATENATE(SUM('Раздел 4'!U261:U261),"&lt;=",SUM('Раздел 4'!Q261:Q261))</f>
        <v>0&lt;=0</v>
      </c>
    </row>
    <row r="6871" spans="1:5" ht="42" customHeight="1" x14ac:dyDescent="0.3">
      <c r="A6871" s="205" t="str">
        <f>IF((SUM('Раздел 4'!U262:U262)&lt;=SUM('Раздел 4'!Q262:Q262)),"","Неверно!")</f>
        <v/>
      </c>
      <c r="B6871" s="178" t="s">
        <v>17917</v>
      </c>
      <c r="C6871" s="191" t="s">
        <v>6395</v>
      </c>
      <c r="D6871" s="191" t="s">
        <v>12364</v>
      </c>
      <c r="E6871" s="191" t="str">
        <f>CONCATENATE(SUM('Раздел 4'!U262:U262),"&lt;=",SUM('Раздел 4'!Q262:Q262))</f>
        <v>0&lt;=0</v>
      </c>
    </row>
    <row r="6872" spans="1:5" ht="42" customHeight="1" x14ac:dyDescent="0.3">
      <c r="A6872" s="205" t="str">
        <f>IF((SUM('Раздел 4'!U263:U263)&lt;=SUM('Раздел 4'!Q263:Q263)),"","Неверно!")</f>
        <v/>
      </c>
      <c r="B6872" s="178" t="s">
        <v>17917</v>
      </c>
      <c r="C6872" s="191" t="s">
        <v>6396</v>
      </c>
      <c r="D6872" s="191" t="s">
        <v>12364</v>
      </c>
      <c r="E6872" s="191" t="str">
        <f>CONCATENATE(SUM('Раздел 4'!U263:U263),"&lt;=",SUM('Раздел 4'!Q263:Q263))</f>
        <v>0&lt;=0</v>
      </c>
    </row>
    <row r="6873" spans="1:5" ht="42" customHeight="1" x14ac:dyDescent="0.3">
      <c r="A6873" s="205" t="str">
        <f>IF((SUM('Раздел 4'!U264:U264)&lt;=SUM('Раздел 4'!Q264:Q264)),"","Неверно!")</f>
        <v/>
      </c>
      <c r="B6873" s="178" t="s">
        <v>17917</v>
      </c>
      <c r="C6873" s="191" t="s">
        <v>6397</v>
      </c>
      <c r="D6873" s="191" t="s">
        <v>12364</v>
      </c>
      <c r="E6873" s="191" t="str">
        <f>CONCATENATE(SUM('Раздел 4'!U264:U264),"&lt;=",SUM('Раздел 4'!Q264:Q264))</f>
        <v>0&lt;=0</v>
      </c>
    </row>
    <row r="6874" spans="1:5" ht="42" customHeight="1" x14ac:dyDescent="0.3">
      <c r="A6874" s="205" t="str">
        <f>IF((SUM('Раздел 4'!U265:U265)&lt;=SUM('Раздел 4'!Q265:Q265)),"","Неверно!")</f>
        <v/>
      </c>
      <c r="B6874" s="178" t="s">
        <v>17917</v>
      </c>
      <c r="C6874" s="191" t="s">
        <v>6398</v>
      </c>
      <c r="D6874" s="191" t="s">
        <v>12364</v>
      </c>
      <c r="E6874" s="191" t="str">
        <f>CONCATENATE(SUM('Раздел 4'!U265:U265),"&lt;=",SUM('Раздел 4'!Q265:Q265))</f>
        <v>0&lt;=0</v>
      </c>
    </row>
    <row r="6875" spans="1:5" ht="42" customHeight="1" x14ac:dyDescent="0.3">
      <c r="A6875" s="205" t="str">
        <f>IF((SUM('Раздел 4'!U266:U266)&lt;=SUM('Раздел 4'!Q266:Q266)),"","Неверно!")</f>
        <v/>
      </c>
      <c r="B6875" s="178" t="s">
        <v>17917</v>
      </c>
      <c r="C6875" s="191" t="s">
        <v>6399</v>
      </c>
      <c r="D6875" s="191" t="s">
        <v>12364</v>
      </c>
      <c r="E6875" s="191" t="str">
        <f>CONCATENATE(SUM('Раздел 4'!U266:U266),"&lt;=",SUM('Раздел 4'!Q266:Q266))</f>
        <v>0&lt;=0</v>
      </c>
    </row>
    <row r="6876" spans="1:5" ht="42" customHeight="1" x14ac:dyDescent="0.3">
      <c r="A6876" s="205" t="str">
        <f>IF((SUM('Раздел 4'!U267:U267)&lt;=SUM('Раздел 4'!Q267:Q267)),"","Неверно!")</f>
        <v/>
      </c>
      <c r="B6876" s="178" t="s">
        <v>17917</v>
      </c>
      <c r="C6876" s="191" t="s">
        <v>6400</v>
      </c>
      <c r="D6876" s="191" t="s">
        <v>12364</v>
      </c>
      <c r="E6876" s="191" t="str">
        <f>CONCATENATE(SUM('Раздел 4'!U267:U267),"&lt;=",SUM('Раздел 4'!Q267:Q267))</f>
        <v>0&lt;=0</v>
      </c>
    </row>
    <row r="6877" spans="1:5" ht="42" customHeight="1" x14ac:dyDescent="0.3">
      <c r="A6877" s="205" t="str">
        <f>IF((SUM('Раздел 4'!U34:U34)&lt;=SUM('Раздел 4'!Q34:Q34)),"","Неверно!")</f>
        <v/>
      </c>
      <c r="B6877" s="178" t="s">
        <v>17917</v>
      </c>
      <c r="C6877" s="191" t="s">
        <v>6401</v>
      </c>
      <c r="D6877" s="191" t="s">
        <v>12364</v>
      </c>
      <c r="E6877" s="191" t="str">
        <f>CONCATENATE(SUM('Раздел 4'!U34:U34),"&lt;=",SUM('Раздел 4'!Q34:Q34))</f>
        <v>0&lt;=0</v>
      </c>
    </row>
    <row r="6878" spans="1:5" ht="42" customHeight="1" x14ac:dyDescent="0.3">
      <c r="A6878" s="205" t="str">
        <f>IF((SUM('Раздел 4'!U268:U268)&lt;=SUM('Раздел 4'!Q268:Q268)),"","Неверно!")</f>
        <v/>
      </c>
      <c r="B6878" s="178" t="s">
        <v>17917</v>
      </c>
      <c r="C6878" s="191" t="s">
        <v>6402</v>
      </c>
      <c r="D6878" s="191" t="s">
        <v>12364</v>
      </c>
      <c r="E6878" s="191" t="str">
        <f>CONCATENATE(SUM('Раздел 4'!U268:U268),"&lt;=",SUM('Раздел 4'!Q268:Q268))</f>
        <v>0&lt;=5</v>
      </c>
    </row>
    <row r="6879" spans="1:5" ht="42" customHeight="1" x14ac:dyDescent="0.3">
      <c r="A6879" s="205" t="str">
        <f>IF((SUM('Раздел 4'!U269:U269)&lt;=SUM('Раздел 4'!Q269:Q269)),"","Неверно!")</f>
        <v/>
      </c>
      <c r="B6879" s="178" t="s">
        <v>17917</v>
      </c>
      <c r="C6879" s="191" t="s">
        <v>6403</v>
      </c>
      <c r="D6879" s="191" t="s">
        <v>12364</v>
      </c>
      <c r="E6879" s="191" t="str">
        <f>CONCATENATE(SUM('Раздел 4'!U269:U269),"&lt;=",SUM('Раздел 4'!Q269:Q269))</f>
        <v>0&lt;=0</v>
      </c>
    </row>
    <row r="6880" spans="1:5" ht="42" customHeight="1" x14ac:dyDescent="0.3">
      <c r="A6880" s="205" t="str">
        <f>IF((SUM('Раздел 4'!U270:U270)&lt;=SUM('Раздел 4'!Q270:Q270)),"","Неверно!")</f>
        <v/>
      </c>
      <c r="B6880" s="178" t="s">
        <v>17917</v>
      </c>
      <c r="C6880" s="191" t="s">
        <v>6404</v>
      </c>
      <c r="D6880" s="191" t="s">
        <v>12364</v>
      </c>
      <c r="E6880" s="191" t="str">
        <f>CONCATENATE(SUM('Раздел 4'!U270:U270),"&lt;=",SUM('Раздел 4'!Q270:Q270))</f>
        <v>0&lt;=0</v>
      </c>
    </row>
    <row r="6881" spans="1:5" ht="42" customHeight="1" x14ac:dyDescent="0.3">
      <c r="A6881" s="205" t="str">
        <f>IF((SUM('Раздел 4'!U271:U271)&lt;=SUM('Раздел 4'!Q271:Q271)),"","Неверно!")</f>
        <v/>
      </c>
      <c r="B6881" s="178" t="s">
        <v>17917</v>
      </c>
      <c r="C6881" s="191" t="s">
        <v>6405</v>
      </c>
      <c r="D6881" s="191" t="s">
        <v>12364</v>
      </c>
      <c r="E6881" s="191" t="str">
        <f>CONCATENATE(SUM('Раздел 4'!U271:U271),"&lt;=",SUM('Раздел 4'!Q271:Q271))</f>
        <v>0&lt;=0</v>
      </c>
    </row>
    <row r="6882" spans="1:5" ht="42" customHeight="1" x14ac:dyDescent="0.3">
      <c r="A6882" s="205" t="str">
        <f>IF((SUM('Раздел 4'!U272:U272)&lt;=SUM('Раздел 4'!Q272:Q272)),"","Неверно!")</f>
        <v/>
      </c>
      <c r="B6882" s="178" t="s">
        <v>17917</v>
      </c>
      <c r="C6882" s="191" t="s">
        <v>6406</v>
      </c>
      <c r="D6882" s="191" t="s">
        <v>12364</v>
      </c>
      <c r="E6882" s="191" t="str">
        <f>CONCATENATE(SUM('Раздел 4'!U272:U272),"&lt;=",SUM('Раздел 4'!Q272:Q272))</f>
        <v>0&lt;=2</v>
      </c>
    </row>
    <row r="6883" spans="1:5" ht="42" customHeight="1" x14ac:dyDescent="0.3">
      <c r="A6883" s="205" t="str">
        <f>IF((SUM('Раздел 4'!U273:U273)&lt;=SUM('Раздел 4'!Q273:Q273)),"","Неверно!")</f>
        <v/>
      </c>
      <c r="B6883" s="178" t="s">
        <v>17917</v>
      </c>
      <c r="C6883" s="191" t="s">
        <v>6407</v>
      </c>
      <c r="D6883" s="191" t="s">
        <v>12364</v>
      </c>
      <c r="E6883" s="191" t="str">
        <f>CONCATENATE(SUM('Раздел 4'!U273:U273),"&lt;=",SUM('Раздел 4'!Q273:Q273))</f>
        <v>0&lt;=0</v>
      </c>
    </row>
    <row r="6884" spans="1:5" ht="42" customHeight="1" x14ac:dyDescent="0.3">
      <c r="A6884" s="205" t="str">
        <f>IF((SUM('Раздел 4'!U274:U274)&lt;=SUM('Раздел 4'!Q274:Q274)),"","Неверно!")</f>
        <v/>
      </c>
      <c r="B6884" s="178" t="s">
        <v>17917</v>
      </c>
      <c r="C6884" s="191" t="s">
        <v>6408</v>
      </c>
      <c r="D6884" s="191" t="s">
        <v>12364</v>
      </c>
      <c r="E6884" s="191" t="str">
        <f>CONCATENATE(SUM('Раздел 4'!U274:U274),"&lt;=",SUM('Раздел 4'!Q274:Q274))</f>
        <v>0&lt;=0</v>
      </c>
    </row>
    <row r="6885" spans="1:5" ht="42" customHeight="1" x14ac:dyDescent="0.3">
      <c r="A6885" s="205" t="str">
        <f>IF((SUM('Раздел 4'!U275:U275)&lt;=SUM('Раздел 4'!Q275:Q275)),"","Неверно!")</f>
        <v/>
      </c>
      <c r="B6885" s="178" t="s">
        <v>17917</v>
      </c>
      <c r="C6885" s="191" t="s">
        <v>6409</v>
      </c>
      <c r="D6885" s="191" t="s">
        <v>12364</v>
      </c>
      <c r="E6885" s="191" t="str">
        <f>CONCATENATE(SUM('Раздел 4'!U275:U275),"&lt;=",SUM('Раздел 4'!Q275:Q275))</f>
        <v>0&lt;=0</v>
      </c>
    </row>
    <row r="6886" spans="1:5" ht="42" customHeight="1" x14ac:dyDescent="0.3">
      <c r="A6886" s="205" t="str">
        <f>IF((SUM('Раздел 4'!U276:U276)&lt;=SUM('Раздел 4'!Q276:Q276)),"","Неверно!")</f>
        <v/>
      </c>
      <c r="B6886" s="178" t="s">
        <v>17917</v>
      </c>
      <c r="C6886" s="191" t="s">
        <v>6410</v>
      </c>
      <c r="D6886" s="191" t="s">
        <v>12364</v>
      </c>
      <c r="E6886" s="191" t="str">
        <f>CONCATENATE(SUM('Раздел 4'!U276:U276),"&lt;=",SUM('Раздел 4'!Q276:Q276))</f>
        <v>0&lt;=0</v>
      </c>
    </row>
    <row r="6887" spans="1:5" ht="42" customHeight="1" x14ac:dyDescent="0.3">
      <c r="A6887" s="205" t="str">
        <f>IF((SUM('Раздел 4'!U277:U277)&lt;=SUM('Раздел 4'!Q277:Q277)),"","Неверно!")</f>
        <v/>
      </c>
      <c r="B6887" s="178" t="s">
        <v>17917</v>
      </c>
      <c r="C6887" s="191" t="s">
        <v>6411</v>
      </c>
      <c r="D6887" s="191" t="s">
        <v>12364</v>
      </c>
      <c r="E6887" s="191" t="str">
        <f>CONCATENATE(SUM('Раздел 4'!U277:U277),"&lt;=",SUM('Раздел 4'!Q277:Q277))</f>
        <v>0&lt;=0</v>
      </c>
    </row>
    <row r="6888" spans="1:5" ht="42" customHeight="1" x14ac:dyDescent="0.3">
      <c r="A6888" s="205" t="str">
        <f>IF((SUM('Раздел 4'!U35:U35)&lt;=SUM('Раздел 4'!Q35:Q35)),"","Неверно!")</f>
        <v/>
      </c>
      <c r="B6888" s="178" t="s">
        <v>17917</v>
      </c>
      <c r="C6888" s="191" t="s">
        <v>6412</v>
      </c>
      <c r="D6888" s="191" t="s">
        <v>12364</v>
      </c>
      <c r="E6888" s="191" t="str">
        <f>CONCATENATE(SUM('Раздел 4'!U35:U35),"&lt;=",SUM('Раздел 4'!Q35:Q35))</f>
        <v>0&lt;=15</v>
      </c>
    </row>
    <row r="6889" spans="1:5" ht="42" customHeight="1" x14ac:dyDescent="0.3">
      <c r="A6889" s="205" t="str">
        <f>IF((SUM('Раздел 4'!U278:U278)&lt;=SUM('Раздел 4'!Q278:Q278)),"","Неверно!")</f>
        <v/>
      </c>
      <c r="B6889" s="178" t="s">
        <v>17917</v>
      </c>
      <c r="C6889" s="191" t="s">
        <v>6413</v>
      </c>
      <c r="D6889" s="191" t="s">
        <v>12364</v>
      </c>
      <c r="E6889" s="191" t="str">
        <f>CONCATENATE(SUM('Раздел 4'!U278:U278),"&lt;=",SUM('Раздел 4'!Q278:Q278))</f>
        <v>0&lt;=0</v>
      </c>
    </row>
    <row r="6890" spans="1:5" ht="42" customHeight="1" x14ac:dyDescent="0.3">
      <c r="A6890" s="205" t="str">
        <f>IF((SUM('Раздел 4'!U279:U279)&lt;=SUM('Раздел 4'!Q279:Q279)),"","Неверно!")</f>
        <v/>
      </c>
      <c r="B6890" s="178" t="s">
        <v>17917</v>
      </c>
      <c r="C6890" s="191" t="s">
        <v>6414</v>
      </c>
      <c r="D6890" s="191" t="s">
        <v>12364</v>
      </c>
      <c r="E6890" s="191" t="str">
        <f>CONCATENATE(SUM('Раздел 4'!U279:U279),"&lt;=",SUM('Раздел 4'!Q279:Q279))</f>
        <v>0&lt;=0</v>
      </c>
    </row>
    <row r="6891" spans="1:5" ht="42" customHeight="1" x14ac:dyDescent="0.3">
      <c r="A6891" s="205" t="str">
        <f>IF((SUM('Раздел 4'!U280:U280)&lt;=SUM('Раздел 4'!Q280:Q280)),"","Неверно!")</f>
        <v/>
      </c>
      <c r="B6891" s="178" t="s">
        <v>17917</v>
      </c>
      <c r="C6891" s="191" t="s">
        <v>6415</v>
      </c>
      <c r="D6891" s="191" t="s">
        <v>12364</v>
      </c>
      <c r="E6891" s="191" t="str">
        <f>CONCATENATE(SUM('Раздел 4'!U280:U280),"&lt;=",SUM('Раздел 4'!Q280:Q280))</f>
        <v>0&lt;=0</v>
      </c>
    </row>
    <row r="6892" spans="1:5" ht="42" customHeight="1" x14ac:dyDescent="0.3">
      <c r="A6892" s="205" t="str">
        <f>IF((SUM('Раздел 4'!U281:U281)&lt;=SUM('Раздел 4'!Q281:Q281)),"","Неверно!")</f>
        <v/>
      </c>
      <c r="B6892" s="178" t="s">
        <v>17917</v>
      </c>
      <c r="C6892" s="191" t="s">
        <v>6416</v>
      </c>
      <c r="D6892" s="191" t="s">
        <v>12364</v>
      </c>
      <c r="E6892" s="191" t="str">
        <f>CONCATENATE(SUM('Раздел 4'!U281:U281),"&lt;=",SUM('Раздел 4'!Q281:Q281))</f>
        <v>0&lt;=0</v>
      </c>
    </row>
    <row r="6893" spans="1:5" ht="42" customHeight="1" x14ac:dyDescent="0.3">
      <c r="A6893" s="205" t="str">
        <f>IF((SUM('Раздел 4'!U282:U282)&lt;=SUM('Раздел 4'!Q282:Q282)),"","Неверно!")</f>
        <v/>
      </c>
      <c r="B6893" s="178" t="s">
        <v>17917</v>
      </c>
      <c r="C6893" s="191" t="s">
        <v>6417</v>
      </c>
      <c r="D6893" s="191" t="s">
        <v>12364</v>
      </c>
      <c r="E6893" s="191" t="str">
        <f>CONCATENATE(SUM('Раздел 4'!U282:U282),"&lt;=",SUM('Раздел 4'!Q282:Q282))</f>
        <v>0&lt;=0</v>
      </c>
    </row>
    <row r="6894" spans="1:5" ht="42" customHeight="1" x14ac:dyDescent="0.3">
      <c r="A6894" s="205" t="str">
        <f>IF((SUM('Раздел 4'!U283:U283)&lt;=SUM('Раздел 4'!Q283:Q283)),"","Неверно!")</f>
        <v/>
      </c>
      <c r="B6894" s="178" t="s">
        <v>17917</v>
      </c>
      <c r="C6894" s="191" t="s">
        <v>6418</v>
      </c>
      <c r="D6894" s="191" t="s">
        <v>12364</v>
      </c>
      <c r="E6894" s="191" t="str">
        <f>CONCATENATE(SUM('Раздел 4'!U283:U283),"&lt;=",SUM('Раздел 4'!Q283:Q283))</f>
        <v>0&lt;=0</v>
      </c>
    </row>
    <row r="6895" spans="1:5" ht="42" customHeight="1" x14ac:dyDescent="0.3">
      <c r="A6895" s="205" t="str">
        <f>IF((SUM('Раздел 4'!U284:U284)&lt;=SUM('Раздел 4'!Q284:Q284)),"","Неверно!")</f>
        <v/>
      </c>
      <c r="B6895" s="178" t="s">
        <v>17917</v>
      </c>
      <c r="C6895" s="191" t="s">
        <v>6419</v>
      </c>
      <c r="D6895" s="191" t="s">
        <v>12364</v>
      </c>
      <c r="E6895" s="191" t="str">
        <f>CONCATENATE(SUM('Раздел 4'!U284:U284),"&lt;=",SUM('Раздел 4'!Q284:Q284))</f>
        <v>0&lt;=0</v>
      </c>
    </row>
    <row r="6896" spans="1:5" ht="42" customHeight="1" x14ac:dyDescent="0.3">
      <c r="A6896" s="205" t="str">
        <f>IF((SUM('Раздел 4'!U285:U285)&lt;=SUM('Раздел 4'!Q285:Q285)),"","Неверно!")</f>
        <v/>
      </c>
      <c r="B6896" s="178" t="s">
        <v>17917</v>
      </c>
      <c r="C6896" s="191" t="s">
        <v>6420</v>
      </c>
      <c r="D6896" s="191" t="s">
        <v>12364</v>
      </c>
      <c r="E6896" s="191" t="str">
        <f>CONCATENATE(SUM('Раздел 4'!U285:U285),"&lt;=",SUM('Раздел 4'!Q285:Q285))</f>
        <v>0&lt;=0</v>
      </c>
    </row>
    <row r="6897" spans="1:5" ht="42" customHeight="1" x14ac:dyDescent="0.3">
      <c r="A6897" s="205" t="str">
        <f>IF((SUM('Раздел 4'!U286:U286)&lt;=SUM('Раздел 4'!Q286:Q286)),"","Неверно!")</f>
        <v/>
      </c>
      <c r="B6897" s="178" t="s">
        <v>17917</v>
      </c>
      <c r="C6897" s="191" t="s">
        <v>6421</v>
      </c>
      <c r="D6897" s="191" t="s">
        <v>12364</v>
      </c>
      <c r="E6897" s="191" t="str">
        <f>CONCATENATE(SUM('Раздел 4'!U286:U286),"&lt;=",SUM('Раздел 4'!Q286:Q286))</f>
        <v>0&lt;=1</v>
      </c>
    </row>
    <row r="6898" spans="1:5" ht="42" customHeight="1" x14ac:dyDescent="0.3">
      <c r="A6898" s="205" t="str">
        <f>IF((SUM('Раздел 4'!U287:U287)&lt;=SUM('Раздел 4'!Q287:Q287)),"","Неверно!")</f>
        <v/>
      </c>
      <c r="B6898" s="178" t="s">
        <v>17917</v>
      </c>
      <c r="C6898" s="191" t="s">
        <v>6422</v>
      </c>
      <c r="D6898" s="191" t="s">
        <v>12364</v>
      </c>
      <c r="E6898" s="191" t="str">
        <f>CONCATENATE(SUM('Раздел 4'!U287:U287),"&lt;=",SUM('Раздел 4'!Q287:Q287))</f>
        <v>0&lt;=0</v>
      </c>
    </row>
    <row r="6899" spans="1:5" ht="42" customHeight="1" x14ac:dyDescent="0.3">
      <c r="A6899" s="205" t="str">
        <f>IF((SUM('Раздел 4'!U36:U36)&lt;=SUM('Раздел 4'!Q36:Q36)),"","Неверно!")</f>
        <v/>
      </c>
      <c r="B6899" s="178" t="s">
        <v>17917</v>
      </c>
      <c r="C6899" s="191" t="s">
        <v>6423</v>
      </c>
      <c r="D6899" s="191" t="s">
        <v>12364</v>
      </c>
      <c r="E6899" s="191" t="str">
        <f>CONCATENATE(SUM('Раздел 4'!U36:U36),"&lt;=",SUM('Раздел 4'!Q36:Q36))</f>
        <v>0&lt;=0</v>
      </c>
    </row>
    <row r="6900" spans="1:5" ht="42" customHeight="1" x14ac:dyDescent="0.3">
      <c r="A6900" s="205" t="str">
        <f>IF((SUM('Раздел 4'!U288:U288)&lt;=SUM('Раздел 4'!Q288:Q288)),"","Неверно!")</f>
        <v/>
      </c>
      <c r="B6900" s="178" t="s">
        <v>17917</v>
      </c>
      <c r="C6900" s="191" t="s">
        <v>6424</v>
      </c>
      <c r="D6900" s="191" t="s">
        <v>12364</v>
      </c>
      <c r="E6900" s="191" t="str">
        <f>CONCATENATE(SUM('Раздел 4'!U288:U288),"&lt;=",SUM('Раздел 4'!Q288:Q288))</f>
        <v>0&lt;=0</v>
      </c>
    </row>
    <row r="6901" spans="1:5" ht="42" customHeight="1" x14ac:dyDescent="0.3">
      <c r="A6901" s="205" t="str">
        <f>IF((SUM('Раздел 4'!U289:U289)&lt;=SUM('Раздел 4'!Q289:Q289)),"","Неверно!")</f>
        <v/>
      </c>
      <c r="B6901" s="178" t="s">
        <v>17917</v>
      </c>
      <c r="C6901" s="191" t="s">
        <v>6425</v>
      </c>
      <c r="D6901" s="191" t="s">
        <v>12364</v>
      </c>
      <c r="E6901" s="191" t="str">
        <f>CONCATENATE(SUM('Раздел 4'!U289:U289),"&lt;=",SUM('Раздел 4'!Q289:Q289))</f>
        <v>0&lt;=0</v>
      </c>
    </row>
    <row r="6902" spans="1:5" ht="42" customHeight="1" x14ac:dyDescent="0.3">
      <c r="A6902" s="205" t="str">
        <f>IF((SUM('Раздел 4'!U290:U290)&lt;=SUM('Раздел 4'!Q290:Q290)),"","Неверно!")</f>
        <v/>
      </c>
      <c r="B6902" s="178" t="s">
        <v>17917</v>
      </c>
      <c r="C6902" s="191" t="s">
        <v>6426</v>
      </c>
      <c r="D6902" s="191" t="s">
        <v>12364</v>
      </c>
      <c r="E6902" s="191" t="str">
        <f>CONCATENATE(SUM('Раздел 4'!U290:U290),"&lt;=",SUM('Раздел 4'!Q290:Q290))</f>
        <v>0&lt;=0</v>
      </c>
    </row>
    <row r="6903" spans="1:5" ht="42" customHeight="1" x14ac:dyDescent="0.3">
      <c r="A6903" s="205" t="str">
        <f>IF((SUM('Раздел 4'!U291:U291)&lt;=SUM('Раздел 4'!Q291:Q291)),"","Неверно!")</f>
        <v/>
      </c>
      <c r="B6903" s="178" t="s">
        <v>17917</v>
      </c>
      <c r="C6903" s="191" t="s">
        <v>6427</v>
      </c>
      <c r="D6903" s="191" t="s">
        <v>12364</v>
      </c>
      <c r="E6903" s="191" t="str">
        <f>CONCATENATE(SUM('Раздел 4'!U291:U291),"&lt;=",SUM('Раздел 4'!Q291:Q291))</f>
        <v>0&lt;=0</v>
      </c>
    </row>
    <row r="6904" spans="1:5" ht="42" customHeight="1" x14ac:dyDescent="0.3">
      <c r="A6904" s="205" t="str">
        <f>IF((SUM('Раздел 4'!U292:U292)&lt;=SUM('Раздел 4'!Q292:Q292)),"","Неверно!")</f>
        <v/>
      </c>
      <c r="B6904" s="178" t="s">
        <v>17917</v>
      </c>
      <c r="C6904" s="191" t="s">
        <v>6428</v>
      </c>
      <c r="D6904" s="191" t="s">
        <v>12364</v>
      </c>
      <c r="E6904" s="191" t="str">
        <f>CONCATENATE(SUM('Раздел 4'!U292:U292),"&lt;=",SUM('Раздел 4'!Q292:Q292))</f>
        <v>0&lt;=0</v>
      </c>
    </row>
    <row r="6905" spans="1:5" ht="42" customHeight="1" x14ac:dyDescent="0.3">
      <c r="A6905" s="205" t="str">
        <f>IF((SUM('Раздел 4'!U293:U293)&lt;=SUM('Раздел 4'!Q293:Q293)),"","Неверно!")</f>
        <v/>
      </c>
      <c r="B6905" s="178" t="s">
        <v>17917</v>
      </c>
      <c r="C6905" s="191" t="s">
        <v>6429</v>
      </c>
      <c r="D6905" s="191" t="s">
        <v>12364</v>
      </c>
      <c r="E6905" s="191" t="str">
        <f>CONCATENATE(SUM('Раздел 4'!U293:U293),"&lt;=",SUM('Раздел 4'!Q293:Q293))</f>
        <v>0&lt;=1</v>
      </c>
    </row>
    <row r="6906" spans="1:5" ht="42" customHeight="1" x14ac:dyDescent="0.3">
      <c r="A6906" s="205" t="str">
        <f>IF((SUM('Раздел 4'!U294:U294)&lt;=SUM('Раздел 4'!Q294:Q294)),"","Неверно!")</f>
        <v/>
      </c>
      <c r="B6906" s="178" t="s">
        <v>17917</v>
      </c>
      <c r="C6906" s="191" t="s">
        <v>6430</v>
      </c>
      <c r="D6906" s="191" t="s">
        <v>12364</v>
      </c>
      <c r="E6906" s="191" t="str">
        <f>CONCATENATE(SUM('Раздел 4'!U294:U294),"&lt;=",SUM('Раздел 4'!Q294:Q294))</f>
        <v>0&lt;=0</v>
      </c>
    </row>
    <row r="6907" spans="1:5" ht="42" customHeight="1" x14ac:dyDescent="0.3">
      <c r="A6907" s="205" t="str">
        <f>IF((SUM('Раздел 4'!U295:U295)&lt;=SUM('Раздел 4'!Q295:Q295)),"","Неверно!")</f>
        <v/>
      </c>
      <c r="B6907" s="178" t="s">
        <v>17917</v>
      </c>
      <c r="C6907" s="191" t="s">
        <v>6431</v>
      </c>
      <c r="D6907" s="191" t="s">
        <v>12364</v>
      </c>
      <c r="E6907" s="191" t="str">
        <f>CONCATENATE(SUM('Раздел 4'!U295:U295),"&lt;=",SUM('Раздел 4'!Q295:Q295))</f>
        <v>0&lt;=2</v>
      </c>
    </row>
    <row r="6908" spans="1:5" ht="42" customHeight="1" x14ac:dyDescent="0.3">
      <c r="A6908" s="205" t="str">
        <f>IF((SUM('Раздел 4'!U296:U296)&lt;=SUM('Раздел 4'!Q296:Q296)),"","Неверно!")</f>
        <v/>
      </c>
      <c r="B6908" s="178" t="s">
        <v>17917</v>
      </c>
      <c r="C6908" s="191" t="s">
        <v>6432</v>
      </c>
      <c r="D6908" s="191" t="s">
        <v>12364</v>
      </c>
      <c r="E6908" s="191" t="str">
        <f>CONCATENATE(SUM('Раздел 4'!U296:U296),"&lt;=",SUM('Раздел 4'!Q296:Q296))</f>
        <v>0&lt;=0</v>
      </c>
    </row>
    <row r="6909" spans="1:5" ht="42" customHeight="1" x14ac:dyDescent="0.3">
      <c r="A6909" s="205" t="str">
        <f>IF((SUM('Раздел 4'!U297:U297)&lt;=SUM('Раздел 4'!Q297:Q297)),"","Неверно!")</f>
        <v/>
      </c>
      <c r="B6909" s="178" t="s">
        <v>17917</v>
      </c>
      <c r="C6909" s="191" t="s">
        <v>6433</v>
      </c>
      <c r="D6909" s="191" t="s">
        <v>12364</v>
      </c>
      <c r="E6909" s="191" t="str">
        <f>CONCATENATE(SUM('Раздел 4'!U297:U297),"&lt;=",SUM('Раздел 4'!Q297:Q297))</f>
        <v>0&lt;=0</v>
      </c>
    </row>
    <row r="6910" spans="1:5" ht="42" customHeight="1" x14ac:dyDescent="0.3">
      <c r="A6910" s="205" t="str">
        <f>IF((SUM('Раздел 4'!U37:U37)&lt;=SUM('Раздел 4'!Q37:Q37)),"","Неверно!")</f>
        <v/>
      </c>
      <c r="B6910" s="178" t="s">
        <v>17917</v>
      </c>
      <c r="C6910" s="191" t="s">
        <v>6434</v>
      </c>
      <c r="D6910" s="191" t="s">
        <v>12364</v>
      </c>
      <c r="E6910" s="191" t="str">
        <f>CONCATENATE(SUM('Раздел 4'!U37:U37),"&lt;=",SUM('Раздел 4'!Q37:Q37))</f>
        <v>0&lt;=0</v>
      </c>
    </row>
    <row r="6911" spans="1:5" ht="42" customHeight="1" x14ac:dyDescent="0.3">
      <c r="A6911" s="205" t="str">
        <f>IF((SUM('Раздел 4'!U298:U298)&lt;=SUM('Раздел 4'!Q298:Q298)),"","Неверно!")</f>
        <v/>
      </c>
      <c r="B6911" s="178" t="s">
        <v>17917</v>
      </c>
      <c r="C6911" s="191" t="s">
        <v>6435</v>
      </c>
      <c r="D6911" s="191" t="s">
        <v>12364</v>
      </c>
      <c r="E6911" s="191" t="str">
        <f>CONCATENATE(SUM('Раздел 4'!U298:U298),"&lt;=",SUM('Раздел 4'!Q298:Q298))</f>
        <v>0&lt;=0</v>
      </c>
    </row>
    <row r="6912" spans="1:5" ht="42" customHeight="1" x14ac:dyDescent="0.3">
      <c r="A6912" s="205" t="str">
        <f>IF((SUM('Раздел 4'!U299:U299)&lt;=SUM('Раздел 4'!Q299:Q299)),"","Неверно!")</f>
        <v/>
      </c>
      <c r="B6912" s="178" t="s">
        <v>17917</v>
      </c>
      <c r="C6912" s="191" t="s">
        <v>6436</v>
      </c>
      <c r="D6912" s="191" t="s">
        <v>12364</v>
      </c>
      <c r="E6912" s="191" t="str">
        <f>CONCATENATE(SUM('Раздел 4'!U299:U299),"&lt;=",SUM('Раздел 4'!Q299:Q299))</f>
        <v>0&lt;=1</v>
      </c>
    </row>
    <row r="6913" spans="1:5" ht="42" customHeight="1" x14ac:dyDescent="0.3">
      <c r="A6913" s="205" t="str">
        <f>IF((SUM('Раздел 4'!U300:U300)&lt;=SUM('Раздел 4'!Q300:Q300)),"","Неверно!")</f>
        <v/>
      </c>
      <c r="B6913" s="178" t="s">
        <v>17917</v>
      </c>
      <c r="C6913" s="191" t="s">
        <v>6437</v>
      </c>
      <c r="D6913" s="191" t="s">
        <v>12364</v>
      </c>
      <c r="E6913" s="191" t="str">
        <f>CONCATENATE(SUM('Раздел 4'!U300:U300),"&lt;=",SUM('Раздел 4'!Q300:Q300))</f>
        <v>0&lt;=0</v>
      </c>
    </row>
    <row r="6914" spans="1:5" ht="42" customHeight="1" x14ac:dyDescent="0.3">
      <c r="A6914" s="205" t="str">
        <f>IF((SUM('Раздел 4'!U301:U301)&lt;=SUM('Раздел 4'!Q301:Q301)),"","Неверно!")</f>
        <v/>
      </c>
      <c r="B6914" s="178" t="s">
        <v>17917</v>
      </c>
      <c r="C6914" s="191" t="s">
        <v>6438</v>
      </c>
      <c r="D6914" s="191" t="s">
        <v>12364</v>
      </c>
      <c r="E6914" s="191" t="str">
        <f>CONCATENATE(SUM('Раздел 4'!U301:U301),"&lt;=",SUM('Раздел 4'!Q301:Q301))</f>
        <v>0&lt;=0</v>
      </c>
    </row>
    <row r="6915" spans="1:5" ht="42" customHeight="1" x14ac:dyDescent="0.3">
      <c r="A6915" s="205" t="str">
        <f>IF((SUM('Раздел 4'!U302:U302)&lt;=SUM('Раздел 4'!Q302:Q302)),"","Неверно!")</f>
        <v/>
      </c>
      <c r="B6915" s="178" t="s">
        <v>17917</v>
      </c>
      <c r="C6915" s="191" t="s">
        <v>6439</v>
      </c>
      <c r="D6915" s="191" t="s">
        <v>12364</v>
      </c>
      <c r="E6915" s="191" t="str">
        <f>CONCATENATE(SUM('Раздел 4'!U302:U302),"&lt;=",SUM('Раздел 4'!Q302:Q302))</f>
        <v>0&lt;=0</v>
      </c>
    </row>
    <row r="6916" spans="1:5" ht="42" customHeight="1" x14ac:dyDescent="0.3">
      <c r="A6916" s="205" t="str">
        <f>IF((SUM('Раздел 4'!U303:U303)&lt;=SUM('Раздел 4'!Q303:Q303)),"","Неверно!")</f>
        <v/>
      </c>
      <c r="B6916" s="178" t="s">
        <v>17917</v>
      </c>
      <c r="C6916" s="191" t="s">
        <v>6440</v>
      </c>
      <c r="D6916" s="191" t="s">
        <v>12364</v>
      </c>
      <c r="E6916" s="191" t="str">
        <f>CONCATENATE(SUM('Раздел 4'!U303:U303),"&lt;=",SUM('Раздел 4'!Q303:Q303))</f>
        <v>0&lt;=0</v>
      </c>
    </row>
    <row r="6917" spans="1:5" ht="42" customHeight="1" x14ac:dyDescent="0.3">
      <c r="A6917" s="205" t="str">
        <f>IF((SUM('Раздел 4'!U304:U304)&lt;=SUM('Раздел 4'!Q304:Q304)),"","Неверно!")</f>
        <v/>
      </c>
      <c r="B6917" s="178" t="s">
        <v>17917</v>
      </c>
      <c r="C6917" s="191" t="s">
        <v>6441</v>
      </c>
      <c r="D6917" s="191" t="s">
        <v>12364</v>
      </c>
      <c r="E6917" s="191" t="str">
        <f>CONCATENATE(SUM('Раздел 4'!U304:U304),"&lt;=",SUM('Раздел 4'!Q304:Q304))</f>
        <v>0&lt;=0</v>
      </c>
    </row>
    <row r="6918" spans="1:5" ht="42" customHeight="1" x14ac:dyDescent="0.3">
      <c r="A6918" s="205" t="str">
        <f>IF((SUM('Раздел 4'!U305:U305)&lt;=SUM('Раздел 4'!Q305:Q305)),"","Неверно!")</f>
        <v/>
      </c>
      <c r="B6918" s="178" t="s">
        <v>17917</v>
      </c>
      <c r="C6918" s="191" t="s">
        <v>6442</v>
      </c>
      <c r="D6918" s="191" t="s">
        <v>12364</v>
      </c>
      <c r="E6918" s="191" t="str">
        <f>CONCATENATE(SUM('Раздел 4'!U305:U305),"&lt;=",SUM('Раздел 4'!Q305:Q305))</f>
        <v>0&lt;=0</v>
      </c>
    </row>
    <row r="6919" spans="1:5" ht="42" customHeight="1" x14ac:dyDescent="0.3">
      <c r="A6919" s="205" t="str">
        <f>IF((SUM('Раздел 4'!U306:U306)&lt;=SUM('Раздел 4'!Q306:Q306)),"","Неверно!")</f>
        <v/>
      </c>
      <c r="B6919" s="178" t="s">
        <v>17917</v>
      </c>
      <c r="C6919" s="191" t="s">
        <v>6443</v>
      </c>
      <c r="D6919" s="191" t="s">
        <v>12364</v>
      </c>
      <c r="E6919" s="191" t="str">
        <f>CONCATENATE(SUM('Раздел 4'!U306:U306),"&lt;=",SUM('Раздел 4'!Q306:Q306))</f>
        <v>0&lt;=0</v>
      </c>
    </row>
    <row r="6920" spans="1:5" ht="42" customHeight="1" x14ac:dyDescent="0.3">
      <c r="A6920" s="205" t="str">
        <f>IF((SUM('Раздел 4'!U307:U307)&lt;=SUM('Раздел 4'!Q307:Q307)),"","Неверно!")</f>
        <v/>
      </c>
      <c r="B6920" s="178" t="s">
        <v>17917</v>
      </c>
      <c r="C6920" s="191" t="s">
        <v>6444</v>
      </c>
      <c r="D6920" s="191" t="s">
        <v>12364</v>
      </c>
      <c r="E6920" s="191" t="str">
        <f>CONCATENATE(SUM('Раздел 4'!U307:U307),"&lt;=",SUM('Раздел 4'!Q307:Q307))</f>
        <v>0&lt;=0</v>
      </c>
    </row>
    <row r="6921" spans="1:5" ht="42" customHeight="1" x14ac:dyDescent="0.3">
      <c r="A6921" s="205" t="str">
        <f>IF((SUM('Раздел 4'!U11:U11)&lt;=SUM('Раздел 4'!Q11:Q11)),"","Неверно!")</f>
        <v/>
      </c>
      <c r="B6921" s="178" t="s">
        <v>17917</v>
      </c>
      <c r="C6921" s="191" t="s">
        <v>6445</v>
      </c>
      <c r="D6921" s="191" t="s">
        <v>12364</v>
      </c>
      <c r="E6921" s="191" t="str">
        <f>CONCATENATE(SUM('Раздел 4'!U11:U11),"&lt;=",SUM('Раздел 4'!Q11:Q11))</f>
        <v>0&lt;=0</v>
      </c>
    </row>
    <row r="6922" spans="1:5" ht="42" customHeight="1" x14ac:dyDescent="0.3">
      <c r="A6922" s="205" t="str">
        <f>IF((SUM('Раздел 4'!U38:U38)&lt;=SUM('Раздел 4'!Q38:Q38)),"","Неверно!")</f>
        <v/>
      </c>
      <c r="B6922" s="178" t="s">
        <v>17917</v>
      </c>
      <c r="C6922" s="191" t="s">
        <v>6446</v>
      </c>
      <c r="D6922" s="191" t="s">
        <v>12364</v>
      </c>
      <c r="E6922" s="191" t="str">
        <f>CONCATENATE(SUM('Раздел 4'!U38:U38),"&lt;=",SUM('Раздел 4'!Q38:Q38))</f>
        <v>0&lt;=0</v>
      </c>
    </row>
    <row r="6923" spans="1:5" ht="42" customHeight="1" x14ac:dyDescent="0.3">
      <c r="A6923" s="205" t="str">
        <f>IF((SUM('Раздел 4'!U308:U308)&lt;=SUM('Раздел 4'!Q308:Q308)),"","Неверно!")</f>
        <v/>
      </c>
      <c r="B6923" s="178" t="s">
        <v>17917</v>
      </c>
      <c r="C6923" s="191" t="s">
        <v>6447</v>
      </c>
      <c r="D6923" s="191" t="s">
        <v>12364</v>
      </c>
      <c r="E6923" s="191" t="str">
        <f>CONCATENATE(SUM('Раздел 4'!U308:U308),"&lt;=",SUM('Раздел 4'!Q308:Q308))</f>
        <v>0&lt;=0</v>
      </c>
    </row>
    <row r="6924" spans="1:5" ht="42" customHeight="1" x14ac:dyDescent="0.3">
      <c r="A6924" s="205" t="str">
        <f>IF((SUM('Раздел 4'!U309:U309)&lt;=SUM('Раздел 4'!Q309:Q309)),"","Неверно!")</f>
        <v/>
      </c>
      <c r="B6924" s="178" t="s">
        <v>17917</v>
      </c>
      <c r="C6924" s="191" t="s">
        <v>6448</v>
      </c>
      <c r="D6924" s="191" t="s">
        <v>12364</v>
      </c>
      <c r="E6924" s="191" t="str">
        <f>CONCATENATE(SUM('Раздел 4'!U309:U309),"&lt;=",SUM('Раздел 4'!Q309:Q309))</f>
        <v>0&lt;=1</v>
      </c>
    </row>
    <row r="6925" spans="1:5" ht="42" customHeight="1" x14ac:dyDescent="0.3">
      <c r="A6925" s="205" t="str">
        <f>IF((SUM('Раздел 4'!U310:U310)&lt;=SUM('Раздел 4'!Q310:Q310)),"","Неверно!")</f>
        <v/>
      </c>
      <c r="B6925" s="178" t="s">
        <v>17917</v>
      </c>
      <c r="C6925" s="191" t="s">
        <v>6449</v>
      </c>
      <c r="D6925" s="191" t="s">
        <v>12364</v>
      </c>
      <c r="E6925" s="191" t="str">
        <f>CONCATENATE(SUM('Раздел 4'!U310:U310),"&lt;=",SUM('Раздел 4'!Q310:Q310))</f>
        <v>0&lt;=0</v>
      </c>
    </row>
    <row r="6926" spans="1:5" ht="42" customHeight="1" x14ac:dyDescent="0.3">
      <c r="A6926" s="205" t="str">
        <f>IF((SUM('Раздел 4'!U311:U311)&lt;=SUM('Раздел 4'!Q311:Q311)),"","Неверно!")</f>
        <v/>
      </c>
      <c r="B6926" s="178" t="s">
        <v>17917</v>
      </c>
      <c r="C6926" s="191" t="s">
        <v>6450</v>
      </c>
      <c r="D6926" s="191" t="s">
        <v>12364</v>
      </c>
      <c r="E6926" s="191" t="str">
        <f>CONCATENATE(SUM('Раздел 4'!U311:U311),"&lt;=",SUM('Раздел 4'!Q311:Q311))</f>
        <v>0&lt;=0</v>
      </c>
    </row>
    <row r="6927" spans="1:5" ht="42" customHeight="1" x14ac:dyDescent="0.3">
      <c r="A6927" s="205" t="str">
        <f>IF((SUM('Раздел 4'!U312:U312)&lt;=SUM('Раздел 4'!Q312:Q312)),"","Неверно!")</f>
        <v/>
      </c>
      <c r="B6927" s="178" t="s">
        <v>17917</v>
      </c>
      <c r="C6927" s="191" t="s">
        <v>6451</v>
      </c>
      <c r="D6927" s="191" t="s">
        <v>12364</v>
      </c>
      <c r="E6927" s="191" t="str">
        <f>CONCATENATE(SUM('Раздел 4'!U312:U312),"&lt;=",SUM('Раздел 4'!Q312:Q312))</f>
        <v>0&lt;=0</v>
      </c>
    </row>
    <row r="6928" spans="1:5" ht="42" customHeight="1" x14ac:dyDescent="0.3">
      <c r="A6928" s="205" t="str">
        <f>IF((SUM('Раздел 4'!U313:U313)&lt;=SUM('Раздел 4'!Q313:Q313)),"","Неверно!")</f>
        <v/>
      </c>
      <c r="B6928" s="178" t="s">
        <v>17917</v>
      </c>
      <c r="C6928" s="191" t="s">
        <v>6452</v>
      </c>
      <c r="D6928" s="191" t="s">
        <v>12364</v>
      </c>
      <c r="E6928" s="191" t="str">
        <f>CONCATENATE(SUM('Раздел 4'!U313:U313),"&lt;=",SUM('Раздел 4'!Q313:Q313))</f>
        <v>0&lt;=0</v>
      </c>
    </row>
    <row r="6929" spans="1:5" ht="42" customHeight="1" x14ac:dyDescent="0.3">
      <c r="A6929" s="205" t="str">
        <f>IF((SUM('Раздел 4'!U314:U314)&lt;=SUM('Раздел 4'!Q314:Q314)),"","Неверно!")</f>
        <v/>
      </c>
      <c r="B6929" s="178" t="s">
        <v>17917</v>
      </c>
      <c r="C6929" s="191" t="s">
        <v>6453</v>
      </c>
      <c r="D6929" s="191" t="s">
        <v>12364</v>
      </c>
      <c r="E6929" s="191" t="str">
        <f>CONCATENATE(SUM('Раздел 4'!U314:U314),"&lt;=",SUM('Раздел 4'!Q314:Q314))</f>
        <v>0&lt;=0</v>
      </c>
    </row>
    <row r="6930" spans="1:5" ht="42" customHeight="1" x14ac:dyDescent="0.3">
      <c r="A6930" s="205" t="str">
        <f>IF((SUM('Раздел 4'!U315:U315)&lt;=SUM('Раздел 4'!Q315:Q315)),"","Неверно!")</f>
        <v/>
      </c>
      <c r="B6930" s="178" t="s">
        <v>17917</v>
      </c>
      <c r="C6930" s="191" t="s">
        <v>6454</v>
      </c>
      <c r="D6930" s="191" t="s">
        <v>12364</v>
      </c>
      <c r="E6930" s="191" t="str">
        <f>CONCATENATE(SUM('Раздел 4'!U315:U315),"&lt;=",SUM('Раздел 4'!Q315:Q315))</f>
        <v>0&lt;=0</v>
      </c>
    </row>
    <row r="6931" spans="1:5" ht="42" customHeight="1" x14ac:dyDescent="0.3">
      <c r="A6931" s="205" t="str">
        <f>IF((SUM('Раздел 4'!U316:U316)&lt;=SUM('Раздел 4'!Q316:Q316)),"","Неверно!")</f>
        <v/>
      </c>
      <c r="B6931" s="178" t="s">
        <v>17917</v>
      </c>
      <c r="C6931" s="191" t="s">
        <v>6455</v>
      </c>
      <c r="D6931" s="191" t="s">
        <v>12364</v>
      </c>
      <c r="E6931" s="191" t="str">
        <f>CONCATENATE(SUM('Раздел 4'!U316:U316),"&lt;=",SUM('Раздел 4'!Q316:Q316))</f>
        <v>0&lt;=0</v>
      </c>
    </row>
    <row r="6932" spans="1:5" ht="42" customHeight="1" x14ac:dyDescent="0.3">
      <c r="A6932" s="205" t="str">
        <f>IF((SUM('Раздел 4'!U317:U317)&lt;=SUM('Раздел 4'!Q317:Q317)),"","Неверно!")</f>
        <v/>
      </c>
      <c r="B6932" s="178" t="s">
        <v>17917</v>
      </c>
      <c r="C6932" s="191" t="s">
        <v>6456</v>
      </c>
      <c r="D6932" s="191" t="s">
        <v>12364</v>
      </c>
      <c r="E6932" s="191" t="str">
        <f>CONCATENATE(SUM('Раздел 4'!U317:U317),"&lt;=",SUM('Раздел 4'!Q317:Q317))</f>
        <v>0&lt;=0</v>
      </c>
    </row>
    <row r="6933" spans="1:5" ht="42" customHeight="1" x14ac:dyDescent="0.3">
      <c r="A6933" s="205" t="str">
        <f>IF((SUM('Раздел 4'!U39:U39)&lt;=SUM('Раздел 4'!Q39:Q39)),"","Неверно!")</f>
        <v/>
      </c>
      <c r="B6933" s="178" t="s">
        <v>17917</v>
      </c>
      <c r="C6933" s="191" t="s">
        <v>6457</v>
      </c>
      <c r="D6933" s="191" t="s">
        <v>12364</v>
      </c>
      <c r="E6933" s="191" t="str">
        <f>CONCATENATE(SUM('Раздел 4'!U39:U39),"&lt;=",SUM('Раздел 4'!Q39:Q39))</f>
        <v>0&lt;=0</v>
      </c>
    </row>
    <row r="6934" spans="1:5" ht="42" customHeight="1" x14ac:dyDescent="0.3">
      <c r="A6934" s="205" t="str">
        <f>IF((SUM('Раздел 4'!U318:U318)&lt;=SUM('Раздел 4'!Q318:Q318)),"","Неверно!")</f>
        <v/>
      </c>
      <c r="B6934" s="178" t="s">
        <v>17917</v>
      </c>
      <c r="C6934" s="191" t="s">
        <v>6458</v>
      </c>
      <c r="D6934" s="191" t="s">
        <v>12364</v>
      </c>
      <c r="E6934" s="191" t="str">
        <f>CONCATENATE(SUM('Раздел 4'!U318:U318),"&lt;=",SUM('Раздел 4'!Q318:Q318))</f>
        <v>0&lt;=0</v>
      </c>
    </row>
    <row r="6935" spans="1:5" ht="42" customHeight="1" x14ac:dyDescent="0.3">
      <c r="A6935" s="205" t="str">
        <f>IF((SUM('Раздел 4'!U319:U319)&lt;=SUM('Раздел 4'!Q319:Q319)),"","Неверно!")</f>
        <v/>
      </c>
      <c r="B6935" s="178" t="s">
        <v>17917</v>
      </c>
      <c r="C6935" s="191" t="s">
        <v>6459</v>
      </c>
      <c r="D6935" s="191" t="s">
        <v>12364</v>
      </c>
      <c r="E6935" s="191" t="str">
        <f>CONCATENATE(SUM('Раздел 4'!U319:U319),"&lt;=",SUM('Раздел 4'!Q319:Q319))</f>
        <v>0&lt;=0</v>
      </c>
    </row>
    <row r="6936" spans="1:5" ht="42" customHeight="1" x14ac:dyDescent="0.3">
      <c r="A6936" s="205" t="str">
        <f>IF((SUM('Раздел 4'!U320:U320)&lt;=SUM('Раздел 4'!Q320:Q320)),"","Неверно!")</f>
        <v/>
      </c>
      <c r="B6936" s="178" t="s">
        <v>17917</v>
      </c>
      <c r="C6936" s="191" t="s">
        <v>6460</v>
      </c>
      <c r="D6936" s="191" t="s">
        <v>12364</v>
      </c>
      <c r="E6936" s="191" t="str">
        <f>CONCATENATE(SUM('Раздел 4'!U320:U320),"&lt;=",SUM('Раздел 4'!Q320:Q320))</f>
        <v>0&lt;=5</v>
      </c>
    </row>
    <row r="6937" spans="1:5" ht="42" customHeight="1" x14ac:dyDescent="0.3">
      <c r="A6937" s="205" t="str">
        <f>IF((SUM('Раздел 4'!U321:U321)&lt;=SUM('Раздел 4'!Q321:Q321)),"","Неверно!")</f>
        <v/>
      </c>
      <c r="B6937" s="178" t="s">
        <v>17917</v>
      </c>
      <c r="C6937" s="191" t="s">
        <v>6461</v>
      </c>
      <c r="D6937" s="191" t="s">
        <v>12364</v>
      </c>
      <c r="E6937" s="191" t="str">
        <f>CONCATENATE(SUM('Раздел 4'!U321:U321),"&lt;=",SUM('Раздел 4'!Q321:Q321))</f>
        <v>0&lt;=0</v>
      </c>
    </row>
    <row r="6938" spans="1:5" ht="42" customHeight="1" x14ac:dyDescent="0.3">
      <c r="A6938" s="205" t="str">
        <f>IF((SUM('Раздел 4'!U322:U322)&lt;=SUM('Раздел 4'!Q322:Q322)),"","Неверно!")</f>
        <v/>
      </c>
      <c r="B6938" s="178" t="s">
        <v>17917</v>
      </c>
      <c r="C6938" s="191" t="s">
        <v>6462</v>
      </c>
      <c r="D6938" s="191" t="s">
        <v>12364</v>
      </c>
      <c r="E6938" s="191" t="str">
        <f>CONCATENATE(SUM('Раздел 4'!U322:U322),"&lt;=",SUM('Раздел 4'!Q322:Q322))</f>
        <v>0&lt;=0</v>
      </c>
    </row>
    <row r="6939" spans="1:5" ht="42" customHeight="1" x14ac:dyDescent="0.3">
      <c r="A6939" s="205" t="str">
        <f>IF((SUM('Раздел 4'!U323:U323)&lt;=SUM('Раздел 4'!Q323:Q323)),"","Неверно!")</f>
        <v/>
      </c>
      <c r="B6939" s="178" t="s">
        <v>17917</v>
      </c>
      <c r="C6939" s="191" t="s">
        <v>6463</v>
      </c>
      <c r="D6939" s="191" t="s">
        <v>12364</v>
      </c>
      <c r="E6939" s="191" t="str">
        <f>CONCATENATE(SUM('Раздел 4'!U323:U323),"&lt;=",SUM('Раздел 4'!Q323:Q323))</f>
        <v>0&lt;=1</v>
      </c>
    </row>
    <row r="6940" spans="1:5" ht="42" customHeight="1" x14ac:dyDescent="0.3">
      <c r="A6940" s="205" t="str">
        <f>IF((SUM('Раздел 4'!U324:U324)&lt;=SUM('Раздел 4'!Q324:Q324)),"","Неверно!")</f>
        <v/>
      </c>
      <c r="B6940" s="178" t="s">
        <v>17917</v>
      </c>
      <c r="C6940" s="191" t="s">
        <v>6464</v>
      </c>
      <c r="D6940" s="191" t="s">
        <v>12364</v>
      </c>
      <c r="E6940" s="191" t="str">
        <f>CONCATENATE(SUM('Раздел 4'!U324:U324),"&lt;=",SUM('Раздел 4'!Q324:Q324))</f>
        <v>0&lt;=0</v>
      </c>
    </row>
    <row r="6941" spans="1:5" ht="42" customHeight="1" x14ac:dyDescent="0.3">
      <c r="A6941" s="205" t="str">
        <f>IF((SUM('Раздел 4'!U325:U325)&lt;=SUM('Раздел 4'!Q325:Q325)),"","Неверно!")</f>
        <v/>
      </c>
      <c r="B6941" s="178" t="s">
        <v>17917</v>
      </c>
      <c r="C6941" s="191" t="s">
        <v>6465</v>
      </c>
      <c r="D6941" s="191" t="s">
        <v>12364</v>
      </c>
      <c r="E6941" s="191" t="str">
        <f>CONCATENATE(SUM('Раздел 4'!U325:U325),"&lt;=",SUM('Раздел 4'!Q325:Q325))</f>
        <v>0&lt;=0</v>
      </c>
    </row>
    <row r="6942" spans="1:5" ht="42" customHeight="1" x14ac:dyDescent="0.3">
      <c r="A6942" s="205" t="str">
        <f>IF((SUM('Раздел 4'!U326:U326)&lt;=SUM('Раздел 4'!Q326:Q326)),"","Неверно!")</f>
        <v/>
      </c>
      <c r="B6942" s="178" t="s">
        <v>17917</v>
      </c>
      <c r="C6942" s="191" t="s">
        <v>6466</v>
      </c>
      <c r="D6942" s="191" t="s">
        <v>12364</v>
      </c>
      <c r="E6942" s="191" t="str">
        <f>CONCATENATE(SUM('Раздел 4'!U326:U326),"&lt;=",SUM('Раздел 4'!Q326:Q326))</f>
        <v>1&lt;=6</v>
      </c>
    </row>
    <row r="6943" spans="1:5" ht="42" customHeight="1" x14ac:dyDescent="0.3">
      <c r="A6943" s="205" t="str">
        <f>IF((SUM('Раздел 4'!U327:U327)&lt;=SUM('Раздел 4'!Q327:Q327)),"","Неверно!")</f>
        <v/>
      </c>
      <c r="B6943" s="178" t="s">
        <v>17917</v>
      </c>
      <c r="C6943" s="191" t="s">
        <v>6467</v>
      </c>
      <c r="D6943" s="191" t="s">
        <v>12364</v>
      </c>
      <c r="E6943" s="191" t="str">
        <f>CONCATENATE(SUM('Раздел 4'!U327:U327),"&lt;=",SUM('Раздел 4'!Q327:Q327))</f>
        <v>0&lt;=0</v>
      </c>
    </row>
    <row r="6944" spans="1:5" ht="42" customHeight="1" x14ac:dyDescent="0.3">
      <c r="A6944" s="205" t="str">
        <f>IF((SUM('Раздел 4'!U40:U40)&lt;=SUM('Раздел 4'!Q40:Q40)),"","Неверно!")</f>
        <v/>
      </c>
      <c r="B6944" s="178" t="s">
        <v>17917</v>
      </c>
      <c r="C6944" s="191" t="s">
        <v>6468</v>
      </c>
      <c r="D6944" s="191" t="s">
        <v>12364</v>
      </c>
      <c r="E6944" s="191" t="str">
        <f>CONCATENATE(SUM('Раздел 4'!U40:U40),"&lt;=",SUM('Раздел 4'!Q40:Q40))</f>
        <v>0&lt;=0</v>
      </c>
    </row>
    <row r="6945" spans="1:5" ht="42" customHeight="1" x14ac:dyDescent="0.3">
      <c r="A6945" s="205" t="str">
        <f>IF((SUM('Раздел 4'!U328:U328)&lt;=SUM('Раздел 4'!Q328:Q328)),"","Неверно!")</f>
        <v/>
      </c>
      <c r="B6945" s="178" t="s">
        <v>17917</v>
      </c>
      <c r="C6945" s="191" t="s">
        <v>6469</v>
      </c>
      <c r="D6945" s="191" t="s">
        <v>12364</v>
      </c>
      <c r="E6945" s="191" t="str">
        <f>CONCATENATE(SUM('Раздел 4'!U328:U328),"&lt;=",SUM('Раздел 4'!Q328:Q328))</f>
        <v>0&lt;=0</v>
      </c>
    </row>
    <row r="6946" spans="1:5" ht="42" customHeight="1" x14ac:dyDescent="0.3">
      <c r="A6946" s="205" t="str">
        <f>IF((SUM('Раздел 4'!U329:U329)&lt;=SUM('Раздел 4'!Q329:Q329)),"","Неверно!")</f>
        <v/>
      </c>
      <c r="B6946" s="178" t="s">
        <v>17917</v>
      </c>
      <c r="C6946" s="191" t="s">
        <v>6470</v>
      </c>
      <c r="D6946" s="191" t="s">
        <v>12364</v>
      </c>
      <c r="E6946" s="191" t="str">
        <f>CONCATENATE(SUM('Раздел 4'!U329:U329),"&lt;=",SUM('Раздел 4'!Q329:Q329))</f>
        <v>0&lt;=1</v>
      </c>
    </row>
    <row r="6947" spans="1:5" ht="42" customHeight="1" x14ac:dyDescent="0.3">
      <c r="A6947" s="205" t="str">
        <f>IF((SUM('Раздел 4'!U330:U330)&lt;=SUM('Раздел 4'!Q330:Q330)),"","Неверно!")</f>
        <v/>
      </c>
      <c r="B6947" s="178" t="s">
        <v>17917</v>
      </c>
      <c r="C6947" s="191" t="s">
        <v>6471</v>
      </c>
      <c r="D6947" s="191" t="s">
        <v>12364</v>
      </c>
      <c r="E6947" s="191" t="str">
        <f>CONCATENATE(SUM('Раздел 4'!U330:U330),"&lt;=",SUM('Раздел 4'!Q330:Q330))</f>
        <v>0&lt;=3</v>
      </c>
    </row>
    <row r="6948" spans="1:5" ht="42" customHeight="1" x14ac:dyDescent="0.3">
      <c r="A6948" s="205" t="str">
        <f>IF((SUM('Раздел 4'!U331:U331)&lt;=SUM('Раздел 4'!Q331:Q331)),"","Неверно!")</f>
        <v/>
      </c>
      <c r="B6948" s="178" t="s">
        <v>17917</v>
      </c>
      <c r="C6948" s="191" t="s">
        <v>15355</v>
      </c>
      <c r="D6948" s="191" t="s">
        <v>12364</v>
      </c>
      <c r="E6948" s="191" t="str">
        <f>CONCATENATE(SUM('Раздел 4'!U331:U331),"&lt;=",SUM('Раздел 4'!Q331:Q331))</f>
        <v>0&lt;=0</v>
      </c>
    </row>
    <row r="6949" spans="1:5" ht="42" customHeight="1" x14ac:dyDescent="0.3">
      <c r="A6949" s="205" t="str">
        <f>IF((SUM('Раздел 4'!U332:U332)&lt;=SUM('Раздел 4'!Q332:Q332)),"","Неверно!")</f>
        <v/>
      </c>
      <c r="B6949" s="178" t="s">
        <v>17917</v>
      </c>
      <c r="C6949" s="191" t="s">
        <v>15356</v>
      </c>
      <c r="D6949" s="191" t="s">
        <v>12364</v>
      </c>
      <c r="E6949" s="191" t="str">
        <f>CONCATENATE(SUM('Раздел 4'!U332:U332),"&lt;=",SUM('Раздел 4'!Q332:Q332))</f>
        <v>0&lt;=0</v>
      </c>
    </row>
    <row r="6950" spans="1:5" ht="42" customHeight="1" x14ac:dyDescent="0.3">
      <c r="A6950" s="205" t="str">
        <f>IF((SUM('Раздел 4'!U333:U333)&lt;=SUM('Раздел 4'!Q333:Q333)),"","Неверно!")</f>
        <v/>
      </c>
      <c r="B6950" s="178" t="s">
        <v>17917</v>
      </c>
      <c r="C6950" s="191" t="s">
        <v>15357</v>
      </c>
      <c r="D6950" s="191" t="s">
        <v>12364</v>
      </c>
      <c r="E6950" s="191" t="str">
        <f>CONCATENATE(SUM('Раздел 4'!U333:U333),"&lt;=",SUM('Раздел 4'!Q333:Q333))</f>
        <v>0&lt;=0</v>
      </c>
    </row>
    <row r="6951" spans="1:5" ht="42" customHeight="1" x14ac:dyDescent="0.3">
      <c r="A6951" s="205" t="str">
        <f>IF((SUM('Раздел 4'!U334:U334)&lt;=SUM('Раздел 4'!Q334:Q334)),"","Неверно!")</f>
        <v/>
      </c>
      <c r="B6951" s="178" t="s">
        <v>17917</v>
      </c>
      <c r="C6951" s="191" t="s">
        <v>15358</v>
      </c>
      <c r="D6951" s="191" t="s">
        <v>12364</v>
      </c>
      <c r="E6951" s="191" t="str">
        <f>CONCATENATE(SUM('Раздел 4'!U334:U334),"&lt;=",SUM('Раздел 4'!Q334:Q334))</f>
        <v>0&lt;=0</v>
      </c>
    </row>
    <row r="6952" spans="1:5" ht="42" customHeight="1" x14ac:dyDescent="0.3">
      <c r="A6952" s="205" t="str">
        <f>IF((SUM('Раздел 4'!U335:U335)&lt;=SUM('Раздел 4'!Q335:Q335)),"","Неверно!")</f>
        <v/>
      </c>
      <c r="B6952" s="178" t="s">
        <v>17917</v>
      </c>
      <c r="C6952" s="191" t="s">
        <v>15359</v>
      </c>
      <c r="D6952" s="191" t="s">
        <v>12364</v>
      </c>
      <c r="E6952" s="191" t="str">
        <f>CONCATENATE(SUM('Раздел 4'!U335:U335),"&lt;=",SUM('Раздел 4'!Q335:Q335))</f>
        <v>0&lt;=0</v>
      </c>
    </row>
    <row r="6953" spans="1:5" ht="42" customHeight="1" x14ac:dyDescent="0.3">
      <c r="A6953" s="205" t="str">
        <f>IF((SUM('Раздел 4'!U336:U336)&lt;=SUM('Раздел 4'!Q336:Q336)),"","Неверно!")</f>
        <v/>
      </c>
      <c r="B6953" s="178" t="s">
        <v>17917</v>
      </c>
      <c r="C6953" s="191" t="s">
        <v>15360</v>
      </c>
      <c r="D6953" s="191" t="s">
        <v>12364</v>
      </c>
      <c r="E6953" s="191" t="str">
        <f>CONCATENATE(SUM('Раздел 4'!U336:U336),"&lt;=",SUM('Раздел 4'!Q336:Q336))</f>
        <v>0&lt;=0</v>
      </c>
    </row>
    <row r="6954" spans="1:5" ht="42" customHeight="1" x14ac:dyDescent="0.3">
      <c r="A6954" s="205" t="str">
        <f>IF((SUM('Раздел 4'!U41:U41)&lt;=SUM('Раздел 4'!Q41:Q41)),"","Неверно!")</f>
        <v/>
      </c>
      <c r="B6954" s="178" t="s">
        <v>17917</v>
      </c>
      <c r="C6954" s="191" t="s">
        <v>6472</v>
      </c>
      <c r="D6954" s="191" t="s">
        <v>12364</v>
      </c>
      <c r="E6954" s="191" t="str">
        <f>CONCATENATE(SUM('Раздел 4'!U41:U41),"&lt;=",SUM('Раздел 4'!Q41:Q41))</f>
        <v>0&lt;=0</v>
      </c>
    </row>
    <row r="6955" spans="1:5" ht="42" customHeight="1" x14ac:dyDescent="0.3">
      <c r="A6955" s="205" t="str">
        <f>IF((SUM('Раздел 4'!U42:U42)&lt;=SUM('Раздел 4'!Q42:Q42)),"","Неверно!")</f>
        <v/>
      </c>
      <c r="B6955" s="178" t="s">
        <v>17917</v>
      </c>
      <c r="C6955" s="191" t="s">
        <v>6473</v>
      </c>
      <c r="D6955" s="191" t="s">
        <v>12364</v>
      </c>
      <c r="E6955" s="191" t="str">
        <f>CONCATENATE(SUM('Раздел 4'!U42:U42),"&lt;=",SUM('Раздел 4'!Q42:Q42))</f>
        <v>0&lt;=0</v>
      </c>
    </row>
    <row r="6956" spans="1:5" ht="42" customHeight="1" x14ac:dyDescent="0.3">
      <c r="A6956" s="205" t="str">
        <f>IF((SUM('Раздел 4'!U43:U43)&lt;=SUM('Раздел 4'!Q43:Q43)),"","Неверно!")</f>
        <v/>
      </c>
      <c r="B6956" s="178" t="s">
        <v>17917</v>
      </c>
      <c r="C6956" s="191" t="s">
        <v>6474</v>
      </c>
      <c r="D6956" s="191" t="s">
        <v>12364</v>
      </c>
      <c r="E6956" s="191" t="str">
        <f>CONCATENATE(SUM('Раздел 4'!U43:U43),"&lt;=",SUM('Раздел 4'!Q43:Q43))</f>
        <v>0&lt;=0</v>
      </c>
    </row>
    <row r="6957" spans="1:5" ht="42" customHeight="1" x14ac:dyDescent="0.3">
      <c r="A6957" s="205" t="str">
        <f>IF((SUM('Раздел 4'!U44:U44)&lt;=SUM('Раздел 4'!Q44:Q44)),"","Неверно!")</f>
        <v/>
      </c>
      <c r="B6957" s="178" t="s">
        <v>17917</v>
      </c>
      <c r="C6957" s="191" t="s">
        <v>6475</v>
      </c>
      <c r="D6957" s="191" t="s">
        <v>12364</v>
      </c>
      <c r="E6957" s="191" t="str">
        <f>CONCATENATE(SUM('Раздел 4'!U44:U44),"&lt;=",SUM('Раздел 4'!Q44:Q44))</f>
        <v>0&lt;=0</v>
      </c>
    </row>
    <row r="6958" spans="1:5" ht="42" customHeight="1" x14ac:dyDescent="0.3">
      <c r="A6958" s="205" t="str">
        <f>IF((SUM('Раздел 4'!U45:U45)&lt;=SUM('Раздел 4'!Q45:Q45)),"","Неверно!")</f>
        <v/>
      </c>
      <c r="B6958" s="178" t="s">
        <v>17917</v>
      </c>
      <c r="C6958" s="191" t="s">
        <v>6476</v>
      </c>
      <c r="D6958" s="191" t="s">
        <v>12364</v>
      </c>
      <c r="E6958" s="191" t="str">
        <f>CONCATENATE(SUM('Раздел 4'!U45:U45),"&lt;=",SUM('Раздел 4'!Q45:Q45))</f>
        <v>0&lt;=0</v>
      </c>
    </row>
    <row r="6959" spans="1:5" ht="42" customHeight="1" x14ac:dyDescent="0.3">
      <c r="A6959" s="205" t="str">
        <f>IF((SUM('Раздел 4'!U46:U46)&lt;=SUM('Раздел 4'!Q46:Q46)),"","Неверно!")</f>
        <v/>
      </c>
      <c r="B6959" s="178" t="s">
        <v>17917</v>
      </c>
      <c r="C6959" s="191" t="s">
        <v>6477</v>
      </c>
      <c r="D6959" s="191" t="s">
        <v>12364</v>
      </c>
      <c r="E6959" s="191" t="str">
        <f>CONCATENATE(SUM('Раздел 4'!U46:U46),"&lt;=",SUM('Раздел 4'!Q46:Q46))</f>
        <v>0&lt;=0</v>
      </c>
    </row>
    <row r="6960" spans="1:5" ht="42" customHeight="1" x14ac:dyDescent="0.3">
      <c r="A6960" s="205" t="str">
        <f>IF((SUM('Раздел 4'!U47:U47)&lt;=SUM('Раздел 4'!Q47:Q47)),"","Неверно!")</f>
        <v/>
      </c>
      <c r="B6960" s="178" t="s">
        <v>17917</v>
      </c>
      <c r="C6960" s="191" t="s">
        <v>6478</v>
      </c>
      <c r="D6960" s="191" t="s">
        <v>12364</v>
      </c>
      <c r="E6960" s="191" t="str">
        <f>CONCATENATE(SUM('Раздел 4'!U47:U47),"&lt;=",SUM('Раздел 4'!Q47:Q47))</f>
        <v>0&lt;=0</v>
      </c>
    </row>
    <row r="6961" spans="1:5" ht="42" customHeight="1" x14ac:dyDescent="0.3">
      <c r="A6961" s="205" t="str">
        <f>IF((SUM('Раздел 4'!U12:U12)&lt;=SUM('Раздел 4'!Q12:Q12)),"","Неверно!")</f>
        <v/>
      </c>
      <c r="B6961" s="178" t="s">
        <v>17917</v>
      </c>
      <c r="C6961" s="191" t="s">
        <v>6479</v>
      </c>
      <c r="D6961" s="191" t="s">
        <v>12364</v>
      </c>
      <c r="E6961" s="191" t="str">
        <f>CONCATENATE(SUM('Раздел 4'!U12:U12),"&lt;=",SUM('Раздел 4'!Q12:Q12))</f>
        <v>0&lt;=0</v>
      </c>
    </row>
    <row r="6962" spans="1:5" ht="42" customHeight="1" x14ac:dyDescent="0.3">
      <c r="A6962" s="205" t="str">
        <f>IF((SUM('Раздел 4'!U48:U48)&lt;=SUM('Раздел 4'!Q48:Q48)),"","Неверно!")</f>
        <v/>
      </c>
      <c r="B6962" s="178" t="s">
        <v>17917</v>
      </c>
      <c r="C6962" s="191" t="s">
        <v>6480</v>
      </c>
      <c r="D6962" s="191" t="s">
        <v>12364</v>
      </c>
      <c r="E6962" s="191" t="str">
        <f>CONCATENATE(SUM('Раздел 4'!U48:U48),"&lt;=",SUM('Раздел 4'!Q48:Q48))</f>
        <v>0&lt;=0</v>
      </c>
    </row>
    <row r="6963" spans="1:5" ht="42" customHeight="1" x14ac:dyDescent="0.3">
      <c r="A6963" s="205" t="str">
        <f>IF((SUM('Раздел 4'!U49:U49)&lt;=SUM('Раздел 4'!Q49:Q49)),"","Неверно!")</f>
        <v/>
      </c>
      <c r="B6963" s="178" t="s">
        <v>17917</v>
      </c>
      <c r="C6963" s="191" t="s">
        <v>6481</v>
      </c>
      <c r="D6963" s="191" t="s">
        <v>12364</v>
      </c>
      <c r="E6963" s="191" t="str">
        <f>CONCATENATE(SUM('Раздел 4'!U49:U49),"&lt;=",SUM('Раздел 4'!Q49:Q49))</f>
        <v>0&lt;=0</v>
      </c>
    </row>
    <row r="6964" spans="1:5" ht="42" customHeight="1" x14ac:dyDescent="0.3">
      <c r="A6964" s="205" t="str">
        <f>IF((SUM('Раздел 4'!U50:U50)&lt;=SUM('Раздел 4'!Q50:Q50)),"","Неверно!")</f>
        <v/>
      </c>
      <c r="B6964" s="178" t="s">
        <v>17917</v>
      </c>
      <c r="C6964" s="191" t="s">
        <v>6482</v>
      </c>
      <c r="D6964" s="191" t="s">
        <v>12364</v>
      </c>
      <c r="E6964" s="191" t="str">
        <f>CONCATENATE(SUM('Раздел 4'!U50:U50),"&lt;=",SUM('Раздел 4'!Q50:Q50))</f>
        <v>0&lt;=0</v>
      </c>
    </row>
    <row r="6965" spans="1:5" ht="42" customHeight="1" x14ac:dyDescent="0.3">
      <c r="A6965" s="205" t="str">
        <f>IF((SUM('Раздел 4'!U51:U51)&lt;=SUM('Раздел 4'!Q51:Q51)),"","Неверно!")</f>
        <v/>
      </c>
      <c r="B6965" s="178" t="s">
        <v>17917</v>
      </c>
      <c r="C6965" s="191" t="s">
        <v>6483</v>
      </c>
      <c r="D6965" s="191" t="s">
        <v>12364</v>
      </c>
      <c r="E6965" s="191" t="str">
        <f>CONCATENATE(SUM('Раздел 4'!U51:U51),"&lt;=",SUM('Раздел 4'!Q51:Q51))</f>
        <v>0&lt;=0</v>
      </c>
    </row>
    <row r="6966" spans="1:5" ht="42" customHeight="1" x14ac:dyDescent="0.3">
      <c r="A6966" s="205" t="str">
        <f>IF((SUM('Раздел 4'!U52:U52)&lt;=SUM('Раздел 4'!Q52:Q52)),"","Неверно!")</f>
        <v/>
      </c>
      <c r="B6966" s="178" t="s">
        <v>17917</v>
      </c>
      <c r="C6966" s="191" t="s">
        <v>6484</v>
      </c>
      <c r="D6966" s="191" t="s">
        <v>12364</v>
      </c>
      <c r="E6966" s="191" t="str">
        <f>CONCATENATE(SUM('Раздел 4'!U52:U52),"&lt;=",SUM('Раздел 4'!Q52:Q52))</f>
        <v>0&lt;=2</v>
      </c>
    </row>
    <row r="6967" spans="1:5" ht="42" customHeight="1" x14ac:dyDescent="0.3">
      <c r="A6967" s="205" t="str">
        <f>IF((SUM('Раздел 4'!U53:U53)&lt;=SUM('Раздел 4'!Q53:Q53)),"","Неверно!")</f>
        <v/>
      </c>
      <c r="B6967" s="178" t="s">
        <v>17917</v>
      </c>
      <c r="C6967" s="191" t="s">
        <v>6485</v>
      </c>
      <c r="D6967" s="191" t="s">
        <v>12364</v>
      </c>
      <c r="E6967" s="191" t="str">
        <f>CONCATENATE(SUM('Раздел 4'!U53:U53),"&lt;=",SUM('Раздел 4'!Q53:Q53))</f>
        <v>4&lt;=49</v>
      </c>
    </row>
    <row r="6968" spans="1:5" ht="42" customHeight="1" x14ac:dyDescent="0.3">
      <c r="A6968" s="205" t="str">
        <f>IF((SUM('Раздел 4'!U54:U54)&lt;=SUM('Раздел 4'!Q54:Q54)),"","Неверно!")</f>
        <v/>
      </c>
      <c r="B6968" s="178" t="s">
        <v>17917</v>
      </c>
      <c r="C6968" s="191" t="s">
        <v>6486</v>
      </c>
      <c r="D6968" s="191" t="s">
        <v>12364</v>
      </c>
      <c r="E6968" s="191" t="str">
        <f>CONCATENATE(SUM('Раздел 4'!U54:U54),"&lt;=",SUM('Раздел 4'!Q54:Q54))</f>
        <v>0&lt;=0</v>
      </c>
    </row>
    <row r="6969" spans="1:5" ht="42" customHeight="1" x14ac:dyDescent="0.3">
      <c r="A6969" s="205" t="str">
        <f>IF((SUM('Раздел 4'!U55:U55)&lt;=SUM('Раздел 4'!Q55:Q55)),"","Неверно!")</f>
        <v/>
      </c>
      <c r="B6969" s="178" t="s">
        <v>17917</v>
      </c>
      <c r="C6969" s="191" t="s">
        <v>6487</v>
      </c>
      <c r="D6969" s="191" t="s">
        <v>12364</v>
      </c>
      <c r="E6969" s="191" t="str">
        <f>CONCATENATE(SUM('Раздел 4'!U55:U55),"&lt;=",SUM('Раздел 4'!Q55:Q55))</f>
        <v>0&lt;=0</v>
      </c>
    </row>
    <row r="6970" spans="1:5" ht="42" customHeight="1" x14ac:dyDescent="0.3">
      <c r="A6970" s="205" t="str">
        <f>IF((SUM('Раздел 4'!U56:U56)&lt;=SUM('Раздел 4'!Q56:Q56)),"","Неверно!")</f>
        <v/>
      </c>
      <c r="B6970" s="178" t="s">
        <v>17917</v>
      </c>
      <c r="C6970" s="191" t="s">
        <v>6488</v>
      </c>
      <c r="D6970" s="191" t="s">
        <v>12364</v>
      </c>
      <c r="E6970" s="191" t="str">
        <f>CONCATENATE(SUM('Раздел 4'!U56:U56),"&lt;=",SUM('Раздел 4'!Q56:Q56))</f>
        <v>0&lt;=1</v>
      </c>
    </row>
    <row r="6971" spans="1:5" ht="42" customHeight="1" x14ac:dyDescent="0.3">
      <c r="A6971" s="205" t="str">
        <f>IF((SUM('Раздел 4'!U57:U57)&lt;=SUM('Раздел 4'!Q57:Q57)),"","Неверно!")</f>
        <v/>
      </c>
      <c r="B6971" s="178" t="s">
        <v>17917</v>
      </c>
      <c r="C6971" s="191" t="s">
        <v>6489</v>
      </c>
      <c r="D6971" s="191" t="s">
        <v>12364</v>
      </c>
      <c r="E6971" s="191" t="str">
        <f>CONCATENATE(SUM('Раздел 4'!U57:U57),"&lt;=",SUM('Раздел 4'!Q57:Q57))</f>
        <v>0&lt;=0</v>
      </c>
    </row>
    <row r="6972" spans="1:5" ht="42" customHeight="1" x14ac:dyDescent="0.3">
      <c r="A6972" s="205" t="str">
        <f>IF((SUM('Раздел 4'!U13:U13)&lt;=SUM('Раздел 4'!Q13:Q13)),"","Неверно!")</f>
        <v/>
      </c>
      <c r="B6972" s="178" t="s">
        <v>17917</v>
      </c>
      <c r="C6972" s="191" t="s">
        <v>6490</v>
      </c>
      <c r="D6972" s="191" t="s">
        <v>12364</v>
      </c>
      <c r="E6972" s="191" t="str">
        <f>CONCATENATE(SUM('Раздел 4'!U13:U13),"&lt;=",SUM('Раздел 4'!Q13:Q13))</f>
        <v>0&lt;=0</v>
      </c>
    </row>
    <row r="6973" spans="1:5" ht="42" customHeight="1" x14ac:dyDescent="0.3">
      <c r="A6973" s="205" t="str">
        <f>IF((SUM('Раздел 4'!U58:U58)&lt;=SUM('Раздел 4'!Q58:Q58)),"","Неверно!")</f>
        <v/>
      </c>
      <c r="B6973" s="178" t="s">
        <v>17917</v>
      </c>
      <c r="C6973" s="191" t="s">
        <v>6491</v>
      </c>
      <c r="D6973" s="191" t="s">
        <v>12364</v>
      </c>
      <c r="E6973" s="191" t="str">
        <f>CONCATENATE(SUM('Раздел 4'!U58:U58),"&lt;=",SUM('Раздел 4'!Q58:Q58))</f>
        <v>0&lt;=0</v>
      </c>
    </row>
    <row r="6974" spans="1:5" ht="42" customHeight="1" x14ac:dyDescent="0.3">
      <c r="A6974" s="205" t="str">
        <f>IF((SUM('Раздел 4'!U59:U59)&lt;=SUM('Раздел 4'!Q59:Q59)),"","Неверно!")</f>
        <v/>
      </c>
      <c r="B6974" s="178" t="s">
        <v>17917</v>
      </c>
      <c r="C6974" s="191" t="s">
        <v>6492</v>
      </c>
      <c r="D6974" s="191" t="s">
        <v>12364</v>
      </c>
      <c r="E6974" s="191" t="str">
        <f>CONCATENATE(SUM('Раздел 4'!U59:U59),"&lt;=",SUM('Раздел 4'!Q59:Q59))</f>
        <v>0&lt;=0</v>
      </c>
    </row>
    <row r="6975" spans="1:5" ht="42" customHeight="1" x14ac:dyDescent="0.3">
      <c r="A6975" s="205" t="str">
        <f>IF((SUM('Раздел 4'!U60:U60)&lt;=SUM('Раздел 4'!Q60:Q60)),"","Неверно!")</f>
        <v/>
      </c>
      <c r="B6975" s="178" t="s">
        <v>17917</v>
      </c>
      <c r="C6975" s="191" t="s">
        <v>6493</v>
      </c>
      <c r="D6975" s="191" t="s">
        <v>12364</v>
      </c>
      <c r="E6975" s="191" t="str">
        <f>CONCATENATE(SUM('Раздел 4'!U60:U60),"&lt;=",SUM('Раздел 4'!Q60:Q60))</f>
        <v>0&lt;=0</v>
      </c>
    </row>
    <row r="6976" spans="1:5" ht="42" customHeight="1" x14ac:dyDescent="0.3">
      <c r="A6976" s="205" t="str">
        <f>IF((SUM('Раздел 4'!U61:U61)&lt;=SUM('Раздел 4'!Q61:Q61)),"","Неверно!")</f>
        <v/>
      </c>
      <c r="B6976" s="178" t="s">
        <v>17917</v>
      </c>
      <c r="C6976" s="191" t="s">
        <v>6494</v>
      </c>
      <c r="D6976" s="191" t="s">
        <v>12364</v>
      </c>
      <c r="E6976" s="191" t="str">
        <f>CONCATENATE(SUM('Раздел 4'!U61:U61),"&lt;=",SUM('Раздел 4'!Q61:Q61))</f>
        <v>0&lt;=0</v>
      </c>
    </row>
    <row r="6977" spans="1:5" ht="42" customHeight="1" x14ac:dyDescent="0.3">
      <c r="A6977" s="205" t="str">
        <f>IF((SUM('Раздел 4'!U62:U62)&lt;=SUM('Раздел 4'!Q62:Q62)),"","Неверно!")</f>
        <v/>
      </c>
      <c r="B6977" s="178" t="s">
        <v>17917</v>
      </c>
      <c r="C6977" s="191" t="s">
        <v>6495</v>
      </c>
      <c r="D6977" s="191" t="s">
        <v>12364</v>
      </c>
      <c r="E6977" s="191" t="str">
        <f>CONCATENATE(SUM('Раздел 4'!U62:U62),"&lt;=",SUM('Раздел 4'!Q62:Q62))</f>
        <v>0&lt;=0</v>
      </c>
    </row>
    <row r="6978" spans="1:5" ht="42" customHeight="1" x14ac:dyDescent="0.3">
      <c r="A6978" s="205" t="str">
        <f>IF((SUM('Раздел 4'!U63:U63)&lt;=SUM('Раздел 4'!Q63:Q63)),"","Неверно!")</f>
        <v/>
      </c>
      <c r="B6978" s="178" t="s">
        <v>17917</v>
      </c>
      <c r="C6978" s="191" t="s">
        <v>6496</v>
      </c>
      <c r="D6978" s="191" t="s">
        <v>12364</v>
      </c>
      <c r="E6978" s="191" t="str">
        <f>CONCATENATE(SUM('Раздел 4'!U63:U63),"&lt;=",SUM('Раздел 4'!Q63:Q63))</f>
        <v>0&lt;=0</v>
      </c>
    </row>
    <row r="6979" spans="1:5" ht="42" customHeight="1" x14ac:dyDescent="0.3">
      <c r="A6979" s="205" t="str">
        <f>IF((SUM('Раздел 4'!U64:U64)&lt;=SUM('Раздел 4'!Q64:Q64)),"","Неверно!")</f>
        <v/>
      </c>
      <c r="B6979" s="178" t="s">
        <v>17917</v>
      </c>
      <c r="C6979" s="191" t="s">
        <v>6497</v>
      </c>
      <c r="D6979" s="191" t="s">
        <v>12364</v>
      </c>
      <c r="E6979" s="191" t="str">
        <f>CONCATENATE(SUM('Раздел 4'!U64:U64),"&lt;=",SUM('Раздел 4'!Q64:Q64))</f>
        <v>0&lt;=0</v>
      </c>
    </row>
    <row r="6980" spans="1:5" ht="42" customHeight="1" x14ac:dyDescent="0.3">
      <c r="A6980" s="205" t="str">
        <f>IF((SUM('Раздел 4'!U65:U65)&lt;=SUM('Раздел 4'!Q65:Q65)),"","Неверно!")</f>
        <v/>
      </c>
      <c r="B6980" s="178" t="s">
        <v>17917</v>
      </c>
      <c r="C6980" s="191" t="s">
        <v>6498</v>
      </c>
      <c r="D6980" s="191" t="s">
        <v>12364</v>
      </c>
      <c r="E6980" s="191" t="str">
        <f>CONCATENATE(SUM('Раздел 4'!U65:U65),"&lt;=",SUM('Раздел 4'!Q65:Q65))</f>
        <v>0&lt;=0</v>
      </c>
    </row>
    <row r="6981" spans="1:5" ht="42" customHeight="1" x14ac:dyDescent="0.3">
      <c r="A6981" s="205" t="str">
        <f>IF((SUM('Раздел 4'!U66:U66)&lt;=SUM('Раздел 4'!Q66:Q66)),"","Неверно!")</f>
        <v/>
      </c>
      <c r="B6981" s="178" t="s">
        <v>17917</v>
      </c>
      <c r="C6981" s="191" t="s">
        <v>6499</v>
      </c>
      <c r="D6981" s="191" t="s">
        <v>12364</v>
      </c>
      <c r="E6981" s="191" t="str">
        <f>CONCATENATE(SUM('Раздел 4'!U66:U66),"&lt;=",SUM('Раздел 4'!Q66:Q66))</f>
        <v>0&lt;=0</v>
      </c>
    </row>
    <row r="6982" spans="1:5" ht="42" customHeight="1" x14ac:dyDescent="0.3">
      <c r="A6982" s="205" t="str">
        <f>IF((SUM('Раздел 4'!U67:U67)&lt;=SUM('Раздел 4'!Q67:Q67)),"","Неверно!")</f>
        <v/>
      </c>
      <c r="B6982" s="178" t="s">
        <v>17917</v>
      </c>
      <c r="C6982" s="191" t="s">
        <v>6500</v>
      </c>
      <c r="D6982" s="191" t="s">
        <v>12364</v>
      </c>
      <c r="E6982" s="191" t="str">
        <f>CONCATENATE(SUM('Раздел 4'!U67:U67),"&lt;=",SUM('Раздел 4'!Q67:Q67))</f>
        <v>0&lt;=0</v>
      </c>
    </row>
    <row r="6983" spans="1:5" ht="42" customHeight="1" x14ac:dyDescent="0.3">
      <c r="A6983" s="205" t="str">
        <f>IF((SUM('Раздел 4'!U14:U14)&lt;=SUM('Раздел 4'!Q14:Q14)),"","Неверно!")</f>
        <v/>
      </c>
      <c r="B6983" s="178" t="s">
        <v>17917</v>
      </c>
      <c r="C6983" s="191" t="s">
        <v>6501</v>
      </c>
      <c r="D6983" s="191" t="s">
        <v>12364</v>
      </c>
      <c r="E6983" s="191" t="str">
        <f>CONCATENATE(SUM('Раздел 4'!U14:U14),"&lt;=",SUM('Раздел 4'!Q14:Q14))</f>
        <v>0&lt;=0</v>
      </c>
    </row>
    <row r="6984" spans="1:5" ht="42" customHeight="1" x14ac:dyDescent="0.3">
      <c r="A6984" s="205" t="str">
        <f>IF((SUM('Раздел 4'!U68:U68)&lt;=SUM('Раздел 4'!Q68:Q68)),"","Неверно!")</f>
        <v/>
      </c>
      <c r="B6984" s="178" t="s">
        <v>17917</v>
      </c>
      <c r="C6984" s="191" t="s">
        <v>6502</v>
      </c>
      <c r="D6984" s="191" t="s">
        <v>12364</v>
      </c>
      <c r="E6984" s="191" t="str">
        <f>CONCATENATE(SUM('Раздел 4'!U68:U68),"&lt;=",SUM('Раздел 4'!Q68:Q68))</f>
        <v>0&lt;=0</v>
      </c>
    </row>
    <row r="6985" spans="1:5" ht="42" customHeight="1" x14ac:dyDescent="0.3">
      <c r="A6985" s="205" t="str">
        <f>IF((SUM('Раздел 4'!U69:U69)&lt;=SUM('Раздел 4'!Q69:Q69)),"","Неверно!")</f>
        <v/>
      </c>
      <c r="B6985" s="178" t="s">
        <v>17917</v>
      </c>
      <c r="C6985" s="191" t="s">
        <v>6503</v>
      </c>
      <c r="D6985" s="191" t="s">
        <v>12364</v>
      </c>
      <c r="E6985" s="191" t="str">
        <f>CONCATENATE(SUM('Раздел 4'!U69:U69),"&lt;=",SUM('Раздел 4'!Q69:Q69))</f>
        <v>0&lt;=1</v>
      </c>
    </row>
    <row r="6986" spans="1:5" ht="42" customHeight="1" x14ac:dyDescent="0.3">
      <c r="A6986" s="205" t="str">
        <f>IF((SUM('Раздел 4'!U70:U70)&lt;=SUM('Раздел 4'!Q70:Q70)),"","Неверно!")</f>
        <v/>
      </c>
      <c r="B6986" s="178" t="s">
        <v>17917</v>
      </c>
      <c r="C6986" s="191" t="s">
        <v>6504</v>
      </c>
      <c r="D6986" s="191" t="s">
        <v>12364</v>
      </c>
      <c r="E6986" s="191" t="str">
        <f>CONCATENATE(SUM('Раздел 4'!U70:U70),"&lt;=",SUM('Раздел 4'!Q70:Q70))</f>
        <v>0&lt;=1</v>
      </c>
    </row>
    <row r="6987" spans="1:5" ht="42" customHeight="1" x14ac:dyDescent="0.3">
      <c r="A6987" s="205" t="str">
        <f>IF((SUM('Раздел 4'!U71:U71)&lt;=SUM('Раздел 4'!Q71:Q71)),"","Неверно!")</f>
        <v/>
      </c>
      <c r="B6987" s="178" t="s">
        <v>17917</v>
      </c>
      <c r="C6987" s="191" t="s">
        <v>6505</v>
      </c>
      <c r="D6987" s="191" t="s">
        <v>12364</v>
      </c>
      <c r="E6987" s="191" t="str">
        <f>CONCATENATE(SUM('Раздел 4'!U71:U71),"&lt;=",SUM('Раздел 4'!Q71:Q71))</f>
        <v>0&lt;=0</v>
      </c>
    </row>
    <row r="6988" spans="1:5" ht="42" customHeight="1" x14ac:dyDescent="0.3">
      <c r="A6988" s="205" t="str">
        <f>IF((SUM('Раздел 4'!U72:U72)&lt;=SUM('Раздел 4'!Q72:Q72)),"","Неверно!")</f>
        <v/>
      </c>
      <c r="B6988" s="178" t="s">
        <v>17917</v>
      </c>
      <c r="C6988" s="191" t="s">
        <v>6506</v>
      </c>
      <c r="D6988" s="191" t="s">
        <v>12364</v>
      </c>
      <c r="E6988" s="191" t="str">
        <f>CONCATENATE(SUM('Раздел 4'!U72:U72),"&lt;=",SUM('Раздел 4'!Q72:Q72))</f>
        <v>0&lt;=0</v>
      </c>
    </row>
    <row r="6989" spans="1:5" ht="42" customHeight="1" x14ac:dyDescent="0.3">
      <c r="A6989" s="205" t="str">
        <f>IF((SUM('Раздел 4'!U73:U73)&lt;=SUM('Раздел 4'!Q73:Q73)),"","Неверно!")</f>
        <v/>
      </c>
      <c r="B6989" s="178" t="s">
        <v>17917</v>
      </c>
      <c r="C6989" s="191" t="s">
        <v>6507</v>
      </c>
      <c r="D6989" s="191" t="s">
        <v>12364</v>
      </c>
      <c r="E6989" s="191" t="str">
        <f>CONCATENATE(SUM('Раздел 4'!U73:U73),"&lt;=",SUM('Раздел 4'!Q73:Q73))</f>
        <v>0&lt;=0</v>
      </c>
    </row>
    <row r="6990" spans="1:5" ht="42" customHeight="1" x14ac:dyDescent="0.3">
      <c r="A6990" s="205" t="str">
        <f>IF((SUM('Раздел 4'!U74:U74)&lt;=SUM('Раздел 4'!Q74:Q74)),"","Неверно!")</f>
        <v/>
      </c>
      <c r="B6990" s="178" t="s">
        <v>17917</v>
      </c>
      <c r="C6990" s="191" t="s">
        <v>6508</v>
      </c>
      <c r="D6990" s="191" t="s">
        <v>12364</v>
      </c>
      <c r="E6990" s="191" t="str">
        <f>CONCATENATE(SUM('Раздел 4'!U74:U74),"&lt;=",SUM('Раздел 4'!Q74:Q74))</f>
        <v>0&lt;=0</v>
      </c>
    </row>
    <row r="6991" spans="1:5" ht="42" customHeight="1" x14ac:dyDescent="0.3">
      <c r="A6991" s="205" t="str">
        <f>IF((SUM('Раздел 4'!U75:U75)&lt;=SUM('Раздел 4'!Q75:Q75)),"","Неверно!")</f>
        <v/>
      </c>
      <c r="B6991" s="178" t="s">
        <v>17917</v>
      </c>
      <c r="C6991" s="191" t="s">
        <v>6509</v>
      </c>
      <c r="D6991" s="191" t="s">
        <v>12364</v>
      </c>
      <c r="E6991" s="191" t="str">
        <f>CONCATENATE(SUM('Раздел 4'!U75:U75),"&lt;=",SUM('Раздел 4'!Q75:Q75))</f>
        <v>0&lt;=1</v>
      </c>
    </row>
    <row r="6992" spans="1:5" ht="42" customHeight="1" x14ac:dyDescent="0.3">
      <c r="A6992" s="205" t="str">
        <f>IF((SUM('Раздел 4'!U76:U76)&lt;=SUM('Раздел 4'!Q76:Q76)),"","Неверно!")</f>
        <v/>
      </c>
      <c r="B6992" s="178" t="s">
        <v>17917</v>
      </c>
      <c r="C6992" s="191" t="s">
        <v>6510</v>
      </c>
      <c r="D6992" s="191" t="s">
        <v>12364</v>
      </c>
      <c r="E6992" s="191" t="str">
        <f>CONCATENATE(SUM('Раздел 4'!U76:U76),"&lt;=",SUM('Раздел 4'!Q76:Q76))</f>
        <v>0&lt;=0</v>
      </c>
    </row>
    <row r="6993" spans="1:5" ht="42" customHeight="1" x14ac:dyDescent="0.3">
      <c r="A6993" s="205" t="str">
        <f>IF((SUM('Раздел 4'!U77:U77)&lt;=SUM('Раздел 4'!Q77:Q77)),"","Неверно!")</f>
        <v/>
      </c>
      <c r="B6993" s="178" t="s">
        <v>17917</v>
      </c>
      <c r="C6993" s="191" t="s">
        <v>6511</v>
      </c>
      <c r="D6993" s="191" t="s">
        <v>12364</v>
      </c>
      <c r="E6993" s="191" t="str">
        <f>CONCATENATE(SUM('Раздел 4'!U77:U77),"&lt;=",SUM('Раздел 4'!Q77:Q77))</f>
        <v>0&lt;=0</v>
      </c>
    </row>
    <row r="6994" spans="1:5" ht="42" customHeight="1" x14ac:dyDescent="0.3">
      <c r="A6994" s="205" t="str">
        <f>IF((SUM('Раздел 4'!U15:U15)&lt;=SUM('Раздел 4'!Q15:Q15)),"","Неверно!")</f>
        <v/>
      </c>
      <c r="B6994" s="178" t="s">
        <v>17917</v>
      </c>
      <c r="C6994" s="191" t="s">
        <v>6512</v>
      </c>
      <c r="D6994" s="191" t="s">
        <v>12364</v>
      </c>
      <c r="E6994" s="191" t="str">
        <f>CONCATENATE(SUM('Раздел 4'!U15:U15),"&lt;=",SUM('Раздел 4'!Q15:Q15))</f>
        <v>0&lt;=0</v>
      </c>
    </row>
    <row r="6995" spans="1:5" ht="42" customHeight="1" x14ac:dyDescent="0.3">
      <c r="A6995" s="205" t="str">
        <f>IF((SUM('Раздел 4'!U78:U78)&lt;=SUM('Раздел 4'!Q78:Q78)),"","Неверно!")</f>
        <v/>
      </c>
      <c r="B6995" s="178" t="s">
        <v>17917</v>
      </c>
      <c r="C6995" s="191" t="s">
        <v>6513</v>
      </c>
      <c r="D6995" s="191" t="s">
        <v>12364</v>
      </c>
      <c r="E6995" s="191" t="str">
        <f>CONCATENATE(SUM('Раздел 4'!U78:U78),"&lt;=",SUM('Раздел 4'!Q78:Q78))</f>
        <v>0&lt;=0</v>
      </c>
    </row>
    <row r="6996" spans="1:5" ht="42" customHeight="1" x14ac:dyDescent="0.3">
      <c r="A6996" s="205" t="str">
        <f>IF((SUM('Раздел 4'!U79:U79)&lt;=SUM('Раздел 4'!Q79:Q79)),"","Неверно!")</f>
        <v/>
      </c>
      <c r="B6996" s="178" t="s">
        <v>17917</v>
      </c>
      <c r="C6996" s="191" t="s">
        <v>6514</v>
      </c>
      <c r="D6996" s="191" t="s">
        <v>12364</v>
      </c>
      <c r="E6996" s="191" t="str">
        <f>CONCATENATE(SUM('Раздел 4'!U79:U79),"&lt;=",SUM('Раздел 4'!Q79:Q79))</f>
        <v>0&lt;=0</v>
      </c>
    </row>
    <row r="6997" spans="1:5" ht="42" customHeight="1" x14ac:dyDescent="0.3">
      <c r="A6997" s="205" t="str">
        <f>IF((SUM('Раздел 4'!U80:U80)&lt;=SUM('Раздел 4'!Q80:Q80)),"","Неверно!")</f>
        <v/>
      </c>
      <c r="B6997" s="178" t="s">
        <v>17917</v>
      </c>
      <c r="C6997" s="191" t="s">
        <v>6515</v>
      </c>
      <c r="D6997" s="191" t="s">
        <v>12364</v>
      </c>
      <c r="E6997" s="191" t="str">
        <f>CONCATENATE(SUM('Раздел 4'!U80:U80),"&lt;=",SUM('Раздел 4'!Q80:Q80))</f>
        <v>0&lt;=0</v>
      </c>
    </row>
    <row r="6998" spans="1:5" ht="42" customHeight="1" x14ac:dyDescent="0.3">
      <c r="A6998" s="205" t="str">
        <f>IF((SUM('Раздел 4'!U81:U81)&lt;=SUM('Раздел 4'!Q81:Q81)),"","Неверно!")</f>
        <v/>
      </c>
      <c r="B6998" s="178" t="s">
        <v>17917</v>
      </c>
      <c r="C6998" s="191" t="s">
        <v>6516</v>
      </c>
      <c r="D6998" s="191" t="s">
        <v>12364</v>
      </c>
      <c r="E6998" s="191" t="str">
        <f>CONCATENATE(SUM('Раздел 4'!U81:U81),"&lt;=",SUM('Раздел 4'!Q81:Q81))</f>
        <v>0&lt;=0</v>
      </c>
    </row>
    <row r="6999" spans="1:5" ht="42" customHeight="1" x14ac:dyDescent="0.3">
      <c r="A6999" s="205" t="str">
        <f>IF((SUM('Раздел 4'!U82:U82)&lt;=SUM('Раздел 4'!Q82:Q82)),"","Неверно!")</f>
        <v/>
      </c>
      <c r="B6999" s="178" t="s">
        <v>17917</v>
      </c>
      <c r="C6999" s="191" t="s">
        <v>6517</v>
      </c>
      <c r="D6999" s="191" t="s">
        <v>12364</v>
      </c>
      <c r="E6999" s="191" t="str">
        <f>CONCATENATE(SUM('Раздел 4'!U82:U82),"&lt;=",SUM('Раздел 4'!Q82:Q82))</f>
        <v>0&lt;=0</v>
      </c>
    </row>
    <row r="7000" spans="1:5" ht="42" customHeight="1" x14ac:dyDescent="0.3">
      <c r="A7000" s="205" t="str">
        <f>IF((SUM('Раздел 4'!U83:U83)&lt;=SUM('Раздел 4'!Q83:Q83)),"","Неверно!")</f>
        <v/>
      </c>
      <c r="B7000" s="178" t="s">
        <v>17917</v>
      </c>
      <c r="C7000" s="191" t="s">
        <v>6518</v>
      </c>
      <c r="D7000" s="191" t="s">
        <v>12364</v>
      </c>
      <c r="E7000" s="191" t="str">
        <f>CONCATENATE(SUM('Раздел 4'!U83:U83),"&lt;=",SUM('Раздел 4'!Q83:Q83))</f>
        <v>0&lt;=0</v>
      </c>
    </row>
    <row r="7001" spans="1:5" ht="42" customHeight="1" x14ac:dyDescent="0.3">
      <c r="A7001" s="205" t="str">
        <f>IF((SUM('Раздел 4'!U84:U84)&lt;=SUM('Раздел 4'!Q84:Q84)),"","Неверно!")</f>
        <v/>
      </c>
      <c r="B7001" s="178" t="s">
        <v>17917</v>
      </c>
      <c r="C7001" s="191" t="s">
        <v>6519</v>
      </c>
      <c r="D7001" s="191" t="s">
        <v>12364</v>
      </c>
      <c r="E7001" s="191" t="str">
        <f>CONCATENATE(SUM('Раздел 4'!U84:U84),"&lt;=",SUM('Раздел 4'!Q84:Q84))</f>
        <v>0&lt;=0</v>
      </c>
    </row>
    <row r="7002" spans="1:5" ht="42" customHeight="1" x14ac:dyDescent="0.3">
      <c r="A7002" s="205" t="str">
        <f>IF((SUM('Раздел 4'!U85:U85)&lt;=SUM('Раздел 4'!Q85:Q85)),"","Неверно!")</f>
        <v/>
      </c>
      <c r="B7002" s="178" t="s">
        <v>17917</v>
      </c>
      <c r="C7002" s="191" t="s">
        <v>6520</v>
      </c>
      <c r="D7002" s="191" t="s">
        <v>12364</v>
      </c>
      <c r="E7002" s="191" t="str">
        <f>CONCATENATE(SUM('Раздел 4'!U85:U85),"&lt;=",SUM('Раздел 4'!Q85:Q85))</f>
        <v>0&lt;=0</v>
      </c>
    </row>
    <row r="7003" spans="1:5" ht="42" customHeight="1" x14ac:dyDescent="0.3">
      <c r="A7003" s="205" t="str">
        <f>IF((SUM('Раздел 4'!U86:U86)&lt;=SUM('Раздел 4'!Q86:Q86)),"","Неверно!")</f>
        <v/>
      </c>
      <c r="B7003" s="178" t="s">
        <v>17917</v>
      </c>
      <c r="C7003" s="191" t="s">
        <v>6521</v>
      </c>
      <c r="D7003" s="191" t="s">
        <v>12364</v>
      </c>
      <c r="E7003" s="191" t="str">
        <f>CONCATENATE(SUM('Раздел 4'!U86:U86),"&lt;=",SUM('Раздел 4'!Q86:Q86))</f>
        <v>0&lt;=0</v>
      </c>
    </row>
    <row r="7004" spans="1:5" ht="42" customHeight="1" x14ac:dyDescent="0.3">
      <c r="A7004" s="205" t="str">
        <f>IF((SUM('Раздел 4'!U87:U87)&lt;=SUM('Раздел 4'!Q87:Q87)),"","Неверно!")</f>
        <v/>
      </c>
      <c r="B7004" s="178" t="s">
        <v>17917</v>
      </c>
      <c r="C7004" s="191" t="s">
        <v>6522</v>
      </c>
      <c r="D7004" s="191" t="s">
        <v>12364</v>
      </c>
      <c r="E7004" s="191" t="str">
        <f>CONCATENATE(SUM('Раздел 4'!U87:U87),"&lt;=",SUM('Раздел 4'!Q87:Q87))</f>
        <v>0&lt;=0</v>
      </c>
    </row>
    <row r="7005" spans="1:5" ht="42" customHeight="1" x14ac:dyDescent="0.3">
      <c r="A7005" s="205" t="str">
        <f>IF((SUM('Раздел 4'!U16:U16)&lt;=SUM('Раздел 4'!Q16:Q16)),"","Неверно!")</f>
        <v/>
      </c>
      <c r="B7005" s="178" t="s">
        <v>17917</v>
      </c>
      <c r="C7005" s="191" t="s">
        <v>6523</v>
      </c>
      <c r="D7005" s="191" t="s">
        <v>12364</v>
      </c>
      <c r="E7005" s="191" t="str">
        <f>CONCATENATE(SUM('Раздел 4'!U16:U16),"&lt;=",SUM('Раздел 4'!Q16:Q16))</f>
        <v>0&lt;=0</v>
      </c>
    </row>
    <row r="7006" spans="1:5" ht="42" customHeight="1" x14ac:dyDescent="0.3">
      <c r="A7006" s="205" t="str">
        <f>IF((SUM('Раздел 4'!U88:U88)&lt;=SUM('Раздел 4'!Q88:Q88)),"","Неверно!")</f>
        <v/>
      </c>
      <c r="B7006" s="178" t="s">
        <v>17917</v>
      </c>
      <c r="C7006" s="191" t="s">
        <v>6524</v>
      </c>
      <c r="D7006" s="191" t="s">
        <v>12364</v>
      </c>
      <c r="E7006" s="191" t="str">
        <f>CONCATENATE(SUM('Раздел 4'!U88:U88),"&lt;=",SUM('Раздел 4'!Q88:Q88))</f>
        <v>0&lt;=0</v>
      </c>
    </row>
    <row r="7007" spans="1:5" ht="42" customHeight="1" x14ac:dyDescent="0.3">
      <c r="A7007" s="205" t="str">
        <f>IF((SUM('Раздел 4'!U89:U89)&lt;=SUM('Раздел 4'!Q89:Q89)),"","Неверно!")</f>
        <v/>
      </c>
      <c r="B7007" s="178" t="s">
        <v>17917</v>
      </c>
      <c r="C7007" s="191" t="s">
        <v>6525</v>
      </c>
      <c r="D7007" s="191" t="s">
        <v>12364</v>
      </c>
      <c r="E7007" s="191" t="str">
        <f>CONCATENATE(SUM('Раздел 4'!U89:U89),"&lt;=",SUM('Раздел 4'!Q89:Q89))</f>
        <v>0&lt;=0</v>
      </c>
    </row>
    <row r="7008" spans="1:5" ht="42" customHeight="1" x14ac:dyDescent="0.3">
      <c r="A7008" s="205" t="str">
        <f>IF((SUM('Раздел 4'!U90:U90)&lt;=SUM('Раздел 4'!Q90:Q90)),"","Неверно!")</f>
        <v/>
      </c>
      <c r="B7008" s="178" t="s">
        <v>17917</v>
      </c>
      <c r="C7008" s="191" t="s">
        <v>6526</v>
      </c>
      <c r="D7008" s="191" t="s">
        <v>12364</v>
      </c>
      <c r="E7008" s="191" t="str">
        <f>CONCATENATE(SUM('Раздел 4'!U90:U90),"&lt;=",SUM('Раздел 4'!Q90:Q90))</f>
        <v>0&lt;=0</v>
      </c>
    </row>
    <row r="7009" spans="1:5" ht="42" customHeight="1" x14ac:dyDescent="0.3">
      <c r="A7009" s="205" t="str">
        <f>IF((SUM('Раздел 4'!U91:U91)&lt;=SUM('Раздел 4'!Q91:Q91)),"","Неверно!")</f>
        <v/>
      </c>
      <c r="B7009" s="178" t="s">
        <v>17917</v>
      </c>
      <c r="C7009" s="191" t="s">
        <v>6527</v>
      </c>
      <c r="D7009" s="191" t="s">
        <v>12364</v>
      </c>
      <c r="E7009" s="191" t="str">
        <f>CONCATENATE(SUM('Раздел 4'!U91:U91),"&lt;=",SUM('Раздел 4'!Q91:Q91))</f>
        <v>0&lt;=0</v>
      </c>
    </row>
    <row r="7010" spans="1:5" ht="42" customHeight="1" x14ac:dyDescent="0.3">
      <c r="A7010" s="205" t="str">
        <f>IF((SUM('Раздел 4'!U92:U92)&lt;=SUM('Раздел 4'!Q92:Q92)),"","Неверно!")</f>
        <v/>
      </c>
      <c r="B7010" s="178" t="s">
        <v>17917</v>
      </c>
      <c r="C7010" s="191" t="s">
        <v>6528</v>
      </c>
      <c r="D7010" s="191" t="s">
        <v>12364</v>
      </c>
      <c r="E7010" s="191" t="str">
        <f>CONCATENATE(SUM('Раздел 4'!U92:U92),"&lt;=",SUM('Раздел 4'!Q92:Q92))</f>
        <v>0&lt;=0</v>
      </c>
    </row>
    <row r="7011" spans="1:5" ht="42" customHeight="1" x14ac:dyDescent="0.3">
      <c r="A7011" s="205" t="str">
        <f>IF((SUM('Раздел 4'!U93:U93)&lt;=SUM('Раздел 4'!Q93:Q93)),"","Неверно!")</f>
        <v/>
      </c>
      <c r="B7011" s="178" t="s">
        <v>17917</v>
      </c>
      <c r="C7011" s="191" t="s">
        <v>6529</v>
      </c>
      <c r="D7011" s="191" t="s">
        <v>12364</v>
      </c>
      <c r="E7011" s="191" t="str">
        <f>CONCATENATE(SUM('Раздел 4'!U93:U93),"&lt;=",SUM('Раздел 4'!Q93:Q93))</f>
        <v>0&lt;=0</v>
      </c>
    </row>
    <row r="7012" spans="1:5" ht="42" customHeight="1" x14ac:dyDescent="0.3">
      <c r="A7012" s="205" t="str">
        <f>IF((SUM('Раздел 4'!U94:U94)&lt;=SUM('Раздел 4'!Q94:Q94)),"","Неверно!")</f>
        <v/>
      </c>
      <c r="B7012" s="178" t="s">
        <v>17917</v>
      </c>
      <c r="C7012" s="191" t="s">
        <v>6530</v>
      </c>
      <c r="D7012" s="191" t="s">
        <v>12364</v>
      </c>
      <c r="E7012" s="191" t="str">
        <f>CONCATENATE(SUM('Раздел 4'!U94:U94),"&lt;=",SUM('Раздел 4'!Q94:Q94))</f>
        <v>0&lt;=0</v>
      </c>
    </row>
    <row r="7013" spans="1:5" ht="42" customHeight="1" x14ac:dyDescent="0.3">
      <c r="A7013" s="205" t="str">
        <f>IF((SUM('Раздел 4'!U95:U95)&lt;=SUM('Раздел 4'!Q95:Q95)),"","Неверно!")</f>
        <v/>
      </c>
      <c r="B7013" s="178" t="s">
        <v>17917</v>
      </c>
      <c r="C7013" s="191" t="s">
        <v>6531</v>
      </c>
      <c r="D7013" s="191" t="s">
        <v>12364</v>
      </c>
      <c r="E7013" s="191" t="str">
        <f>CONCATENATE(SUM('Раздел 4'!U95:U95),"&lt;=",SUM('Раздел 4'!Q95:Q95))</f>
        <v>0&lt;=0</v>
      </c>
    </row>
    <row r="7014" spans="1:5" ht="42" customHeight="1" x14ac:dyDescent="0.3">
      <c r="A7014" s="205" t="str">
        <f>IF((SUM('Раздел 4'!U96:U96)&lt;=SUM('Раздел 4'!Q96:Q96)),"","Неверно!")</f>
        <v/>
      </c>
      <c r="B7014" s="178" t="s">
        <v>17917</v>
      </c>
      <c r="C7014" s="191" t="s">
        <v>6532</v>
      </c>
      <c r="D7014" s="191" t="s">
        <v>12364</v>
      </c>
      <c r="E7014" s="191" t="str">
        <f>CONCATENATE(SUM('Раздел 4'!U96:U96),"&lt;=",SUM('Раздел 4'!Q96:Q96))</f>
        <v>0&lt;=0</v>
      </c>
    </row>
    <row r="7015" spans="1:5" ht="42" customHeight="1" x14ac:dyDescent="0.3">
      <c r="A7015" s="205" t="str">
        <f>IF((SUM('Раздел 4'!U97:U97)&lt;=SUM('Раздел 4'!Q97:Q97)),"","Неверно!")</f>
        <v/>
      </c>
      <c r="B7015" s="178" t="s">
        <v>17917</v>
      </c>
      <c r="C7015" s="191" t="s">
        <v>6533</v>
      </c>
      <c r="D7015" s="191" t="s">
        <v>12364</v>
      </c>
      <c r="E7015" s="191" t="str">
        <f>CONCATENATE(SUM('Раздел 4'!U97:U97),"&lt;=",SUM('Раздел 4'!Q97:Q97))</f>
        <v>0&lt;=0</v>
      </c>
    </row>
    <row r="7016" spans="1:5" ht="42" customHeight="1" x14ac:dyDescent="0.3">
      <c r="A7016" s="205" t="str">
        <f>IF((SUM('Раздел 4'!U17:U17)&lt;=SUM('Раздел 4'!Q17:Q17)),"","Неверно!")</f>
        <v/>
      </c>
      <c r="B7016" s="178" t="s">
        <v>17917</v>
      </c>
      <c r="C7016" s="191" t="s">
        <v>6534</v>
      </c>
      <c r="D7016" s="191" t="s">
        <v>12364</v>
      </c>
      <c r="E7016" s="191" t="str">
        <f>CONCATENATE(SUM('Раздел 4'!U17:U17),"&lt;=",SUM('Раздел 4'!Q17:Q17))</f>
        <v>0&lt;=0</v>
      </c>
    </row>
    <row r="7017" spans="1:5" ht="42" customHeight="1" x14ac:dyDescent="0.3">
      <c r="A7017" s="205" t="str">
        <f>IF((SUM('Раздел 4'!U98:U98)&lt;=SUM('Раздел 4'!Q98:Q98)),"","Неверно!")</f>
        <v/>
      </c>
      <c r="B7017" s="178" t="s">
        <v>17917</v>
      </c>
      <c r="C7017" s="191" t="s">
        <v>6535</v>
      </c>
      <c r="D7017" s="191" t="s">
        <v>12364</v>
      </c>
      <c r="E7017" s="191" t="str">
        <f>CONCATENATE(SUM('Раздел 4'!U98:U98),"&lt;=",SUM('Раздел 4'!Q98:Q98))</f>
        <v>0&lt;=0</v>
      </c>
    </row>
    <row r="7018" spans="1:5" ht="42" customHeight="1" x14ac:dyDescent="0.3">
      <c r="A7018" s="205" t="str">
        <f>IF((SUM('Раздел 4'!U99:U99)&lt;=SUM('Раздел 4'!Q99:Q99)),"","Неверно!")</f>
        <v/>
      </c>
      <c r="B7018" s="178" t="s">
        <v>17917</v>
      </c>
      <c r="C7018" s="191" t="s">
        <v>6536</v>
      </c>
      <c r="D7018" s="191" t="s">
        <v>12364</v>
      </c>
      <c r="E7018" s="191" t="str">
        <f>CONCATENATE(SUM('Раздел 4'!U99:U99),"&lt;=",SUM('Раздел 4'!Q99:Q99))</f>
        <v>0&lt;=0</v>
      </c>
    </row>
    <row r="7019" spans="1:5" ht="42" customHeight="1" x14ac:dyDescent="0.3">
      <c r="A7019" s="205" t="str">
        <f>IF((SUM('Раздел 4'!U100:U100)&lt;=SUM('Раздел 4'!Q100:Q100)),"","Неверно!")</f>
        <v/>
      </c>
      <c r="B7019" s="178" t="s">
        <v>17917</v>
      </c>
      <c r="C7019" s="191" t="s">
        <v>6537</v>
      </c>
      <c r="D7019" s="191" t="s">
        <v>12364</v>
      </c>
      <c r="E7019" s="191" t="str">
        <f>CONCATENATE(SUM('Раздел 4'!U100:U100),"&lt;=",SUM('Раздел 4'!Q100:Q100))</f>
        <v>0&lt;=0</v>
      </c>
    </row>
    <row r="7020" spans="1:5" ht="42" customHeight="1" x14ac:dyDescent="0.3">
      <c r="A7020" s="205" t="str">
        <f>IF((SUM('Раздел 4'!U101:U101)&lt;=SUM('Раздел 4'!Q101:Q101)),"","Неверно!")</f>
        <v/>
      </c>
      <c r="B7020" s="178" t="s">
        <v>17917</v>
      </c>
      <c r="C7020" s="191" t="s">
        <v>6538</v>
      </c>
      <c r="D7020" s="191" t="s">
        <v>12364</v>
      </c>
      <c r="E7020" s="191" t="str">
        <f>CONCATENATE(SUM('Раздел 4'!U101:U101),"&lt;=",SUM('Раздел 4'!Q101:Q101))</f>
        <v>0&lt;=0</v>
      </c>
    </row>
    <row r="7021" spans="1:5" ht="42" customHeight="1" x14ac:dyDescent="0.3">
      <c r="A7021" s="205" t="str">
        <f>IF((SUM('Раздел 4'!U102:U102)&lt;=SUM('Раздел 4'!Q102:Q102)),"","Неверно!")</f>
        <v/>
      </c>
      <c r="B7021" s="178" t="s">
        <v>17917</v>
      </c>
      <c r="C7021" s="191" t="s">
        <v>6539</v>
      </c>
      <c r="D7021" s="191" t="s">
        <v>12364</v>
      </c>
      <c r="E7021" s="191" t="str">
        <f>CONCATENATE(SUM('Раздел 4'!U102:U102),"&lt;=",SUM('Раздел 4'!Q102:Q102))</f>
        <v>0&lt;=0</v>
      </c>
    </row>
    <row r="7022" spans="1:5" ht="42" customHeight="1" x14ac:dyDescent="0.3">
      <c r="A7022" s="205" t="str">
        <f>IF((SUM('Раздел 4'!U103:U103)&lt;=SUM('Раздел 4'!Q103:Q103)),"","Неверно!")</f>
        <v/>
      </c>
      <c r="B7022" s="178" t="s">
        <v>17917</v>
      </c>
      <c r="C7022" s="191" t="s">
        <v>6540</v>
      </c>
      <c r="D7022" s="191" t="s">
        <v>12364</v>
      </c>
      <c r="E7022" s="191" t="str">
        <f>CONCATENATE(SUM('Раздел 4'!U103:U103),"&lt;=",SUM('Раздел 4'!Q103:Q103))</f>
        <v>0&lt;=0</v>
      </c>
    </row>
    <row r="7023" spans="1:5" ht="42" customHeight="1" x14ac:dyDescent="0.3">
      <c r="A7023" s="205" t="str">
        <f>IF((SUM('Раздел 4'!U104:U104)&lt;=SUM('Раздел 4'!Q104:Q104)),"","Неверно!")</f>
        <v/>
      </c>
      <c r="B7023" s="178" t="s">
        <v>17917</v>
      </c>
      <c r="C7023" s="191" t="s">
        <v>6541</v>
      </c>
      <c r="D7023" s="191" t="s">
        <v>12364</v>
      </c>
      <c r="E7023" s="191" t="str">
        <f>CONCATENATE(SUM('Раздел 4'!U104:U104),"&lt;=",SUM('Раздел 4'!Q104:Q104))</f>
        <v>0&lt;=0</v>
      </c>
    </row>
    <row r="7024" spans="1:5" ht="42" customHeight="1" x14ac:dyDescent="0.3">
      <c r="A7024" s="205" t="str">
        <f>IF((SUM('Раздел 4'!U105:U105)&lt;=SUM('Раздел 4'!Q105:Q105)),"","Неверно!")</f>
        <v/>
      </c>
      <c r="B7024" s="178" t="s">
        <v>17917</v>
      </c>
      <c r="C7024" s="191" t="s">
        <v>6542</v>
      </c>
      <c r="D7024" s="191" t="s">
        <v>12364</v>
      </c>
      <c r="E7024" s="191" t="str">
        <f>CONCATENATE(SUM('Раздел 4'!U105:U105),"&lt;=",SUM('Раздел 4'!Q105:Q105))</f>
        <v>0&lt;=0</v>
      </c>
    </row>
    <row r="7025" spans="1:5" ht="42" customHeight="1" x14ac:dyDescent="0.3">
      <c r="A7025" s="205" t="str">
        <f>IF((SUM('Раздел 4'!U106:U106)&lt;=SUM('Раздел 4'!Q106:Q106)),"","Неверно!")</f>
        <v/>
      </c>
      <c r="B7025" s="178" t="s">
        <v>17917</v>
      </c>
      <c r="C7025" s="191" t="s">
        <v>6543</v>
      </c>
      <c r="D7025" s="191" t="s">
        <v>12364</v>
      </c>
      <c r="E7025" s="191" t="str">
        <f>CONCATENATE(SUM('Раздел 4'!U106:U106),"&lt;=",SUM('Раздел 4'!Q106:Q106))</f>
        <v>0&lt;=0</v>
      </c>
    </row>
    <row r="7026" spans="1:5" ht="42" customHeight="1" x14ac:dyDescent="0.3">
      <c r="A7026" s="205" t="str">
        <f>IF((SUM('Раздел 4'!U107:U107)&lt;=SUM('Раздел 4'!Q107:Q107)),"","Неверно!")</f>
        <v/>
      </c>
      <c r="B7026" s="178" t="s">
        <v>17917</v>
      </c>
      <c r="C7026" s="191" t="s">
        <v>6544</v>
      </c>
      <c r="D7026" s="191" t="s">
        <v>12364</v>
      </c>
      <c r="E7026" s="191" t="str">
        <f>CONCATENATE(SUM('Раздел 4'!U107:U107),"&lt;=",SUM('Раздел 4'!Q107:Q107))</f>
        <v>0&lt;=0</v>
      </c>
    </row>
    <row r="7027" spans="1:5" ht="42" customHeight="1" x14ac:dyDescent="0.3">
      <c r="A7027" s="205" t="str">
        <f>IF((SUM('Раздел 4'!K9:K9)&lt;=SUM('Раздел 4'!G9:J9)),"","Неверно!")</f>
        <v/>
      </c>
      <c r="B7027" s="178" t="s">
        <v>17918</v>
      </c>
      <c r="C7027" s="191" t="s">
        <v>10417</v>
      </c>
      <c r="D7027" s="191" t="s">
        <v>12365</v>
      </c>
      <c r="E7027" s="191" t="str">
        <f>CONCATENATE(SUM('Раздел 4'!K9:K9),"&lt;=",SUM('Раздел 4'!G9:J9))</f>
        <v>17&lt;=99</v>
      </c>
    </row>
    <row r="7028" spans="1:5" ht="42" customHeight="1" x14ac:dyDescent="0.3">
      <c r="A7028" s="205" t="str">
        <f>IF((SUM('Раздел 4'!K18:K18)&lt;=SUM('Раздел 4'!G18:J18)),"","Неверно!")</f>
        <v/>
      </c>
      <c r="B7028" s="178" t="s">
        <v>17918</v>
      </c>
      <c r="C7028" s="191" t="s">
        <v>10418</v>
      </c>
      <c r="D7028" s="191" t="s">
        <v>12365</v>
      </c>
      <c r="E7028" s="191" t="str">
        <f>CONCATENATE(SUM('Раздел 4'!K18:K18),"&lt;=",SUM('Раздел 4'!G18:J18))</f>
        <v>0&lt;=0</v>
      </c>
    </row>
    <row r="7029" spans="1:5" ht="42" customHeight="1" x14ac:dyDescent="0.3">
      <c r="A7029" s="205" t="str">
        <f>IF((SUM('Раздел 4'!K108:K108)&lt;=SUM('Раздел 4'!G108:J108)),"","Неверно!")</f>
        <v/>
      </c>
      <c r="B7029" s="178" t="s">
        <v>17918</v>
      </c>
      <c r="C7029" s="191" t="s">
        <v>10419</v>
      </c>
      <c r="D7029" s="191" t="s">
        <v>12365</v>
      </c>
      <c r="E7029" s="191" t="str">
        <f>CONCATENATE(SUM('Раздел 4'!K108:K108),"&lt;=",SUM('Раздел 4'!G108:J108))</f>
        <v>0&lt;=0</v>
      </c>
    </row>
    <row r="7030" spans="1:5" ht="42" customHeight="1" x14ac:dyDescent="0.3">
      <c r="A7030" s="205" t="str">
        <f>IF((SUM('Раздел 4'!K109:K109)&lt;=SUM('Раздел 4'!G109:J109)),"","Неверно!")</f>
        <v/>
      </c>
      <c r="B7030" s="178" t="s">
        <v>17918</v>
      </c>
      <c r="C7030" s="191" t="s">
        <v>10420</v>
      </c>
      <c r="D7030" s="191" t="s">
        <v>12365</v>
      </c>
      <c r="E7030" s="191" t="str">
        <f>CONCATENATE(SUM('Раздел 4'!K109:K109),"&lt;=",SUM('Раздел 4'!G109:J109))</f>
        <v>0&lt;=0</v>
      </c>
    </row>
    <row r="7031" spans="1:5" ht="42" customHeight="1" x14ac:dyDescent="0.3">
      <c r="A7031" s="205" t="str">
        <f>IF((SUM('Раздел 4'!K110:K110)&lt;=SUM('Раздел 4'!G110:J110)),"","Неверно!")</f>
        <v/>
      </c>
      <c r="B7031" s="178" t="s">
        <v>17918</v>
      </c>
      <c r="C7031" s="191" t="s">
        <v>10421</v>
      </c>
      <c r="D7031" s="191" t="s">
        <v>12365</v>
      </c>
      <c r="E7031" s="191" t="str">
        <f>CONCATENATE(SUM('Раздел 4'!K110:K110),"&lt;=",SUM('Раздел 4'!G110:J110))</f>
        <v>0&lt;=0</v>
      </c>
    </row>
    <row r="7032" spans="1:5" ht="42" customHeight="1" x14ac:dyDescent="0.3">
      <c r="A7032" s="205" t="str">
        <f>IF((SUM('Раздел 4'!K111:K111)&lt;=SUM('Раздел 4'!G111:J111)),"","Неверно!")</f>
        <v/>
      </c>
      <c r="B7032" s="178" t="s">
        <v>17918</v>
      </c>
      <c r="C7032" s="191" t="s">
        <v>10422</v>
      </c>
      <c r="D7032" s="191" t="s">
        <v>12365</v>
      </c>
      <c r="E7032" s="191" t="str">
        <f>CONCATENATE(SUM('Раздел 4'!K111:K111),"&lt;=",SUM('Раздел 4'!G111:J111))</f>
        <v>0&lt;=0</v>
      </c>
    </row>
    <row r="7033" spans="1:5" ht="42" customHeight="1" x14ac:dyDescent="0.3">
      <c r="A7033" s="205" t="str">
        <f>IF((SUM('Раздел 4'!K112:K112)&lt;=SUM('Раздел 4'!G112:J112)),"","Неверно!")</f>
        <v/>
      </c>
      <c r="B7033" s="178" t="s">
        <v>17918</v>
      </c>
      <c r="C7033" s="191" t="s">
        <v>10423</v>
      </c>
      <c r="D7033" s="191" t="s">
        <v>12365</v>
      </c>
      <c r="E7033" s="191" t="str">
        <f>CONCATENATE(SUM('Раздел 4'!K112:K112),"&lt;=",SUM('Раздел 4'!G112:J112))</f>
        <v>0&lt;=0</v>
      </c>
    </row>
    <row r="7034" spans="1:5" ht="42" customHeight="1" x14ac:dyDescent="0.3">
      <c r="A7034" s="205" t="str">
        <f>IF((SUM('Раздел 4'!K113:K113)&lt;=SUM('Раздел 4'!G113:J113)),"","Неверно!")</f>
        <v/>
      </c>
      <c r="B7034" s="178" t="s">
        <v>17918</v>
      </c>
      <c r="C7034" s="191" t="s">
        <v>10424</v>
      </c>
      <c r="D7034" s="191" t="s">
        <v>12365</v>
      </c>
      <c r="E7034" s="191" t="str">
        <f>CONCATENATE(SUM('Раздел 4'!K113:K113),"&lt;=",SUM('Раздел 4'!G113:J113))</f>
        <v>0&lt;=0</v>
      </c>
    </row>
    <row r="7035" spans="1:5" ht="42" customHeight="1" x14ac:dyDescent="0.3">
      <c r="A7035" s="205" t="str">
        <f>IF((SUM('Раздел 4'!K114:K114)&lt;=SUM('Раздел 4'!G114:J114)),"","Неверно!")</f>
        <v/>
      </c>
      <c r="B7035" s="178" t="s">
        <v>17918</v>
      </c>
      <c r="C7035" s="191" t="s">
        <v>10425</v>
      </c>
      <c r="D7035" s="191" t="s">
        <v>12365</v>
      </c>
      <c r="E7035" s="191" t="str">
        <f>CONCATENATE(SUM('Раздел 4'!K114:K114),"&lt;=",SUM('Раздел 4'!G114:J114))</f>
        <v>0&lt;=0</v>
      </c>
    </row>
    <row r="7036" spans="1:5" ht="42" customHeight="1" x14ac:dyDescent="0.3">
      <c r="A7036" s="205" t="str">
        <f>IF((SUM('Раздел 4'!K115:K115)&lt;=SUM('Раздел 4'!G115:J115)),"","Неверно!")</f>
        <v/>
      </c>
      <c r="B7036" s="178" t="s">
        <v>17918</v>
      </c>
      <c r="C7036" s="191" t="s">
        <v>10426</v>
      </c>
      <c r="D7036" s="191" t="s">
        <v>12365</v>
      </c>
      <c r="E7036" s="191" t="str">
        <f>CONCATENATE(SUM('Раздел 4'!K115:K115),"&lt;=",SUM('Раздел 4'!G115:J115))</f>
        <v>0&lt;=0</v>
      </c>
    </row>
    <row r="7037" spans="1:5" ht="42" customHeight="1" x14ac:dyDescent="0.3">
      <c r="A7037" s="205" t="str">
        <f>IF((SUM('Раздел 4'!K116:K116)&lt;=SUM('Раздел 4'!G116:J116)),"","Неверно!")</f>
        <v/>
      </c>
      <c r="B7037" s="178" t="s">
        <v>17918</v>
      </c>
      <c r="C7037" s="191" t="s">
        <v>10427</v>
      </c>
      <c r="D7037" s="191" t="s">
        <v>12365</v>
      </c>
      <c r="E7037" s="191" t="str">
        <f>CONCATENATE(SUM('Раздел 4'!K116:K116),"&lt;=",SUM('Раздел 4'!G116:J116))</f>
        <v>0&lt;=0</v>
      </c>
    </row>
    <row r="7038" spans="1:5" ht="42" customHeight="1" x14ac:dyDescent="0.3">
      <c r="A7038" s="205" t="str">
        <f>IF((SUM('Раздел 4'!K117:K117)&lt;=SUM('Раздел 4'!G117:J117)),"","Неверно!")</f>
        <v/>
      </c>
      <c r="B7038" s="178" t="s">
        <v>17918</v>
      </c>
      <c r="C7038" s="191" t="s">
        <v>10428</v>
      </c>
      <c r="D7038" s="191" t="s">
        <v>12365</v>
      </c>
      <c r="E7038" s="191" t="str">
        <f>CONCATENATE(SUM('Раздел 4'!K117:K117),"&lt;=",SUM('Раздел 4'!G117:J117))</f>
        <v>0&lt;=0</v>
      </c>
    </row>
    <row r="7039" spans="1:5" ht="42" customHeight="1" x14ac:dyDescent="0.3">
      <c r="A7039" s="205" t="str">
        <f>IF((SUM('Раздел 4'!K19:K19)&lt;=SUM('Раздел 4'!G19:J19)),"","Неверно!")</f>
        <v/>
      </c>
      <c r="B7039" s="178" t="s">
        <v>17918</v>
      </c>
      <c r="C7039" s="191" t="s">
        <v>10429</v>
      </c>
      <c r="D7039" s="191" t="s">
        <v>12365</v>
      </c>
      <c r="E7039" s="191" t="str">
        <f>CONCATENATE(SUM('Раздел 4'!K19:K19),"&lt;=",SUM('Раздел 4'!G19:J19))</f>
        <v>0&lt;=0</v>
      </c>
    </row>
    <row r="7040" spans="1:5" ht="42" customHeight="1" x14ac:dyDescent="0.3">
      <c r="A7040" s="205" t="str">
        <f>IF((SUM('Раздел 4'!K118:K118)&lt;=SUM('Раздел 4'!G118:J118)),"","Неверно!")</f>
        <v/>
      </c>
      <c r="B7040" s="178" t="s">
        <v>17918</v>
      </c>
      <c r="C7040" s="191" t="s">
        <v>10430</v>
      </c>
      <c r="D7040" s="191" t="s">
        <v>12365</v>
      </c>
      <c r="E7040" s="191" t="str">
        <f>CONCATENATE(SUM('Раздел 4'!K118:K118),"&lt;=",SUM('Раздел 4'!G118:J118))</f>
        <v>0&lt;=0</v>
      </c>
    </row>
    <row r="7041" spans="1:5" ht="42" customHeight="1" x14ac:dyDescent="0.3">
      <c r="A7041" s="205" t="str">
        <f>IF((SUM('Раздел 4'!K119:K119)&lt;=SUM('Раздел 4'!G119:J119)),"","Неверно!")</f>
        <v/>
      </c>
      <c r="B7041" s="178" t="s">
        <v>17918</v>
      </c>
      <c r="C7041" s="191" t="s">
        <v>10431</v>
      </c>
      <c r="D7041" s="191" t="s">
        <v>12365</v>
      </c>
      <c r="E7041" s="191" t="str">
        <f>CONCATENATE(SUM('Раздел 4'!K119:K119),"&lt;=",SUM('Раздел 4'!G119:J119))</f>
        <v>0&lt;=0</v>
      </c>
    </row>
    <row r="7042" spans="1:5" ht="42" customHeight="1" x14ac:dyDescent="0.3">
      <c r="A7042" s="205" t="str">
        <f>IF((SUM('Раздел 4'!K120:K120)&lt;=SUM('Раздел 4'!G120:J120)),"","Неверно!")</f>
        <v/>
      </c>
      <c r="B7042" s="178" t="s">
        <v>17918</v>
      </c>
      <c r="C7042" s="191" t="s">
        <v>10432</v>
      </c>
      <c r="D7042" s="191" t="s">
        <v>12365</v>
      </c>
      <c r="E7042" s="191" t="str">
        <f>CONCATENATE(SUM('Раздел 4'!K120:K120),"&lt;=",SUM('Раздел 4'!G120:J120))</f>
        <v>0&lt;=0</v>
      </c>
    </row>
    <row r="7043" spans="1:5" ht="42" customHeight="1" x14ac:dyDescent="0.3">
      <c r="A7043" s="205" t="str">
        <f>IF((SUM('Раздел 4'!K121:K121)&lt;=SUM('Раздел 4'!G121:J121)),"","Неверно!")</f>
        <v/>
      </c>
      <c r="B7043" s="178" t="s">
        <v>17918</v>
      </c>
      <c r="C7043" s="191" t="s">
        <v>10433</v>
      </c>
      <c r="D7043" s="191" t="s">
        <v>12365</v>
      </c>
      <c r="E7043" s="191" t="str">
        <f>CONCATENATE(SUM('Раздел 4'!K121:K121),"&lt;=",SUM('Раздел 4'!G121:J121))</f>
        <v>0&lt;=0</v>
      </c>
    </row>
    <row r="7044" spans="1:5" ht="42" customHeight="1" x14ac:dyDescent="0.3">
      <c r="A7044" s="205" t="str">
        <f>IF((SUM('Раздел 4'!K122:K122)&lt;=SUM('Раздел 4'!G122:J122)),"","Неверно!")</f>
        <v/>
      </c>
      <c r="B7044" s="178" t="s">
        <v>17918</v>
      </c>
      <c r="C7044" s="191" t="s">
        <v>10434</v>
      </c>
      <c r="D7044" s="191" t="s">
        <v>12365</v>
      </c>
      <c r="E7044" s="191" t="str">
        <f>CONCATENATE(SUM('Раздел 4'!K122:K122),"&lt;=",SUM('Раздел 4'!G122:J122))</f>
        <v>0&lt;=0</v>
      </c>
    </row>
    <row r="7045" spans="1:5" ht="42" customHeight="1" x14ac:dyDescent="0.3">
      <c r="A7045" s="205" t="str">
        <f>IF((SUM('Раздел 4'!K123:K123)&lt;=SUM('Раздел 4'!G123:J123)),"","Неверно!")</f>
        <v/>
      </c>
      <c r="B7045" s="178" t="s">
        <v>17918</v>
      </c>
      <c r="C7045" s="191" t="s">
        <v>10435</v>
      </c>
      <c r="D7045" s="191" t="s">
        <v>12365</v>
      </c>
      <c r="E7045" s="191" t="str">
        <f>CONCATENATE(SUM('Раздел 4'!K123:K123),"&lt;=",SUM('Раздел 4'!G123:J123))</f>
        <v>0&lt;=0</v>
      </c>
    </row>
    <row r="7046" spans="1:5" ht="42" customHeight="1" x14ac:dyDescent="0.3">
      <c r="A7046" s="205" t="str">
        <f>IF((SUM('Раздел 4'!K124:K124)&lt;=SUM('Раздел 4'!G124:J124)),"","Неверно!")</f>
        <v/>
      </c>
      <c r="B7046" s="178" t="s">
        <v>17918</v>
      </c>
      <c r="C7046" s="191" t="s">
        <v>10436</v>
      </c>
      <c r="D7046" s="191" t="s">
        <v>12365</v>
      </c>
      <c r="E7046" s="191" t="str">
        <f>CONCATENATE(SUM('Раздел 4'!K124:K124),"&lt;=",SUM('Раздел 4'!G124:J124))</f>
        <v>0&lt;=0</v>
      </c>
    </row>
    <row r="7047" spans="1:5" ht="42" customHeight="1" x14ac:dyDescent="0.3">
      <c r="A7047" s="205" t="str">
        <f>IF((SUM('Раздел 4'!K125:K125)&lt;=SUM('Раздел 4'!G125:J125)),"","Неверно!")</f>
        <v/>
      </c>
      <c r="B7047" s="178" t="s">
        <v>17918</v>
      </c>
      <c r="C7047" s="191" t="s">
        <v>10437</v>
      </c>
      <c r="D7047" s="191" t="s">
        <v>12365</v>
      </c>
      <c r="E7047" s="191" t="str">
        <f>CONCATENATE(SUM('Раздел 4'!K125:K125),"&lt;=",SUM('Раздел 4'!G125:J125))</f>
        <v>0&lt;=0</v>
      </c>
    </row>
    <row r="7048" spans="1:5" ht="42" customHeight="1" x14ac:dyDescent="0.3">
      <c r="A7048" s="205" t="str">
        <f>IF((SUM('Раздел 4'!K126:K126)&lt;=SUM('Раздел 4'!G126:J126)),"","Неверно!")</f>
        <v/>
      </c>
      <c r="B7048" s="178" t="s">
        <v>17918</v>
      </c>
      <c r="C7048" s="191" t="s">
        <v>10438</v>
      </c>
      <c r="D7048" s="191" t="s">
        <v>12365</v>
      </c>
      <c r="E7048" s="191" t="str">
        <f>CONCATENATE(SUM('Раздел 4'!K126:K126),"&lt;=",SUM('Раздел 4'!G126:J126))</f>
        <v>0&lt;=0</v>
      </c>
    </row>
    <row r="7049" spans="1:5" ht="42" customHeight="1" x14ac:dyDescent="0.3">
      <c r="A7049" s="205" t="str">
        <f>IF((SUM('Раздел 4'!K127:K127)&lt;=SUM('Раздел 4'!G127:J127)),"","Неверно!")</f>
        <v/>
      </c>
      <c r="B7049" s="178" t="s">
        <v>17918</v>
      </c>
      <c r="C7049" s="191" t="s">
        <v>10439</v>
      </c>
      <c r="D7049" s="191" t="s">
        <v>12365</v>
      </c>
      <c r="E7049" s="191" t="str">
        <f>CONCATENATE(SUM('Раздел 4'!K127:K127),"&lt;=",SUM('Раздел 4'!G127:J127))</f>
        <v>0&lt;=0</v>
      </c>
    </row>
    <row r="7050" spans="1:5" ht="42" customHeight="1" x14ac:dyDescent="0.3">
      <c r="A7050" s="205" t="str">
        <f>IF((SUM('Раздел 4'!K20:K20)&lt;=SUM('Раздел 4'!G20:J20)),"","Неверно!")</f>
        <v/>
      </c>
      <c r="B7050" s="178" t="s">
        <v>17918</v>
      </c>
      <c r="C7050" s="191" t="s">
        <v>10440</v>
      </c>
      <c r="D7050" s="191" t="s">
        <v>12365</v>
      </c>
      <c r="E7050" s="191" t="str">
        <f>CONCATENATE(SUM('Раздел 4'!K20:K20),"&lt;=",SUM('Раздел 4'!G20:J20))</f>
        <v>0&lt;=1</v>
      </c>
    </row>
    <row r="7051" spans="1:5" ht="42" customHeight="1" x14ac:dyDescent="0.3">
      <c r="A7051" s="205" t="str">
        <f>IF((SUM('Раздел 4'!K128:K128)&lt;=SUM('Раздел 4'!G128:J128)),"","Неверно!")</f>
        <v/>
      </c>
      <c r="B7051" s="178" t="s">
        <v>17918</v>
      </c>
      <c r="C7051" s="191" t="s">
        <v>10441</v>
      </c>
      <c r="D7051" s="191" t="s">
        <v>12365</v>
      </c>
      <c r="E7051" s="191" t="str">
        <f>CONCATENATE(SUM('Раздел 4'!K128:K128),"&lt;=",SUM('Раздел 4'!G128:J128))</f>
        <v>0&lt;=0</v>
      </c>
    </row>
    <row r="7052" spans="1:5" ht="42" customHeight="1" x14ac:dyDescent="0.3">
      <c r="A7052" s="205" t="str">
        <f>IF((SUM('Раздел 4'!K129:K129)&lt;=SUM('Раздел 4'!G129:J129)),"","Неверно!")</f>
        <v/>
      </c>
      <c r="B7052" s="178" t="s">
        <v>17918</v>
      </c>
      <c r="C7052" s="191" t="s">
        <v>10442</v>
      </c>
      <c r="D7052" s="191" t="s">
        <v>12365</v>
      </c>
      <c r="E7052" s="191" t="str">
        <f>CONCATENATE(SUM('Раздел 4'!K129:K129),"&lt;=",SUM('Раздел 4'!G129:J129))</f>
        <v>0&lt;=0</v>
      </c>
    </row>
    <row r="7053" spans="1:5" ht="42" customHeight="1" x14ac:dyDescent="0.3">
      <c r="A7053" s="205" t="str">
        <f>IF((SUM('Раздел 4'!K130:K130)&lt;=SUM('Раздел 4'!G130:J130)),"","Неверно!")</f>
        <v/>
      </c>
      <c r="B7053" s="178" t="s">
        <v>17918</v>
      </c>
      <c r="C7053" s="191" t="s">
        <v>10443</v>
      </c>
      <c r="D7053" s="191" t="s">
        <v>12365</v>
      </c>
      <c r="E7053" s="191" t="str">
        <f>CONCATENATE(SUM('Раздел 4'!K130:K130),"&lt;=",SUM('Раздел 4'!G130:J130))</f>
        <v>0&lt;=0</v>
      </c>
    </row>
    <row r="7054" spans="1:5" ht="42" customHeight="1" x14ac:dyDescent="0.3">
      <c r="A7054" s="205" t="str">
        <f>IF((SUM('Раздел 4'!K131:K131)&lt;=SUM('Раздел 4'!G131:J131)),"","Неверно!")</f>
        <v/>
      </c>
      <c r="B7054" s="178" t="s">
        <v>17918</v>
      </c>
      <c r="C7054" s="191" t="s">
        <v>10444</v>
      </c>
      <c r="D7054" s="191" t="s">
        <v>12365</v>
      </c>
      <c r="E7054" s="191" t="str">
        <f>CONCATENATE(SUM('Раздел 4'!K131:K131),"&lt;=",SUM('Раздел 4'!G131:J131))</f>
        <v>0&lt;=0</v>
      </c>
    </row>
    <row r="7055" spans="1:5" ht="42" customHeight="1" x14ac:dyDescent="0.3">
      <c r="A7055" s="205" t="str">
        <f>IF((SUM('Раздел 4'!K132:K132)&lt;=SUM('Раздел 4'!G132:J132)),"","Неверно!")</f>
        <v/>
      </c>
      <c r="B7055" s="178" t="s">
        <v>17918</v>
      </c>
      <c r="C7055" s="191" t="s">
        <v>10445</v>
      </c>
      <c r="D7055" s="191" t="s">
        <v>12365</v>
      </c>
      <c r="E7055" s="191" t="str">
        <f>CONCATENATE(SUM('Раздел 4'!K132:K132),"&lt;=",SUM('Раздел 4'!G132:J132))</f>
        <v>0&lt;=0</v>
      </c>
    </row>
    <row r="7056" spans="1:5" ht="42" customHeight="1" x14ac:dyDescent="0.3">
      <c r="A7056" s="205" t="str">
        <f>IF((SUM('Раздел 4'!K133:K133)&lt;=SUM('Раздел 4'!G133:J133)),"","Неверно!")</f>
        <v/>
      </c>
      <c r="B7056" s="178" t="s">
        <v>17918</v>
      </c>
      <c r="C7056" s="191" t="s">
        <v>10446</v>
      </c>
      <c r="D7056" s="191" t="s">
        <v>12365</v>
      </c>
      <c r="E7056" s="191" t="str">
        <f>CONCATENATE(SUM('Раздел 4'!K133:K133),"&lt;=",SUM('Раздел 4'!G133:J133))</f>
        <v>0&lt;=0</v>
      </c>
    </row>
    <row r="7057" spans="1:5" ht="42" customHeight="1" x14ac:dyDescent="0.3">
      <c r="A7057" s="205" t="str">
        <f>IF((SUM('Раздел 4'!K134:K134)&lt;=SUM('Раздел 4'!G134:J134)),"","Неверно!")</f>
        <v/>
      </c>
      <c r="B7057" s="178" t="s">
        <v>17918</v>
      </c>
      <c r="C7057" s="191" t="s">
        <v>10447</v>
      </c>
      <c r="D7057" s="191" t="s">
        <v>12365</v>
      </c>
      <c r="E7057" s="191" t="str">
        <f>CONCATENATE(SUM('Раздел 4'!K134:K134),"&lt;=",SUM('Раздел 4'!G134:J134))</f>
        <v>0&lt;=0</v>
      </c>
    </row>
    <row r="7058" spans="1:5" ht="42" customHeight="1" x14ac:dyDescent="0.3">
      <c r="A7058" s="205" t="str">
        <f>IF((SUM('Раздел 4'!K135:K135)&lt;=SUM('Раздел 4'!G135:J135)),"","Неверно!")</f>
        <v/>
      </c>
      <c r="B7058" s="178" t="s">
        <v>17918</v>
      </c>
      <c r="C7058" s="191" t="s">
        <v>10448</v>
      </c>
      <c r="D7058" s="191" t="s">
        <v>12365</v>
      </c>
      <c r="E7058" s="191" t="str">
        <f>CONCATENATE(SUM('Раздел 4'!K135:K135),"&lt;=",SUM('Раздел 4'!G135:J135))</f>
        <v>0&lt;=0</v>
      </c>
    </row>
    <row r="7059" spans="1:5" ht="42" customHeight="1" x14ac:dyDescent="0.3">
      <c r="A7059" s="205" t="str">
        <f>IF((SUM('Раздел 4'!K136:K136)&lt;=SUM('Раздел 4'!G136:J136)),"","Неверно!")</f>
        <v/>
      </c>
      <c r="B7059" s="178" t="s">
        <v>17918</v>
      </c>
      <c r="C7059" s="191" t="s">
        <v>10449</v>
      </c>
      <c r="D7059" s="191" t="s">
        <v>12365</v>
      </c>
      <c r="E7059" s="191" t="str">
        <f>CONCATENATE(SUM('Раздел 4'!K136:K136),"&lt;=",SUM('Раздел 4'!G136:J136))</f>
        <v>0&lt;=0</v>
      </c>
    </row>
    <row r="7060" spans="1:5" ht="42" customHeight="1" x14ac:dyDescent="0.3">
      <c r="A7060" s="205" t="str">
        <f>IF((SUM('Раздел 4'!K137:K137)&lt;=SUM('Раздел 4'!G137:J137)),"","Неверно!")</f>
        <v/>
      </c>
      <c r="B7060" s="178" t="s">
        <v>17918</v>
      </c>
      <c r="C7060" s="191" t="s">
        <v>10450</v>
      </c>
      <c r="D7060" s="191" t="s">
        <v>12365</v>
      </c>
      <c r="E7060" s="191" t="str">
        <f>CONCATENATE(SUM('Раздел 4'!K137:K137),"&lt;=",SUM('Раздел 4'!G137:J137))</f>
        <v>0&lt;=0</v>
      </c>
    </row>
    <row r="7061" spans="1:5" ht="42" customHeight="1" x14ac:dyDescent="0.3">
      <c r="A7061" s="205" t="str">
        <f>IF((SUM('Раздел 4'!K21:K21)&lt;=SUM('Раздел 4'!G21:J21)),"","Неверно!")</f>
        <v/>
      </c>
      <c r="B7061" s="178" t="s">
        <v>17918</v>
      </c>
      <c r="C7061" s="191" t="s">
        <v>10451</v>
      </c>
      <c r="D7061" s="191" t="s">
        <v>12365</v>
      </c>
      <c r="E7061" s="191" t="str">
        <f>CONCATENATE(SUM('Раздел 4'!K21:K21),"&lt;=",SUM('Раздел 4'!G21:J21))</f>
        <v>0&lt;=0</v>
      </c>
    </row>
    <row r="7062" spans="1:5" ht="42" customHeight="1" x14ac:dyDescent="0.3">
      <c r="A7062" s="205" t="str">
        <f>IF((SUM('Раздел 4'!K138:K138)&lt;=SUM('Раздел 4'!G138:J138)),"","Неверно!")</f>
        <v/>
      </c>
      <c r="B7062" s="178" t="s">
        <v>17918</v>
      </c>
      <c r="C7062" s="191" t="s">
        <v>10452</v>
      </c>
      <c r="D7062" s="191" t="s">
        <v>12365</v>
      </c>
      <c r="E7062" s="191" t="str">
        <f>CONCATENATE(SUM('Раздел 4'!K138:K138),"&lt;=",SUM('Раздел 4'!G138:J138))</f>
        <v>0&lt;=0</v>
      </c>
    </row>
    <row r="7063" spans="1:5" ht="42" customHeight="1" x14ac:dyDescent="0.3">
      <c r="A7063" s="205" t="str">
        <f>IF((SUM('Раздел 4'!K139:K139)&lt;=SUM('Раздел 4'!G139:J139)),"","Неверно!")</f>
        <v/>
      </c>
      <c r="B7063" s="178" t="s">
        <v>17918</v>
      </c>
      <c r="C7063" s="191" t="s">
        <v>10453</v>
      </c>
      <c r="D7063" s="191" t="s">
        <v>12365</v>
      </c>
      <c r="E7063" s="191" t="str">
        <f>CONCATENATE(SUM('Раздел 4'!K139:K139),"&lt;=",SUM('Раздел 4'!G139:J139))</f>
        <v>0&lt;=0</v>
      </c>
    </row>
    <row r="7064" spans="1:5" ht="42" customHeight="1" x14ac:dyDescent="0.3">
      <c r="A7064" s="205" t="str">
        <f>IF((SUM('Раздел 4'!K140:K140)&lt;=SUM('Раздел 4'!G140:J140)),"","Неверно!")</f>
        <v/>
      </c>
      <c r="B7064" s="178" t="s">
        <v>17918</v>
      </c>
      <c r="C7064" s="191" t="s">
        <v>10454</v>
      </c>
      <c r="D7064" s="191" t="s">
        <v>12365</v>
      </c>
      <c r="E7064" s="191" t="str">
        <f>CONCATENATE(SUM('Раздел 4'!K140:K140),"&lt;=",SUM('Раздел 4'!G140:J140))</f>
        <v>0&lt;=0</v>
      </c>
    </row>
    <row r="7065" spans="1:5" ht="42" customHeight="1" x14ac:dyDescent="0.3">
      <c r="A7065" s="205" t="str">
        <f>IF((SUM('Раздел 4'!K141:K141)&lt;=SUM('Раздел 4'!G141:J141)),"","Неверно!")</f>
        <v/>
      </c>
      <c r="B7065" s="178" t="s">
        <v>17918</v>
      </c>
      <c r="C7065" s="191" t="s">
        <v>10455</v>
      </c>
      <c r="D7065" s="191" t="s">
        <v>12365</v>
      </c>
      <c r="E7065" s="191" t="str">
        <f>CONCATENATE(SUM('Раздел 4'!K141:K141),"&lt;=",SUM('Раздел 4'!G141:J141))</f>
        <v>0&lt;=0</v>
      </c>
    </row>
    <row r="7066" spans="1:5" ht="42" customHeight="1" x14ac:dyDescent="0.3">
      <c r="A7066" s="205" t="str">
        <f>IF((SUM('Раздел 4'!K142:K142)&lt;=SUM('Раздел 4'!G142:J142)),"","Неверно!")</f>
        <v/>
      </c>
      <c r="B7066" s="178" t="s">
        <v>17918</v>
      </c>
      <c r="C7066" s="191" t="s">
        <v>10456</v>
      </c>
      <c r="D7066" s="191" t="s">
        <v>12365</v>
      </c>
      <c r="E7066" s="191" t="str">
        <f>CONCATENATE(SUM('Раздел 4'!K142:K142),"&lt;=",SUM('Раздел 4'!G142:J142))</f>
        <v>0&lt;=0</v>
      </c>
    </row>
    <row r="7067" spans="1:5" ht="42" customHeight="1" x14ac:dyDescent="0.3">
      <c r="A7067" s="205" t="str">
        <f>IF((SUM('Раздел 4'!K143:K143)&lt;=SUM('Раздел 4'!G143:J143)),"","Неверно!")</f>
        <v/>
      </c>
      <c r="B7067" s="178" t="s">
        <v>17918</v>
      </c>
      <c r="C7067" s="191" t="s">
        <v>10457</v>
      </c>
      <c r="D7067" s="191" t="s">
        <v>12365</v>
      </c>
      <c r="E7067" s="191" t="str">
        <f>CONCATENATE(SUM('Раздел 4'!K143:K143),"&lt;=",SUM('Раздел 4'!G143:J143))</f>
        <v>0&lt;=0</v>
      </c>
    </row>
    <row r="7068" spans="1:5" ht="42" customHeight="1" x14ac:dyDescent="0.3">
      <c r="A7068" s="205" t="str">
        <f>IF((SUM('Раздел 4'!K144:K144)&lt;=SUM('Раздел 4'!G144:J144)),"","Неверно!")</f>
        <v/>
      </c>
      <c r="B7068" s="178" t="s">
        <v>17918</v>
      </c>
      <c r="C7068" s="191" t="s">
        <v>10458</v>
      </c>
      <c r="D7068" s="191" t="s">
        <v>12365</v>
      </c>
      <c r="E7068" s="191" t="str">
        <f>CONCATENATE(SUM('Раздел 4'!K144:K144),"&lt;=",SUM('Раздел 4'!G144:J144))</f>
        <v>0&lt;=0</v>
      </c>
    </row>
    <row r="7069" spans="1:5" ht="42" customHeight="1" x14ac:dyDescent="0.3">
      <c r="A7069" s="205" t="str">
        <f>IF((SUM('Раздел 4'!K145:K145)&lt;=SUM('Раздел 4'!G145:J145)),"","Неверно!")</f>
        <v/>
      </c>
      <c r="B7069" s="178" t="s">
        <v>17918</v>
      </c>
      <c r="C7069" s="191" t="s">
        <v>10459</v>
      </c>
      <c r="D7069" s="191" t="s">
        <v>12365</v>
      </c>
      <c r="E7069" s="191" t="str">
        <f>CONCATENATE(SUM('Раздел 4'!K145:K145),"&lt;=",SUM('Раздел 4'!G145:J145))</f>
        <v>0&lt;=0</v>
      </c>
    </row>
    <row r="7070" spans="1:5" ht="42" customHeight="1" x14ac:dyDescent="0.3">
      <c r="A7070" s="205" t="str">
        <f>IF((SUM('Раздел 4'!K146:K146)&lt;=SUM('Раздел 4'!G146:J146)),"","Неверно!")</f>
        <v/>
      </c>
      <c r="B7070" s="178" t="s">
        <v>17918</v>
      </c>
      <c r="C7070" s="191" t="s">
        <v>10460</v>
      </c>
      <c r="D7070" s="191" t="s">
        <v>12365</v>
      </c>
      <c r="E7070" s="191" t="str">
        <f>CONCATENATE(SUM('Раздел 4'!K146:K146),"&lt;=",SUM('Раздел 4'!G146:J146))</f>
        <v>0&lt;=0</v>
      </c>
    </row>
    <row r="7071" spans="1:5" ht="42" customHeight="1" x14ac:dyDescent="0.3">
      <c r="A7071" s="205" t="str">
        <f>IF((SUM('Раздел 4'!K147:K147)&lt;=SUM('Раздел 4'!G147:J147)),"","Неверно!")</f>
        <v/>
      </c>
      <c r="B7071" s="178" t="s">
        <v>17918</v>
      </c>
      <c r="C7071" s="191" t="s">
        <v>10461</v>
      </c>
      <c r="D7071" s="191" t="s">
        <v>12365</v>
      </c>
      <c r="E7071" s="191" t="str">
        <f>CONCATENATE(SUM('Раздел 4'!K147:K147),"&lt;=",SUM('Раздел 4'!G147:J147))</f>
        <v>0&lt;=0</v>
      </c>
    </row>
    <row r="7072" spans="1:5" ht="42" customHeight="1" x14ac:dyDescent="0.3">
      <c r="A7072" s="205" t="str">
        <f>IF((SUM('Раздел 4'!K22:K22)&lt;=SUM('Раздел 4'!G22:J22)),"","Неверно!")</f>
        <v/>
      </c>
      <c r="B7072" s="178" t="s">
        <v>17918</v>
      </c>
      <c r="C7072" s="191" t="s">
        <v>10462</v>
      </c>
      <c r="D7072" s="191" t="s">
        <v>12365</v>
      </c>
      <c r="E7072" s="191" t="str">
        <f>CONCATENATE(SUM('Раздел 4'!K22:K22),"&lt;=",SUM('Раздел 4'!G22:J22))</f>
        <v>0&lt;=0</v>
      </c>
    </row>
    <row r="7073" spans="1:5" ht="42" customHeight="1" x14ac:dyDescent="0.3">
      <c r="A7073" s="205" t="str">
        <f>IF((SUM('Раздел 4'!K148:K148)&lt;=SUM('Раздел 4'!G148:J148)),"","Неверно!")</f>
        <v/>
      </c>
      <c r="B7073" s="178" t="s">
        <v>17918</v>
      </c>
      <c r="C7073" s="191" t="s">
        <v>10463</v>
      </c>
      <c r="D7073" s="191" t="s">
        <v>12365</v>
      </c>
      <c r="E7073" s="191" t="str">
        <f>CONCATENATE(SUM('Раздел 4'!K148:K148),"&lt;=",SUM('Раздел 4'!G148:J148))</f>
        <v>0&lt;=0</v>
      </c>
    </row>
    <row r="7074" spans="1:5" ht="42" customHeight="1" x14ac:dyDescent="0.3">
      <c r="A7074" s="205" t="str">
        <f>IF((SUM('Раздел 4'!K149:K149)&lt;=SUM('Раздел 4'!G149:J149)),"","Неверно!")</f>
        <v/>
      </c>
      <c r="B7074" s="178" t="s">
        <v>17918</v>
      </c>
      <c r="C7074" s="191" t="s">
        <v>10464</v>
      </c>
      <c r="D7074" s="191" t="s">
        <v>12365</v>
      </c>
      <c r="E7074" s="191" t="str">
        <f>CONCATENATE(SUM('Раздел 4'!K149:K149),"&lt;=",SUM('Раздел 4'!G149:J149))</f>
        <v>0&lt;=0</v>
      </c>
    </row>
    <row r="7075" spans="1:5" ht="42" customHeight="1" x14ac:dyDescent="0.3">
      <c r="A7075" s="205" t="str">
        <f>IF((SUM('Раздел 4'!K150:K150)&lt;=SUM('Раздел 4'!G150:J150)),"","Неверно!")</f>
        <v/>
      </c>
      <c r="B7075" s="178" t="s">
        <v>17918</v>
      </c>
      <c r="C7075" s="191" t="s">
        <v>10465</v>
      </c>
      <c r="D7075" s="191" t="s">
        <v>12365</v>
      </c>
      <c r="E7075" s="191" t="str">
        <f>CONCATENATE(SUM('Раздел 4'!K150:K150),"&lt;=",SUM('Раздел 4'!G150:J150))</f>
        <v>0&lt;=0</v>
      </c>
    </row>
    <row r="7076" spans="1:5" ht="42" customHeight="1" x14ac:dyDescent="0.3">
      <c r="A7076" s="205" t="str">
        <f>IF((SUM('Раздел 4'!K151:K151)&lt;=SUM('Раздел 4'!G151:J151)),"","Неверно!")</f>
        <v/>
      </c>
      <c r="B7076" s="178" t="s">
        <v>17918</v>
      </c>
      <c r="C7076" s="191" t="s">
        <v>10466</v>
      </c>
      <c r="D7076" s="191" t="s">
        <v>12365</v>
      </c>
      <c r="E7076" s="191" t="str">
        <f>CONCATENATE(SUM('Раздел 4'!K151:K151),"&lt;=",SUM('Раздел 4'!G151:J151))</f>
        <v>0&lt;=0</v>
      </c>
    </row>
    <row r="7077" spans="1:5" ht="42" customHeight="1" x14ac:dyDescent="0.3">
      <c r="A7077" s="205" t="str">
        <f>IF((SUM('Раздел 4'!K152:K152)&lt;=SUM('Раздел 4'!G152:J152)),"","Неверно!")</f>
        <v/>
      </c>
      <c r="B7077" s="178" t="s">
        <v>17918</v>
      </c>
      <c r="C7077" s="191" t="s">
        <v>10467</v>
      </c>
      <c r="D7077" s="191" t="s">
        <v>12365</v>
      </c>
      <c r="E7077" s="191" t="str">
        <f>CONCATENATE(SUM('Раздел 4'!K152:K152),"&lt;=",SUM('Раздел 4'!G152:J152))</f>
        <v>0&lt;=0</v>
      </c>
    </row>
    <row r="7078" spans="1:5" ht="42" customHeight="1" x14ac:dyDescent="0.3">
      <c r="A7078" s="205" t="str">
        <f>IF((SUM('Раздел 4'!K153:K153)&lt;=SUM('Раздел 4'!G153:J153)),"","Неверно!")</f>
        <v/>
      </c>
      <c r="B7078" s="178" t="s">
        <v>17918</v>
      </c>
      <c r="C7078" s="191" t="s">
        <v>10468</v>
      </c>
      <c r="D7078" s="191" t="s">
        <v>12365</v>
      </c>
      <c r="E7078" s="191" t="str">
        <f>CONCATENATE(SUM('Раздел 4'!K153:K153),"&lt;=",SUM('Раздел 4'!G153:J153))</f>
        <v>0&lt;=0</v>
      </c>
    </row>
    <row r="7079" spans="1:5" ht="42" customHeight="1" x14ac:dyDescent="0.3">
      <c r="A7079" s="205" t="str">
        <f>IF((SUM('Раздел 4'!K154:K154)&lt;=SUM('Раздел 4'!G154:J154)),"","Неверно!")</f>
        <v/>
      </c>
      <c r="B7079" s="178" t="s">
        <v>17918</v>
      </c>
      <c r="C7079" s="191" t="s">
        <v>10469</v>
      </c>
      <c r="D7079" s="191" t="s">
        <v>12365</v>
      </c>
      <c r="E7079" s="191" t="str">
        <f>CONCATENATE(SUM('Раздел 4'!K154:K154),"&lt;=",SUM('Раздел 4'!G154:J154))</f>
        <v>0&lt;=0</v>
      </c>
    </row>
    <row r="7080" spans="1:5" ht="42" customHeight="1" x14ac:dyDescent="0.3">
      <c r="A7080" s="205" t="str">
        <f>IF((SUM('Раздел 4'!K155:K155)&lt;=SUM('Раздел 4'!G155:J155)),"","Неверно!")</f>
        <v/>
      </c>
      <c r="B7080" s="178" t="s">
        <v>17918</v>
      </c>
      <c r="C7080" s="191" t="s">
        <v>10470</v>
      </c>
      <c r="D7080" s="191" t="s">
        <v>12365</v>
      </c>
      <c r="E7080" s="191" t="str">
        <f>CONCATENATE(SUM('Раздел 4'!K155:K155),"&lt;=",SUM('Раздел 4'!G155:J155))</f>
        <v>0&lt;=0</v>
      </c>
    </row>
    <row r="7081" spans="1:5" ht="42" customHeight="1" x14ac:dyDescent="0.3">
      <c r="A7081" s="205" t="str">
        <f>IF((SUM('Раздел 4'!K156:K156)&lt;=SUM('Раздел 4'!G156:J156)),"","Неверно!")</f>
        <v/>
      </c>
      <c r="B7081" s="178" t="s">
        <v>17918</v>
      </c>
      <c r="C7081" s="191" t="s">
        <v>10471</v>
      </c>
      <c r="D7081" s="191" t="s">
        <v>12365</v>
      </c>
      <c r="E7081" s="191" t="str">
        <f>CONCATENATE(SUM('Раздел 4'!K156:K156),"&lt;=",SUM('Раздел 4'!G156:J156))</f>
        <v>0&lt;=0</v>
      </c>
    </row>
    <row r="7082" spans="1:5" ht="42" customHeight="1" x14ac:dyDescent="0.3">
      <c r="A7082" s="205" t="str">
        <f>IF((SUM('Раздел 4'!K157:K157)&lt;=SUM('Раздел 4'!G157:J157)),"","Неверно!")</f>
        <v/>
      </c>
      <c r="B7082" s="178" t="s">
        <v>17918</v>
      </c>
      <c r="C7082" s="191" t="s">
        <v>10472</v>
      </c>
      <c r="D7082" s="191" t="s">
        <v>12365</v>
      </c>
      <c r="E7082" s="191" t="str">
        <f>CONCATENATE(SUM('Раздел 4'!K157:K157),"&lt;=",SUM('Раздел 4'!G157:J157))</f>
        <v>0&lt;=0</v>
      </c>
    </row>
    <row r="7083" spans="1:5" ht="42" customHeight="1" x14ac:dyDescent="0.3">
      <c r="A7083" s="205" t="str">
        <f>IF((SUM('Раздел 4'!K23:K23)&lt;=SUM('Раздел 4'!G23:J23)),"","Неверно!")</f>
        <v/>
      </c>
      <c r="B7083" s="178" t="s">
        <v>17918</v>
      </c>
      <c r="C7083" s="191" t="s">
        <v>10473</v>
      </c>
      <c r="D7083" s="191" t="s">
        <v>12365</v>
      </c>
      <c r="E7083" s="191" t="str">
        <f>CONCATENATE(SUM('Раздел 4'!K23:K23),"&lt;=",SUM('Раздел 4'!G23:J23))</f>
        <v>0&lt;=0</v>
      </c>
    </row>
    <row r="7084" spans="1:5" ht="42" customHeight="1" x14ac:dyDescent="0.3">
      <c r="A7084" s="205" t="str">
        <f>IF((SUM('Раздел 4'!K158:K158)&lt;=SUM('Раздел 4'!G158:J158)),"","Неверно!")</f>
        <v/>
      </c>
      <c r="B7084" s="178" t="s">
        <v>17918</v>
      </c>
      <c r="C7084" s="191" t="s">
        <v>10474</v>
      </c>
      <c r="D7084" s="191" t="s">
        <v>12365</v>
      </c>
      <c r="E7084" s="191" t="str">
        <f>CONCATENATE(SUM('Раздел 4'!K158:K158),"&lt;=",SUM('Раздел 4'!G158:J158))</f>
        <v>0&lt;=0</v>
      </c>
    </row>
    <row r="7085" spans="1:5" ht="42" customHeight="1" x14ac:dyDescent="0.3">
      <c r="A7085" s="205" t="str">
        <f>IF((SUM('Раздел 4'!K159:K159)&lt;=SUM('Раздел 4'!G159:J159)),"","Неверно!")</f>
        <v/>
      </c>
      <c r="B7085" s="178" t="s">
        <v>17918</v>
      </c>
      <c r="C7085" s="191" t="s">
        <v>10475</v>
      </c>
      <c r="D7085" s="191" t="s">
        <v>12365</v>
      </c>
      <c r="E7085" s="191" t="str">
        <f>CONCATENATE(SUM('Раздел 4'!K159:K159),"&lt;=",SUM('Раздел 4'!G159:J159))</f>
        <v>0&lt;=0</v>
      </c>
    </row>
    <row r="7086" spans="1:5" ht="42" customHeight="1" x14ac:dyDescent="0.3">
      <c r="A7086" s="205" t="str">
        <f>IF((SUM('Раздел 4'!K160:K160)&lt;=SUM('Раздел 4'!G160:J160)),"","Неверно!")</f>
        <v/>
      </c>
      <c r="B7086" s="178" t="s">
        <v>17918</v>
      </c>
      <c r="C7086" s="191" t="s">
        <v>10476</v>
      </c>
      <c r="D7086" s="191" t="s">
        <v>12365</v>
      </c>
      <c r="E7086" s="191" t="str">
        <f>CONCATENATE(SUM('Раздел 4'!K160:K160),"&lt;=",SUM('Раздел 4'!G160:J160))</f>
        <v>0&lt;=0</v>
      </c>
    </row>
    <row r="7087" spans="1:5" ht="42" customHeight="1" x14ac:dyDescent="0.3">
      <c r="A7087" s="205" t="str">
        <f>IF((SUM('Раздел 4'!K161:K161)&lt;=SUM('Раздел 4'!G161:J161)),"","Неверно!")</f>
        <v/>
      </c>
      <c r="B7087" s="178" t="s">
        <v>17918</v>
      </c>
      <c r="C7087" s="191" t="s">
        <v>10477</v>
      </c>
      <c r="D7087" s="191" t="s">
        <v>12365</v>
      </c>
      <c r="E7087" s="191" t="str">
        <f>CONCATENATE(SUM('Раздел 4'!K161:K161),"&lt;=",SUM('Раздел 4'!G161:J161))</f>
        <v>0&lt;=0</v>
      </c>
    </row>
    <row r="7088" spans="1:5" ht="42" customHeight="1" x14ac:dyDescent="0.3">
      <c r="A7088" s="205" t="str">
        <f>IF((SUM('Раздел 4'!K162:K162)&lt;=SUM('Раздел 4'!G162:J162)),"","Неверно!")</f>
        <v/>
      </c>
      <c r="B7088" s="178" t="s">
        <v>17918</v>
      </c>
      <c r="C7088" s="191" t="s">
        <v>10478</v>
      </c>
      <c r="D7088" s="191" t="s">
        <v>12365</v>
      </c>
      <c r="E7088" s="191" t="str">
        <f>CONCATENATE(SUM('Раздел 4'!K162:K162),"&lt;=",SUM('Раздел 4'!G162:J162))</f>
        <v>0&lt;=0</v>
      </c>
    </row>
    <row r="7089" spans="1:5" ht="42" customHeight="1" x14ac:dyDescent="0.3">
      <c r="A7089" s="205" t="str">
        <f>IF((SUM('Раздел 4'!K163:K163)&lt;=SUM('Раздел 4'!G163:J163)),"","Неверно!")</f>
        <v/>
      </c>
      <c r="B7089" s="178" t="s">
        <v>17918</v>
      </c>
      <c r="C7089" s="191" t="s">
        <v>10479</v>
      </c>
      <c r="D7089" s="191" t="s">
        <v>12365</v>
      </c>
      <c r="E7089" s="191" t="str">
        <f>CONCATENATE(SUM('Раздел 4'!K163:K163),"&lt;=",SUM('Раздел 4'!G163:J163))</f>
        <v>0&lt;=0</v>
      </c>
    </row>
    <row r="7090" spans="1:5" ht="42" customHeight="1" x14ac:dyDescent="0.3">
      <c r="A7090" s="205" t="str">
        <f>IF((SUM('Раздел 4'!K164:K164)&lt;=SUM('Раздел 4'!G164:J164)),"","Неверно!")</f>
        <v/>
      </c>
      <c r="B7090" s="178" t="s">
        <v>17918</v>
      </c>
      <c r="C7090" s="191" t="s">
        <v>10480</v>
      </c>
      <c r="D7090" s="191" t="s">
        <v>12365</v>
      </c>
      <c r="E7090" s="191" t="str">
        <f>CONCATENATE(SUM('Раздел 4'!K164:K164),"&lt;=",SUM('Раздел 4'!G164:J164))</f>
        <v>0&lt;=0</v>
      </c>
    </row>
    <row r="7091" spans="1:5" ht="42" customHeight="1" x14ac:dyDescent="0.3">
      <c r="A7091" s="205" t="str">
        <f>IF((SUM('Раздел 4'!K165:K165)&lt;=SUM('Раздел 4'!G165:J165)),"","Неверно!")</f>
        <v/>
      </c>
      <c r="B7091" s="178" t="s">
        <v>17918</v>
      </c>
      <c r="C7091" s="191" t="s">
        <v>10481</v>
      </c>
      <c r="D7091" s="191" t="s">
        <v>12365</v>
      </c>
      <c r="E7091" s="191" t="str">
        <f>CONCATENATE(SUM('Раздел 4'!K165:K165),"&lt;=",SUM('Раздел 4'!G165:J165))</f>
        <v>0&lt;=0</v>
      </c>
    </row>
    <row r="7092" spans="1:5" ht="42" customHeight="1" x14ac:dyDescent="0.3">
      <c r="A7092" s="205" t="str">
        <f>IF((SUM('Раздел 4'!K166:K166)&lt;=SUM('Раздел 4'!G166:J166)),"","Неверно!")</f>
        <v/>
      </c>
      <c r="B7092" s="178" t="s">
        <v>17918</v>
      </c>
      <c r="C7092" s="191" t="s">
        <v>10482</v>
      </c>
      <c r="D7092" s="191" t="s">
        <v>12365</v>
      </c>
      <c r="E7092" s="191" t="str">
        <f>CONCATENATE(SUM('Раздел 4'!K166:K166),"&lt;=",SUM('Раздел 4'!G166:J166))</f>
        <v>0&lt;=0</v>
      </c>
    </row>
    <row r="7093" spans="1:5" ht="42" customHeight="1" x14ac:dyDescent="0.3">
      <c r="A7093" s="205" t="str">
        <f>IF((SUM('Раздел 4'!K167:K167)&lt;=SUM('Раздел 4'!G167:J167)),"","Неверно!")</f>
        <v/>
      </c>
      <c r="B7093" s="178" t="s">
        <v>17918</v>
      </c>
      <c r="C7093" s="191" t="s">
        <v>10483</v>
      </c>
      <c r="D7093" s="191" t="s">
        <v>12365</v>
      </c>
      <c r="E7093" s="191" t="str">
        <f>CONCATENATE(SUM('Раздел 4'!K167:K167),"&lt;=",SUM('Раздел 4'!G167:J167))</f>
        <v>0&lt;=0</v>
      </c>
    </row>
    <row r="7094" spans="1:5" ht="42" customHeight="1" x14ac:dyDescent="0.3">
      <c r="A7094" s="205" t="str">
        <f>IF((SUM('Раздел 4'!K24:K24)&lt;=SUM('Раздел 4'!G24:J24)),"","Неверно!")</f>
        <v/>
      </c>
      <c r="B7094" s="178" t="s">
        <v>17918</v>
      </c>
      <c r="C7094" s="191" t="s">
        <v>10484</v>
      </c>
      <c r="D7094" s="191" t="s">
        <v>12365</v>
      </c>
      <c r="E7094" s="191" t="str">
        <f>CONCATENATE(SUM('Раздел 4'!K24:K24),"&lt;=",SUM('Раздел 4'!G24:J24))</f>
        <v>0&lt;=0</v>
      </c>
    </row>
    <row r="7095" spans="1:5" ht="42" customHeight="1" x14ac:dyDescent="0.3">
      <c r="A7095" s="205" t="str">
        <f>IF((SUM('Раздел 4'!K168:K168)&lt;=SUM('Раздел 4'!G168:J168)),"","Неверно!")</f>
        <v/>
      </c>
      <c r="B7095" s="178" t="s">
        <v>17918</v>
      </c>
      <c r="C7095" s="191" t="s">
        <v>10485</v>
      </c>
      <c r="D7095" s="191" t="s">
        <v>12365</v>
      </c>
      <c r="E7095" s="191" t="str">
        <f>CONCATENATE(SUM('Раздел 4'!K168:K168),"&lt;=",SUM('Раздел 4'!G168:J168))</f>
        <v>0&lt;=0</v>
      </c>
    </row>
    <row r="7096" spans="1:5" ht="42" customHeight="1" x14ac:dyDescent="0.3">
      <c r="A7096" s="205" t="str">
        <f>IF((SUM('Раздел 4'!K169:K169)&lt;=SUM('Раздел 4'!G169:J169)),"","Неверно!")</f>
        <v/>
      </c>
      <c r="B7096" s="178" t="s">
        <v>17918</v>
      </c>
      <c r="C7096" s="191" t="s">
        <v>10486</v>
      </c>
      <c r="D7096" s="191" t="s">
        <v>12365</v>
      </c>
      <c r="E7096" s="191" t="str">
        <f>CONCATENATE(SUM('Раздел 4'!K169:K169),"&lt;=",SUM('Раздел 4'!G169:J169))</f>
        <v>0&lt;=0</v>
      </c>
    </row>
    <row r="7097" spans="1:5" ht="42" customHeight="1" x14ac:dyDescent="0.3">
      <c r="A7097" s="205" t="str">
        <f>IF((SUM('Раздел 4'!K170:K170)&lt;=SUM('Раздел 4'!G170:J170)),"","Неверно!")</f>
        <v/>
      </c>
      <c r="B7097" s="178" t="s">
        <v>17918</v>
      </c>
      <c r="C7097" s="191" t="s">
        <v>10487</v>
      </c>
      <c r="D7097" s="191" t="s">
        <v>12365</v>
      </c>
      <c r="E7097" s="191" t="str">
        <f>CONCATENATE(SUM('Раздел 4'!K170:K170),"&lt;=",SUM('Раздел 4'!G170:J170))</f>
        <v>0&lt;=0</v>
      </c>
    </row>
    <row r="7098" spans="1:5" ht="42" customHeight="1" x14ac:dyDescent="0.3">
      <c r="A7098" s="205" t="str">
        <f>IF((SUM('Раздел 4'!K171:K171)&lt;=SUM('Раздел 4'!G171:J171)),"","Неверно!")</f>
        <v/>
      </c>
      <c r="B7098" s="178" t="s">
        <v>17918</v>
      </c>
      <c r="C7098" s="191" t="s">
        <v>10488</v>
      </c>
      <c r="D7098" s="191" t="s">
        <v>12365</v>
      </c>
      <c r="E7098" s="191" t="str">
        <f>CONCATENATE(SUM('Раздел 4'!K171:K171),"&lt;=",SUM('Раздел 4'!G171:J171))</f>
        <v>0&lt;=0</v>
      </c>
    </row>
    <row r="7099" spans="1:5" ht="42" customHeight="1" x14ac:dyDescent="0.3">
      <c r="A7099" s="205" t="str">
        <f>IF((SUM('Раздел 4'!K172:K172)&lt;=SUM('Раздел 4'!G172:J172)),"","Неверно!")</f>
        <v/>
      </c>
      <c r="B7099" s="178" t="s">
        <v>17918</v>
      </c>
      <c r="C7099" s="191" t="s">
        <v>10489</v>
      </c>
      <c r="D7099" s="191" t="s">
        <v>12365</v>
      </c>
      <c r="E7099" s="191" t="str">
        <f>CONCATENATE(SUM('Раздел 4'!K172:K172),"&lt;=",SUM('Раздел 4'!G172:J172))</f>
        <v>0&lt;=0</v>
      </c>
    </row>
    <row r="7100" spans="1:5" ht="42" customHeight="1" x14ac:dyDescent="0.3">
      <c r="A7100" s="205" t="str">
        <f>IF((SUM('Раздел 4'!K173:K173)&lt;=SUM('Раздел 4'!G173:J173)),"","Неверно!")</f>
        <v/>
      </c>
      <c r="B7100" s="178" t="s">
        <v>17918</v>
      </c>
      <c r="C7100" s="191" t="s">
        <v>10490</v>
      </c>
      <c r="D7100" s="191" t="s">
        <v>12365</v>
      </c>
      <c r="E7100" s="191" t="str">
        <f>CONCATENATE(SUM('Раздел 4'!K173:K173),"&lt;=",SUM('Раздел 4'!G173:J173))</f>
        <v>0&lt;=0</v>
      </c>
    </row>
    <row r="7101" spans="1:5" ht="42" customHeight="1" x14ac:dyDescent="0.3">
      <c r="A7101" s="205" t="str">
        <f>IF((SUM('Раздел 4'!K174:K174)&lt;=SUM('Раздел 4'!G174:J174)),"","Неверно!")</f>
        <v/>
      </c>
      <c r="B7101" s="178" t="s">
        <v>17918</v>
      </c>
      <c r="C7101" s="191" t="s">
        <v>10491</v>
      </c>
      <c r="D7101" s="191" t="s">
        <v>12365</v>
      </c>
      <c r="E7101" s="191" t="str">
        <f>CONCATENATE(SUM('Раздел 4'!K174:K174),"&lt;=",SUM('Раздел 4'!G174:J174))</f>
        <v>0&lt;=0</v>
      </c>
    </row>
    <row r="7102" spans="1:5" ht="42" customHeight="1" x14ac:dyDescent="0.3">
      <c r="A7102" s="205" t="str">
        <f>IF((SUM('Раздел 4'!K175:K175)&lt;=SUM('Раздел 4'!G175:J175)),"","Неверно!")</f>
        <v/>
      </c>
      <c r="B7102" s="178" t="s">
        <v>17918</v>
      </c>
      <c r="C7102" s="191" t="s">
        <v>10492</v>
      </c>
      <c r="D7102" s="191" t="s">
        <v>12365</v>
      </c>
      <c r="E7102" s="191" t="str">
        <f>CONCATENATE(SUM('Раздел 4'!K175:K175),"&lt;=",SUM('Раздел 4'!G175:J175))</f>
        <v>0&lt;=0</v>
      </c>
    </row>
    <row r="7103" spans="1:5" ht="42" customHeight="1" x14ac:dyDescent="0.3">
      <c r="A7103" s="205" t="str">
        <f>IF((SUM('Раздел 4'!K176:K176)&lt;=SUM('Раздел 4'!G176:J176)),"","Неверно!")</f>
        <v/>
      </c>
      <c r="B7103" s="178" t="s">
        <v>17918</v>
      </c>
      <c r="C7103" s="191" t="s">
        <v>10493</v>
      </c>
      <c r="D7103" s="191" t="s">
        <v>12365</v>
      </c>
      <c r="E7103" s="191" t="str">
        <f>CONCATENATE(SUM('Раздел 4'!K176:K176),"&lt;=",SUM('Раздел 4'!G176:J176))</f>
        <v>0&lt;=0</v>
      </c>
    </row>
    <row r="7104" spans="1:5" ht="42" customHeight="1" x14ac:dyDescent="0.3">
      <c r="A7104" s="205" t="str">
        <f>IF((SUM('Раздел 4'!K177:K177)&lt;=SUM('Раздел 4'!G177:J177)),"","Неверно!")</f>
        <v/>
      </c>
      <c r="B7104" s="178" t="s">
        <v>17918</v>
      </c>
      <c r="C7104" s="191" t="s">
        <v>10494</v>
      </c>
      <c r="D7104" s="191" t="s">
        <v>12365</v>
      </c>
      <c r="E7104" s="191" t="str">
        <f>CONCATENATE(SUM('Раздел 4'!K177:K177),"&lt;=",SUM('Раздел 4'!G177:J177))</f>
        <v>0&lt;=0</v>
      </c>
    </row>
    <row r="7105" spans="1:5" ht="42" customHeight="1" x14ac:dyDescent="0.3">
      <c r="A7105" s="205" t="str">
        <f>IF((SUM('Раздел 4'!K25:K25)&lt;=SUM('Раздел 4'!G25:J25)),"","Неверно!")</f>
        <v/>
      </c>
      <c r="B7105" s="178" t="s">
        <v>17918</v>
      </c>
      <c r="C7105" s="191" t="s">
        <v>10495</v>
      </c>
      <c r="D7105" s="191" t="s">
        <v>12365</v>
      </c>
      <c r="E7105" s="191" t="str">
        <f>CONCATENATE(SUM('Раздел 4'!K25:K25),"&lt;=",SUM('Раздел 4'!G25:J25))</f>
        <v>0&lt;=0</v>
      </c>
    </row>
    <row r="7106" spans="1:5" ht="42" customHeight="1" x14ac:dyDescent="0.3">
      <c r="A7106" s="205" t="str">
        <f>IF((SUM('Раздел 4'!K178:K178)&lt;=SUM('Раздел 4'!G178:J178)),"","Неверно!")</f>
        <v/>
      </c>
      <c r="B7106" s="178" t="s">
        <v>17918</v>
      </c>
      <c r="C7106" s="191" t="s">
        <v>10496</v>
      </c>
      <c r="D7106" s="191" t="s">
        <v>12365</v>
      </c>
      <c r="E7106" s="191" t="str">
        <f>CONCATENATE(SUM('Раздел 4'!K178:K178),"&lt;=",SUM('Раздел 4'!G178:J178))</f>
        <v>0&lt;=0</v>
      </c>
    </row>
    <row r="7107" spans="1:5" ht="42" customHeight="1" x14ac:dyDescent="0.3">
      <c r="A7107" s="205" t="str">
        <f>IF((SUM('Раздел 4'!K179:K179)&lt;=SUM('Раздел 4'!G179:J179)),"","Неверно!")</f>
        <v/>
      </c>
      <c r="B7107" s="178" t="s">
        <v>17918</v>
      </c>
      <c r="C7107" s="191" t="s">
        <v>10497</v>
      </c>
      <c r="D7107" s="191" t="s">
        <v>12365</v>
      </c>
      <c r="E7107" s="191" t="str">
        <f>CONCATENATE(SUM('Раздел 4'!K179:K179),"&lt;=",SUM('Раздел 4'!G179:J179))</f>
        <v>0&lt;=0</v>
      </c>
    </row>
    <row r="7108" spans="1:5" ht="42" customHeight="1" x14ac:dyDescent="0.3">
      <c r="A7108" s="205" t="str">
        <f>IF((SUM('Раздел 4'!K180:K180)&lt;=SUM('Раздел 4'!G180:J180)),"","Неверно!")</f>
        <v/>
      </c>
      <c r="B7108" s="178" t="s">
        <v>17918</v>
      </c>
      <c r="C7108" s="191" t="s">
        <v>10498</v>
      </c>
      <c r="D7108" s="191" t="s">
        <v>12365</v>
      </c>
      <c r="E7108" s="191" t="str">
        <f>CONCATENATE(SUM('Раздел 4'!K180:K180),"&lt;=",SUM('Раздел 4'!G180:J180))</f>
        <v>0&lt;=0</v>
      </c>
    </row>
    <row r="7109" spans="1:5" ht="42" customHeight="1" x14ac:dyDescent="0.3">
      <c r="A7109" s="205" t="str">
        <f>IF((SUM('Раздел 4'!K181:K181)&lt;=SUM('Раздел 4'!G181:J181)),"","Неверно!")</f>
        <v/>
      </c>
      <c r="B7109" s="178" t="s">
        <v>17918</v>
      </c>
      <c r="C7109" s="191" t="s">
        <v>10499</v>
      </c>
      <c r="D7109" s="191" t="s">
        <v>12365</v>
      </c>
      <c r="E7109" s="191" t="str">
        <f>CONCATENATE(SUM('Раздел 4'!K181:K181),"&lt;=",SUM('Раздел 4'!G181:J181))</f>
        <v>0&lt;=0</v>
      </c>
    </row>
    <row r="7110" spans="1:5" ht="42" customHeight="1" x14ac:dyDescent="0.3">
      <c r="A7110" s="205" t="str">
        <f>IF((SUM('Раздел 4'!K182:K182)&lt;=SUM('Раздел 4'!G182:J182)),"","Неверно!")</f>
        <v/>
      </c>
      <c r="B7110" s="178" t="s">
        <v>17918</v>
      </c>
      <c r="C7110" s="191" t="s">
        <v>10500</v>
      </c>
      <c r="D7110" s="191" t="s">
        <v>12365</v>
      </c>
      <c r="E7110" s="191" t="str">
        <f>CONCATENATE(SUM('Раздел 4'!K182:K182),"&lt;=",SUM('Раздел 4'!G182:J182))</f>
        <v>0&lt;=0</v>
      </c>
    </row>
    <row r="7111" spans="1:5" ht="42" customHeight="1" x14ac:dyDescent="0.3">
      <c r="A7111" s="205" t="str">
        <f>IF((SUM('Раздел 4'!K183:K183)&lt;=SUM('Раздел 4'!G183:J183)),"","Неверно!")</f>
        <v/>
      </c>
      <c r="B7111" s="178" t="s">
        <v>17918</v>
      </c>
      <c r="C7111" s="191" t="s">
        <v>10501</v>
      </c>
      <c r="D7111" s="191" t="s">
        <v>12365</v>
      </c>
      <c r="E7111" s="191" t="str">
        <f>CONCATENATE(SUM('Раздел 4'!K183:K183),"&lt;=",SUM('Раздел 4'!G183:J183))</f>
        <v>0&lt;=0</v>
      </c>
    </row>
    <row r="7112" spans="1:5" ht="42" customHeight="1" x14ac:dyDescent="0.3">
      <c r="A7112" s="205" t="str">
        <f>IF((SUM('Раздел 4'!K184:K184)&lt;=SUM('Раздел 4'!G184:J184)),"","Неверно!")</f>
        <v/>
      </c>
      <c r="B7112" s="178" t="s">
        <v>17918</v>
      </c>
      <c r="C7112" s="191" t="s">
        <v>10502</v>
      </c>
      <c r="D7112" s="191" t="s">
        <v>12365</v>
      </c>
      <c r="E7112" s="191" t="str">
        <f>CONCATENATE(SUM('Раздел 4'!K184:K184),"&lt;=",SUM('Раздел 4'!G184:J184))</f>
        <v>0&lt;=0</v>
      </c>
    </row>
    <row r="7113" spans="1:5" ht="42" customHeight="1" x14ac:dyDescent="0.3">
      <c r="A7113" s="205" t="str">
        <f>IF((SUM('Раздел 4'!K185:K185)&lt;=SUM('Раздел 4'!G185:J185)),"","Неверно!")</f>
        <v/>
      </c>
      <c r="B7113" s="178" t="s">
        <v>17918</v>
      </c>
      <c r="C7113" s="191" t="s">
        <v>10503</v>
      </c>
      <c r="D7113" s="191" t="s">
        <v>12365</v>
      </c>
      <c r="E7113" s="191" t="str">
        <f>CONCATENATE(SUM('Раздел 4'!K185:K185),"&lt;=",SUM('Раздел 4'!G185:J185))</f>
        <v>0&lt;=0</v>
      </c>
    </row>
    <row r="7114" spans="1:5" ht="42" customHeight="1" x14ac:dyDescent="0.3">
      <c r="A7114" s="205" t="str">
        <f>IF((SUM('Раздел 4'!K186:K186)&lt;=SUM('Раздел 4'!G186:J186)),"","Неверно!")</f>
        <v/>
      </c>
      <c r="B7114" s="178" t="s">
        <v>17918</v>
      </c>
      <c r="C7114" s="191" t="s">
        <v>10504</v>
      </c>
      <c r="D7114" s="191" t="s">
        <v>12365</v>
      </c>
      <c r="E7114" s="191" t="str">
        <f>CONCATENATE(SUM('Раздел 4'!K186:K186),"&lt;=",SUM('Раздел 4'!G186:J186))</f>
        <v>0&lt;=0</v>
      </c>
    </row>
    <row r="7115" spans="1:5" ht="42" customHeight="1" x14ac:dyDescent="0.3">
      <c r="A7115" s="205" t="str">
        <f>IF((SUM('Раздел 4'!K187:K187)&lt;=SUM('Раздел 4'!G187:J187)),"","Неверно!")</f>
        <v/>
      </c>
      <c r="B7115" s="178" t="s">
        <v>17918</v>
      </c>
      <c r="C7115" s="191" t="s">
        <v>10505</v>
      </c>
      <c r="D7115" s="191" t="s">
        <v>12365</v>
      </c>
      <c r="E7115" s="191" t="str">
        <f>CONCATENATE(SUM('Раздел 4'!K187:K187),"&lt;=",SUM('Раздел 4'!G187:J187))</f>
        <v>0&lt;=0</v>
      </c>
    </row>
    <row r="7116" spans="1:5" ht="42" customHeight="1" x14ac:dyDescent="0.3">
      <c r="A7116" s="205" t="str">
        <f>IF((SUM('Раздел 4'!K26:K26)&lt;=SUM('Раздел 4'!G26:J26)),"","Неверно!")</f>
        <v/>
      </c>
      <c r="B7116" s="178" t="s">
        <v>17918</v>
      </c>
      <c r="C7116" s="191" t="s">
        <v>10506</v>
      </c>
      <c r="D7116" s="191" t="s">
        <v>12365</v>
      </c>
      <c r="E7116" s="191" t="str">
        <f>CONCATENATE(SUM('Раздел 4'!K26:K26),"&lt;=",SUM('Раздел 4'!G26:J26))</f>
        <v>0&lt;=0</v>
      </c>
    </row>
    <row r="7117" spans="1:5" ht="42" customHeight="1" x14ac:dyDescent="0.3">
      <c r="A7117" s="205" t="str">
        <f>IF((SUM('Раздел 4'!K188:K188)&lt;=SUM('Раздел 4'!G188:J188)),"","Неверно!")</f>
        <v/>
      </c>
      <c r="B7117" s="178" t="s">
        <v>17918</v>
      </c>
      <c r="C7117" s="191" t="s">
        <v>10507</v>
      </c>
      <c r="D7117" s="191" t="s">
        <v>12365</v>
      </c>
      <c r="E7117" s="191" t="str">
        <f>CONCATENATE(SUM('Раздел 4'!K188:K188),"&lt;=",SUM('Раздел 4'!G188:J188))</f>
        <v>0&lt;=1</v>
      </c>
    </row>
    <row r="7118" spans="1:5" ht="42" customHeight="1" x14ac:dyDescent="0.3">
      <c r="A7118" s="205" t="str">
        <f>IF((SUM('Раздел 4'!K189:K189)&lt;=SUM('Раздел 4'!G189:J189)),"","Неверно!")</f>
        <v/>
      </c>
      <c r="B7118" s="178" t="s">
        <v>17918</v>
      </c>
      <c r="C7118" s="191" t="s">
        <v>10508</v>
      </c>
      <c r="D7118" s="191" t="s">
        <v>12365</v>
      </c>
      <c r="E7118" s="191" t="str">
        <f>CONCATENATE(SUM('Раздел 4'!K189:K189),"&lt;=",SUM('Раздел 4'!G189:J189))</f>
        <v>0&lt;=0</v>
      </c>
    </row>
    <row r="7119" spans="1:5" ht="42" customHeight="1" x14ac:dyDescent="0.3">
      <c r="A7119" s="205" t="str">
        <f>IF((SUM('Раздел 4'!K190:K190)&lt;=SUM('Раздел 4'!G190:J190)),"","Неверно!")</f>
        <v/>
      </c>
      <c r="B7119" s="178" t="s">
        <v>17918</v>
      </c>
      <c r="C7119" s="191" t="s">
        <v>10509</v>
      </c>
      <c r="D7119" s="191" t="s">
        <v>12365</v>
      </c>
      <c r="E7119" s="191" t="str">
        <f>CONCATENATE(SUM('Раздел 4'!K190:K190),"&lt;=",SUM('Раздел 4'!G190:J190))</f>
        <v>0&lt;=1</v>
      </c>
    </row>
    <row r="7120" spans="1:5" ht="42" customHeight="1" x14ac:dyDescent="0.3">
      <c r="A7120" s="205" t="str">
        <f>IF((SUM('Раздел 4'!K191:K191)&lt;=SUM('Раздел 4'!G191:J191)),"","Неверно!")</f>
        <v/>
      </c>
      <c r="B7120" s="178" t="s">
        <v>17918</v>
      </c>
      <c r="C7120" s="191" t="s">
        <v>10510</v>
      </c>
      <c r="D7120" s="191" t="s">
        <v>12365</v>
      </c>
      <c r="E7120" s="191" t="str">
        <f>CONCATENATE(SUM('Раздел 4'!K191:K191),"&lt;=",SUM('Раздел 4'!G191:J191))</f>
        <v>0&lt;=0</v>
      </c>
    </row>
    <row r="7121" spans="1:5" ht="42" customHeight="1" x14ac:dyDescent="0.3">
      <c r="A7121" s="205" t="str">
        <f>IF((SUM('Раздел 4'!K192:K192)&lt;=SUM('Раздел 4'!G192:J192)),"","Неверно!")</f>
        <v/>
      </c>
      <c r="B7121" s="178" t="s">
        <v>17918</v>
      </c>
      <c r="C7121" s="191" t="s">
        <v>10511</v>
      </c>
      <c r="D7121" s="191" t="s">
        <v>12365</v>
      </c>
      <c r="E7121" s="191" t="str">
        <f>CONCATENATE(SUM('Раздел 4'!K192:K192),"&lt;=",SUM('Раздел 4'!G192:J192))</f>
        <v>0&lt;=0</v>
      </c>
    </row>
    <row r="7122" spans="1:5" ht="42" customHeight="1" x14ac:dyDescent="0.3">
      <c r="A7122" s="205" t="str">
        <f>IF((SUM('Раздел 4'!K193:K193)&lt;=SUM('Раздел 4'!G193:J193)),"","Неверно!")</f>
        <v/>
      </c>
      <c r="B7122" s="178" t="s">
        <v>17918</v>
      </c>
      <c r="C7122" s="191" t="s">
        <v>10512</v>
      </c>
      <c r="D7122" s="191" t="s">
        <v>12365</v>
      </c>
      <c r="E7122" s="191" t="str">
        <f>CONCATENATE(SUM('Раздел 4'!K193:K193),"&lt;=",SUM('Раздел 4'!G193:J193))</f>
        <v>0&lt;=0</v>
      </c>
    </row>
    <row r="7123" spans="1:5" ht="42" customHeight="1" x14ac:dyDescent="0.3">
      <c r="A7123" s="205" t="str">
        <f>IF((SUM('Раздел 4'!K194:K194)&lt;=SUM('Раздел 4'!G194:J194)),"","Неверно!")</f>
        <v/>
      </c>
      <c r="B7123" s="178" t="s">
        <v>17918</v>
      </c>
      <c r="C7123" s="191" t="s">
        <v>10513</v>
      </c>
      <c r="D7123" s="191" t="s">
        <v>12365</v>
      </c>
      <c r="E7123" s="191" t="str">
        <f>CONCATENATE(SUM('Раздел 4'!K194:K194),"&lt;=",SUM('Раздел 4'!G194:J194))</f>
        <v>0&lt;=2</v>
      </c>
    </row>
    <row r="7124" spans="1:5" ht="42" customHeight="1" x14ac:dyDescent="0.3">
      <c r="A7124" s="205" t="str">
        <f>IF((SUM('Раздел 4'!K195:K195)&lt;=SUM('Раздел 4'!G195:J195)),"","Неверно!")</f>
        <v/>
      </c>
      <c r="B7124" s="178" t="s">
        <v>17918</v>
      </c>
      <c r="C7124" s="191" t="s">
        <v>10514</v>
      </c>
      <c r="D7124" s="191" t="s">
        <v>12365</v>
      </c>
      <c r="E7124" s="191" t="str">
        <f>CONCATENATE(SUM('Раздел 4'!K195:K195),"&lt;=",SUM('Раздел 4'!G195:J195))</f>
        <v>0&lt;=0</v>
      </c>
    </row>
    <row r="7125" spans="1:5" ht="42" customHeight="1" x14ac:dyDescent="0.3">
      <c r="A7125" s="205" t="str">
        <f>IF((SUM('Раздел 4'!K196:K196)&lt;=SUM('Раздел 4'!G196:J196)),"","Неверно!")</f>
        <v/>
      </c>
      <c r="B7125" s="178" t="s">
        <v>17918</v>
      </c>
      <c r="C7125" s="191" t="s">
        <v>10515</v>
      </c>
      <c r="D7125" s="191" t="s">
        <v>12365</v>
      </c>
      <c r="E7125" s="191" t="str">
        <f>CONCATENATE(SUM('Раздел 4'!K196:K196),"&lt;=",SUM('Раздел 4'!G196:J196))</f>
        <v>0&lt;=0</v>
      </c>
    </row>
    <row r="7126" spans="1:5" ht="42" customHeight="1" x14ac:dyDescent="0.3">
      <c r="A7126" s="205" t="str">
        <f>IF((SUM('Раздел 4'!K197:K197)&lt;=SUM('Раздел 4'!G197:J197)),"","Неверно!")</f>
        <v/>
      </c>
      <c r="B7126" s="178" t="s">
        <v>17918</v>
      </c>
      <c r="C7126" s="191" t="s">
        <v>10516</v>
      </c>
      <c r="D7126" s="191" t="s">
        <v>12365</v>
      </c>
      <c r="E7126" s="191" t="str">
        <f>CONCATENATE(SUM('Раздел 4'!K197:K197),"&lt;=",SUM('Раздел 4'!G197:J197))</f>
        <v>0&lt;=0</v>
      </c>
    </row>
    <row r="7127" spans="1:5" ht="42" customHeight="1" x14ac:dyDescent="0.3">
      <c r="A7127" s="205" t="str">
        <f>IF((SUM('Раздел 4'!K27:K27)&lt;=SUM('Раздел 4'!G27:J27)),"","Неверно!")</f>
        <v/>
      </c>
      <c r="B7127" s="178" t="s">
        <v>17918</v>
      </c>
      <c r="C7127" s="191" t="s">
        <v>10517</v>
      </c>
      <c r="D7127" s="191" t="s">
        <v>12365</v>
      </c>
      <c r="E7127" s="191" t="str">
        <f>CONCATENATE(SUM('Раздел 4'!K27:K27),"&lt;=",SUM('Раздел 4'!G27:J27))</f>
        <v>0&lt;=1</v>
      </c>
    </row>
    <row r="7128" spans="1:5" ht="42" customHeight="1" x14ac:dyDescent="0.3">
      <c r="A7128" s="205" t="str">
        <f>IF((SUM('Раздел 4'!K198:K198)&lt;=SUM('Раздел 4'!G198:J198)),"","Неверно!")</f>
        <v/>
      </c>
      <c r="B7128" s="178" t="s">
        <v>17918</v>
      </c>
      <c r="C7128" s="191" t="s">
        <v>10518</v>
      </c>
      <c r="D7128" s="191" t="s">
        <v>12365</v>
      </c>
      <c r="E7128" s="191" t="str">
        <f>CONCATENATE(SUM('Раздел 4'!K198:K198),"&lt;=",SUM('Раздел 4'!G198:J198))</f>
        <v>0&lt;=0</v>
      </c>
    </row>
    <row r="7129" spans="1:5" ht="42" customHeight="1" x14ac:dyDescent="0.3">
      <c r="A7129" s="205" t="str">
        <f>IF((SUM('Раздел 4'!K199:K199)&lt;=SUM('Раздел 4'!G199:J199)),"","Неверно!")</f>
        <v/>
      </c>
      <c r="B7129" s="178" t="s">
        <v>17918</v>
      </c>
      <c r="C7129" s="191" t="s">
        <v>10519</v>
      </c>
      <c r="D7129" s="191" t="s">
        <v>12365</v>
      </c>
      <c r="E7129" s="191" t="str">
        <f>CONCATENATE(SUM('Раздел 4'!K199:K199),"&lt;=",SUM('Раздел 4'!G199:J199))</f>
        <v>0&lt;=0</v>
      </c>
    </row>
    <row r="7130" spans="1:5" ht="42" customHeight="1" x14ac:dyDescent="0.3">
      <c r="A7130" s="205" t="str">
        <f>IF((SUM('Раздел 4'!K200:K200)&lt;=SUM('Раздел 4'!G200:J200)),"","Неверно!")</f>
        <v/>
      </c>
      <c r="B7130" s="178" t="s">
        <v>17918</v>
      </c>
      <c r="C7130" s="191" t="s">
        <v>10520</v>
      </c>
      <c r="D7130" s="191" t="s">
        <v>12365</v>
      </c>
      <c r="E7130" s="191" t="str">
        <f>CONCATENATE(SUM('Раздел 4'!K200:K200),"&lt;=",SUM('Раздел 4'!G200:J200))</f>
        <v>0&lt;=0</v>
      </c>
    </row>
    <row r="7131" spans="1:5" ht="42" customHeight="1" x14ac:dyDescent="0.3">
      <c r="A7131" s="205" t="str">
        <f>IF((SUM('Раздел 4'!K201:K201)&lt;=SUM('Раздел 4'!G201:J201)),"","Неверно!")</f>
        <v/>
      </c>
      <c r="B7131" s="178" t="s">
        <v>17918</v>
      </c>
      <c r="C7131" s="191" t="s">
        <v>10521</v>
      </c>
      <c r="D7131" s="191" t="s">
        <v>12365</v>
      </c>
      <c r="E7131" s="191" t="str">
        <f>CONCATENATE(SUM('Раздел 4'!K201:K201),"&lt;=",SUM('Раздел 4'!G201:J201))</f>
        <v>0&lt;=0</v>
      </c>
    </row>
    <row r="7132" spans="1:5" ht="42" customHeight="1" x14ac:dyDescent="0.3">
      <c r="A7132" s="205" t="str">
        <f>IF((SUM('Раздел 4'!K202:K202)&lt;=SUM('Раздел 4'!G202:J202)),"","Неверно!")</f>
        <v/>
      </c>
      <c r="B7132" s="178" t="s">
        <v>17918</v>
      </c>
      <c r="C7132" s="191" t="s">
        <v>10522</v>
      </c>
      <c r="D7132" s="191" t="s">
        <v>12365</v>
      </c>
      <c r="E7132" s="191" t="str">
        <f>CONCATENATE(SUM('Раздел 4'!K202:K202),"&lt;=",SUM('Раздел 4'!G202:J202))</f>
        <v>0&lt;=0</v>
      </c>
    </row>
    <row r="7133" spans="1:5" ht="42" customHeight="1" x14ac:dyDescent="0.3">
      <c r="A7133" s="205" t="str">
        <f>IF((SUM('Раздел 4'!K203:K203)&lt;=SUM('Раздел 4'!G203:J203)),"","Неверно!")</f>
        <v/>
      </c>
      <c r="B7133" s="178" t="s">
        <v>17918</v>
      </c>
      <c r="C7133" s="191" t="s">
        <v>10523</v>
      </c>
      <c r="D7133" s="191" t="s">
        <v>12365</v>
      </c>
      <c r="E7133" s="191" t="str">
        <f>CONCATENATE(SUM('Раздел 4'!K203:K203),"&lt;=",SUM('Раздел 4'!G203:J203))</f>
        <v>0&lt;=0</v>
      </c>
    </row>
    <row r="7134" spans="1:5" ht="42" customHeight="1" x14ac:dyDescent="0.3">
      <c r="A7134" s="205" t="str">
        <f>IF((SUM('Раздел 4'!K204:K204)&lt;=SUM('Раздел 4'!G204:J204)),"","Неверно!")</f>
        <v/>
      </c>
      <c r="B7134" s="178" t="s">
        <v>17918</v>
      </c>
      <c r="C7134" s="191" t="s">
        <v>10524</v>
      </c>
      <c r="D7134" s="191" t="s">
        <v>12365</v>
      </c>
      <c r="E7134" s="191" t="str">
        <f>CONCATENATE(SUM('Раздел 4'!K204:K204),"&lt;=",SUM('Раздел 4'!G204:J204))</f>
        <v>0&lt;=0</v>
      </c>
    </row>
    <row r="7135" spans="1:5" ht="42" customHeight="1" x14ac:dyDescent="0.3">
      <c r="A7135" s="205" t="str">
        <f>IF((SUM('Раздел 4'!K205:K205)&lt;=SUM('Раздел 4'!G205:J205)),"","Неверно!")</f>
        <v/>
      </c>
      <c r="B7135" s="178" t="s">
        <v>17918</v>
      </c>
      <c r="C7135" s="191" t="s">
        <v>10525</v>
      </c>
      <c r="D7135" s="191" t="s">
        <v>12365</v>
      </c>
      <c r="E7135" s="191" t="str">
        <f>CONCATENATE(SUM('Раздел 4'!K205:K205),"&lt;=",SUM('Раздел 4'!G205:J205))</f>
        <v>0&lt;=0</v>
      </c>
    </row>
    <row r="7136" spans="1:5" ht="42" customHeight="1" x14ac:dyDescent="0.3">
      <c r="A7136" s="205" t="str">
        <f>IF((SUM('Раздел 4'!K206:K206)&lt;=SUM('Раздел 4'!G206:J206)),"","Неверно!")</f>
        <v/>
      </c>
      <c r="B7136" s="178" t="s">
        <v>17918</v>
      </c>
      <c r="C7136" s="191" t="s">
        <v>10526</v>
      </c>
      <c r="D7136" s="191" t="s">
        <v>12365</v>
      </c>
      <c r="E7136" s="191" t="str">
        <f>CONCATENATE(SUM('Раздел 4'!K206:K206),"&lt;=",SUM('Раздел 4'!G206:J206))</f>
        <v>9&lt;=22</v>
      </c>
    </row>
    <row r="7137" spans="1:5" ht="42" customHeight="1" x14ac:dyDescent="0.3">
      <c r="A7137" s="205" t="str">
        <f>IF((SUM('Раздел 4'!K207:K207)&lt;=SUM('Раздел 4'!G207:J207)),"","Неверно!")</f>
        <v/>
      </c>
      <c r="B7137" s="178" t="s">
        <v>17918</v>
      </c>
      <c r="C7137" s="191" t="s">
        <v>10527</v>
      </c>
      <c r="D7137" s="191" t="s">
        <v>12365</v>
      </c>
      <c r="E7137" s="191" t="str">
        <f>CONCATENATE(SUM('Раздел 4'!K207:K207),"&lt;=",SUM('Раздел 4'!G207:J207))</f>
        <v>1&lt;=1</v>
      </c>
    </row>
    <row r="7138" spans="1:5" ht="42" customHeight="1" x14ac:dyDescent="0.3">
      <c r="A7138" s="205" t="str">
        <f>IF((SUM('Раздел 4'!K10:K10)&lt;=SUM('Раздел 4'!G10:J10)),"","Неверно!")</f>
        <v/>
      </c>
      <c r="B7138" s="178" t="s">
        <v>17918</v>
      </c>
      <c r="C7138" s="191" t="s">
        <v>10528</v>
      </c>
      <c r="D7138" s="191" t="s">
        <v>12365</v>
      </c>
      <c r="E7138" s="191" t="str">
        <f>CONCATENATE(SUM('Раздел 4'!K10:K10),"&lt;=",SUM('Раздел 4'!G10:J10))</f>
        <v>0&lt;=0</v>
      </c>
    </row>
    <row r="7139" spans="1:5" ht="42" customHeight="1" x14ac:dyDescent="0.3">
      <c r="A7139" s="205" t="str">
        <f>IF((SUM('Раздел 4'!K28:K28)&lt;=SUM('Раздел 4'!G28:J28)),"","Неверно!")</f>
        <v/>
      </c>
      <c r="B7139" s="178" t="s">
        <v>17918</v>
      </c>
      <c r="C7139" s="191" t="s">
        <v>10529</v>
      </c>
      <c r="D7139" s="191" t="s">
        <v>12365</v>
      </c>
      <c r="E7139" s="191" t="str">
        <f>CONCATENATE(SUM('Раздел 4'!K28:K28),"&lt;=",SUM('Раздел 4'!G28:J28))</f>
        <v>0&lt;=5</v>
      </c>
    </row>
    <row r="7140" spans="1:5" ht="42" customHeight="1" x14ac:dyDescent="0.3">
      <c r="A7140" s="205" t="str">
        <f>IF((SUM('Раздел 4'!K208:K208)&lt;=SUM('Раздел 4'!G208:J208)),"","Неверно!")</f>
        <v/>
      </c>
      <c r="B7140" s="178" t="s">
        <v>17918</v>
      </c>
      <c r="C7140" s="191" t="s">
        <v>10530</v>
      </c>
      <c r="D7140" s="191" t="s">
        <v>12365</v>
      </c>
      <c r="E7140" s="191" t="str">
        <f>CONCATENATE(SUM('Раздел 4'!K208:K208),"&lt;=",SUM('Раздел 4'!G208:J208))</f>
        <v>1&lt;=1</v>
      </c>
    </row>
    <row r="7141" spans="1:5" ht="42" customHeight="1" x14ac:dyDescent="0.3">
      <c r="A7141" s="205" t="str">
        <f>IF((SUM('Раздел 4'!K209:K209)&lt;=SUM('Раздел 4'!G209:J209)),"","Неверно!")</f>
        <v/>
      </c>
      <c r="B7141" s="178" t="s">
        <v>17918</v>
      </c>
      <c r="C7141" s="191" t="s">
        <v>10531</v>
      </c>
      <c r="D7141" s="191" t="s">
        <v>12365</v>
      </c>
      <c r="E7141" s="191" t="str">
        <f>CONCATENATE(SUM('Раздел 4'!K209:K209),"&lt;=",SUM('Раздел 4'!G209:J209))</f>
        <v>0&lt;=0</v>
      </c>
    </row>
    <row r="7142" spans="1:5" ht="42" customHeight="1" x14ac:dyDescent="0.3">
      <c r="A7142" s="205" t="str">
        <f>IF((SUM('Раздел 4'!K210:K210)&lt;=SUM('Раздел 4'!G210:J210)),"","Неверно!")</f>
        <v/>
      </c>
      <c r="B7142" s="178" t="s">
        <v>17918</v>
      </c>
      <c r="C7142" s="191" t="s">
        <v>10532</v>
      </c>
      <c r="D7142" s="191" t="s">
        <v>12365</v>
      </c>
      <c r="E7142" s="191" t="str">
        <f>CONCATENATE(SUM('Раздел 4'!K210:K210),"&lt;=",SUM('Раздел 4'!G210:J210))</f>
        <v>0&lt;=1</v>
      </c>
    </row>
    <row r="7143" spans="1:5" ht="42" customHeight="1" x14ac:dyDescent="0.3">
      <c r="A7143" s="205" t="str">
        <f>IF((SUM('Раздел 4'!K211:K211)&lt;=SUM('Раздел 4'!G211:J211)),"","Неверно!")</f>
        <v/>
      </c>
      <c r="B7143" s="178" t="s">
        <v>17918</v>
      </c>
      <c r="C7143" s="191" t="s">
        <v>10533</v>
      </c>
      <c r="D7143" s="191" t="s">
        <v>12365</v>
      </c>
      <c r="E7143" s="191" t="str">
        <f>CONCATENATE(SUM('Раздел 4'!K211:K211),"&lt;=",SUM('Раздел 4'!G211:J211))</f>
        <v>0&lt;=0</v>
      </c>
    </row>
    <row r="7144" spans="1:5" ht="42" customHeight="1" x14ac:dyDescent="0.3">
      <c r="A7144" s="205" t="str">
        <f>IF((SUM('Раздел 4'!K212:K212)&lt;=SUM('Раздел 4'!G212:J212)),"","Неверно!")</f>
        <v/>
      </c>
      <c r="B7144" s="178" t="s">
        <v>17918</v>
      </c>
      <c r="C7144" s="191" t="s">
        <v>10534</v>
      </c>
      <c r="D7144" s="191" t="s">
        <v>12365</v>
      </c>
      <c r="E7144" s="191" t="str">
        <f>CONCATENATE(SUM('Раздел 4'!K212:K212),"&lt;=",SUM('Раздел 4'!G212:J212))</f>
        <v>11&lt;=25</v>
      </c>
    </row>
    <row r="7145" spans="1:5" ht="42" customHeight="1" x14ac:dyDescent="0.3">
      <c r="A7145" s="205" t="str">
        <f>IF((SUM('Раздел 4'!K213:K213)&lt;=SUM('Раздел 4'!G213:J213)),"","Неверно!")</f>
        <v/>
      </c>
      <c r="B7145" s="178" t="s">
        <v>17918</v>
      </c>
      <c r="C7145" s="191" t="s">
        <v>10535</v>
      </c>
      <c r="D7145" s="191" t="s">
        <v>12365</v>
      </c>
      <c r="E7145" s="191" t="str">
        <f>CONCATENATE(SUM('Раздел 4'!K213:K213),"&lt;=",SUM('Раздел 4'!G213:J213))</f>
        <v>0&lt;=0</v>
      </c>
    </row>
    <row r="7146" spans="1:5" ht="42" customHeight="1" x14ac:dyDescent="0.3">
      <c r="A7146" s="205" t="str">
        <f>IF((SUM('Раздел 4'!K214:K214)&lt;=SUM('Раздел 4'!G214:J214)),"","Неверно!")</f>
        <v/>
      </c>
      <c r="B7146" s="178" t="s">
        <v>17918</v>
      </c>
      <c r="C7146" s="191" t="s">
        <v>10536</v>
      </c>
      <c r="D7146" s="191" t="s">
        <v>12365</v>
      </c>
      <c r="E7146" s="191" t="str">
        <f>CONCATENATE(SUM('Раздел 4'!K214:K214),"&lt;=",SUM('Раздел 4'!G214:J214))</f>
        <v>0&lt;=0</v>
      </c>
    </row>
    <row r="7147" spans="1:5" ht="42" customHeight="1" x14ac:dyDescent="0.3">
      <c r="A7147" s="205" t="str">
        <f>IF((SUM('Раздел 4'!K215:K215)&lt;=SUM('Раздел 4'!G215:J215)),"","Неверно!")</f>
        <v/>
      </c>
      <c r="B7147" s="178" t="s">
        <v>17918</v>
      </c>
      <c r="C7147" s="191" t="s">
        <v>10537</v>
      </c>
      <c r="D7147" s="191" t="s">
        <v>12365</v>
      </c>
      <c r="E7147" s="191" t="str">
        <f>CONCATENATE(SUM('Раздел 4'!K215:K215),"&lt;=",SUM('Раздел 4'!G215:J215))</f>
        <v>0&lt;=3</v>
      </c>
    </row>
    <row r="7148" spans="1:5" ht="42" customHeight="1" x14ac:dyDescent="0.3">
      <c r="A7148" s="205" t="str">
        <f>IF((SUM('Раздел 4'!K216:K216)&lt;=SUM('Раздел 4'!G216:J216)),"","Неверно!")</f>
        <v/>
      </c>
      <c r="B7148" s="178" t="s">
        <v>17918</v>
      </c>
      <c r="C7148" s="191" t="s">
        <v>10538</v>
      </c>
      <c r="D7148" s="191" t="s">
        <v>12365</v>
      </c>
      <c r="E7148" s="191" t="str">
        <f>CONCATENATE(SUM('Раздел 4'!K216:K216),"&lt;=",SUM('Раздел 4'!G216:J216))</f>
        <v>0&lt;=0</v>
      </c>
    </row>
    <row r="7149" spans="1:5" ht="42" customHeight="1" x14ac:dyDescent="0.3">
      <c r="A7149" s="205" t="str">
        <f>IF((SUM('Раздел 4'!K217:K217)&lt;=SUM('Раздел 4'!G217:J217)),"","Неверно!")</f>
        <v/>
      </c>
      <c r="B7149" s="178" t="s">
        <v>17918</v>
      </c>
      <c r="C7149" s="191" t="s">
        <v>10539</v>
      </c>
      <c r="D7149" s="191" t="s">
        <v>12365</v>
      </c>
      <c r="E7149" s="191" t="str">
        <f>CONCATENATE(SUM('Раздел 4'!K217:K217),"&lt;=",SUM('Раздел 4'!G217:J217))</f>
        <v>0&lt;=0</v>
      </c>
    </row>
    <row r="7150" spans="1:5" ht="42" customHeight="1" x14ac:dyDescent="0.3">
      <c r="A7150" s="205" t="str">
        <f>IF((SUM('Раздел 4'!K29:K29)&lt;=SUM('Раздел 4'!G29:J29)),"","Неверно!")</f>
        <v/>
      </c>
      <c r="B7150" s="178" t="s">
        <v>17918</v>
      </c>
      <c r="C7150" s="191" t="s">
        <v>10540</v>
      </c>
      <c r="D7150" s="191" t="s">
        <v>12365</v>
      </c>
      <c r="E7150" s="191" t="str">
        <f>CONCATENATE(SUM('Раздел 4'!K29:K29),"&lt;=",SUM('Раздел 4'!G29:J29))</f>
        <v>0&lt;=0</v>
      </c>
    </row>
    <row r="7151" spans="1:5" ht="42" customHeight="1" x14ac:dyDescent="0.3">
      <c r="A7151" s="205" t="str">
        <f>IF((SUM('Раздел 4'!K218:K218)&lt;=SUM('Раздел 4'!G218:J218)),"","Неверно!")</f>
        <v/>
      </c>
      <c r="B7151" s="178" t="s">
        <v>17918</v>
      </c>
      <c r="C7151" s="191" t="s">
        <v>10541</v>
      </c>
      <c r="D7151" s="191" t="s">
        <v>12365</v>
      </c>
      <c r="E7151" s="191" t="str">
        <f>CONCATENATE(SUM('Раздел 4'!K218:K218),"&lt;=",SUM('Раздел 4'!G218:J218))</f>
        <v>0&lt;=0</v>
      </c>
    </row>
    <row r="7152" spans="1:5" ht="42" customHeight="1" x14ac:dyDescent="0.3">
      <c r="A7152" s="205" t="str">
        <f>IF((SUM('Раздел 4'!K219:K219)&lt;=SUM('Раздел 4'!G219:J219)),"","Неверно!")</f>
        <v/>
      </c>
      <c r="B7152" s="178" t="s">
        <v>17918</v>
      </c>
      <c r="C7152" s="191" t="s">
        <v>10542</v>
      </c>
      <c r="D7152" s="191" t="s">
        <v>12365</v>
      </c>
      <c r="E7152" s="191" t="str">
        <f>CONCATENATE(SUM('Раздел 4'!K219:K219),"&lt;=",SUM('Раздел 4'!G219:J219))</f>
        <v>0&lt;=0</v>
      </c>
    </row>
    <row r="7153" spans="1:5" ht="42" customHeight="1" x14ac:dyDescent="0.3">
      <c r="A7153" s="205" t="str">
        <f>IF((SUM('Раздел 4'!K220:K220)&lt;=SUM('Раздел 4'!G220:J220)),"","Неверно!")</f>
        <v/>
      </c>
      <c r="B7153" s="178" t="s">
        <v>17918</v>
      </c>
      <c r="C7153" s="191" t="s">
        <v>10543</v>
      </c>
      <c r="D7153" s="191" t="s">
        <v>12365</v>
      </c>
      <c r="E7153" s="191" t="str">
        <f>CONCATENATE(SUM('Раздел 4'!K220:K220),"&lt;=",SUM('Раздел 4'!G220:J220))</f>
        <v>0&lt;=0</v>
      </c>
    </row>
    <row r="7154" spans="1:5" ht="42" customHeight="1" x14ac:dyDescent="0.3">
      <c r="A7154" s="205" t="str">
        <f>IF((SUM('Раздел 4'!K221:K221)&lt;=SUM('Раздел 4'!G221:J221)),"","Неверно!")</f>
        <v/>
      </c>
      <c r="B7154" s="178" t="s">
        <v>17918</v>
      </c>
      <c r="C7154" s="191" t="s">
        <v>10544</v>
      </c>
      <c r="D7154" s="191" t="s">
        <v>12365</v>
      </c>
      <c r="E7154" s="191" t="str">
        <f>CONCATENATE(SUM('Раздел 4'!K221:K221),"&lt;=",SUM('Раздел 4'!G221:J221))</f>
        <v>0&lt;=0</v>
      </c>
    </row>
    <row r="7155" spans="1:5" ht="42" customHeight="1" x14ac:dyDescent="0.3">
      <c r="A7155" s="205" t="str">
        <f>IF((SUM('Раздел 4'!K222:K222)&lt;=SUM('Раздел 4'!G222:J222)),"","Неверно!")</f>
        <v/>
      </c>
      <c r="B7155" s="178" t="s">
        <v>17918</v>
      </c>
      <c r="C7155" s="191" t="s">
        <v>10545</v>
      </c>
      <c r="D7155" s="191" t="s">
        <v>12365</v>
      </c>
      <c r="E7155" s="191" t="str">
        <f>CONCATENATE(SUM('Раздел 4'!K222:K222),"&lt;=",SUM('Раздел 4'!G222:J222))</f>
        <v>0&lt;=0</v>
      </c>
    </row>
    <row r="7156" spans="1:5" ht="42" customHeight="1" x14ac:dyDescent="0.3">
      <c r="A7156" s="205" t="str">
        <f>IF((SUM('Раздел 4'!K223:K223)&lt;=SUM('Раздел 4'!G223:J223)),"","Неверно!")</f>
        <v/>
      </c>
      <c r="B7156" s="178" t="s">
        <v>17918</v>
      </c>
      <c r="C7156" s="191" t="s">
        <v>10546</v>
      </c>
      <c r="D7156" s="191" t="s">
        <v>12365</v>
      </c>
      <c r="E7156" s="191" t="str">
        <f>CONCATENATE(SUM('Раздел 4'!K223:K223),"&lt;=",SUM('Раздел 4'!G223:J223))</f>
        <v>0&lt;=0</v>
      </c>
    </row>
    <row r="7157" spans="1:5" ht="42" customHeight="1" x14ac:dyDescent="0.3">
      <c r="A7157" s="205" t="str">
        <f>IF((SUM('Раздел 4'!K224:K224)&lt;=SUM('Раздел 4'!G224:J224)),"","Неверно!")</f>
        <v/>
      </c>
      <c r="B7157" s="178" t="s">
        <v>17918</v>
      </c>
      <c r="C7157" s="191" t="s">
        <v>10547</v>
      </c>
      <c r="D7157" s="191" t="s">
        <v>12365</v>
      </c>
      <c r="E7157" s="191" t="str">
        <f>CONCATENATE(SUM('Раздел 4'!K224:K224),"&lt;=",SUM('Раздел 4'!G224:J224))</f>
        <v>0&lt;=0</v>
      </c>
    </row>
    <row r="7158" spans="1:5" ht="42" customHeight="1" x14ac:dyDescent="0.3">
      <c r="A7158" s="205" t="str">
        <f>IF((SUM('Раздел 4'!K225:K225)&lt;=SUM('Раздел 4'!G225:J225)),"","Неверно!")</f>
        <v/>
      </c>
      <c r="B7158" s="178" t="s">
        <v>17918</v>
      </c>
      <c r="C7158" s="191" t="s">
        <v>10548</v>
      </c>
      <c r="D7158" s="191" t="s">
        <v>12365</v>
      </c>
      <c r="E7158" s="191" t="str">
        <f>CONCATENATE(SUM('Раздел 4'!K225:K225),"&lt;=",SUM('Раздел 4'!G225:J225))</f>
        <v>0&lt;=0</v>
      </c>
    </row>
    <row r="7159" spans="1:5" ht="42" customHeight="1" x14ac:dyDescent="0.3">
      <c r="A7159" s="205" t="str">
        <f>IF((SUM('Раздел 4'!K226:K226)&lt;=SUM('Раздел 4'!G226:J226)),"","Неверно!")</f>
        <v/>
      </c>
      <c r="B7159" s="178" t="s">
        <v>17918</v>
      </c>
      <c r="C7159" s="191" t="s">
        <v>10549</v>
      </c>
      <c r="D7159" s="191" t="s">
        <v>12365</v>
      </c>
      <c r="E7159" s="191" t="str">
        <f>CONCATENATE(SUM('Раздел 4'!K226:K226),"&lt;=",SUM('Раздел 4'!G226:J226))</f>
        <v>0&lt;=0</v>
      </c>
    </row>
    <row r="7160" spans="1:5" ht="42" customHeight="1" x14ac:dyDescent="0.3">
      <c r="A7160" s="205" t="str">
        <f>IF((SUM('Раздел 4'!K227:K227)&lt;=SUM('Раздел 4'!G227:J227)),"","Неверно!")</f>
        <v/>
      </c>
      <c r="B7160" s="178" t="s">
        <v>17918</v>
      </c>
      <c r="C7160" s="191" t="s">
        <v>10550</v>
      </c>
      <c r="D7160" s="191" t="s">
        <v>12365</v>
      </c>
      <c r="E7160" s="191" t="str">
        <f>CONCATENATE(SUM('Раздел 4'!K227:K227),"&lt;=",SUM('Раздел 4'!G227:J227))</f>
        <v>0&lt;=0</v>
      </c>
    </row>
    <row r="7161" spans="1:5" ht="42" customHeight="1" x14ac:dyDescent="0.3">
      <c r="A7161" s="205" t="str">
        <f>IF((SUM('Раздел 4'!K30:K30)&lt;=SUM('Раздел 4'!G30:J30)),"","Неверно!")</f>
        <v/>
      </c>
      <c r="B7161" s="178" t="s">
        <v>17918</v>
      </c>
      <c r="C7161" s="191" t="s">
        <v>10551</v>
      </c>
      <c r="D7161" s="191" t="s">
        <v>12365</v>
      </c>
      <c r="E7161" s="191" t="str">
        <f>CONCATENATE(SUM('Раздел 4'!K30:K30),"&lt;=",SUM('Раздел 4'!G30:J30))</f>
        <v>1&lt;=33</v>
      </c>
    </row>
    <row r="7162" spans="1:5" ht="42" customHeight="1" x14ac:dyDescent="0.3">
      <c r="A7162" s="205" t="str">
        <f>IF((SUM('Раздел 4'!K228:K228)&lt;=SUM('Раздел 4'!G228:J228)),"","Неверно!")</f>
        <v/>
      </c>
      <c r="B7162" s="178" t="s">
        <v>17918</v>
      </c>
      <c r="C7162" s="191" t="s">
        <v>10552</v>
      </c>
      <c r="D7162" s="191" t="s">
        <v>12365</v>
      </c>
      <c r="E7162" s="191" t="str">
        <f>CONCATENATE(SUM('Раздел 4'!K228:K228),"&lt;=",SUM('Раздел 4'!G228:J228))</f>
        <v>0&lt;=0</v>
      </c>
    </row>
    <row r="7163" spans="1:5" ht="42" customHeight="1" x14ac:dyDescent="0.3">
      <c r="A7163" s="205" t="str">
        <f>IF((SUM('Раздел 4'!K229:K229)&lt;=SUM('Раздел 4'!G229:J229)),"","Неверно!")</f>
        <v/>
      </c>
      <c r="B7163" s="178" t="s">
        <v>17918</v>
      </c>
      <c r="C7163" s="191" t="s">
        <v>10553</v>
      </c>
      <c r="D7163" s="191" t="s">
        <v>12365</v>
      </c>
      <c r="E7163" s="191" t="str">
        <f>CONCATENATE(SUM('Раздел 4'!K229:K229),"&lt;=",SUM('Раздел 4'!G229:J229))</f>
        <v>5&lt;=43</v>
      </c>
    </row>
    <row r="7164" spans="1:5" ht="42" customHeight="1" x14ac:dyDescent="0.3">
      <c r="A7164" s="205" t="str">
        <f>IF((SUM('Раздел 4'!K230:K230)&lt;=SUM('Раздел 4'!G230:J230)),"","Неверно!")</f>
        <v/>
      </c>
      <c r="B7164" s="178" t="s">
        <v>17918</v>
      </c>
      <c r="C7164" s="191" t="s">
        <v>10554</v>
      </c>
      <c r="D7164" s="191" t="s">
        <v>12365</v>
      </c>
      <c r="E7164" s="191" t="str">
        <f>CONCATENATE(SUM('Раздел 4'!K230:K230),"&lt;=",SUM('Раздел 4'!G230:J230))</f>
        <v>0&lt;=1</v>
      </c>
    </row>
    <row r="7165" spans="1:5" ht="42" customHeight="1" x14ac:dyDescent="0.3">
      <c r="A7165" s="205" t="str">
        <f>IF((SUM('Раздел 4'!K231:K231)&lt;=SUM('Раздел 4'!G231:J231)),"","Неверно!")</f>
        <v/>
      </c>
      <c r="B7165" s="178" t="s">
        <v>17918</v>
      </c>
      <c r="C7165" s="191" t="s">
        <v>10555</v>
      </c>
      <c r="D7165" s="191" t="s">
        <v>12365</v>
      </c>
      <c r="E7165" s="191" t="str">
        <f>CONCATENATE(SUM('Раздел 4'!K231:K231),"&lt;=",SUM('Раздел 4'!G231:J231))</f>
        <v>0&lt;=0</v>
      </c>
    </row>
    <row r="7166" spans="1:5" ht="42" customHeight="1" x14ac:dyDescent="0.3">
      <c r="A7166" s="205" t="str">
        <f>IF((SUM('Раздел 4'!K232:K232)&lt;=SUM('Раздел 4'!G232:J232)),"","Неверно!")</f>
        <v/>
      </c>
      <c r="B7166" s="178" t="s">
        <v>17918</v>
      </c>
      <c r="C7166" s="191" t="s">
        <v>10556</v>
      </c>
      <c r="D7166" s="191" t="s">
        <v>12365</v>
      </c>
      <c r="E7166" s="191" t="str">
        <f>CONCATENATE(SUM('Раздел 4'!K232:K232),"&lt;=",SUM('Раздел 4'!G232:J232))</f>
        <v>0&lt;=2</v>
      </c>
    </row>
    <row r="7167" spans="1:5" ht="42" customHeight="1" x14ac:dyDescent="0.3">
      <c r="A7167" s="205" t="str">
        <f>IF((SUM('Раздел 4'!K233:K233)&lt;=SUM('Раздел 4'!G233:J233)),"","Неверно!")</f>
        <v/>
      </c>
      <c r="B7167" s="178" t="s">
        <v>17918</v>
      </c>
      <c r="C7167" s="191" t="s">
        <v>10557</v>
      </c>
      <c r="D7167" s="191" t="s">
        <v>12365</v>
      </c>
      <c r="E7167" s="191" t="str">
        <f>CONCATENATE(SUM('Раздел 4'!K233:K233),"&lt;=",SUM('Раздел 4'!G233:J233))</f>
        <v>0&lt;=0</v>
      </c>
    </row>
    <row r="7168" spans="1:5" ht="42" customHeight="1" x14ac:dyDescent="0.3">
      <c r="A7168" s="205" t="str">
        <f>IF((SUM('Раздел 4'!K234:K234)&lt;=SUM('Раздел 4'!G234:J234)),"","Неверно!")</f>
        <v/>
      </c>
      <c r="B7168" s="178" t="s">
        <v>17918</v>
      </c>
      <c r="C7168" s="191" t="s">
        <v>10558</v>
      </c>
      <c r="D7168" s="191" t="s">
        <v>12365</v>
      </c>
      <c r="E7168" s="191" t="str">
        <f>CONCATENATE(SUM('Раздел 4'!K234:K234),"&lt;=",SUM('Раздел 4'!G234:J234))</f>
        <v>0&lt;=0</v>
      </c>
    </row>
    <row r="7169" spans="1:5" ht="42" customHeight="1" x14ac:dyDescent="0.3">
      <c r="A7169" s="205" t="str">
        <f>IF((SUM('Раздел 4'!K235:K235)&lt;=SUM('Раздел 4'!G235:J235)),"","Неверно!")</f>
        <v/>
      </c>
      <c r="B7169" s="178" t="s">
        <v>17918</v>
      </c>
      <c r="C7169" s="191" t="s">
        <v>10559</v>
      </c>
      <c r="D7169" s="191" t="s">
        <v>12365</v>
      </c>
      <c r="E7169" s="191" t="str">
        <f>CONCATENATE(SUM('Раздел 4'!K235:K235),"&lt;=",SUM('Раздел 4'!G235:J235))</f>
        <v>0&lt;=0</v>
      </c>
    </row>
    <row r="7170" spans="1:5" ht="42" customHeight="1" x14ac:dyDescent="0.3">
      <c r="A7170" s="205" t="str">
        <f>IF((SUM('Раздел 4'!K236:K236)&lt;=SUM('Раздел 4'!G236:J236)),"","Неверно!")</f>
        <v/>
      </c>
      <c r="B7170" s="178" t="s">
        <v>17918</v>
      </c>
      <c r="C7170" s="191" t="s">
        <v>10560</v>
      </c>
      <c r="D7170" s="191" t="s">
        <v>12365</v>
      </c>
      <c r="E7170" s="191" t="str">
        <f>CONCATENATE(SUM('Раздел 4'!K236:K236),"&lt;=",SUM('Раздел 4'!G236:J236))</f>
        <v>0&lt;=0</v>
      </c>
    </row>
    <row r="7171" spans="1:5" ht="42" customHeight="1" x14ac:dyDescent="0.3">
      <c r="A7171" s="205" t="str">
        <f>IF((SUM('Раздел 4'!K237:K237)&lt;=SUM('Раздел 4'!G237:J237)),"","Неверно!")</f>
        <v/>
      </c>
      <c r="B7171" s="178" t="s">
        <v>17918</v>
      </c>
      <c r="C7171" s="191" t="s">
        <v>10561</v>
      </c>
      <c r="D7171" s="191" t="s">
        <v>12365</v>
      </c>
      <c r="E7171" s="191" t="str">
        <f>CONCATENATE(SUM('Раздел 4'!K237:K237),"&lt;=",SUM('Раздел 4'!G237:J237))</f>
        <v>0&lt;=0</v>
      </c>
    </row>
    <row r="7172" spans="1:5" ht="42" customHeight="1" x14ac:dyDescent="0.3">
      <c r="A7172" s="205" t="str">
        <f>IF((SUM('Раздел 4'!K31:K31)&lt;=SUM('Раздел 4'!G31:J31)),"","Неверно!")</f>
        <v/>
      </c>
      <c r="B7172" s="178" t="s">
        <v>17918</v>
      </c>
      <c r="C7172" s="191" t="s">
        <v>10562</v>
      </c>
      <c r="D7172" s="191" t="s">
        <v>12365</v>
      </c>
      <c r="E7172" s="191" t="str">
        <f>CONCATENATE(SUM('Раздел 4'!K31:K31),"&lt;=",SUM('Раздел 4'!G31:J31))</f>
        <v>0&lt;=0</v>
      </c>
    </row>
    <row r="7173" spans="1:5" ht="42" customHeight="1" x14ac:dyDescent="0.3">
      <c r="A7173" s="205" t="str">
        <f>IF((SUM('Раздел 4'!K238:K238)&lt;=SUM('Раздел 4'!G238:J238)),"","Неверно!")</f>
        <v/>
      </c>
      <c r="B7173" s="178" t="s">
        <v>17918</v>
      </c>
      <c r="C7173" s="191" t="s">
        <v>10563</v>
      </c>
      <c r="D7173" s="191" t="s">
        <v>12365</v>
      </c>
      <c r="E7173" s="191" t="str">
        <f>CONCATENATE(SUM('Раздел 4'!K238:K238),"&lt;=",SUM('Раздел 4'!G238:J238))</f>
        <v>0&lt;=0</v>
      </c>
    </row>
    <row r="7174" spans="1:5" ht="42" customHeight="1" x14ac:dyDescent="0.3">
      <c r="A7174" s="205" t="str">
        <f>IF((SUM('Раздел 4'!K239:K239)&lt;=SUM('Раздел 4'!G239:J239)),"","Неверно!")</f>
        <v/>
      </c>
      <c r="B7174" s="178" t="s">
        <v>17918</v>
      </c>
      <c r="C7174" s="191" t="s">
        <v>10564</v>
      </c>
      <c r="D7174" s="191" t="s">
        <v>12365</v>
      </c>
      <c r="E7174" s="191" t="str">
        <f>CONCATENATE(SUM('Раздел 4'!K239:K239),"&lt;=",SUM('Раздел 4'!G239:J239))</f>
        <v>0&lt;=0</v>
      </c>
    </row>
    <row r="7175" spans="1:5" ht="42" customHeight="1" x14ac:dyDescent="0.3">
      <c r="A7175" s="205" t="str">
        <f>IF((SUM('Раздел 4'!K240:K240)&lt;=SUM('Раздел 4'!G240:J240)),"","Неверно!")</f>
        <v/>
      </c>
      <c r="B7175" s="178" t="s">
        <v>17918</v>
      </c>
      <c r="C7175" s="191" t="s">
        <v>10565</v>
      </c>
      <c r="D7175" s="191" t="s">
        <v>12365</v>
      </c>
      <c r="E7175" s="191" t="str">
        <f>CONCATENATE(SUM('Раздел 4'!K240:K240),"&lt;=",SUM('Раздел 4'!G240:J240))</f>
        <v>0&lt;=0</v>
      </c>
    </row>
    <row r="7176" spans="1:5" ht="42" customHeight="1" x14ac:dyDescent="0.3">
      <c r="A7176" s="205" t="str">
        <f>IF((SUM('Раздел 4'!K241:K241)&lt;=SUM('Раздел 4'!G241:J241)),"","Неверно!")</f>
        <v/>
      </c>
      <c r="B7176" s="178" t="s">
        <v>17918</v>
      </c>
      <c r="C7176" s="191" t="s">
        <v>10566</v>
      </c>
      <c r="D7176" s="191" t="s">
        <v>12365</v>
      </c>
      <c r="E7176" s="191" t="str">
        <f>CONCATENATE(SUM('Раздел 4'!K241:K241),"&lt;=",SUM('Раздел 4'!G241:J241))</f>
        <v>0&lt;=0</v>
      </c>
    </row>
    <row r="7177" spans="1:5" ht="42" customHeight="1" x14ac:dyDescent="0.3">
      <c r="A7177" s="205" t="str">
        <f>IF((SUM('Раздел 4'!K242:K242)&lt;=SUM('Раздел 4'!G242:J242)),"","Неверно!")</f>
        <v/>
      </c>
      <c r="B7177" s="178" t="s">
        <v>17918</v>
      </c>
      <c r="C7177" s="191" t="s">
        <v>10567</v>
      </c>
      <c r="D7177" s="191" t="s">
        <v>12365</v>
      </c>
      <c r="E7177" s="191" t="str">
        <f>CONCATENATE(SUM('Раздел 4'!K242:K242),"&lt;=",SUM('Раздел 4'!G242:J242))</f>
        <v>0&lt;=0</v>
      </c>
    </row>
    <row r="7178" spans="1:5" ht="42" customHeight="1" x14ac:dyDescent="0.3">
      <c r="A7178" s="205" t="str">
        <f>IF((SUM('Раздел 4'!K243:K243)&lt;=SUM('Раздел 4'!G243:J243)),"","Неверно!")</f>
        <v/>
      </c>
      <c r="B7178" s="178" t="s">
        <v>17918</v>
      </c>
      <c r="C7178" s="191" t="s">
        <v>10568</v>
      </c>
      <c r="D7178" s="191" t="s">
        <v>12365</v>
      </c>
      <c r="E7178" s="191" t="str">
        <f>CONCATENATE(SUM('Раздел 4'!K243:K243),"&lt;=",SUM('Раздел 4'!G243:J243))</f>
        <v>10&lt;=27</v>
      </c>
    </row>
    <row r="7179" spans="1:5" ht="42" customHeight="1" x14ac:dyDescent="0.3">
      <c r="A7179" s="205" t="str">
        <f>IF((SUM('Раздел 4'!K244:K244)&lt;=SUM('Раздел 4'!G244:J244)),"","Неверно!")</f>
        <v/>
      </c>
      <c r="B7179" s="178" t="s">
        <v>17918</v>
      </c>
      <c r="C7179" s="191" t="s">
        <v>10569</v>
      </c>
      <c r="D7179" s="191" t="s">
        <v>12365</v>
      </c>
      <c r="E7179" s="191" t="str">
        <f>CONCATENATE(SUM('Раздел 4'!K244:K244),"&lt;=",SUM('Раздел 4'!G244:J244))</f>
        <v>0&lt;=2</v>
      </c>
    </row>
    <row r="7180" spans="1:5" ht="42" customHeight="1" x14ac:dyDescent="0.3">
      <c r="A7180" s="205" t="str">
        <f>IF((SUM('Раздел 4'!K245:K245)&lt;=SUM('Раздел 4'!G245:J245)),"","Неверно!")</f>
        <v/>
      </c>
      <c r="B7180" s="178" t="s">
        <v>17918</v>
      </c>
      <c r="C7180" s="191" t="s">
        <v>10570</v>
      </c>
      <c r="D7180" s="191" t="s">
        <v>12365</v>
      </c>
      <c r="E7180" s="191" t="str">
        <f>CONCATENATE(SUM('Раздел 4'!K245:K245),"&lt;=",SUM('Раздел 4'!G245:J245))</f>
        <v>0&lt;=1</v>
      </c>
    </row>
    <row r="7181" spans="1:5" ht="42" customHeight="1" x14ac:dyDescent="0.3">
      <c r="A7181" s="205" t="str">
        <f>IF((SUM('Раздел 4'!K246:K246)&lt;=SUM('Раздел 4'!G246:J246)),"","Неверно!")</f>
        <v/>
      </c>
      <c r="B7181" s="178" t="s">
        <v>17918</v>
      </c>
      <c r="C7181" s="191" t="s">
        <v>10571</v>
      </c>
      <c r="D7181" s="191" t="s">
        <v>12365</v>
      </c>
      <c r="E7181" s="191" t="str">
        <f>CONCATENATE(SUM('Раздел 4'!K246:K246),"&lt;=",SUM('Раздел 4'!G246:J246))</f>
        <v>0&lt;=0</v>
      </c>
    </row>
    <row r="7182" spans="1:5" ht="42" customHeight="1" x14ac:dyDescent="0.3">
      <c r="A7182" s="205" t="str">
        <f>IF((SUM('Раздел 4'!K247:K247)&lt;=SUM('Раздел 4'!G247:J247)),"","Неверно!")</f>
        <v/>
      </c>
      <c r="B7182" s="178" t="s">
        <v>17918</v>
      </c>
      <c r="C7182" s="191" t="s">
        <v>10572</v>
      </c>
      <c r="D7182" s="191" t="s">
        <v>12365</v>
      </c>
      <c r="E7182" s="191" t="str">
        <f>CONCATENATE(SUM('Раздел 4'!K247:K247),"&lt;=",SUM('Раздел 4'!G247:J247))</f>
        <v>0&lt;=0</v>
      </c>
    </row>
    <row r="7183" spans="1:5" ht="42" customHeight="1" x14ac:dyDescent="0.3">
      <c r="A7183" s="205" t="str">
        <f>IF((SUM('Раздел 4'!K32:K32)&lt;=SUM('Раздел 4'!G32:J32)),"","Неверно!")</f>
        <v/>
      </c>
      <c r="B7183" s="178" t="s">
        <v>17918</v>
      </c>
      <c r="C7183" s="191" t="s">
        <v>10573</v>
      </c>
      <c r="D7183" s="191" t="s">
        <v>12365</v>
      </c>
      <c r="E7183" s="191" t="str">
        <f>CONCATENATE(SUM('Раздел 4'!K32:K32),"&lt;=",SUM('Раздел 4'!G32:J32))</f>
        <v>0&lt;=2</v>
      </c>
    </row>
    <row r="7184" spans="1:5" ht="42" customHeight="1" x14ac:dyDescent="0.3">
      <c r="A7184" s="205" t="str">
        <f>IF((SUM('Раздел 4'!K248:K248)&lt;=SUM('Раздел 4'!G248:J248)),"","Неверно!")</f>
        <v/>
      </c>
      <c r="B7184" s="178" t="s">
        <v>17918</v>
      </c>
      <c r="C7184" s="191" t="s">
        <v>10574</v>
      </c>
      <c r="D7184" s="191" t="s">
        <v>12365</v>
      </c>
      <c r="E7184" s="191" t="str">
        <f>CONCATENATE(SUM('Раздел 4'!K248:K248),"&lt;=",SUM('Раздел 4'!G248:J248))</f>
        <v>1&lt;=4</v>
      </c>
    </row>
    <row r="7185" spans="1:5" ht="42" customHeight="1" x14ac:dyDescent="0.3">
      <c r="A7185" s="205" t="str">
        <f>IF((SUM('Раздел 4'!K249:K249)&lt;=SUM('Раздел 4'!G249:J249)),"","Неверно!")</f>
        <v/>
      </c>
      <c r="B7185" s="178" t="s">
        <v>17918</v>
      </c>
      <c r="C7185" s="191" t="s">
        <v>10575</v>
      </c>
      <c r="D7185" s="191" t="s">
        <v>12365</v>
      </c>
      <c r="E7185" s="191" t="str">
        <f>CONCATENATE(SUM('Раздел 4'!K249:K249),"&lt;=",SUM('Раздел 4'!G249:J249))</f>
        <v>1&lt;=18</v>
      </c>
    </row>
    <row r="7186" spans="1:5" ht="42" customHeight="1" x14ac:dyDescent="0.3">
      <c r="A7186" s="205" t="str">
        <f>IF((SUM('Раздел 4'!K250:K250)&lt;=SUM('Раздел 4'!G250:J250)),"","Неверно!")</f>
        <v/>
      </c>
      <c r="B7186" s="178" t="s">
        <v>17918</v>
      </c>
      <c r="C7186" s="191" t="s">
        <v>10576</v>
      </c>
      <c r="D7186" s="191" t="s">
        <v>12365</v>
      </c>
      <c r="E7186" s="191" t="str">
        <f>CONCATENATE(SUM('Раздел 4'!K250:K250),"&lt;=",SUM('Раздел 4'!G250:J250))</f>
        <v>11&lt;=29</v>
      </c>
    </row>
    <row r="7187" spans="1:5" ht="42" customHeight="1" x14ac:dyDescent="0.3">
      <c r="A7187" s="205" t="str">
        <f>IF((SUM('Раздел 4'!K251:K251)&lt;=SUM('Раздел 4'!G251:J251)),"","Неверно!")</f>
        <v/>
      </c>
      <c r="B7187" s="178" t="s">
        <v>17918</v>
      </c>
      <c r="C7187" s="191" t="s">
        <v>10577</v>
      </c>
      <c r="D7187" s="191" t="s">
        <v>12365</v>
      </c>
      <c r="E7187" s="191" t="str">
        <f>CONCATENATE(SUM('Раздел 4'!K251:K251),"&lt;=",SUM('Раздел 4'!G251:J251))</f>
        <v>0&lt;=0</v>
      </c>
    </row>
    <row r="7188" spans="1:5" ht="42" customHeight="1" x14ac:dyDescent="0.3">
      <c r="A7188" s="205" t="str">
        <f>IF((SUM('Раздел 4'!K252:K252)&lt;=SUM('Раздел 4'!G252:J252)),"","Неверно!")</f>
        <v/>
      </c>
      <c r="B7188" s="178" t="s">
        <v>17918</v>
      </c>
      <c r="C7188" s="191" t="s">
        <v>10578</v>
      </c>
      <c r="D7188" s="191" t="s">
        <v>12365</v>
      </c>
      <c r="E7188" s="191" t="str">
        <f>CONCATENATE(SUM('Раздел 4'!K252:K252),"&lt;=",SUM('Раздел 4'!G252:J252))</f>
        <v>0&lt;=0</v>
      </c>
    </row>
    <row r="7189" spans="1:5" ht="42" customHeight="1" x14ac:dyDescent="0.3">
      <c r="A7189" s="205" t="str">
        <f>IF((SUM('Раздел 4'!K253:K253)&lt;=SUM('Раздел 4'!G253:J253)),"","Неверно!")</f>
        <v/>
      </c>
      <c r="B7189" s="178" t="s">
        <v>17918</v>
      </c>
      <c r="C7189" s="191" t="s">
        <v>10579</v>
      </c>
      <c r="D7189" s="191" t="s">
        <v>12365</v>
      </c>
      <c r="E7189" s="191" t="str">
        <f>CONCATENATE(SUM('Раздел 4'!K253:K253),"&lt;=",SUM('Раздел 4'!G253:J253))</f>
        <v>2&lt;=30</v>
      </c>
    </row>
    <row r="7190" spans="1:5" ht="42" customHeight="1" x14ac:dyDescent="0.3">
      <c r="A7190" s="205" t="str">
        <f>IF((SUM('Раздел 4'!K254:K254)&lt;=SUM('Раздел 4'!G254:J254)),"","Неверно!")</f>
        <v/>
      </c>
      <c r="B7190" s="178" t="s">
        <v>17918</v>
      </c>
      <c r="C7190" s="191" t="s">
        <v>10580</v>
      </c>
      <c r="D7190" s="191" t="s">
        <v>12365</v>
      </c>
      <c r="E7190" s="191" t="str">
        <f>CONCATENATE(SUM('Раздел 4'!K254:K254),"&lt;=",SUM('Раздел 4'!G254:J254))</f>
        <v>3&lt;=11</v>
      </c>
    </row>
    <row r="7191" spans="1:5" ht="42" customHeight="1" x14ac:dyDescent="0.3">
      <c r="A7191" s="205" t="str">
        <f>IF((SUM('Раздел 4'!K255:K255)&lt;=SUM('Раздел 4'!G255:J255)),"","Неверно!")</f>
        <v/>
      </c>
      <c r="B7191" s="178" t="s">
        <v>17918</v>
      </c>
      <c r="C7191" s="191" t="s">
        <v>10581</v>
      </c>
      <c r="D7191" s="191" t="s">
        <v>12365</v>
      </c>
      <c r="E7191" s="191" t="str">
        <f>CONCATENATE(SUM('Раздел 4'!K255:K255),"&lt;=",SUM('Раздел 4'!G255:J255))</f>
        <v>1&lt;=22</v>
      </c>
    </row>
    <row r="7192" spans="1:5" ht="42" customHeight="1" x14ac:dyDescent="0.3">
      <c r="A7192" s="205" t="str">
        <f>IF((SUM('Раздел 4'!K256:K256)&lt;=SUM('Раздел 4'!G256:J256)),"","Неверно!")</f>
        <v/>
      </c>
      <c r="B7192" s="178" t="s">
        <v>17918</v>
      </c>
      <c r="C7192" s="191" t="s">
        <v>10582</v>
      </c>
      <c r="D7192" s="191" t="s">
        <v>12365</v>
      </c>
      <c r="E7192" s="191" t="str">
        <f>CONCATENATE(SUM('Раздел 4'!K256:K256),"&lt;=",SUM('Раздел 4'!G256:J256))</f>
        <v>0&lt;=0</v>
      </c>
    </row>
    <row r="7193" spans="1:5" ht="42" customHeight="1" x14ac:dyDescent="0.3">
      <c r="A7193" s="205" t="str">
        <f>IF((SUM('Раздел 4'!K257:K257)&lt;=SUM('Раздел 4'!G257:J257)),"","Неверно!")</f>
        <v/>
      </c>
      <c r="B7193" s="178" t="s">
        <v>17918</v>
      </c>
      <c r="C7193" s="191" t="s">
        <v>10583</v>
      </c>
      <c r="D7193" s="191" t="s">
        <v>12365</v>
      </c>
      <c r="E7193" s="191" t="str">
        <f>CONCATENATE(SUM('Раздел 4'!K257:K257),"&lt;=",SUM('Раздел 4'!G257:J257))</f>
        <v>0&lt;=0</v>
      </c>
    </row>
    <row r="7194" spans="1:5" ht="42" customHeight="1" x14ac:dyDescent="0.3">
      <c r="A7194" s="205" t="str">
        <f>IF((SUM('Раздел 4'!K33:K33)&lt;=SUM('Раздел 4'!G33:J33)),"","Неверно!")</f>
        <v/>
      </c>
      <c r="B7194" s="178" t="s">
        <v>17918</v>
      </c>
      <c r="C7194" s="191" t="s">
        <v>10584</v>
      </c>
      <c r="D7194" s="191" t="s">
        <v>12365</v>
      </c>
      <c r="E7194" s="191" t="str">
        <f>CONCATENATE(SUM('Раздел 4'!K33:K33),"&lt;=",SUM('Раздел 4'!G33:J33))</f>
        <v>0&lt;=7</v>
      </c>
    </row>
    <row r="7195" spans="1:5" ht="42" customHeight="1" x14ac:dyDescent="0.3">
      <c r="A7195" s="205" t="str">
        <f>IF((SUM('Раздел 4'!K258:K258)&lt;=SUM('Раздел 4'!G258:J258)),"","Неверно!")</f>
        <v/>
      </c>
      <c r="B7195" s="178" t="s">
        <v>17918</v>
      </c>
      <c r="C7195" s="191" t="s">
        <v>10585</v>
      </c>
      <c r="D7195" s="191" t="s">
        <v>12365</v>
      </c>
      <c r="E7195" s="191" t="str">
        <f>CONCATENATE(SUM('Раздел 4'!K258:K258),"&lt;=",SUM('Раздел 4'!G258:J258))</f>
        <v>0&lt;=0</v>
      </c>
    </row>
    <row r="7196" spans="1:5" ht="42" customHeight="1" x14ac:dyDescent="0.3">
      <c r="A7196" s="205" t="str">
        <f>IF((SUM('Раздел 4'!K259:K259)&lt;=SUM('Раздел 4'!G259:J259)),"","Неверно!")</f>
        <v/>
      </c>
      <c r="B7196" s="178" t="s">
        <v>17918</v>
      </c>
      <c r="C7196" s="191" t="s">
        <v>10586</v>
      </c>
      <c r="D7196" s="191" t="s">
        <v>12365</v>
      </c>
      <c r="E7196" s="191" t="str">
        <f>CONCATENATE(SUM('Раздел 4'!K259:K259),"&lt;=",SUM('Раздел 4'!G259:J259))</f>
        <v>0&lt;=5</v>
      </c>
    </row>
    <row r="7197" spans="1:5" ht="42" customHeight="1" x14ac:dyDescent="0.3">
      <c r="A7197" s="205" t="str">
        <f>IF((SUM('Раздел 4'!K260:K260)&lt;=SUM('Раздел 4'!G260:J260)),"","Неверно!")</f>
        <v/>
      </c>
      <c r="B7197" s="178" t="s">
        <v>17918</v>
      </c>
      <c r="C7197" s="191" t="s">
        <v>10587</v>
      </c>
      <c r="D7197" s="191" t="s">
        <v>12365</v>
      </c>
      <c r="E7197" s="191" t="str">
        <f>CONCATENATE(SUM('Раздел 4'!K260:K260),"&lt;=",SUM('Раздел 4'!G260:J260))</f>
        <v>0&lt;=0</v>
      </c>
    </row>
    <row r="7198" spans="1:5" ht="42" customHeight="1" x14ac:dyDescent="0.3">
      <c r="A7198" s="205" t="str">
        <f>IF((SUM('Раздел 4'!K261:K261)&lt;=SUM('Раздел 4'!G261:J261)),"","Неверно!")</f>
        <v/>
      </c>
      <c r="B7198" s="178" t="s">
        <v>17918</v>
      </c>
      <c r="C7198" s="191" t="s">
        <v>10588</v>
      </c>
      <c r="D7198" s="191" t="s">
        <v>12365</v>
      </c>
      <c r="E7198" s="191" t="str">
        <f>CONCATENATE(SUM('Раздел 4'!K261:K261),"&lt;=",SUM('Раздел 4'!G261:J261))</f>
        <v>0&lt;=2</v>
      </c>
    </row>
    <row r="7199" spans="1:5" ht="42" customHeight="1" x14ac:dyDescent="0.3">
      <c r="A7199" s="205" t="str">
        <f>IF((SUM('Раздел 4'!K262:K262)&lt;=SUM('Раздел 4'!G262:J262)),"","Неверно!")</f>
        <v/>
      </c>
      <c r="B7199" s="178" t="s">
        <v>17918</v>
      </c>
      <c r="C7199" s="191" t="s">
        <v>10589</v>
      </c>
      <c r="D7199" s="191" t="s">
        <v>12365</v>
      </c>
      <c r="E7199" s="191" t="str">
        <f>CONCATENATE(SUM('Раздел 4'!K262:K262),"&lt;=",SUM('Раздел 4'!G262:J262))</f>
        <v>0&lt;=0</v>
      </c>
    </row>
    <row r="7200" spans="1:5" ht="42" customHeight="1" x14ac:dyDescent="0.3">
      <c r="A7200" s="205" t="str">
        <f>IF((SUM('Раздел 4'!K263:K263)&lt;=SUM('Раздел 4'!G263:J263)),"","Неверно!")</f>
        <v/>
      </c>
      <c r="B7200" s="178" t="s">
        <v>17918</v>
      </c>
      <c r="C7200" s="191" t="s">
        <v>10590</v>
      </c>
      <c r="D7200" s="191" t="s">
        <v>12365</v>
      </c>
      <c r="E7200" s="191" t="str">
        <f>CONCATENATE(SUM('Раздел 4'!K263:K263),"&lt;=",SUM('Раздел 4'!G263:J263))</f>
        <v>0&lt;=0</v>
      </c>
    </row>
    <row r="7201" spans="1:5" ht="42" customHeight="1" x14ac:dyDescent="0.3">
      <c r="A7201" s="205" t="str">
        <f>IF((SUM('Раздел 4'!K264:K264)&lt;=SUM('Раздел 4'!G264:J264)),"","Неверно!")</f>
        <v/>
      </c>
      <c r="B7201" s="178" t="s">
        <v>17918</v>
      </c>
      <c r="C7201" s="191" t="s">
        <v>10591</v>
      </c>
      <c r="D7201" s="191" t="s">
        <v>12365</v>
      </c>
      <c r="E7201" s="191" t="str">
        <f>CONCATENATE(SUM('Раздел 4'!K264:K264),"&lt;=",SUM('Раздел 4'!G264:J264))</f>
        <v>0&lt;=0</v>
      </c>
    </row>
    <row r="7202" spans="1:5" ht="42" customHeight="1" x14ac:dyDescent="0.3">
      <c r="A7202" s="205" t="str">
        <f>IF((SUM('Раздел 4'!K265:K265)&lt;=SUM('Раздел 4'!G265:J265)),"","Неверно!")</f>
        <v/>
      </c>
      <c r="B7202" s="178" t="s">
        <v>17918</v>
      </c>
      <c r="C7202" s="191" t="s">
        <v>10592</v>
      </c>
      <c r="D7202" s="191" t="s">
        <v>12365</v>
      </c>
      <c r="E7202" s="191" t="str">
        <f>CONCATENATE(SUM('Раздел 4'!K265:K265),"&lt;=",SUM('Раздел 4'!G265:J265))</f>
        <v>0&lt;=0</v>
      </c>
    </row>
    <row r="7203" spans="1:5" ht="42" customHeight="1" x14ac:dyDescent="0.3">
      <c r="A7203" s="205" t="str">
        <f>IF((SUM('Раздел 4'!K266:K266)&lt;=SUM('Раздел 4'!G266:J266)),"","Неверно!")</f>
        <v/>
      </c>
      <c r="B7203" s="178" t="s">
        <v>17918</v>
      </c>
      <c r="C7203" s="191" t="s">
        <v>10593</v>
      </c>
      <c r="D7203" s="191" t="s">
        <v>12365</v>
      </c>
      <c r="E7203" s="191" t="str">
        <f>CONCATENATE(SUM('Раздел 4'!K266:K266),"&lt;=",SUM('Раздел 4'!G266:J266))</f>
        <v>0&lt;=0</v>
      </c>
    </row>
    <row r="7204" spans="1:5" ht="42" customHeight="1" x14ac:dyDescent="0.3">
      <c r="A7204" s="205" t="str">
        <f>IF((SUM('Раздел 4'!K267:K267)&lt;=SUM('Раздел 4'!G267:J267)),"","Неверно!")</f>
        <v/>
      </c>
      <c r="B7204" s="178" t="s">
        <v>17918</v>
      </c>
      <c r="C7204" s="191" t="s">
        <v>10594</v>
      </c>
      <c r="D7204" s="191" t="s">
        <v>12365</v>
      </c>
      <c r="E7204" s="191" t="str">
        <f>CONCATENATE(SUM('Раздел 4'!K267:K267),"&lt;=",SUM('Раздел 4'!G267:J267))</f>
        <v>0&lt;=0</v>
      </c>
    </row>
    <row r="7205" spans="1:5" ht="42" customHeight="1" x14ac:dyDescent="0.3">
      <c r="A7205" s="205" t="str">
        <f>IF((SUM('Раздел 4'!K34:K34)&lt;=SUM('Раздел 4'!G34:J34)),"","Неверно!")</f>
        <v/>
      </c>
      <c r="B7205" s="178" t="s">
        <v>17918</v>
      </c>
      <c r="C7205" s="191" t="s">
        <v>10595</v>
      </c>
      <c r="D7205" s="191" t="s">
        <v>12365</v>
      </c>
      <c r="E7205" s="191" t="str">
        <f>CONCATENATE(SUM('Раздел 4'!K34:K34),"&lt;=",SUM('Раздел 4'!G34:J34))</f>
        <v>1&lt;=2</v>
      </c>
    </row>
    <row r="7206" spans="1:5" ht="42" customHeight="1" x14ac:dyDescent="0.3">
      <c r="A7206" s="205" t="str">
        <f>IF((SUM('Раздел 4'!K268:K268)&lt;=SUM('Раздел 4'!G268:J268)),"","Неверно!")</f>
        <v/>
      </c>
      <c r="B7206" s="178" t="s">
        <v>17918</v>
      </c>
      <c r="C7206" s="191" t="s">
        <v>10596</v>
      </c>
      <c r="D7206" s="191" t="s">
        <v>12365</v>
      </c>
      <c r="E7206" s="191" t="str">
        <f>CONCATENATE(SUM('Раздел 4'!K268:K268),"&lt;=",SUM('Раздел 4'!G268:J268))</f>
        <v>0&lt;=0</v>
      </c>
    </row>
    <row r="7207" spans="1:5" ht="42" customHeight="1" x14ac:dyDescent="0.3">
      <c r="A7207" s="205" t="str">
        <f>IF((SUM('Раздел 4'!K269:K269)&lt;=SUM('Раздел 4'!G269:J269)),"","Неверно!")</f>
        <v/>
      </c>
      <c r="B7207" s="178" t="s">
        <v>17918</v>
      </c>
      <c r="C7207" s="191" t="s">
        <v>10597</v>
      </c>
      <c r="D7207" s="191" t="s">
        <v>12365</v>
      </c>
      <c r="E7207" s="191" t="str">
        <f>CONCATENATE(SUM('Раздел 4'!K269:K269),"&lt;=",SUM('Раздел 4'!G269:J269))</f>
        <v>0&lt;=0</v>
      </c>
    </row>
    <row r="7208" spans="1:5" ht="42" customHeight="1" x14ac:dyDescent="0.3">
      <c r="A7208" s="205" t="str">
        <f>IF((SUM('Раздел 4'!K270:K270)&lt;=SUM('Раздел 4'!G270:J270)),"","Неверно!")</f>
        <v/>
      </c>
      <c r="B7208" s="178" t="s">
        <v>17918</v>
      </c>
      <c r="C7208" s="191" t="s">
        <v>10598</v>
      </c>
      <c r="D7208" s="191" t="s">
        <v>12365</v>
      </c>
      <c r="E7208" s="191" t="str">
        <f>CONCATENATE(SUM('Раздел 4'!K270:K270),"&lt;=",SUM('Раздел 4'!G270:J270))</f>
        <v>0&lt;=0</v>
      </c>
    </row>
    <row r="7209" spans="1:5" ht="42" customHeight="1" x14ac:dyDescent="0.3">
      <c r="A7209" s="205" t="str">
        <f>IF((SUM('Раздел 4'!K271:K271)&lt;=SUM('Раздел 4'!G271:J271)),"","Неверно!")</f>
        <v/>
      </c>
      <c r="B7209" s="178" t="s">
        <v>17918</v>
      </c>
      <c r="C7209" s="191" t="s">
        <v>10599</v>
      </c>
      <c r="D7209" s="191" t="s">
        <v>12365</v>
      </c>
      <c r="E7209" s="191" t="str">
        <f>CONCATENATE(SUM('Раздел 4'!K271:K271),"&lt;=",SUM('Раздел 4'!G271:J271))</f>
        <v>0&lt;=0</v>
      </c>
    </row>
    <row r="7210" spans="1:5" ht="42" customHeight="1" x14ac:dyDescent="0.3">
      <c r="A7210" s="205" t="str">
        <f>IF((SUM('Раздел 4'!K272:K272)&lt;=SUM('Раздел 4'!G272:J272)),"","Неверно!")</f>
        <v/>
      </c>
      <c r="B7210" s="178" t="s">
        <v>17918</v>
      </c>
      <c r="C7210" s="191" t="s">
        <v>10600</v>
      </c>
      <c r="D7210" s="191" t="s">
        <v>12365</v>
      </c>
      <c r="E7210" s="191" t="str">
        <f>CONCATENATE(SUM('Раздел 4'!K272:K272),"&lt;=",SUM('Раздел 4'!G272:J272))</f>
        <v>0&lt;=0</v>
      </c>
    </row>
    <row r="7211" spans="1:5" ht="42" customHeight="1" x14ac:dyDescent="0.3">
      <c r="A7211" s="205" t="str">
        <f>IF((SUM('Раздел 4'!K273:K273)&lt;=SUM('Раздел 4'!G273:J273)),"","Неверно!")</f>
        <v/>
      </c>
      <c r="B7211" s="178" t="s">
        <v>17918</v>
      </c>
      <c r="C7211" s="191" t="s">
        <v>10601</v>
      </c>
      <c r="D7211" s="191" t="s">
        <v>12365</v>
      </c>
      <c r="E7211" s="191" t="str">
        <f>CONCATENATE(SUM('Раздел 4'!K273:K273),"&lt;=",SUM('Раздел 4'!G273:J273))</f>
        <v>0&lt;=0</v>
      </c>
    </row>
    <row r="7212" spans="1:5" ht="42" customHeight="1" x14ac:dyDescent="0.3">
      <c r="A7212" s="205" t="str">
        <f>IF((SUM('Раздел 4'!K274:K274)&lt;=SUM('Раздел 4'!G274:J274)),"","Неверно!")</f>
        <v/>
      </c>
      <c r="B7212" s="178" t="s">
        <v>17918</v>
      </c>
      <c r="C7212" s="191" t="s">
        <v>10602</v>
      </c>
      <c r="D7212" s="191" t="s">
        <v>12365</v>
      </c>
      <c r="E7212" s="191" t="str">
        <f>CONCATENATE(SUM('Раздел 4'!K274:K274),"&lt;=",SUM('Раздел 4'!G274:J274))</f>
        <v>0&lt;=0</v>
      </c>
    </row>
    <row r="7213" spans="1:5" ht="42" customHeight="1" x14ac:dyDescent="0.3">
      <c r="A7213" s="205" t="str">
        <f>IF((SUM('Раздел 4'!K275:K275)&lt;=SUM('Раздел 4'!G275:J275)),"","Неверно!")</f>
        <v/>
      </c>
      <c r="B7213" s="178" t="s">
        <v>17918</v>
      </c>
      <c r="C7213" s="191" t="s">
        <v>10603</v>
      </c>
      <c r="D7213" s="191" t="s">
        <v>12365</v>
      </c>
      <c r="E7213" s="191" t="str">
        <f>CONCATENATE(SUM('Раздел 4'!K275:K275),"&lt;=",SUM('Раздел 4'!G275:J275))</f>
        <v>0&lt;=0</v>
      </c>
    </row>
    <row r="7214" spans="1:5" ht="42" customHeight="1" x14ac:dyDescent="0.3">
      <c r="A7214" s="205" t="str">
        <f>IF((SUM('Раздел 4'!K276:K276)&lt;=SUM('Раздел 4'!G276:J276)),"","Неверно!")</f>
        <v/>
      </c>
      <c r="B7214" s="178" t="s">
        <v>17918</v>
      </c>
      <c r="C7214" s="191" t="s">
        <v>10604</v>
      </c>
      <c r="D7214" s="191" t="s">
        <v>12365</v>
      </c>
      <c r="E7214" s="191" t="str">
        <f>CONCATENATE(SUM('Раздел 4'!K276:K276),"&lt;=",SUM('Раздел 4'!G276:J276))</f>
        <v>0&lt;=0</v>
      </c>
    </row>
    <row r="7215" spans="1:5" ht="42" customHeight="1" x14ac:dyDescent="0.3">
      <c r="A7215" s="205" t="str">
        <f>IF((SUM('Раздел 4'!K277:K277)&lt;=SUM('Раздел 4'!G277:J277)),"","Неверно!")</f>
        <v/>
      </c>
      <c r="B7215" s="178" t="s">
        <v>17918</v>
      </c>
      <c r="C7215" s="191" t="s">
        <v>10605</v>
      </c>
      <c r="D7215" s="191" t="s">
        <v>12365</v>
      </c>
      <c r="E7215" s="191" t="str">
        <f>CONCATENATE(SUM('Раздел 4'!K277:K277),"&lt;=",SUM('Раздел 4'!G277:J277))</f>
        <v>0&lt;=0</v>
      </c>
    </row>
    <row r="7216" spans="1:5" ht="42" customHeight="1" x14ac:dyDescent="0.3">
      <c r="A7216" s="205" t="str">
        <f>IF((SUM('Раздел 4'!K35:K35)&lt;=SUM('Раздел 4'!G35:J35)),"","Неверно!")</f>
        <v/>
      </c>
      <c r="B7216" s="178" t="s">
        <v>17918</v>
      </c>
      <c r="C7216" s="191" t="s">
        <v>10606</v>
      </c>
      <c r="D7216" s="191" t="s">
        <v>12365</v>
      </c>
      <c r="E7216" s="191" t="str">
        <f>CONCATENATE(SUM('Раздел 4'!K35:K35),"&lt;=",SUM('Раздел 4'!G35:J35))</f>
        <v>4&lt;=18</v>
      </c>
    </row>
    <row r="7217" spans="1:5" ht="42" customHeight="1" x14ac:dyDescent="0.3">
      <c r="A7217" s="205" t="str">
        <f>IF((SUM('Раздел 4'!K278:K278)&lt;=SUM('Раздел 4'!G278:J278)),"","Неверно!")</f>
        <v/>
      </c>
      <c r="B7217" s="178" t="s">
        <v>17918</v>
      </c>
      <c r="C7217" s="191" t="s">
        <v>10607</v>
      </c>
      <c r="D7217" s="191" t="s">
        <v>12365</v>
      </c>
      <c r="E7217" s="191" t="str">
        <f>CONCATENATE(SUM('Раздел 4'!K278:K278),"&lt;=",SUM('Раздел 4'!G278:J278))</f>
        <v>0&lt;=0</v>
      </c>
    </row>
    <row r="7218" spans="1:5" ht="42" customHeight="1" x14ac:dyDescent="0.3">
      <c r="A7218" s="205" t="str">
        <f>IF((SUM('Раздел 4'!K279:K279)&lt;=SUM('Раздел 4'!G279:J279)),"","Неверно!")</f>
        <v/>
      </c>
      <c r="B7218" s="178" t="s">
        <v>17918</v>
      </c>
      <c r="C7218" s="191" t="s">
        <v>10608</v>
      </c>
      <c r="D7218" s="191" t="s">
        <v>12365</v>
      </c>
      <c r="E7218" s="191" t="str">
        <f>CONCATENATE(SUM('Раздел 4'!K279:K279),"&lt;=",SUM('Раздел 4'!G279:J279))</f>
        <v>0&lt;=0</v>
      </c>
    </row>
    <row r="7219" spans="1:5" ht="42" customHeight="1" x14ac:dyDescent="0.3">
      <c r="A7219" s="205" t="str">
        <f>IF((SUM('Раздел 4'!K280:K280)&lt;=SUM('Раздел 4'!G280:J280)),"","Неверно!")</f>
        <v/>
      </c>
      <c r="B7219" s="178" t="s">
        <v>17918</v>
      </c>
      <c r="C7219" s="191" t="s">
        <v>10609</v>
      </c>
      <c r="D7219" s="191" t="s">
        <v>12365</v>
      </c>
      <c r="E7219" s="191" t="str">
        <f>CONCATENATE(SUM('Раздел 4'!K280:K280),"&lt;=",SUM('Раздел 4'!G280:J280))</f>
        <v>0&lt;=0</v>
      </c>
    </row>
    <row r="7220" spans="1:5" ht="42" customHeight="1" x14ac:dyDescent="0.3">
      <c r="A7220" s="205" t="str">
        <f>IF((SUM('Раздел 4'!K281:K281)&lt;=SUM('Раздел 4'!G281:J281)),"","Неверно!")</f>
        <v/>
      </c>
      <c r="B7220" s="178" t="s">
        <v>17918</v>
      </c>
      <c r="C7220" s="191" t="s">
        <v>10610</v>
      </c>
      <c r="D7220" s="191" t="s">
        <v>12365</v>
      </c>
      <c r="E7220" s="191" t="str">
        <f>CONCATENATE(SUM('Раздел 4'!K281:K281),"&lt;=",SUM('Раздел 4'!G281:J281))</f>
        <v>0&lt;=0</v>
      </c>
    </row>
    <row r="7221" spans="1:5" ht="42" customHeight="1" x14ac:dyDescent="0.3">
      <c r="A7221" s="205" t="str">
        <f>IF((SUM('Раздел 4'!K282:K282)&lt;=SUM('Раздел 4'!G282:J282)),"","Неверно!")</f>
        <v/>
      </c>
      <c r="B7221" s="178" t="s">
        <v>17918</v>
      </c>
      <c r="C7221" s="191" t="s">
        <v>10611</v>
      </c>
      <c r="D7221" s="191" t="s">
        <v>12365</v>
      </c>
      <c r="E7221" s="191" t="str">
        <f>CONCATENATE(SUM('Раздел 4'!K282:K282),"&lt;=",SUM('Раздел 4'!G282:J282))</f>
        <v>0&lt;=0</v>
      </c>
    </row>
    <row r="7222" spans="1:5" ht="42" customHeight="1" x14ac:dyDescent="0.3">
      <c r="A7222" s="205" t="str">
        <f>IF((SUM('Раздел 4'!K283:K283)&lt;=SUM('Раздел 4'!G283:J283)),"","Неверно!")</f>
        <v/>
      </c>
      <c r="B7222" s="178" t="s">
        <v>17918</v>
      </c>
      <c r="C7222" s="191" t="s">
        <v>10612</v>
      </c>
      <c r="D7222" s="191" t="s">
        <v>12365</v>
      </c>
      <c r="E7222" s="191" t="str">
        <f>CONCATENATE(SUM('Раздел 4'!K283:K283),"&lt;=",SUM('Раздел 4'!G283:J283))</f>
        <v>0&lt;=0</v>
      </c>
    </row>
    <row r="7223" spans="1:5" ht="42" customHeight="1" x14ac:dyDescent="0.3">
      <c r="A7223" s="205" t="str">
        <f>IF((SUM('Раздел 4'!K284:K284)&lt;=SUM('Раздел 4'!G284:J284)),"","Неверно!")</f>
        <v/>
      </c>
      <c r="B7223" s="178" t="s">
        <v>17918</v>
      </c>
      <c r="C7223" s="191" t="s">
        <v>10613</v>
      </c>
      <c r="D7223" s="191" t="s">
        <v>12365</v>
      </c>
      <c r="E7223" s="191" t="str">
        <f>CONCATENATE(SUM('Раздел 4'!K284:K284),"&lt;=",SUM('Раздел 4'!G284:J284))</f>
        <v>0&lt;=0</v>
      </c>
    </row>
    <row r="7224" spans="1:5" ht="42" customHeight="1" x14ac:dyDescent="0.3">
      <c r="A7224" s="205" t="str">
        <f>IF((SUM('Раздел 4'!K285:K285)&lt;=SUM('Раздел 4'!G285:J285)),"","Неверно!")</f>
        <v/>
      </c>
      <c r="B7224" s="178" t="s">
        <v>17918</v>
      </c>
      <c r="C7224" s="191" t="s">
        <v>10614</v>
      </c>
      <c r="D7224" s="191" t="s">
        <v>12365</v>
      </c>
      <c r="E7224" s="191" t="str">
        <f>CONCATENATE(SUM('Раздел 4'!K285:K285),"&lt;=",SUM('Раздел 4'!G285:J285))</f>
        <v>0&lt;=0</v>
      </c>
    </row>
    <row r="7225" spans="1:5" ht="42" customHeight="1" x14ac:dyDescent="0.3">
      <c r="A7225" s="205" t="str">
        <f>IF((SUM('Раздел 4'!K286:K286)&lt;=SUM('Раздел 4'!G286:J286)),"","Неверно!")</f>
        <v/>
      </c>
      <c r="B7225" s="178" t="s">
        <v>17918</v>
      </c>
      <c r="C7225" s="191" t="s">
        <v>10615</v>
      </c>
      <c r="D7225" s="191" t="s">
        <v>12365</v>
      </c>
      <c r="E7225" s="191" t="str">
        <f>CONCATENATE(SUM('Раздел 4'!K286:K286),"&lt;=",SUM('Раздел 4'!G286:J286))</f>
        <v>0&lt;=1</v>
      </c>
    </row>
    <row r="7226" spans="1:5" ht="42" customHeight="1" x14ac:dyDescent="0.3">
      <c r="A7226" s="205" t="str">
        <f>IF((SUM('Раздел 4'!K287:K287)&lt;=SUM('Раздел 4'!G287:J287)),"","Неверно!")</f>
        <v/>
      </c>
      <c r="B7226" s="178" t="s">
        <v>17918</v>
      </c>
      <c r="C7226" s="191" t="s">
        <v>10616</v>
      </c>
      <c r="D7226" s="191" t="s">
        <v>12365</v>
      </c>
      <c r="E7226" s="191" t="str">
        <f>CONCATENATE(SUM('Раздел 4'!K287:K287),"&lt;=",SUM('Раздел 4'!G287:J287))</f>
        <v>0&lt;=0</v>
      </c>
    </row>
    <row r="7227" spans="1:5" ht="42" customHeight="1" x14ac:dyDescent="0.3">
      <c r="A7227" s="205" t="str">
        <f>IF((SUM('Раздел 4'!K36:K36)&lt;=SUM('Раздел 4'!G36:J36)),"","Неверно!")</f>
        <v/>
      </c>
      <c r="B7227" s="178" t="s">
        <v>17918</v>
      </c>
      <c r="C7227" s="191" t="s">
        <v>10617</v>
      </c>
      <c r="D7227" s="191" t="s">
        <v>12365</v>
      </c>
      <c r="E7227" s="191" t="str">
        <f>CONCATENATE(SUM('Раздел 4'!K36:K36),"&lt;=",SUM('Раздел 4'!G36:J36))</f>
        <v>0&lt;=3</v>
      </c>
    </row>
    <row r="7228" spans="1:5" ht="42" customHeight="1" x14ac:dyDescent="0.3">
      <c r="A7228" s="205" t="str">
        <f>IF((SUM('Раздел 4'!K288:K288)&lt;=SUM('Раздел 4'!G288:J288)),"","Неверно!")</f>
        <v/>
      </c>
      <c r="B7228" s="178" t="s">
        <v>17918</v>
      </c>
      <c r="C7228" s="191" t="s">
        <v>10618</v>
      </c>
      <c r="D7228" s="191" t="s">
        <v>12365</v>
      </c>
      <c r="E7228" s="191" t="str">
        <f>CONCATENATE(SUM('Раздел 4'!K288:K288),"&lt;=",SUM('Раздел 4'!G288:J288))</f>
        <v>0&lt;=0</v>
      </c>
    </row>
    <row r="7229" spans="1:5" ht="42" customHeight="1" x14ac:dyDescent="0.3">
      <c r="A7229" s="205" t="str">
        <f>IF((SUM('Раздел 4'!K289:K289)&lt;=SUM('Раздел 4'!G289:J289)),"","Неверно!")</f>
        <v/>
      </c>
      <c r="B7229" s="178" t="s">
        <v>17918</v>
      </c>
      <c r="C7229" s="191" t="s">
        <v>10619</v>
      </c>
      <c r="D7229" s="191" t="s">
        <v>12365</v>
      </c>
      <c r="E7229" s="191" t="str">
        <f>CONCATENATE(SUM('Раздел 4'!K289:K289),"&lt;=",SUM('Раздел 4'!G289:J289))</f>
        <v>0&lt;=0</v>
      </c>
    </row>
    <row r="7230" spans="1:5" ht="42" customHeight="1" x14ac:dyDescent="0.3">
      <c r="A7230" s="205" t="str">
        <f>IF((SUM('Раздел 4'!K290:K290)&lt;=SUM('Раздел 4'!G290:J290)),"","Неверно!")</f>
        <v/>
      </c>
      <c r="B7230" s="178" t="s">
        <v>17918</v>
      </c>
      <c r="C7230" s="191" t="s">
        <v>10620</v>
      </c>
      <c r="D7230" s="191" t="s">
        <v>12365</v>
      </c>
      <c r="E7230" s="191" t="str">
        <f>CONCATENATE(SUM('Раздел 4'!K290:K290),"&lt;=",SUM('Раздел 4'!G290:J290))</f>
        <v>0&lt;=0</v>
      </c>
    </row>
    <row r="7231" spans="1:5" ht="42" customHeight="1" x14ac:dyDescent="0.3">
      <c r="A7231" s="205" t="str">
        <f>IF((SUM('Раздел 4'!K291:K291)&lt;=SUM('Раздел 4'!G291:J291)),"","Неверно!")</f>
        <v/>
      </c>
      <c r="B7231" s="178" t="s">
        <v>17918</v>
      </c>
      <c r="C7231" s="191" t="s">
        <v>10621</v>
      </c>
      <c r="D7231" s="191" t="s">
        <v>12365</v>
      </c>
      <c r="E7231" s="191" t="str">
        <f>CONCATENATE(SUM('Раздел 4'!K291:K291),"&lt;=",SUM('Раздел 4'!G291:J291))</f>
        <v>0&lt;=0</v>
      </c>
    </row>
    <row r="7232" spans="1:5" ht="42" customHeight="1" x14ac:dyDescent="0.3">
      <c r="A7232" s="205" t="str">
        <f>IF((SUM('Раздел 4'!K292:K292)&lt;=SUM('Раздел 4'!G292:J292)),"","Неверно!")</f>
        <v/>
      </c>
      <c r="B7232" s="178" t="s">
        <v>17918</v>
      </c>
      <c r="C7232" s="191" t="s">
        <v>10622</v>
      </c>
      <c r="D7232" s="191" t="s">
        <v>12365</v>
      </c>
      <c r="E7232" s="191" t="str">
        <f>CONCATENATE(SUM('Раздел 4'!K292:K292),"&lt;=",SUM('Раздел 4'!G292:J292))</f>
        <v>0&lt;=0</v>
      </c>
    </row>
    <row r="7233" spans="1:5" ht="42" customHeight="1" x14ac:dyDescent="0.3">
      <c r="A7233" s="205" t="str">
        <f>IF((SUM('Раздел 4'!K293:K293)&lt;=SUM('Раздел 4'!G293:J293)),"","Неверно!")</f>
        <v/>
      </c>
      <c r="B7233" s="178" t="s">
        <v>17918</v>
      </c>
      <c r="C7233" s="191" t="s">
        <v>10623</v>
      </c>
      <c r="D7233" s="191" t="s">
        <v>12365</v>
      </c>
      <c r="E7233" s="191" t="str">
        <f>CONCATENATE(SUM('Раздел 4'!K293:K293),"&lt;=",SUM('Раздел 4'!G293:J293))</f>
        <v>0&lt;=2</v>
      </c>
    </row>
    <row r="7234" spans="1:5" ht="42" customHeight="1" x14ac:dyDescent="0.3">
      <c r="A7234" s="205" t="str">
        <f>IF((SUM('Раздел 4'!K294:K294)&lt;=SUM('Раздел 4'!G294:J294)),"","Неверно!")</f>
        <v/>
      </c>
      <c r="B7234" s="178" t="s">
        <v>17918</v>
      </c>
      <c r="C7234" s="191" t="s">
        <v>10624</v>
      </c>
      <c r="D7234" s="191" t="s">
        <v>12365</v>
      </c>
      <c r="E7234" s="191" t="str">
        <f>CONCATENATE(SUM('Раздел 4'!K294:K294),"&lt;=",SUM('Раздел 4'!G294:J294))</f>
        <v>0&lt;=0</v>
      </c>
    </row>
    <row r="7235" spans="1:5" ht="42" customHeight="1" x14ac:dyDescent="0.3">
      <c r="A7235" s="205" t="str">
        <f>IF((SUM('Раздел 4'!K295:K295)&lt;=SUM('Раздел 4'!G295:J295)),"","Неверно!")</f>
        <v/>
      </c>
      <c r="B7235" s="178" t="s">
        <v>17918</v>
      </c>
      <c r="C7235" s="191" t="s">
        <v>10625</v>
      </c>
      <c r="D7235" s="191" t="s">
        <v>12365</v>
      </c>
      <c r="E7235" s="191" t="str">
        <f>CONCATENATE(SUM('Раздел 4'!K295:K295),"&lt;=",SUM('Раздел 4'!G295:J295))</f>
        <v>0&lt;=0</v>
      </c>
    </row>
    <row r="7236" spans="1:5" ht="42" customHeight="1" x14ac:dyDescent="0.3">
      <c r="A7236" s="205" t="str">
        <f>IF((SUM('Раздел 4'!K296:K296)&lt;=SUM('Раздел 4'!G296:J296)),"","Неверно!")</f>
        <v/>
      </c>
      <c r="B7236" s="178" t="s">
        <v>17918</v>
      </c>
      <c r="C7236" s="191" t="s">
        <v>10626</v>
      </c>
      <c r="D7236" s="191" t="s">
        <v>12365</v>
      </c>
      <c r="E7236" s="191" t="str">
        <f>CONCATENATE(SUM('Раздел 4'!K296:K296),"&lt;=",SUM('Раздел 4'!G296:J296))</f>
        <v>0&lt;=0</v>
      </c>
    </row>
    <row r="7237" spans="1:5" ht="42" customHeight="1" x14ac:dyDescent="0.3">
      <c r="A7237" s="205" t="str">
        <f>IF((SUM('Раздел 4'!K297:K297)&lt;=SUM('Раздел 4'!G297:J297)),"","Неверно!")</f>
        <v/>
      </c>
      <c r="B7237" s="178" t="s">
        <v>17918</v>
      </c>
      <c r="C7237" s="191" t="s">
        <v>10627</v>
      </c>
      <c r="D7237" s="191" t="s">
        <v>12365</v>
      </c>
      <c r="E7237" s="191" t="str">
        <f>CONCATENATE(SUM('Раздел 4'!K297:K297),"&lt;=",SUM('Раздел 4'!G297:J297))</f>
        <v>0&lt;=0</v>
      </c>
    </row>
    <row r="7238" spans="1:5" ht="42" customHeight="1" x14ac:dyDescent="0.3">
      <c r="A7238" s="205" t="str">
        <f>IF((SUM('Раздел 4'!K37:K37)&lt;=SUM('Раздел 4'!G37:J37)),"","Неверно!")</f>
        <v/>
      </c>
      <c r="B7238" s="178" t="s">
        <v>17918</v>
      </c>
      <c r="C7238" s="191" t="s">
        <v>10628</v>
      </c>
      <c r="D7238" s="191" t="s">
        <v>12365</v>
      </c>
      <c r="E7238" s="191" t="str">
        <f>CONCATENATE(SUM('Раздел 4'!K37:K37),"&lt;=",SUM('Раздел 4'!G37:J37))</f>
        <v>0&lt;=0</v>
      </c>
    </row>
    <row r="7239" spans="1:5" ht="42" customHeight="1" x14ac:dyDescent="0.3">
      <c r="A7239" s="205" t="str">
        <f>IF((SUM('Раздел 4'!K298:K298)&lt;=SUM('Раздел 4'!G298:J298)),"","Неверно!")</f>
        <v/>
      </c>
      <c r="B7239" s="178" t="s">
        <v>17918</v>
      </c>
      <c r="C7239" s="191" t="s">
        <v>10629</v>
      </c>
      <c r="D7239" s="191" t="s">
        <v>12365</v>
      </c>
      <c r="E7239" s="191" t="str">
        <f>CONCATENATE(SUM('Раздел 4'!K298:K298),"&lt;=",SUM('Раздел 4'!G298:J298))</f>
        <v>0&lt;=0</v>
      </c>
    </row>
    <row r="7240" spans="1:5" ht="42" customHeight="1" x14ac:dyDescent="0.3">
      <c r="A7240" s="205" t="str">
        <f>IF((SUM('Раздел 4'!K299:K299)&lt;=SUM('Раздел 4'!G299:J299)),"","Неверно!")</f>
        <v/>
      </c>
      <c r="B7240" s="178" t="s">
        <v>17918</v>
      </c>
      <c r="C7240" s="191" t="s">
        <v>10630</v>
      </c>
      <c r="D7240" s="191" t="s">
        <v>12365</v>
      </c>
      <c r="E7240" s="191" t="str">
        <f>CONCATENATE(SUM('Раздел 4'!K299:K299),"&lt;=",SUM('Раздел 4'!G299:J299))</f>
        <v>0&lt;=0</v>
      </c>
    </row>
    <row r="7241" spans="1:5" ht="42" customHeight="1" x14ac:dyDescent="0.3">
      <c r="A7241" s="205" t="str">
        <f>IF((SUM('Раздел 4'!K300:K300)&lt;=SUM('Раздел 4'!G300:J300)),"","Неверно!")</f>
        <v/>
      </c>
      <c r="B7241" s="178" t="s">
        <v>17918</v>
      </c>
      <c r="C7241" s="191" t="s">
        <v>10631</v>
      </c>
      <c r="D7241" s="191" t="s">
        <v>12365</v>
      </c>
      <c r="E7241" s="191" t="str">
        <f>CONCATENATE(SUM('Раздел 4'!K300:K300),"&lt;=",SUM('Раздел 4'!G300:J300))</f>
        <v>0&lt;=0</v>
      </c>
    </row>
    <row r="7242" spans="1:5" ht="42" customHeight="1" x14ac:dyDescent="0.3">
      <c r="A7242" s="205" t="str">
        <f>IF((SUM('Раздел 4'!K301:K301)&lt;=SUM('Раздел 4'!G301:J301)),"","Неверно!")</f>
        <v/>
      </c>
      <c r="B7242" s="178" t="s">
        <v>17918</v>
      </c>
      <c r="C7242" s="191" t="s">
        <v>10632</v>
      </c>
      <c r="D7242" s="191" t="s">
        <v>12365</v>
      </c>
      <c r="E7242" s="191" t="str">
        <f>CONCATENATE(SUM('Раздел 4'!K301:K301),"&lt;=",SUM('Раздел 4'!G301:J301))</f>
        <v>0&lt;=0</v>
      </c>
    </row>
    <row r="7243" spans="1:5" ht="42" customHeight="1" x14ac:dyDescent="0.3">
      <c r="A7243" s="205" t="str">
        <f>IF((SUM('Раздел 4'!K302:K302)&lt;=SUM('Раздел 4'!G302:J302)),"","Неверно!")</f>
        <v/>
      </c>
      <c r="B7243" s="178" t="s">
        <v>17918</v>
      </c>
      <c r="C7243" s="191" t="s">
        <v>10633</v>
      </c>
      <c r="D7243" s="191" t="s">
        <v>12365</v>
      </c>
      <c r="E7243" s="191" t="str">
        <f>CONCATENATE(SUM('Раздел 4'!K302:K302),"&lt;=",SUM('Раздел 4'!G302:J302))</f>
        <v>0&lt;=0</v>
      </c>
    </row>
    <row r="7244" spans="1:5" ht="42" customHeight="1" x14ac:dyDescent="0.3">
      <c r="A7244" s="205" t="str">
        <f>IF((SUM('Раздел 4'!K303:K303)&lt;=SUM('Раздел 4'!G303:J303)),"","Неверно!")</f>
        <v/>
      </c>
      <c r="B7244" s="178" t="s">
        <v>17918</v>
      </c>
      <c r="C7244" s="191" t="s">
        <v>10634</v>
      </c>
      <c r="D7244" s="191" t="s">
        <v>12365</v>
      </c>
      <c r="E7244" s="191" t="str">
        <f>CONCATENATE(SUM('Раздел 4'!K303:K303),"&lt;=",SUM('Раздел 4'!G303:J303))</f>
        <v>0&lt;=0</v>
      </c>
    </row>
    <row r="7245" spans="1:5" ht="42" customHeight="1" x14ac:dyDescent="0.3">
      <c r="A7245" s="205" t="str">
        <f>IF((SUM('Раздел 4'!K304:K304)&lt;=SUM('Раздел 4'!G304:J304)),"","Неверно!")</f>
        <v/>
      </c>
      <c r="B7245" s="178" t="s">
        <v>17918</v>
      </c>
      <c r="C7245" s="191" t="s">
        <v>10635</v>
      </c>
      <c r="D7245" s="191" t="s">
        <v>12365</v>
      </c>
      <c r="E7245" s="191" t="str">
        <f>CONCATENATE(SUM('Раздел 4'!K304:K304),"&lt;=",SUM('Раздел 4'!G304:J304))</f>
        <v>0&lt;=0</v>
      </c>
    </row>
    <row r="7246" spans="1:5" ht="42" customHeight="1" x14ac:dyDescent="0.3">
      <c r="A7246" s="205" t="str">
        <f>IF((SUM('Раздел 4'!K305:K305)&lt;=SUM('Раздел 4'!G305:J305)),"","Неверно!")</f>
        <v/>
      </c>
      <c r="B7246" s="178" t="s">
        <v>17918</v>
      </c>
      <c r="C7246" s="191" t="s">
        <v>10636</v>
      </c>
      <c r="D7246" s="191" t="s">
        <v>12365</v>
      </c>
      <c r="E7246" s="191" t="str">
        <f>CONCATENATE(SUM('Раздел 4'!K305:K305),"&lt;=",SUM('Раздел 4'!G305:J305))</f>
        <v>0&lt;=0</v>
      </c>
    </row>
    <row r="7247" spans="1:5" ht="42" customHeight="1" x14ac:dyDescent="0.3">
      <c r="A7247" s="205" t="str">
        <f>IF((SUM('Раздел 4'!K306:K306)&lt;=SUM('Раздел 4'!G306:J306)),"","Неверно!")</f>
        <v/>
      </c>
      <c r="B7247" s="178" t="s">
        <v>17918</v>
      </c>
      <c r="C7247" s="191" t="s">
        <v>10637</v>
      </c>
      <c r="D7247" s="191" t="s">
        <v>12365</v>
      </c>
      <c r="E7247" s="191" t="str">
        <f>CONCATENATE(SUM('Раздел 4'!K306:K306),"&lt;=",SUM('Раздел 4'!G306:J306))</f>
        <v>0&lt;=0</v>
      </c>
    </row>
    <row r="7248" spans="1:5" ht="42" customHeight="1" x14ac:dyDescent="0.3">
      <c r="A7248" s="205" t="str">
        <f>IF((SUM('Раздел 4'!K307:K307)&lt;=SUM('Раздел 4'!G307:J307)),"","Неверно!")</f>
        <v/>
      </c>
      <c r="B7248" s="178" t="s">
        <v>17918</v>
      </c>
      <c r="C7248" s="191" t="s">
        <v>10638</v>
      </c>
      <c r="D7248" s="191" t="s">
        <v>12365</v>
      </c>
      <c r="E7248" s="191" t="str">
        <f>CONCATENATE(SUM('Раздел 4'!K307:K307),"&lt;=",SUM('Раздел 4'!G307:J307))</f>
        <v>0&lt;=0</v>
      </c>
    </row>
    <row r="7249" spans="1:5" ht="42" customHeight="1" x14ac:dyDescent="0.3">
      <c r="A7249" s="205" t="str">
        <f>IF((SUM('Раздел 4'!K11:K11)&lt;=SUM('Раздел 4'!G11:J11)),"","Неверно!")</f>
        <v/>
      </c>
      <c r="B7249" s="178" t="s">
        <v>17918</v>
      </c>
      <c r="C7249" s="191" t="s">
        <v>10639</v>
      </c>
      <c r="D7249" s="191" t="s">
        <v>12365</v>
      </c>
      <c r="E7249" s="191" t="str">
        <f>CONCATENATE(SUM('Раздел 4'!K11:K11),"&lt;=",SUM('Раздел 4'!G11:J11))</f>
        <v>0&lt;=0</v>
      </c>
    </row>
    <row r="7250" spans="1:5" ht="42" customHeight="1" x14ac:dyDescent="0.3">
      <c r="A7250" s="205" t="str">
        <f>IF((SUM('Раздел 4'!K38:K38)&lt;=SUM('Раздел 4'!G38:J38)),"","Неверно!")</f>
        <v/>
      </c>
      <c r="B7250" s="178" t="s">
        <v>17918</v>
      </c>
      <c r="C7250" s="191" t="s">
        <v>10640</v>
      </c>
      <c r="D7250" s="191" t="s">
        <v>12365</v>
      </c>
      <c r="E7250" s="191" t="str">
        <f>CONCATENATE(SUM('Раздел 4'!K38:K38),"&lt;=",SUM('Раздел 4'!G38:J38))</f>
        <v>0&lt;=2</v>
      </c>
    </row>
    <row r="7251" spans="1:5" ht="42" customHeight="1" x14ac:dyDescent="0.3">
      <c r="A7251" s="205" t="str">
        <f>IF((SUM('Раздел 4'!K308:K308)&lt;=SUM('Раздел 4'!G308:J308)),"","Неверно!")</f>
        <v/>
      </c>
      <c r="B7251" s="178" t="s">
        <v>17918</v>
      </c>
      <c r="C7251" s="191" t="s">
        <v>10641</v>
      </c>
      <c r="D7251" s="191" t="s">
        <v>12365</v>
      </c>
      <c r="E7251" s="191" t="str">
        <f>CONCATENATE(SUM('Раздел 4'!K308:K308),"&lt;=",SUM('Раздел 4'!G308:J308))</f>
        <v>0&lt;=0</v>
      </c>
    </row>
    <row r="7252" spans="1:5" ht="42" customHeight="1" x14ac:dyDescent="0.3">
      <c r="A7252" s="205" t="str">
        <f>IF((SUM('Раздел 4'!K309:K309)&lt;=SUM('Раздел 4'!G309:J309)),"","Неверно!")</f>
        <v/>
      </c>
      <c r="B7252" s="178" t="s">
        <v>17918</v>
      </c>
      <c r="C7252" s="191" t="s">
        <v>10642</v>
      </c>
      <c r="D7252" s="191" t="s">
        <v>12365</v>
      </c>
      <c r="E7252" s="191" t="str">
        <f>CONCATENATE(SUM('Раздел 4'!K309:K309),"&lt;=",SUM('Раздел 4'!G309:J309))</f>
        <v>0&lt;=0</v>
      </c>
    </row>
    <row r="7253" spans="1:5" ht="42" customHeight="1" x14ac:dyDescent="0.3">
      <c r="A7253" s="205" t="str">
        <f>IF((SUM('Раздел 4'!K310:K310)&lt;=SUM('Раздел 4'!G310:J310)),"","Неверно!")</f>
        <v/>
      </c>
      <c r="B7253" s="178" t="s">
        <v>17918</v>
      </c>
      <c r="C7253" s="191" t="s">
        <v>10643</v>
      </c>
      <c r="D7253" s="191" t="s">
        <v>12365</v>
      </c>
      <c r="E7253" s="191" t="str">
        <f>CONCATENATE(SUM('Раздел 4'!K310:K310),"&lt;=",SUM('Раздел 4'!G310:J310))</f>
        <v>0&lt;=0</v>
      </c>
    </row>
    <row r="7254" spans="1:5" ht="42" customHeight="1" x14ac:dyDescent="0.3">
      <c r="A7254" s="205" t="str">
        <f>IF((SUM('Раздел 4'!K311:K311)&lt;=SUM('Раздел 4'!G311:J311)),"","Неверно!")</f>
        <v/>
      </c>
      <c r="B7254" s="178" t="s">
        <v>17918</v>
      </c>
      <c r="C7254" s="191" t="s">
        <v>10644</v>
      </c>
      <c r="D7254" s="191" t="s">
        <v>12365</v>
      </c>
      <c r="E7254" s="191" t="str">
        <f>CONCATENATE(SUM('Раздел 4'!K311:K311),"&lt;=",SUM('Раздел 4'!G311:J311))</f>
        <v>0&lt;=0</v>
      </c>
    </row>
    <row r="7255" spans="1:5" ht="42" customHeight="1" x14ac:dyDescent="0.3">
      <c r="A7255" s="205" t="str">
        <f>IF((SUM('Раздел 4'!K312:K312)&lt;=SUM('Раздел 4'!G312:J312)),"","Неверно!")</f>
        <v/>
      </c>
      <c r="B7255" s="178" t="s">
        <v>17918</v>
      </c>
      <c r="C7255" s="191" t="s">
        <v>10645</v>
      </c>
      <c r="D7255" s="191" t="s">
        <v>12365</v>
      </c>
      <c r="E7255" s="191" t="str">
        <f>CONCATENATE(SUM('Раздел 4'!K312:K312),"&lt;=",SUM('Раздел 4'!G312:J312))</f>
        <v>0&lt;=0</v>
      </c>
    </row>
    <row r="7256" spans="1:5" ht="42" customHeight="1" x14ac:dyDescent="0.3">
      <c r="A7256" s="205" t="str">
        <f>IF((SUM('Раздел 4'!K313:K313)&lt;=SUM('Раздел 4'!G313:J313)),"","Неверно!")</f>
        <v/>
      </c>
      <c r="B7256" s="178" t="s">
        <v>17918</v>
      </c>
      <c r="C7256" s="191" t="s">
        <v>10646</v>
      </c>
      <c r="D7256" s="191" t="s">
        <v>12365</v>
      </c>
      <c r="E7256" s="191" t="str">
        <f>CONCATENATE(SUM('Раздел 4'!K313:K313),"&lt;=",SUM('Раздел 4'!G313:J313))</f>
        <v>0&lt;=0</v>
      </c>
    </row>
    <row r="7257" spans="1:5" ht="42" customHeight="1" x14ac:dyDescent="0.3">
      <c r="A7257" s="205" t="str">
        <f>IF((SUM('Раздел 4'!K314:K314)&lt;=SUM('Раздел 4'!G314:J314)),"","Неверно!")</f>
        <v/>
      </c>
      <c r="B7257" s="178" t="s">
        <v>17918</v>
      </c>
      <c r="C7257" s="191" t="s">
        <v>10647</v>
      </c>
      <c r="D7257" s="191" t="s">
        <v>12365</v>
      </c>
      <c r="E7257" s="191" t="str">
        <f>CONCATENATE(SUM('Раздел 4'!K314:K314),"&lt;=",SUM('Раздел 4'!G314:J314))</f>
        <v>0&lt;=0</v>
      </c>
    </row>
    <row r="7258" spans="1:5" ht="42" customHeight="1" x14ac:dyDescent="0.3">
      <c r="A7258" s="205" t="str">
        <f>IF((SUM('Раздел 4'!K315:K315)&lt;=SUM('Раздел 4'!G315:J315)),"","Неверно!")</f>
        <v/>
      </c>
      <c r="B7258" s="178" t="s">
        <v>17918</v>
      </c>
      <c r="C7258" s="191" t="s">
        <v>10648</v>
      </c>
      <c r="D7258" s="191" t="s">
        <v>12365</v>
      </c>
      <c r="E7258" s="191" t="str">
        <f>CONCATENATE(SUM('Раздел 4'!K315:K315),"&lt;=",SUM('Раздел 4'!G315:J315))</f>
        <v>0&lt;=0</v>
      </c>
    </row>
    <row r="7259" spans="1:5" ht="42" customHeight="1" x14ac:dyDescent="0.3">
      <c r="A7259" s="205" t="str">
        <f>IF((SUM('Раздел 4'!K316:K316)&lt;=SUM('Раздел 4'!G316:J316)),"","Неверно!")</f>
        <v/>
      </c>
      <c r="B7259" s="178" t="s">
        <v>17918</v>
      </c>
      <c r="C7259" s="191" t="s">
        <v>10649</v>
      </c>
      <c r="D7259" s="191" t="s">
        <v>12365</v>
      </c>
      <c r="E7259" s="191" t="str">
        <f>CONCATENATE(SUM('Раздел 4'!K316:K316),"&lt;=",SUM('Раздел 4'!G316:J316))</f>
        <v>0&lt;=0</v>
      </c>
    </row>
    <row r="7260" spans="1:5" ht="42" customHeight="1" x14ac:dyDescent="0.3">
      <c r="A7260" s="205" t="str">
        <f>IF((SUM('Раздел 4'!K317:K317)&lt;=SUM('Раздел 4'!G317:J317)),"","Неверно!")</f>
        <v/>
      </c>
      <c r="B7260" s="178" t="s">
        <v>17918</v>
      </c>
      <c r="C7260" s="191" t="s">
        <v>10650</v>
      </c>
      <c r="D7260" s="191" t="s">
        <v>12365</v>
      </c>
      <c r="E7260" s="191" t="str">
        <f>CONCATENATE(SUM('Раздел 4'!K317:K317),"&lt;=",SUM('Раздел 4'!G317:J317))</f>
        <v>0&lt;=0</v>
      </c>
    </row>
    <row r="7261" spans="1:5" ht="42" customHeight="1" x14ac:dyDescent="0.3">
      <c r="A7261" s="205" t="str">
        <f>IF((SUM('Раздел 4'!K39:K39)&lt;=SUM('Раздел 4'!G39:J39)),"","Неверно!")</f>
        <v/>
      </c>
      <c r="B7261" s="178" t="s">
        <v>17918</v>
      </c>
      <c r="C7261" s="191" t="s">
        <v>10651</v>
      </c>
      <c r="D7261" s="191" t="s">
        <v>12365</v>
      </c>
      <c r="E7261" s="191" t="str">
        <f>CONCATENATE(SUM('Раздел 4'!K39:K39),"&lt;=",SUM('Раздел 4'!G39:J39))</f>
        <v>0&lt;=0</v>
      </c>
    </row>
    <row r="7262" spans="1:5" ht="42" customHeight="1" x14ac:dyDescent="0.3">
      <c r="A7262" s="205" t="str">
        <f>IF((SUM('Раздел 4'!K318:K318)&lt;=SUM('Раздел 4'!G318:J318)),"","Неверно!")</f>
        <v/>
      </c>
      <c r="B7262" s="178" t="s">
        <v>17918</v>
      </c>
      <c r="C7262" s="191" t="s">
        <v>10652</v>
      </c>
      <c r="D7262" s="191" t="s">
        <v>12365</v>
      </c>
      <c r="E7262" s="191" t="str">
        <f>CONCATENATE(SUM('Раздел 4'!K318:K318),"&lt;=",SUM('Раздел 4'!G318:J318))</f>
        <v>0&lt;=0</v>
      </c>
    </row>
    <row r="7263" spans="1:5" ht="42" customHeight="1" x14ac:dyDescent="0.3">
      <c r="A7263" s="205" t="str">
        <f>IF((SUM('Раздел 4'!K319:K319)&lt;=SUM('Раздел 4'!G319:J319)),"","Неверно!")</f>
        <v/>
      </c>
      <c r="B7263" s="178" t="s">
        <v>17918</v>
      </c>
      <c r="C7263" s="191" t="s">
        <v>10653</v>
      </c>
      <c r="D7263" s="191" t="s">
        <v>12365</v>
      </c>
      <c r="E7263" s="191" t="str">
        <f>CONCATENATE(SUM('Раздел 4'!K319:K319),"&lt;=",SUM('Раздел 4'!G319:J319))</f>
        <v>0&lt;=0</v>
      </c>
    </row>
    <row r="7264" spans="1:5" ht="42" customHeight="1" x14ac:dyDescent="0.3">
      <c r="A7264" s="205" t="str">
        <f>IF((SUM('Раздел 4'!K320:K320)&lt;=SUM('Раздел 4'!G320:J320)),"","Неверно!")</f>
        <v/>
      </c>
      <c r="B7264" s="178" t="s">
        <v>17918</v>
      </c>
      <c r="C7264" s="191" t="s">
        <v>10654</v>
      </c>
      <c r="D7264" s="191" t="s">
        <v>12365</v>
      </c>
      <c r="E7264" s="191" t="str">
        <f>CONCATENATE(SUM('Раздел 4'!K320:K320),"&lt;=",SUM('Раздел 4'!G320:J320))</f>
        <v>2&lt;=11</v>
      </c>
    </row>
    <row r="7265" spans="1:5" ht="42" customHeight="1" x14ac:dyDescent="0.3">
      <c r="A7265" s="205" t="str">
        <f>IF((SUM('Раздел 4'!K321:K321)&lt;=SUM('Раздел 4'!G321:J321)),"","Неверно!")</f>
        <v/>
      </c>
      <c r="B7265" s="178" t="s">
        <v>17918</v>
      </c>
      <c r="C7265" s="191" t="s">
        <v>10655</v>
      </c>
      <c r="D7265" s="191" t="s">
        <v>12365</v>
      </c>
      <c r="E7265" s="191" t="str">
        <f>CONCATENATE(SUM('Раздел 4'!K321:K321),"&lt;=",SUM('Раздел 4'!G321:J321))</f>
        <v>0&lt;=0</v>
      </c>
    </row>
    <row r="7266" spans="1:5" ht="42" customHeight="1" x14ac:dyDescent="0.3">
      <c r="A7266" s="205" t="str">
        <f>IF((SUM('Раздел 4'!K322:K322)&lt;=SUM('Раздел 4'!G322:J322)),"","Неверно!")</f>
        <v/>
      </c>
      <c r="B7266" s="178" t="s">
        <v>17918</v>
      </c>
      <c r="C7266" s="191" t="s">
        <v>10656</v>
      </c>
      <c r="D7266" s="191" t="s">
        <v>12365</v>
      </c>
      <c r="E7266" s="191" t="str">
        <f>CONCATENATE(SUM('Раздел 4'!K322:K322),"&lt;=",SUM('Раздел 4'!G322:J322))</f>
        <v>0&lt;=0</v>
      </c>
    </row>
    <row r="7267" spans="1:5" ht="42" customHeight="1" x14ac:dyDescent="0.3">
      <c r="A7267" s="205" t="str">
        <f>IF((SUM('Раздел 4'!K323:K323)&lt;=SUM('Раздел 4'!G323:J323)),"","Неверно!")</f>
        <v/>
      </c>
      <c r="B7267" s="178" t="s">
        <v>17918</v>
      </c>
      <c r="C7267" s="191" t="s">
        <v>10657</v>
      </c>
      <c r="D7267" s="191" t="s">
        <v>12365</v>
      </c>
      <c r="E7267" s="191" t="str">
        <f>CONCATENATE(SUM('Раздел 4'!K323:K323),"&lt;=",SUM('Раздел 4'!G323:J323))</f>
        <v>0&lt;=1</v>
      </c>
    </row>
    <row r="7268" spans="1:5" ht="42" customHeight="1" x14ac:dyDescent="0.3">
      <c r="A7268" s="205" t="str">
        <f>IF((SUM('Раздел 4'!K324:K324)&lt;=SUM('Раздел 4'!G324:J324)),"","Неверно!")</f>
        <v/>
      </c>
      <c r="B7268" s="178" t="s">
        <v>17918</v>
      </c>
      <c r="C7268" s="191" t="s">
        <v>10658</v>
      </c>
      <c r="D7268" s="191" t="s">
        <v>12365</v>
      </c>
      <c r="E7268" s="191" t="str">
        <f>CONCATENATE(SUM('Раздел 4'!K324:K324),"&lt;=",SUM('Раздел 4'!G324:J324))</f>
        <v>0&lt;=0</v>
      </c>
    </row>
    <row r="7269" spans="1:5" ht="42" customHeight="1" x14ac:dyDescent="0.3">
      <c r="A7269" s="205" t="str">
        <f>IF((SUM('Раздел 4'!K325:K325)&lt;=SUM('Раздел 4'!G325:J325)),"","Неверно!")</f>
        <v/>
      </c>
      <c r="B7269" s="178" t="s">
        <v>17918</v>
      </c>
      <c r="C7269" s="191" t="s">
        <v>10659</v>
      </c>
      <c r="D7269" s="191" t="s">
        <v>12365</v>
      </c>
      <c r="E7269" s="191" t="str">
        <f>CONCATENATE(SUM('Раздел 4'!K325:K325),"&lt;=",SUM('Раздел 4'!G325:J325))</f>
        <v>0&lt;=1</v>
      </c>
    </row>
    <row r="7270" spans="1:5" ht="42" customHeight="1" x14ac:dyDescent="0.3">
      <c r="A7270" s="205" t="str">
        <f>IF((SUM('Раздел 4'!K326:K326)&lt;=SUM('Раздел 4'!G326:J326)),"","Неверно!")</f>
        <v/>
      </c>
      <c r="B7270" s="178" t="s">
        <v>17918</v>
      </c>
      <c r="C7270" s="191" t="s">
        <v>10660</v>
      </c>
      <c r="D7270" s="191" t="s">
        <v>12365</v>
      </c>
      <c r="E7270" s="191" t="str">
        <f>CONCATENATE(SUM('Раздел 4'!K326:K326),"&lt;=",SUM('Раздел 4'!G326:J326))</f>
        <v>0&lt;=15</v>
      </c>
    </row>
    <row r="7271" spans="1:5" ht="42" customHeight="1" x14ac:dyDescent="0.3">
      <c r="A7271" s="205" t="str">
        <f>IF((SUM('Раздел 4'!K327:K327)&lt;=SUM('Раздел 4'!G327:J327)),"","Неверно!")</f>
        <v/>
      </c>
      <c r="B7271" s="178" t="s">
        <v>17918</v>
      </c>
      <c r="C7271" s="191" t="s">
        <v>10661</v>
      </c>
      <c r="D7271" s="191" t="s">
        <v>12365</v>
      </c>
      <c r="E7271" s="191" t="str">
        <f>CONCATENATE(SUM('Раздел 4'!K327:K327),"&lt;=",SUM('Раздел 4'!G327:J327))</f>
        <v>0&lt;=0</v>
      </c>
    </row>
    <row r="7272" spans="1:5" ht="42" customHeight="1" x14ac:dyDescent="0.3">
      <c r="A7272" s="205" t="str">
        <f>IF((SUM('Раздел 4'!K40:K40)&lt;=SUM('Раздел 4'!G40:J40)),"","Неверно!")</f>
        <v/>
      </c>
      <c r="B7272" s="178" t="s">
        <v>17918</v>
      </c>
      <c r="C7272" s="191" t="s">
        <v>10662</v>
      </c>
      <c r="D7272" s="191" t="s">
        <v>12365</v>
      </c>
      <c r="E7272" s="191" t="str">
        <f>CONCATENATE(SUM('Раздел 4'!K40:K40),"&lt;=",SUM('Раздел 4'!G40:J40))</f>
        <v>0&lt;=0</v>
      </c>
    </row>
    <row r="7273" spans="1:5" ht="42" customHeight="1" x14ac:dyDescent="0.3">
      <c r="A7273" s="205" t="str">
        <f>IF((SUM('Раздел 4'!K328:K328)&lt;=SUM('Раздел 4'!G328:J328)),"","Неверно!")</f>
        <v/>
      </c>
      <c r="B7273" s="178" t="s">
        <v>17918</v>
      </c>
      <c r="C7273" s="191" t="s">
        <v>10663</v>
      </c>
      <c r="D7273" s="191" t="s">
        <v>12365</v>
      </c>
      <c r="E7273" s="191" t="str">
        <f>CONCATENATE(SUM('Раздел 4'!K328:K328),"&lt;=",SUM('Раздел 4'!G328:J328))</f>
        <v>0&lt;=0</v>
      </c>
    </row>
    <row r="7274" spans="1:5" ht="42" customHeight="1" x14ac:dyDescent="0.3">
      <c r="A7274" s="205" t="str">
        <f>IF((SUM('Раздел 4'!K329:K329)&lt;=SUM('Раздел 4'!G329:J329)),"","Неверно!")</f>
        <v/>
      </c>
      <c r="B7274" s="178" t="s">
        <v>17918</v>
      </c>
      <c r="C7274" s="191" t="s">
        <v>10664</v>
      </c>
      <c r="D7274" s="191" t="s">
        <v>12365</v>
      </c>
      <c r="E7274" s="191" t="str">
        <f>CONCATENATE(SUM('Раздел 4'!K329:K329),"&lt;=",SUM('Раздел 4'!G329:J329))</f>
        <v>1&lt;=4</v>
      </c>
    </row>
    <row r="7275" spans="1:5" ht="42" customHeight="1" x14ac:dyDescent="0.3">
      <c r="A7275" s="205" t="str">
        <f>IF((SUM('Раздел 4'!K330:K330)&lt;=SUM('Раздел 4'!G330:J330)),"","Неверно!")</f>
        <v/>
      </c>
      <c r="B7275" s="178" t="s">
        <v>17918</v>
      </c>
      <c r="C7275" s="191" t="s">
        <v>10665</v>
      </c>
      <c r="D7275" s="191" t="s">
        <v>12365</v>
      </c>
      <c r="E7275" s="191" t="str">
        <f>CONCATENATE(SUM('Раздел 4'!K330:K330),"&lt;=",SUM('Раздел 4'!G330:J330))</f>
        <v>1&lt;=14</v>
      </c>
    </row>
    <row r="7276" spans="1:5" ht="42" customHeight="1" x14ac:dyDescent="0.3">
      <c r="A7276" s="205" t="str">
        <f>IF((SUM('Раздел 4'!K331:K331)&lt;=SUM('Раздел 4'!G331:J331)),"","Неверно!")</f>
        <v/>
      </c>
      <c r="B7276" s="178" t="s">
        <v>17918</v>
      </c>
      <c r="C7276" s="191" t="s">
        <v>15349</v>
      </c>
      <c r="D7276" s="191" t="s">
        <v>12365</v>
      </c>
      <c r="E7276" s="191" t="str">
        <f>CONCATENATE(SUM('Раздел 4'!K331:K331),"&lt;=",SUM('Раздел 4'!G331:J331))</f>
        <v>0&lt;=0</v>
      </c>
    </row>
    <row r="7277" spans="1:5" ht="42" customHeight="1" x14ac:dyDescent="0.3">
      <c r="A7277" s="205" t="str">
        <f>IF((SUM('Раздел 4'!K332:K332)&lt;=SUM('Раздел 4'!G332:J332)),"","Неверно!")</f>
        <v/>
      </c>
      <c r="B7277" s="178" t="s">
        <v>17918</v>
      </c>
      <c r="C7277" s="191" t="s">
        <v>15350</v>
      </c>
      <c r="D7277" s="191" t="s">
        <v>12365</v>
      </c>
      <c r="E7277" s="191" t="str">
        <f>CONCATENATE(SUM('Раздел 4'!K332:K332),"&lt;=",SUM('Раздел 4'!G332:J332))</f>
        <v>0&lt;=0</v>
      </c>
    </row>
    <row r="7278" spans="1:5" ht="42" customHeight="1" x14ac:dyDescent="0.3">
      <c r="A7278" s="205" t="str">
        <f>IF((SUM('Раздел 4'!K333:K333)&lt;=SUM('Раздел 4'!G333:J333)),"","Неверно!")</f>
        <v/>
      </c>
      <c r="B7278" s="178" t="s">
        <v>17918</v>
      </c>
      <c r="C7278" s="191" t="s">
        <v>15351</v>
      </c>
      <c r="D7278" s="191" t="s">
        <v>12365</v>
      </c>
      <c r="E7278" s="191" t="str">
        <f>CONCATENATE(SUM('Раздел 4'!K333:K333),"&lt;=",SUM('Раздел 4'!G333:J333))</f>
        <v>2&lt;=2</v>
      </c>
    </row>
    <row r="7279" spans="1:5" ht="42" customHeight="1" x14ac:dyDescent="0.3">
      <c r="A7279" s="205" t="str">
        <f>IF((SUM('Раздел 4'!K334:K334)&lt;=SUM('Раздел 4'!G334:J334)),"","Неверно!")</f>
        <v/>
      </c>
      <c r="B7279" s="178" t="s">
        <v>17918</v>
      </c>
      <c r="C7279" s="191" t="s">
        <v>15352</v>
      </c>
      <c r="D7279" s="191" t="s">
        <v>12365</v>
      </c>
      <c r="E7279" s="191" t="str">
        <f>CONCATENATE(SUM('Раздел 4'!K334:K334),"&lt;=",SUM('Раздел 4'!G334:J334))</f>
        <v>0&lt;=0</v>
      </c>
    </row>
    <row r="7280" spans="1:5" ht="42" customHeight="1" x14ac:dyDescent="0.3">
      <c r="A7280" s="205" t="str">
        <f>IF((SUM('Раздел 4'!K335:K335)&lt;=SUM('Раздел 4'!G335:J335)),"","Неверно!")</f>
        <v/>
      </c>
      <c r="B7280" s="178" t="s">
        <v>17918</v>
      </c>
      <c r="C7280" s="191" t="s">
        <v>15353</v>
      </c>
      <c r="D7280" s="191" t="s">
        <v>12365</v>
      </c>
      <c r="E7280" s="191" t="str">
        <f>CONCATENATE(SUM('Раздел 4'!K335:K335),"&lt;=",SUM('Раздел 4'!G335:J335))</f>
        <v>0&lt;=0</v>
      </c>
    </row>
    <row r="7281" spans="1:5" ht="42" customHeight="1" x14ac:dyDescent="0.3">
      <c r="A7281" s="205" t="str">
        <f>IF((SUM('Раздел 4'!K336:K336)&lt;=SUM('Раздел 4'!G336:J336)),"","Неверно!")</f>
        <v/>
      </c>
      <c r="B7281" s="178" t="s">
        <v>17918</v>
      </c>
      <c r="C7281" s="191" t="s">
        <v>15354</v>
      </c>
      <c r="D7281" s="191" t="s">
        <v>12365</v>
      </c>
      <c r="E7281" s="191" t="str">
        <f>CONCATENATE(SUM('Раздел 4'!K336:K336),"&lt;=",SUM('Раздел 4'!G336:J336))</f>
        <v>0&lt;=0</v>
      </c>
    </row>
    <row r="7282" spans="1:5" ht="42" customHeight="1" x14ac:dyDescent="0.3">
      <c r="A7282" s="205" t="str">
        <f>IF((SUM('Раздел 4'!K41:K41)&lt;=SUM('Раздел 4'!G41:J41)),"","Неверно!")</f>
        <v/>
      </c>
      <c r="B7282" s="178" t="s">
        <v>17918</v>
      </c>
      <c r="C7282" s="191" t="s">
        <v>10666</v>
      </c>
      <c r="D7282" s="191" t="s">
        <v>12365</v>
      </c>
      <c r="E7282" s="191" t="str">
        <f>CONCATENATE(SUM('Раздел 4'!K41:K41),"&lt;=",SUM('Раздел 4'!G41:J41))</f>
        <v>0&lt;=0</v>
      </c>
    </row>
    <row r="7283" spans="1:5" ht="42" customHeight="1" x14ac:dyDescent="0.3">
      <c r="A7283" s="205" t="str">
        <f>IF((SUM('Раздел 4'!K42:K42)&lt;=SUM('Раздел 4'!G42:J42)),"","Неверно!")</f>
        <v/>
      </c>
      <c r="B7283" s="178" t="s">
        <v>17918</v>
      </c>
      <c r="C7283" s="191" t="s">
        <v>10667</v>
      </c>
      <c r="D7283" s="191" t="s">
        <v>12365</v>
      </c>
      <c r="E7283" s="191" t="str">
        <f>CONCATENATE(SUM('Раздел 4'!K42:K42),"&lt;=",SUM('Раздел 4'!G42:J42))</f>
        <v>0&lt;=0</v>
      </c>
    </row>
    <row r="7284" spans="1:5" ht="42" customHeight="1" x14ac:dyDescent="0.3">
      <c r="A7284" s="205" t="str">
        <f>IF((SUM('Раздел 4'!K43:K43)&lt;=SUM('Раздел 4'!G43:J43)),"","Неверно!")</f>
        <v/>
      </c>
      <c r="B7284" s="178" t="s">
        <v>17918</v>
      </c>
      <c r="C7284" s="191" t="s">
        <v>10668</v>
      </c>
      <c r="D7284" s="191" t="s">
        <v>12365</v>
      </c>
      <c r="E7284" s="191" t="str">
        <f>CONCATENATE(SUM('Раздел 4'!K43:K43),"&lt;=",SUM('Раздел 4'!G43:J43))</f>
        <v>0&lt;=0</v>
      </c>
    </row>
    <row r="7285" spans="1:5" ht="42" customHeight="1" x14ac:dyDescent="0.3">
      <c r="A7285" s="205" t="str">
        <f>IF((SUM('Раздел 4'!K44:K44)&lt;=SUM('Раздел 4'!G44:J44)),"","Неверно!")</f>
        <v/>
      </c>
      <c r="B7285" s="178" t="s">
        <v>17918</v>
      </c>
      <c r="C7285" s="191" t="s">
        <v>10669</v>
      </c>
      <c r="D7285" s="191" t="s">
        <v>12365</v>
      </c>
      <c r="E7285" s="191" t="str">
        <f>CONCATENATE(SUM('Раздел 4'!K44:K44),"&lt;=",SUM('Раздел 4'!G44:J44))</f>
        <v>0&lt;=0</v>
      </c>
    </row>
    <row r="7286" spans="1:5" ht="42" customHeight="1" x14ac:dyDescent="0.3">
      <c r="A7286" s="205" t="str">
        <f>IF((SUM('Раздел 4'!K45:K45)&lt;=SUM('Раздел 4'!G45:J45)),"","Неверно!")</f>
        <v/>
      </c>
      <c r="B7286" s="178" t="s">
        <v>17918</v>
      </c>
      <c r="C7286" s="191" t="s">
        <v>10670</v>
      </c>
      <c r="D7286" s="191" t="s">
        <v>12365</v>
      </c>
      <c r="E7286" s="191" t="str">
        <f>CONCATENATE(SUM('Раздел 4'!K45:K45),"&lt;=",SUM('Раздел 4'!G45:J45))</f>
        <v>0&lt;=0</v>
      </c>
    </row>
    <row r="7287" spans="1:5" ht="42" customHeight="1" x14ac:dyDescent="0.3">
      <c r="A7287" s="205" t="str">
        <f>IF((SUM('Раздел 4'!K46:K46)&lt;=SUM('Раздел 4'!G46:J46)),"","Неверно!")</f>
        <v/>
      </c>
      <c r="B7287" s="178" t="s">
        <v>17918</v>
      </c>
      <c r="C7287" s="191" t="s">
        <v>10671</v>
      </c>
      <c r="D7287" s="191" t="s">
        <v>12365</v>
      </c>
      <c r="E7287" s="191" t="str">
        <f>CONCATENATE(SUM('Раздел 4'!K46:K46),"&lt;=",SUM('Раздел 4'!G46:J46))</f>
        <v>0&lt;=0</v>
      </c>
    </row>
    <row r="7288" spans="1:5" ht="42" customHeight="1" x14ac:dyDescent="0.3">
      <c r="A7288" s="205" t="str">
        <f>IF((SUM('Раздел 4'!K47:K47)&lt;=SUM('Раздел 4'!G47:J47)),"","Неверно!")</f>
        <v/>
      </c>
      <c r="B7288" s="178" t="s">
        <v>17918</v>
      </c>
      <c r="C7288" s="191" t="s">
        <v>10672</v>
      </c>
      <c r="D7288" s="191" t="s">
        <v>12365</v>
      </c>
      <c r="E7288" s="191" t="str">
        <f>CONCATENATE(SUM('Раздел 4'!K47:K47),"&lt;=",SUM('Раздел 4'!G47:J47))</f>
        <v>0&lt;=0</v>
      </c>
    </row>
    <row r="7289" spans="1:5" ht="42" customHeight="1" x14ac:dyDescent="0.3">
      <c r="A7289" s="205" t="str">
        <f>IF((SUM('Раздел 4'!K12:K12)&lt;=SUM('Раздел 4'!G12:J12)),"","Неверно!")</f>
        <v/>
      </c>
      <c r="B7289" s="178" t="s">
        <v>17918</v>
      </c>
      <c r="C7289" s="191" t="s">
        <v>10673</v>
      </c>
      <c r="D7289" s="191" t="s">
        <v>12365</v>
      </c>
      <c r="E7289" s="191" t="str">
        <f>CONCATENATE(SUM('Раздел 4'!K12:K12),"&lt;=",SUM('Раздел 4'!G12:J12))</f>
        <v>0&lt;=0</v>
      </c>
    </row>
    <row r="7290" spans="1:5" ht="42" customHeight="1" x14ac:dyDescent="0.3">
      <c r="A7290" s="205" t="str">
        <f>IF((SUM('Раздел 4'!K48:K48)&lt;=SUM('Раздел 4'!G48:J48)),"","Неверно!")</f>
        <v/>
      </c>
      <c r="B7290" s="178" t="s">
        <v>17918</v>
      </c>
      <c r="C7290" s="191" t="s">
        <v>10674</v>
      </c>
      <c r="D7290" s="191" t="s">
        <v>12365</v>
      </c>
      <c r="E7290" s="191" t="str">
        <f>CONCATENATE(SUM('Раздел 4'!K48:K48),"&lt;=",SUM('Раздел 4'!G48:J48))</f>
        <v>0&lt;=0</v>
      </c>
    </row>
    <row r="7291" spans="1:5" ht="42" customHeight="1" x14ac:dyDescent="0.3">
      <c r="A7291" s="205" t="str">
        <f>IF((SUM('Раздел 4'!K49:K49)&lt;=SUM('Раздел 4'!G49:J49)),"","Неверно!")</f>
        <v/>
      </c>
      <c r="B7291" s="178" t="s">
        <v>17918</v>
      </c>
      <c r="C7291" s="191" t="s">
        <v>10675</v>
      </c>
      <c r="D7291" s="191" t="s">
        <v>12365</v>
      </c>
      <c r="E7291" s="191" t="str">
        <f>CONCATENATE(SUM('Раздел 4'!K49:K49),"&lt;=",SUM('Раздел 4'!G49:J49))</f>
        <v>0&lt;=0</v>
      </c>
    </row>
    <row r="7292" spans="1:5" ht="42" customHeight="1" x14ac:dyDescent="0.3">
      <c r="A7292" s="205" t="str">
        <f>IF((SUM('Раздел 4'!K50:K50)&lt;=SUM('Раздел 4'!G50:J50)),"","Неверно!")</f>
        <v/>
      </c>
      <c r="B7292" s="178" t="s">
        <v>17918</v>
      </c>
      <c r="C7292" s="191" t="s">
        <v>10676</v>
      </c>
      <c r="D7292" s="191" t="s">
        <v>12365</v>
      </c>
      <c r="E7292" s="191" t="str">
        <f>CONCATENATE(SUM('Раздел 4'!K50:K50),"&lt;=",SUM('Раздел 4'!G50:J50))</f>
        <v>0&lt;=0</v>
      </c>
    </row>
    <row r="7293" spans="1:5" ht="42" customHeight="1" x14ac:dyDescent="0.3">
      <c r="A7293" s="205" t="str">
        <f>IF((SUM('Раздел 4'!K51:K51)&lt;=SUM('Раздел 4'!G51:J51)),"","Неверно!")</f>
        <v/>
      </c>
      <c r="B7293" s="178" t="s">
        <v>17918</v>
      </c>
      <c r="C7293" s="191" t="s">
        <v>10677</v>
      </c>
      <c r="D7293" s="191" t="s">
        <v>12365</v>
      </c>
      <c r="E7293" s="191" t="str">
        <f>CONCATENATE(SUM('Раздел 4'!K51:K51),"&lt;=",SUM('Раздел 4'!G51:J51))</f>
        <v>0&lt;=0</v>
      </c>
    </row>
    <row r="7294" spans="1:5" ht="42" customHeight="1" x14ac:dyDescent="0.3">
      <c r="A7294" s="205" t="str">
        <f>IF((SUM('Раздел 4'!K52:K52)&lt;=SUM('Раздел 4'!G52:J52)),"","Неверно!")</f>
        <v/>
      </c>
      <c r="B7294" s="178" t="s">
        <v>17918</v>
      </c>
      <c r="C7294" s="191" t="s">
        <v>10678</v>
      </c>
      <c r="D7294" s="191" t="s">
        <v>12365</v>
      </c>
      <c r="E7294" s="191" t="str">
        <f>CONCATENATE(SUM('Раздел 4'!K52:K52),"&lt;=",SUM('Раздел 4'!G52:J52))</f>
        <v>0&lt;=1</v>
      </c>
    </row>
    <row r="7295" spans="1:5" ht="42" customHeight="1" x14ac:dyDescent="0.3">
      <c r="A7295" s="205" t="str">
        <f>IF((SUM('Раздел 4'!K53:K53)&lt;=SUM('Раздел 4'!G53:J53)),"","Неверно!")</f>
        <v/>
      </c>
      <c r="B7295" s="178" t="s">
        <v>17918</v>
      </c>
      <c r="C7295" s="191" t="s">
        <v>10679</v>
      </c>
      <c r="D7295" s="191" t="s">
        <v>12365</v>
      </c>
      <c r="E7295" s="191" t="str">
        <f>CONCATENATE(SUM('Раздел 4'!K53:K53),"&lt;=",SUM('Раздел 4'!G53:J53))</f>
        <v>6&lt;=68</v>
      </c>
    </row>
    <row r="7296" spans="1:5" ht="42" customHeight="1" x14ac:dyDescent="0.3">
      <c r="A7296" s="205" t="str">
        <f>IF((SUM('Раздел 4'!K54:K54)&lt;=SUM('Раздел 4'!G54:J54)),"","Неверно!")</f>
        <v/>
      </c>
      <c r="B7296" s="178" t="s">
        <v>17918</v>
      </c>
      <c r="C7296" s="191" t="s">
        <v>10680</v>
      </c>
      <c r="D7296" s="191" t="s">
        <v>12365</v>
      </c>
      <c r="E7296" s="191" t="str">
        <f>CONCATENATE(SUM('Раздел 4'!K54:K54),"&lt;=",SUM('Раздел 4'!G54:J54))</f>
        <v>0&lt;=0</v>
      </c>
    </row>
    <row r="7297" spans="1:5" ht="42" customHeight="1" x14ac:dyDescent="0.3">
      <c r="A7297" s="205" t="str">
        <f>IF((SUM('Раздел 4'!K55:K55)&lt;=SUM('Раздел 4'!G55:J55)),"","Неверно!")</f>
        <v/>
      </c>
      <c r="B7297" s="178" t="s">
        <v>17918</v>
      </c>
      <c r="C7297" s="191" t="s">
        <v>10681</v>
      </c>
      <c r="D7297" s="191" t="s">
        <v>12365</v>
      </c>
      <c r="E7297" s="191" t="str">
        <f>CONCATENATE(SUM('Раздел 4'!K55:K55),"&lt;=",SUM('Раздел 4'!G55:J55))</f>
        <v>0&lt;=0</v>
      </c>
    </row>
    <row r="7298" spans="1:5" ht="42" customHeight="1" x14ac:dyDescent="0.3">
      <c r="A7298" s="205" t="str">
        <f>IF((SUM('Раздел 4'!K56:K56)&lt;=SUM('Раздел 4'!G56:J56)),"","Неверно!")</f>
        <v/>
      </c>
      <c r="B7298" s="178" t="s">
        <v>17918</v>
      </c>
      <c r="C7298" s="191" t="s">
        <v>10682</v>
      </c>
      <c r="D7298" s="191" t="s">
        <v>12365</v>
      </c>
      <c r="E7298" s="191" t="str">
        <f>CONCATENATE(SUM('Раздел 4'!K56:K56),"&lt;=",SUM('Раздел 4'!G56:J56))</f>
        <v>0&lt;=0</v>
      </c>
    </row>
    <row r="7299" spans="1:5" ht="42" customHeight="1" x14ac:dyDescent="0.3">
      <c r="A7299" s="205" t="str">
        <f>IF((SUM('Раздел 4'!K57:K57)&lt;=SUM('Раздел 4'!G57:J57)),"","Неверно!")</f>
        <v/>
      </c>
      <c r="B7299" s="178" t="s">
        <v>17918</v>
      </c>
      <c r="C7299" s="191" t="s">
        <v>10683</v>
      </c>
      <c r="D7299" s="191" t="s">
        <v>12365</v>
      </c>
      <c r="E7299" s="191" t="str">
        <f>CONCATENATE(SUM('Раздел 4'!K57:K57),"&lt;=",SUM('Раздел 4'!G57:J57))</f>
        <v>0&lt;=0</v>
      </c>
    </row>
    <row r="7300" spans="1:5" ht="42" customHeight="1" x14ac:dyDescent="0.3">
      <c r="A7300" s="205" t="str">
        <f>IF((SUM('Раздел 4'!K13:K13)&lt;=SUM('Раздел 4'!G13:J13)),"","Неверно!")</f>
        <v/>
      </c>
      <c r="B7300" s="178" t="s">
        <v>17918</v>
      </c>
      <c r="C7300" s="191" t="s">
        <v>10684</v>
      </c>
      <c r="D7300" s="191" t="s">
        <v>12365</v>
      </c>
      <c r="E7300" s="191" t="str">
        <f>CONCATENATE(SUM('Раздел 4'!K13:K13),"&lt;=",SUM('Раздел 4'!G13:J13))</f>
        <v>0&lt;=0</v>
      </c>
    </row>
    <row r="7301" spans="1:5" ht="42" customHeight="1" x14ac:dyDescent="0.3">
      <c r="A7301" s="205" t="str">
        <f>IF((SUM('Раздел 4'!K58:K58)&lt;=SUM('Раздел 4'!G58:J58)),"","Неверно!")</f>
        <v/>
      </c>
      <c r="B7301" s="178" t="s">
        <v>17918</v>
      </c>
      <c r="C7301" s="191" t="s">
        <v>10685</v>
      </c>
      <c r="D7301" s="191" t="s">
        <v>12365</v>
      </c>
      <c r="E7301" s="191" t="str">
        <f>CONCATENATE(SUM('Раздел 4'!K58:K58),"&lt;=",SUM('Раздел 4'!G58:J58))</f>
        <v>0&lt;=0</v>
      </c>
    </row>
    <row r="7302" spans="1:5" ht="42" customHeight="1" x14ac:dyDescent="0.3">
      <c r="A7302" s="205" t="str">
        <f>IF((SUM('Раздел 4'!K59:K59)&lt;=SUM('Раздел 4'!G59:J59)),"","Неверно!")</f>
        <v/>
      </c>
      <c r="B7302" s="178" t="s">
        <v>17918</v>
      </c>
      <c r="C7302" s="191" t="s">
        <v>10686</v>
      </c>
      <c r="D7302" s="191" t="s">
        <v>12365</v>
      </c>
      <c r="E7302" s="191" t="str">
        <f>CONCATENATE(SUM('Раздел 4'!K59:K59),"&lt;=",SUM('Раздел 4'!G59:J59))</f>
        <v>0&lt;=0</v>
      </c>
    </row>
    <row r="7303" spans="1:5" ht="42" customHeight="1" x14ac:dyDescent="0.3">
      <c r="A7303" s="205" t="str">
        <f>IF((SUM('Раздел 4'!K60:K60)&lt;=SUM('Раздел 4'!G60:J60)),"","Неверно!")</f>
        <v/>
      </c>
      <c r="B7303" s="178" t="s">
        <v>17918</v>
      </c>
      <c r="C7303" s="191" t="s">
        <v>10687</v>
      </c>
      <c r="D7303" s="191" t="s">
        <v>12365</v>
      </c>
      <c r="E7303" s="191" t="str">
        <f>CONCATENATE(SUM('Раздел 4'!K60:K60),"&lt;=",SUM('Раздел 4'!G60:J60))</f>
        <v>0&lt;=0</v>
      </c>
    </row>
    <row r="7304" spans="1:5" ht="42" customHeight="1" x14ac:dyDescent="0.3">
      <c r="A7304" s="205" t="str">
        <f>IF((SUM('Раздел 4'!K61:K61)&lt;=SUM('Раздел 4'!G61:J61)),"","Неверно!")</f>
        <v/>
      </c>
      <c r="B7304" s="178" t="s">
        <v>17918</v>
      </c>
      <c r="C7304" s="191" t="s">
        <v>10688</v>
      </c>
      <c r="D7304" s="191" t="s">
        <v>12365</v>
      </c>
      <c r="E7304" s="191" t="str">
        <f>CONCATENATE(SUM('Раздел 4'!K61:K61),"&lt;=",SUM('Раздел 4'!G61:J61))</f>
        <v>0&lt;=0</v>
      </c>
    </row>
    <row r="7305" spans="1:5" ht="42" customHeight="1" x14ac:dyDescent="0.3">
      <c r="A7305" s="205" t="str">
        <f>IF((SUM('Раздел 4'!K62:K62)&lt;=SUM('Раздел 4'!G62:J62)),"","Неверно!")</f>
        <v/>
      </c>
      <c r="B7305" s="178" t="s">
        <v>17918</v>
      </c>
      <c r="C7305" s="191" t="s">
        <v>10689</v>
      </c>
      <c r="D7305" s="191" t="s">
        <v>12365</v>
      </c>
      <c r="E7305" s="191" t="str">
        <f>CONCATENATE(SUM('Раздел 4'!K62:K62),"&lt;=",SUM('Раздел 4'!G62:J62))</f>
        <v>0&lt;=0</v>
      </c>
    </row>
    <row r="7306" spans="1:5" ht="42" customHeight="1" x14ac:dyDescent="0.3">
      <c r="A7306" s="205" t="str">
        <f>IF((SUM('Раздел 4'!K63:K63)&lt;=SUM('Раздел 4'!G63:J63)),"","Неверно!")</f>
        <v/>
      </c>
      <c r="B7306" s="178" t="s">
        <v>17918</v>
      </c>
      <c r="C7306" s="191" t="s">
        <v>10690</v>
      </c>
      <c r="D7306" s="191" t="s">
        <v>12365</v>
      </c>
      <c r="E7306" s="191" t="str">
        <f>CONCATENATE(SUM('Раздел 4'!K63:K63),"&lt;=",SUM('Раздел 4'!G63:J63))</f>
        <v>0&lt;=0</v>
      </c>
    </row>
    <row r="7307" spans="1:5" ht="42" customHeight="1" x14ac:dyDescent="0.3">
      <c r="A7307" s="205" t="str">
        <f>IF((SUM('Раздел 4'!K64:K64)&lt;=SUM('Раздел 4'!G64:J64)),"","Неверно!")</f>
        <v/>
      </c>
      <c r="B7307" s="178" t="s">
        <v>17918</v>
      </c>
      <c r="C7307" s="191" t="s">
        <v>10691</v>
      </c>
      <c r="D7307" s="191" t="s">
        <v>12365</v>
      </c>
      <c r="E7307" s="191" t="str">
        <f>CONCATENATE(SUM('Раздел 4'!K64:K64),"&lt;=",SUM('Раздел 4'!G64:J64))</f>
        <v>0&lt;=0</v>
      </c>
    </row>
    <row r="7308" spans="1:5" ht="42" customHeight="1" x14ac:dyDescent="0.3">
      <c r="A7308" s="205" t="str">
        <f>IF((SUM('Раздел 4'!K65:K65)&lt;=SUM('Раздел 4'!G65:J65)),"","Неверно!")</f>
        <v/>
      </c>
      <c r="B7308" s="178" t="s">
        <v>17918</v>
      </c>
      <c r="C7308" s="191" t="s">
        <v>10692</v>
      </c>
      <c r="D7308" s="191" t="s">
        <v>12365</v>
      </c>
      <c r="E7308" s="191" t="str">
        <f>CONCATENATE(SUM('Раздел 4'!K65:K65),"&lt;=",SUM('Раздел 4'!G65:J65))</f>
        <v>0&lt;=0</v>
      </c>
    </row>
    <row r="7309" spans="1:5" ht="42" customHeight="1" x14ac:dyDescent="0.3">
      <c r="A7309" s="205" t="str">
        <f>IF((SUM('Раздел 4'!K66:K66)&lt;=SUM('Раздел 4'!G66:J66)),"","Неверно!")</f>
        <v/>
      </c>
      <c r="B7309" s="178" t="s">
        <v>17918</v>
      </c>
      <c r="C7309" s="191" t="s">
        <v>10693</v>
      </c>
      <c r="D7309" s="191" t="s">
        <v>12365</v>
      </c>
      <c r="E7309" s="191" t="str">
        <f>CONCATENATE(SUM('Раздел 4'!K66:K66),"&lt;=",SUM('Раздел 4'!G66:J66))</f>
        <v>0&lt;=0</v>
      </c>
    </row>
    <row r="7310" spans="1:5" ht="42" customHeight="1" x14ac:dyDescent="0.3">
      <c r="A7310" s="205" t="str">
        <f>IF((SUM('Раздел 4'!K67:K67)&lt;=SUM('Раздел 4'!G67:J67)),"","Неверно!")</f>
        <v/>
      </c>
      <c r="B7310" s="178" t="s">
        <v>17918</v>
      </c>
      <c r="C7310" s="191" t="s">
        <v>10694</v>
      </c>
      <c r="D7310" s="191" t="s">
        <v>12365</v>
      </c>
      <c r="E7310" s="191" t="str">
        <f>CONCATENATE(SUM('Раздел 4'!K67:K67),"&lt;=",SUM('Раздел 4'!G67:J67))</f>
        <v>0&lt;=0</v>
      </c>
    </row>
    <row r="7311" spans="1:5" ht="42" customHeight="1" x14ac:dyDescent="0.3">
      <c r="A7311" s="205" t="str">
        <f>IF((SUM('Раздел 4'!K14:K14)&lt;=SUM('Раздел 4'!G14:J14)),"","Неверно!")</f>
        <v/>
      </c>
      <c r="B7311" s="178" t="s">
        <v>17918</v>
      </c>
      <c r="C7311" s="191" t="s">
        <v>10695</v>
      </c>
      <c r="D7311" s="191" t="s">
        <v>12365</v>
      </c>
      <c r="E7311" s="191" t="str">
        <f>CONCATENATE(SUM('Раздел 4'!K14:K14),"&lt;=",SUM('Раздел 4'!G14:J14))</f>
        <v>0&lt;=0</v>
      </c>
    </row>
    <row r="7312" spans="1:5" ht="42" customHeight="1" x14ac:dyDescent="0.3">
      <c r="A7312" s="205" t="str">
        <f>IF((SUM('Раздел 4'!K68:K68)&lt;=SUM('Раздел 4'!G68:J68)),"","Неверно!")</f>
        <v/>
      </c>
      <c r="B7312" s="178" t="s">
        <v>17918</v>
      </c>
      <c r="C7312" s="191" t="s">
        <v>10696</v>
      </c>
      <c r="D7312" s="191" t="s">
        <v>12365</v>
      </c>
      <c r="E7312" s="191" t="str">
        <f>CONCATENATE(SUM('Раздел 4'!K68:K68),"&lt;=",SUM('Раздел 4'!G68:J68))</f>
        <v>0&lt;=0</v>
      </c>
    </row>
    <row r="7313" spans="1:5" ht="42" customHeight="1" x14ac:dyDescent="0.3">
      <c r="A7313" s="205" t="str">
        <f>IF((SUM('Раздел 4'!K69:K69)&lt;=SUM('Раздел 4'!G69:J69)),"","Неверно!")</f>
        <v/>
      </c>
      <c r="B7313" s="178" t="s">
        <v>17918</v>
      </c>
      <c r="C7313" s="191" t="s">
        <v>10697</v>
      </c>
      <c r="D7313" s="191" t="s">
        <v>12365</v>
      </c>
      <c r="E7313" s="191" t="str">
        <f>CONCATENATE(SUM('Раздел 4'!K69:K69),"&lt;=",SUM('Раздел 4'!G69:J69))</f>
        <v>0&lt;=0</v>
      </c>
    </row>
    <row r="7314" spans="1:5" ht="42" customHeight="1" x14ac:dyDescent="0.3">
      <c r="A7314" s="205" t="str">
        <f>IF((SUM('Раздел 4'!K70:K70)&lt;=SUM('Раздел 4'!G70:J70)),"","Неверно!")</f>
        <v/>
      </c>
      <c r="B7314" s="178" t="s">
        <v>17918</v>
      </c>
      <c r="C7314" s="191" t="s">
        <v>10698</v>
      </c>
      <c r="D7314" s="191" t="s">
        <v>12365</v>
      </c>
      <c r="E7314" s="191" t="str">
        <f>CONCATENATE(SUM('Раздел 4'!K70:K70),"&lt;=",SUM('Раздел 4'!G70:J70))</f>
        <v>0&lt;=0</v>
      </c>
    </row>
    <row r="7315" spans="1:5" ht="42" customHeight="1" x14ac:dyDescent="0.3">
      <c r="A7315" s="205" t="str">
        <f>IF((SUM('Раздел 4'!K71:K71)&lt;=SUM('Раздел 4'!G71:J71)),"","Неверно!")</f>
        <v/>
      </c>
      <c r="B7315" s="178" t="s">
        <v>17918</v>
      </c>
      <c r="C7315" s="191" t="s">
        <v>10699</v>
      </c>
      <c r="D7315" s="191" t="s">
        <v>12365</v>
      </c>
      <c r="E7315" s="191" t="str">
        <f>CONCATENATE(SUM('Раздел 4'!K71:K71),"&lt;=",SUM('Раздел 4'!G71:J71))</f>
        <v>0&lt;=0</v>
      </c>
    </row>
    <row r="7316" spans="1:5" ht="42" customHeight="1" x14ac:dyDescent="0.3">
      <c r="A7316" s="205" t="str">
        <f>IF((SUM('Раздел 4'!K72:K72)&lt;=SUM('Раздел 4'!G72:J72)),"","Неверно!")</f>
        <v/>
      </c>
      <c r="B7316" s="178" t="s">
        <v>17918</v>
      </c>
      <c r="C7316" s="191" t="s">
        <v>10700</v>
      </c>
      <c r="D7316" s="191" t="s">
        <v>12365</v>
      </c>
      <c r="E7316" s="191" t="str">
        <f>CONCATENATE(SUM('Раздел 4'!K72:K72),"&lt;=",SUM('Раздел 4'!G72:J72))</f>
        <v>0&lt;=0</v>
      </c>
    </row>
    <row r="7317" spans="1:5" ht="42" customHeight="1" x14ac:dyDescent="0.3">
      <c r="A7317" s="205" t="str">
        <f>IF((SUM('Раздел 4'!K73:K73)&lt;=SUM('Раздел 4'!G73:J73)),"","Неверно!")</f>
        <v/>
      </c>
      <c r="B7317" s="178" t="s">
        <v>17918</v>
      </c>
      <c r="C7317" s="191" t="s">
        <v>10701</v>
      </c>
      <c r="D7317" s="191" t="s">
        <v>12365</v>
      </c>
      <c r="E7317" s="191" t="str">
        <f>CONCATENATE(SUM('Раздел 4'!K73:K73),"&lt;=",SUM('Раздел 4'!G73:J73))</f>
        <v>0&lt;=0</v>
      </c>
    </row>
    <row r="7318" spans="1:5" ht="42" customHeight="1" x14ac:dyDescent="0.3">
      <c r="A7318" s="205" t="str">
        <f>IF((SUM('Раздел 4'!K74:K74)&lt;=SUM('Раздел 4'!G74:J74)),"","Неверно!")</f>
        <v/>
      </c>
      <c r="B7318" s="178" t="s">
        <v>17918</v>
      </c>
      <c r="C7318" s="191" t="s">
        <v>10702</v>
      </c>
      <c r="D7318" s="191" t="s">
        <v>12365</v>
      </c>
      <c r="E7318" s="191" t="str">
        <f>CONCATENATE(SUM('Раздел 4'!K74:K74),"&lt;=",SUM('Раздел 4'!G74:J74))</f>
        <v>0&lt;=0</v>
      </c>
    </row>
    <row r="7319" spans="1:5" ht="42" customHeight="1" x14ac:dyDescent="0.3">
      <c r="A7319" s="205" t="str">
        <f>IF((SUM('Раздел 4'!K75:K75)&lt;=SUM('Раздел 4'!G75:J75)),"","Неверно!")</f>
        <v/>
      </c>
      <c r="B7319" s="178" t="s">
        <v>17918</v>
      </c>
      <c r="C7319" s="191" t="s">
        <v>10703</v>
      </c>
      <c r="D7319" s="191" t="s">
        <v>12365</v>
      </c>
      <c r="E7319" s="191" t="str">
        <f>CONCATENATE(SUM('Раздел 4'!K75:K75),"&lt;=",SUM('Раздел 4'!G75:J75))</f>
        <v>0&lt;=0</v>
      </c>
    </row>
    <row r="7320" spans="1:5" ht="42" customHeight="1" x14ac:dyDescent="0.3">
      <c r="A7320" s="205" t="str">
        <f>IF((SUM('Раздел 4'!K76:K76)&lt;=SUM('Раздел 4'!G76:J76)),"","Неверно!")</f>
        <v/>
      </c>
      <c r="B7320" s="178" t="s">
        <v>17918</v>
      </c>
      <c r="C7320" s="191" t="s">
        <v>10704</v>
      </c>
      <c r="D7320" s="191" t="s">
        <v>12365</v>
      </c>
      <c r="E7320" s="191" t="str">
        <f>CONCATENATE(SUM('Раздел 4'!K76:K76),"&lt;=",SUM('Раздел 4'!G76:J76))</f>
        <v>0&lt;=0</v>
      </c>
    </row>
    <row r="7321" spans="1:5" ht="42" customHeight="1" x14ac:dyDescent="0.3">
      <c r="A7321" s="205" t="str">
        <f>IF((SUM('Раздел 4'!K77:K77)&lt;=SUM('Раздел 4'!G77:J77)),"","Неверно!")</f>
        <v/>
      </c>
      <c r="B7321" s="178" t="s">
        <v>17918</v>
      </c>
      <c r="C7321" s="191" t="s">
        <v>10705</v>
      </c>
      <c r="D7321" s="191" t="s">
        <v>12365</v>
      </c>
      <c r="E7321" s="191" t="str">
        <f>CONCATENATE(SUM('Раздел 4'!K77:K77),"&lt;=",SUM('Раздел 4'!G77:J77))</f>
        <v>0&lt;=0</v>
      </c>
    </row>
    <row r="7322" spans="1:5" ht="42" customHeight="1" x14ac:dyDescent="0.3">
      <c r="A7322" s="205" t="str">
        <f>IF((SUM('Раздел 4'!K15:K15)&lt;=SUM('Раздел 4'!G15:J15)),"","Неверно!")</f>
        <v/>
      </c>
      <c r="B7322" s="178" t="s">
        <v>17918</v>
      </c>
      <c r="C7322" s="191" t="s">
        <v>10706</v>
      </c>
      <c r="D7322" s="191" t="s">
        <v>12365</v>
      </c>
      <c r="E7322" s="191" t="str">
        <f>CONCATENATE(SUM('Раздел 4'!K15:K15),"&lt;=",SUM('Раздел 4'!G15:J15))</f>
        <v>0&lt;=0</v>
      </c>
    </row>
    <row r="7323" spans="1:5" ht="42" customHeight="1" x14ac:dyDescent="0.3">
      <c r="A7323" s="205" t="str">
        <f>IF((SUM('Раздел 4'!K78:K78)&lt;=SUM('Раздел 4'!G78:J78)),"","Неверно!")</f>
        <v/>
      </c>
      <c r="B7323" s="178" t="s">
        <v>17918</v>
      </c>
      <c r="C7323" s="191" t="s">
        <v>10707</v>
      </c>
      <c r="D7323" s="191" t="s">
        <v>12365</v>
      </c>
      <c r="E7323" s="191" t="str">
        <f>CONCATENATE(SUM('Раздел 4'!K78:K78),"&lt;=",SUM('Раздел 4'!G78:J78))</f>
        <v>0&lt;=0</v>
      </c>
    </row>
    <row r="7324" spans="1:5" ht="42" customHeight="1" x14ac:dyDescent="0.3">
      <c r="A7324" s="205" t="str">
        <f>IF((SUM('Раздел 4'!K79:K79)&lt;=SUM('Раздел 4'!G79:J79)),"","Неверно!")</f>
        <v/>
      </c>
      <c r="B7324" s="178" t="s">
        <v>17918</v>
      </c>
      <c r="C7324" s="191" t="s">
        <v>10708</v>
      </c>
      <c r="D7324" s="191" t="s">
        <v>12365</v>
      </c>
      <c r="E7324" s="191" t="str">
        <f>CONCATENATE(SUM('Раздел 4'!K79:K79),"&lt;=",SUM('Раздел 4'!G79:J79))</f>
        <v>0&lt;=0</v>
      </c>
    </row>
    <row r="7325" spans="1:5" ht="42" customHeight="1" x14ac:dyDescent="0.3">
      <c r="A7325" s="205" t="str">
        <f>IF((SUM('Раздел 4'!K80:K80)&lt;=SUM('Раздел 4'!G80:J80)),"","Неверно!")</f>
        <v/>
      </c>
      <c r="B7325" s="178" t="s">
        <v>17918</v>
      </c>
      <c r="C7325" s="191" t="s">
        <v>10709</v>
      </c>
      <c r="D7325" s="191" t="s">
        <v>12365</v>
      </c>
      <c r="E7325" s="191" t="str">
        <f>CONCATENATE(SUM('Раздел 4'!K80:K80),"&lt;=",SUM('Раздел 4'!G80:J80))</f>
        <v>0&lt;=0</v>
      </c>
    </row>
    <row r="7326" spans="1:5" ht="42" customHeight="1" x14ac:dyDescent="0.3">
      <c r="A7326" s="205" t="str">
        <f>IF((SUM('Раздел 4'!K81:K81)&lt;=SUM('Раздел 4'!G81:J81)),"","Неверно!")</f>
        <v/>
      </c>
      <c r="B7326" s="178" t="s">
        <v>17918</v>
      </c>
      <c r="C7326" s="191" t="s">
        <v>10710</v>
      </c>
      <c r="D7326" s="191" t="s">
        <v>12365</v>
      </c>
      <c r="E7326" s="191" t="str">
        <f>CONCATENATE(SUM('Раздел 4'!K81:K81),"&lt;=",SUM('Раздел 4'!G81:J81))</f>
        <v>0&lt;=0</v>
      </c>
    </row>
    <row r="7327" spans="1:5" ht="42" customHeight="1" x14ac:dyDescent="0.3">
      <c r="A7327" s="205" t="str">
        <f>IF((SUM('Раздел 4'!K82:K82)&lt;=SUM('Раздел 4'!G82:J82)),"","Неверно!")</f>
        <v/>
      </c>
      <c r="B7327" s="178" t="s">
        <v>17918</v>
      </c>
      <c r="C7327" s="191" t="s">
        <v>10711</v>
      </c>
      <c r="D7327" s="191" t="s">
        <v>12365</v>
      </c>
      <c r="E7327" s="191" t="str">
        <f>CONCATENATE(SUM('Раздел 4'!K82:K82),"&lt;=",SUM('Раздел 4'!G82:J82))</f>
        <v>0&lt;=0</v>
      </c>
    </row>
    <row r="7328" spans="1:5" ht="42" customHeight="1" x14ac:dyDescent="0.3">
      <c r="A7328" s="205" t="str">
        <f>IF((SUM('Раздел 4'!K83:K83)&lt;=SUM('Раздел 4'!G83:J83)),"","Неверно!")</f>
        <v/>
      </c>
      <c r="B7328" s="178" t="s">
        <v>17918</v>
      </c>
      <c r="C7328" s="191" t="s">
        <v>10712</v>
      </c>
      <c r="D7328" s="191" t="s">
        <v>12365</v>
      </c>
      <c r="E7328" s="191" t="str">
        <f>CONCATENATE(SUM('Раздел 4'!K83:K83),"&lt;=",SUM('Раздел 4'!G83:J83))</f>
        <v>0&lt;=0</v>
      </c>
    </row>
    <row r="7329" spans="1:5" ht="42" customHeight="1" x14ac:dyDescent="0.3">
      <c r="A7329" s="205" t="str">
        <f>IF((SUM('Раздел 4'!K84:K84)&lt;=SUM('Раздел 4'!G84:J84)),"","Неверно!")</f>
        <v/>
      </c>
      <c r="B7329" s="178" t="s">
        <v>17918</v>
      </c>
      <c r="C7329" s="191" t="s">
        <v>10713</v>
      </c>
      <c r="D7329" s="191" t="s">
        <v>12365</v>
      </c>
      <c r="E7329" s="191" t="str">
        <f>CONCATENATE(SUM('Раздел 4'!K84:K84),"&lt;=",SUM('Раздел 4'!G84:J84))</f>
        <v>0&lt;=0</v>
      </c>
    </row>
    <row r="7330" spans="1:5" ht="42" customHeight="1" x14ac:dyDescent="0.3">
      <c r="A7330" s="205" t="str">
        <f>IF((SUM('Раздел 4'!K85:K85)&lt;=SUM('Раздел 4'!G85:J85)),"","Неверно!")</f>
        <v/>
      </c>
      <c r="B7330" s="178" t="s">
        <v>17918</v>
      </c>
      <c r="C7330" s="191" t="s">
        <v>10714</v>
      </c>
      <c r="D7330" s="191" t="s">
        <v>12365</v>
      </c>
      <c r="E7330" s="191" t="str">
        <f>CONCATENATE(SUM('Раздел 4'!K85:K85),"&lt;=",SUM('Раздел 4'!G85:J85))</f>
        <v>0&lt;=0</v>
      </c>
    </row>
    <row r="7331" spans="1:5" ht="42" customHeight="1" x14ac:dyDescent="0.3">
      <c r="A7331" s="205" t="str">
        <f>IF((SUM('Раздел 4'!K86:K86)&lt;=SUM('Раздел 4'!G86:J86)),"","Неверно!")</f>
        <v/>
      </c>
      <c r="B7331" s="178" t="s">
        <v>17918</v>
      </c>
      <c r="C7331" s="191" t="s">
        <v>10715</v>
      </c>
      <c r="D7331" s="191" t="s">
        <v>12365</v>
      </c>
      <c r="E7331" s="191" t="str">
        <f>CONCATENATE(SUM('Раздел 4'!K86:K86),"&lt;=",SUM('Раздел 4'!G86:J86))</f>
        <v>0&lt;=0</v>
      </c>
    </row>
    <row r="7332" spans="1:5" ht="42" customHeight="1" x14ac:dyDescent="0.3">
      <c r="A7332" s="205" t="str">
        <f>IF((SUM('Раздел 4'!K87:K87)&lt;=SUM('Раздел 4'!G87:J87)),"","Неверно!")</f>
        <v/>
      </c>
      <c r="B7332" s="178" t="s">
        <v>17918</v>
      </c>
      <c r="C7332" s="191" t="s">
        <v>10716</v>
      </c>
      <c r="D7332" s="191" t="s">
        <v>12365</v>
      </c>
      <c r="E7332" s="191" t="str">
        <f>CONCATENATE(SUM('Раздел 4'!K87:K87),"&lt;=",SUM('Раздел 4'!G87:J87))</f>
        <v>0&lt;=0</v>
      </c>
    </row>
    <row r="7333" spans="1:5" ht="42" customHeight="1" x14ac:dyDescent="0.3">
      <c r="A7333" s="205" t="str">
        <f>IF((SUM('Раздел 4'!K16:K16)&lt;=SUM('Раздел 4'!G16:J16)),"","Неверно!")</f>
        <v/>
      </c>
      <c r="B7333" s="178" t="s">
        <v>17918</v>
      </c>
      <c r="C7333" s="191" t="s">
        <v>10717</v>
      </c>
      <c r="D7333" s="191" t="s">
        <v>12365</v>
      </c>
      <c r="E7333" s="191" t="str">
        <f>CONCATENATE(SUM('Раздел 4'!K16:K16),"&lt;=",SUM('Раздел 4'!G16:J16))</f>
        <v>0&lt;=0</v>
      </c>
    </row>
    <row r="7334" spans="1:5" ht="42" customHeight="1" x14ac:dyDescent="0.3">
      <c r="A7334" s="205" t="str">
        <f>IF((SUM('Раздел 4'!K88:K88)&lt;=SUM('Раздел 4'!G88:J88)),"","Неверно!")</f>
        <v/>
      </c>
      <c r="B7334" s="178" t="s">
        <v>17918</v>
      </c>
      <c r="C7334" s="191" t="s">
        <v>10718</v>
      </c>
      <c r="D7334" s="191" t="s">
        <v>12365</v>
      </c>
      <c r="E7334" s="191" t="str">
        <f>CONCATENATE(SUM('Раздел 4'!K88:K88),"&lt;=",SUM('Раздел 4'!G88:J88))</f>
        <v>0&lt;=0</v>
      </c>
    </row>
    <row r="7335" spans="1:5" ht="42" customHeight="1" x14ac:dyDescent="0.3">
      <c r="A7335" s="205" t="str">
        <f>IF((SUM('Раздел 4'!K89:K89)&lt;=SUM('Раздел 4'!G89:J89)),"","Неверно!")</f>
        <v/>
      </c>
      <c r="B7335" s="178" t="s">
        <v>17918</v>
      </c>
      <c r="C7335" s="191" t="s">
        <v>10719</v>
      </c>
      <c r="D7335" s="191" t="s">
        <v>12365</v>
      </c>
      <c r="E7335" s="191" t="str">
        <f>CONCATENATE(SUM('Раздел 4'!K89:K89),"&lt;=",SUM('Раздел 4'!G89:J89))</f>
        <v>0&lt;=0</v>
      </c>
    </row>
    <row r="7336" spans="1:5" ht="42" customHeight="1" x14ac:dyDescent="0.3">
      <c r="A7336" s="205" t="str">
        <f>IF((SUM('Раздел 4'!K90:K90)&lt;=SUM('Раздел 4'!G90:J90)),"","Неверно!")</f>
        <v/>
      </c>
      <c r="B7336" s="178" t="s">
        <v>17918</v>
      </c>
      <c r="C7336" s="191" t="s">
        <v>10720</v>
      </c>
      <c r="D7336" s="191" t="s">
        <v>12365</v>
      </c>
      <c r="E7336" s="191" t="str">
        <f>CONCATENATE(SUM('Раздел 4'!K90:K90),"&lt;=",SUM('Раздел 4'!G90:J90))</f>
        <v>0&lt;=0</v>
      </c>
    </row>
    <row r="7337" spans="1:5" ht="42" customHeight="1" x14ac:dyDescent="0.3">
      <c r="A7337" s="205" t="str">
        <f>IF((SUM('Раздел 4'!K91:K91)&lt;=SUM('Раздел 4'!G91:J91)),"","Неверно!")</f>
        <v/>
      </c>
      <c r="B7337" s="178" t="s">
        <v>17918</v>
      </c>
      <c r="C7337" s="191" t="s">
        <v>10721</v>
      </c>
      <c r="D7337" s="191" t="s">
        <v>12365</v>
      </c>
      <c r="E7337" s="191" t="str">
        <f>CONCATENATE(SUM('Раздел 4'!K91:K91),"&lt;=",SUM('Раздел 4'!G91:J91))</f>
        <v>0&lt;=0</v>
      </c>
    </row>
    <row r="7338" spans="1:5" ht="42" customHeight="1" x14ac:dyDescent="0.3">
      <c r="A7338" s="205" t="str">
        <f>IF((SUM('Раздел 4'!K92:K92)&lt;=SUM('Раздел 4'!G92:J92)),"","Неверно!")</f>
        <v/>
      </c>
      <c r="B7338" s="178" t="s">
        <v>17918</v>
      </c>
      <c r="C7338" s="191" t="s">
        <v>10722</v>
      </c>
      <c r="D7338" s="191" t="s">
        <v>12365</v>
      </c>
      <c r="E7338" s="191" t="str">
        <f>CONCATENATE(SUM('Раздел 4'!K92:K92),"&lt;=",SUM('Раздел 4'!G92:J92))</f>
        <v>0&lt;=0</v>
      </c>
    </row>
    <row r="7339" spans="1:5" ht="42" customHeight="1" x14ac:dyDescent="0.3">
      <c r="A7339" s="205" t="str">
        <f>IF((SUM('Раздел 4'!K93:K93)&lt;=SUM('Раздел 4'!G93:J93)),"","Неверно!")</f>
        <v/>
      </c>
      <c r="B7339" s="178" t="s">
        <v>17918</v>
      </c>
      <c r="C7339" s="191" t="s">
        <v>10723</v>
      </c>
      <c r="D7339" s="191" t="s">
        <v>12365</v>
      </c>
      <c r="E7339" s="191" t="str">
        <f>CONCATENATE(SUM('Раздел 4'!K93:K93),"&lt;=",SUM('Раздел 4'!G93:J93))</f>
        <v>0&lt;=0</v>
      </c>
    </row>
    <row r="7340" spans="1:5" ht="42" customHeight="1" x14ac:dyDescent="0.3">
      <c r="A7340" s="205" t="str">
        <f>IF((SUM('Раздел 4'!K94:K94)&lt;=SUM('Раздел 4'!G94:J94)),"","Неверно!")</f>
        <v/>
      </c>
      <c r="B7340" s="178" t="s">
        <v>17918</v>
      </c>
      <c r="C7340" s="191" t="s">
        <v>10724</v>
      </c>
      <c r="D7340" s="191" t="s">
        <v>12365</v>
      </c>
      <c r="E7340" s="191" t="str">
        <f>CONCATENATE(SUM('Раздел 4'!K94:K94),"&lt;=",SUM('Раздел 4'!G94:J94))</f>
        <v>0&lt;=0</v>
      </c>
    </row>
    <row r="7341" spans="1:5" ht="42" customHeight="1" x14ac:dyDescent="0.3">
      <c r="A7341" s="205" t="str">
        <f>IF((SUM('Раздел 4'!K95:K95)&lt;=SUM('Раздел 4'!G95:J95)),"","Неверно!")</f>
        <v/>
      </c>
      <c r="B7341" s="178" t="s">
        <v>17918</v>
      </c>
      <c r="C7341" s="191" t="s">
        <v>10725</v>
      </c>
      <c r="D7341" s="191" t="s">
        <v>12365</v>
      </c>
      <c r="E7341" s="191" t="str">
        <f>CONCATENATE(SUM('Раздел 4'!K95:K95),"&lt;=",SUM('Раздел 4'!G95:J95))</f>
        <v>0&lt;=0</v>
      </c>
    </row>
    <row r="7342" spans="1:5" ht="42" customHeight="1" x14ac:dyDescent="0.3">
      <c r="A7342" s="205" t="str">
        <f>IF((SUM('Раздел 4'!K96:K96)&lt;=SUM('Раздел 4'!G96:J96)),"","Неверно!")</f>
        <v/>
      </c>
      <c r="B7342" s="178" t="s">
        <v>17918</v>
      </c>
      <c r="C7342" s="191" t="s">
        <v>10726</v>
      </c>
      <c r="D7342" s="191" t="s">
        <v>12365</v>
      </c>
      <c r="E7342" s="191" t="str">
        <f>CONCATENATE(SUM('Раздел 4'!K96:K96),"&lt;=",SUM('Раздел 4'!G96:J96))</f>
        <v>0&lt;=0</v>
      </c>
    </row>
    <row r="7343" spans="1:5" ht="42" customHeight="1" x14ac:dyDescent="0.3">
      <c r="A7343" s="205" t="str">
        <f>IF((SUM('Раздел 4'!K97:K97)&lt;=SUM('Раздел 4'!G97:J97)),"","Неверно!")</f>
        <v/>
      </c>
      <c r="B7343" s="178" t="s">
        <v>17918</v>
      </c>
      <c r="C7343" s="191" t="s">
        <v>10727</v>
      </c>
      <c r="D7343" s="191" t="s">
        <v>12365</v>
      </c>
      <c r="E7343" s="191" t="str">
        <f>CONCATENATE(SUM('Раздел 4'!K97:K97),"&lt;=",SUM('Раздел 4'!G97:J97))</f>
        <v>0&lt;=0</v>
      </c>
    </row>
    <row r="7344" spans="1:5" ht="42" customHeight="1" x14ac:dyDescent="0.3">
      <c r="A7344" s="205" t="str">
        <f>IF((SUM('Раздел 4'!K17:K17)&lt;=SUM('Раздел 4'!G17:J17)),"","Неверно!")</f>
        <v/>
      </c>
      <c r="B7344" s="178" t="s">
        <v>17918</v>
      </c>
      <c r="C7344" s="191" t="s">
        <v>10728</v>
      </c>
      <c r="D7344" s="191" t="s">
        <v>12365</v>
      </c>
      <c r="E7344" s="191" t="str">
        <f>CONCATENATE(SUM('Раздел 4'!K17:K17),"&lt;=",SUM('Раздел 4'!G17:J17))</f>
        <v>0&lt;=0</v>
      </c>
    </row>
    <row r="7345" spans="1:5" ht="42" customHeight="1" x14ac:dyDescent="0.3">
      <c r="A7345" s="205" t="str">
        <f>IF((SUM('Раздел 4'!K98:K98)&lt;=SUM('Раздел 4'!G98:J98)),"","Неверно!")</f>
        <v/>
      </c>
      <c r="B7345" s="178" t="s">
        <v>17918</v>
      </c>
      <c r="C7345" s="191" t="s">
        <v>10729</v>
      </c>
      <c r="D7345" s="191" t="s">
        <v>12365</v>
      </c>
      <c r="E7345" s="191" t="str">
        <f>CONCATENATE(SUM('Раздел 4'!K98:K98),"&lt;=",SUM('Раздел 4'!G98:J98))</f>
        <v>0&lt;=0</v>
      </c>
    </row>
    <row r="7346" spans="1:5" ht="42" customHeight="1" x14ac:dyDescent="0.3">
      <c r="A7346" s="205" t="str">
        <f>IF((SUM('Раздел 4'!K99:K99)&lt;=SUM('Раздел 4'!G99:J99)),"","Неверно!")</f>
        <v/>
      </c>
      <c r="B7346" s="178" t="s">
        <v>17918</v>
      </c>
      <c r="C7346" s="191" t="s">
        <v>10730</v>
      </c>
      <c r="D7346" s="191" t="s">
        <v>12365</v>
      </c>
      <c r="E7346" s="191" t="str">
        <f>CONCATENATE(SUM('Раздел 4'!K99:K99),"&lt;=",SUM('Раздел 4'!G99:J99))</f>
        <v>0&lt;=0</v>
      </c>
    </row>
    <row r="7347" spans="1:5" ht="42" customHeight="1" x14ac:dyDescent="0.3">
      <c r="A7347" s="205" t="str">
        <f>IF((SUM('Раздел 4'!K100:K100)&lt;=SUM('Раздел 4'!G100:J100)),"","Неверно!")</f>
        <v/>
      </c>
      <c r="B7347" s="178" t="s">
        <v>17918</v>
      </c>
      <c r="C7347" s="191" t="s">
        <v>10731</v>
      </c>
      <c r="D7347" s="191" t="s">
        <v>12365</v>
      </c>
      <c r="E7347" s="191" t="str">
        <f>CONCATENATE(SUM('Раздел 4'!K100:K100),"&lt;=",SUM('Раздел 4'!G100:J100))</f>
        <v>0&lt;=0</v>
      </c>
    </row>
    <row r="7348" spans="1:5" ht="42" customHeight="1" x14ac:dyDescent="0.3">
      <c r="A7348" s="205" t="str">
        <f>IF((SUM('Раздел 4'!K101:K101)&lt;=SUM('Раздел 4'!G101:J101)),"","Неверно!")</f>
        <v/>
      </c>
      <c r="B7348" s="178" t="s">
        <v>17918</v>
      </c>
      <c r="C7348" s="191" t="s">
        <v>10732</v>
      </c>
      <c r="D7348" s="191" t="s">
        <v>12365</v>
      </c>
      <c r="E7348" s="191" t="str">
        <f>CONCATENATE(SUM('Раздел 4'!K101:K101),"&lt;=",SUM('Раздел 4'!G101:J101))</f>
        <v>0&lt;=0</v>
      </c>
    </row>
    <row r="7349" spans="1:5" ht="42" customHeight="1" x14ac:dyDescent="0.3">
      <c r="A7349" s="205" t="str">
        <f>IF((SUM('Раздел 4'!K102:K102)&lt;=SUM('Раздел 4'!G102:J102)),"","Неверно!")</f>
        <v/>
      </c>
      <c r="B7349" s="178" t="s">
        <v>17918</v>
      </c>
      <c r="C7349" s="191" t="s">
        <v>10733</v>
      </c>
      <c r="D7349" s="191" t="s">
        <v>12365</v>
      </c>
      <c r="E7349" s="191" t="str">
        <f>CONCATENATE(SUM('Раздел 4'!K102:K102),"&lt;=",SUM('Раздел 4'!G102:J102))</f>
        <v>0&lt;=0</v>
      </c>
    </row>
    <row r="7350" spans="1:5" ht="42" customHeight="1" x14ac:dyDescent="0.3">
      <c r="A7350" s="205" t="str">
        <f>IF((SUM('Раздел 4'!K103:K103)&lt;=SUM('Раздел 4'!G103:J103)),"","Неверно!")</f>
        <v/>
      </c>
      <c r="B7350" s="178" t="s">
        <v>17918</v>
      </c>
      <c r="C7350" s="191" t="s">
        <v>10734</v>
      </c>
      <c r="D7350" s="191" t="s">
        <v>12365</v>
      </c>
      <c r="E7350" s="191" t="str">
        <f>CONCATENATE(SUM('Раздел 4'!K103:K103),"&lt;=",SUM('Раздел 4'!G103:J103))</f>
        <v>0&lt;=0</v>
      </c>
    </row>
    <row r="7351" spans="1:5" ht="42" customHeight="1" x14ac:dyDescent="0.3">
      <c r="A7351" s="205" t="str">
        <f>IF((SUM('Раздел 4'!K104:K104)&lt;=SUM('Раздел 4'!G104:J104)),"","Неверно!")</f>
        <v/>
      </c>
      <c r="B7351" s="178" t="s">
        <v>17918</v>
      </c>
      <c r="C7351" s="191" t="s">
        <v>10735</v>
      </c>
      <c r="D7351" s="191" t="s">
        <v>12365</v>
      </c>
      <c r="E7351" s="191" t="str">
        <f>CONCATENATE(SUM('Раздел 4'!K104:K104),"&lt;=",SUM('Раздел 4'!G104:J104))</f>
        <v>0&lt;=0</v>
      </c>
    </row>
    <row r="7352" spans="1:5" ht="42" customHeight="1" x14ac:dyDescent="0.3">
      <c r="A7352" s="205" t="str">
        <f>IF((SUM('Раздел 4'!K105:K105)&lt;=SUM('Раздел 4'!G105:J105)),"","Неверно!")</f>
        <v/>
      </c>
      <c r="B7352" s="178" t="s">
        <v>17918</v>
      </c>
      <c r="C7352" s="191" t="s">
        <v>10736</v>
      </c>
      <c r="D7352" s="191" t="s">
        <v>12365</v>
      </c>
      <c r="E7352" s="191" t="str">
        <f>CONCATENATE(SUM('Раздел 4'!K105:K105),"&lt;=",SUM('Раздел 4'!G105:J105))</f>
        <v>0&lt;=0</v>
      </c>
    </row>
    <row r="7353" spans="1:5" ht="42" customHeight="1" x14ac:dyDescent="0.3">
      <c r="A7353" s="205" t="str">
        <f>IF((SUM('Раздел 4'!K106:K106)&lt;=SUM('Раздел 4'!G106:J106)),"","Неверно!")</f>
        <v/>
      </c>
      <c r="B7353" s="178" t="s">
        <v>17918</v>
      </c>
      <c r="C7353" s="191" t="s">
        <v>10737</v>
      </c>
      <c r="D7353" s="191" t="s">
        <v>12365</v>
      </c>
      <c r="E7353" s="191" t="str">
        <f>CONCATENATE(SUM('Раздел 4'!K106:K106),"&lt;=",SUM('Раздел 4'!G106:J106))</f>
        <v>0&lt;=0</v>
      </c>
    </row>
    <row r="7354" spans="1:5" ht="42" customHeight="1" x14ac:dyDescent="0.3">
      <c r="A7354" s="205" t="str">
        <f>IF((SUM('Раздел 4'!K107:K107)&lt;=SUM('Раздел 4'!G107:J107)),"","Неверно!")</f>
        <v/>
      </c>
      <c r="B7354" s="178" t="s">
        <v>17918</v>
      </c>
      <c r="C7354" s="191" t="s">
        <v>10738</v>
      </c>
      <c r="D7354" s="191" t="s">
        <v>12365</v>
      </c>
      <c r="E7354" s="191" t="str">
        <f>CONCATENATE(SUM('Раздел 4'!K107:K107),"&lt;=",SUM('Раздел 4'!G107:J107))</f>
        <v>0&lt;=0</v>
      </c>
    </row>
    <row r="7355" spans="1:5" ht="42" customHeight="1" x14ac:dyDescent="0.3">
      <c r="A7355" s="205" t="str">
        <f>IF((SUM('Раздел 4'!F100:F100)&lt;=SUM('Раздел 4'!F94:F94)),"","Неверно!")</f>
        <v/>
      </c>
      <c r="B7355" s="178" t="s">
        <v>17919</v>
      </c>
      <c r="C7355" s="191" t="s">
        <v>15315</v>
      </c>
      <c r="D7355" s="191" t="s">
        <v>15316</v>
      </c>
      <c r="E7355" s="191" t="str">
        <f>CONCATENATE(SUM('Раздел 4'!F100:F100),"&lt;=",SUM('Раздел 4'!F94:F94))</f>
        <v>0&lt;=0</v>
      </c>
    </row>
    <row r="7356" spans="1:5" ht="42" customHeight="1" x14ac:dyDescent="0.3">
      <c r="A7356" s="205" t="str">
        <f>IF((SUM('Раздел 4'!O100:O100)&lt;=SUM('Раздел 4'!O94:O94)),"","Неверно!")</f>
        <v/>
      </c>
      <c r="B7356" s="178" t="s">
        <v>17919</v>
      </c>
      <c r="C7356" s="191" t="s">
        <v>15317</v>
      </c>
      <c r="D7356" s="191" t="s">
        <v>15316</v>
      </c>
      <c r="E7356" s="191" t="str">
        <f>CONCATENATE(SUM('Раздел 4'!O100:O100),"&lt;=",SUM('Раздел 4'!O94:O94))</f>
        <v>0&lt;=0</v>
      </c>
    </row>
    <row r="7357" spans="1:5" ht="42" customHeight="1" x14ac:dyDescent="0.3">
      <c r="A7357" s="205" t="str">
        <f>IF((SUM('Раздел 4'!P100:P100)&lt;=SUM('Раздел 4'!P94:P94)),"","Неверно!")</f>
        <v/>
      </c>
      <c r="B7357" s="178" t="s">
        <v>17919</v>
      </c>
      <c r="C7357" s="191" t="s">
        <v>15318</v>
      </c>
      <c r="D7357" s="191" t="s">
        <v>15316</v>
      </c>
      <c r="E7357" s="191" t="str">
        <f>CONCATENATE(SUM('Раздел 4'!P100:P100),"&lt;=",SUM('Раздел 4'!P94:P94))</f>
        <v>0&lt;=0</v>
      </c>
    </row>
    <row r="7358" spans="1:5" ht="42" customHeight="1" x14ac:dyDescent="0.3">
      <c r="A7358" s="205" t="str">
        <f>IF((SUM('Раздел 4'!Q100:Q100)&lt;=SUM('Раздел 4'!Q94:Q94)),"","Неверно!")</f>
        <v/>
      </c>
      <c r="B7358" s="178" t="s">
        <v>17919</v>
      </c>
      <c r="C7358" s="191" t="s">
        <v>15319</v>
      </c>
      <c r="D7358" s="191" t="s">
        <v>15316</v>
      </c>
      <c r="E7358" s="191" t="str">
        <f>CONCATENATE(SUM('Раздел 4'!Q100:Q100),"&lt;=",SUM('Раздел 4'!Q94:Q94))</f>
        <v>0&lt;=0</v>
      </c>
    </row>
    <row r="7359" spans="1:5" ht="42" customHeight="1" x14ac:dyDescent="0.3">
      <c r="A7359" s="205" t="str">
        <f>IF((SUM('Раздел 4'!R100:R100)&lt;=SUM('Раздел 4'!R94:R94)),"","Неверно!")</f>
        <v/>
      </c>
      <c r="B7359" s="178" t="s">
        <v>17919</v>
      </c>
      <c r="C7359" s="191" t="s">
        <v>15320</v>
      </c>
      <c r="D7359" s="191" t="s">
        <v>15316</v>
      </c>
      <c r="E7359" s="191" t="str">
        <f>CONCATENATE(SUM('Раздел 4'!R100:R100),"&lt;=",SUM('Раздел 4'!R94:R94))</f>
        <v>0&lt;=0</v>
      </c>
    </row>
    <row r="7360" spans="1:5" ht="42" customHeight="1" x14ac:dyDescent="0.3">
      <c r="A7360" s="205" t="str">
        <f>IF((SUM('Раздел 4'!S100:S100)&lt;=SUM('Раздел 4'!S94:S94)),"","Неверно!")</f>
        <v/>
      </c>
      <c r="B7360" s="178" t="s">
        <v>17919</v>
      </c>
      <c r="C7360" s="191" t="s">
        <v>15321</v>
      </c>
      <c r="D7360" s="191" t="s">
        <v>15316</v>
      </c>
      <c r="E7360" s="191" t="str">
        <f>CONCATENATE(SUM('Раздел 4'!S100:S100),"&lt;=",SUM('Раздел 4'!S94:S94))</f>
        <v>0&lt;=0</v>
      </c>
    </row>
    <row r="7361" spans="1:5" ht="42" customHeight="1" x14ac:dyDescent="0.3">
      <c r="A7361" s="205" t="str">
        <f>IF((SUM('Раздел 4'!T100:T100)&lt;=SUM('Раздел 4'!T94:T94)),"","Неверно!")</f>
        <v/>
      </c>
      <c r="B7361" s="178" t="s">
        <v>17919</v>
      </c>
      <c r="C7361" s="191" t="s">
        <v>15322</v>
      </c>
      <c r="D7361" s="191" t="s">
        <v>15316</v>
      </c>
      <c r="E7361" s="191" t="str">
        <f>CONCATENATE(SUM('Раздел 4'!T100:T100),"&lt;=",SUM('Раздел 4'!T94:T94))</f>
        <v>0&lt;=0</v>
      </c>
    </row>
    <row r="7362" spans="1:5" ht="42" customHeight="1" x14ac:dyDescent="0.3">
      <c r="A7362" s="205" t="str">
        <f>IF((SUM('Раздел 4'!U100:U100)&lt;=SUM('Раздел 4'!U94:U94)),"","Неверно!")</f>
        <v/>
      </c>
      <c r="B7362" s="178" t="s">
        <v>17919</v>
      </c>
      <c r="C7362" s="191" t="s">
        <v>15323</v>
      </c>
      <c r="D7362" s="191" t="s">
        <v>15316</v>
      </c>
      <c r="E7362" s="191" t="str">
        <f>CONCATENATE(SUM('Раздел 4'!U100:U100),"&lt;=",SUM('Раздел 4'!U94:U94))</f>
        <v>0&lt;=0</v>
      </c>
    </row>
    <row r="7363" spans="1:5" ht="42" customHeight="1" x14ac:dyDescent="0.3">
      <c r="A7363" s="205" t="str">
        <f>IF((SUM('Раздел 4'!V100:V100)&lt;=SUM('Раздел 4'!V94:V94)),"","Неверно!")</f>
        <v/>
      </c>
      <c r="B7363" s="178" t="s">
        <v>17919</v>
      </c>
      <c r="C7363" s="191" t="s">
        <v>15324</v>
      </c>
      <c r="D7363" s="191" t="s">
        <v>15316</v>
      </c>
      <c r="E7363" s="191" t="str">
        <f>CONCATENATE(SUM('Раздел 4'!V100:V100),"&lt;=",SUM('Раздел 4'!V94:V94))</f>
        <v>0&lt;=0</v>
      </c>
    </row>
    <row r="7364" spans="1:5" ht="42" customHeight="1" x14ac:dyDescent="0.3">
      <c r="A7364" s="205" t="str">
        <f>IF((SUM('Раздел 4'!W100:W100)&lt;=SUM('Раздел 4'!W94:W94)),"","Неверно!")</f>
        <v/>
      </c>
      <c r="B7364" s="178" t="s">
        <v>17919</v>
      </c>
      <c r="C7364" s="191" t="s">
        <v>15325</v>
      </c>
      <c r="D7364" s="191" t="s">
        <v>15316</v>
      </c>
      <c r="E7364" s="191" t="str">
        <f>CONCATENATE(SUM('Раздел 4'!W100:W100),"&lt;=",SUM('Раздел 4'!W94:W94))</f>
        <v>0&lt;=0</v>
      </c>
    </row>
    <row r="7365" spans="1:5" ht="42" customHeight="1" x14ac:dyDescent="0.3">
      <c r="A7365" s="205" t="str">
        <f>IF((SUM('Раздел 4'!X100:X100)&lt;=SUM('Раздел 4'!X94:X94)),"","Неверно!")</f>
        <v/>
      </c>
      <c r="B7365" s="178" t="s">
        <v>17919</v>
      </c>
      <c r="C7365" s="191" t="s">
        <v>15326</v>
      </c>
      <c r="D7365" s="191" t="s">
        <v>15316</v>
      </c>
      <c r="E7365" s="191" t="str">
        <f>CONCATENATE(SUM('Раздел 4'!X100:X100),"&lt;=",SUM('Раздел 4'!X94:X94))</f>
        <v>0&lt;=0</v>
      </c>
    </row>
    <row r="7366" spans="1:5" ht="42" customHeight="1" x14ac:dyDescent="0.3">
      <c r="A7366" s="205" t="str">
        <f>IF((SUM('Раздел 4'!G100:G100)&lt;=SUM('Раздел 4'!G94:G94)),"","Неверно!")</f>
        <v/>
      </c>
      <c r="B7366" s="178" t="s">
        <v>17919</v>
      </c>
      <c r="C7366" s="191" t="s">
        <v>15327</v>
      </c>
      <c r="D7366" s="191" t="s">
        <v>15316</v>
      </c>
      <c r="E7366" s="191" t="str">
        <f>CONCATENATE(SUM('Раздел 4'!G100:G100),"&lt;=",SUM('Раздел 4'!G94:G94))</f>
        <v>0&lt;=0</v>
      </c>
    </row>
    <row r="7367" spans="1:5" ht="42" customHeight="1" x14ac:dyDescent="0.3">
      <c r="A7367" s="205" t="str">
        <f>IF((SUM('Раздел 4'!Y100:Y100)&lt;=SUM('Раздел 4'!Y94:Y94)),"","Неверно!")</f>
        <v/>
      </c>
      <c r="B7367" s="178" t="s">
        <v>17919</v>
      </c>
      <c r="C7367" s="191" t="s">
        <v>15328</v>
      </c>
      <c r="D7367" s="191" t="s">
        <v>15316</v>
      </c>
      <c r="E7367" s="191" t="str">
        <f>CONCATENATE(SUM('Раздел 4'!Y100:Y100),"&lt;=",SUM('Раздел 4'!Y94:Y94))</f>
        <v>0&lt;=0</v>
      </c>
    </row>
    <row r="7368" spans="1:5" ht="42" customHeight="1" x14ac:dyDescent="0.3">
      <c r="A7368" s="205" t="str">
        <f>IF((SUM('Раздел 4'!Z100:Z100)&lt;=SUM('Раздел 4'!Z94:Z94)),"","Неверно!")</f>
        <v/>
      </c>
      <c r="B7368" s="178" t="s">
        <v>17919</v>
      </c>
      <c r="C7368" s="191" t="s">
        <v>15329</v>
      </c>
      <c r="D7368" s="191" t="s">
        <v>15316</v>
      </c>
      <c r="E7368" s="191" t="str">
        <f>CONCATENATE(SUM('Раздел 4'!Z100:Z100),"&lt;=",SUM('Раздел 4'!Z94:Z94))</f>
        <v>0&lt;=0</v>
      </c>
    </row>
    <row r="7369" spans="1:5" ht="42" customHeight="1" x14ac:dyDescent="0.3">
      <c r="A7369" s="205" t="str">
        <f>IF((SUM('Раздел 4'!AA100:AA100)&lt;=SUM('Раздел 4'!AA94:AA94)),"","Неверно!")</f>
        <v/>
      </c>
      <c r="B7369" s="178" t="s">
        <v>17919</v>
      </c>
      <c r="C7369" s="191" t="s">
        <v>15330</v>
      </c>
      <c r="D7369" s="191" t="s">
        <v>15316</v>
      </c>
      <c r="E7369" s="191" t="str">
        <f>CONCATENATE(SUM('Раздел 4'!AA100:AA100),"&lt;=",SUM('Раздел 4'!AA94:AA94))</f>
        <v>0&lt;=0</v>
      </c>
    </row>
    <row r="7370" spans="1:5" ht="42" customHeight="1" x14ac:dyDescent="0.3">
      <c r="A7370" s="205" t="str">
        <f>IF((SUM('Раздел 4'!AB100:AB100)&lt;=SUM('Раздел 4'!AB94:AB94)),"","Неверно!")</f>
        <v/>
      </c>
      <c r="B7370" s="178" t="s">
        <v>17919</v>
      </c>
      <c r="C7370" s="191" t="s">
        <v>15331</v>
      </c>
      <c r="D7370" s="191" t="s">
        <v>15316</v>
      </c>
      <c r="E7370" s="191" t="str">
        <f>CONCATENATE(SUM('Раздел 4'!AB100:AB100),"&lt;=",SUM('Раздел 4'!AB94:AB94))</f>
        <v>0&lt;=0</v>
      </c>
    </row>
    <row r="7371" spans="1:5" ht="42" customHeight="1" x14ac:dyDescent="0.3">
      <c r="A7371" s="205" t="str">
        <f>IF((SUM('Раздел 4'!AC100:AC100)&lt;=SUM('Раздел 4'!AC94:AC94)),"","Неверно!")</f>
        <v/>
      </c>
      <c r="B7371" s="178" t="s">
        <v>17919</v>
      </c>
      <c r="C7371" s="191" t="s">
        <v>15332</v>
      </c>
      <c r="D7371" s="191" t="s">
        <v>15316</v>
      </c>
      <c r="E7371" s="191" t="str">
        <f>CONCATENATE(SUM('Раздел 4'!AC100:AC100),"&lt;=",SUM('Раздел 4'!AC94:AC94))</f>
        <v>0&lt;=0</v>
      </c>
    </row>
    <row r="7372" spans="1:5" ht="42" customHeight="1" x14ac:dyDescent="0.3">
      <c r="A7372" s="205" t="str">
        <f>IF((SUM('Раздел 4'!AD100:AD100)&lt;=SUM('Раздел 4'!AD94:AD94)),"","Неверно!")</f>
        <v/>
      </c>
      <c r="B7372" s="178" t="s">
        <v>17919</v>
      </c>
      <c r="C7372" s="191" t="s">
        <v>15333</v>
      </c>
      <c r="D7372" s="191" t="s">
        <v>15316</v>
      </c>
      <c r="E7372" s="191" t="str">
        <f>CONCATENATE(SUM('Раздел 4'!AD100:AD100),"&lt;=",SUM('Раздел 4'!AD94:AD94))</f>
        <v>0&lt;=0</v>
      </c>
    </row>
    <row r="7373" spans="1:5" ht="42" customHeight="1" x14ac:dyDescent="0.3">
      <c r="A7373" s="205" t="str">
        <f>IF((SUM('Раздел 4'!AE100:AE100)&lt;=SUM('Раздел 4'!AE94:AE94)),"","Неверно!")</f>
        <v/>
      </c>
      <c r="B7373" s="178" t="s">
        <v>17919</v>
      </c>
      <c r="C7373" s="191" t="s">
        <v>15334</v>
      </c>
      <c r="D7373" s="191" t="s">
        <v>15316</v>
      </c>
      <c r="E7373" s="191" t="str">
        <f>CONCATENATE(SUM('Раздел 4'!AE100:AE100),"&lt;=",SUM('Раздел 4'!AE94:AE94))</f>
        <v>0&lt;=0</v>
      </c>
    </row>
    <row r="7374" spans="1:5" ht="42" customHeight="1" x14ac:dyDescent="0.3">
      <c r="A7374" s="205" t="str">
        <f>IF((SUM('Раздел 4'!AF100:AF100)&lt;=SUM('Раздел 4'!AF94:AF94)),"","Неверно!")</f>
        <v/>
      </c>
      <c r="B7374" s="178" t="s">
        <v>17919</v>
      </c>
      <c r="C7374" s="191" t="s">
        <v>15335</v>
      </c>
      <c r="D7374" s="191" t="s">
        <v>15316</v>
      </c>
      <c r="E7374" s="191" t="str">
        <f>CONCATENATE(SUM('Раздел 4'!AF100:AF100),"&lt;=",SUM('Раздел 4'!AF94:AF94))</f>
        <v>0&lt;=0</v>
      </c>
    </row>
    <row r="7375" spans="1:5" ht="42" customHeight="1" x14ac:dyDescent="0.3">
      <c r="A7375" s="205" t="str">
        <f>IF((SUM('Раздел 4'!AG100:AG100)&lt;=SUM('Раздел 4'!AG94:AG94)),"","Неверно!")</f>
        <v/>
      </c>
      <c r="B7375" s="178" t="s">
        <v>17919</v>
      </c>
      <c r="C7375" s="191" t="s">
        <v>15336</v>
      </c>
      <c r="D7375" s="191" t="s">
        <v>15316</v>
      </c>
      <c r="E7375" s="191" t="str">
        <f>CONCATENATE(SUM('Раздел 4'!AG100:AG100),"&lt;=",SUM('Раздел 4'!AG94:AG94))</f>
        <v>0&lt;=0</v>
      </c>
    </row>
    <row r="7376" spans="1:5" ht="42" customHeight="1" x14ac:dyDescent="0.3">
      <c r="A7376" s="205" t="str">
        <f>IF((SUM('Раздел 4'!AH100:AH100)&lt;=SUM('Раздел 4'!AH94:AH94)),"","Неверно!")</f>
        <v/>
      </c>
      <c r="B7376" s="178" t="s">
        <v>17919</v>
      </c>
      <c r="C7376" s="191" t="s">
        <v>15337</v>
      </c>
      <c r="D7376" s="191" t="s">
        <v>15316</v>
      </c>
      <c r="E7376" s="191" t="str">
        <f>CONCATENATE(SUM('Раздел 4'!AH100:AH100),"&lt;=",SUM('Раздел 4'!AH94:AH94))</f>
        <v>0&lt;=0</v>
      </c>
    </row>
    <row r="7377" spans="1:5" ht="42" customHeight="1" x14ac:dyDescent="0.3">
      <c r="A7377" s="205" t="str">
        <f>IF((SUM('Раздел 4'!H100:H100)&lt;=SUM('Раздел 4'!H94:H94)),"","Неверно!")</f>
        <v/>
      </c>
      <c r="B7377" s="178" t="s">
        <v>17919</v>
      </c>
      <c r="C7377" s="191" t="s">
        <v>15338</v>
      </c>
      <c r="D7377" s="191" t="s">
        <v>15316</v>
      </c>
      <c r="E7377" s="191" t="str">
        <f>CONCATENATE(SUM('Раздел 4'!H100:H100),"&lt;=",SUM('Раздел 4'!H94:H94))</f>
        <v>0&lt;=0</v>
      </c>
    </row>
    <row r="7378" spans="1:5" ht="42" customHeight="1" x14ac:dyDescent="0.3">
      <c r="A7378" s="205" t="str">
        <f>IF((SUM('Раздел 4'!AI100:AI100)&lt;=SUM('Раздел 4'!AI94:AI94)),"","Неверно!")</f>
        <v/>
      </c>
      <c r="B7378" s="178" t="s">
        <v>17919</v>
      </c>
      <c r="C7378" s="191" t="s">
        <v>15339</v>
      </c>
      <c r="D7378" s="191" t="s">
        <v>15316</v>
      </c>
      <c r="E7378" s="191" t="str">
        <f>CONCATENATE(SUM('Раздел 4'!AI100:AI100),"&lt;=",SUM('Раздел 4'!AI94:AI94))</f>
        <v>0&lt;=0</v>
      </c>
    </row>
    <row r="7379" spans="1:5" ht="42" customHeight="1" x14ac:dyDescent="0.3">
      <c r="A7379" s="205" t="str">
        <f>IF((SUM('Раздел 4'!AJ100:AJ100)&lt;=SUM('Раздел 4'!AJ94:AJ94)),"","Неверно!")</f>
        <v/>
      </c>
      <c r="B7379" s="178" t="s">
        <v>17919</v>
      </c>
      <c r="C7379" s="191" t="s">
        <v>15340</v>
      </c>
      <c r="D7379" s="191" t="s">
        <v>15316</v>
      </c>
      <c r="E7379" s="191" t="str">
        <f>CONCATENATE(SUM('Раздел 4'!AJ100:AJ100),"&lt;=",SUM('Раздел 4'!AJ94:AJ94))</f>
        <v>0&lt;=0</v>
      </c>
    </row>
    <row r="7380" spans="1:5" ht="42" customHeight="1" x14ac:dyDescent="0.3">
      <c r="A7380" s="205" t="str">
        <f>IF((SUM('Раздел 4'!AK100:AK100)&lt;=SUM('Раздел 4'!AK94:AK94)),"","Неверно!")</f>
        <v/>
      </c>
      <c r="B7380" s="178" t="s">
        <v>17919</v>
      </c>
      <c r="C7380" s="191" t="s">
        <v>15341</v>
      </c>
      <c r="D7380" s="191" t="s">
        <v>15316</v>
      </c>
      <c r="E7380" s="191" t="str">
        <f>CONCATENATE(SUM('Раздел 4'!AK100:AK100),"&lt;=",SUM('Раздел 4'!AK94:AK94))</f>
        <v>0&lt;=0</v>
      </c>
    </row>
    <row r="7381" spans="1:5" ht="42" customHeight="1" x14ac:dyDescent="0.3">
      <c r="A7381" s="205" t="str">
        <f>IF((SUM('Раздел 4'!AL100:AL100)&lt;=SUM('Раздел 4'!AL94:AL94)),"","Неверно!")</f>
        <v/>
      </c>
      <c r="B7381" s="178" t="s">
        <v>17919</v>
      </c>
      <c r="C7381" s="191" t="s">
        <v>15342</v>
      </c>
      <c r="D7381" s="191" t="s">
        <v>15316</v>
      </c>
      <c r="E7381" s="191" t="str">
        <f>CONCATENATE(SUM('Раздел 4'!AL100:AL100),"&lt;=",SUM('Раздел 4'!AL94:AL94))</f>
        <v>0&lt;=0</v>
      </c>
    </row>
    <row r="7382" spans="1:5" ht="42" customHeight="1" x14ac:dyDescent="0.3">
      <c r="A7382" s="205" t="str">
        <f>IF((SUM('Раздел 4'!I100:I100)&lt;=SUM('Раздел 4'!I94:I94)),"","Неверно!")</f>
        <v/>
      </c>
      <c r="B7382" s="178" t="s">
        <v>17919</v>
      </c>
      <c r="C7382" s="191" t="s">
        <v>15343</v>
      </c>
      <c r="D7382" s="191" t="s">
        <v>15316</v>
      </c>
      <c r="E7382" s="191" t="str">
        <f>CONCATENATE(SUM('Раздел 4'!I100:I100),"&lt;=",SUM('Раздел 4'!I94:I94))</f>
        <v>0&lt;=0</v>
      </c>
    </row>
    <row r="7383" spans="1:5" ht="42" customHeight="1" x14ac:dyDescent="0.3">
      <c r="A7383" s="205" t="str">
        <f>IF((SUM('Раздел 4'!J100:J100)&lt;=SUM('Раздел 4'!J94:J94)),"","Неверно!")</f>
        <v/>
      </c>
      <c r="B7383" s="178" t="s">
        <v>17919</v>
      </c>
      <c r="C7383" s="191" t="s">
        <v>15344</v>
      </c>
      <c r="D7383" s="191" t="s">
        <v>15316</v>
      </c>
      <c r="E7383" s="191" t="str">
        <f>CONCATENATE(SUM('Раздел 4'!J100:J100),"&lt;=",SUM('Раздел 4'!J94:J94))</f>
        <v>0&lt;=0</v>
      </c>
    </row>
    <row r="7384" spans="1:5" ht="42" customHeight="1" x14ac:dyDescent="0.3">
      <c r="A7384" s="205" t="str">
        <f>IF((SUM('Раздел 4'!K100:K100)&lt;=SUM('Раздел 4'!K94:K94)),"","Неверно!")</f>
        <v/>
      </c>
      <c r="B7384" s="178" t="s">
        <v>17919</v>
      </c>
      <c r="C7384" s="191" t="s">
        <v>15345</v>
      </c>
      <c r="D7384" s="191" t="s">
        <v>15316</v>
      </c>
      <c r="E7384" s="191" t="str">
        <f>CONCATENATE(SUM('Раздел 4'!K100:K100),"&lt;=",SUM('Раздел 4'!K94:K94))</f>
        <v>0&lt;=0</v>
      </c>
    </row>
    <row r="7385" spans="1:5" ht="42" customHeight="1" x14ac:dyDescent="0.3">
      <c r="A7385" s="205" t="str">
        <f>IF((SUM('Раздел 4'!L100:L100)&lt;=SUM('Раздел 4'!L94:L94)),"","Неверно!")</f>
        <v/>
      </c>
      <c r="B7385" s="178" t="s">
        <v>17919</v>
      </c>
      <c r="C7385" s="191" t="s">
        <v>15346</v>
      </c>
      <c r="D7385" s="191" t="s">
        <v>15316</v>
      </c>
      <c r="E7385" s="191" t="str">
        <f>CONCATENATE(SUM('Раздел 4'!L100:L100),"&lt;=",SUM('Раздел 4'!L94:L94))</f>
        <v>0&lt;=0</v>
      </c>
    </row>
    <row r="7386" spans="1:5" ht="42" customHeight="1" x14ac:dyDescent="0.3">
      <c r="A7386" s="205" t="str">
        <f>IF((SUM('Раздел 4'!M100:M100)&lt;=SUM('Раздел 4'!M94:M94)),"","Неверно!")</f>
        <v/>
      </c>
      <c r="B7386" s="178" t="s">
        <v>17919</v>
      </c>
      <c r="C7386" s="191" t="s">
        <v>15347</v>
      </c>
      <c r="D7386" s="191" t="s">
        <v>15316</v>
      </c>
      <c r="E7386" s="191" t="str">
        <f>CONCATENATE(SUM('Раздел 4'!M100:M100),"&lt;=",SUM('Раздел 4'!M94:M94))</f>
        <v>0&lt;=0</v>
      </c>
    </row>
    <row r="7387" spans="1:5" ht="42" customHeight="1" x14ac:dyDescent="0.3">
      <c r="A7387" s="205" t="str">
        <f>IF((SUM('Раздел 4'!N100:N100)&lt;=SUM('Раздел 4'!N94:N94)),"","Неверно!")</f>
        <v/>
      </c>
      <c r="B7387" s="178" t="s">
        <v>17919</v>
      </c>
      <c r="C7387" s="191" t="s">
        <v>15348</v>
      </c>
      <c r="D7387" s="191" t="s">
        <v>15316</v>
      </c>
      <c r="E7387" s="191" t="str">
        <f>CONCATENATE(SUM('Раздел 4'!N100:N100),"&lt;=",SUM('Раздел 4'!N94:N94))</f>
        <v>0&lt;=0</v>
      </c>
    </row>
    <row r="7388" spans="1:5" ht="42" customHeight="1" x14ac:dyDescent="0.3">
      <c r="A7388" s="205" t="str">
        <f>IF((SUM('Раздел 4'!F101:F101)&lt;=SUM('Раздел 4'!F94:F94)),"","Неверно!")</f>
        <v/>
      </c>
      <c r="B7388" s="178" t="s">
        <v>17920</v>
      </c>
      <c r="C7388" s="191" t="s">
        <v>15281</v>
      </c>
      <c r="D7388" s="191" t="s">
        <v>15282</v>
      </c>
      <c r="E7388" s="191" t="str">
        <f>CONCATENATE(SUM('Раздел 4'!F101:F101),"&lt;=",SUM('Раздел 4'!F94:F94))</f>
        <v>0&lt;=0</v>
      </c>
    </row>
    <row r="7389" spans="1:5" ht="42" customHeight="1" x14ac:dyDescent="0.3">
      <c r="A7389" s="205" t="str">
        <f>IF((SUM('Раздел 4'!O101:O101)&lt;=SUM('Раздел 4'!O94:O94)),"","Неверно!")</f>
        <v/>
      </c>
      <c r="B7389" s="178" t="s">
        <v>17920</v>
      </c>
      <c r="C7389" s="191" t="s">
        <v>15283</v>
      </c>
      <c r="D7389" s="191" t="s">
        <v>15282</v>
      </c>
      <c r="E7389" s="191" t="str">
        <f>CONCATENATE(SUM('Раздел 4'!O101:O101),"&lt;=",SUM('Раздел 4'!O94:O94))</f>
        <v>0&lt;=0</v>
      </c>
    </row>
    <row r="7390" spans="1:5" ht="42" customHeight="1" x14ac:dyDescent="0.3">
      <c r="A7390" s="205" t="str">
        <f>IF((SUM('Раздел 4'!P101:P101)&lt;=SUM('Раздел 4'!P94:P94)),"","Неверно!")</f>
        <v/>
      </c>
      <c r="B7390" s="178" t="s">
        <v>17920</v>
      </c>
      <c r="C7390" s="191" t="s">
        <v>15284</v>
      </c>
      <c r="D7390" s="191" t="s">
        <v>15282</v>
      </c>
      <c r="E7390" s="191" t="str">
        <f>CONCATENATE(SUM('Раздел 4'!P101:P101),"&lt;=",SUM('Раздел 4'!P94:P94))</f>
        <v>0&lt;=0</v>
      </c>
    </row>
    <row r="7391" spans="1:5" ht="42" customHeight="1" x14ac:dyDescent="0.3">
      <c r="A7391" s="205" t="str">
        <f>IF((SUM('Раздел 4'!Q101:Q101)&lt;=SUM('Раздел 4'!Q94:Q94)),"","Неверно!")</f>
        <v/>
      </c>
      <c r="B7391" s="178" t="s">
        <v>17920</v>
      </c>
      <c r="C7391" s="191" t="s">
        <v>15285</v>
      </c>
      <c r="D7391" s="191" t="s">
        <v>15282</v>
      </c>
      <c r="E7391" s="191" t="str">
        <f>CONCATENATE(SUM('Раздел 4'!Q101:Q101),"&lt;=",SUM('Раздел 4'!Q94:Q94))</f>
        <v>0&lt;=0</v>
      </c>
    </row>
    <row r="7392" spans="1:5" ht="42" customHeight="1" x14ac:dyDescent="0.3">
      <c r="A7392" s="205" t="str">
        <f>IF((SUM('Раздел 4'!R101:R101)&lt;=SUM('Раздел 4'!R94:R94)),"","Неверно!")</f>
        <v/>
      </c>
      <c r="B7392" s="178" t="s">
        <v>17920</v>
      </c>
      <c r="C7392" s="191" t="s">
        <v>15286</v>
      </c>
      <c r="D7392" s="191" t="s">
        <v>15282</v>
      </c>
      <c r="E7392" s="191" t="str">
        <f>CONCATENATE(SUM('Раздел 4'!R101:R101),"&lt;=",SUM('Раздел 4'!R94:R94))</f>
        <v>0&lt;=0</v>
      </c>
    </row>
    <row r="7393" spans="1:5" ht="42" customHeight="1" x14ac:dyDescent="0.3">
      <c r="A7393" s="205" t="str">
        <f>IF((SUM('Раздел 4'!S101:S101)&lt;=SUM('Раздел 4'!S94:S94)),"","Неверно!")</f>
        <v/>
      </c>
      <c r="B7393" s="178" t="s">
        <v>17920</v>
      </c>
      <c r="C7393" s="191" t="s">
        <v>15287</v>
      </c>
      <c r="D7393" s="191" t="s">
        <v>15282</v>
      </c>
      <c r="E7393" s="191" t="str">
        <f>CONCATENATE(SUM('Раздел 4'!S101:S101),"&lt;=",SUM('Раздел 4'!S94:S94))</f>
        <v>0&lt;=0</v>
      </c>
    </row>
    <row r="7394" spans="1:5" ht="42" customHeight="1" x14ac:dyDescent="0.3">
      <c r="A7394" s="205" t="str">
        <f>IF((SUM('Раздел 4'!T101:T101)&lt;=SUM('Раздел 4'!T94:T94)),"","Неверно!")</f>
        <v/>
      </c>
      <c r="B7394" s="178" t="s">
        <v>17920</v>
      </c>
      <c r="C7394" s="191" t="s">
        <v>15288</v>
      </c>
      <c r="D7394" s="191" t="s">
        <v>15282</v>
      </c>
      <c r="E7394" s="191" t="str">
        <f>CONCATENATE(SUM('Раздел 4'!T101:T101),"&lt;=",SUM('Раздел 4'!T94:T94))</f>
        <v>0&lt;=0</v>
      </c>
    </row>
    <row r="7395" spans="1:5" ht="42" customHeight="1" x14ac:dyDescent="0.3">
      <c r="A7395" s="205" t="str">
        <f>IF((SUM('Раздел 4'!U101:U101)&lt;=SUM('Раздел 4'!U94:U94)),"","Неверно!")</f>
        <v/>
      </c>
      <c r="B7395" s="178" t="s">
        <v>17920</v>
      </c>
      <c r="C7395" s="191" t="s">
        <v>15289</v>
      </c>
      <c r="D7395" s="191" t="s">
        <v>15282</v>
      </c>
      <c r="E7395" s="191" t="str">
        <f>CONCATENATE(SUM('Раздел 4'!U101:U101),"&lt;=",SUM('Раздел 4'!U94:U94))</f>
        <v>0&lt;=0</v>
      </c>
    </row>
    <row r="7396" spans="1:5" ht="42" customHeight="1" x14ac:dyDescent="0.3">
      <c r="A7396" s="205" t="str">
        <f>IF((SUM('Раздел 4'!V101:V101)&lt;=SUM('Раздел 4'!V94:V94)),"","Неверно!")</f>
        <v/>
      </c>
      <c r="B7396" s="178" t="s">
        <v>17920</v>
      </c>
      <c r="C7396" s="191" t="s">
        <v>15290</v>
      </c>
      <c r="D7396" s="191" t="s">
        <v>15282</v>
      </c>
      <c r="E7396" s="191" t="str">
        <f>CONCATENATE(SUM('Раздел 4'!V101:V101),"&lt;=",SUM('Раздел 4'!V94:V94))</f>
        <v>0&lt;=0</v>
      </c>
    </row>
    <row r="7397" spans="1:5" ht="42" customHeight="1" x14ac:dyDescent="0.3">
      <c r="A7397" s="205" t="str">
        <f>IF((SUM('Раздел 4'!W101:W101)&lt;=SUM('Раздел 4'!W94:W94)),"","Неверно!")</f>
        <v/>
      </c>
      <c r="B7397" s="178" t="s">
        <v>17920</v>
      </c>
      <c r="C7397" s="191" t="s">
        <v>15291</v>
      </c>
      <c r="D7397" s="191" t="s">
        <v>15282</v>
      </c>
      <c r="E7397" s="191" t="str">
        <f>CONCATENATE(SUM('Раздел 4'!W101:W101),"&lt;=",SUM('Раздел 4'!W94:W94))</f>
        <v>0&lt;=0</v>
      </c>
    </row>
    <row r="7398" spans="1:5" ht="42" customHeight="1" x14ac:dyDescent="0.3">
      <c r="A7398" s="205" t="str">
        <f>IF((SUM('Раздел 4'!X101:X101)&lt;=SUM('Раздел 4'!X94:X94)),"","Неверно!")</f>
        <v/>
      </c>
      <c r="B7398" s="178" t="s">
        <v>17920</v>
      </c>
      <c r="C7398" s="191" t="s">
        <v>15292</v>
      </c>
      <c r="D7398" s="191" t="s">
        <v>15282</v>
      </c>
      <c r="E7398" s="191" t="str">
        <f>CONCATENATE(SUM('Раздел 4'!X101:X101),"&lt;=",SUM('Раздел 4'!X94:X94))</f>
        <v>0&lt;=0</v>
      </c>
    </row>
    <row r="7399" spans="1:5" ht="42" customHeight="1" x14ac:dyDescent="0.3">
      <c r="A7399" s="205" t="str">
        <f>IF((SUM('Раздел 4'!G101:G101)&lt;=SUM('Раздел 4'!G94:G94)),"","Неверно!")</f>
        <v/>
      </c>
      <c r="B7399" s="178" t="s">
        <v>17920</v>
      </c>
      <c r="C7399" s="191" t="s">
        <v>15293</v>
      </c>
      <c r="D7399" s="191" t="s">
        <v>15282</v>
      </c>
      <c r="E7399" s="191" t="str">
        <f>CONCATENATE(SUM('Раздел 4'!G101:G101),"&lt;=",SUM('Раздел 4'!G94:G94))</f>
        <v>0&lt;=0</v>
      </c>
    </row>
    <row r="7400" spans="1:5" ht="42" customHeight="1" x14ac:dyDescent="0.3">
      <c r="A7400" s="205" t="str">
        <f>IF((SUM('Раздел 4'!Y101:Y101)&lt;=SUM('Раздел 4'!Y94:Y94)),"","Неверно!")</f>
        <v/>
      </c>
      <c r="B7400" s="178" t="s">
        <v>17920</v>
      </c>
      <c r="C7400" s="191" t="s">
        <v>15294</v>
      </c>
      <c r="D7400" s="191" t="s">
        <v>15282</v>
      </c>
      <c r="E7400" s="191" t="str">
        <f>CONCATENATE(SUM('Раздел 4'!Y101:Y101),"&lt;=",SUM('Раздел 4'!Y94:Y94))</f>
        <v>0&lt;=0</v>
      </c>
    </row>
    <row r="7401" spans="1:5" ht="42" customHeight="1" x14ac:dyDescent="0.3">
      <c r="A7401" s="205" t="str">
        <f>IF((SUM('Раздел 4'!Z101:Z101)&lt;=SUM('Раздел 4'!Z94:Z94)),"","Неверно!")</f>
        <v/>
      </c>
      <c r="B7401" s="178" t="s">
        <v>17920</v>
      </c>
      <c r="C7401" s="191" t="s">
        <v>15295</v>
      </c>
      <c r="D7401" s="191" t="s">
        <v>15282</v>
      </c>
      <c r="E7401" s="191" t="str">
        <f>CONCATENATE(SUM('Раздел 4'!Z101:Z101),"&lt;=",SUM('Раздел 4'!Z94:Z94))</f>
        <v>0&lt;=0</v>
      </c>
    </row>
    <row r="7402" spans="1:5" ht="42" customHeight="1" x14ac:dyDescent="0.3">
      <c r="A7402" s="205" t="str">
        <f>IF((SUM('Раздел 4'!AA101:AA101)&lt;=SUM('Раздел 4'!AA94:AA94)),"","Неверно!")</f>
        <v/>
      </c>
      <c r="B7402" s="178" t="s">
        <v>17920</v>
      </c>
      <c r="C7402" s="191" t="s">
        <v>15296</v>
      </c>
      <c r="D7402" s="191" t="s">
        <v>15282</v>
      </c>
      <c r="E7402" s="191" t="str">
        <f>CONCATENATE(SUM('Раздел 4'!AA101:AA101),"&lt;=",SUM('Раздел 4'!AA94:AA94))</f>
        <v>0&lt;=0</v>
      </c>
    </row>
    <row r="7403" spans="1:5" ht="42" customHeight="1" x14ac:dyDescent="0.3">
      <c r="A7403" s="205" t="str">
        <f>IF((SUM('Раздел 4'!AB101:AB101)&lt;=SUM('Раздел 4'!AB94:AB94)),"","Неверно!")</f>
        <v/>
      </c>
      <c r="B7403" s="178" t="s">
        <v>17920</v>
      </c>
      <c r="C7403" s="191" t="s">
        <v>15297</v>
      </c>
      <c r="D7403" s="191" t="s">
        <v>15282</v>
      </c>
      <c r="E7403" s="191" t="str">
        <f>CONCATENATE(SUM('Раздел 4'!AB101:AB101),"&lt;=",SUM('Раздел 4'!AB94:AB94))</f>
        <v>0&lt;=0</v>
      </c>
    </row>
    <row r="7404" spans="1:5" ht="42" customHeight="1" x14ac:dyDescent="0.3">
      <c r="A7404" s="205" t="str">
        <f>IF((SUM('Раздел 4'!AC101:AC101)&lt;=SUM('Раздел 4'!AC94:AC94)),"","Неверно!")</f>
        <v/>
      </c>
      <c r="B7404" s="178" t="s">
        <v>17920</v>
      </c>
      <c r="C7404" s="191" t="s">
        <v>15298</v>
      </c>
      <c r="D7404" s="191" t="s">
        <v>15282</v>
      </c>
      <c r="E7404" s="191" t="str">
        <f>CONCATENATE(SUM('Раздел 4'!AC101:AC101),"&lt;=",SUM('Раздел 4'!AC94:AC94))</f>
        <v>0&lt;=0</v>
      </c>
    </row>
    <row r="7405" spans="1:5" ht="42" customHeight="1" x14ac:dyDescent="0.3">
      <c r="A7405" s="205" t="str">
        <f>IF((SUM('Раздел 4'!AD101:AD101)&lt;=SUM('Раздел 4'!AD94:AD94)),"","Неверно!")</f>
        <v/>
      </c>
      <c r="B7405" s="178" t="s">
        <v>17920</v>
      </c>
      <c r="C7405" s="191" t="s">
        <v>15299</v>
      </c>
      <c r="D7405" s="191" t="s">
        <v>15282</v>
      </c>
      <c r="E7405" s="191" t="str">
        <f>CONCATENATE(SUM('Раздел 4'!AD101:AD101),"&lt;=",SUM('Раздел 4'!AD94:AD94))</f>
        <v>0&lt;=0</v>
      </c>
    </row>
    <row r="7406" spans="1:5" ht="42" customHeight="1" x14ac:dyDescent="0.3">
      <c r="A7406" s="205" t="str">
        <f>IF((SUM('Раздел 4'!AE101:AE101)&lt;=SUM('Раздел 4'!AE94:AE94)),"","Неверно!")</f>
        <v/>
      </c>
      <c r="B7406" s="178" t="s">
        <v>17920</v>
      </c>
      <c r="C7406" s="191" t="s">
        <v>15300</v>
      </c>
      <c r="D7406" s="191" t="s">
        <v>15282</v>
      </c>
      <c r="E7406" s="191" t="str">
        <f>CONCATENATE(SUM('Раздел 4'!AE101:AE101),"&lt;=",SUM('Раздел 4'!AE94:AE94))</f>
        <v>0&lt;=0</v>
      </c>
    </row>
    <row r="7407" spans="1:5" ht="42" customHeight="1" x14ac:dyDescent="0.3">
      <c r="A7407" s="205" t="str">
        <f>IF((SUM('Раздел 4'!AF101:AF101)&lt;=SUM('Раздел 4'!AF94:AF94)),"","Неверно!")</f>
        <v/>
      </c>
      <c r="B7407" s="178" t="s">
        <v>17920</v>
      </c>
      <c r="C7407" s="191" t="s">
        <v>15301</v>
      </c>
      <c r="D7407" s="191" t="s">
        <v>15282</v>
      </c>
      <c r="E7407" s="191" t="str">
        <f>CONCATENATE(SUM('Раздел 4'!AF101:AF101),"&lt;=",SUM('Раздел 4'!AF94:AF94))</f>
        <v>0&lt;=0</v>
      </c>
    </row>
    <row r="7408" spans="1:5" ht="42" customHeight="1" x14ac:dyDescent="0.3">
      <c r="A7408" s="205" t="str">
        <f>IF((SUM('Раздел 4'!AG101:AG101)&lt;=SUM('Раздел 4'!AG94:AG94)),"","Неверно!")</f>
        <v/>
      </c>
      <c r="B7408" s="178" t="s">
        <v>17920</v>
      </c>
      <c r="C7408" s="191" t="s">
        <v>15302</v>
      </c>
      <c r="D7408" s="191" t="s">
        <v>15282</v>
      </c>
      <c r="E7408" s="191" t="str">
        <f>CONCATENATE(SUM('Раздел 4'!AG101:AG101),"&lt;=",SUM('Раздел 4'!AG94:AG94))</f>
        <v>0&lt;=0</v>
      </c>
    </row>
    <row r="7409" spans="1:5" ht="42" customHeight="1" x14ac:dyDescent="0.3">
      <c r="A7409" s="205" t="str">
        <f>IF((SUM('Раздел 4'!AH101:AH101)&lt;=SUM('Раздел 4'!AH94:AH94)),"","Неверно!")</f>
        <v/>
      </c>
      <c r="B7409" s="178" t="s">
        <v>17920</v>
      </c>
      <c r="C7409" s="191" t="s">
        <v>15303</v>
      </c>
      <c r="D7409" s="191" t="s">
        <v>15282</v>
      </c>
      <c r="E7409" s="191" t="str">
        <f>CONCATENATE(SUM('Раздел 4'!AH101:AH101),"&lt;=",SUM('Раздел 4'!AH94:AH94))</f>
        <v>0&lt;=0</v>
      </c>
    </row>
    <row r="7410" spans="1:5" ht="42" customHeight="1" x14ac:dyDescent="0.3">
      <c r="A7410" s="205" t="str">
        <f>IF((SUM('Раздел 4'!H101:H101)&lt;=SUM('Раздел 4'!H94:H94)),"","Неверно!")</f>
        <v/>
      </c>
      <c r="B7410" s="178" t="s">
        <v>17920</v>
      </c>
      <c r="C7410" s="191" t="s">
        <v>15304</v>
      </c>
      <c r="D7410" s="191" t="s">
        <v>15282</v>
      </c>
      <c r="E7410" s="191" t="str">
        <f>CONCATENATE(SUM('Раздел 4'!H101:H101),"&lt;=",SUM('Раздел 4'!H94:H94))</f>
        <v>0&lt;=0</v>
      </c>
    </row>
    <row r="7411" spans="1:5" ht="42" customHeight="1" x14ac:dyDescent="0.3">
      <c r="A7411" s="205" t="str">
        <f>IF((SUM('Раздел 4'!AI101:AI101)&lt;=SUM('Раздел 4'!AI94:AI94)),"","Неверно!")</f>
        <v/>
      </c>
      <c r="B7411" s="178" t="s">
        <v>17920</v>
      </c>
      <c r="C7411" s="191" t="s">
        <v>15305</v>
      </c>
      <c r="D7411" s="191" t="s">
        <v>15282</v>
      </c>
      <c r="E7411" s="191" t="str">
        <f>CONCATENATE(SUM('Раздел 4'!AI101:AI101),"&lt;=",SUM('Раздел 4'!AI94:AI94))</f>
        <v>0&lt;=0</v>
      </c>
    </row>
    <row r="7412" spans="1:5" ht="42" customHeight="1" x14ac:dyDescent="0.3">
      <c r="A7412" s="205" t="str">
        <f>IF((SUM('Раздел 4'!AJ101:AJ101)&lt;=SUM('Раздел 4'!AJ94:AJ94)),"","Неверно!")</f>
        <v/>
      </c>
      <c r="B7412" s="178" t="s">
        <v>17920</v>
      </c>
      <c r="C7412" s="191" t="s">
        <v>15306</v>
      </c>
      <c r="D7412" s="191" t="s">
        <v>15282</v>
      </c>
      <c r="E7412" s="191" t="str">
        <f>CONCATENATE(SUM('Раздел 4'!AJ101:AJ101),"&lt;=",SUM('Раздел 4'!AJ94:AJ94))</f>
        <v>0&lt;=0</v>
      </c>
    </row>
    <row r="7413" spans="1:5" ht="42" customHeight="1" x14ac:dyDescent="0.3">
      <c r="A7413" s="205" t="str">
        <f>IF((SUM('Раздел 4'!AK101:AK101)&lt;=SUM('Раздел 4'!AK94:AK94)),"","Неверно!")</f>
        <v/>
      </c>
      <c r="B7413" s="178" t="s">
        <v>17920</v>
      </c>
      <c r="C7413" s="191" t="s">
        <v>15307</v>
      </c>
      <c r="D7413" s="191" t="s">
        <v>15282</v>
      </c>
      <c r="E7413" s="191" t="str">
        <f>CONCATENATE(SUM('Раздел 4'!AK101:AK101),"&lt;=",SUM('Раздел 4'!AK94:AK94))</f>
        <v>0&lt;=0</v>
      </c>
    </row>
    <row r="7414" spans="1:5" ht="42" customHeight="1" x14ac:dyDescent="0.3">
      <c r="A7414" s="205" t="str">
        <f>IF((SUM('Раздел 4'!AL101:AL101)&lt;=SUM('Раздел 4'!AL94:AL94)),"","Неверно!")</f>
        <v/>
      </c>
      <c r="B7414" s="178" t="s">
        <v>17920</v>
      </c>
      <c r="C7414" s="191" t="s">
        <v>15308</v>
      </c>
      <c r="D7414" s="191" t="s">
        <v>15282</v>
      </c>
      <c r="E7414" s="191" t="str">
        <f>CONCATENATE(SUM('Раздел 4'!AL101:AL101),"&lt;=",SUM('Раздел 4'!AL94:AL94))</f>
        <v>0&lt;=0</v>
      </c>
    </row>
    <row r="7415" spans="1:5" ht="42" customHeight="1" x14ac:dyDescent="0.3">
      <c r="A7415" s="205" t="str">
        <f>IF((SUM('Раздел 4'!I101:I101)&lt;=SUM('Раздел 4'!I94:I94)),"","Неверно!")</f>
        <v/>
      </c>
      <c r="B7415" s="178" t="s">
        <v>17920</v>
      </c>
      <c r="C7415" s="191" t="s">
        <v>15309</v>
      </c>
      <c r="D7415" s="191" t="s">
        <v>15282</v>
      </c>
      <c r="E7415" s="191" t="str">
        <f>CONCATENATE(SUM('Раздел 4'!I101:I101),"&lt;=",SUM('Раздел 4'!I94:I94))</f>
        <v>0&lt;=0</v>
      </c>
    </row>
    <row r="7416" spans="1:5" ht="42" customHeight="1" x14ac:dyDescent="0.3">
      <c r="A7416" s="205" t="str">
        <f>IF((SUM('Раздел 4'!J101:J101)&lt;=SUM('Раздел 4'!J94:J94)),"","Неверно!")</f>
        <v/>
      </c>
      <c r="B7416" s="178" t="s">
        <v>17920</v>
      </c>
      <c r="C7416" s="191" t="s">
        <v>15310</v>
      </c>
      <c r="D7416" s="191" t="s">
        <v>15282</v>
      </c>
      <c r="E7416" s="191" t="str">
        <f>CONCATENATE(SUM('Раздел 4'!J101:J101),"&lt;=",SUM('Раздел 4'!J94:J94))</f>
        <v>0&lt;=0</v>
      </c>
    </row>
    <row r="7417" spans="1:5" ht="42" customHeight="1" x14ac:dyDescent="0.3">
      <c r="A7417" s="205" t="str">
        <f>IF((SUM('Раздел 4'!K101:K101)&lt;=SUM('Раздел 4'!K94:K94)),"","Неверно!")</f>
        <v/>
      </c>
      <c r="B7417" s="178" t="s">
        <v>17920</v>
      </c>
      <c r="C7417" s="191" t="s">
        <v>15311</v>
      </c>
      <c r="D7417" s="191" t="s">
        <v>15282</v>
      </c>
      <c r="E7417" s="191" t="str">
        <f>CONCATENATE(SUM('Раздел 4'!K101:K101),"&lt;=",SUM('Раздел 4'!K94:K94))</f>
        <v>0&lt;=0</v>
      </c>
    </row>
    <row r="7418" spans="1:5" ht="42" customHeight="1" x14ac:dyDescent="0.3">
      <c r="A7418" s="205" t="str">
        <f>IF((SUM('Раздел 4'!L101:L101)&lt;=SUM('Раздел 4'!L94:L94)),"","Неверно!")</f>
        <v/>
      </c>
      <c r="B7418" s="178" t="s">
        <v>17920</v>
      </c>
      <c r="C7418" s="191" t="s">
        <v>15312</v>
      </c>
      <c r="D7418" s="191" t="s">
        <v>15282</v>
      </c>
      <c r="E7418" s="191" t="str">
        <f>CONCATENATE(SUM('Раздел 4'!L101:L101),"&lt;=",SUM('Раздел 4'!L94:L94))</f>
        <v>0&lt;=0</v>
      </c>
    </row>
    <row r="7419" spans="1:5" ht="42" customHeight="1" x14ac:dyDescent="0.3">
      <c r="A7419" s="205" t="str">
        <f>IF((SUM('Раздел 4'!M101:M101)&lt;=SUM('Раздел 4'!M94:M94)),"","Неверно!")</f>
        <v/>
      </c>
      <c r="B7419" s="178" t="s">
        <v>17920</v>
      </c>
      <c r="C7419" s="191" t="s">
        <v>15313</v>
      </c>
      <c r="D7419" s="191" t="s">
        <v>15282</v>
      </c>
      <c r="E7419" s="191" t="str">
        <f>CONCATENATE(SUM('Раздел 4'!M101:M101),"&lt;=",SUM('Раздел 4'!M94:M94))</f>
        <v>0&lt;=0</v>
      </c>
    </row>
    <row r="7420" spans="1:5" ht="42" customHeight="1" x14ac:dyDescent="0.3">
      <c r="A7420" s="205" t="str">
        <f>IF((SUM('Раздел 4'!N101:N101)&lt;=SUM('Раздел 4'!N94:N94)),"","Неверно!")</f>
        <v/>
      </c>
      <c r="B7420" s="178" t="s">
        <v>17920</v>
      </c>
      <c r="C7420" s="191" t="s">
        <v>15314</v>
      </c>
      <c r="D7420" s="191" t="s">
        <v>15282</v>
      </c>
      <c r="E7420" s="191" t="str">
        <f>CONCATENATE(SUM('Раздел 4'!N101:N101),"&lt;=",SUM('Раздел 4'!N94:N94))</f>
        <v>0&lt;=0</v>
      </c>
    </row>
    <row r="7421" spans="1:5" ht="42" customHeight="1" x14ac:dyDescent="0.3">
      <c r="A7421" s="205" t="str">
        <f>IF((SUM('Раздел 4'!F183:AL183)=0),"","Неверно!")</f>
        <v/>
      </c>
      <c r="B7421" s="178" t="s">
        <v>17921</v>
      </c>
      <c r="C7421" s="191" t="s">
        <v>15279</v>
      </c>
      <c r="D7421" s="191" t="s">
        <v>15280</v>
      </c>
      <c r="E7421" s="191" t="str">
        <f>CONCATENATE(SUM('Раздел 4'!F183:AL183),"=",0)</f>
        <v>0=0</v>
      </c>
    </row>
    <row r="7422" spans="1:5" ht="42" customHeight="1" x14ac:dyDescent="0.3">
      <c r="A7422" s="205" t="str">
        <f>IF((SUM('Раздел 4'!F99:F99)&lt;=SUM('Раздел 4'!F94:F94)),"","Неверно!")</f>
        <v/>
      </c>
      <c r="B7422" s="178" t="s">
        <v>17922</v>
      </c>
      <c r="C7422" s="191" t="s">
        <v>15245</v>
      </c>
      <c r="D7422" s="191" t="s">
        <v>15246</v>
      </c>
      <c r="E7422" s="191" t="str">
        <f>CONCATENATE(SUM('Раздел 4'!F99:F99),"&lt;=",SUM('Раздел 4'!F94:F94))</f>
        <v>0&lt;=0</v>
      </c>
    </row>
    <row r="7423" spans="1:5" ht="42" customHeight="1" x14ac:dyDescent="0.3">
      <c r="A7423" s="205" t="str">
        <f>IF((SUM('Раздел 4'!O99:O99)&lt;=SUM('Раздел 4'!O94:O94)),"","Неверно!")</f>
        <v/>
      </c>
      <c r="B7423" s="178" t="s">
        <v>17922</v>
      </c>
      <c r="C7423" s="191" t="s">
        <v>15247</v>
      </c>
      <c r="D7423" s="191" t="s">
        <v>15246</v>
      </c>
      <c r="E7423" s="191" t="str">
        <f>CONCATENATE(SUM('Раздел 4'!O99:O99),"&lt;=",SUM('Раздел 4'!O94:O94))</f>
        <v>0&lt;=0</v>
      </c>
    </row>
    <row r="7424" spans="1:5" ht="42" customHeight="1" x14ac:dyDescent="0.3">
      <c r="A7424" s="205" t="str">
        <f>IF((SUM('Раздел 4'!P99:P99)&lt;=SUM('Раздел 4'!P94:P94)),"","Неверно!")</f>
        <v/>
      </c>
      <c r="B7424" s="178" t="s">
        <v>17922</v>
      </c>
      <c r="C7424" s="191" t="s">
        <v>15248</v>
      </c>
      <c r="D7424" s="191" t="s">
        <v>15246</v>
      </c>
      <c r="E7424" s="191" t="str">
        <f>CONCATENATE(SUM('Раздел 4'!P99:P99),"&lt;=",SUM('Раздел 4'!P94:P94))</f>
        <v>0&lt;=0</v>
      </c>
    </row>
    <row r="7425" spans="1:5" ht="42" customHeight="1" x14ac:dyDescent="0.3">
      <c r="A7425" s="205" t="str">
        <f>IF((SUM('Раздел 4'!Q99:Q99)&lt;=SUM('Раздел 4'!Q94:Q94)),"","Неверно!")</f>
        <v/>
      </c>
      <c r="B7425" s="178" t="s">
        <v>17922</v>
      </c>
      <c r="C7425" s="191" t="s">
        <v>15249</v>
      </c>
      <c r="D7425" s="191" t="s">
        <v>15246</v>
      </c>
      <c r="E7425" s="191" t="str">
        <f>CONCATENATE(SUM('Раздел 4'!Q99:Q99),"&lt;=",SUM('Раздел 4'!Q94:Q94))</f>
        <v>0&lt;=0</v>
      </c>
    </row>
    <row r="7426" spans="1:5" ht="42" customHeight="1" x14ac:dyDescent="0.3">
      <c r="A7426" s="205" t="str">
        <f>IF((SUM('Раздел 4'!R99:R99)&lt;=SUM('Раздел 4'!R94:R94)),"","Неверно!")</f>
        <v/>
      </c>
      <c r="B7426" s="178" t="s">
        <v>17922</v>
      </c>
      <c r="C7426" s="191" t="s">
        <v>15250</v>
      </c>
      <c r="D7426" s="191" t="s">
        <v>15246</v>
      </c>
      <c r="E7426" s="191" t="str">
        <f>CONCATENATE(SUM('Раздел 4'!R99:R99),"&lt;=",SUM('Раздел 4'!R94:R94))</f>
        <v>0&lt;=0</v>
      </c>
    </row>
    <row r="7427" spans="1:5" ht="42" customHeight="1" x14ac:dyDescent="0.3">
      <c r="A7427" s="205" t="str">
        <f>IF((SUM('Раздел 4'!S99:S99)&lt;=SUM('Раздел 4'!S94:S94)),"","Неверно!")</f>
        <v/>
      </c>
      <c r="B7427" s="178" t="s">
        <v>17922</v>
      </c>
      <c r="C7427" s="191" t="s">
        <v>15251</v>
      </c>
      <c r="D7427" s="191" t="s">
        <v>15246</v>
      </c>
      <c r="E7427" s="191" t="str">
        <f>CONCATENATE(SUM('Раздел 4'!S99:S99),"&lt;=",SUM('Раздел 4'!S94:S94))</f>
        <v>0&lt;=0</v>
      </c>
    </row>
    <row r="7428" spans="1:5" ht="42" customHeight="1" x14ac:dyDescent="0.3">
      <c r="A7428" s="205" t="str">
        <f>IF((SUM('Раздел 4'!T99:T99)&lt;=SUM('Раздел 4'!T94:T94)),"","Неверно!")</f>
        <v/>
      </c>
      <c r="B7428" s="178" t="s">
        <v>17922</v>
      </c>
      <c r="C7428" s="191" t="s">
        <v>15252</v>
      </c>
      <c r="D7428" s="191" t="s">
        <v>15246</v>
      </c>
      <c r="E7428" s="191" t="str">
        <f>CONCATENATE(SUM('Раздел 4'!T99:T99),"&lt;=",SUM('Раздел 4'!T94:T94))</f>
        <v>0&lt;=0</v>
      </c>
    </row>
    <row r="7429" spans="1:5" ht="42" customHeight="1" x14ac:dyDescent="0.3">
      <c r="A7429" s="205" t="str">
        <f>IF((SUM('Раздел 4'!U99:U99)&lt;=SUM('Раздел 4'!U94:U94)),"","Неверно!")</f>
        <v/>
      </c>
      <c r="B7429" s="178" t="s">
        <v>17922</v>
      </c>
      <c r="C7429" s="191" t="s">
        <v>15253</v>
      </c>
      <c r="D7429" s="191" t="s">
        <v>15246</v>
      </c>
      <c r="E7429" s="191" t="str">
        <f>CONCATENATE(SUM('Раздел 4'!U99:U99),"&lt;=",SUM('Раздел 4'!U94:U94))</f>
        <v>0&lt;=0</v>
      </c>
    </row>
    <row r="7430" spans="1:5" ht="42" customHeight="1" x14ac:dyDescent="0.3">
      <c r="A7430" s="205" t="str">
        <f>IF((SUM('Раздел 4'!V99:V99)&lt;=SUM('Раздел 4'!V94:V94)),"","Неверно!")</f>
        <v/>
      </c>
      <c r="B7430" s="178" t="s">
        <v>17922</v>
      </c>
      <c r="C7430" s="191" t="s">
        <v>15254</v>
      </c>
      <c r="D7430" s="191" t="s">
        <v>15246</v>
      </c>
      <c r="E7430" s="191" t="str">
        <f>CONCATENATE(SUM('Раздел 4'!V99:V99),"&lt;=",SUM('Раздел 4'!V94:V94))</f>
        <v>0&lt;=0</v>
      </c>
    </row>
    <row r="7431" spans="1:5" ht="42" customHeight="1" x14ac:dyDescent="0.3">
      <c r="A7431" s="205" t="str">
        <f>IF((SUM('Раздел 4'!W99:W99)&lt;=SUM('Раздел 4'!W94:W94)),"","Неверно!")</f>
        <v/>
      </c>
      <c r="B7431" s="178" t="s">
        <v>17922</v>
      </c>
      <c r="C7431" s="191" t="s">
        <v>15255</v>
      </c>
      <c r="D7431" s="191" t="s">
        <v>15246</v>
      </c>
      <c r="E7431" s="191" t="str">
        <f>CONCATENATE(SUM('Раздел 4'!W99:W99),"&lt;=",SUM('Раздел 4'!W94:W94))</f>
        <v>0&lt;=0</v>
      </c>
    </row>
    <row r="7432" spans="1:5" ht="42" customHeight="1" x14ac:dyDescent="0.3">
      <c r="A7432" s="205" t="str">
        <f>IF((SUM('Раздел 4'!X99:X99)&lt;=SUM('Раздел 4'!X94:X94)),"","Неверно!")</f>
        <v/>
      </c>
      <c r="B7432" s="178" t="s">
        <v>17922</v>
      </c>
      <c r="C7432" s="191" t="s">
        <v>15256</v>
      </c>
      <c r="D7432" s="191" t="s">
        <v>15246</v>
      </c>
      <c r="E7432" s="191" t="str">
        <f>CONCATENATE(SUM('Раздел 4'!X99:X99),"&lt;=",SUM('Раздел 4'!X94:X94))</f>
        <v>0&lt;=0</v>
      </c>
    </row>
    <row r="7433" spans="1:5" ht="42" customHeight="1" x14ac:dyDescent="0.3">
      <c r="A7433" s="205" t="str">
        <f>IF((SUM('Раздел 4'!G99:G99)&lt;=SUM('Раздел 4'!G94:G94)),"","Неверно!")</f>
        <v/>
      </c>
      <c r="B7433" s="178" t="s">
        <v>17922</v>
      </c>
      <c r="C7433" s="191" t="s">
        <v>15257</v>
      </c>
      <c r="D7433" s="191" t="s">
        <v>15246</v>
      </c>
      <c r="E7433" s="191" t="str">
        <f>CONCATENATE(SUM('Раздел 4'!G99:G99),"&lt;=",SUM('Раздел 4'!G94:G94))</f>
        <v>0&lt;=0</v>
      </c>
    </row>
    <row r="7434" spans="1:5" ht="42" customHeight="1" x14ac:dyDescent="0.3">
      <c r="A7434" s="205" t="str">
        <f>IF((SUM('Раздел 4'!Y99:Y99)&lt;=SUM('Раздел 4'!Y94:Y94)),"","Неверно!")</f>
        <v/>
      </c>
      <c r="B7434" s="178" t="s">
        <v>17922</v>
      </c>
      <c r="C7434" s="191" t="s">
        <v>15258</v>
      </c>
      <c r="D7434" s="191" t="s">
        <v>15246</v>
      </c>
      <c r="E7434" s="191" t="str">
        <f>CONCATENATE(SUM('Раздел 4'!Y99:Y99),"&lt;=",SUM('Раздел 4'!Y94:Y94))</f>
        <v>0&lt;=0</v>
      </c>
    </row>
    <row r="7435" spans="1:5" ht="42" customHeight="1" x14ac:dyDescent="0.3">
      <c r="A7435" s="205" t="str">
        <f>IF((SUM('Раздел 4'!Z99:Z99)&lt;=SUM('Раздел 4'!Z94:Z94)),"","Неверно!")</f>
        <v/>
      </c>
      <c r="B7435" s="178" t="s">
        <v>17922</v>
      </c>
      <c r="C7435" s="191" t="s">
        <v>15259</v>
      </c>
      <c r="D7435" s="191" t="s">
        <v>15246</v>
      </c>
      <c r="E7435" s="191" t="str">
        <f>CONCATENATE(SUM('Раздел 4'!Z99:Z99),"&lt;=",SUM('Раздел 4'!Z94:Z94))</f>
        <v>0&lt;=0</v>
      </c>
    </row>
    <row r="7436" spans="1:5" ht="42" customHeight="1" x14ac:dyDescent="0.3">
      <c r="A7436" s="205" t="str">
        <f>IF((SUM('Раздел 4'!AA99:AA99)&lt;=SUM('Раздел 4'!AA94:AA94)),"","Неверно!")</f>
        <v/>
      </c>
      <c r="B7436" s="178" t="s">
        <v>17922</v>
      </c>
      <c r="C7436" s="191" t="s">
        <v>15260</v>
      </c>
      <c r="D7436" s="191" t="s">
        <v>15246</v>
      </c>
      <c r="E7436" s="191" t="str">
        <f>CONCATENATE(SUM('Раздел 4'!AA99:AA99),"&lt;=",SUM('Раздел 4'!AA94:AA94))</f>
        <v>0&lt;=0</v>
      </c>
    </row>
    <row r="7437" spans="1:5" ht="42" customHeight="1" x14ac:dyDescent="0.3">
      <c r="A7437" s="205" t="str">
        <f>IF((SUM('Раздел 4'!AB99:AB99)&lt;=SUM('Раздел 4'!AB94:AB94)),"","Неверно!")</f>
        <v/>
      </c>
      <c r="B7437" s="178" t="s">
        <v>17922</v>
      </c>
      <c r="C7437" s="191" t="s">
        <v>15261</v>
      </c>
      <c r="D7437" s="191" t="s">
        <v>15246</v>
      </c>
      <c r="E7437" s="191" t="str">
        <f>CONCATENATE(SUM('Раздел 4'!AB99:AB99),"&lt;=",SUM('Раздел 4'!AB94:AB94))</f>
        <v>0&lt;=0</v>
      </c>
    </row>
    <row r="7438" spans="1:5" ht="42" customHeight="1" x14ac:dyDescent="0.3">
      <c r="A7438" s="205" t="str">
        <f>IF((SUM('Раздел 4'!AC99:AC99)&lt;=SUM('Раздел 4'!AC94:AC94)),"","Неверно!")</f>
        <v/>
      </c>
      <c r="B7438" s="178" t="s">
        <v>17922</v>
      </c>
      <c r="C7438" s="191" t="s">
        <v>15262</v>
      </c>
      <c r="D7438" s="191" t="s">
        <v>15246</v>
      </c>
      <c r="E7438" s="191" t="str">
        <f>CONCATENATE(SUM('Раздел 4'!AC99:AC99),"&lt;=",SUM('Раздел 4'!AC94:AC94))</f>
        <v>0&lt;=0</v>
      </c>
    </row>
    <row r="7439" spans="1:5" ht="42" customHeight="1" x14ac:dyDescent="0.3">
      <c r="A7439" s="205" t="str">
        <f>IF((SUM('Раздел 4'!AD99:AD99)&lt;=SUM('Раздел 4'!AD94:AD94)),"","Неверно!")</f>
        <v/>
      </c>
      <c r="B7439" s="178" t="s">
        <v>17922</v>
      </c>
      <c r="C7439" s="191" t="s">
        <v>15263</v>
      </c>
      <c r="D7439" s="191" t="s">
        <v>15246</v>
      </c>
      <c r="E7439" s="191" t="str">
        <f>CONCATENATE(SUM('Раздел 4'!AD99:AD99),"&lt;=",SUM('Раздел 4'!AD94:AD94))</f>
        <v>0&lt;=0</v>
      </c>
    </row>
    <row r="7440" spans="1:5" ht="42" customHeight="1" x14ac:dyDescent="0.3">
      <c r="A7440" s="205" t="str">
        <f>IF((SUM('Раздел 4'!AE99:AE99)&lt;=SUM('Раздел 4'!AE94:AE94)),"","Неверно!")</f>
        <v/>
      </c>
      <c r="B7440" s="178" t="s">
        <v>17922</v>
      </c>
      <c r="C7440" s="191" t="s">
        <v>15264</v>
      </c>
      <c r="D7440" s="191" t="s">
        <v>15246</v>
      </c>
      <c r="E7440" s="191" t="str">
        <f>CONCATENATE(SUM('Раздел 4'!AE99:AE99),"&lt;=",SUM('Раздел 4'!AE94:AE94))</f>
        <v>0&lt;=0</v>
      </c>
    </row>
    <row r="7441" spans="1:5" ht="42" customHeight="1" x14ac:dyDescent="0.3">
      <c r="A7441" s="205" t="str">
        <f>IF((SUM('Раздел 4'!AF99:AF99)&lt;=SUM('Раздел 4'!AF94:AF94)),"","Неверно!")</f>
        <v/>
      </c>
      <c r="B7441" s="178" t="s">
        <v>17922</v>
      </c>
      <c r="C7441" s="191" t="s">
        <v>15265</v>
      </c>
      <c r="D7441" s="191" t="s">
        <v>15246</v>
      </c>
      <c r="E7441" s="191" t="str">
        <f>CONCATENATE(SUM('Раздел 4'!AF99:AF99),"&lt;=",SUM('Раздел 4'!AF94:AF94))</f>
        <v>0&lt;=0</v>
      </c>
    </row>
    <row r="7442" spans="1:5" ht="42" customHeight="1" x14ac:dyDescent="0.3">
      <c r="A7442" s="205" t="str">
        <f>IF((SUM('Раздел 4'!AG99:AG99)&lt;=SUM('Раздел 4'!AG94:AG94)),"","Неверно!")</f>
        <v/>
      </c>
      <c r="B7442" s="178" t="s">
        <v>17922</v>
      </c>
      <c r="C7442" s="191" t="s">
        <v>15266</v>
      </c>
      <c r="D7442" s="191" t="s">
        <v>15246</v>
      </c>
      <c r="E7442" s="191" t="str">
        <f>CONCATENATE(SUM('Раздел 4'!AG99:AG99),"&lt;=",SUM('Раздел 4'!AG94:AG94))</f>
        <v>0&lt;=0</v>
      </c>
    </row>
    <row r="7443" spans="1:5" ht="42" customHeight="1" x14ac:dyDescent="0.3">
      <c r="A7443" s="205" t="str">
        <f>IF((SUM('Раздел 4'!AH99:AH99)&lt;=SUM('Раздел 4'!AH94:AH94)),"","Неверно!")</f>
        <v/>
      </c>
      <c r="B7443" s="178" t="s">
        <v>17922</v>
      </c>
      <c r="C7443" s="191" t="s">
        <v>15267</v>
      </c>
      <c r="D7443" s="191" t="s">
        <v>15246</v>
      </c>
      <c r="E7443" s="191" t="str">
        <f>CONCATENATE(SUM('Раздел 4'!AH99:AH99),"&lt;=",SUM('Раздел 4'!AH94:AH94))</f>
        <v>0&lt;=0</v>
      </c>
    </row>
    <row r="7444" spans="1:5" ht="42" customHeight="1" x14ac:dyDescent="0.3">
      <c r="A7444" s="205" t="str">
        <f>IF((SUM('Раздел 4'!H99:H99)&lt;=SUM('Раздел 4'!H94:H94)),"","Неверно!")</f>
        <v/>
      </c>
      <c r="B7444" s="178" t="s">
        <v>17922</v>
      </c>
      <c r="C7444" s="191" t="s">
        <v>15268</v>
      </c>
      <c r="D7444" s="191" t="s">
        <v>15246</v>
      </c>
      <c r="E7444" s="191" t="str">
        <f>CONCATENATE(SUM('Раздел 4'!H99:H99),"&lt;=",SUM('Раздел 4'!H94:H94))</f>
        <v>0&lt;=0</v>
      </c>
    </row>
    <row r="7445" spans="1:5" ht="42" customHeight="1" x14ac:dyDescent="0.3">
      <c r="A7445" s="205" t="str">
        <f>IF((SUM('Раздел 4'!AI99:AI99)&lt;=SUM('Раздел 4'!AI94:AI94)),"","Неверно!")</f>
        <v/>
      </c>
      <c r="B7445" s="178" t="s">
        <v>17922</v>
      </c>
      <c r="C7445" s="191" t="s">
        <v>15269</v>
      </c>
      <c r="D7445" s="191" t="s">
        <v>15246</v>
      </c>
      <c r="E7445" s="191" t="str">
        <f>CONCATENATE(SUM('Раздел 4'!AI99:AI99),"&lt;=",SUM('Раздел 4'!AI94:AI94))</f>
        <v>0&lt;=0</v>
      </c>
    </row>
    <row r="7446" spans="1:5" ht="42" customHeight="1" x14ac:dyDescent="0.3">
      <c r="A7446" s="205" t="str">
        <f>IF((SUM('Раздел 4'!AJ99:AJ99)&lt;=SUM('Раздел 4'!AJ94:AJ94)),"","Неверно!")</f>
        <v/>
      </c>
      <c r="B7446" s="178" t="s">
        <v>17922</v>
      </c>
      <c r="C7446" s="191" t="s">
        <v>15270</v>
      </c>
      <c r="D7446" s="191" t="s">
        <v>15246</v>
      </c>
      <c r="E7446" s="191" t="str">
        <f>CONCATENATE(SUM('Раздел 4'!AJ99:AJ99),"&lt;=",SUM('Раздел 4'!AJ94:AJ94))</f>
        <v>0&lt;=0</v>
      </c>
    </row>
    <row r="7447" spans="1:5" ht="42" customHeight="1" x14ac:dyDescent="0.3">
      <c r="A7447" s="205" t="str">
        <f>IF((SUM('Раздел 4'!AK99:AK99)&lt;=SUM('Раздел 4'!AK94:AK94)),"","Неверно!")</f>
        <v/>
      </c>
      <c r="B7447" s="178" t="s">
        <v>17922</v>
      </c>
      <c r="C7447" s="191" t="s">
        <v>15271</v>
      </c>
      <c r="D7447" s="191" t="s">
        <v>15246</v>
      </c>
      <c r="E7447" s="191" t="str">
        <f>CONCATENATE(SUM('Раздел 4'!AK99:AK99),"&lt;=",SUM('Раздел 4'!AK94:AK94))</f>
        <v>0&lt;=0</v>
      </c>
    </row>
    <row r="7448" spans="1:5" ht="42" customHeight="1" x14ac:dyDescent="0.3">
      <c r="A7448" s="205" t="str">
        <f>IF((SUM('Раздел 4'!AL99:AL99)&lt;=SUM('Раздел 4'!AL94:AL94)),"","Неверно!")</f>
        <v/>
      </c>
      <c r="B7448" s="178" t="s">
        <v>17922</v>
      </c>
      <c r="C7448" s="191" t="s">
        <v>15272</v>
      </c>
      <c r="D7448" s="191" t="s">
        <v>15246</v>
      </c>
      <c r="E7448" s="191" t="str">
        <f>CONCATENATE(SUM('Раздел 4'!AL99:AL99),"&lt;=",SUM('Раздел 4'!AL94:AL94))</f>
        <v>0&lt;=0</v>
      </c>
    </row>
    <row r="7449" spans="1:5" ht="42" customHeight="1" x14ac:dyDescent="0.3">
      <c r="A7449" s="205" t="str">
        <f>IF((SUM('Раздел 4'!I99:I99)&lt;=SUM('Раздел 4'!I94:I94)),"","Неверно!")</f>
        <v/>
      </c>
      <c r="B7449" s="178" t="s">
        <v>17922</v>
      </c>
      <c r="C7449" s="191" t="s">
        <v>15273</v>
      </c>
      <c r="D7449" s="191" t="s">
        <v>15246</v>
      </c>
      <c r="E7449" s="191" t="str">
        <f>CONCATENATE(SUM('Раздел 4'!I99:I99),"&lt;=",SUM('Раздел 4'!I94:I94))</f>
        <v>0&lt;=0</v>
      </c>
    </row>
    <row r="7450" spans="1:5" ht="42" customHeight="1" x14ac:dyDescent="0.3">
      <c r="A7450" s="205" t="str">
        <f>IF((SUM('Раздел 4'!J99:J99)&lt;=SUM('Раздел 4'!J94:J94)),"","Неверно!")</f>
        <v/>
      </c>
      <c r="B7450" s="178" t="s">
        <v>17922</v>
      </c>
      <c r="C7450" s="191" t="s">
        <v>15274</v>
      </c>
      <c r="D7450" s="191" t="s">
        <v>15246</v>
      </c>
      <c r="E7450" s="191" t="str">
        <f>CONCATENATE(SUM('Раздел 4'!J99:J99),"&lt;=",SUM('Раздел 4'!J94:J94))</f>
        <v>0&lt;=0</v>
      </c>
    </row>
    <row r="7451" spans="1:5" ht="42" customHeight="1" x14ac:dyDescent="0.3">
      <c r="A7451" s="205" t="str">
        <f>IF((SUM('Раздел 4'!K99:K99)&lt;=SUM('Раздел 4'!K94:K94)),"","Неверно!")</f>
        <v/>
      </c>
      <c r="B7451" s="178" t="s">
        <v>17922</v>
      </c>
      <c r="C7451" s="191" t="s">
        <v>15275</v>
      </c>
      <c r="D7451" s="191" t="s">
        <v>15246</v>
      </c>
      <c r="E7451" s="191" t="str">
        <f>CONCATENATE(SUM('Раздел 4'!K99:K99),"&lt;=",SUM('Раздел 4'!K94:K94))</f>
        <v>0&lt;=0</v>
      </c>
    </row>
    <row r="7452" spans="1:5" ht="42" customHeight="1" x14ac:dyDescent="0.3">
      <c r="A7452" s="205" t="str">
        <f>IF((SUM('Раздел 4'!L99:L99)&lt;=SUM('Раздел 4'!L94:L94)),"","Неверно!")</f>
        <v/>
      </c>
      <c r="B7452" s="178" t="s">
        <v>17922</v>
      </c>
      <c r="C7452" s="191" t="s">
        <v>15276</v>
      </c>
      <c r="D7452" s="191" t="s">
        <v>15246</v>
      </c>
      <c r="E7452" s="191" t="str">
        <f>CONCATENATE(SUM('Раздел 4'!L99:L99),"&lt;=",SUM('Раздел 4'!L94:L94))</f>
        <v>0&lt;=0</v>
      </c>
    </row>
    <row r="7453" spans="1:5" ht="42" customHeight="1" x14ac:dyDescent="0.3">
      <c r="A7453" s="205" t="str">
        <f>IF((SUM('Раздел 4'!M99:M99)&lt;=SUM('Раздел 4'!M94:M94)),"","Неверно!")</f>
        <v/>
      </c>
      <c r="B7453" s="178" t="s">
        <v>17922</v>
      </c>
      <c r="C7453" s="191" t="s">
        <v>15277</v>
      </c>
      <c r="D7453" s="191" t="s">
        <v>15246</v>
      </c>
      <c r="E7453" s="191" t="str">
        <f>CONCATENATE(SUM('Раздел 4'!M99:M99),"&lt;=",SUM('Раздел 4'!M94:M94))</f>
        <v>0&lt;=0</v>
      </c>
    </row>
    <row r="7454" spans="1:5" ht="42" customHeight="1" x14ac:dyDescent="0.3">
      <c r="A7454" s="205" t="str">
        <f>IF((SUM('Раздел 4'!N99:N99)&lt;=SUM('Раздел 4'!N94:N94)),"","Неверно!")</f>
        <v/>
      </c>
      <c r="B7454" s="178" t="s">
        <v>17922</v>
      </c>
      <c r="C7454" s="191" t="s">
        <v>15278</v>
      </c>
      <c r="D7454" s="191" t="s">
        <v>15246</v>
      </c>
      <c r="E7454" s="191" t="str">
        <f>CONCATENATE(SUM('Раздел 4'!N99:N99),"&lt;=",SUM('Раздел 4'!N94:N94))</f>
        <v>0&lt;=0</v>
      </c>
    </row>
    <row r="7455" spans="1:5" ht="42" customHeight="1" x14ac:dyDescent="0.3">
      <c r="A7455" s="205" t="str">
        <f>IF((SUM('Раздел 4'!F105:F105)&lt;=SUM('Раздел 4'!F94:F94)),"","Неверно!")</f>
        <v/>
      </c>
      <c r="B7455" s="178" t="s">
        <v>17923</v>
      </c>
      <c r="C7455" s="191" t="s">
        <v>15211</v>
      </c>
      <c r="D7455" s="191" t="s">
        <v>15212</v>
      </c>
      <c r="E7455" s="191" t="str">
        <f>CONCATENATE(SUM('Раздел 4'!F105:F105),"&lt;=",SUM('Раздел 4'!F94:F94))</f>
        <v>0&lt;=0</v>
      </c>
    </row>
    <row r="7456" spans="1:5" ht="42" customHeight="1" x14ac:dyDescent="0.3">
      <c r="A7456" s="205" t="str">
        <f>IF((SUM('Раздел 4'!O105:O105)&lt;=SUM('Раздел 4'!O94:O94)),"","Неверно!")</f>
        <v/>
      </c>
      <c r="B7456" s="178" t="s">
        <v>17923</v>
      </c>
      <c r="C7456" s="191" t="s">
        <v>15213</v>
      </c>
      <c r="D7456" s="191" t="s">
        <v>15212</v>
      </c>
      <c r="E7456" s="191" t="str">
        <f>CONCATENATE(SUM('Раздел 4'!O105:O105),"&lt;=",SUM('Раздел 4'!O94:O94))</f>
        <v>0&lt;=0</v>
      </c>
    </row>
    <row r="7457" spans="1:5" ht="42" customHeight="1" x14ac:dyDescent="0.3">
      <c r="A7457" s="205" t="str">
        <f>IF((SUM('Раздел 4'!P105:P105)&lt;=SUM('Раздел 4'!P94:P94)),"","Неверно!")</f>
        <v/>
      </c>
      <c r="B7457" s="178" t="s">
        <v>17923</v>
      </c>
      <c r="C7457" s="191" t="s">
        <v>15214</v>
      </c>
      <c r="D7457" s="191" t="s">
        <v>15212</v>
      </c>
      <c r="E7457" s="191" t="str">
        <f>CONCATENATE(SUM('Раздел 4'!P105:P105),"&lt;=",SUM('Раздел 4'!P94:P94))</f>
        <v>0&lt;=0</v>
      </c>
    </row>
    <row r="7458" spans="1:5" ht="42" customHeight="1" x14ac:dyDescent="0.3">
      <c r="A7458" s="205" t="str">
        <f>IF((SUM('Раздел 4'!Q105:Q105)&lt;=SUM('Раздел 4'!Q94:Q94)),"","Неверно!")</f>
        <v/>
      </c>
      <c r="B7458" s="178" t="s">
        <v>17923</v>
      </c>
      <c r="C7458" s="191" t="s">
        <v>15215</v>
      </c>
      <c r="D7458" s="191" t="s">
        <v>15212</v>
      </c>
      <c r="E7458" s="191" t="str">
        <f>CONCATENATE(SUM('Раздел 4'!Q105:Q105),"&lt;=",SUM('Раздел 4'!Q94:Q94))</f>
        <v>0&lt;=0</v>
      </c>
    </row>
    <row r="7459" spans="1:5" ht="42" customHeight="1" x14ac:dyDescent="0.3">
      <c r="A7459" s="205" t="str">
        <f>IF((SUM('Раздел 4'!R105:R105)&lt;=SUM('Раздел 4'!R94:R94)),"","Неверно!")</f>
        <v/>
      </c>
      <c r="B7459" s="178" t="s">
        <v>17923</v>
      </c>
      <c r="C7459" s="191" t="s">
        <v>15216</v>
      </c>
      <c r="D7459" s="191" t="s">
        <v>15212</v>
      </c>
      <c r="E7459" s="191" t="str">
        <f>CONCATENATE(SUM('Раздел 4'!R105:R105),"&lt;=",SUM('Раздел 4'!R94:R94))</f>
        <v>0&lt;=0</v>
      </c>
    </row>
    <row r="7460" spans="1:5" ht="42" customHeight="1" x14ac:dyDescent="0.3">
      <c r="A7460" s="205" t="str">
        <f>IF((SUM('Раздел 4'!S105:S105)&lt;=SUM('Раздел 4'!S94:S94)),"","Неверно!")</f>
        <v/>
      </c>
      <c r="B7460" s="178" t="s">
        <v>17923</v>
      </c>
      <c r="C7460" s="191" t="s">
        <v>15217</v>
      </c>
      <c r="D7460" s="191" t="s">
        <v>15212</v>
      </c>
      <c r="E7460" s="191" t="str">
        <f>CONCATENATE(SUM('Раздел 4'!S105:S105),"&lt;=",SUM('Раздел 4'!S94:S94))</f>
        <v>0&lt;=0</v>
      </c>
    </row>
    <row r="7461" spans="1:5" ht="42" customHeight="1" x14ac:dyDescent="0.3">
      <c r="A7461" s="205" t="str">
        <f>IF((SUM('Раздел 4'!T105:T105)&lt;=SUM('Раздел 4'!T94:T94)),"","Неверно!")</f>
        <v/>
      </c>
      <c r="B7461" s="178" t="s">
        <v>17923</v>
      </c>
      <c r="C7461" s="191" t="s">
        <v>15218</v>
      </c>
      <c r="D7461" s="191" t="s">
        <v>15212</v>
      </c>
      <c r="E7461" s="191" t="str">
        <f>CONCATENATE(SUM('Раздел 4'!T105:T105),"&lt;=",SUM('Раздел 4'!T94:T94))</f>
        <v>0&lt;=0</v>
      </c>
    </row>
    <row r="7462" spans="1:5" ht="42" customHeight="1" x14ac:dyDescent="0.3">
      <c r="A7462" s="205" t="str">
        <f>IF((SUM('Раздел 4'!U105:U105)&lt;=SUM('Раздел 4'!U94:U94)),"","Неверно!")</f>
        <v/>
      </c>
      <c r="B7462" s="178" t="s">
        <v>17923</v>
      </c>
      <c r="C7462" s="191" t="s">
        <v>15219</v>
      </c>
      <c r="D7462" s="191" t="s">
        <v>15212</v>
      </c>
      <c r="E7462" s="191" t="str">
        <f>CONCATENATE(SUM('Раздел 4'!U105:U105),"&lt;=",SUM('Раздел 4'!U94:U94))</f>
        <v>0&lt;=0</v>
      </c>
    </row>
    <row r="7463" spans="1:5" ht="42" customHeight="1" x14ac:dyDescent="0.3">
      <c r="A7463" s="205" t="str">
        <f>IF((SUM('Раздел 4'!V105:V105)&lt;=SUM('Раздел 4'!V94:V94)),"","Неверно!")</f>
        <v/>
      </c>
      <c r="B7463" s="178" t="s">
        <v>17923</v>
      </c>
      <c r="C7463" s="191" t="s">
        <v>15220</v>
      </c>
      <c r="D7463" s="191" t="s">
        <v>15212</v>
      </c>
      <c r="E7463" s="191" t="str">
        <f>CONCATENATE(SUM('Раздел 4'!V105:V105),"&lt;=",SUM('Раздел 4'!V94:V94))</f>
        <v>0&lt;=0</v>
      </c>
    </row>
    <row r="7464" spans="1:5" ht="42" customHeight="1" x14ac:dyDescent="0.3">
      <c r="A7464" s="205" t="str">
        <f>IF((SUM('Раздел 4'!W105:W105)&lt;=SUM('Раздел 4'!W94:W94)),"","Неверно!")</f>
        <v/>
      </c>
      <c r="B7464" s="178" t="s">
        <v>17923</v>
      </c>
      <c r="C7464" s="191" t="s">
        <v>15221</v>
      </c>
      <c r="D7464" s="191" t="s">
        <v>15212</v>
      </c>
      <c r="E7464" s="191" t="str">
        <f>CONCATENATE(SUM('Раздел 4'!W105:W105),"&lt;=",SUM('Раздел 4'!W94:W94))</f>
        <v>0&lt;=0</v>
      </c>
    </row>
    <row r="7465" spans="1:5" ht="42" customHeight="1" x14ac:dyDescent="0.3">
      <c r="A7465" s="205" t="str">
        <f>IF((SUM('Раздел 4'!X105:X105)&lt;=SUM('Раздел 4'!X94:X94)),"","Неверно!")</f>
        <v/>
      </c>
      <c r="B7465" s="178" t="s">
        <v>17923</v>
      </c>
      <c r="C7465" s="191" t="s">
        <v>15222</v>
      </c>
      <c r="D7465" s="191" t="s">
        <v>15212</v>
      </c>
      <c r="E7465" s="191" t="str">
        <f>CONCATENATE(SUM('Раздел 4'!X105:X105),"&lt;=",SUM('Раздел 4'!X94:X94))</f>
        <v>0&lt;=0</v>
      </c>
    </row>
    <row r="7466" spans="1:5" ht="42" customHeight="1" x14ac:dyDescent="0.3">
      <c r="A7466" s="205" t="str">
        <f>IF((SUM('Раздел 4'!G105:G105)&lt;=SUM('Раздел 4'!G94:G94)),"","Неверно!")</f>
        <v/>
      </c>
      <c r="B7466" s="178" t="s">
        <v>17923</v>
      </c>
      <c r="C7466" s="191" t="s">
        <v>15223</v>
      </c>
      <c r="D7466" s="191" t="s">
        <v>15212</v>
      </c>
      <c r="E7466" s="191" t="str">
        <f>CONCATENATE(SUM('Раздел 4'!G105:G105),"&lt;=",SUM('Раздел 4'!G94:G94))</f>
        <v>0&lt;=0</v>
      </c>
    </row>
    <row r="7467" spans="1:5" ht="42" customHeight="1" x14ac:dyDescent="0.3">
      <c r="A7467" s="205" t="str">
        <f>IF((SUM('Раздел 4'!Y105:Y105)&lt;=SUM('Раздел 4'!Y94:Y94)),"","Неверно!")</f>
        <v/>
      </c>
      <c r="B7467" s="178" t="s">
        <v>17923</v>
      </c>
      <c r="C7467" s="191" t="s">
        <v>15224</v>
      </c>
      <c r="D7467" s="191" t="s">
        <v>15212</v>
      </c>
      <c r="E7467" s="191" t="str">
        <f>CONCATENATE(SUM('Раздел 4'!Y105:Y105),"&lt;=",SUM('Раздел 4'!Y94:Y94))</f>
        <v>0&lt;=0</v>
      </c>
    </row>
    <row r="7468" spans="1:5" ht="42" customHeight="1" x14ac:dyDescent="0.3">
      <c r="A7468" s="205" t="str">
        <f>IF((SUM('Раздел 4'!Z105:Z105)&lt;=SUM('Раздел 4'!Z94:Z94)),"","Неверно!")</f>
        <v/>
      </c>
      <c r="B7468" s="178" t="s">
        <v>17923</v>
      </c>
      <c r="C7468" s="191" t="s">
        <v>15225</v>
      </c>
      <c r="D7468" s="191" t="s">
        <v>15212</v>
      </c>
      <c r="E7468" s="191" t="str">
        <f>CONCATENATE(SUM('Раздел 4'!Z105:Z105),"&lt;=",SUM('Раздел 4'!Z94:Z94))</f>
        <v>0&lt;=0</v>
      </c>
    </row>
    <row r="7469" spans="1:5" ht="42" customHeight="1" x14ac:dyDescent="0.3">
      <c r="A7469" s="205" t="str">
        <f>IF((SUM('Раздел 4'!AA105:AA105)&lt;=SUM('Раздел 4'!AA94:AA94)),"","Неверно!")</f>
        <v/>
      </c>
      <c r="B7469" s="178" t="s">
        <v>17923</v>
      </c>
      <c r="C7469" s="191" t="s">
        <v>15226</v>
      </c>
      <c r="D7469" s="191" t="s">
        <v>15212</v>
      </c>
      <c r="E7469" s="191" t="str">
        <f>CONCATENATE(SUM('Раздел 4'!AA105:AA105),"&lt;=",SUM('Раздел 4'!AA94:AA94))</f>
        <v>0&lt;=0</v>
      </c>
    </row>
    <row r="7470" spans="1:5" ht="42" customHeight="1" x14ac:dyDescent="0.3">
      <c r="A7470" s="205" t="str">
        <f>IF((SUM('Раздел 4'!AB105:AB105)&lt;=SUM('Раздел 4'!AB94:AB94)),"","Неверно!")</f>
        <v/>
      </c>
      <c r="B7470" s="178" t="s">
        <v>17923</v>
      </c>
      <c r="C7470" s="191" t="s">
        <v>15227</v>
      </c>
      <c r="D7470" s="191" t="s">
        <v>15212</v>
      </c>
      <c r="E7470" s="191" t="str">
        <f>CONCATENATE(SUM('Раздел 4'!AB105:AB105),"&lt;=",SUM('Раздел 4'!AB94:AB94))</f>
        <v>0&lt;=0</v>
      </c>
    </row>
    <row r="7471" spans="1:5" ht="42" customHeight="1" x14ac:dyDescent="0.3">
      <c r="A7471" s="205" t="str">
        <f>IF((SUM('Раздел 4'!AC105:AC105)&lt;=SUM('Раздел 4'!AC94:AC94)),"","Неверно!")</f>
        <v/>
      </c>
      <c r="B7471" s="178" t="s">
        <v>17923</v>
      </c>
      <c r="C7471" s="191" t="s">
        <v>15228</v>
      </c>
      <c r="D7471" s="191" t="s">
        <v>15212</v>
      </c>
      <c r="E7471" s="191" t="str">
        <f>CONCATENATE(SUM('Раздел 4'!AC105:AC105),"&lt;=",SUM('Раздел 4'!AC94:AC94))</f>
        <v>0&lt;=0</v>
      </c>
    </row>
    <row r="7472" spans="1:5" ht="42" customHeight="1" x14ac:dyDescent="0.3">
      <c r="A7472" s="205" t="str">
        <f>IF((SUM('Раздел 4'!AD105:AD105)&lt;=SUM('Раздел 4'!AD94:AD94)),"","Неверно!")</f>
        <v/>
      </c>
      <c r="B7472" s="178" t="s">
        <v>17923</v>
      </c>
      <c r="C7472" s="191" t="s">
        <v>15229</v>
      </c>
      <c r="D7472" s="191" t="s">
        <v>15212</v>
      </c>
      <c r="E7472" s="191" t="str">
        <f>CONCATENATE(SUM('Раздел 4'!AD105:AD105),"&lt;=",SUM('Раздел 4'!AD94:AD94))</f>
        <v>0&lt;=0</v>
      </c>
    </row>
    <row r="7473" spans="1:5" ht="42" customHeight="1" x14ac:dyDescent="0.3">
      <c r="A7473" s="205" t="str">
        <f>IF((SUM('Раздел 4'!AE105:AE105)&lt;=SUM('Раздел 4'!AE94:AE94)),"","Неверно!")</f>
        <v/>
      </c>
      <c r="B7473" s="178" t="s">
        <v>17923</v>
      </c>
      <c r="C7473" s="191" t="s">
        <v>15230</v>
      </c>
      <c r="D7473" s="191" t="s">
        <v>15212</v>
      </c>
      <c r="E7473" s="191" t="str">
        <f>CONCATENATE(SUM('Раздел 4'!AE105:AE105),"&lt;=",SUM('Раздел 4'!AE94:AE94))</f>
        <v>0&lt;=0</v>
      </c>
    </row>
    <row r="7474" spans="1:5" ht="42" customHeight="1" x14ac:dyDescent="0.3">
      <c r="A7474" s="205" t="str">
        <f>IF((SUM('Раздел 4'!AF105:AF105)&lt;=SUM('Раздел 4'!AF94:AF94)),"","Неверно!")</f>
        <v/>
      </c>
      <c r="B7474" s="178" t="s">
        <v>17923</v>
      </c>
      <c r="C7474" s="191" t="s">
        <v>15231</v>
      </c>
      <c r="D7474" s="191" t="s">
        <v>15212</v>
      </c>
      <c r="E7474" s="191" t="str">
        <f>CONCATENATE(SUM('Раздел 4'!AF105:AF105),"&lt;=",SUM('Раздел 4'!AF94:AF94))</f>
        <v>0&lt;=0</v>
      </c>
    </row>
    <row r="7475" spans="1:5" ht="42" customHeight="1" x14ac:dyDescent="0.3">
      <c r="A7475" s="205" t="str">
        <f>IF((SUM('Раздел 4'!AG105:AG105)&lt;=SUM('Раздел 4'!AG94:AG94)),"","Неверно!")</f>
        <v/>
      </c>
      <c r="B7475" s="178" t="s">
        <v>17923</v>
      </c>
      <c r="C7475" s="191" t="s">
        <v>15232</v>
      </c>
      <c r="D7475" s="191" t="s">
        <v>15212</v>
      </c>
      <c r="E7475" s="191" t="str">
        <f>CONCATENATE(SUM('Раздел 4'!AG105:AG105),"&lt;=",SUM('Раздел 4'!AG94:AG94))</f>
        <v>0&lt;=0</v>
      </c>
    </row>
    <row r="7476" spans="1:5" ht="42" customHeight="1" x14ac:dyDescent="0.3">
      <c r="A7476" s="205" t="str">
        <f>IF((SUM('Раздел 4'!AH105:AH105)&lt;=SUM('Раздел 4'!AH94:AH94)),"","Неверно!")</f>
        <v/>
      </c>
      <c r="B7476" s="178" t="s">
        <v>17923</v>
      </c>
      <c r="C7476" s="191" t="s">
        <v>15233</v>
      </c>
      <c r="D7476" s="191" t="s">
        <v>15212</v>
      </c>
      <c r="E7476" s="191" t="str">
        <f>CONCATENATE(SUM('Раздел 4'!AH105:AH105),"&lt;=",SUM('Раздел 4'!AH94:AH94))</f>
        <v>0&lt;=0</v>
      </c>
    </row>
    <row r="7477" spans="1:5" ht="42" customHeight="1" x14ac:dyDescent="0.3">
      <c r="A7477" s="205" t="str">
        <f>IF((SUM('Раздел 4'!H105:H105)&lt;=SUM('Раздел 4'!H94:H94)),"","Неверно!")</f>
        <v/>
      </c>
      <c r="B7477" s="178" t="s">
        <v>17923</v>
      </c>
      <c r="C7477" s="191" t="s">
        <v>15234</v>
      </c>
      <c r="D7477" s="191" t="s">
        <v>15212</v>
      </c>
      <c r="E7477" s="191" t="str">
        <f>CONCATENATE(SUM('Раздел 4'!H105:H105),"&lt;=",SUM('Раздел 4'!H94:H94))</f>
        <v>0&lt;=0</v>
      </c>
    </row>
    <row r="7478" spans="1:5" ht="42" customHeight="1" x14ac:dyDescent="0.3">
      <c r="A7478" s="205" t="str">
        <f>IF((SUM('Раздел 4'!AI105:AI105)&lt;=SUM('Раздел 4'!AI94:AI94)),"","Неверно!")</f>
        <v/>
      </c>
      <c r="B7478" s="178" t="s">
        <v>17923</v>
      </c>
      <c r="C7478" s="191" t="s">
        <v>15235</v>
      </c>
      <c r="D7478" s="191" t="s">
        <v>15212</v>
      </c>
      <c r="E7478" s="191" t="str">
        <f>CONCATENATE(SUM('Раздел 4'!AI105:AI105),"&lt;=",SUM('Раздел 4'!AI94:AI94))</f>
        <v>0&lt;=0</v>
      </c>
    </row>
    <row r="7479" spans="1:5" ht="42" customHeight="1" x14ac:dyDescent="0.3">
      <c r="A7479" s="205" t="str">
        <f>IF((SUM('Раздел 4'!AJ105:AJ105)&lt;=SUM('Раздел 4'!AJ94:AJ94)),"","Неверно!")</f>
        <v/>
      </c>
      <c r="B7479" s="178" t="s">
        <v>17923</v>
      </c>
      <c r="C7479" s="191" t="s">
        <v>15236</v>
      </c>
      <c r="D7479" s="191" t="s">
        <v>15212</v>
      </c>
      <c r="E7479" s="191" t="str">
        <f>CONCATENATE(SUM('Раздел 4'!AJ105:AJ105),"&lt;=",SUM('Раздел 4'!AJ94:AJ94))</f>
        <v>0&lt;=0</v>
      </c>
    </row>
    <row r="7480" spans="1:5" ht="42" customHeight="1" x14ac:dyDescent="0.3">
      <c r="A7480" s="205" t="str">
        <f>IF((SUM('Раздел 4'!AK105:AK105)&lt;=SUM('Раздел 4'!AK94:AK94)),"","Неверно!")</f>
        <v/>
      </c>
      <c r="B7480" s="178" t="s">
        <v>17923</v>
      </c>
      <c r="C7480" s="191" t="s">
        <v>15237</v>
      </c>
      <c r="D7480" s="191" t="s">
        <v>15212</v>
      </c>
      <c r="E7480" s="191" t="str">
        <f>CONCATENATE(SUM('Раздел 4'!AK105:AK105),"&lt;=",SUM('Раздел 4'!AK94:AK94))</f>
        <v>0&lt;=0</v>
      </c>
    </row>
    <row r="7481" spans="1:5" ht="42" customHeight="1" x14ac:dyDescent="0.3">
      <c r="A7481" s="205" t="str">
        <f>IF((SUM('Раздел 4'!AL105:AL105)&lt;=SUM('Раздел 4'!AL94:AL94)),"","Неверно!")</f>
        <v/>
      </c>
      <c r="B7481" s="178" t="s">
        <v>17923</v>
      </c>
      <c r="C7481" s="191" t="s">
        <v>15238</v>
      </c>
      <c r="D7481" s="191" t="s">
        <v>15212</v>
      </c>
      <c r="E7481" s="191" t="str">
        <f>CONCATENATE(SUM('Раздел 4'!AL105:AL105),"&lt;=",SUM('Раздел 4'!AL94:AL94))</f>
        <v>0&lt;=0</v>
      </c>
    </row>
    <row r="7482" spans="1:5" ht="42" customHeight="1" x14ac:dyDescent="0.3">
      <c r="A7482" s="205" t="str">
        <f>IF((SUM('Раздел 4'!I105:I105)&lt;=SUM('Раздел 4'!I94:I94)),"","Неверно!")</f>
        <v/>
      </c>
      <c r="B7482" s="178" t="s">
        <v>17923</v>
      </c>
      <c r="C7482" s="191" t="s">
        <v>15239</v>
      </c>
      <c r="D7482" s="191" t="s">
        <v>15212</v>
      </c>
      <c r="E7482" s="191" t="str">
        <f>CONCATENATE(SUM('Раздел 4'!I105:I105),"&lt;=",SUM('Раздел 4'!I94:I94))</f>
        <v>0&lt;=0</v>
      </c>
    </row>
    <row r="7483" spans="1:5" ht="42" customHeight="1" x14ac:dyDescent="0.3">
      <c r="A7483" s="205" t="str">
        <f>IF((SUM('Раздел 4'!J105:J105)&lt;=SUM('Раздел 4'!J94:J94)),"","Неверно!")</f>
        <v/>
      </c>
      <c r="B7483" s="178" t="s">
        <v>17923</v>
      </c>
      <c r="C7483" s="191" t="s">
        <v>15240</v>
      </c>
      <c r="D7483" s="191" t="s">
        <v>15212</v>
      </c>
      <c r="E7483" s="191" t="str">
        <f>CONCATENATE(SUM('Раздел 4'!J105:J105),"&lt;=",SUM('Раздел 4'!J94:J94))</f>
        <v>0&lt;=0</v>
      </c>
    </row>
    <row r="7484" spans="1:5" ht="42" customHeight="1" x14ac:dyDescent="0.3">
      <c r="A7484" s="205" t="str">
        <f>IF((SUM('Раздел 4'!K105:K105)&lt;=SUM('Раздел 4'!K94:K94)),"","Неверно!")</f>
        <v/>
      </c>
      <c r="B7484" s="178" t="s">
        <v>17923</v>
      </c>
      <c r="C7484" s="191" t="s">
        <v>15241</v>
      </c>
      <c r="D7484" s="191" t="s">
        <v>15212</v>
      </c>
      <c r="E7484" s="191" t="str">
        <f>CONCATENATE(SUM('Раздел 4'!K105:K105),"&lt;=",SUM('Раздел 4'!K94:K94))</f>
        <v>0&lt;=0</v>
      </c>
    </row>
    <row r="7485" spans="1:5" ht="42" customHeight="1" x14ac:dyDescent="0.3">
      <c r="A7485" s="205" t="str">
        <f>IF((SUM('Раздел 4'!L105:L105)&lt;=SUM('Раздел 4'!L94:L94)),"","Неверно!")</f>
        <v/>
      </c>
      <c r="B7485" s="178" t="s">
        <v>17923</v>
      </c>
      <c r="C7485" s="191" t="s">
        <v>15242</v>
      </c>
      <c r="D7485" s="191" t="s">
        <v>15212</v>
      </c>
      <c r="E7485" s="191" t="str">
        <f>CONCATENATE(SUM('Раздел 4'!L105:L105),"&lt;=",SUM('Раздел 4'!L94:L94))</f>
        <v>0&lt;=0</v>
      </c>
    </row>
    <row r="7486" spans="1:5" ht="42" customHeight="1" x14ac:dyDescent="0.3">
      <c r="A7486" s="205" t="str">
        <f>IF((SUM('Раздел 4'!M105:M105)&lt;=SUM('Раздел 4'!M94:M94)),"","Неверно!")</f>
        <v/>
      </c>
      <c r="B7486" s="178" t="s">
        <v>17923</v>
      </c>
      <c r="C7486" s="191" t="s">
        <v>15243</v>
      </c>
      <c r="D7486" s="191" t="s">
        <v>15212</v>
      </c>
      <c r="E7486" s="191" t="str">
        <f>CONCATENATE(SUM('Раздел 4'!M105:M105),"&lt;=",SUM('Раздел 4'!M94:M94))</f>
        <v>0&lt;=0</v>
      </c>
    </row>
    <row r="7487" spans="1:5" ht="42" customHeight="1" x14ac:dyDescent="0.3">
      <c r="A7487" s="205" t="str">
        <f>IF((SUM('Раздел 4'!N105:N105)&lt;=SUM('Раздел 4'!N94:N94)),"","Неверно!")</f>
        <v/>
      </c>
      <c r="B7487" s="178" t="s">
        <v>17923</v>
      </c>
      <c r="C7487" s="191" t="s">
        <v>15244</v>
      </c>
      <c r="D7487" s="191" t="s">
        <v>15212</v>
      </c>
      <c r="E7487" s="191" t="str">
        <f>CONCATENATE(SUM('Раздел 4'!N105:N105),"&lt;=",SUM('Раздел 4'!N94:N94))</f>
        <v>0&lt;=0</v>
      </c>
    </row>
    <row r="7488" spans="1:5" ht="42" customHeight="1" x14ac:dyDescent="0.3">
      <c r="A7488" s="205" t="str">
        <f>IF((SUM('Раздел 4'!F104:F104)&lt;=SUM('Раздел 4'!F94:F94)),"","Неверно!")</f>
        <v/>
      </c>
      <c r="B7488" s="178" t="s">
        <v>17924</v>
      </c>
      <c r="C7488" s="191" t="s">
        <v>15177</v>
      </c>
      <c r="D7488" s="191" t="s">
        <v>15178</v>
      </c>
      <c r="E7488" s="191" t="str">
        <f>CONCATENATE(SUM('Раздел 4'!F104:F104),"&lt;=",SUM('Раздел 4'!F94:F94))</f>
        <v>0&lt;=0</v>
      </c>
    </row>
    <row r="7489" spans="1:5" ht="42" customHeight="1" x14ac:dyDescent="0.3">
      <c r="A7489" s="205" t="str">
        <f>IF((SUM('Раздел 4'!O104:O104)&lt;=SUM('Раздел 4'!O94:O94)),"","Неверно!")</f>
        <v/>
      </c>
      <c r="B7489" s="178" t="s">
        <v>17924</v>
      </c>
      <c r="C7489" s="191" t="s">
        <v>15179</v>
      </c>
      <c r="D7489" s="191" t="s">
        <v>15178</v>
      </c>
      <c r="E7489" s="191" t="str">
        <f>CONCATENATE(SUM('Раздел 4'!O104:O104),"&lt;=",SUM('Раздел 4'!O94:O94))</f>
        <v>0&lt;=0</v>
      </c>
    </row>
    <row r="7490" spans="1:5" ht="42" customHeight="1" x14ac:dyDescent="0.3">
      <c r="A7490" s="205" t="str">
        <f>IF((SUM('Раздел 4'!P104:P104)&lt;=SUM('Раздел 4'!P94:P94)),"","Неверно!")</f>
        <v/>
      </c>
      <c r="B7490" s="178" t="s">
        <v>17924</v>
      </c>
      <c r="C7490" s="191" t="s">
        <v>15180</v>
      </c>
      <c r="D7490" s="191" t="s">
        <v>15178</v>
      </c>
      <c r="E7490" s="191" t="str">
        <f>CONCATENATE(SUM('Раздел 4'!P104:P104),"&lt;=",SUM('Раздел 4'!P94:P94))</f>
        <v>0&lt;=0</v>
      </c>
    </row>
    <row r="7491" spans="1:5" ht="42" customHeight="1" x14ac:dyDescent="0.3">
      <c r="A7491" s="205" t="str">
        <f>IF((SUM('Раздел 4'!Q104:Q104)&lt;=SUM('Раздел 4'!Q94:Q94)),"","Неверно!")</f>
        <v/>
      </c>
      <c r="B7491" s="178" t="s">
        <v>17924</v>
      </c>
      <c r="C7491" s="191" t="s">
        <v>15181</v>
      </c>
      <c r="D7491" s="191" t="s">
        <v>15178</v>
      </c>
      <c r="E7491" s="191" t="str">
        <f>CONCATENATE(SUM('Раздел 4'!Q104:Q104),"&lt;=",SUM('Раздел 4'!Q94:Q94))</f>
        <v>0&lt;=0</v>
      </c>
    </row>
    <row r="7492" spans="1:5" ht="42" customHeight="1" x14ac:dyDescent="0.3">
      <c r="A7492" s="205" t="str">
        <f>IF((SUM('Раздел 4'!R104:R104)&lt;=SUM('Раздел 4'!R94:R94)),"","Неверно!")</f>
        <v/>
      </c>
      <c r="B7492" s="178" t="s">
        <v>17924</v>
      </c>
      <c r="C7492" s="191" t="s">
        <v>15182</v>
      </c>
      <c r="D7492" s="191" t="s">
        <v>15178</v>
      </c>
      <c r="E7492" s="191" t="str">
        <f>CONCATENATE(SUM('Раздел 4'!R104:R104),"&lt;=",SUM('Раздел 4'!R94:R94))</f>
        <v>0&lt;=0</v>
      </c>
    </row>
    <row r="7493" spans="1:5" ht="42" customHeight="1" x14ac:dyDescent="0.3">
      <c r="A7493" s="205" t="str">
        <f>IF((SUM('Раздел 4'!S104:S104)&lt;=SUM('Раздел 4'!S94:S94)),"","Неверно!")</f>
        <v/>
      </c>
      <c r="B7493" s="178" t="s">
        <v>17924</v>
      </c>
      <c r="C7493" s="191" t="s">
        <v>15183</v>
      </c>
      <c r="D7493" s="191" t="s">
        <v>15178</v>
      </c>
      <c r="E7493" s="191" t="str">
        <f>CONCATENATE(SUM('Раздел 4'!S104:S104),"&lt;=",SUM('Раздел 4'!S94:S94))</f>
        <v>0&lt;=0</v>
      </c>
    </row>
    <row r="7494" spans="1:5" ht="42" customHeight="1" x14ac:dyDescent="0.3">
      <c r="A7494" s="205" t="str">
        <f>IF((SUM('Раздел 4'!T104:T104)&lt;=SUM('Раздел 4'!T94:T94)),"","Неверно!")</f>
        <v/>
      </c>
      <c r="B7494" s="178" t="s">
        <v>17924</v>
      </c>
      <c r="C7494" s="191" t="s">
        <v>15184</v>
      </c>
      <c r="D7494" s="191" t="s">
        <v>15178</v>
      </c>
      <c r="E7494" s="191" t="str">
        <f>CONCATENATE(SUM('Раздел 4'!T104:T104),"&lt;=",SUM('Раздел 4'!T94:T94))</f>
        <v>0&lt;=0</v>
      </c>
    </row>
    <row r="7495" spans="1:5" ht="42" customHeight="1" x14ac:dyDescent="0.3">
      <c r="A7495" s="205" t="str">
        <f>IF((SUM('Раздел 4'!U104:U104)&lt;=SUM('Раздел 4'!U94:U94)),"","Неверно!")</f>
        <v/>
      </c>
      <c r="B7495" s="178" t="s">
        <v>17924</v>
      </c>
      <c r="C7495" s="191" t="s">
        <v>15185</v>
      </c>
      <c r="D7495" s="191" t="s">
        <v>15178</v>
      </c>
      <c r="E7495" s="191" t="str">
        <f>CONCATENATE(SUM('Раздел 4'!U104:U104),"&lt;=",SUM('Раздел 4'!U94:U94))</f>
        <v>0&lt;=0</v>
      </c>
    </row>
    <row r="7496" spans="1:5" ht="42" customHeight="1" x14ac:dyDescent="0.3">
      <c r="A7496" s="205" t="str">
        <f>IF((SUM('Раздел 4'!V104:V104)&lt;=SUM('Раздел 4'!V94:V94)),"","Неверно!")</f>
        <v/>
      </c>
      <c r="B7496" s="178" t="s">
        <v>17924</v>
      </c>
      <c r="C7496" s="191" t="s">
        <v>15186</v>
      </c>
      <c r="D7496" s="191" t="s">
        <v>15178</v>
      </c>
      <c r="E7496" s="191" t="str">
        <f>CONCATENATE(SUM('Раздел 4'!V104:V104),"&lt;=",SUM('Раздел 4'!V94:V94))</f>
        <v>0&lt;=0</v>
      </c>
    </row>
    <row r="7497" spans="1:5" ht="42" customHeight="1" x14ac:dyDescent="0.3">
      <c r="A7497" s="205" t="str">
        <f>IF((SUM('Раздел 4'!W104:W104)&lt;=SUM('Раздел 4'!W94:W94)),"","Неверно!")</f>
        <v/>
      </c>
      <c r="B7497" s="178" t="s">
        <v>17924</v>
      </c>
      <c r="C7497" s="191" t="s">
        <v>15187</v>
      </c>
      <c r="D7497" s="191" t="s">
        <v>15178</v>
      </c>
      <c r="E7497" s="191" t="str">
        <f>CONCATENATE(SUM('Раздел 4'!W104:W104),"&lt;=",SUM('Раздел 4'!W94:W94))</f>
        <v>0&lt;=0</v>
      </c>
    </row>
    <row r="7498" spans="1:5" ht="42" customHeight="1" x14ac:dyDescent="0.3">
      <c r="A7498" s="205" t="str">
        <f>IF((SUM('Раздел 4'!X104:X104)&lt;=SUM('Раздел 4'!X94:X94)),"","Неверно!")</f>
        <v/>
      </c>
      <c r="B7498" s="178" t="s">
        <v>17924</v>
      </c>
      <c r="C7498" s="191" t="s">
        <v>15188</v>
      </c>
      <c r="D7498" s="191" t="s">
        <v>15178</v>
      </c>
      <c r="E7498" s="191" t="str">
        <f>CONCATENATE(SUM('Раздел 4'!X104:X104),"&lt;=",SUM('Раздел 4'!X94:X94))</f>
        <v>0&lt;=0</v>
      </c>
    </row>
    <row r="7499" spans="1:5" ht="42" customHeight="1" x14ac:dyDescent="0.3">
      <c r="A7499" s="205" t="str">
        <f>IF((SUM('Раздел 4'!G104:G104)&lt;=SUM('Раздел 4'!G94:G94)),"","Неверно!")</f>
        <v/>
      </c>
      <c r="B7499" s="178" t="s">
        <v>17924</v>
      </c>
      <c r="C7499" s="191" t="s">
        <v>15189</v>
      </c>
      <c r="D7499" s="191" t="s">
        <v>15178</v>
      </c>
      <c r="E7499" s="191" t="str">
        <f>CONCATENATE(SUM('Раздел 4'!G104:G104),"&lt;=",SUM('Раздел 4'!G94:G94))</f>
        <v>0&lt;=0</v>
      </c>
    </row>
    <row r="7500" spans="1:5" ht="42" customHeight="1" x14ac:dyDescent="0.3">
      <c r="A7500" s="205" t="str">
        <f>IF((SUM('Раздел 4'!Y104:Y104)&lt;=SUM('Раздел 4'!Y94:Y94)),"","Неверно!")</f>
        <v/>
      </c>
      <c r="B7500" s="178" t="s">
        <v>17924</v>
      </c>
      <c r="C7500" s="191" t="s">
        <v>15190</v>
      </c>
      <c r="D7500" s="191" t="s">
        <v>15178</v>
      </c>
      <c r="E7500" s="191" t="str">
        <f>CONCATENATE(SUM('Раздел 4'!Y104:Y104),"&lt;=",SUM('Раздел 4'!Y94:Y94))</f>
        <v>0&lt;=0</v>
      </c>
    </row>
    <row r="7501" spans="1:5" ht="42" customHeight="1" x14ac:dyDescent="0.3">
      <c r="A7501" s="205" t="str">
        <f>IF((SUM('Раздел 4'!Z104:Z104)&lt;=SUM('Раздел 4'!Z94:Z94)),"","Неверно!")</f>
        <v/>
      </c>
      <c r="B7501" s="178" t="s">
        <v>17924</v>
      </c>
      <c r="C7501" s="191" t="s">
        <v>15191</v>
      </c>
      <c r="D7501" s="191" t="s">
        <v>15178</v>
      </c>
      <c r="E7501" s="191" t="str">
        <f>CONCATENATE(SUM('Раздел 4'!Z104:Z104),"&lt;=",SUM('Раздел 4'!Z94:Z94))</f>
        <v>0&lt;=0</v>
      </c>
    </row>
    <row r="7502" spans="1:5" ht="42" customHeight="1" x14ac:dyDescent="0.3">
      <c r="A7502" s="205" t="str">
        <f>IF((SUM('Раздел 4'!AA104:AA104)&lt;=SUM('Раздел 4'!AA94:AA94)),"","Неверно!")</f>
        <v/>
      </c>
      <c r="B7502" s="178" t="s">
        <v>17924</v>
      </c>
      <c r="C7502" s="191" t="s">
        <v>15192</v>
      </c>
      <c r="D7502" s="191" t="s">
        <v>15178</v>
      </c>
      <c r="E7502" s="191" t="str">
        <f>CONCATENATE(SUM('Раздел 4'!AA104:AA104),"&lt;=",SUM('Раздел 4'!AA94:AA94))</f>
        <v>0&lt;=0</v>
      </c>
    </row>
    <row r="7503" spans="1:5" ht="42" customHeight="1" x14ac:dyDescent="0.3">
      <c r="A7503" s="205" t="str">
        <f>IF((SUM('Раздел 4'!AB104:AB104)&lt;=SUM('Раздел 4'!AB94:AB94)),"","Неверно!")</f>
        <v/>
      </c>
      <c r="B7503" s="178" t="s">
        <v>17924</v>
      </c>
      <c r="C7503" s="191" t="s">
        <v>15193</v>
      </c>
      <c r="D7503" s="191" t="s">
        <v>15178</v>
      </c>
      <c r="E7503" s="191" t="str">
        <f>CONCATENATE(SUM('Раздел 4'!AB104:AB104),"&lt;=",SUM('Раздел 4'!AB94:AB94))</f>
        <v>0&lt;=0</v>
      </c>
    </row>
    <row r="7504" spans="1:5" ht="42" customHeight="1" x14ac:dyDescent="0.3">
      <c r="A7504" s="205" t="str">
        <f>IF((SUM('Раздел 4'!AC104:AC104)&lt;=SUM('Раздел 4'!AC94:AC94)),"","Неверно!")</f>
        <v/>
      </c>
      <c r="B7504" s="178" t="s">
        <v>17924</v>
      </c>
      <c r="C7504" s="191" t="s">
        <v>15194</v>
      </c>
      <c r="D7504" s="191" t="s">
        <v>15178</v>
      </c>
      <c r="E7504" s="191" t="str">
        <f>CONCATENATE(SUM('Раздел 4'!AC104:AC104),"&lt;=",SUM('Раздел 4'!AC94:AC94))</f>
        <v>0&lt;=0</v>
      </c>
    </row>
    <row r="7505" spans="1:5" ht="42" customHeight="1" x14ac:dyDescent="0.3">
      <c r="A7505" s="205" t="str">
        <f>IF((SUM('Раздел 4'!AD104:AD104)&lt;=SUM('Раздел 4'!AD94:AD94)),"","Неверно!")</f>
        <v/>
      </c>
      <c r="B7505" s="178" t="s">
        <v>17924</v>
      </c>
      <c r="C7505" s="191" t="s">
        <v>15195</v>
      </c>
      <c r="D7505" s="191" t="s">
        <v>15178</v>
      </c>
      <c r="E7505" s="191" t="str">
        <f>CONCATENATE(SUM('Раздел 4'!AD104:AD104),"&lt;=",SUM('Раздел 4'!AD94:AD94))</f>
        <v>0&lt;=0</v>
      </c>
    </row>
    <row r="7506" spans="1:5" ht="42" customHeight="1" x14ac:dyDescent="0.3">
      <c r="A7506" s="205" t="str">
        <f>IF((SUM('Раздел 4'!AE104:AE104)&lt;=SUM('Раздел 4'!AE94:AE94)),"","Неверно!")</f>
        <v/>
      </c>
      <c r="B7506" s="178" t="s">
        <v>17924</v>
      </c>
      <c r="C7506" s="191" t="s">
        <v>15196</v>
      </c>
      <c r="D7506" s="191" t="s">
        <v>15178</v>
      </c>
      <c r="E7506" s="191" t="str">
        <f>CONCATENATE(SUM('Раздел 4'!AE104:AE104),"&lt;=",SUM('Раздел 4'!AE94:AE94))</f>
        <v>0&lt;=0</v>
      </c>
    </row>
    <row r="7507" spans="1:5" ht="42" customHeight="1" x14ac:dyDescent="0.3">
      <c r="A7507" s="205" t="str">
        <f>IF((SUM('Раздел 4'!AF104:AF104)&lt;=SUM('Раздел 4'!AF94:AF94)),"","Неверно!")</f>
        <v/>
      </c>
      <c r="B7507" s="178" t="s">
        <v>17924</v>
      </c>
      <c r="C7507" s="191" t="s">
        <v>15197</v>
      </c>
      <c r="D7507" s="191" t="s">
        <v>15178</v>
      </c>
      <c r="E7507" s="191" t="str">
        <f>CONCATENATE(SUM('Раздел 4'!AF104:AF104),"&lt;=",SUM('Раздел 4'!AF94:AF94))</f>
        <v>0&lt;=0</v>
      </c>
    </row>
    <row r="7508" spans="1:5" ht="42" customHeight="1" x14ac:dyDescent="0.3">
      <c r="A7508" s="205" t="str">
        <f>IF((SUM('Раздел 4'!AG104:AG104)&lt;=SUM('Раздел 4'!AG94:AG94)),"","Неверно!")</f>
        <v/>
      </c>
      <c r="B7508" s="178" t="s">
        <v>17924</v>
      </c>
      <c r="C7508" s="191" t="s">
        <v>15198</v>
      </c>
      <c r="D7508" s="191" t="s">
        <v>15178</v>
      </c>
      <c r="E7508" s="191" t="str">
        <f>CONCATENATE(SUM('Раздел 4'!AG104:AG104),"&lt;=",SUM('Раздел 4'!AG94:AG94))</f>
        <v>0&lt;=0</v>
      </c>
    </row>
    <row r="7509" spans="1:5" ht="42" customHeight="1" x14ac:dyDescent="0.3">
      <c r="A7509" s="205" t="str">
        <f>IF((SUM('Раздел 4'!AH104:AH104)&lt;=SUM('Раздел 4'!AH94:AH94)),"","Неверно!")</f>
        <v/>
      </c>
      <c r="B7509" s="178" t="s">
        <v>17924</v>
      </c>
      <c r="C7509" s="191" t="s">
        <v>15199</v>
      </c>
      <c r="D7509" s="191" t="s">
        <v>15178</v>
      </c>
      <c r="E7509" s="191" t="str">
        <f>CONCATENATE(SUM('Раздел 4'!AH104:AH104),"&lt;=",SUM('Раздел 4'!AH94:AH94))</f>
        <v>0&lt;=0</v>
      </c>
    </row>
    <row r="7510" spans="1:5" ht="42" customHeight="1" x14ac:dyDescent="0.3">
      <c r="A7510" s="205" t="str">
        <f>IF((SUM('Раздел 4'!H104:H104)&lt;=SUM('Раздел 4'!H94:H94)),"","Неверно!")</f>
        <v/>
      </c>
      <c r="B7510" s="178" t="s">
        <v>17924</v>
      </c>
      <c r="C7510" s="191" t="s">
        <v>15200</v>
      </c>
      <c r="D7510" s="191" t="s">
        <v>15178</v>
      </c>
      <c r="E7510" s="191" t="str">
        <f>CONCATENATE(SUM('Раздел 4'!H104:H104),"&lt;=",SUM('Раздел 4'!H94:H94))</f>
        <v>0&lt;=0</v>
      </c>
    </row>
    <row r="7511" spans="1:5" ht="42" customHeight="1" x14ac:dyDescent="0.3">
      <c r="A7511" s="205" t="str">
        <f>IF((SUM('Раздел 4'!AI104:AI104)&lt;=SUM('Раздел 4'!AI94:AI94)),"","Неверно!")</f>
        <v/>
      </c>
      <c r="B7511" s="178" t="s">
        <v>17924</v>
      </c>
      <c r="C7511" s="191" t="s">
        <v>15201</v>
      </c>
      <c r="D7511" s="191" t="s">
        <v>15178</v>
      </c>
      <c r="E7511" s="191" t="str">
        <f>CONCATENATE(SUM('Раздел 4'!AI104:AI104),"&lt;=",SUM('Раздел 4'!AI94:AI94))</f>
        <v>0&lt;=0</v>
      </c>
    </row>
    <row r="7512" spans="1:5" ht="42" customHeight="1" x14ac:dyDescent="0.3">
      <c r="A7512" s="205" t="str">
        <f>IF((SUM('Раздел 4'!AJ104:AJ104)&lt;=SUM('Раздел 4'!AJ94:AJ94)),"","Неверно!")</f>
        <v/>
      </c>
      <c r="B7512" s="178" t="s">
        <v>17924</v>
      </c>
      <c r="C7512" s="191" t="s">
        <v>15202</v>
      </c>
      <c r="D7512" s="191" t="s">
        <v>15178</v>
      </c>
      <c r="E7512" s="191" t="str">
        <f>CONCATENATE(SUM('Раздел 4'!AJ104:AJ104),"&lt;=",SUM('Раздел 4'!AJ94:AJ94))</f>
        <v>0&lt;=0</v>
      </c>
    </row>
    <row r="7513" spans="1:5" ht="42" customHeight="1" x14ac:dyDescent="0.3">
      <c r="A7513" s="205" t="str">
        <f>IF((SUM('Раздел 4'!AK104:AK104)&lt;=SUM('Раздел 4'!AK94:AK94)),"","Неверно!")</f>
        <v/>
      </c>
      <c r="B7513" s="178" t="s">
        <v>17924</v>
      </c>
      <c r="C7513" s="191" t="s">
        <v>15203</v>
      </c>
      <c r="D7513" s="191" t="s">
        <v>15178</v>
      </c>
      <c r="E7513" s="191" t="str">
        <f>CONCATENATE(SUM('Раздел 4'!AK104:AK104),"&lt;=",SUM('Раздел 4'!AK94:AK94))</f>
        <v>0&lt;=0</v>
      </c>
    </row>
    <row r="7514" spans="1:5" ht="42" customHeight="1" x14ac:dyDescent="0.3">
      <c r="A7514" s="205" t="str">
        <f>IF((SUM('Раздел 4'!AL104:AL104)&lt;=SUM('Раздел 4'!AL94:AL94)),"","Неверно!")</f>
        <v/>
      </c>
      <c r="B7514" s="178" t="s">
        <v>17924</v>
      </c>
      <c r="C7514" s="191" t="s">
        <v>15204</v>
      </c>
      <c r="D7514" s="191" t="s">
        <v>15178</v>
      </c>
      <c r="E7514" s="191" t="str">
        <f>CONCATENATE(SUM('Раздел 4'!AL104:AL104),"&lt;=",SUM('Раздел 4'!AL94:AL94))</f>
        <v>0&lt;=0</v>
      </c>
    </row>
    <row r="7515" spans="1:5" ht="42" customHeight="1" x14ac:dyDescent="0.3">
      <c r="A7515" s="205" t="str">
        <f>IF((SUM('Раздел 4'!I104:I104)&lt;=SUM('Раздел 4'!I94:I94)),"","Неверно!")</f>
        <v/>
      </c>
      <c r="B7515" s="178" t="s">
        <v>17924</v>
      </c>
      <c r="C7515" s="191" t="s">
        <v>15205</v>
      </c>
      <c r="D7515" s="191" t="s">
        <v>15178</v>
      </c>
      <c r="E7515" s="191" t="str">
        <f>CONCATENATE(SUM('Раздел 4'!I104:I104),"&lt;=",SUM('Раздел 4'!I94:I94))</f>
        <v>0&lt;=0</v>
      </c>
    </row>
    <row r="7516" spans="1:5" ht="42" customHeight="1" x14ac:dyDescent="0.3">
      <c r="A7516" s="205" t="str">
        <f>IF((SUM('Раздел 4'!J104:J104)&lt;=SUM('Раздел 4'!J94:J94)),"","Неверно!")</f>
        <v/>
      </c>
      <c r="B7516" s="178" t="s">
        <v>17924</v>
      </c>
      <c r="C7516" s="191" t="s">
        <v>15206</v>
      </c>
      <c r="D7516" s="191" t="s">
        <v>15178</v>
      </c>
      <c r="E7516" s="191" t="str">
        <f>CONCATENATE(SUM('Раздел 4'!J104:J104),"&lt;=",SUM('Раздел 4'!J94:J94))</f>
        <v>0&lt;=0</v>
      </c>
    </row>
    <row r="7517" spans="1:5" ht="42" customHeight="1" x14ac:dyDescent="0.3">
      <c r="A7517" s="205" t="str">
        <f>IF((SUM('Раздел 4'!K104:K104)&lt;=SUM('Раздел 4'!K94:K94)),"","Неверно!")</f>
        <v/>
      </c>
      <c r="B7517" s="178" t="s">
        <v>17924</v>
      </c>
      <c r="C7517" s="191" t="s">
        <v>15207</v>
      </c>
      <c r="D7517" s="191" t="s">
        <v>15178</v>
      </c>
      <c r="E7517" s="191" t="str">
        <f>CONCATENATE(SUM('Раздел 4'!K104:K104),"&lt;=",SUM('Раздел 4'!K94:K94))</f>
        <v>0&lt;=0</v>
      </c>
    </row>
    <row r="7518" spans="1:5" ht="42" customHeight="1" x14ac:dyDescent="0.3">
      <c r="A7518" s="205" t="str">
        <f>IF((SUM('Раздел 4'!L104:L104)&lt;=SUM('Раздел 4'!L94:L94)),"","Неверно!")</f>
        <v/>
      </c>
      <c r="B7518" s="178" t="s">
        <v>17924</v>
      </c>
      <c r="C7518" s="191" t="s">
        <v>15208</v>
      </c>
      <c r="D7518" s="191" t="s">
        <v>15178</v>
      </c>
      <c r="E7518" s="191" t="str">
        <f>CONCATENATE(SUM('Раздел 4'!L104:L104),"&lt;=",SUM('Раздел 4'!L94:L94))</f>
        <v>0&lt;=0</v>
      </c>
    </row>
    <row r="7519" spans="1:5" ht="42" customHeight="1" x14ac:dyDescent="0.3">
      <c r="A7519" s="205" t="str">
        <f>IF((SUM('Раздел 4'!M104:M104)&lt;=SUM('Раздел 4'!M94:M94)),"","Неверно!")</f>
        <v/>
      </c>
      <c r="B7519" s="178" t="s">
        <v>17924</v>
      </c>
      <c r="C7519" s="191" t="s">
        <v>15209</v>
      </c>
      <c r="D7519" s="191" t="s">
        <v>15178</v>
      </c>
      <c r="E7519" s="191" t="str">
        <f>CONCATENATE(SUM('Раздел 4'!M104:M104),"&lt;=",SUM('Раздел 4'!M94:M94))</f>
        <v>0&lt;=0</v>
      </c>
    </row>
    <row r="7520" spans="1:5" ht="42" customHeight="1" x14ac:dyDescent="0.3">
      <c r="A7520" s="205" t="str">
        <f>IF((SUM('Раздел 4'!N104:N104)&lt;=SUM('Раздел 4'!N94:N94)),"","Неверно!")</f>
        <v/>
      </c>
      <c r="B7520" s="178" t="s">
        <v>17924</v>
      </c>
      <c r="C7520" s="191" t="s">
        <v>15210</v>
      </c>
      <c r="D7520" s="191" t="s">
        <v>15178</v>
      </c>
      <c r="E7520" s="191" t="str">
        <f>CONCATENATE(SUM('Раздел 4'!N104:N104),"&lt;=",SUM('Раздел 4'!N94:N94))</f>
        <v>0&lt;=0</v>
      </c>
    </row>
    <row r="7521" spans="1:5" ht="42" customHeight="1" x14ac:dyDescent="0.3">
      <c r="A7521" s="205" t="str">
        <f>IF((SUM('Раздел 4'!F102:F102)&lt;=SUM('Раздел 4'!F94:F94)),"","Неверно!")</f>
        <v/>
      </c>
      <c r="B7521" s="178" t="s">
        <v>17925</v>
      </c>
      <c r="C7521" s="191" t="s">
        <v>15143</v>
      </c>
      <c r="D7521" s="191" t="s">
        <v>15144</v>
      </c>
      <c r="E7521" s="191" t="str">
        <f>CONCATENATE(SUM('Раздел 4'!F102:F102),"&lt;=",SUM('Раздел 4'!F94:F94))</f>
        <v>0&lt;=0</v>
      </c>
    </row>
    <row r="7522" spans="1:5" ht="42" customHeight="1" x14ac:dyDescent="0.3">
      <c r="A7522" s="205" t="str">
        <f>IF((SUM('Раздел 4'!O102:O102)&lt;=SUM('Раздел 4'!O94:O94)),"","Неверно!")</f>
        <v/>
      </c>
      <c r="B7522" s="178" t="s">
        <v>17925</v>
      </c>
      <c r="C7522" s="191" t="s">
        <v>15145</v>
      </c>
      <c r="D7522" s="191" t="s">
        <v>15144</v>
      </c>
      <c r="E7522" s="191" t="str">
        <f>CONCATENATE(SUM('Раздел 4'!O102:O102),"&lt;=",SUM('Раздел 4'!O94:O94))</f>
        <v>0&lt;=0</v>
      </c>
    </row>
    <row r="7523" spans="1:5" ht="42" customHeight="1" x14ac:dyDescent="0.3">
      <c r="A7523" s="205" t="str">
        <f>IF((SUM('Раздел 4'!P102:P102)&lt;=SUM('Раздел 4'!P94:P94)),"","Неверно!")</f>
        <v/>
      </c>
      <c r="B7523" s="178" t="s">
        <v>17925</v>
      </c>
      <c r="C7523" s="191" t="s">
        <v>15146</v>
      </c>
      <c r="D7523" s="191" t="s">
        <v>15144</v>
      </c>
      <c r="E7523" s="191" t="str">
        <f>CONCATENATE(SUM('Раздел 4'!P102:P102),"&lt;=",SUM('Раздел 4'!P94:P94))</f>
        <v>0&lt;=0</v>
      </c>
    </row>
    <row r="7524" spans="1:5" ht="42" customHeight="1" x14ac:dyDescent="0.3">
      <c r="A7524" s="205" t="str">
        <f>IF((SUM('Раздел 4'!Q102:Q102)&lt;=SUM('Раздел 4'!Q94:Q94)),"","Неверно!")</f>
        <v/>
      </c>
      <c r="B7524" s="178" t="s">
        <v>17925</v>
      </c>
      <c r="C7524" s="191" t="s">
        <v>15147</v>
      </c>
      <c r="D7524" s="191" t="s">
        <v>15144</v>
      </c>
      <c r="E7524" s="191" t="str">
        <f>CONCATENATE(SUM('Раздел 4'!Q102:Q102),"&lt;=",SUM('Раздел 4'!Q94:Q94))</f>
        <v>0&lt;=0</v>
      </c>
    </row>
    <row r="7525" spans="1:5" ht="42" customHeight="1" x14ac:dyDescent="0.3">
      <c r="A7525" s="205" t="str">
        <f>IF((SUM('Раздел 4'!R102:R102)&lt;=SUM('Раздел 4'!R94:R94)),"","Неверно!")</f>
        <v/>
      </c>
      <c r="B7525" s="178" t="s">
        <v>17925</v>
      </c>
      <c r="C7525" s="191" t="s">
        <v>15148</v>
      </c>
      <c r="D7525" s="191" t="s">
        <v>15144</v>
      </c>
      <c r="E7525" s="191" t="str">
        <f>CONCATENATE(SUM('Раздел 4'!R102:R102),"&lt;=",SUM('Раздел 4'!R94:R94))</f>
        <v>0&lt;=0</v>
      </c>
    </row>
    <row r="7526" spans="1:5" ht="42" customHeight="1" x14ac:dyDescent="0.3">
      <c r="A7526" s="205" t="str">
        <f>IF((SUM('Раздел 4'!S102:S102)&lt;=SUM('Раздел 4'!S94:S94)),"","Неверно!")</f>
        <v/>
      </c>
      <c r="B7526" s="178" t="s">
        <v>17925</v>
      </c>
      <c r="C7526" s="191" t="s">
        <v>15149</v>
      </c>
      <c r="D7526" s="191" t="s">
        <v>15144</v>
      </c>
      <c r="E7526" s="191" t="str">
        <f>CONCATENATE(SUM('Раздел 4'!S102:S102),"&lt;=",SUM('Раздел 4'!S94:S94))</f>
        <v>0&lt;=0</v>
      </c>
    </row>
    <row r="7527" spans="1:5" ht="42" customHeight="1" x14ac:dyDescent="0.3">
      <c r="A7527" s="205" t="str">
        <f>IF((SUM('Раздел 4'!T102:T102)&lt;=SUM('Раздел 4'!T94:T94)),"","Неверно!")</f>
        <v/>
      </c>
      <c r="B7527" s="178" t="s">
        <v>17925</v>
      </c>
      <c r="C7527" s="191" t="s">
        <v>15150</v>
      </c>
      <c r="D7527" s="191" t="s">
        <v>15144</v>
      </c>
      <c r="E7527" s="191" t="str">
        <f>CONCATENATE(SUM('Раздел 4'!T102:T102),"&lt;=",SUM('Раздел 4'!T94:T94))</f>
        <v>0&lt;=0</v>
      </c>
    </row>
    <row r="7528" spans="1:5" ht="42" customHeight="1" x14ac:dyDescent="0.3">
      <c r="A7528" s="205" t="str">
        <f>IF((SUM('Раздел 4'!U102:U102)&lt;=SUM('Раздел 4'!U94:U94)),"","Неверно!")</f>
        <v/>
      </c>
      <c r="B7528" s="178" t="s">
        <v>17925</v>
      </c>
      <c r="C7528" s="191" t="s">
        <v>15151</v>
      </c>
      <c r="D7528" s="191" t="s">
        <v>15144</v>
      </c>
      <c r="E7528" s="191" t="str">
        <f>CONCATENATE(SUM('Раздел 4'!U102:U102),"&lt;=",SUM('Раздел 4'!U94:U94))</f>
        <v>0&lt;=0</v>
      </c>
    </row>
    <row r="7529" spans="1:5" ht="42" customHeight="1" x14ac:dyDescent="0.3">
      <c r="A7529" s="205" t="str">
        <f>IF((SUM('Раздел 4'!V102:V102)&lt;=SUM('Раздел 4'!V94:V94)),"","Неверно!")</f>
        <v/>
      </c>
      <c r="B7529" s="178" t="s">
        <v>17925</v>
      </c>
      <c r="C7529" s="191" t="s">
        <v>15152</v>
      </c>
      <c r="D7529" s="191" t="s">
        <v>15144</v>
      </c>
      <c r="E7529" s="191" t="str">
        <f>CONCATENATE(SUM('Раздел 4'!V102:V102),"&lt;=",SUM('Раздел 4'!V94:V94))</f>
        <v>0&lt;=0</v>
      </c>
    </row>
    <row r="7530" spans="1:5" ht="42" customHeight="1" x14ac:dyDescent="0.3">
      <c r="A7530" s="205" t="str">
        <f>IF((SUM('Раздел 4'!W102:W102)&lt;=SUM('Раздел 4'!W94:W94)),"","Неверно!")</f>
        <v/>
      </c>
      <c r="B7530" s="178" t="s">
        <v>17925</v>
      </c>
      <c r="C7530" s="191" t="s">
        <v>15153</v>
      </c>
      <c r="D7530" s="191" t="s">
        <v>15144</v>
      </c>
      <c r="E7530" s="191" t="str">
        <f>CONCATENATE(SUM('Раздел 4'!W102:W102),"&lt;=",SUM('Раздел 4'!W94:W94))</f>
        <v>0&lt;=0</v>
      </c>
    </row>
    <row r="7531" spans="1:5" ht="42" customHeight="1" x14ac:dyDescent="0.3">
      <c r="A7531" s="205" t="str">
        <f>IF((SUM('Раздел 4'!X102:X102)&lt;=SUM('Раздел 4'!X94:X94)),"","Неверно!")</f>
        <v/>
      </c>
      <c r="B7531" s="178" t="s">
        <v>17925</v>
      </c>
      <c r="C7531" s="191" t="s">
        <v>15154</v>
      </c>
      <c r="D7531" s="191" t="s">
        <v>15144</v>
      </c>
      <c r="E7531" s="191" t="str">
        <f>CONCATENATE(SUM('Раздел 4'!X102:X102),"&lt;=",SUM('Раздел 4'!X94:X94))</f>
        <v>0&lt;=0</v>
      </c>
    </row>
    <row r="7532" spans="1:5" ht="42" customHeight="1" x14ac:dyDescent="0.3">
      <c r="A7532" s="205" t="str">
        <f>IF((SUM('Раздел 4'!G102:G102)&lt;=SUM('Раздел 4'!G94:G94)),"","Неверно!")</f>
        <v/>
      </c>
      <c r="B7532" s="178" t="s">
        <v>17925</v>
      </c>
      <c r="C7532" s="191" t="s">
        <v>15155</v>
      </c>
      <c r="D7532" s="191" t="s">
        <v>15144</v>
      </c>
      <c r="E7532" s="191" t="str">
        <f>CONCATENATE(SUM('Раздел 4'!G102:G102),"&lt;=",SUM('Раздел 4'!G94:G94))</f>
        <v>0&lt;=0</v>
      </c>
    </row>
    <row r="7533" spans="1:5" ht="42" customHeight="1" x14ac:dyDescent="0.3">
      <c r="A7533" s="205" t="str">
        <f>IF((SUM('Раздел 4'!Y102:Y102)&lt;=SUM('Раздел 4'!Y94:Y94)),"","Неверно!")</f>
        <v/>
      </c>
      <c r="B7533" s="178" t="s">
        <v>17925</v>
      </c>
      <c r="C7533" s="191" t="s">
        <v>15156</v>
      </c>
      <c r="D7533" s="191" t="s">
        <v>15144</v>
      </c>
      <c r="E7533" s="191" t="str">
        <f>CONCATENATE(SUM('Раздел 4'!Y102:Y102),"&lt;=",SUM('Раздел 4'!Y94:Y94))</f>
        <v>0&lt;=0</v>
      </c>
    </row>
    <row r="7534" spans="1:5" ht="42" customHeight="1" x14ac:dyDescent="0.3">
      <c r="A7534" s="205" t="str">
        <f>IF((SUM('Раздел 4'!Z102:Z102)&lt;=SUM('Раздел 4'!Z94:Z94)),"","Неверно!")</f>
        <v/>
      </c>
      <c r="B7534" s="178" t="s">
        <v>17925</v>
      </c>
      <c r="C7534" s="191" t="s">
        <v>15157</v>
      </c>
      <c r="D7534" s="191" t="s">
        <v>15144</v>
      </c>
      <c r="E7534" s="191" t="str">
        <f>CONCATENATE(SUM('Раздел 4'!Z102:Z102),"&lt;=",SUM('Раздел 4'!Z94:Z94))</f>
        <v>0&lt;=0</v>
      </c>
    </row>
    <row r="7535" spans="1:5" ht="42" customHeight="1" x14ac:dyDescent="0.3">
      <c r="A7535" s="205" t="str">
        <f>IF((SUM('Раздел 4'!AA102:AA102)&lt;=SUM('Раздел 4'!AA94:AA94)),"","Неверно!")</f>
        <v/>
      </c>
      <c r="B7535" s="178" t="s">
        <v>17925</v>
      </c>
      <c r="C7535" s="191" t="s">
        <v>15158</v>
      </c>
      <c r="D7535" s="191" t="s">
        <v>15144</v>
      </c>
      <c r="E7535" s="191" t="str">
        <f>CONCATENATE(SUM('Раздел 4'!AA102:AA102),"&lt;=",SUM('Раздел 4'!AA94:AA94))</f>
        <v>0&lt;=0</v>
      </c>
    </row>
    <row r="7536" spans="1:5" ht="42" customHeight="1" x14ac:dyDescent="0.3">
      <c r="A7536" s="205" t="str">
        <f>IF((SUM('Раздел 4'!AB102:AB102)&lt;=SUM('Раздел 4'!AB94:AB94)),"","Неверно!")</f>
        <v/>
      </c>
      <c r="B7536" s="178" t="s">
        <v>17925</v>
      </c>
      <c r="C7536" s="191" t="s">
        <v>15159</v>
      </c>
      <c r="D7536" s="191" t="s">
        <v>15144</v>
      </c>
      <c r="E7536" s="191" t="str">
        <f>CONCATENATE(SUM('Раздел 4'!AB102:AB102),"&lt;=",SUM('Раздел 4'!AB94:AB94))</f>
        <v>0&lt;=0</v>
      </c>
    </row>
    <row r="7537" spans="1:5" ht="42" customHeight="1" x14ac:dyDescent="0.3">
      <c r="A7537" s="205" t="str">
        <f>IF((SUM('Раздел 4'!AC102:AC102)&lt;=SUM('Раздел 4'!AC94:AC94)),"","Неверно!")</f>
        <v/>
      </c>
      <c r="B7537" s="178" t="s">
        <v>17925</v>
      </c>
      <c r="C7537" s="191" t="s">
        <v>15160</v>
      </c>
      <c r="D7537" s="191" t="s">
        <v>15144</v>
      </c>
      <c r="E7537" s="191" t="str">
        <f>CONCATENATE(SUM('Раздел 4'!AC102:AC102),"&lt;=",SUM('Раздел 4'!AC94:AC94))</f>
        <v>0&lt;=0</v>
      </c>
    </row>
    <row r="7538" spans="1:5" ht="42" customHeight="1" x14ac:dyDescent="0.3">
      <c r="A7538" s="205" t="str">
        <f>IF((SUM('Раздел 4'!AD102:AD102)&lt;=SUM('Раздел 4'!AD94:AD94)),"","Неверно!")</f>
        <v/>
      </c>
      <c r="B7538" s="178" t="s">
        <v>17925</v>
      </c>
      <c r="C7538" s="191" t="s">
        <v>15161</v>
      </c>
      <c r="D7538" s="191" t="s">
        <v>15144</v>
      </c>
      <c r="E7538" s="191" t="str">
        <f>CONCATENATE(SUM('Раздел 4'!AD102:AD102),"&lt;=",SUM('Раздел 4'!AD94:AD94))</f>
        <v>0&lt;=0</v>
      </c>
    </row>
    <row r="7539" spans="1:5" ht="42" customHeight="1" x14ac:dyDescent="0.3">
      <c r="A7539" s="205" t="str">
        <f>IF((SUM('Раздел 4'!AE102:AE102)&lt;=SUM('Раздел 4'!AE94:AE94)),"","Неверно!")</f>
        <v/>
      </c>
      <c r="B7539" s="178" t="s">
        <v>17925</v>
      </c>
      <c r="C7539" s="191" t="s">
        <v>15162</v>
      </c>
      <c r="D7539" s="191" t="s">
        <v>15144</v>
      </c>
      <c r="E7539" s="191" t="str">
        <f>CONCATENATE(SUM('Раздел 4'!AE102:AE102),"&lt;=",SUM('Раздел 4'!AE94:AE94))</f>
        <v>0&lt;=0</v>
      </c>
    </row>
    <row r="7540" spans="1:5" ht="42" customHeight="1" x14ac:dyDescent="0.3">
      <c r="A7540" s="205" t="str">
        <f>IF((SUM('Раздел 4'!AF102:AF102)&lt;=SUM('Раздел 4'!AF94:AF94)),"","Неверно!")</f>
        <v/>
      </c>
      <c r="B7540" s="178" t="s">
        <v>17925</v>
      </c>
      <c r="C7540" s="191" t="s">
        <v>15163</v>
      </c>
      <c r="D7540" s="191" t="s">
        <v>15144</v>
      </c>
      <c r="E7540" s="191" t="str">
        <f>CONCATENATE(SUM('Раздел 4'!AF102:AF102),"&lt;=",SUM('Раздел 4'!AF94:AF94))</f>
        <v>0&lt;=0</v>
      </c>
    </row>
    <row r="7541" spans="1:5" ht="42" customHeight="1" x14ac:dyDescent="0.3">
      <c r="A7541" s="205" t="str">
        <f>IF((SUM('Раздел 4'!AG102:AG102)&lt;=SUM('Раздел 4'!AG94:AG94)),"","Неверно!")</f>
        <v/>
      </c>
      <c r="B7541" s="178" t="s">
        <v>17925</v>
      </c>
      <c r="C7541" s="191" t="s">
        <v>15164</v>
      </c>
      <c r="D7541" s="191" t="s">
        <v>15144</v>
      </c>
      <c r="E7541" s="191" t="str">
        <f>CONCATENATE(SUM('Раздел 4'!AG102:AG102),"&lt;=",SUM('Раздел 4'!AG94:AG94))</f>
        <v>0&lt;=0</v>
      </c>
    </row>
    <row r="7542" spans="1:5" ht="42" customHeight="1" x14ac:dyDescent="0.3">
      <c r="A7542" s="205" t="str">
        <f>IF((SUM('Раздел 4'!AH102:AH102)&lt;=SUM('Раздел 4'!AH94:AH94)),"","Неверно!")</f>
        <v/>
      </c>
      <c r="B7542" s="178" t="s">
        <v>17925</v>
      </c>
      <c r="C7542" s="191" t="s">
        <v>15165</v>
      </c>
      <c r="D7542" s="191" t="s">
        <v>15144</v>
      </c>
      <c r="E7542" s="191" t="str">
        <f>CONCATENATE(SUM('Раздел 4'!AH102:AH102),"&lt;=",SUM('Раздел 4'!AH94:AH94))</f>
        <v>0&lt;=0</v>
      </c>
    </row>
    <row r="7543" spans="1:5" ht="42" customHeight="1" x14ac:dyDescent="0.3">
      <c r="A7543" s="205" t="str">
        <f>IF((SUM('Раздел 4'!H102:H102)&lt;=SUM('Раздел 4'!H94:H94)),"","Неверно!")</f>
        <v/>
      </c>
      <c r="B7543" s="178" t="s">
        <v>17925</v>
      </c>
      <c r="C7543" s="191" t="s">
        <v>15166</v>
      </c>
      <c r="D7543" s="191" t="s">
        <v>15144</v>
      </c>
      <c r="E7543" s="191" t="str">
        <f>CONCATENATE(SUM('Раздел 4'!H102:H102),"&lt;=",SUM('Раздел 4'!H94:H94))</f>
        <v>0&lt;=0</v>
      </c>
    </row>
    <row r="7544" spans="1:5" ht="42" customHeight="1" x14ac:dyDescent="0.3">
      <c r="A7544" s="205" t="str">
        <f>IF((SUM('Раздел 4'!AI102:AI102)&lt;=SUM('Раздел 4'!AI94:AI94)),"","Неверно!")</f>
        <v/>
      </c>
      <c r="B7544" s="178" t="s">
        <v>17925</v>
      </c>
      <c r="C7544" s="191" t="s">
        <v>15167</v>
      </c>
      <c r="D7544" s="191" t="s">
        <v>15144</v>
      </c>
      <c r="E7544" s="191" t="str">
        <f>CONCATENATE(SUM('Раздел 4'!AI102:AI102),"&lt;=",SUM('Раздел 4'!AI94:AI94))</f>
        <v>0&lt;=0</v>
      </c>
    </row>
    <row r="7545" spans="1:5" ht="42" customHeight="1" x14ac:dyDescent="0.3">
      <c r="A7545" s="205" t="str">
        <f>IF((SUM('Раздел 4'!AJ102:AJ102)&lt;=SUM('Раздел 4'!AJ94:AJ94)),"","Неверно!")</f>
        <v/>
      </c>
      <c r="B7545" s="178" t="s">
        <v>17925</v>
      </c>
      <c r="C7545" s="191" t="s">
        <v>15168</v>
      </c>
      <c r="D7545" s="191" t="s">
        <v>15144</v>
      </c>
      <c r="E7545" s="191" t="str">
        <f>CONCATENATE(SUM('Раздел 4'!AJ102:AJ102),"&lt;=",SUM('Раздел 4'!AJ94:AJ94))</f>
        <v>0&lt;=0</v>
      </c>
    </row>
    <row r="7546" spans="1:5" ht="42" customHeight="1" x14ac:dyDescent="0.3">
      <c r="A7546" s="205" t="str">
        <f>IF((SUM('Раздел 4'!AK102:AK102)&lt;=SUM('Раздел 4'!AK94:AK94)),"","Неверно!")</f>
        <v/>
      </c>
      <c r="B7546" s="178" t="s">
        <v>17925</v>
      </c>
      <c r="C7546" s="191" t="s">
        <v>15169</v>
      </c>
      <c r="D7546" s="191" t="s">
        <v>15144</v>
      </c>
      <c r="E7546" s="191" t="str">
        <f>CONCATENATE(SUM('Раздел 4'!AK102:AK102),"&lt;=",SUM('Раздел 4'!AK94:AK94))</f>
        <v>0&lt;=0</v>
      </c>
    </row>
    <row r="7547" spans="1:5" ht="42" customHeight="1" x14ac:dyDescent="0.3">
      <c r="A7547" s="205" t="str">
        <f>IF((SUM('Раздел 4'!AL102:AL102)&lt;=SUM('Раздел 4'!AL94:AL94)),"","Неверно!")</f>
        <v/>
      </c>
      <c r="B7547" s="178" t="s">
        <v>17925</v>
      </c>
      <c r="C7547" s="191" t="s">
        <v>15170</v>
      </c>
      <c r="D7547" s="191" t="s">
        <v>15144</v>
      </c>
      <c r="E7547" s="191" t="str">
        <f>CONCATENATE(SUM('Раздел 4'!AL102:AL102),"&lt;=",SUM('Раздел 4'!AL94:AL94))</f>
        <v>0&lt;=0</v>
      </c>
    </row>
    <row r="7548" spans="1:5" ht="42" customHeight="1" x14ac:dyDescent="0.3">
      <c r="A7548" s="205" t="str">
        <f>IF((SUM('Раздел 4'!I102:I102)&lt;=SUM('Раздел 4'!I94:I94)),"","Неверно!")</f>
        <v/>
      </c>
      <c r="B7548" s="178" t="s">
        <v>17925</v>
      </c>
      <c r="C7548" s="191" t="s">
        <v>15171</v>
      </c>
      <c r="D7548" s="191" t="s">
        <v>15144</v>
      </c>
      <c r="E7548" s="191" t="str">
        <f>CONCATENATE(SUM('Раздел 4'!I102:I102),"&lt;=",SUM('Раздел 4'!I94:I94))</f>
        <v>0&lt;=0</v>
      </c>
    </row>
    <row r="7549" spans="1:5" ht="42" customHeight="1" x14ac:dyDescent="0.3">
      <c r="A7549" s="205" t="str">
        <f>IF((SUM('Раздел 4'!J102:J102)&lt;=SUM('Раздел 4'!J94:J94)),"","Неверно!")</f>
        <v/>
      </c>
      <c r="B7549" s="178" t="s">
        <v>17925</v>
      </c>
      <c r="C7549" s="191" t="s">
        <v>15172</v>
      </c>
      <c r="D7549" s="191" t="s">
        <v>15144</v>
      </c>
      <c r="E7549" s="191" t="str">
        <f>CONCATENATE(SUM('Раздел 4'!J102:J102),"&lt;=",SUM('Раздел 4'!J94:J94))</f>
        <v>0&lt;=0</v>
      </c>
    </row>
    <row r="7550" spans="1:5" ht="42" customHeight="1" x14ac:dyDescent="0.3">
      <c r="A7550" s="205" t="str">
        <f>IF((SUM('Раздел 4'!K102:K102)&lt;=SUM('Раздел 4'!K94:K94)),"","Неверно!")</f>
        <v/>
      </c>
      <c r="B7550" s="178" t="s">
        <v>17925</v>
      </c>
      <c r="C7550" s="191" t="s">
        <v>15173</v>
      </c>
      <c r="D7550" s="191" t="s">
        <v>15144</v>
      </c>
      <c r="E7550" s="191" t="str">
        <f>CONCATENATE(SUM('Раздел 4'!K102:K102),"&lt;=",SUM('Раздел 4'!K94:K94))</f>
        <v>0&lt;=0</v>
      </c>
    </row>
    <row r="7551" spans="1:5" ht="42" customHeight="1" x14ac:dyDescent="0.3">
      <c r="A7551" s="205" t="str">
        <f>IF((SUM('Раздел 4'!L102:L102)&lt;=SUM('Раздел 4'!L94:L94)),"","Неверно!")</f>
        <v/>
      </c>
      <c r="B7551" s="178" t="s">
        <v>17925</v>
      </c>
      <c r="C7551" s="191" t="s">
        <v>15174</v>
      </c>
      <c r="D7551" s="191" t="s">
        <v>15144</v>
      </c>
      <c r="E7551" s="191" t="str">
        <f>CONCATENATE(SUM('Раздел 4'!L102:L102),"&lt;=",SUM('Раздел 4'!L94:L94))</f>
        <v>0&lt;=0</v>
      </c>
    </row>
    <row r="7552" spans="1:5" ht="42" customHeight="1" x14ac:dyDescent="0.3">
      <c r="A7552" s="205" t="str">
        <f>IF((SUM('Раздел 4'!M102:M102)&lt;=SUM('Раздел 4'!M94:M94)),"","Неверно!")</f>
        <v/>
      </c>
      <c r="B7552" s="178" t="s">
        <v>17925</v>
      </c>
      <c r="C7552" s="191" t="s">
        <v>15175</v>
      </c>
      <c r="D7552" s="191" t="s">
        <v>15144</v>
      </c>
      <c r="E7552" s="191" t="str">
        <f>CONCATENATE(SUM('Раздел 4'!M102:M102),"&lt;=",SUM('Раздел 4'!M94:M94))</f>
        <v>0&lt;=0</v>
      </c>
    </row>
    <row r="7553" spans="1:5" ht="42" customHeight="1" x14ac:dyDescent="0.3">
      <c r="A7553" s="205" t="str">
        <f>IF((SUM('Раздел 4'!N102:N102)&lt;=SUM('Раздел 4'!N94:N94)),"","Неверно!")</f>
        <v/>
      </c>
      <c r="B7553" s="178" t="s">
        <v>17925</v>
      </c>
      <c r="C7553" s="191" t="s">
        <v>15176</v>
      </c>
      <c r="D7553" s="191" t="s">
        <v>15144</v>
      </c>
      <c r="E7553" s="191" t="str">
        <f>CONCATENATE(SUM('Раздел 4'!N102:N102),"&lt;=",SUM('Раздел 4'!N94:N94))</f>
        <v>0&lt;=0</v>
      </c>
    </row>
    <row r="7554" spans="1:5" ht="42" customHeight="1" x14ac:dyDescent="0.3">
      <c r="A7554" s="205" t="str">
        <f>IF((SUM('Раздел 4'!F106:F106)&lt;=SUM('Раздел 4'!F94:F94)),"","Неверно!")</f>
        <v/>
      </c>
      <c r="B7554" s="178" t="s">
        <v>17926</v>
      </c>
      <c r="C7554" s="191" t="s">
        <v>15109</v>
      </c>
      <c r="D7554" s="191" t="s">
        <v>15110</v>
      </c>
      <c r="E7554" s="191" t="str">
        <f>CONCATENATE(SUM('Раздел 4'!F106:F106),"&lt;=",SUM('Раздел 4'!F94:F94))</f>
        <v>0&lt;=0</v>
      </c>
    </row>
    <row r="7555" spans="1:5" ht="42" customHeight="1" x14ac:dyDescent="0.3">
      <c r="A7555" s="205" t="str">
        <f>IF((SUM('Раздел 4'!O106:O106)&lt;=SUM('Раздел 4'!O94:O94)),"","Неверно!")</f>
        <v/>
      </c>
      <c r="B7555" s="178" t="s">
        <v>17926</v>
      </c>
      <c r="C7555" s="191" t="s">
        <v>15111</v>
      </c>
      <c r="D7555" s="191" t="s">
        <v>15110</v>
      </c>
      <c r="E7555" s="191" t="str">
        <f>CONCATENATE(SUM('Раздел 4'!O106:O106),"&lt;=",SUM('Раздел 4'!O94:O94))</f>
        <v>0&lt;=0</v>
      </c>
    </row>
    <row r="7556" spans="1:5" ht="42" customHeight="1" x14ac:dyDescent="0.3">
      <c r="A7556" s="205" t="str">
        <f>IF((SUM('Раздел 4'!P106:P106)&lt;=SUM('Раздел 4'!P94:P94)),"","Неверно!")</f>
        <v/>
      </c>
      <c r="B7556" s="178" t="s">
        <v>17926</v>
      </c>
      <c r="C7556" s="191" t="s">
        <v>15112</v>
      </c>
      <c r="D7556" s="191" t="s">
        <v>15110</v>
      </c>
      <c r="E7556" s="191" t="str">
        <f>CONCATENATE(SUM('Раздел 4'!P106:P106),"&lt;=",SUM('Раздел 4'!P94:P94))</f>
        <v>0&lt;=0</v>
      </c>
    </row>
    <row r="7557" spans="1:5" ht="42" customHeight="1" x14ac:dyDescent="0.3">
      <c r="A7557" s="205" t="str">
        <f>IF((SUM('Раздел 4'!Q106:Q106)&lt;=SUM('Раздел 4'!Q94:Q94)),"","Неверно!")</f>
        <v/>
      </c>
      <c r="B7557" s="178" t="s">
        <v>17926</v>
      </c>
      <c r="C7557" s="191" t="s">
        <v>15113</v>
      </c>
      <c r="D7557" s="191" t="s">
        <v>15110</v>
      </c>
      <c r="E7557" s="191" t="str">
        <f>CONCATENATE(SUM('Раздел 4'!Q106:Q106),"&lt;=",SUM('Раздел 4'!Q94:Q94))</f>
        <v>0&lt;=0</v>
      </c>
    </row>
    <row r="7558" spans="1:5" ht="42" customHeight="1" x14ac:dyDescent="0.3">
      <c r="A7558" s="205" t="str">
        <f>IF((SUM('Раздел 4'!R106:R106)&lt;=SUM('Раздел 4'!R94:R94)),"","Неверно!")</f>
        <v/>
      </c>
      <c r="B7558" s="178" t="s">
        <v>17926</v>
      </c>
      <c r="C7558" s="191" t="s">
        <v>15114</v>
      </c>
      <c r="D7558" s="191" t="s">
        <v>15110</v>
      </c>
      <c r="E7558" s="191" t="str">
        <f>CONCATENATE(SUM('Раздел 4'!R106:R106),"&lt;=",SUM('Раздел 4'!R94:R94))</f>
        <v>0&lt;=0</v>
      </c>
    </row>
    <row r="7559" spans="1:5" ht="42" customHeight="1" x14ac:dyDescent="0.3">
      <c r="A7559" s="205" t="str">
        <f>IF((SUM('Раздел 4'!S106:S106)&lt;=SUM('Раздел 4'!S94:S94)),"","Неверно!")</f>
        <v/>
      </c>
      <c r="B7559" s="178" t="s">
        <v>17926</v>
      </c>
      <c r="C7559" s="191" t="s">
        <v>15115</v>
      </c>
      <c r="D7559" s="191" t="s">
        <v>15110</v>
      </c>
      <c r="E7559" s="191" t="str">
        <f>CONCATENATE(SUM('Раздел 4'!S106:S106),"&lt;=",SUM('Раздел 4'!S94:S94))</f>
        <v>0&lt;=0</v>
      </c>
    </row>
    <row r="7560" spans="1:5" ht="42" customHeight="1" x14ac:dyDescent="0.3">
      <c r="A7560" s="205" t="str">
        <f>IF((SUM('Раздел 4'!T106:T106)&lt;=SUM('Раздел 4'!T94:T94)),"","Неверно!")</f>
        <v/>
      </c>
      <c r="B7560" s="178" t="s">
        <v>17926</v>
      </c>
      <c r="C7560" s="191" t="s">
        <v>15116</v>
      </c>
      <c r="D7560" s="191" t="s">
        <v>15110</v>
      </c>
      <c r="E7560" s="191" t="str">
        <f>CONCATENATE(SUM('Раздел 4'!T106:T106),"&lt;=",SUM('Раздел 4'!T94:T94))</f>
        <v>0&lt;=0</v>
      </c>
    </row>
    <row r="7561" spans="1:5" ht="42" customHeight="1" x14ac:dyDescent="0.3">
      <c r="A7561" s="205" t="str">
        <f>IF((SUM('Раздел 4'!U106:U106)&lt;=SUM('Раздел 4'!U94:U94)),"","Неверно!")</f>
        <v/>
      </c>
      <c r="B7561" s="178" t="s">
        <v>17926</v>
      </c>
      <c r="C7561" s="191" t="s">
        <v>15117</v>
      </c>
      <c r="D7561" s="191" t="s">
        <v>15110</v>
      </c>
      <c r="E7561" s="191" t="str">
        <f>CONCATENATE(SUM('Раздел 4'!U106:U106),"&lt;=",SUM('Раздел 4'!U94:U94))</f>
        <v>0&lt;=0</v>
      </c>
    </row>
    <row r="7562" spans="1:5" ht="42" customHeight="1" x14ac:dyDescent="0.3">
      <c r="A7562" s="205" t="str">
        <f>IF((SUM('Раздел 4'!V106:V106)&lt;=SUM('Раздел 4'!V94:V94)),"","Неверно!")</f>
        <v/>
      </c>
      <c r="B7562" s="178" t="s">
        <v>17926</v>
      </c>
      <c r="C7562" s="191" t="s">
        <v>15118</v>
      </c>
      <c r="D7562" s="191" t="s">
        <v>15110</v>
      </c>
      <c r="E7562" s="191" t="str">
        <f>CONCATENATE(SUM('Раздел 4'!V106:V106),"&lt;=",SUM('Раздел 4'!V94:V94))</f>
        <v>0&lt;=0</v>
      </c>
    </row>
    <row r="7563" spans="1:5" ht="42" customHeight="1" x14ac:dyDescent="0.3">
      <c r="A7563" s="205" t="str">
        <f>IF((SUM('Раздел 4'!W106:W106)&lt;=SUM('Раздел 4'!W94:W94)),"","Неверно!")</f>
        <v/>
      </c>
      <c r="B7563" s="178" t="s">
        <v>17926</v>
      </c>
      <c r="C7563" s="191" t="s">
        <v>15119</v>
      </c>
      <c r="D7563" s="191" t="s">
        <v>15110</v>
      </c>
      <c r="E7563" s="191" t="str">
        <f>CONCATENATE(SUM('Раздел 4'!W106:W106),"&lt;=",SUM('Раздел 4'!W94:W94))</f>
        <v>0&lt;=0</v>
      </c>
    </row>
    <row r="7564" spans="1:5" ht="42" customHeight="1" x14ac:dyDescent="0.3">
      <c r="A7564" s="205" t="str">
        <f>IF((SUM('Раздел 4'!X106:X106)&lt;=SUM('Раздел 4'!X94:X94)),"","Неверно!")</f>
        <v/>
      </c>
      <c r="B7564" s="178" t="s">
        <v>17926</v>
      </c>
      <c r="C7564" s="191" t="s">
        <v>15120</v>
      </c>
      <c r="D7564" s="191" t="s">
        <v>15110</v>
      </c>
      <c r="E7564" s="191" t="str">
        <f>CONCATENATE(SUM('Раздел 4'!X106:X106),"&lt;=",SUM('Раздел 4'!X94:X94))</f>
        <v>0&lt;=0</v>
      </c>
    </row>
    <row r="7565" spans="1:5" ht="42" customHeight="1" x14ac:dyDescent="0.3">
      <c r="A7565" s="205" t="str">
        <f>IF((SUM('Раздел 4'!G106:G106)&lt;=SUM('Раздел 4'!G94:G94)),"","Неверно!")</f>
        <v/>
      </c>
      <c r="B7565" s="178" t="s">
        <v>17926</v>
      </c>
      <c r="C7565" s="191" t="s">
        <v>15121</v>
      </c>
      <c r="D7565" s="191" t="s">
        <v>15110</v>
      </c>
      <c r="E7565" s="191" t="str">
        <f>CONCATENATE(SUM('Раздел 4'!G106:G106),"&lt;=",SUM('Раздел 4'!G94:G94))</f>
        <v>0&lt;=0</v>
      </c>
    </row>
    <row r="7566" spans="1:5" ht="42" customHeight="1" x14ac:dyDescent="0.3">
      <c r="A7566" s="205" t="str">
        <f>IF((SUM('Раздел 4'!Y106:Y106)&lt;=SUM('Раздел 4'!Y94:Y94)),"","Неверно!")</f>
        <v/>
      </c>
      <c r="B7566" s="178" t="s">
        <v>17926</v>
      </c>
      <c r="C7566" s="191" t="s">
        <v>15122</v>
      </c>
      <c r="D7566" s="191" t="s">
        <v>15110</v>
      </c>
      <c r="E7566" s="191" t="str">
        <f>CONCATENATE(SUM('Раздел 4'!Y106:Y106),"&lt;=",SUM('Раздел 4'!Y94:Y94))</f>
        <v>0&lt;=0</v>
      </c>
    </row>
    <row r="7567" spans="1:5" ht="42" customHeight="1" x14ac:dyDescent="0.3">
      <c r="A7567" s="205" t="str">
        <f>IF((SUM('Раздел 4'!Z106:Z106)&lt;=SUM('Раздел 4'!Z94:Z94)),"","Неверно!")</f>
        <v/>
      </c>
      <c r="B7567" s="178" t="s">
        <v>17926</v>
      </c>
      <c r="C7567" s="191" t="s">
        <v>15123</v>
      </c>
      <c r="D7567" s="191" t="s">
        <v>15110</v>
      </c>
      <c r="E7567" s="191" t="str">
        <f>CONCATENATE(SUM('Раздел 4'!Z106:Z106),"&lt;=",SUM('Раздел 4'!Z94:Z94))</f>
        <v>0&lt;=0</v>
      </c>
    </row>
    <row r="7568" spans="1:5" ht="42" customHeight="1" x14ac:dyDescent="0.3">
      <c r="A7568" s="205" t="str">
        <f>IF((SUM('Раздел 4'!AA106:AA106)&lt;=SUM('Раздел 4'!AA94:AA94)),"","Неверно!")</f>
        <v/>
      </c>
      <c r="B7568" s="178" t="s">
        <v>17926</v>
      </c>
      <c r="C7568" s="191" t="s">
        <v>15124</v>
      </c>
      <c r="D7568" s="191" t="s">
        <v>15110</v>
      </c>
      <c r="E7568" s="191" t="str">
        <f>CONCATENATE(SUM('Раздел 4'!AA106:AA106),"&lt;=",SUM('Раздел 4'!AA94:AA94))</f>
        <v>0&lt;=0</v>
      </c>
    </row>
    <row r="7569" spans="1:5" ht="42" customHeight="1" x14ac:dyDescent="0.3">
      <c r="A7569" s="205" t="str">
        <f>IF((SUM('Раздел 4'!AB106:AB106)&lt;=SUM('Раздел 4'!AB94:AB94)),"","Неверно!")</f>
        <v/>
      </c>
      <c r="B7569" s="178" t="s">
        <v>17926</v>
      </c>
      <c r="C7569" s="191" t="s">
        <v>15125</v>
      </c>
      <c r="D7569" s="191" t="s">
        <v>15110</v>
      </c>
      <c r="E7569" s="191" t="str">
        <f>CONCATENATE(SUM('Раздел 4'!AB106:AB106),"&lt;=",SUM('Раздел 4'!AB94:AB94))</f>
        <v>0&lt;=0</v>
      </c>
    </row>
    <row r="7570" spans="1:5" ht="42" customHeight="1" x14ac:dyDescent="0.3">
      <c r="A7570" s="205" t="str">
        <f>IF((SUM('Раздел 4'!AC106:AC106)&lt;=SUM('Раздел 4'!AC94:AC94)),"","Неверно!")</f>
        <v/>
      </c>
      <c r="B7570" s="178" t="s">
        <v>17926</v>
      </c>
      <c r="C7570" s="191" t="s">
        <v>15126</v>
      </c>
      <c r="D7570" s="191" t="s">
        <v>15110</v>
      </c>
      <c r="E7570" s="191" t="str">
        <f>CONCATENATE(SUM('Раздел 4'!AC106:AC106),"&lt;=",SUM('Раздел 4'!AC94:AC94))</f>
        <v>0&lt;=0</v>
      </c>
    </row>
    <row r="7571" spans="1:5" ht="42" customHeight="1" x14ac:dyDescent="0.3">
      <c r="A7571" s="205" t="str">
        <f>IF((SUM('Раздел 4'!AD106:AD106)&lt;=SUM('Раздел 4'!AD94:AD94)),"","Неверно!")</f>
        <v/>
      </c>
      <c r="B7571" s="178" t="s">
        <v>17926</v>
      </c>
      <c r="C7571" s="191" t="s">
        <v>15127</v>
      </c>
      <c r="D7571" s="191" t="s">
        <v>15110</v>
      </c>
      <c r="E7571" s="191" t="str">
        <f>CONCATENATE(SUM('Раздел 4'!AD106:AD106),"&lt;=",SUM('Раздел 4'!AD94:AD94))</f>
        <v>0&lt;=0</v>
      </c>
    </row>
    <row r="7572" spans="1:5" ht="42" customHeight="1" x14ac:dyDescent="0.3">
      <c r="A7572" s="205" t="str">
        <f>IF((SUM('Раздел 4'!AE106:AE106)&lt;=SUM('Раздел 4'!AE94:AE94)),"","Неверно!")</f>
        <v/>
      </c>
      <c r="B7572" s="178" t="s">
        <v>17926</v>
      </c>
      <c r="C7572" s="191" t="s">
        <v>15128</v>
      </c>
      <c r="D7572" s="191" t="s">
        <v>15110</v>
      </c>
      <c r="E7572" s="191" t="str">
        <f>CONCATENATE(SUM('Раздел 4'!AE106:AE106),"&lt;=",SUM('Раздел 4'!AE94:AE94))</f>
        <v>0&lt;=0</v>
      </c>
    </row>
    <row r="7573" spans="1:5" ht="42" customHeight="1" x14ac:dyDescent="0.3">
      <c r="A7573" s="205" t="str">
        <f>IF((SUM('Раздел 4'!AF106:AF106)&lt;=SUM('Раздел 4'!AF94:AF94)),"","Неверно!")</f>
        <v/>
      </c>
      <c r="B7573" s="178" t="s">
        <v>17926</v>
      </c>
      <c r="C7573" s="191" t="s">
        <v>15129</v>
      </c>
      <c r="D7573" s="191" t="s">
        <v>15110</v>
      </c>
      <c r="E7573" s="191" t="str">
        <f>CONCATENATE(SUM('Раздел 4'!AF106:AF106),"&lt;=",SUM('Раздел 4'!AF94:AF94))</f>
        <v>0&lt;=0</v>
      </c>
    </row>
    <row r="7574" spans="1:5" ht="42" customHeight="1" x14ac:dyDescent="0.3">
      <c r="A7574" s="205" t="str">
        <f>IF((SUM('Раздел 4'!AG106:AG106)&lt;=SUM('Раздел 4'!AG94:AG94)),"","Неверно!")</f>
        <v/>
      </c>
      <c r="B7574" s="178" t="s">
        <v>17926</v>
      </c>
      <c r="C7574" s="191" t="s">
        <v>15130</v>
      </c>
      <c r="D7574" s="191" t="s">
        <v>15110</v>
      </c>
      <c r="E7574" s="191" t="str">
        <f>CONCATENATE(SUM('Раздел 4'!AG106:AG106),"&lt;=",SUM('Раздел 4'!AG94:AG94))</f>
        <v>0&lt;=0</v>
      </c>
    </row>
    <row r="7575" spans="1:5" ht="42" customHeight="1" x14ac:dyDescent="0.3">
      <c r="A7575" s="205" t="str">
        <f>IF((SUM('Раздел 4'!AH106:AH106)&lt;=SUM('Раздел 4'!AH94:AH94)),"","Неверно!")</f>
        <v/>
      </c>
      <c r="B7575" s="178" t="s">
        <v>17926</v>
      </c>
      <c r="C7575" s="191" t="s">
        <v>15131</v>
      </c>
      <c r="D7575" s="191" t="s">
        <v>15110</v>
      </c>
      <c r="E7575" s="191" t="str">
        <f>CONCATENATE(SUM('Раздел 4'!AH106:AH106),"&lt;=",SUM('Раздел 4'!AH94:AH94))</f>
        <v>0&lt;=0</v>
      </c>
    </row>
    <row r="7576" spans="1:5" ht="42" customHeight="1" x14ac:dyDescent="0.3">
      <c r="A7576" s="205" t="str">
        <f>IF((SUM('Раздел 4'!H106:H106)&lt;=SUM('Раздел 4'!H94:H94)),"","Неверно!")</f>
        <v/>
      </c>
      <c r="B7576" s="178" t="s">
        <v>17926</v>
      </c>
      <c r="C7576" s="191" t="s">
        <v>15132</v>
      </c>
      <c r="D7576" s="191" t="s">
        <v>15110</v>
      </c>
      <c r="E7576" s="191" t="str">
        <f>CONCATENATE(SUM('Раздел 4'!H106:H106),"&lt;=",SUM('Раздел 4'!H94:H94))</f>
        <v>0&lt;=0</v>
      </c>
    </row>
    <row r="7577" spans="1:5" ht="42" customHeight="1" x14ac:dyDescent="0.3">
      <c r="A7577" s="205" t="str">
        <f>IF((SUM('Раздел 4'!AI106:AI106)&lt;=SUM('Раздел 4'!AI94:AI94)),"","Неверно!")</f>
        <v/>
      </c>
      <c r="B7577" s="178" t="s">
        <v>17926</v>
      </c>
      <c r="C7577" s="191" t="s">
        <v>15133</v>
      </c>
      <c r="D7577" s="191" t="s">
        <v>15110</v>
      </c>
      <c r="E7577" s="191" t="str">
        <f>CONCATENATE(SUM('Раздел 4'!AI106:AI106),"&lt;=",SUM('Раздел 4'!AI94:AI94))</f>
        <v>0&lt;=0</v>
      </c>
    </row>
    <row r="7578" spans="1:5" ht="42" customHeight="1" x14ac:dyDescent="0.3">
      <c r="A7578" s="205" t="str">
        <f>IF((SUM('Раздел 4'!AJ106:AJ106)&lt;=SUM('Раздел 4'!AJ94:AJ94)),"","Неверно!")</f>
        <v/>
      </c>
      <c r="B7578" s="178" t="s">
        <v>17926</v>
      </c>
      <c r="C7578" s="191" t="s">
        <v>15134</v>
      </c>
      <c r="D7578" s="191" t="s">
        <v>15110</v>
      </c>
      <c r="E7578" s="191" t="str">
        <f>CONCATENATE(SUM('Раздел 4'!AJ106:AJ106),"&lt;=",SUM('Раздел 4'!AJ94:AJ94))</f>
        <v>0&lt;=0</v>
      </c>
    </row>
    <row r="7579" spans="1:5" ht="42" customHeight="1" x14ac:dyDescent="0.3">
      <c r="A7579" s="205" t="str">
        <f>IF((SUM('Раздел 4'!AK106:AK106)&lt;=SUM('Раздел 4'!AK94:AK94)),"","Неверно!")</f>
        <v/>
      </c>
      <c r="B7579" s="178" t="s">
        <v>17926</v>
      </c>
      <c r="C7579" s="191" t="s">
        <v>15135</v>
      </c>
      <c r="D7579" s="191" t="s">
        <v>15110</v>
      </c>
      <c r="E7579" s="191" t="str">
        <f>CONCATENATE(SUM('Раздел 4'!AK106:AK106),"&lt;=",SUM('Раздел 4'!AK94:AK94))</f>
        <v>0&lt;=0</v>
      </c>
    </row>
    <row r="7580" spans="1:5" ht="42" customHeight="1" x14ac:dyDescent="0.3">
      <c r="A7580" s="205" t="str">
        <f>IF((SUM('Раздел 4'!AL106:AL106)&lt;=SUM('Раздел 4'!AL94:AL94)),"","Неверно!")</f>
        <v/>
      </c>
      <c r="B7580" s="178" t="s">
        <v>17926</v>
      </c>
      <c r="C7580" s="191" t="s">
        <v>15136</v>
      </c>
      <c r="D7580" s="191" t="s">
        <v>15110</v>
      </c>
      <c r="E7580" s="191" t="str">
        <f>CONCATENATE(SUM('Раздел 4'!AL106:AL106),"&lt;=",SUM('Раздел 4'!AL94:AL94))</f>
        <v>0&lt;=0</v>
      </c>
    </row>
    <row r="7581" spans="1:5" ht="42" customHeight="1" x14ac:dyDescent="0.3">
      <c r="A7581" s="205" t="str">
        <f>IF((SUM('Раздел 4'!I106:I106)&lt;=SUM('Раздел 4'!I94:I94)),"","Неверно!")</f>
        <v/>
      </c>
      <c r="B7581" s="178" t="s">
        <v>17926</v>
      </c>
      <c r="C7581" s="191" t="s">
        <v>15137</v>
      </c>
      <c r="D7581" s="191" t="s">
        <v>15110</v>
      </c>
      <c r="E7581" s="191" t="str">
        <f>CONCATENATE(SUM('Раздел 4'!I106:I106),"&lt;=",SUM('Раздел 4'!I94:I94))</f>
        <v>0&lt;=0</v>
      </c>
    </row>
    <row r="7582" spans="1:5" ht="42" customHeight="1" x14ac:dyDescent="0.3">
      <c r="A7582" s="205" t="str">
        <f>IF((SUM('Раздел 4'!J106:J106)&lt;=SUM('Раздел 4'!J94:J94)),"","Неверно!")</f>
        <v/>
      </c>
      <c r="B7582" s="178" t="s">
        <v>17926</v>
      </c>
      <c r="C7582" s="191" t="s">
        <v>15138</v>
      </c>
      <c r="D7582" s="191" t="s">
        <v>15110</v>
      </c>
      <c r="E7582" s="191" t="str">
        <f>CONCATENATE(SUM('Раздел 4'!J106:J106),"&lt;=",SUM('Раздел 4'!J94:J94))</f>
        <v>0&lt;=0</v>
      </c>
    </row>
    <row r="7583" spans="1:5" ht="42" customHeight="1" x14ac:dyDescent="0.3">
      <c r="A7583" s="205" t="str">
        <f>IF((SUM('Раздел 4'!K106:K106)&lt;=SUM('Раздел 4'!K94:K94)),"","Неверно!")</f>
        <v/>
      </c>
      <c r="B7583" s="178" t="s">
        <v>17926</v>
      </c>
      <c r="C7583" s="191" t="s">
        <v>15139</v>
      </c>
      <c r="D7583" s="191" t="s">
        <v>15110</v>
      </c>
      <c r="E7583" s="191" t="str">
        <f>CONCATENATE(SUM('Раздел 4'!K106:K106),"&lt;=",SUM('Раздел 4'!K94:K94))</f>
        <v>0&lt;=0</v>
      </c>
    </row>
    <row r="7584" spans="1:5" ht="42" customHeight="1" x14ac:dyDescent="0.3">
      <c r="A7584" s="205" t="str">
        <f>IF((SUM('Раздел 4'!L106:L106)&lt;=SUM('Раздел 4'!L94:L94)),"","Неверно!")</f>
        <v/>
      </c>
      <c r="B7584" s="178" t="s">
        <v>17926</v>
      </c>
      <c r="C7584" s="191" t="s">
        <v>15140</v>
      </c>
      <c r="D7584" s="191" t="s">
        <v>15110</v>
      </c>
      <c r="E7584" s="191" t="str">
        <f>CONCATENATE(SUM('Раздел 4'!L106:L106),"&lt;=",SUM('Раздел 4'!L94:L94))</f>
        <v>0&lt;=0</v>
      </c>
    </row>
    <row r="7585" spans="1:5" ht="42" customHeight="1" x14ac:dyDescent="0.3">
      <c r="A7585" s="205" t="str">
        <f>IF((SUM('Раздел 4'!M106:M106)&lt;=SUM('Раздел 4'!M94:M94)),"","Неверно!")</f>
        <v/>
      </c>
      <c r="B7585" s="178" t="s">
        <v>17926</v>
      </c>
      <c r="C7585" s="191" t="s">
        <v>15141</v>
      </c>
      <c r="D7585" s="191" t="s">
        <v>15110</v>
      </c>
      <c r="E7585" s="191" t="str">
        <f>CONCATENATE(SUM('Раздел 4'!M106:M106),"&lt;=",SUM('Раздел 4'!M94:M94))</f>
        <v>0&lt;=0</v>
      </c>
    </row>
    <row r="7586" spans="1:5" ht="42" customHeight="1" x14ac:dyDescent="0.3">
      <c r="A7586" s="205" t="str">
        <f>IF((SUM('Раздел 4'!N106:N106)&lt;=SUM('Раздел 4'!N94:N94)),"","Неверно!")</f>
        <v/>
      </c>
      <c r="B7586" s="178" t="s">
        <v>17926</v>
      </c>
      <c r="C7586" s="191" t="s">
        <v>15142</v>
      </c>
      <c r="D7586" s="191" t="s">
        <v>15110</v>
      </c>
      <c r="E7586" s="191" t="str">
        <f>CONCATENATE(SUM('Раздел 4'!N106:N106),"&lt;=",SUM('Раздел 4'!N94:N94))</f>
        <v>0&lt;=0</v>
      </c>
    </row>
    <row r="7587" spans="1:5" ht="42" customHeight="1" x14ac:dyDescent="0.3">
      <c r="A7587" s="205" t="str">
        <f>IF((SUM('Раздел 4'!F107:F107)&lt;=SUM('Раздел 4'!F94:F94)),"","Неверно!")</f>
        <v/>
      </c>
      <c r="B7587" s="178" t="s">
        <v>17927</v>
      </c>
      <c r="C7587" s="191" t="s">
        <v>15075</v>
      </c>
      <c r="D7587" s="191" t="s">
        <v>15076</v>
      </c>
      <c r="E7587" s="191" t="str">
        <f>CONCATENATE(SUM('Раздел 4'!F107:F107),"&lt;=",SUM('Раздел 4'!F94:F94))</f>
        <v>0&lt;=0</v>
      </c>
    </row>
    <row r="7588" spans="1:5" ht="42" customHeight="1" x14ac:dyDescent="0.3">
      <c r="A7588" s="205" t="str">
        <f>IF((SUM('Раздел 4'!O107:O107)&lt;=SUM('Раздел 4'!O94:O94)),"","Неверно!")</f>
        <v/>
      </c>
      <c r="B7588" s="178" t="s">
        <v>17927</v>
      </c>
      <c r="C7588" s="191" t="s">
        <v>15077</v>
      </c>
      <c r="D7588" s="191" t="s">
        <v>15076</v>
      </c>
      <c r="E7588" s="191" t="str">
        <f>CONCATENATE(SUM('Раздел 4'!O107:O107),"&lt;=",SUM('Раздел 4'!O94:O94))</f>
        <v>0&lt;=0</v>
      </c>
    </row>
    <row r="7589" spans="1:5" ht="42" customHeight="1" x14ac:dyDescent="0.3">
      <c r="A7589" s="205" t="str">
        <f>IF((SUM('Раздел 4'!P107:P107)&lt;=SUM('Раздел 4'!P94:P94)),"","Неверно!")</f>
        <v/>
      </c>
      <c r="B7589" s="178" t="s">
        <v>17927</v>
      </c>
      <c r="C7589" s="191" t="s">
        <v>15078</v>
      </c>
      <c r="D7589" s="191" t="s">
        <v>15076</v>
      </c>
      <c r="E7589" s="191" t="str">
        <f>CONCATENATE(SUM('Раздел 4'!P107:P107),"&lt;=",SUM('Раздел 4'!P94:P94))</f>
        <v>0&lt;=0</v>
      </c>
    </row>
    <row r="7590" spans="1:5" ht="42" customHeight="1" x14ac:dyDescent="0.3">
      <c r="A7590" s="205" t="str">
        <f>IF((SUM('Раздел 4'!Q107:Q107)&lt;=SUM('Раздел 4'!Q94:Q94)),"","Неверно!")</f>
        <v/>
      </c>
      <c r="B7590" s="178" t="s">
        <v>17927</v>
      </c>
      <c r="C7590" s="191" t="s">
        <v>15079</v>
      </c>
      <c r="D7590" s="191" t="s">
        <v>15076</v>
      </c>
      <c r="E7590" s="191" t="str">
        <f>CONCATENATE(SUM('Раздел 4'!Q107:Q107),"&lt;=",SUM('Раздел 4'!Q94:Q94))</f>
        <v>0&lt;=0</v>
      </c>
    </row>
    <row r="7591" spans="1:5" ht="42" customHeight="1" x14ac:dyDescent="0.3">
      <c r="A7591" s="205" t="str">
        <f>IF((SUM('Раздел 4'!R107:R107)&lt;=SUM('Раздел 4'!R94:R94)),"","Неверно!")</f>
        <v/>
      </c>
      <c r="B7591" s="178" t="s">
        <v>17927</v>
      </c>
      <c r="C7591" s="191" t="s">
        <v>15080</v>
      </c>
      <c r="D7591" s="191" t="s">
        <v>15076</v>
      </c>
      <c r="E7591" s="191" t="str">
        <f>CONCATENATE(SUM('Раздел 4'!R107:R107),"&lt;=",SUM('Раздел 4'!R94:R94))</f>
        <v>0&lt;=0</v>
      </c>
    </row>
    <row r="7592" spans="1:5" ht="42" customHeight="1" x14ac:dyDescent="0.3">
      <c r="A7592" s="205" t="str">
        <f>IF((SUM('Раздел 4'!S107:S107)&lt;=SUM('Раздел 4'!S94:S94)),"","Неверно!")</f>
        <v/>
      </c>
      <c r="B7592" s="178" t="s">
        <v>17927</v>
      </c>
      <c r="C7592" s="191" t="s">
        <v>15081</v>
      </c>
      <c r="D7592" s="191" t="s">
        <v>15076</v>
      </c>
      <c r="E7592" s="191" t="str">
        <f>CONCATENATE(SUM('Раздел 4'!S107:S107),"&lt;=",SUM('Раздел 4'!S94:S94))</f>
        <v>0&lt;=0</v>
      </c>
    </row>
    <row r="7593" spans="1:5" ht="42" customHeight="1" x14ac:dyDescent="0.3">
      <c r="A7593" s="205" t="str">
        <f>IF((SUM('Раздел 4'!T107:T107)&lt;=SUM('Раздел 4'!T94:T94)),"","Неверно!")</f>
        <v/>
      </c>
      <c r="B7593" s="178" t="s">
        <v>17927</v>
      </c>
      <c r="C7593" s="191" t="s">
        <v>15082</v>
      </c>
      <c r="D7593" s="191" t="s">
        <v>15076</v>
      </c>
      <c r="E7593" s="191" t="str">
        <f>CONCATENATE(SUM('Раздел 4'!T107:T107),"&lt;=",SUM('Раздел 4'!T94:T94))</f>
        <v>0&lt;=0</v>
      </c>
    </row>
    <row r="7594" spans="1:5" ht="42" customHeight="1" x14ac:dyDescent="0.3">
      <c r="A7594" s="205" t="str">
        <f>IF((SUM('Раздел 4'!U107:U107)&lt;=SUM('Раздел 4'!U94:U94)),"","Неверно!")</f>
        <v/>
      </c>
      <c r="B7594" s="178" t="s">
        <v>17927</v>
      </c>
      <c r="C7594" s="191" t="s">
        <v>15083</v>
      </c>
      <c r="D7594" s="191" t="s">
        <v>15076</v>
      </c>
      <c r="E7594" s="191" t="str">
        <f>CONCATENATE(SUM('Раздел 4'!U107:U107),"&lt;=",SUM('Раздел 4'!U94:U94))</f>
        <v>0&lt;=0</v>
      </c>
    </row>
    <row r="7595" spans="1:5" ht="42" customHeight="1" x14ac:dyDescent="0.3">
      <c r="A7595" s="205" t="str">
        <f>IF((SUM('Раздел 4'!V107:V107)&lt;=SUM('Раздел 4'!V94:V94)),"","Неверно!")</f>
        <v/>
      </c>
      <c r="B7595" s="178" t="s">
        <v>17927</v>
      </c>
      <c r="C7595" s="191" t="s">
        <v>15084</v>
      </c>
      <c r="D7595" s="191" t="s">
        <v>15076</v>
      </c>
      <c r="E7595" s="191" t="str">
        <f>CONCATENATE(SUM('Раздел 4'!V107:V107),"&lt;=",SUM('Раздел 4'!V94:V94))</f>
        <v>0&lt;=0</v>
      </c>
    </row>
    <row r="7596" spans="1:5" ht="42" customHeight="1" x14ac:dyDescent="0.3">
      <c r="A7596" s="205" t="str">
        <f>IF((SUM('Раздел 4'!W107:W107)&lt;=SUM('Раздел 4'!W94:W94)),"","Неверно!")</f>
        <v/>
      </c>
      <c r="B7596" s="178" t="s">
        <v>17927</v>
      </c>
      <c r="C7596" s="191" t="s">
        <v>15085</v>
      </c>
      <c r="D7596" s="191" t="s">
        <v>15076</v>
      </c>
      <c r="E7596" s="191" t="str">
        <f>CONCATENATE(SUM('Раздел 4'!W107:W107),"&lt;=",SUM('Раздел 4'!W94:W94))</f>
        <v>0&lt;=0</v>
      </c>
    </row>
    <row r="7597" spans="1:5" ht="42" customHeight="1" x14ac:dyDescent="0.3">
      <c r="A7597" s="205" t="str">
        <f>IF((SUM('Раздел 4'!X107:X107)&lt;=SUM('Раздел 4'!X94:X94)),"","Неверно!")</f>
        <v/>
      </c>
      <c r="B7597" s="178" t="s">
        <v>17927</v>
      </c>
      <c r="C7597" s="191" t="s">
        <v>15086</v>
      </c>
      <c r="D7597" s="191" t="s">
        <v>15076</v>
      </c>
      <c r="E7597" s="191" t="str">
        <f>CONCATENATE(SUM('Раздел 4'!X107:X107),"&lt;=",SUM('Раздел 4'!X94:X94))</f>
        <v>0&lt;=0</v>
      </c>
    </row>
    <row r="7598" spans="1:5" ht="42" customHeight="1" x14ac:dyDescent="0.3">
      <c r="A7598" s="205" t="str">
        <f>IF((SUM('Раздел 4'!G107:G107)&lt;=SUM('Раздел 4'!G94:G94)),"","Неверно!")</f>
        <v/>
      </c>
      <c r="B7598" s="178" t="s">
        <v>17927</v>
      </c>
      <c r="C7598" s="191" t="s">
        <v>15087</v>
      </c>
      <c r="D7598" s="191" t="s">
        <v>15076</v>
      </c>
      <c r="E7598" s="191" t="str">
        <f>CONCATENATE(SUM('Раздел 4'!G107:G107),"&lt;=",SUM('Раздел 4'!G94:G94))</f>
        <v>0&lt;=0</v>
      </c>
    </row>
    <row r="7599" spans="1:5" ht="42" customHeight="1" x14ac:dyDescent="0.3">
      <c r="A7599" s="205" t="str">
        <f>IF((SUM('Раздел 4'!Y107:Y107)&lt;=SUM('Раздел 4'!Y94:Y94)),"","Неверно!")</f>
        <v/>
      </c>
      <c r="B7599" s="178" t="s">
        <v>17927</v>
      </c>
      <c r="C7599" s="191" t="s">
        <v>15088</v>
      </c>
      <c r="D7599" s="191" t="s">
        <v>15076</v>
      </c>
      <c r="E7599" s="191" t="str">
        <f>CONCATENATE(SUM('Раздел 4'!Y107:Y107),"&lt;=",SUM('Раздел 4'!Y94:Y94))</f>
        <v>0&lt;=0</v>
      </c>
    </row>
    <row r="7600" spans="1:5" ht="42" customHeight="1" x14ac:dyDescent="0.3">
      <c r="A7600" s="205" t="str">
        <f>IF((SUM('Раздел 4'!Z107:Z107)&lt;=SUM('Раздел 4'!Z94:Z94)),"","Неверно!")</f>
        <v/>
      </c>
      <c r="B7600" s="178" t="s">
        <v>17927</v>
      </c>
      <c r="C7600" s="191" t="s">
        <v>15089</v>
      </c>
      <c r="D7600" s="191" t="s">
        <v>15076</v>
      </c>
      <c r="E7600" s="191" t="str">
        <f>CONCATENATE(SUM('Раздел 4'!Z107:Z107),"&lt;=",SUM('Раздел 4'!Z94:Z94))</f>
        <v>0&lt;=0</v>
      </c>
    </row>
    <row r="7601" spans="1:5" ht="42" customHeight="1" x14ac:dyDescent="0.3">
      <c r="A7601" s="205" t="str">
        <f>IF((SUM('Раздел 4'!AA107:AA107)&lt;=SUM('Раздел 4'!AA94:AA94)),"","Неверно!")</f>
        <v/>
      </c>
      <c r="B7601" s="178" t="s">
        <v>17927</v>
      </c>
      <c r="C7601" s="191" t="s">
        <v>15090</v>
      </c>
      <c r="D7601" s="191" t="s">
        <v>15076</v>
      </c>
      <c r="E7601" s="191" t="str">
        <f>CONCATENATE(SUM('Раздел 4'!AA107:AA107),"&lt;=",SUM('Раздел 4'!AA94:AA94))</f>
        <v>0&lt;=0</v>
      </c>
    </row>
    <row r="7602" spans="1:5" ht="42" customHeight="1" x14ac:dyDescent="0.3">
      <c r="A7602" s="205" t="str">
        <f>IF((SUM('Раздел 4'!AB107:AB107)&lt;=SUM('Раздел 4'!AB94:AB94)),"","Неверно!")</f>
        <v/>
      </c>
      <c r="B7602" s="178" t="s">
        <v>17927</v>
      </c>
      <c r="C7602" s="191" t="s">
        <v>15091</v>
      </c>
      <c r="D7602" s="191" t="s">
        <v>15076</v>
      </c>
      <c r="E7602" s="191" t="str">
        <f>CONCATENATE(SUM('Раздел 4'!AB107:AB107),"&lt;=",SUM('Раздел 4'!AB94:AB94))</f>
        <v>0&lt;=0</v>
      </c>
    </row>
    <row r="7603" spans="1:5" ht="42" customHeight="1" x14ac:dyDescent="0.3">
      <c r="A7603" s="205" t="str">
        <f>IF((SUM('Раздел 4'!AC107:AC107)&lt;=SUM('Раздел 4'!AC94:AC94)),"","Неверно!")</f>
        <v/>
      </c>
      <c r="B7603" s="178" t="s">
        <v>17927</v>
      </c>
      <c r="C7603" s="191" t="s">
        <v>15092</v>
      </c>
      <c r="D7603" s="191" t="s">
        <v>15076</v>
      </c>
      <c r="E7603" s="191" t="str">
        <f>CONCATENATE(SUM('Раздел 4'!AC107:AC107),"&lt;=",SUM('Раздел 4'!AC94:AC94))</f>
        <v>0&lt;=0</v>
      </c>
    </row>
    <row r="7604" spans="1:5" ht="42" customHeight="1" x14ac:dyDescent="0.3">
      <c r="A7604" s="205" t="str">
        <f>IF((SUM('Раздел 4'!AD107:AD107)&lt;=SUM('Раздел 4'!AD94:AD94)),"","Неверно!")</f>
        <v/>
      </c>
      <c r="B7604" s="178" t="s">
        <v>17927</v>
      </c>
      <c r="C7604" s="191" t="s">
        <v>15093</v>
      </c>
      <c r="D7604" s="191" t="s">
        <v>15076</v>
      </c>
      <c r="E7604" s="191" t="str">
        <f>CONCATENATE(SUM('Раздел 4'!AD107:AD107),"&lt;=",SUM('Раздел 4'!AD94:AD94))</f>
        <v>0&lt;=0</v>
      </c>
    </row>
    <row r="7605" spans="1:5" ht="42" customHeight="1" x14ac:dyDescent="0.3">
      <c r="A7605" s="205" t="str">
        <f>IF((SUM('Раздел 4'!AE107:AE107)&lt;=SUM('Раздел 4'!AE94:AE94)),"","Неверно!")</f>
        <v/>
      </c>
      <c r="B7605" s="178" t="s">
        <v>17927</v>
      </c>
      <c r="C7605" s="191" t="s">
        <v>15094</v>
      </c>
      <c r="D7605" s="191" t="s">
        <v>15076</v>
      </c>
      <c r="E7605" s="191" t="str">
        <f>CONCATENATE(SUM('Раздел 4'!AE107:AE107),"&lt;=",SUM('Раздел 4'!AE94:AE94))</f>
        <v>0&lt;=0</v>
      </c>
    </row>
    <row r="7606" spans="1:5" ht="42" customHeight="1" x14ac:dyDescent="0.3">
      <c r="A7606" s="205" t="str">
        <f>IF((SUM('Раздел 4'!AF107:AF107)&lt;=SUM('Раздел 4'!AF94:AF94)),"","Неверно!")</f>
        <v/>
      </c>
      <c r="B7606" s="178" t="s">
        <v>17927</v>
      </c>
      <c r="C7606" s="191" t="s">
        <v>15095</v>
      </c>
      <c r="D7606" s="191" t="s">
        <v>15076</v>
      </c>
      <c r="E7606" s="191" t="str">
        <f>CONCATENATE(SUM('Раздел 4'!AF107:AF107),"&lt;=",SUM('Раздел 4'!AF94:AF94))</f>
        <v>0&lt;=0</v>
      </c>
    </row>
    <row r="7607" spans="1:5" ht="42" customHeight="1" x14ac:dyDescent="0.3">
      <c r="A7607" s="205" t="str">
        <f>IF((SUM('Раздел 4'!AG107:AG107)&lt;=SUM('Раздел 4'!AG94:AG94)),"","Неверно!")</f>
        <v/>
      </c>
      <c r="B7607" s="178" t="s">
        <v>17927</v>
      </c>
      <c r="C7607" s="191" t="s">
        <v>15096</v>
      </c>
      <c r="D7607" s="191" t="s">
        <v>15076</v>
      </c>
      <c r="E7607" s="191" t="str">
        <f>CONCATENATE(SUM('Раздел 4'!AG107:AG107),"&lt;=",SUM('Раздел 4'!AG94:AG94))</f>
        <v>0&lt;=0</v>
      </c>
    </row>
    <row r="7608" spans="1:5" ht="42" customHeight="1" x14ac:dyDescent="0.3">
      <c r="A7608" s="205" t="str">
        <f>IF((SUM('Раздел 4'!AH107:AH107)&lt;=SUM('Раздел 4'!AH94:AH94)),"","Неверно!")</f>
        <v/>
      </c>
      <c r="B7608" s="178" t="s">
        <v>17927</v>
      </c>
      <c r="C7608" s="191" t="s">
        <v>15097</v>
      </c>
      <c r="D7608" s="191" t="s">
        <v>15076</v>
      </c>
      <c r="E7608" s="191" t="str">
        <f>CONCATENATE(SUM('Раздел 4'!AH107:AH107),"&lt;=",SUM('Раздел 4'!AH94:AH94))</f>
        <v>0&lt;=0</v>
      </c>
    </row>
    <row r="7609" spans="1:5" ht="42" customHeight="1" x14ac:dyDescent="0.3">
      <c r="A7609" s="205" t="str">
        <f>IF((SUM('Раздел 4'!H107:H107)&lt;=SUM('Раздел 4'!H94:H94)),"","Неверно!")</f>
        <v/>
      </c>
      <c r="B7609" s="178" t="s">
        <v>17927</v>
      </c>
      <c r="C7609" s="191" t="s">
        <v>15098</v>
      </c>
      <c r="D7609" s="191" t="s">
        <v>15076</v>
      </c>
      <c r="E7609" s="191" t="str">
        <f>CONCATENATE(SUM('Раздел 4'!H107:H107),"&lt;=",SUM('Раздел 4'!H94:H94))</f>
        <v>0&lt;=0</v>
      </c>
    </row>
    <row r="7610" spans="1:5" ht="42" customHeight="1" x14ac:dyDescent="0.3">
      <c r="A7610" s="205" t="str">
        <f>IF((SUM('Раздел 4'!AI107:AI107)&lt;=SUM('Раздел 4'!AI94:AI94)),"","Неверно!")</f>
        <v/>
      </c>
      <c r="B7610" s="178" t="s">
        <v>17927</v>
      </c>
      <c r="C7610" s="191" t="s">
        <v>15099</v>
      </c>
      <c r="D7610" s="191" t="s">
        <v>15076</v>
      </c>
      <c r="E7610" s="191" t="str">
        <f>CONCATENATE(SUM('Раздел 4'!AI107:AI107),"&lt;=",SUM('Раздел 4'!AI94:AI94))</f>
        <v>0&lt;=0</v>
      </c>
    </row>
    <row r="7611" spans="1:5" ht="42" customHeight="1" x14ac:dyDescent="0.3">
      <c r="A7611" s="205" t="str">
        <f>IF((SUM('Раздел 4'!AJ107:AJ107)&lt;=SUM('Раздел 4'!AJ94:AJ94)),"","Неверно!")</f>
        <v/>
      </c>
      <c r="B7611" s="178" t="s">
        <v>17927</v>
      </c>
      <c r="C7611" s="191" t="s">
        <v>15100</v>
      </c>
      <c r="D7611" s="191" t="s">
        <v>15076</v>
      </c>
      <c r="E7611" s="191" t="str">
        <f>CONCATENATE(SUM('Раздел 4'!AJ107:AJ107),"&lt;=",SUM('Раздел 4'!AJ94:AJ94))</f>
        <v>0&lt;=0</v>
      </c>
    </row>
    <row r="7612" spans="1:5" ht="42" customHeight="1" x14ac:dyDescent="0.3">
      <c r="A7612" s="205" t="str">
        <f>IF((SUM('Раздел 4'!AK107:AK107)&lt;=SUM('Раздел 4'!AK94:AK94)),"","Неверно!")</f>
        <v/>
      </c>
      <c r="B7612" s="178" t="s">
        <v>17927</v>
      </c>
      <c r="C7612" s="191" t="s">
        <v>15101</v>
      </c>
      <c r="D7612" s="191" t="s">
        <v>15076</v>
      </c>
      <c r="E7612" s="191" t="str">
        <f>CONCATENATE(SUM('Раздел 4'!AK107:AK107),"&lt;=",SUM('Раздел 4'!AK94:AK94))</f>
        <v>0&lt;=0</v>
      </c>
    </row>
    <row r="7613" spans="1:5" ht="42" customHeight="1" x14ac:dyDescent="0.3">
      <c r="A7613" s="205" t="str">
        <f>IF((SUM('Раздел 4'!AL107:AL107)&lt;=SUM('Раздел 4'!AL94:AL94)),"","Неверно!")</f>
        <v/>
      </c>
      <c r="B7613" s="178" t="s">
        <v>17927</v>
      </c>
      <c r="C7613" s="191" t="s">
        <v>15102</v>
      </c>
      <c r="D7613" s="191" t="s">
        <v>15076</v>
      </c>
      <c r="E7613" s="191" t="str">
        <f>CONCATENATE(SUM('Раздел 4'!AL107:AL107),"&lt;=",SUM('Раздел 4'!AL94:AL94))</f>
        <v>0&lt;=0</v>
      </c>
    </row>
    <row r="7614" spans="1:5" ht="42" customHeight="1" x14ac:dyDescent="0.3">
      <c r="A7614" s="205" t="str">
        <f>IF((SUM('Раздел 4'!I107:I107)&lt;=SUM('Раздел 4'!I94:I94)),"","Неверно!")</f>
        <v/>
      </c>
      <c r="B7614" s="178" t="s">
        <v>17927</v>
      </c>
      <c r="C7614" s="191" t="s">
        <v>15103</v>
      </c>
      <c r="D7614" s="191" t="s">
        <v>15076</v>
      </c>
      <c r="E7614" s="191" t="str">
        <f>CONCATENATE(SUM('Раздел 4'!I107:I107),"&lt;=",SUM('Раздел 4'!I94:I94))</f>
        <v>0&lt;=0</v>
      </c>
    </row>
    <row r="7615" spans="1:5" ht="42" customHeight="1" x14ac:dyDescent="0.3">
      <c r="A7615" s="205" t="str">
        <f>IF((SUM('Раздел 4'!J107:J107)&lt;=SUM('Раздел 4'!J94:J94)),"","Неверно!")</f>
        <v/>
      </c>
      <c r="B7615" s="178" t="s">
        <v>17927</v>
      </c>
      <c r="C7615" s="191" t="s">
        <v>15104</v>
      </c>
      <c r="D7615" s="191" t="s">
        <v>15076</v>
      </c>
      <c r="E7615" s="191" t="str">
        <f>CONCATENATE(SUM('Раздел 4'!J107:J107),"&lt;=",SUM('Раздел 4'!J94:J94))</f>
        <v>0&lt;=0</v>
      </c>
    </row>
    <row r="7616" spans="1:5" ht="42" customHeight="1" x14ac:dyDescent="0.3">
      <c r="A7616" s="205" t="str">
        <f>IF((SUM('Раздел 4'!K107:K107)&lt;=SUM('Раздел 4'!K94:K94)),"","Неверно!")</f>
        <v/>
      </c>
      <c r="B7616" s="178" t="s">
        <v>17927</v>
      </c>
      <c r="C7616" s="191" t="s">
        <v>15105</v>
      </c>
      <c r="D7616" s="191" t="s">
        <v>15076</v>
      </c>
      <c r="E7616" s="191" t="str">
        <f>CONCATENATE(SUM('Раздел 4'!K107:K107),"&lt;=",SUM('Раздел 4'!K94:K94))</f>
        <v>0&lt;=0</v>
      </c>
    </row>
    <row r="7617" spans="1:5" ht="42" customHeight="1" x14ac:dyDescent="0.3">
      <c r="A7617" s="205" t="str">
        <f>IF((SUM('Раздел 4'!L107:L107)&lt;=SUM('Раздел 4'!L94:L94)),"","Неверно!")</f>
        <v/>
      </c>
      <c r="B7617" s="178" t="s">
        <v>17927</v>
      </c>
      <c r="C7617" s="191" t="s">
        <v>15106</v>
      </c>
      <c r="D7617" s="191" t="s">
        <v>15076</v>
      </c>
      <c r="E7617" s="191" t="str">
        <f>CONCATENATE(SUM('Раздел 4'!L107:L107),"&lt;=",SUM('Раздел 4'!L94:L94))</f>
        <v>0&lt;=0</v>
      </c>
    </row>
    <row r="7618" spans="1:5" ht="42" customHeight="1" x14ac:dyDescent="0.3">
      <c r="A7618" s="205" t="str">
        <f>IF((SUM('Раздел 4'!M107:M107)&lt;=SUM('Раздел 4'!M94:M94)),"","Неверно!")</f>
        <v/>
      </c>
      <c r="B7618" s="178" t="s">
        <v>17927</v>
      </c>
      <c r="C7618" s="191" t="s">
        <v>15107</v>
      </c>
      <c r="D7618" s="191" t="s">
        <v>15076</v>
      </c>
      <c r="E7618" s="191" t="str">
        <f>CONCATENATE(SUM('Раздел 4'!M107:M107),"&lt;=",SUM('Раздел 4'!M94:M94))</f>
        <v>0&lt;=0</v>
      </c>
    </row>
    <row r="7619" spans="1:5" ht="42" customHeight="1" x14ac:dyDescent="0.3">
      <c r="A7619" s="205" t="str">
        <f>IF((SUM('Раздел 4'!N107:N107)&lt;=SUM('Раздел 4'!N94:N94)),"","Неверно!")</f>
        <v/>
      </c>
      <c r="B7619" s="178" t="s">
        <v>17927</v>
      </c>
      <c r="C7619" s="191" t="s">
        <v>15108</v>
      </c>
      <c r="D7619" s="191" t="s">
        <v>15076</v>
      </c>
      <c r="E7619" s="191" t="str">
        <f>CONCATENATE(SUM('Раздел 4'!N107:N107),"&lt;=",SUM('Раздел 4'!N94:N94))</f>
        <v>0&lt;=0</v>
      </c>
    </row>
    <row r="7620" spans="1:5" ht="42" customHeight="1" x14ac:dyDescent="0.3">
      <c r="A7620" s="205" t="str">
        <f>IF((SUM('Раздел 4'!F103:F103)&lt;=SUM('Раздел 4'!F94:F94)),"","Неверно!")</f>
        <v/>
      </c>
      <c r="B7620" s="178" t="s">
        <v>17928</v>
      </c>
      <c r="C7620" s="191" t="s">
        <v>15041</v>
      </c>
      <c r="D7620" s="191" t="s">
        <v>15042</v>
      </c>
      <c r="E7620" s="191" t="str">
        <f>CONCATENATE(SUM('Раздел 4'!F103:F103),"&lt;=",SUM('Раздел 4'!F94:F94))</f>
        <v>0&lt;=0</v>
      </c>
    </row>
    <row r="7621" spans="1:5" ht="42" customHeight="1" x14ac:dyDescent="0.3">
      <c r="A7621" s="205" t="str">
        <f>IF((SUM('Раздел 4'!O103:O103)&lt;=SUM('Раздел 4'!O94:O94)),"","Неверно!")</f>
        <v/>
      </c>
      <c r="B7621" s="178" t="s">
        <v>17928</v>
      </c>
      <c r="C7621" s="191" t="s">
        <v>15043</v>
      </c>
      <c r="D7621" s="191" t="s">
        <v>15042</v>
      </c>
      <c r="E7621" s="191" t="str">
        <f>CONCATENATE(SUM('Раздел 4'!O103:O103),"&lt;=",SUM('Раздел 4'!O94:O94))</f>
        <v>0&lt;=0</v>
      </c>
    </row>
    <row r="7622" spans="1:5" ht="42" customHeight="1" x14ac:dyDescent="0.3">
      <c r="A7622" s="205" t="str">
        <f>IF((SUM('Раздел 4'!P103:P103)&lt;=SUM('Раздел 4'!P94:P94)),"","Неверно!")</f>
        <v/>
      </c>
      <c r="B7622" s="178" t="s">
        <v>17928</v>
      </c>
      <c r="C7622" s="191" t="s">
        <v>15044</v>
      </c>
      <c r="D7622" s="191" t="s">
        <v>15042</v>
      </c>
      <c r="E7622" s="191" t="str">
        <f>CONCATENATE(SUM('Раздел 4'!P103:P103),"&lt;=",SUM('Раздел 4'!P94:P94))</f>
        <v>0&lt;=0</v>
      </c>
    </row>
    <row r="7623" spans="1:5" ht="42" customHeight="1" x14ac:dyDescent="0.3">
      <c r="A7623" s="205" t="str">
        <f>IF((SUM('Раздел 4'!Q103:Q103)&lt;=SUM('Раздел 4'!Q94:Q94)),"","Неверно!")</f>
        <v/>
      </c>
      <c r="B7623" s="178" t="s">
        <v>17928</v>
      </c>
      <c r="C7623" s="191" t="s">
        <v>15045</v>
      </c>
      <c r="D7623" s="191" t="s">
        <v>15042</v>
      </c>
      <c r="E7623" s="191" t="str">
        <f>CONCATENATE(SUM('Раздел 4'!Q103:Q103),"&lt;=",SUM('Раздел 4'!Q94:Q94))</f>
        <v>0&lt;=0</v>
      </c>
    </row>
    <row r="7624" spans="1:5" ht="42" customHeight="1" x14ac:dyDescent="0.3">
      <c r="A7624" s="205" t="str">
        <f>IF((SUM('Раздел 4'!R103:R103)&lt;=SUM('Раздел 4'!R94:R94)),"","Неверно!")</f>
        <v/>
      </c>
      <c r="B7624" s="178" t="s">
        <v>17928</v>
      </c>
      <c r="C7624" s="191" t="s">
        <v>15046</v>
      </c>
      <c r="D7624" s="191" t="s">
        <v>15042</v>
      </c>
      <c r="E7624" s="191" t="str">
        <f>CONCATENATE(SUM('Раздел 4'!R103:R103),"&lt;=",SUM('Раздел 4'!R94:R94))</f>
        <v>0&lt;=0</v>
      </c>
    </row>
    <row r="7625" spans="1:5" ht="42" customHeight="1" x14ac:dyDescent="0.3">
      <c r="A7625" s="205" t="str">
        <f>IF((SUM('Раздел 4'!S103:S103)&lt;=SUM('Раздел 4'!S94:S94)),"","Неверно!")</f>
        <v/>
      </c>
      <c r="B7625" s="178" t="s">
        <v>17928</v>
      </c>
      <c r="C7625" s="191" t="s">
        <v>15047</v>
      </c>
      <c r="D7625" s="191" t="s">
        <v>15042</v>
      </c>
      <c r="E7625" s="191" t="str">
        <f>CONCATENATE(SUM('Раздел 4'!S103:S103),"&lt;=",SUM('Раздел 4'!S94:S94))</f>
        <v>0&lt;=0</v>
      </c>
    </row>
    <row r="7626" spans="1:5" ht="42" customHeight="1" x14ac:dyDescent="0.3">
      <c r="A7626" s="205" t="str">
        <f>IF((SUM('Раздел 4'!T103:T103)&lt;=SUM('Раздел 4'!T94:T94)),"","Неверно!")</f>
        <v/>
      </c>
      <c r="B7626" s="178" t="s">
        <v>17928</v>
      </c>
      <c r="C7626" s="191" t="s">
        <v>15048</v>
      </c>
      <c r="D7626" s="191" t="s">
        <v>15042</v>
      </c>
      <c r="E7626" s="191" t="str">
        <f>CONCATENATE(SUM('Раздел 4'!T103:T103),"&lt;=",SUM('Раздел 4'!T94:T94))</f>
        <v>0&lt;=0</v>
      </c>
    </row>
    <row r="7627" spans="1:5" ht="42" customHeight="1" x14ac:dyDescent="0.3">
      <c r="A7627" s="205" t="str">
        <f>IF((SUM('Раздел 4'!U103:U103)&lt;=SUM('Раздел 4'!U94:U94)),"","Неверно!")</f>
        <v/>
      </c>
      <c r="B7627" s="178" t="s">
        <v>17928</v>
      </c>
      <c r="C7627" s="191" t="s">
        <v>15049</v>
      </c>
      <c r="D7627" s="191" t="s">
        <v>15042</v>
      </c>
      <c r="E7627" s="191" t="str">
        <f>CONCATENATE(SUM('Раздел 4'!U103:U103),"&lt;=",SUM('Раздел 4'!U94:U94))</f>
        <v>0&lt;=0</v>
      </c>
    </row>
    <row r="7628" spans="1:5" ht="42" customHeight="1" x14ac:dyDescent="0.3">
      <c r="A7628" s="205" t="str">
        <f>IF((SUM('Раздел 4'!V103:V103)&lt;=SUM('Раздел 4'!V94:V94)),"","Неверно!")</f>
        <v/>
      </c>
      <c r="B7628" s="178" t="s">
        <v>17928</v>
      </c>
      <c r="C7628" s="191" t="s">
        <v>15050</v>
      </c>
      <c r="D7628" s="191" t="s">
        <v>15042</v>
      </c>
      <c r="E7628" s="191" t="str">
        <f>CONCATENATE(SUM('Раздел 4'!V103:V103),"&lt;=",SUM('Раздел 4'!V94:V94))</f>
        <v>0&lt;=0</v>
      </c>
    </row>
    <row r="7629" spans="1:5" ht="42" customHeight="1" x14ac:dyDescent="0.3">
      <c r="A7629" s="205" t="str">
        <f>IF((SUM('Раздел 4'!W103:W103)&lt;=SUM('Раздел 4'!W94:W94)),"","Неверно!")</f>
        <v/>
      </c>
      <c r="B7629" s="178" t="s">
        <v>17928</v>
      </c>
      <c r="C7629" s="191" t="s">
        <v>15051</v>
      </c>
      <c r="D7629" s="191" t="s">
        <v>15042</v>
      </c>
      <c r="E7629" s="191" t="str">
        <f>CONCATENATE(SUM('Раздел 4'!W103:W103),"&lt;=",SUM('Раздел 4'!W94:W94))</f>
        <v>0&lt;=0</v>
      </c>
    </row>
    <row r="7630" spans="1:5" ht="42" customHeight="1" x14ac:dyDescent="0.3">
      <c r="A7630" s="205" t="str">
        <f>IF((SUM('Раздел 4'!X103:X103)&lt;=SUM('Раздел 4'!X94:X94)),"","Неверно!")</f>
        <v/>
      </c>
      <c r="B7630" s="178" t="s">
        <v>17928</v>
      </c>
      <c r="C7630" s="191" t="s">
        <v>15052</v>
      </c>
      <c r="D7630" s="191" t="s">
        <v>15042</v>
      </c>
      <c r="E7630" s="191" t="str">
        <f>CONCATENATE(SUM('Раздел 4'!X103:X103),"&lt;=",SUM('Раздел 4'!X94:X94))</f>
        <v>0&lt;=0</v>
      </c>
    </row>
    <row r="7631" spans="1:5" ht="42" customHeight="1" x14ac:dyDescent="0.3">
      <c r="A7631" s="205" t="str">
        <f>IF((SUM('Раздел 4'!G103:G103)&lt;=SUM('Раздел 4'!G94:G94)),"","Неверно!")</f>
        <v/>
      </c>
      <c r="B7631" s="178" t="s">
        <v>17928</v>
      </c>
      <c r="C7631" s="191" t="s">
        <v>15053</v>
      </c>
      <c r="D7631" s="191" t="s">
        <v>15042</v>
      </c>
      <c r="E7631" s="191" t="str">
        <f>CONCATENATE(SUM('Раздел 4'!G103:G103),"&lt;=",SUM('Раздел 4'!G94:G94))</f>
        <v>0&lt;=0</v>
      </c>
    </row>
    <row r="7632" spans="1:5" ht="42" customHeight="1" x14ac:dyDescent="0.3">
      <c r="A7632" s="205" t="str">
        <f>IF((SUM('Раздел 4'!Y103:Y103)&lt;=SUM('Раздел 4'!Y94:Y94)),"","Неверно!")</f>
        <v/>
      </c>
      <c r="B7632" s="178" t="s">
        <v>17928</v>
      </c>
      <c r="C7632" s="191" t="s">
        <v>15054</v>
      </c>
      <c r="D7632" s="191" t="s">
        <v>15042</v>
      </c>
      <c r="E7632" s="191" t="str">
        <f>CONCATENATE(SUM('Раздел 4'!Y103:Y103),"&lt;=",SUM('Раздел 4'!Y94:Y94))</f>
        <v>0&lt;=0</v>
      </c>
    </row>
    <row r="7633" spans="1:5" ht="42" customHeight="1" x14ac:dyDescent="0.3">
      <c r="A7633" s="205" t="str">
        <f>IF((SUM('Раздел 4'!Z103:Z103)&lt;=SUM('Раздел 4'!Z94:Z94)),"","Неверно!")</f>
        <v/>
      </c>
      <c r="B7633" s="178" t="s">
        <v>17928</v>
      </c>
      <c r="C7633" s="191" t="s">
        <v>15055</v>
      </c>
      <c r="D7633" s="191" t="s">
        <v>15042</v>
      </c>
      <c r="E7633" s="191" t="str">
        <f>CONCATENATE(SUM('Раздел 4'!Z103:Z103),"&lt;=",SUM('Раздел 4'!Z94:Z94))</f>
        <v>0&lt;=0</v>
      </c>
    </row>
    <row r="7634" spans="1:5" ht="42" customHeight="1" x14ac:dyDescent="0.3">
      <c r="A7634" s="205" t="str">
        <f>IF((SUM('Раздел 4'!AA103:AA103)&lt;=SUM('Раздел 4'!AA94:AA94)),"","Неверно!")</f>
        <v/>
      </c>
      <c r="B7634" s="178" t="s">
        <v>17928</v>
      </c>
      <c r="C7634" s="191" t="s">
        <v>15056</v>
      </c>
      <c r="D7634" s="191" t="s">
        <v>15042</v>
      </c>
      <c r="E7634" s="191" t="str">
        <f>CONCATENATE(SUM('Раздел 4'!AA103:AA103),"&lt;=",SUM('Раздел 4'!AA94:AA94))</f>
        <v>0&lt;=0</v>
      </c>
    </row>
    <row r="7635" spans="1:5" ht="42" customHeight="1" x14ac:dyDescent="0.3">
      <c r="A7635" s="205" t="str">
        <f>IF((SUM('Раздел 4'!AB103:AB103)&lt;=SUM('Раздел 4'!AB94:AB94)),"","Неверно!")</f>
        <v/>
      </c>
      <c r="B7635" s="178" t="s">
        <v>17928</v>
      </c>
      <c r="C7635" s="191" t="s">
        <v>15057</v>
      </c>
      <c r="D7635" s="191" t="s">
        <v>15042</v>
      </c>
      <c r="E7635" s="191" t="str">
        <f>CONCATENATE(SUM('Раздел 4'!AB103:AB103),"&lt;=",SUM('Раздел 4'!AB94:AB94))</f>
        <v>0&lt;=0</v>
      </c>
    </row>
    <row r="7636" spans="1:5" ht="42" customHeight="1" x14ac:dyDescent="0.3">
      <c r="A7636" s="205" t="str">
        <f>IF((SUM('Раздел 4'!AC103:AC103)&lt;=SUM('Раздел 4'!AC94:AC94)),"","Неверно!")</f>
        <v/>
      </c>
      <c r="B7636" s="178" t="s">
        <v>17928</v>
      </c>
      <c r="C7636" s="191" t="s">
        <v>15058</v>
      </c>
      <c r="D7636" s="191" t="s">
        <v>15042</v>
      </c>
      <c r="E7636" s="191" t="str">
        <f>CONCATENATE(SUM('Раздел 4'!AC103:AC103),"&lt;=",SUM('Раздел 4'!AC94:AC94))</f>
        <v>0&lt;=0</v>
      </c>
    </row>
    <row r="7637" spans="1:5" ht="42" customHeight="1" x14ac:dyDescent="0.3">
      <c r="A7637" s="205" t="str">
        <f>IF((SUM('Раздел 4'!AD103:AD103)&lt;=SUM('Раздел 4'!AD94:AD94)),"","Неверно!")</f>
        <v/>
      </c>
      <c r="B7637" s="178" t="s">
        <v>17928</v>
      </c>
      <c r="C7637" s="191" t="s">
        <v>15059</v>
      </c>
      <c r="D7637" s="191" t="s">
        <v>15042</v>
      </c>
      <c r="E7637" s="191" t="str">
        <f>CONCATENATE(SUM('Раздел 4'!AD103:AD103),"&lt;=",SUM('Раздел 4'!AD94:AD94))</f>
        <v>0&lt;=0</v>
      </c>
    </row>
    <row r="7638" spans="1:5" ht="42" customHeight="1" x14ac:dyDescent="0.3">
      <c r="A7638" s="205" t="str">
        <f>IF((SUM('Раздел 4'!AE103:AE103)&lt;=SUM('Раздел 4'!AE94:AE94)),"","Неверно!")</f>
        <v/>
      </c>
      <c r="B7638" s="178" t="s">
        <v>17928</v>
      </c>
      <c r="C7638" s="191" t="s">
        <v>15060</v>
      </c>
      <c r="D7638" s="191" t="s">
        <v>15042</v>
      </c>
      <c r="E7638" s="191" t="str">
        <f>CONCATENATE(SUM('Раздел 4'!AE103:AE103),"&lt;=",SUM('Раздел 4'!AE94:AE94))</f>
        <v>0&lt;=0</v>
      </c>
    </row>
    <row r="7639" spans="1:5" ht="42" customHeight="1" x14ac:dyDescent="0.3">
      <c r="A7639" s="205" t="str">
        <f>IF((SUM('Раздел 4'!AF103:AF103)&lt;=SUM('Раздел 4'!AF94:AF94)),"","Неверно!")</f>
        <v/>
      </c>
      <c r="B7639" s="178" t="s">
        <v>17928</v>
      </c>
      <c r="C7639" s="191" t="s">
        <v>15061</v>
      </c>
      <c r="D7639" s="191" t="s">
        <v>15042</v>
      </c>
      <c r="E7639" s="191" t="str">
        <f>CONCATENATE(SUM('Раздел 4'!AF103:AF103),"&lt;=",SUM('Раздел 4'!AF94:AF94))</f>
        <v>0&lt;=0</v>
      </c>
    </row>
    <row r="7640" spans="1:5" ht="42" customHeight="1" x14ac:dyDescent="0.3">
      <c r="A7640" s="205" t="str">
        <f>IF((SUM('Раздел 4'!AG103:AG103)&lt;=SUM('Раздел 4'!AG94:AG94)),"","Неверно!")</f>
        <v/>
      </c>
      <c r="B7640" s="178" t="s">
        <v>17928</v>
      </c>
      <c r="C7640" s="191" t="s">
        <v>15062</v>
      </c>
      <c r="D7640" s="191" t="s">
        <v>15042</v>
      </c>
      <c r="E7640" s="191" t="str">
        <f>CONCATENATE(SUM('Раздел 4'!AG103:AG103),"&lt;=",SUM('Раздел 4'!AG94:AG94))</f>
        <v>0&lt;=0</v>
      </c>
    </row>
    <row r="7641" spans="1:5" ht="42" customHeight="1" x14ac:dyDescent="0.3">
      <c r="A7641" s="205" t="str">
        <f>IF((SUM('Раздел 4'!AH103:AH103)&lt;=SUM('Раздел 4'!AH94:AH94)),"","Неверно!")</f>
        <v/>
      </c>
      <c r="B7641" s="178" t="s">
        <v>17928</v>
      </c>
      <c r="C7641" s="191" t="s">
        <v>15063</v>
      </c>
      <c r="D7641" s="191" t="s">
        <v>15042</v>
      </c>
      <c r="E7641" s="191" t="str">
        <f>CONCATENATE(SUM('Раздел 4'!AH103:AH103),"&lt;=",SUM('Раздел 4'!AH94:AH94))</f>
        <v>0&lt;=0</v>
      </c>
    </row>
    <row r="7642" spans="1:5" ht="42" customHeight="1" x14ac:dyDescent="0.3">
      <c r="A7642" s="205" t="str">
        <f>IF((SUM('Раздел 4'!H103:H103)&lt;=SUM('Раздел 4'!H94:H94)),"","Неверно!")</f>
        <v/>
      </c>
      <c r="B7642" s="178" t="s">
        <v>17928</v>
      </c>
      <c r="C7642" s="191" t="s">
        <v>15064</v>
      </c>
      <c r="D7642" s="191" t="s">
        <v>15042</v>
      </c>
      <c r="E7642" s="191" t="str">
        <f>CONCATENATE(SUM('Раздел 4'!H103:H103),"&lt;=",SUM('Раздел 4'!H94:H94))</f>
        <v>0&lt;=0</v>
      </c>
    </row>
    <row r="7643" spans="1:5" ht="42" customHeight="1" x14ac:dyDescent="0.3">
      <c r="A7643" s="205" t="str">
        <f>IF((SUM('Раздел 4'!AI103:AI103)&lt;=SUM('Раздел 4'!AI94:AI94)),"","Неверно!")</f>
        <v/>
      </c>
      <c r="B7643" s="178" t="s">
        <v>17928</v>
      </c>
      <c r="C7643" s="191" t="s">
        <v>15065</v>
      </c>
      <c r="D7643" s="191" t="s">
        <v>15042</v>
      </c>
      <c r="E7643" s="191" t="str">
        <f>CONCATENATE(SUM('Раздел 4'!AI103:AI103),"&lt;=",SUM('Раздел 4'!AI94:AI94))</f>
        <v>0&lt;=0</v>
      </c>
    </row>
    <row r="7644" spans="1:5" ht="42" customHeight="1" x14ac:dyDescent="0.3">
      <c r="A7644" s="205" t="str">
        <f>IF((SUM('Раздел 4'!AJ103:AJ103)&lt;=SUM('Раздел 4'!AJ94:AJ94)),"","Неверно!")</f>
        <v/>
      </c>
      <c r="B7644" s="178" t="s">
        <v>17928</v>
      </c>
      <c r="C7644" s="191" t="s">
        <v>15066</v>
      </c>
      <c r="D7644" s="191" t="s">
        <v>15042</v>
      </c>
      <c r="E7644" s="191" t="str">
        <f>CONCATENATE(SUM('Раздел 4'!AJ103:AJ103),"&lt;=",SUM('Раздел 4'!AJ94:AJ94))</f>
        <v>0&lt;=0</v>
      </c>
    </row>
    <row r="7645" spans="1:5" ht="42" customHeight="1" x14ac:dyDescent="0.3">
      <c r="A7645" s="205" t="str">
        <f>IF((SUM('Раздел 4'!AK103:AK103)&lt;=SUM('Раздел 4'!AK94:AK94)),"","Неверно!")</f>
        <v/>
      </c>
      <c r="B7645" s="178" t="s">
        <v>17928</v>
      </c>
      <c r="C7645" s="191" t="s">
        <v>15067</v>
      </c>
      <c r="D7645" s="191" t="s">
        <v>15042</v>
      </c>
      <c r="E7645" s="191" t="str">
        <f>CONCATENATE(SUM('Раздел 4'!AK103:AK103),"&lt;=",SUM('Раздел 4'!AK94:AK94))</f>
        <v>0&lt;=0</v>
      </c>
    </row>
    <row r="7646" spans="1:5" ht="42" customHeight="1" x14ac:dyDescent="0.3">
      <c r="A7646" s="205" t="str">
        <f>IF((SUM('Раздел 4'!AL103:AL103)&lt;=SUM('Раздел 4'!AL94:AL94)),"","Неверно!")</f>
        <v/>
      </c>
      <c r="B7646" s="178" t="s">
        <v>17928</v>
      </c>
      <c r="C7646" s="191" t="s">
        <v>15068</v>
      </c>
      <c r="D7646" s="191" t="s">
        <v>15042</v>
      </c>
      <c r="E7646" s="191" t="str">
        <f>CONCATENATE(SUM('Раздел 4'!AL103:AL103),"&lt;=",SUM('Раздел 4'!AL94:AL94))</f>
        <v>0&lt;=0</v>
      </c>
    </row>
    <row r="7647" spans="1:5" ht="42" customHeight="1" x14ac:dyDescent="0.3">
      <c r="A7647" s="205" t="str">
        <f>IF((SUM('Раздел 4'!I103:I103)&lt;=SUM('Раздел 4'!I94:I94)),"","Неверно!")</f>
        <v/>
      </c>
      <c r="B7647" s="178" t="s">
        <v>17928</v>
      </c>
      <c r="C7647" s="191" t="s">
        <v>15069</v>
      </c>
      <c r="D7647" s="191" t="s">
        <v>15042</v>
      </c>
      <c r="E7647" s="191" t="str">
        <f>CONCATENATE(SUM('Раздел 4'!I103:I103),"&lt;=",SUM('Раздел 4'!I94:I94))</f>
        <v>0&lt;=0</v>
      </c>
    </row>
    <row r="7648" spans="1:5" ht="42" customHeight="1" x14ac:dyDescent="0.3">
      <c r="A7648" s="205" t="str">
        <f>IF((SUM('Раздел 4'!J103:J103)&lt;=SUM('Раздел 4'!J94:J94)),"","Неверно!")</f>
        <v/>
      </c>
      <c r="B7648" s="178" t="s">
        <v>17928</v>
      </c>
      <c r="C7648" s="191" t="s">
        <v>15070</v>
      </c>
      <c r="D7648" s="191" t="s">
        <v>15042</v>
      </c>
      <c r="E7648" s="191" t="str">
        <f>CONCATENATE(SUM('Раздел 4'!J103:J103),"&lt;=",SUM('Раздел 4'!J94:J94))</f>
        <v>0&lt;=0</v>
      </c>
    </row>
    <row r="7649" spans="1:5" ht="42" customHeight="1" x14ac:dyDescent="0.3">
      <c r="A7649" s="205" t="str">
        <f>IF((SUM('Раздел 4'!K103:K103)&lt;=SUM('Раздел 4'!K94:K94)),"","Неверно!")</f>
        <v/>
      </c>
      <c r="B7649" s="178" t="s">
        <v>17928</v>
      </c>
      <c r="C7649" s="191" t="s">
        <v>15071</v>
      </c>
      <c r="D7649" s="191" t="s">
        <v>15042</v>
      </c>
      <c r="E7649" s="191" t="str">
        <f>CONCATENATE(SUM('Раздел 4'!K103:K103),"&lt;=",SUM('Раздел 4'!K94:K94))</f>
        <v>0&lt;=0</v>
      </c>
    </row>
    <row r="7650" spans="1:5" ht="42" customHeight="1" x14ac:dyDescent="0.3">
      <c r="A7650" s="205" t="str">
        <f>IF((SUM('Раздел 4'!L103:L103)&lt;=SUM('Раздел 4'!L94:L94)),"","Неверно!")</f>
        <v/>
      </c>
      <c r="B7650" s="178" t="s">
        <v>17928</v>
      </c>
      <c r="C7650" s="191" t="s">
        <v>15072</v>
      </c>
      <c r="D7650" s="191" t="s">
        <v>15042</v>
      </c>
      <c r="E7650" s="191" t="str">
        <f>CONCATENATE(SUM('Раздел 4'!L103:L103),"&lt;=",SUM('Раздел 4'!L94:L94))</f>
        <v>0&lt;=0</v>
      </c>
    </row>
    <row r="7651" spans="1:5" ht="42" customHeight="1" x14ac:dyDescent="0.3">
      <c r="A7651" s="205" t="str">
        <f>IF((SUM('Раздел 4'!M103:M103)&lt;=SUM('Раздел 4'!M94:M94)),"","Неверно!")</f>
        <v/>
      </c>
      <c r="B7651" s="178" t="s">
        <v>17928</v>
      </c>
      <c r="C7651" s="191" t="s">
        <v>15073</v>
      </c>
      <c r="D7651" s="191" t="s">
        <v>15042</v>
      </c>
      <c r="E7651" s="191" t="str">
        <f>CONCATENATE(SUM('Раздел 4'!M103:M103),"&lt;=",SUM('Раздел 4'!M94:M94))</f>
        <v>0&lt;=0</v>
      </c>
    </row>
    <row r="7652" spans="1:5" ht="42" customHeight="1" x14ac:dyDescent="0.3">
      <c r="A7652" s="205" t="str">
        <f>IF((SUM('Раздел 4'!N103:N103)&lt;=SUM('Раздел 4'!N94:N94)),"","Неверно!")</f>
        <v/>
      </c>
      <c r="B7652" s="178" t="s">
        <v>17928</v>
      </c>
      <c r="C7652" s="191" t="s">
        <v>15074</v>
      </c>
      <c r="D7652" s="191" t="s">
        <v>15042</v>
      </c>
      <c r="E7652" s="191" t="str">
        <f>CONCATENATE(SUM('Раздел 4'!N103:N103),"&lt;=",SUM('Раздел 4'!N94:N94))</f>
        <v>0&lt;=0</v>
      </c>
    </row>
    <row r="7653" spans="1:5" ht="42" customHeight="1" x14ac:dyDescent="0.3">
      <c r="A7653" s="205" t="str">
        <f>IF((SUM('Раздел 4'!F45:F45)&lt;=SUM('Раздел 4'!F40:F40)),"","Неверно!")</f>
        <v/>
      </c>
      <c r="B7653" s="178" t="s">
        <v>17929</v>
      </c>
      <c r="C7653" s="191" t="s">
        <v>6190</v>
      </c>
      <c r="D7653" s="191" t="s">
        <v>12366</v>
      </c>
      <c r="E7653" s="191" t="str">
        <f>CONCATENATE(SUM('Раздел 4'!F45:F45),"&lt;=",SUM('Раздел 4'!F40:F40))</f>
        <v>0&lt;=0</v>
      </c>
    </row>
    <row r="7654" spans="1:5" ht="42" customHeight="1" x14ac:dyDescent="0.3">
      <c r="A7654" s="205" t="str">
        <f>IF((SUM('Раздел 4'!O45:O45)&lt;=SUM('Раздел 4'!O40:O40)),"","Неверно!")</f>
        <v/>
      </c>
      <c r="B7654" s="178" t="s">
        <v>17929</v>
      </c>
      <c r="C7654" s="191" t="s">
        <v>6191</v>
      </c>
      <c r="D7654" s="191" t="s">
        <v>12366</v>
      </c>
      <c r="E7654" s="191" t="str">
        <f>CONCATENATE(SUM('Раздел 4'!O45:O45),"&lt;=",SUM('Раздел 4'!O40:O40))</f>
        <v>0&lt;=0</v>
      </c>
    </row>
    <row r="7655" spans="1:5" ht="42" customHeight="1" x14ac:dyDescent="0.3">
      <c r="A7655" s="205" t="str">
        <f>IF((SUM('Раздел 4'!P45:P45)&lt;=SUM('Раздел 4'!P40:P40)),"","Неверно!")</f>
        <v/>
      </c>
      <c r="B7655" s="178" t="s">
        <v>17929</v>
      </c>
      <c r="C7655" s="191" t="s">
        <v>6192</v>
      </c>
      <c r="D7655" s="191" t="s">
        <v>12366</v>
      </c>
      <c r="E7655" s="191" t="str">
        <f>CONCATENATE(SUM('Раздел 4'!P45:P45),"&lt;=",SUM('Раздел 4'!P40:P40))</f>
        <v>0&lt;=0</v>
      </c>
    </row>
    <row r="7656" spans="1:5" ht="42" customHeight="1" x14ac:dyDescent="0.3">
      <c r="A7656" s="205" t="str">
        <f>IF((SUM('Раздел 4'!Q45:Q45)&lt;=SUM('Раздел 4'!Q40:Q40)),"","Неверно!")</f>
        <v/>
      </c>
      <c r="B7656" s="178" t="s">
        <v>17929</v>
      </c>
      <c r="C7656" s="191" t="s">
        <v>6193</v>
      </c>
      <c r="D7656" s="191" t="s">
        <v>12366</v>
      </c>
      <c r="E7656" s="191" t="str">
        <f>CONCATENATE(SUM('Раздел 4'!Q45:Q45),"&lt;=",SUM('Раздел 4'!Q40:Q40))</f>
        <v>0&lt;=0</v>
      </c>
    </row>
    <row r="7657" spans="1:5" ht="42" customHeight="1" x14ac:dyDescent="0.3">
      <c r="A7657" s="205" t="str">
        <f>IF((SUM('Раздел 4'!R45:R45)&lt;=SUM('Раздел 4'!R40:R40)),"","Неверно!")</f>
        <v/>
      </c>
      <c r="B7657" s="178" t="s">
        <v>17929</v>
      </c>
      <c r="C7657" s="191" t="s">
        <v>6194</v>
      </c>
      <c r="D7657" s="191" t="s">
        <v>12366</v>
      </c>
      <c r="E7657" s="191" t="str">
        <f>CONCATENATE(SUM('Раздел 4'!R45:R45),"&lt;=",SUM('Раздел 4'!R40:R40))</f>
        <v>0&lt;=0</v>
      </c>
    </row>
    <row r="7658" spans="1:5" ht="42" customHeight="1" x14ac:dyDescent="0.3">
      <c r="A7658" s="205" t="str">
        <f>IF((SUM('Раздел 4'!S45:S45)&lt;=SUM('Раздел 4'!S40:S40)),"","Неверно!")</f>
        <v/>
      </c>
      <c r="B7658" s="178" t="s">
        <v>17929</v>
      </c>
      <c r="C7658" s="191" t="s">
        <v>6195</v>
      </c>
      <c r="D7658" s="191" t="s">
        <v>12366</v>
      </c>
      <c r="E7658" s="191" t="str">
        <f>CONCATENATE(SUM('Раздел 4'!S45:S45),"&lt;=",SUM('Раздел 4'!S40:S40))</f>
        <v>0&lt;=0</v>
      </c>
    </row>
    <row r="7659" spans="1:5" ht="42" customHeight="1" x14ac:dyDescent="0.3">
      <c r="A7659" s="205" t="str">
        <f>IF((SUM('Раздел 4'!T45:T45)&lt;=SUM('Раздел 4'!T40:T40)),"","Неверно!")</f>
        <v/>
      </c>
      <c r="B7659" s="178" t="s">
        <v>17929</v>
      </c>
      <c r="C7659" s="191" t="s">
        <v>6196</v>
      </c>
      <c r="D7659" s="191" t="s">
        <v>12366</v>
      </c>
      <c r="E7659" s="191" t="str">
        <f>CONCATENATE(SUM('Раздел 4'!T45:T45),"&lt;=",SUM('Раздел 4'!T40:T40))</f>
        <v>0&lt;=0</v>
      </c>
    </row>
    <row r="7660" spans="1:5" ht="42" customHeight="1" x14ac:dyDescent="0.3">
      <c r="A7660" s="205" t="str">
        <f>IF((SUM('Раздел 4'!U45:U45)&lt;=SUM('Раздел 4'!U40:U40)),"","Неверно!")</f>
        <v/>
      </c>
      <c r="B7660" s="178" t="s">
        <v>17929</v>
      </c>
      <c r="C7660" s="191" t="s">
        <v>6197</v>
      </c>
      <c r="D7660" s="191" t="s">
        <v>12366</v>
      </c>
      <c r="E7660" s="191" t="str">
        <f>CONCATENATE(SUM('Раздел 4'!U45:U45),"&lt;=",SUM('Раздел 4'!U40:U40))</f>
        <v>0&lt;=0</v>
      </c>
    </row>
    <row r="7661" spans="1:5" ht="42" customHeight="1" x14ac:dyDescent="0.3">
      <c r="A7661" s="205" t="str">
        <f>IF((SUM('Раздел 4'!V45:V45)&lt;=SUM('Раздел 4'!V40:V40)),"","Неверно!")</f>
        <v/>
      </c>
      <c r="B7661" s="178" t="s">
        <v>17929</v>
      </c>
      <c r="C7661" s="191" t="s">
        <v>6198</v>
      </c>
      <c r="D7661" s="191" t="s">
        <v>12366</v>
      </c>
      <c r="E7661" s="191" t="str">
        <f>CONCATENATE(SUM('Раздел 4'!V45:V45),"&lt;=",SUM('Раздел 4'!V40:V40))</f>
        <v>0&lt;=0</v>
      </c>
    </row>
    <row r="7662" spans="1:5" ht="42" customHeight="1" x14ac:dyDescent="0.3">
      <c r="A7662" s="205" t="str">
        <f>IF((SUM('Раздел 4'!W45:W45)&lt;=SUM('Раздел 4'!W40:W40)),"","Неверно!")</f>
        <v/>
      </c>
      <c r="B7662" s="178" t="s">
        <v>17929</v>
      </c>
      <c r="C7662" s="191" t="s">
        <v>6199</v>
      </c>
      <c r="D7662" s="191" t="s">
        <v>12366</v>
      </c>
      <c r="E7662" s="191" t="str">
        <f>CONCATENATE(SUM('Раздел 4'!W45:W45),"&lt;=",SUM('Раздел 4'!W40:W40))</f>
        <v>0&lt;=0</v>
      </c>
    </row>
    <row r="7663" spans="1:5" ht="42" customHeight="1" x14ac:dyDescent="0.3">
      <c r="A7663" s="205" t="str">
        <f>IF((SUM('Раздел 4'!X45:X45)&lt;=SUM('Раздел 4'!X40:X40)),"","Неверно!")</f>
        <v/>
      </c>
      <c r="B7663" s="178" t="s">
        <v>17929</v>
      </c>
      <c r="C7663" s="191" t="s">
        <v>6200</v>
      </c>
      <c r="D7663" s="191" t="s">
        <v>12366</v>
      </c>
      <c r="E7663" s="191" t="str">
        <f>CONCATENATE(SUM('Раздел 4'!X45:X45),"&lt;=",SUM('Раздел 4'!X40:X40))</f>
        <v>0&lt;=0</v>
      </c>
    </row>
    <row r="7664" spans="1:5" ht="42" customHeight="1" x14ac:dyDescent="0.3">
      <c r="A7664" s="205" t="str">
        <f>IF((SUM('Раздел 4'!G45:G45)&lt;=SUM('Раздел 4'!G40:G40)),"","Неверно!")</f>
        <v/>
      </c>
      <c r="B7664" s="178" t="s">
        <v>17929</v>
      </c>
      <c r="C7664" s="191" t="s">
        <v>6201</v>
      </c>
      <c r="D7664" s="191" t="s">
        <v>12366</v>
      </c>
      <c r="E7664" s="191" t="str">
        <f>CONCATENATE(SUM('Раздел 4'!G45:G45),"&lt;=",SUM('Раздел 4'!G40:G40))</f>
        <v>0&lt;=0</v>
      </c>
    </row>
    <row r="7665" spans="1:5" ht="42" customHeight="1" x14ac:dyDescent="0.3">
      <c r="A7665" s="205" t="str">
        <f>IF((SUM('Раздел 4'!Y45:Y45)&lt;=SUM('Раздел 4'!Y40:Y40)),"","Неверно!")</f>
        <v/>
      </c>
      <c r="B7665" s="178" t="s">
        <v>17929</v>
      </c>
      <c r="C7665" s="191" t="s">
        <v>6202</v>
      </c>
      <c r="D7665" s="191" t="s">
        <v>12366</v>
      </c>
      <c r="E7665" s="191" t="str">
        <f>CONCATENATE(SUM('Раздел 4'!Y45:Y45),"&lt;=",SUM('Раздел 4'!Y40:Y40))</f>
        <v>0&lt;=0</v>
      </c>
    </row>
    <row r="7666" spans="1:5" ht="42" customHeight="1" x14ac:dyDescent="0.3">
      <c r="A7666" s="205" t="str">
        <f>IF((SUM('Раздел 4'!Z45:Z45)&lt;=SUM('Раздел 4'!Z40:Z40)),"","Неверно!")</f>
        <v/>
      </c>
      <c r="B7666" s="178" t="s">
        <v>17929</v>
      </c>
      <c r="C7666" s="191" t="s">
        <v>6203</v>
      </c>
      <c r="D7666" s="191" t="s">
        <v>12366</v>
      </c>
      <c r="E7666" s="191" t="str">
        <f>CONCATENATE(SUM('Раздел 4'!Z45:Z45),"&lt;=",SUM('Раздел 4'!Z40:Z40))</f>
        <v>0&lt;=0</v>
      </c>
    </row>
    <row r="7667" spans="1:5" ht="42" customHeight="1" x14ac:dyDescent="0.3">
      <c r="A7667" s="205" t="str">
        <f>IF((SUM('Раздел 4'!AA45:AA45)&lt;=SUM('Раздел 4'!AA40:AA40)),"","Неверно!")</f>
        <v/>
      </c>
      <c r="B7667" s="178" t="s">
        <v>17929</v>
      </c>
      <c r="C7667" s="191" t="s">
        <v>6204</v>
      </c>
      <c r="D7667" s="191" t="s">
        <v>12366</v>
      </c>
      <c r="E7667" s="191" t="str">
        <f>CONCATENATE(SUM('Раздел 4'!AA45:AA45),"&lt;=",SUM('Раздел 4'!AA40:AA40))</f>
        <v>0&lt;=0</v>
      </c>
    </row>
    <row r="7668" spans="1:5" ht="42" customHeight="1" x14ac:dyDescent="0.3">
      <c r="A7668" s="205" t="str">
        <f>IF((SUM('Раздел 4'!AB45:AB45)&lt;=SUM('Раздел 4'!AB40:AB40)),"","Неверно!")</f>
        <v/>
      </c>
      <c r="B7668" s="178" t="s">
        <v>17929</v>
      </c>
      <c r="C7668" s="191" t="s">
        <v>6205</v>
      </c>
      <c r="D7668" s="191" t="s">
        <v>12366</v>
      </c>
      <c r="E7668" s="191" t="str">
        <f>CONCATENATE(SUM('Раздел 4'!AB45:AB45),"&lt;=",SUM('Раздел 4'!AB40:AB40))</f>
        <v>0&lt;=0</v>
      </c>
    </row>
    <row r="7669" spans="1:5" ht="42" customHeight="1" x14ac:dyDescent="0.3">
      <c r="A7669" s="205" t="str">
        <f>IF((SUM('Раздел 4'!AC45:AC45)&lt;=SUM('Раздел 4'!AC40:AC40)),"","Неверно!")</f>
        <v/>
      </c>
      <c r="B7669" s="178" t="s">
        <v>17929</v>
      </c>
      <c r="C7669" s="191" t="s">
        <v>6206</v>
      </c>
      <c r="D7669" s="191" t="s">
        <v>12366</v>
      </c>
      <c r="E7669" s="191" t="str">
        <f>CONCATENATE(SUM('Раздел 4'!AC45:AC45),"&lt;=",SUM('Раздел 4'!AC40:AC40))</f>
        <v>0&lt;=0</v>
      </c>
    </row>
    <row r="7670" spans="1:5" ht="42" customHeight="1" x14ac:dyDescent="0.3">
      <c r="A7670" s="205" t="str">
        <f>IF((SUM('Раздел 4'!AD45:AD45)&lt;=SUM('Раздел 4'!AD40:AD40)),"","Неверно!")</f>
        <v/>
      </c>
      <c r="B7670" s="178" t="s">
        <v>17929</v>
      </c>
      <c r="C7670" s="191" t="s">
        <v>6207</v>
      </c>
      <c r="D7670" s="191" t="s">
        <v>12366</v>
      </c>
      <c r="E7670" s="191" t="str">
        <f>CONCATENATE(SUM('Раздел 4'!AD45:AD45),"&lt;=",SUM('Раздел 4'!AD40:AD40))</f>
        <v>0&lt;=0</v>
      </c>
    </row>
    <row r="7671" spans="1:5" ht="42" customHeight="1" x14ac:dyDescent="0.3">
      <c r="A7671" s="205" t="str">
        <f>IF((SUM('Раздел 4'!AE45:AE45)&lt;=SUM('Раздел 4'!AE40:AE40)),"","Неверно!")</f>
        <v/>
      </c>
      <c r="B7671" s="178" t="s">
        <v>17929</v>
      </c>
      <c r="C7671" s="191" t="s">
        <v>6208</v>
      </c>
      <c r="D7671" s="191" t="s">
        <v>12366</v>
      </c>
      <c r="E7671" s="191" t="str">
        <f>CONCATENATE(SUM('Раздел 4'!AE45:AE45),"&lt;=",SUM('Раздел 4'!AE40:AE40))</f>
        <v>0&lt;=0</v>
      </c>
    </row>
    <row r="7672" spans="1:5" ht="42" customHeight="1" x14ac:dyDescent="0.3">
      <c r="A7672" s="205" t="str">
        <f>IF((SUM('Раздел 4'!AF45:AF45)&lt;=SUM('Раздел 4'!AF40:AF40)),"","Неверно!")</f>
        <v/>
      </c>
      <c r="B7672" s="178" t="s">
        <v>17929</v>
      </c>
      <c r="C7672" s="191" t="s">
        <v>6209</v>
      </c>
      <c r="D7672" s="191" t="s">
        <v>12366</v>
      </c>
      <c r="E7672" s="191" t="str">
        <f>CONCATENATE(SUM('Раздел 4'!AF45:AF45),"&lt;=",SUM('Раздел 4'!AF40:AF40))</f>
        <v>0&lt;=0</v>
      </c>
    </row>
    <row r="7673" spans="1:5" ht="42" customHeight="1" x14ac:dyDescent="0.3">
      <c r="A7673" s="205" t="str">
        <f>IF((SUM('Раздел 4'!AG45:AG45)&lt;=SUM('Раздел 4'!AG40:AG40)),"","Неверно!")</f>
        <v/>
      </c>
      <c r="B7673" s="178" t="s">
        <v>17929</v>
      </c>
      <c r="C7673" s="191" t="s">
        <v>6210</v>
      </c>
      <c r="D7673" s="191" t="s">
        <v>12366</v>
      </c>
      <c r="E7673" s="191" t="str">
        <f>CONCATENATE(SUM('Раздел 4'!AG45:AG45),"&lt;=",SUM('Раздел 4'!AG40:AG40))</f>
        <v>0&lt;=0</v>
      </c>
    </row>
    <row r="7674" spans="1:5" ht="42" customHeight="1" x14ac:dyDescent="0.3">
      <c r="A7674" s="205" t="str">
        <f>IF((SUM('Раздел 4'!AH45:AH45)&lt;=SUM('Раздел 4'!AH40:AH40)),"","Неверно!")</f>
        <v/>
      </c>
      <c r="B7674" s="178" t="s">
        <v>17929</v>
      </c>
      <c r="C7674" s="191" t="s">
        <v>6211</v>
      </c>
      <c r="D7674" s="191" t="s">
        <v>12366</v>
      </c>
      <c r="E7674" s="191" t="str">
        <f>CONCATENATE(SUM('Раздел 4'!AH45:AH45),"&lt;=",SUM('Раздел 4'!AH40:AH40))</f>
        <v>0&lt;=0</v>
      </c>
    </row>
    <row r="7675" spans="1:5" ht="42" customHeight="1" x14ac:dyDescent="0.3">
      <c r="A7675" s="205" t="str">
        <f>IF((SUM('Раздел 4'!H45:H45)&lt;=SUM('Раздел 4'!H40:H40)),"","Неверно!")</f>
        <v/>
      </c>
      <c r="B7675" s="178" t="s">
        <v>17929</v>
      </c>
      <c r="C7675" s="191" t="s">
        <v>6212</v>
      </c>
      <c r="D7675" s="191" t="s">
        <v>12366</v>
      </c>
      <c r="E7675" s="191" t="str">
        <f>CONCATENATE(SUM('Раздел 4'!H45:H45),"&lt;=",SUM('Раздел 4'!H40:H40))</f>
        <v>0&lt;=0</v>
      </c>
    </row>
    <row r="7676" spans="1:5" ht="42" customHeight="1" x14ac:dyDescent="0.3">
      <c r="A7676" s="205" t="str">
        <f>IF((SUM('Раздел 4'!AI45:AI45)&lt;=SUM('Раздел 4'!AI40:AI40)),"","Неверно!")</f>
        <v/>
      </c>
      <c r="B7676" s="178" t="s">
        <v>17929</v>
      </c>
      <c r="C7676" s="191" t="s">
        <v>6213</v>
      </c>
      <c r="D7676" s="191" t="s">
        <v>12366</v>
      </c>
      <c r="E7676" s="191" t="str">
        <f>CONCATENATE(SUM('Раздел 4'!AI45:AI45),"&lt;=",SUM('Раздел 4'!AI40:AI40))</f>
        <v>0&lt;=0</v>
      </c>
    </row>
    <row r="7677" spans="1:5" ht="42" customHeight="1" x14ac:dyDescent="0.3">
      <c r="A7677" s="205" t="str">
        <f>IF((SUM('Раздел 4'!AJ45:AJ45)&lt;=SUM('Раздел 4'!AJ40:AJ40)),"","Неверно!")</f>
        <v/>
      </c>
      <c r="B7677" s="178" t="s">
        <v>17929</v>
      </c>
      <c r="C7677" s="191" t="s">
        <v>6214</v>
      </c>
      <c r="D7677" s="191" t="s">
        <v>12366</v>
      </c>
      <c r="E7677" s="191" t="str">
        <f>CONCATENATE(SUM('Раздел 4'!AJ45:AJ45),"&lt;=",SUM('Раздел 4'!AJ40:AJ40))</f>
        <v>0&lt;=0</v>
      </c>
    </row>
    <row r="7678" spans="1:5" ht="42" customHeight="1" x14ac:dyDescent="0.3">
      <c r="A7678" s="205" t="str">
        <f>IF((SUM('Раздел 4'!AK45:AK45)&lt;=SUM('Раздел 4'!AK40:AK40)),"","Неверно!")</f>
        <v/>
      </c>
      <c r="B7678" s="178" t="s">
        <v>17929</v>
      </c>
      <c r="C7678" s="191" t="s">
        <v>6215</v>
      </c>
      <c r="D7678" s="191" t="s">
        <v>12366</v>
      </c>
      <c r="E7678" s="191" t="str">
        <f>CONCATENATE(SUM('Раздел 4'!AK45:AK45),"&lt;=",SUM('Раздел 4'!AK40:AK40))</f>
        <v>0&lt;=0</v>
      </c>
    </row>
    <row r="7679" spans="1:5" ht="42" customHeight="1" x14ac:dyDescent="0.3">
      <c r="A7679" s="205" t="str">
        <f>IF((SUM('Раздел 4'!AL45:AL45)&lt;=SUM('Раздел 4'!AL40:AL40)),"","Неверно!")</f>
        <v/>
      </c>
      <c r="B7679" s="178" t="s">
        <v>17929</v>
      </c>
      <c r="C7679" s="191" t="s">
        <v>6216</v>
      </c>
      <c r="D7679" s="191" t="s">
        <v>12366</v>
      </c>
      <c r="E7679" s="191" t="str">
        <f>CONCATENATE(SUM('Раздел 4'!AL45:AL45),"&lt;=",SUM('Раздел 4'!AL40:AL40))</f>
        <v>0&lt;=0</v>
      </c>
    </row>
    <row r="7680" spans="1:5" ht="42" customHeight="1" x14ac:dyDescent="0.3">
      <c r="A7680" s="205" t="str">
        <f>IF((SUM('Раздел 4'!I45:I45)&lt;=SUM('Раздел 4'!I40:I40)),"","Неверно!")</f>
        <v/>
      </c>
      <c r="B7680" s="178" t="s">
        <v>17929</v>
      </c>
      <c r="C7680" s="191" t="s">
        <v>6217</v>
      </c>
      <c r="D7680" s="191" t="s">
        <v>12366</v>
      </c>
      <c r="E7680" s="191" t="str">
        <f>CONCATENATE(SUM('Раздел 4'!I45:I45),"&lt;=",SUM('Раздел 4'!I40:I40))</f>
        <v>0&lt;=0</v>
      </c>
    </row>
    <row r="7681" spans="1:5" ht="42" customHeight="1" x14ac:dyDescent="0.3">
      <c r="A7681" s="205" t="str">
        <f>IF((SUM('Раздел 4'!J45:J45)&lt;=SUM('Раздел 4'!J40:J40)),"","Неверно!")</f>
        <v/>
      </c>
      <c r="B7681" s="178" t="s">
        <v>17929</v>
      </c>
      <c r="C7681" s="191" t="s">
        <v>6218</v>
      </c>
      <c r="D7681" s="191" t="s">
        <v>12366</v>
      </c>
      <c r="E7681" s="191" t="str">
        <f>CONCATENATE(SUM('Раздел 4'!J45:J45),"&lt;=",SUM('Раздел 4'!J40:J40))</f>
        <v>0&lt;=0</v>
      </c>
    </row>
    <row r="7682" spans="1:5" ht="42" customHeight="1" x14ac:dyDescent="0.3">
      <c r="A7682" s="205" t="str">
        <f>IF((SUM('Раздел 4'!K45:K45)&lt;=SUM('Раздел 4'!K40:K40)),"","Неверно!")</f>
        <v/>
      </c>
      <c r="B7682" s="178" t="s">
        <v>17929</v>
      </c>
      <c r="C7682" s="191" t="s">
        <v>6219</v>
      </c>
      <c r="D7682" s="191" t="s">
        <v>12366</v>
      </c>
      <c r="E7682" s="191" t="str">
        <f>CONCATENATE(SUM('Раздел 4'!K45:K45),"&lt;=",SUM('Раздел 4'!K40:K40))</f>
        <v>0&lt;=0</v>
      </c>
    </row>
    <row r="7683" spans="1:5" ht="42" customHeight="1" x14ac:dyDescent="0.3">
      <c r="A7683" s="205" t="str">
        <f>IF((SUM('Раздел 4'!L45:L45)&lt;=SUM('Раздел 4'!L40:L40)),"","Неверно!")</f>
        <v/>
      </c>
      <c r="B7683" s="178" t="s">
        <v>17929</v>
      </c>
      <c r="C7683" s="191" t="s">
        <v>6220</v>
      </c>
      <c r="D7683" s="191" t="s">
        <v>12366</v>
      </c>
      <c r="E7683" s="191" t="str">
        <f>CONCATENATE(SUM('Раздел 4'!L45:L45),"&lt;=",SUM('Раздел 4'!L40:L40))</f>
        <v>0&lt;=0</v>
      </c>
    </row>
    <row r="7684" spans="1:5" ht="42" customHeight="1" x14ac:dyDescent="0.3">
      <c r="A7684" s="205" t="str">
        <f>IF((SUM('Раздел 4'!M45:M45)&lt;=SUM('Раздел 4'!M40:M40)),"","Неверно!")</f>
        <v/>
      </c>
      <c r="B7684" s="178" t="s">
        <v>17929</v>
      </c>
      <c r="C7684" s="191" t="s">
        <v>6221</v>
      </c>
      <c r="D7684" s="191" t="s">
        <v>12366</v>
      </c>
      <c r="E7684" s="191" t="str">
        <f>CONCATENATE(SUM('Раздел 4'!M45:M45),"&lt;=",SUM('Раздел 4'!M40:M40))</f>
        <v>0&lt;=0</v>
      </c>
    </row>
    <row r="7685" spans="1:5" ht="42" customHeight="1" x14ac:dyDescent="0.3">
      <c r="A7685" s="205" t="str">
        <f>IF((SUM('Раздел 4'!N45:N45)&lt;=SUM('Раздел 4'!N40:N40)),"","Неверно!")</f>
        <v/>
      </c>
      <c r="B7685" s="178" t="s">
        <v>17929</v>
      </c>
      <c r="C7685" s="191" t="s">
        <v>6222</v>
      </c>
      <c r="D7685" s="191" t="s">
        <v>12366</v>
      </c>
      <c r="E7685" s="191" t="str">
        <f>CONCATENATE(SUM('Раздел 4'!N45:N45),"&lt;=",SUM('Раздел 4'!N40:N40))</f>
        <v>0&lt;=0</v>
      </c>
    </row>
    <row r="7686" spans="1:5" ht="42" customHeight="1" x14ac:dyDescent="0.3">
      <c r="A7686" s="205" t="str">
        <f>IF((SUM('Раздел 4'!F224:F224)&lt;=SUM('Раздел 4'!F215:F215)),"","Неверно!")</f>
        <v/>
      </c>
      <c r="B7686" s="178" t="s">
        <v>17930</v>
      </c>
      <c r="C7686" s="191" t="s">
        <v>15007</v>
      </c>
      <c r="D7686" s="191" t="s">
        <v>15008</v>
      </c>
      <c r="E7686" s="191" t="str">
        <f>CONCATENATE(SUM('Раздел 4'!F224:F224),"&lt;=",SUM('Раздел 4'!F215:F215))</f>
        <v>0&lt;=24</v>
      </c>
    </row>
    <row r="7687" spans="1:5" ht="42" customHeight="1" x14ac:dyDescent="0.3">
      <c r="A7687" s="205" t="str">
        <f>IF((SUM('Раздел 4'!O224:O224)&lt;=SUM('Раздел 4'!O215:O215)),"","Неверно!")</f>
        <v/>
      </c>
      <c r="B7687" s="178" t="s">
        <v>17930</v>
      </c>
      <c r="C7687" s="191" t="s">
        <v>15009</v>
      </c>
      <c r="D7687" s="191" t="s">
        <v>15008</v>
      </c>
      <c r="E7687" s="191" t="str">
        <f>CONCATENATE(SUM('Раздел 4'!O224:O224),"&lt;=",SUM('Раздел 4'!O215:O215))</f>
        <v>0&lt;=0</v>
      </c>
    </row>
    <row r="7688" spans="1:5" ht="42" customHeight="1" x14ac:dyDescent="0.3">
      <c r="A7688" s="205" t="str">
        <f>IF((SUM('Раздел 4'!P224:P224)&lt;=SUM('Раздел 4'!P215:P215)),"","Неверно!")</f>
        <v/>
      </c>
      <c r="B7688" s="178" t="s">
        <v>17930</v>
      </c>
      <c r="C7688" s="191" t="s">
        <v>15010</v>
      </c>
      <c r="D7688" s="191" t="s">
        <v>15008</v>
      </c>
      <c r="E7688" s="191" t="str">
        <f>CONCATENATE(SUM('Раздел 4'!P224:P224),"&lt;=",SUM('Раздел 4'!P215:P215))</f>
        <v>0&lt;=6</v>
      </c>
    </row>
    <row r="7689" spans="1:5" ht="42" customHeight="1" x14ac:dyDescent="0.3">
      <c r="A7689" s="205" t="str">
        <f>IF((SUM('Раздел 4'!Q224:Q224)&lt;=SUM('Раздел 4'!Q215:Q215)),"","Неверно!")</f>
        <v/>
      </c>
      <c r="B7689" s="178" t="s">
        <v>17930</v>
      </c>
      <c r="C7689" s="191" t="s">
        <v>15011</v>
      </c>
      <c r="D7689" s="191" t="s">
        <v>15008</v>
      </c>
      <c r="E7689" s="191" t="str">
        <f>CONCATENATE(SUM('Раздел 4'!Q224:Q224),"&lt;=",SUM('Раздел 4'!Q215:Q215))</f>
        <v>0&lt;=2</v>
      </c>
    </row>
    <row r="7690" spans="1:5" ht="42" customHeight="1" x14ac:dyDescent="0.3">
      <c r="A7690" s="205" t="str">
        <f>IF((SUM('Раздел 4'!R224:R224)&lt;=SUM('Раздел 4'!R215:R215)),"","Неверно!")</f>
        <v/>
      </c>
      <c r="B7690" s="178" t="s">
        <v>17930</v>
      </c>
      <c r="C7690" s="191" t="s">
        <v>15012</v>
      </c>
      <c r="D7690" s="191" t="s">
        <v>15008</v>
      </c>
      <c r="E7690" s="191" t="str">
        <f>CONCATENATE(SUM('Раздел 4'!R224:R224),"&lt;=",SUM('Раздел 4'!R215:R215))</f>
        <v>0&lt;=0</v>
      </c>
    </row>
    <row r="7691" spans="1:5" ht="42" customHeight="1" x14ac:dyDescent="0.3">
      <c r="A7691" s="205" t="str">
        <f>IF((SUM('Раздел 4'!S224:S224)&lt;=SUM('Раздел 4'!S215:S215)),"","Неверно!")</f>
        <v/>
      </c>
      <c r="B7691" s="178" t="s">
        <v>17930</v>
      </c>
      <c r="C7691" s="191" t="s">
        <v>15013</v>
      </c>
      <c r="D7691" s="191" t="s">
        <v>15008</v>
      </c>
      <c r="E7691" s="191" t="str">
        <f>CONCATENATE(SUM('Раздел 4'!S224:S224),"&lt;=",SUM('Раздел 4'!S215:S215))</f>
        <v>0&lt;=0</v>
      </c>
    </row>
    <row r="7692" spans="1:5" ht="42" customHeight="1" x14ac:dyDescent="0.3">
      <c r="A7692" s="205" t="str">
        <f>IF((SUM('Раздел 4'!T224:T224)&lt;=SUM('Раздел 4'!T215:T215)),"","Неверно!")</f>
        <v/>
      </c>
      <c r="B7692" s="178" t="s">
        <v>17930</v>
      </c>
      <c r="C7692" s="191" t="s">
        <v>15014</v>
      </c>
      <c r="D7692" s="191" t="s">
        <v>15008</v>
      </c>
      <c r="E7692" s="191" t="str">
        <f>CONCATENATE(SUM('Раздел 4'!T224:T224),"&lt;=",SUM('Раздел 4'!T215:T215))</f>
        <v>0&lt;=1</v>
      </c>
    </row>
    <row r="7693" spans="1:5" ht="42" customHeight="1" x14ac:dyDescent="0.3">
      <c r="A7693" s="205" t="str">
        <f>IF((SUM('Раздел 4'!U224:U224)&lt;=SUM('Раздел 4'!U215:U215)),"","Неверно!")</f>
        <v/>
      </c>
      <c r="B7693" s="178" t="s">
        <v>17930</v>
      </c>
      <c r="C7693" s="191" t="s">
        <v>15015</v>
      </c>
      <c r="D7693" s="191" t="s">
        <v>15008</v>
      </c>
      <c r="E7693" s="191" t="str">
        <f>CONCATENATE(SUM('Раздел 4'!U224:U224),"&lt;=",SUM('Раздел 4'!U215:U215))</f>
        <v>0&lt;=0</v>
      </c>
    </row>
    <row r="7694" spans="1:5" ht="42" customHeight="1" x14ac:dyDescent="0.3">
      <c r="A7694" s="205" t="str">
        <f>IF((SUM('Раздел 4'!V224:V224)&lt;=SUM('Раздел 4'!V215:V215)),"","Неверно!")</f>
        <v/>
      </c>
      <c r="B7694" s="178" t="s">
        <v>17930</v>
      </c>
      <c r="C7694" s="191" t="s">
        <v>15016</v>
      </c>
      <c r="D7694" s="191" t="s">
        <v>15008</v>
      </c>
      <c r="E7694" s="191" t="str">
        <f>CONCATENATE(SUM('Раздел 4'!V224:V224),"&lt;=",SUM('Раздел 4'!V215:V215))</f>
        <v>0&lt;=0</v>
      </c>
    </row>
    <row r="7695" spans="1:5" ht="42" customHeight="1" x14ac:dyDescent="0.3">
      <c r="A7695" s="205" t="str">
        <f>IF((SUM('Раздел 4'!W224:W224)&lt;=SUM('Раздел 4'!W215:W215)),"","Неверно!")</f>
        <v/>
      </c>
      <c r="B7695" s="178" t="s">
        <v>17930</v>
      </c>
      <c r="C7695" s="191" t="s">
        <v>15017</v>
      </c>
      <c r="D7695" s="191" t="s">
        <v>15008</v>
      </c>
      <c r="E7695" s="191" t="str">
        <f>CONCATENATE(SUM('Раздел 4'!W224:W224),"&lt;=",SUM('Раздел 4'!W215:W215))</f>
        <v>0&lt;=0</v>
      </c>
    </row>
    <row r="7696" spans="1:5" ht="42" customHeight="1" x14ac:dyDescent="0.3">
      <c r="A7696" s="205" t="str">
        <f>IF((SUM('Раздел 4'!X224:X224)&lt;=SUM('Раздел 4'!X215:X215)),"","Неверно!")</f>
        <v/>
      </c>
      <c r="B7696" s="178" t="s">
        <v>17930</v>
      </c>
      <c r="C7696" s="191" t="s">
        <v>15018</v>
      </c>
      <c r="D7696" s="191" t="s">
        <v>15008</v>
      </c>
      <c r="E7696" s="191" t="str">
        <f>CONCATENATE(SUM('Раздел 4'!X224:X224),"&lt;=",SUM('Раздел 4'!X215:X215))</f>
        <v>0&lt;=15</v>
      </c>
    </row>
    <row r="7697" spans="1:5" ht="42" customHeight="1" x14ac:dyDescent="0.3">
      <c r="A7697" s="205" t="str">
        <f>IF((SUM('Раздел 4'!G224:G224)&lt;=SUM('Раздел 4'!G215:G215)),"","Неверно!")</f>
        <v/>
      </c>
      <c r="B7697" s="178" t="s">
        <v>17930</v>
      </c>
      <c r="C7697" s="191" t="s">
        <v>15019</v>
      </c>
      <c r="D7697" s="191" t="s">
        <v>15008</v>
      </c>
      <c r="E7697" s="191" t="str">
        <f>CONCATENATE(SUM('Раздел 4'!G224:G224),"&lt;=",SUM('Раздел 4'!G215:G215))</f>
        <v>0&lt;=2</v>
      </c>
    </row>
    <row r="7698" spans="1:5" ht="42" customHeight="1" x14ac:dyDescent="0.3">
      <c r="A7698" s="205" t="str">
        <f>IF((SUM('Раздел 4'!Y224:Y224)&lt;=SUM('Раздел 4'!Y215:Y215)),"","Неверно!")</f>
        <v/>
      </c>
      <c r="B7698" s="178" t="s">
        <v>17930</v>
      </c>
      <c r="C7698" s="191" t="s">
        <v>15020</v>
      </c>
      <c r="D7698" s="191" t="s">
        <v>15008</v>
      </c>
      <c r="E7698" s="191" t="str">
        <f>CONCATENATE(SUM('Раздел 4'!Y224:Y224),"&lt;=",SUM('Раздел 4'!Y215:Y215))</f>
        <v>0&lt;=4</v>
      </c>
    </row>
    <row r="7699" spans="1:5" ht="42" customHeight="1" x14ac:dyDescent="0.3">
      <c r="A7699" s="205" t="str">
        <f>IF((SUM('Раздел 4'!Z224:Z224)&lt;=SUM('Раздел 4'!Z215:Z215)),"","Неверно!")</f>
        <v/>
      </c>
      <c r="B7699" s="178" t="s">
        <v>17930</v>
      </c>
      <c r="C7699" s="191" t="s">
        <v>15021</v>
      </c>
      <c r="D7699" s="191" t="s">
        <v>15008</v>
      </c>
      <c r="E7699" s="191" t="str">
        <f>CONCATENATE(SUM('Раздел 4'!Z224:Z224),"&lt;=",SUM('Раздел 4'!Z215:Z215))</f>
        <v>0&lt;=31</v>
      </c>
    </row>
    <row r="7700" spans="1:5" ht="42" customHeight="1" x14ac:dyDescent="0.3">
      <c r="A7700" s="205" t="str">
        <f>IF((SUM('Раздел 4'!AA224:AA224)&lt;=SUM('Раздел 4'!AA215:AA215)),"","Неверно!")</f>
        <v/>
      </c>
      <c r="B7700" s="178" t="s">
        <v>17930</v>
      </c>
      <c r="C7700" s="191" t="s">
        <v>15022</v>
      </c>
      <c r="D7700" s="191" t="s">
        <v>15008</v>
      </c>
      <c r="E7700" s="191" t="str">
        <f>CONCATENATE(SUM('Раздел 4'!AA224:AA224),"&lt;=",SUM('Раздел 4'!AA215:AA215))</f>
        <v>0&lt;=0</v>
      </c>
    </row>
    <row r="7701" spans="1:5" ht="42" customHeight="1" x14ac:dyDescent="0.3">
      <c r="A7701" s="205" t="str">
        <f>IF((SUM('Раздел 4'!AB224:AB224)&lt;=SUM('Раздел 4'!AB215:AB215)),"","Неверно!")</f>
        <v/>
      </c>
      <c r="B7701" s="178" t="s">
        <v>17930</v>
      </c>
      <c r="C7701" s="191" t="s">
        <v>15023</v>
      </c>
      <c r="D7701" s="191" t="s">
        <v>15008</v>
      </c>
      <c r="E7701" s="191" t="str">
        <f>CONCATENATE(SUM('Раздел 4'!AB224:AB224),"&lt;=",SUM('Раздел 4'!AB215:AB215))</f>
        <v>0&lt;=0</v>
      </c>
    </row>
    <row r="7702" spans="1:5" ht="42" customHeight="1" x14ac:dyDescent="0.3">
      <c r="A7702" s="205" t="str">
        <f>IF((SUM('Раздел 4'!AC224:AC224)&lt;=SUM('Раздел 4'!AC215:AC215)),"","Неверно!")</f>
        <v/>
      </c>
      <c r="B7702" s="178" t="s">
        <v>17930</v>
      </c>
      <c r="C7702" s="191" t="s">
        <v>15024</v>
      </c>
      <c r="D7702" s="191" t="s">
        <v>15008</v>
      </c>
      <c r="E7702" s="191" t="str">
        <f>CONCATENATE(SUM('Раздел 4'!AC224:AC224),"&lt;=",SUM('Раздел 4'!AC215:AC215))</f>
        <v>0&lt;=0</v>
      </c>
    </row>
    <row r="7703" spans="1:5" ht="42" customHeight="1" x14ac:dyDescent="0.3">
      <c r="A7703" s="205" t="str">
        <f>IF((SUM('Раздел 4'!AD224:AD224)&lt;=SUM('Раздел 4'!AD215:AD215)),"","Неверно!")</f>
        <v/>
      </c>
      <c r="B7703" s="178" t="s">
        <v>17930</v>
      </c>
      <c r="C7703" s="191" t="s">
        <v>15025</v>
      </c>
      <c r="D7703" s="191" t="s">
        <v>15008</v>
      </c>
      <c r="E7703" s="191" t="str">
        <f>CONCATENATE(SUM('Раздел 4'!AD224:AD224),"&lt;=",SUM('Раздел 4'!AD215:AD215))</f>
        <v>0&lt;=0</v>
      </c>
    </row>
    <row r="7704" spans="1:5" ht="42" customHeight="1" x14ac:dyDescent="0.3">
      <c r="A7704" s="205" t="str">
        <f>IF((SUM('Раздел 4'!AE224:AE224)&lt;=SUM('Раздел 4'!AE215:AE215)),"","Неверно!")</f>
        <v/>
      </c>
      <c r="B7704" s="178" t="s">
        <v>17930</v>
      </c>
      <c r="C7704" s="191" t="s">
        <v>15026</v>
      </c>
      <c r="D7704" s="191" t="s">
        <v>15008</v>
      </c>
      <c r="E7704" s="191" t="str">
        <f>CONCATENATE(SUM('Раздел 4'!AE224:AE224),"&lt;=",SUM('Раздел 4'!AE215:AE215))</f>
        <v>0&lt;=0</v>
      </c>
    </row>
    <row r="7705" spans="1:5" ht="42" customHeight="1" x14ac:dyDescent="0.3">
      <c r="A7705" s="205" t="str">
        <f>IF((SUM('Раздел 4'!AF224:AF224)&lt;=SUM('Раздел 4'!AF215:AF215)),"","Неверно!")</f>
        <v/>
      </c>
      <c r="B7705" s="178" t="s">
        <v>17930</v>
      </c>
      <c r="C7705" s="191" t="s">
        <v>15027</v>
      </c>
      <c r="D7705" s="191" t="s">
        <v>15008</v>
      </c>
      <c r="E7705" s="191" t="str">
        <f>CONCATENATE(SUM('Раздел 4'!AF224:AF224),"&lt;=",SUM('Раздел 4'!AF215:AF215))</f>
        <v>0&lt;=1</v>
      </c>
    </row>
    <row r="7706" spans="1:5" ht="42" customHeight="1" x14ac:dyDescent="0.3">
      <c r="A7706" s="205" t="str">
        <f>IF((SUM('Раздел 4'!AG224:AG224)&lt;=SUM('Раздел 4'!AG215:AG215)),"","Неверно!")</f>
        <v/>
      </c>
      <c r="B7706" s="178" t="s">
        <v>17930</v>
      </c>
      <c r="C7706" s="191" t="s">
        <v>15028</v>
      </c>
      <c r="D7706" s="191" t="s">
        <v>15008</v>
      </c>
      <c r="E7706" s="191" t="str">
        <f>CONCATENATE(SUM('Раздел 4'!AG224:AG224),"&lt;=",SUM('Раздел 4'!AG215:AG215))</f>
        <v>0&lt;=2</v>
      </c>
    </row>
    <row r="7707" spans="1:5" ht="42" customHeight="1" x14ac:dyDescent="0.3">
      <c r="A7707" s="205" t="str">
        <f>IF((SUM('Раздел 4'!AH224:AH224)&lt;=SUM('Раздел 4'!AH215:AH215)),"","Неверно!")</f>
        <v/>
      </c>
      <c r="B7707" s="178" t="s">
        <v>17930</v>
      </c>
      <c r="C7707" s="191" t="s">
        <v>15029</v>
      </c>
      <c r="D7707" s="191" t="s">
        <v>15008</v>
      </c>
      <c r="E7707" s="191" t="str">
        <f>CONCATENATE(SUM('Раздел 4'!AH224:AH224),"&lt;=",SUM('Раздел 4'!AH215:AH215))</f>
        <v>0&lt;=0</v>
      </c>
    </row>
    <row r="7708" spans="1:5" ht="42" customHeight="1" x14ac:dyDescent="0.3">
      <c r="A7708" s="205" t="str">
        <f>IF((SUM('Раздел 4'!H224:H224)&lt;=SUM('Раздел 4'!H215:H215)),"","Неверно!")</f>
        <v/>
      </c>
      <c r="B7708" s="178" t="s">
        <v>17930</v>
      </c>
      <c r="C7708" s="191" t="s">
        <v>15030</v>
      </c>
      <c r="D7708" s="191" t="s">
        <v>15008</v>
      </c>
      <c r="E7708" s="191" t="str">
        <f>CONCATENATE(SUM('Раздел 4'!H224:H224),"&lt;=",SUM('Раздел 4'!H215:H215))</f>
        <v>0&lt;=0</v>
      </c>
    </row>
    <row r="7709" spans="1:5" ht="42" customHeight="1" x14ac:dyDescent="0.3">
      <c r="A7709" s="205" t="str">
        <f>IF((SUM('Раздел 4'!AI224:AI224)&lt;=SUM('Раздел 4'!AI215:AI215)),"","Неверно!")</f>
        <v/>
      </c>
      <c r="B7709" s="178" t="s">
        <v>17930</v>
      </c>
      <c r="C7709" s="191" t="s">
        <v>15031</v>
      </c>
      <c r="D7709" s="191" t="s">
        <v>15008</v>
      </c>
      <c r="E7709" s="191" t="str">
        <f>CONCATENATE(SUM('Раздел 4'!AI224:AI224),"&lt;=",SUM('Раздел 4'!AI215:AI215))</f>
        <v>0&lt;=0</v>
      </c>
    </row>
    <row r="7710" spans="1:5" ht="42" customHeight="1" x14ac:dyDescent="0.3">
      <c r="A7710" s="205" t="str">
        <f>IF((SUM('Раздел 4'!AJ224:AJ224)&lt;=SUM('Раздел 4'!AJ215:AJ215)),"","Неверно!")</f>
        <v/>
      </c>
      <c r="B7710" s="178" t="s">
        <v>17930</v>
      </c>
      <c r="C7710" s="191" t="s">
        <v>15032</v>
      </c>
      <c r="D7710" s="191" t="s">
        <v>15008</v>
      </c>
      <c r="E7710" s="191" t="str">
        <f>CONCATENATE(SUM('Раздел 4'!AJ224:AJ224),"&lt;=",SUM('Раздел 4'!AJ215:AJ215))</f>
        <v>0&lt;=1</v>
      </c>
    </row>
    <row r="7711" spans="1:5" ht="42" customHeight="1" x14ac:dyDescent="0.3">
      <c r="A7711" s="205" t="str">
        <f>IF((SUM('Раздел 4'!AK224:AK224)&lt;=SUM('Раздел 4'!AK215:AK215)),"","Неверно!")</f>
        <v/>
      </c>
      <c r="B7711" s="178" t="s">
        <v>17930</v>
      </c>
      <c r="C7711" s="191" t="s">
        <v>15033</v>
      </c>
      <c r="D7711" s="191" t="s">
        <v>15008</v>
      </c>
      <c r="E7711" s="191" t="str">
        <f>CONCATENATE(SUM('Раздел 4'!AK224:AK224),"&lt;=",SUM('Раздел 4'!AK215:AK215))</f>
        <v>0&lt;=0</v>
      </c>
    </row>
    <row r="7712" spans="1:5" ht="42" customHeight="1" x14ac:dyDescent="0.3">
      <c r="A7712" s="205" t="str">
        <f>IF((SUM('Раздел 4'!AL224:AL224)&lt;=SUM('Раздел 4'!AL215:AL215)),"","Неверно!")</f>
        <v/>
      </c>
      <c r="B7712" s="178" t="s">
        <v>17930</v>
      </c>
      <c r="C7712" s="191" t="s">
        <v>15034</v>
      </c>
      <c r="D7712" s="191" t="s">
        <v>15008</v>
      </c>
      <c r="E7712" s="191" t="str">
        <f>CONCATENATE(SUM('Раздел 4'!AL224:AL224),"&lt;=",SUM('Раздел 4'!AL215:AL215))</f>
        <v>0&lt;=0</v>
      </c>
    </row>
    <row r="7713" spans="1:5" ht="42" customHeight="1" x14ac:dyDescent="0.3">
      <c r="A7713" s="205" t="str">
        <f>IF((SUM('Раздел 4'!I224:I224)&lt;=SUM('Раздел 4'!I215:I215)),"","Неверно!")</f>
        <v/>
      </c>
      <c r="B7713" s="178" t="s">
        <v>17930</v>
      </c>
      <c r="C7713" s="191" t="s">
        <v>15035</v>
      </c>
      <c r="D7713" s="191" t="s">
        <v>15008</v>
      </c>
      <c r="E7713" s="191" t="str">
        <f>CONCATENATE(SUM('Раздел 4'!I224:I224),"&lt;=",SUM('Раздел 4'!I215:I215))</f>
        <v>0&lt;=0</v>
      </c>
    </row>
    <row r="7714" spans="1:5" ht="42" customHeight="1" x14ac:dyDescent="0.3">
      <c r="A7714" s="205" t="str">
        <f>IF((SUM('Раздел 4'!J224:J224)&lt;=SUM('Раздел 4'!J215:J215)),"","Неверно!")</f>
        <v/>
      </c>
      <c r="B7714" s="178" t="s">
        <v>17930</v>
      </c>
      <c r="C7714" s="191" t="s">
        <v>15036</v>
      </c>
      <c r="D7714" s="191" t="s">
        <v>15008</v>
      </c>
      <c r="E7714" s="191" t="str">
        <f>CONCATENATE(SUM('Раздел 4'!J224:J224),"&lt;=",SUM('Раздел 4'!J215:J215))</f>
        <v>0&lt;=1</v>
      </c>
    </row>
    <row r="7715" spans="1:5" ht="42" customHeight="1" x14ac:dyDescent="0.3">
      <c r="A7715" s="205" t="str">
        <f>IF((SUM('Раздел 4'!K224:K224)&lt;=SUM('Раздел 4'!K215:K215)),"","Неверно!")</f>
        <v/>
      </c>
      <c r="B7715" s="178" t="s">
        <v>17930</v>
      </c>
      <c r="C7715" s="191" t="s">
        <v>15037</v>
      </c>
      <c r="D7715" s="191" t="s">
        <v>15008</v>
      </c>
      <c r="E7715" s="191" t="str">
        <f>CONCATENATE(SUM('Раздел 4'!K224:K224),"&lt;=",SUM('Раздел 4'!K215:K215))</f>
        <v>0&lt;=0</v>
      </c>
    </row>
    <row r="7716" spans="1:5" ht="42" customHeight="1" x14ac:dyDescent="0.3">
      <c r="A7716" s="205" t="str">
        <f>IF((SUM('Раздел 4'!L224:L224)&lt;=SUM('Раздел 4'!L215:L215)),"","Неверно!")</f>
        <v/>
      </c>
      <c r="B7716" s="178" t="s">
        <v>17930</v>
      </c>
      <c r="C7716" s="191" t="s">
        <v>15038</v>
      </c>
      <c r="D7716" s="191" t="s">
        <v>15008</v>
      </c>
      <c r="E7716" s="191" t="str">
        <f>CONCATENATE(SUM('Раздел 4'!L224:L224),"&lt;=",SUM('Раздел 4'!L215:L215))</f>
        <v>0&lt;=3</v>
      </c>
    </row>
    <row r="7717" spans="1:5" ht="42" customHeight="1" x14ac:dyDescent="0.3">
      <c r="A7717" s="205" t="str">
        <f>IF((SUM('Раздел 4'!M224:M224)&lt;=SUM('Раздел 4'!M215:M215)),"","Неверно!")</f>
        <v/>
      </c>
      <c r="B7717" s="178" t="s">
        <v>17930</v>
      </c>
      <c r="C7717" s="191" t="s">
        <v>15039</v>
      </c>
      <c r="D7717" s="191" t="s">
        <v>15008</v>
      </c>
      <c r="E7717" s="191" t="str">
        <f>CONCATENATE(SUM('Раздел 4'!M224:M224),"&lt;=",SUM('Раздел 4'!M215:M215))</f>
        <v>0&lt;=0</v>
      </c>
    </row>
    <row r="7718" spans="1:5" ht="42" customHeight="1" x14ac:dyDescent="0.3">
      <c r="A7718" s="205" t="str">
        <f>IF((SUM('Раздел 4'!N224:N224)&lt;=SUM('Раздел 4'!N215:N215)),"","Неверно!")</f>
        <v/>
      </c>
      <c r="B7718" s="178" t="s">
        <v>17930</v>
      </c>
      <c r="C7718" s="191" t="s">
        <v>15040</v>
      </c>
      <c r="D7718" s="191" t="s">
        <v>15008</v>
      </c>
      <c r="E7718" s="191" t="str">
        <f>CONCATENATE(SUM('Раздел 4'!N224:N224),"&lt;=",SUM('Раздел 4'!N215:N215))</f>
        <v>0&lt;=1</v>
      </c>
    </row>
    <row r="7719" spans="1:5" ht="42" customHeight="1" x14ac:dyDescent="0.3">
      <c r="A7719" s="205" t="str">
        <f>IF((SUM('Раздел 4'!F44:F44)&lt;=SUM('Раздел 4'!F40:F40)),"","Неверно!")</f>
        <v/>
      </c>
      <c r="B7719" s="178" t="s">
        <v>17931</v>
      </c>
      <c r="C7719" s="191" t="s">
        <v>6157</v>
      </c>
      <c r="D7719" s="191" t="s">
        <v>12367</v>
      </c>
      <c r="E7719" s="191" t="str">
        <f>CONCATENATE(SUM('Раздел 4'!F44:F44),"&lt;=",SUM('Раздел 4'!F40:F40))</f>
        <v>0&lt;=0</v>
      </c>
    </row>
    <row r="7720" spans="1:5" ht="42" customHeight="1" x14ac:dyDescent="0.3">
      <c r="A7720" s="205" t="str">
        <f>IF((SUM('Раздел 4'!O44:O44)&lt;=SUM('Раздел 4'!O40:O40)),"","Неверно!")</f>
        <v/>
      </c>
      <c r="B7720" s="178" t="s">
        <v>17931</v>
      </c>
      <c r="C7720" s="191" t="s">
        <v>6158</v>
      </c>
      <c r="D7720" s="191" t="s">
        <v>12367</v>
      </c>
      <c r="E7720" s="191" t="str">
        <f>CONCATENATE(SUM('Раздел 4'!O44:O44),"&lt;=",SUM('Раздел 4'!O40:O40))</f>
        <v>0&lt;=0</v>
      </c>
    </row>
    <row r="7721" spans="1:5" ht="42" customHeight="1" x14ac:dyDescent="0.3">
      <c r="A7721" s="205" t="str">
        <f>IF((SUM('Раздел 4'!P44:P44)&lt;=SUM('Раздел 4'!P40:P40)),"","Неверно!")</f>
        <v/>
      </c>
      <c r="B7721" s="178" t="s">
        <v>17931</v>
      </c>
      <c r="C7721" s="191" t="s">
        <v>6159</v>
      </c>
      <c r="D7721" s="191" t="s">
        <v>12367</v>
      </c>
      <c r="E7721" s="191" t="str">
        <f>CONCATENATE(SUM('Раздел 4'!P44:P44),"&lt;=",SUM('Раздел 4'!P40:P40))</f>
        <v>0&lt;=0</v>
      </c>
    </row>
    <row r="7722" spans="1:5" ht="42" customHeight="1" x14ac:dyDescent="0.3">
      <c r="A7722" s="205" t="str">
        <f>IF((SUM('Раздел 4'!Q44:Q44)&lt;=SUM('Раздел 4'!Q40:Q40)),"","Неверно!")</f>
        <v/>
      </c>
      <c r="B7722" s="178" t="s">
        <v>17931</v>
      </c>
      <c r="C7722" s="191" t="s">
        <v>6160</v>
      </c>
      <c r="D7722" s="191" t="s">
        <v>12367</v>
      </c>
      <c r="E7722" s="191" t="str">
        <f>CONCATENATE(SUM('Раздел 4'!Q44:Q44),"&lt;=",SUM('Раздел 4'!Q40:Q40))</f>
        <v>0&lt;=0</v>
      </c>
    </row>
    <row r="7723" spans="1:5" ht="42" customHeight="1" x14ac:dyDescent="0.3">
      <c r="A7723" s="205" t="str">
        <f>IF((SUM('Раздел 4'!R44:R44)&lt;=SUM('Раздел 4'!R40:R40)),"","Неверно!")</f>
        <v/>
      </c>
      <c r="B7723" s="178" t="s">
        <v>17931</v>
      </c>
      <c r="C7723" s="191" t="s">
        <v>6161</v>
      </c>
      <c r="D7723" s="191" t="s">
        <v>12367</v>
      </c>
      <c r="E7723" s="191" t="str">
        <f>CONCATENATE(SUM('Раздел 4'!R44:R44),"&lt;=",SUM('Раздел 4'!R40:R40))</f>
        <v>0&lt;=0</v>
      </c>
    </row>
    <row r="7724" spans="1:5" ht="42" customHeight="1" x14ac:dyDescent="0.3">
      <c r="A7724" s="205" t="str">
        <f>IF((SUM('Раздел 4'!S44:S44)&lt;=SUM('Раздел 4'!S40:S40)),"","Неверно!")</f>
        <v/>
      </c>
      <c r="B7724" s="178" t="s">
        <v>17931</v>
      </c>
      <c r="C7724" s="191" t="s">
        <v>6162</v>
      </c>
      <c r="D7724" s="191" t="s">
        <v>12367</v>
      </c>
      <c r="E7724" s="191" t="str">
        <f>CONCATENATE(SUM('Раздел 4'!S44:S44),"&lt;=",SUM('Раздел 4'!S40:S40))</f>
        <v>0&lt;=0</v>
      </c>
    </row>
    <row r="7725" spans="1:5" ht="42" customHeight="1" x14ac:dyDescent="0.3">
      <c r="A7725" s="205" t="str">
        <f>IF((SUM('Раздел 4'!T44:T44)&lt;=SUM('Раздел 4'!T40:T40)),"","Неверно!")</f>
        <v/>
      </c>
      <c r="B7725" s="178" t="s">
        <v>17931</v>
      </c>
      <c r="C7725" s="191" t="s">
        <v>6163</v>
      </c>
      <c r="D7725" s="191" t="s">
        <v>12367</v>
      </c>
      <c r="E7725" s="191" t="str">
        <f>CONCATENATE(SUM('Раздел 4'!T44:T44),"&lt;=",SUM('Раздел 4'!T40:T40))</f>
        <v>0&lt;=0</v>
      </c>
    </row>
    <row r="7726" spans="1:5" ht="42" customHeight="1" x14ac:dyDescent="0.3">
      <c r="A7726" s="205" t="str">
        <f>IF((SUM('Раздел 4'!U44:U44)&lt;=SUM('Раздел 4'!U40:U40)),"","Неверно!")</f>
        <v/>
      </c>
      <c r="B7726" s="178" t="s">
        <v>17931</v>
      </c>
      <c r="C7726" s="191" t="s">
        <v>6164</v>
      </c>
      <c r="D7726" s="191" t="s">
        <v>12367</v>
      </c>
      <c r="E7726" s="191" t="str">
        <f>CONCATENATE(SUM('Раздел 4'!U44:U44),"&lt;=",SUM('Раздел 4'!U40:U40))</f>
        <v>0&lt;=0</v>
      </c>
    </row>
    <row r="7727" spans="1:5" ht="42" customHeight="1" x14ac:dyDescent="0.3">
      <c r="A7727" s="205" t="str">
        <f>IF((SUM('Раздел 4'!V44:V44)&lt;=SUM('Раздел 4'!V40:V40)),"","Неверно!")</f>
        <v/>
      </c>
      <c r="B7727" s="178" t="s">
        <v>17931</v>
      </c>
      <c r="C7727" s="191" t="s">
        <v>6165</v>
      </c>
      <c r="D7727" s="191" t="s">
        <v>12367</v>
      </c>
      <c r="E7727" s="191" t="str">
        <f>CONCATENATE(SUM('Раздел 4'!V44:V44),"&lt;=",SUM('Раздел 4'!V40:V40))</f>
        <v>0&lt;=0</v>
      </c>
    </row>
    <row r="7728" spans="1:5" ht="42" customHeight="1" x14ac:dyDescent="0.3">
      <c r="A7728" s="205" t="str">
        <f>IF((SUM('Раздел 4'!W44:W44)&lt;=SUM('Раздел 4'!W40:W40)),"","Неверно!")</f>
        <v/>
      </c>
      <c r="B7728" s="178" t="s">
        <v>17931</v>
      </c>
      <c r="C7728" s="191" t="s">
        <v>6166</v>
      </c>
      <c r="D7728" s="191" t="s">
        <v>12367</v>
      </c>
      <c r="E7728" s="191" t="str">
        <f>CONCATENATE(SUM('Раздел 4'!W44:W44),"&lt;=",SUM('Раздел 4'!W40:W40))</f>
        <v>0&lt;=0</v>
      </c>
    </row>
    <row r="7729" spans="1:5" ht="42" customHeight="1" x14ac:dyDescent="0.3">
      <c r="A7729" s="205" t="str">
        <f>IF((SUM('Раздел 4'!X44:X44)&lt;=SUM('Раздел 4'!X40:X40)),"","Неверно!")</f>
        <v/>
      </c>
      <c r="B7729" s="178" t="s">
        <v>17931</v>
      </c>
      <c r="C7729" s="191" t="s">
        <v>6167</v>
      </c>
      <c r="D7729" s="191" t="s">
        <v>12367</v>
      </c>
      <c r="E7729" s="191" t="str">
        <f>CONCATENATE(SUM('Раздел 4'!X44:X44),"&lt;=",SUM('Раздел 4'!X40:X40))</f>
        <v>0&lt;=0</v>
      </c>
    </row>
    <row r="7730" spans="1:5" ht="42" customHeight="1" x14ac:dyDescent="0.3">
      <c r="A7730" s="205" t="str">
        <f>IF((SUM('Раздел 4'!G44:G44)&lt;=SUM('Раздел 4'!G40:G40)),"","Неверно!")</f>
        <v/>
      </c>
      <c r="B7730" s="178" t="s">
        <v>17931</v>
      </c>
      <c r="C7730" s="191" t="s">
        <v>6168</v>
      </c>
      <c r="D7730" s="191" t="s">
        <v>12367</v>
      </c>
      <c r="E7730" s="191" t="str">
        <f>CONCATENATE(SUM('Раздел 4'!G44:G44),"&lt;=",SUM('Раздел 4'!G40:G40))</f>
        <v>0&lt;=0</v>
      </c>
    </row>
    <row r="7731" spans="1:5" ht="42" customHeight="1" x14ac:dyDescent="0.3">
      <c r="A7731" s="205" t="str">
        <f>IF((SUM('Раздел 4'!Y44:Y44)&lt;=SUM('Раздел 4'!Y40:Y40)),"","Неверно!")</f>
        <v/>
      </c>
      <c r="B7731" s="178" t="s">
        <v>17931</v>
      </c>
      <c r="C7731" s="191" t="s">
        <v>6169</v>
      </c>
      <c r="D7731" s="191" t="s">
        <v>12367</v>
      </c>
      <c r="E7731" s="191" t="str">
        <f>CONCATENATE(SUM('Раздел 4'!Y44:Y44),"&lt;=",SUM('Раздел 4'!Y40:Y40))</f>
        <v>0&lt;=0</v>
      </c>
    </row>
    <row r="7732" spans="1:5" ht="42" customHeight="1" x14ac:dyDescent="0.3">
      <c r="A7732" s="205" t="str">
        <f>IF((SUM('Раздел 4'!Z44:Z44)&lt;=SUM('Раздел 4'!Z40:Z40)),"","Неверно!")</f>
        <v/>
      </c>
      <c r="B7732" s="178" t="s">
        <v>17931</v>
      </c>
      <c r="C7732" s="191" t="s">
        <v>6170</v>
      </c>
      <c r="D7732" s="191" t="s">
        <v>12367</v>
      </c>
      <c r="E7732" s="191" t="str">
        <f>CONCATENATE(SUM('Раздел 4'!Z44:Z44),"&lt;=",SUM('Раздел 4'!Z40:Z40))</f>
        <v>0&lt;=0</v>
      </c>
    </row>
    <row r="7733" spans="1:5" ht="42" customHeight="1" x14ac:dyDescent="0.3">
      <c r="A7733" s="205" t="str">
        <f>IF((SUM('Раздел 4'!AA44:AA44)&lt;=SUM('Раздел 4'!AA40:AA40)),"","Неверно!")</f>
        <v/>
      </c>
      <c r="B7733" s="178" t="s">
        <v>17931</v>
      </c>
      <c r="C7733" s="191" t="s">
        <v>6171</v>
      </c>
      <c r="D7733" s="191" t="s">
        <v>12367</v>
      </c>
      <c r="E7733" s="191" t="str">
        <f>CONCATENATE(SUM('Раздел 4'!AA44:AA44),"&lt;=",SUM('Раздел 4'!AA40:AA40))</f>
        <v>0&lt;=0</v>
      </c>
    </row>
    <row r="7734" spans="1:5" ht="42" customHeight="1" x14ac:dyDescent="0.3">
      <c r="A7734" s="205" t="str">
        <f>IF((SUM('Раздел 4'!AB44:AB44)&lt;=SUM('Раздел 4'!AB40:AB40)),"","Неверно!")</f>
        <v/>
      </c>
      <c r="B7734" s="178" t="s">
        <v>17931</v>
      </c>
      <c r="C7734" s="191" t="s">
        <v>6172</v>
      </c>
      <c r="D7734" s="191" t="s">
        <v>12367</v>
      </c>
      <c r="E7734" s="191" t="str">
        <f>CONCATENATE(SUM('Раздел 4'!AB44:AB44),"&lt;=",SUM('Раздел 4'!AB40:AB40))</f>
        <v>0&lt;=0</v>
      </c>
    </row>
    <row r="7735" spans="1:5" ht="42" customHeight="1" x14ac:dyDescent="0.3">
      <c r="A7735" s="205" t="str">
        <f>IF((SUM('Раздел 4'!AC44:AC44)&lt;=SUM('Раздел 4'!AC40:AC40)),"","Неверно!")</f>
        <v/>
      </c>
      <c r="B7735" s="178" t="s">
        <v>17931</v>
      </c>
      <c r="C7735" s="191" t="s">
        <v>6173</v>
      </c>
      <c r="D7735" s="191" t="s">
        <v>12367</v>
      </c>
      <c r="E7735" s="191" t="str">
        <f>CONCATENATE(SUM('Раздел 4'!AC44:AC44),"&lt;=",SUM('Раздел 4'!AC40:AC40))</f>
        <v>0&lt;=0</v>
      </c>
    </row>
    <row r="7736" spans="1:5" ht="42" customHeight="1" x14ac:dyDescent="0.3">
      <c r="A7736" s="205" t="str">
        <f>IF((SUM('Раздел 4'!AD44:AD44)&lt;=SUM('Раздел 4'!AD40:AD40)),"","Неверно!")</f>
        <v/>
      </c>
      <c r="B7736" s="178" t="s">
        <v>17931</v>
      </c>
      <c r="C7736" s="191" t="s">
        <v>6174</v>
      </c>
      <c r="D7736" s="191" t="s">
        <v>12367</v>
      </c>
      <c r="E7736" s="191" t="str">
        <f>CONCATENATE(SUM('Раздел 4'!AD44:AD44),"&lt;=",SUM('Раздел 4'!AD40:AD40))</f>
        <v>0&lt;=0</v>
      </c>
    </row>
    <row r="7737" spans="1:5" ht="42" customHeight="1" x14ac:dyDescent="0.3">
      <c r="A7737" s="205" t="str">
        <f>IF((SUM('Раздел 4'!AE44:AE44)&lt;=SUM('Раздел 4'!AE40:AE40)),"","Неверно!")</f>
        <v/>
      </c>
      <c r="B7737" s="178" t="s">
        <v>17931</v>
      </c>
      <c r="C7737" s="191" t="s">
        <v>6175</v>
      </c>
      <c r="D7737" s="191" t="s">
        <v>12367</v>
      </c>
      <c r="E7737" s="191" t="str">
        <f>CONCATENATE(SUM('Раздел 4'!AE44:AE44),"&lt;=",SUM('Раздел 4'!AE40:AE40))</f>
        <v>0&lt;=0</v>
      </c>
    </row>
    <row r="7738" spans="1:5" ht="42" customHeight="1" x14ac:dyDescent="0.3">
      <c r="A7738" s="205" t="str">
        <f>IF((SUM('Раздел 4'!AF44:AF44)&lt;=SUM('Раздел 4'!AF40:AF40)),"","Неверно!")</f>
        <v/>
      </c>
      <c r="B7738" s="178" t="s">
        <v>17931</v>
      </c>
      <c r="C7738" s="191" t="s">
        <v>6176</v>
      </c>
      <c r="D7738" s="191" t="s">
        <v>12367</v>
      </c>
      <c r="E7738" s="191" t="str">
        <f>CONCATENATE(SUM('Раздел 4'!AF44:AF44),"&lt;=",SUM('Раздел 4'!AF40:AF40))</f>
        <v>0&lt;=0</v>
      </c>
    </row>
    <row r="7739" spans="1:5" ht="42" customHeight="1" x14ac:dyDescent="0.3">
      <c r="A7739" s="205" t="str">
        <f>IF((SUM('Раздел 4'!AG44:AG44)&lt;=SUM('Раздел 4'!AG40:AG40)),"","Неверно!")</f>
        <v/>
      </c>
      <c r="B7739" s="178" t="s">
        <v>17931</v>
      </c>
      <c r="C7739" s="191" t="s">
        <v>6177</v>
      </c>
      <c r="D7739" s="191" t="s">
        <v>12367</v>
      </c>
      <c r="E7739" s="191" t="str">
        <f>CONCATENATE(SUM('Раздел 4'!AG44:AG44),"&lt;=",SUM('Раздел 4'!AG40:AG40))</f>
        <v>0&lt;=0</v>
      </c>
    </row>
    <row r="7740" spans="1:5" ht="42" customHeight="1" x14ac:dyDescent="0.3">
      <c r="A7740" s="205" t="str">
        <f>IF((SUM('Раздел 4'!AH44:AH44)&lt;=SUM('Раздел 4'!AH40:AH40)),"","Неверно!")</f>
        <v/>
      </c>
      <c r="B7740" s="178" t="s">
        <v>17931</v>
      </c>
      <c r="C7740" s="191" t="s">
        <v>6178</v>
      </c>
      <c r="D7740" s="191" t="s">
        <v>12367</v>
      </c>
      <c r="E7740" s="191" t="str">
        <f>CONCATENATE(SUM('Раздел 4'!AH44:AH44),"&lt;=",SUM('Раздел 4'!AH40:AH40))</f>
        <v>0&lt;=0</v>
      </c>
    </row>
    <row r="7741" spans="1:5" ht="42" customHeight="1" x14ac:dyDescent="0.3">
      <c r="A7741" s="205" t="str">
        <f>IF((SUM('Раздел 4'!H44:H44)&lt;=SUM('Раздел 4'!H40:H40)),"","Неверно!")</f>
        <v/>
      </c>
      <c r="B7741" s="178" t="s">
        <v>17931</v>
      </c>
      <c r="C7741" s="191" t="s">
        <v>6179</v>
      </c>
      <c r="D7741" s="191" t="s">
        <v>12367</v>
      </c>
      <c r="E7741" s="191" t="str">
        <f>CONCATENATE(SUM('Раздел 4'!H44:H44),"&lt;=",SUM('Раздел 4'!H40:H40))</f>
        <v>0&lt;=0</v>
      </c>
    </row>
    <row r="7742" spans="1:5" ht="42" customHeight="1" x14ac:dyDescent="0.3">
      <c r="A7742" s="205" t="str">
        <f>IF((SUM('Раздел 4'!AI44:AI44)&lt;=SUM('Раздел 4'!AI40:AI40)),"","Неверно!")</f>
        <v/>
      </c>
      <c r="B7742" s="178" t="s">
        <v>17931</v>
      </c>
      <c r="C7742" s="191" t="s">
        <v>6180</v>
      </c>
      <c r="D7742" s="191" t="s">
        <v>12367</v>
      </c>
      <c r="E7742" s="191" t="str">
        <f>CONCATENATE(SUM('Раздел 4'!AI44:AI44),"&lt;=",SUM('Раздел 4'!AI40:AI40))</f>
        <v>0&lt;=0</v>
      </c>
    </row>
    <row r="7743" spans="1:5" ht="42" customHeight="1" x14ac:dyDescent="0.3">
      <c r="A7743" s="205" t="str">
        <f>IF((SUM('Раздел 4'!AJ44:AJ44)&lt;=SUM('Раздел 4'!AJ40:AJ40)),"","Неверно!")</f>
        <v/>
      </c>
      <c r="B7743" s="178" t="s">
        <v>17931</v>
      </c>
      <c r="C7743" s="191" t="s">
        <v>6181</v>
      </c>
      <c r="D7743" s="191" t="s">
        <v>12367</v>
      </c>
      <c r="E7743" s="191" t="str">
        <f>CONCATENATE(SUM('Раздел 4'!AJ44:AJ44),"&lt;=",SUM('Раздел 4'!AJ40:AJ40))</f>
        <v>0&lt;=0</v>
      </c>
    </row>
    <row r="7744" spans="1:5" ht="42" customHeight="1" x14ac:dyDescent="0.3">
      <c r="A7744" s="205" t="str">
        <f>IF((SUM('Раздел 4'!AK44:AK44)&lt;=SUM('Раздел 4'!AK40:AK40)),"","Неверно!")</f>
        <v/>
      </c>
      <c r="B7744" s="178" t="s">
        <v>17931</v>
      </c>
      <c r="C7744" s="191" t="s">
        <v>6182</v>
      </c>
      <c r="D7744" s="191" t="s">
        <v>12367</v>
      </c>
      <c r="E7744" s="191" t="str">
        <f>CONCATENATE(SUM('Раздел 4'!AK44:AK44),"&lt;=",SUM('Раздел 4'!AK40:AK40))</f>
        <v>0&lt;=0</v>
      </c>
    </row>
    <row r="7745" spans="1:5" ht="42" customHeight="1" x14ac:dyDescent="0.3">
      <c r="A7745" s="205" t="str">
        <f>IF((SUM('Раздел 4'!AL44:AL44)&lt;=SUM('Раздел 4'!AL40:AL40)),"","Неверно!")</f>
        <v/>
      </c>
      <c r="B7745" s="178" t="s">
        <v>17931</v>
      </c>
      <c r="C7745" s="191" t="s">
        <v>6183</v>
      </c>
      <c r="D7745" s="191" t="s">
        <v>12367</v>
      </c>
      <c r="E7745" s="191" t="str">
        <f>CONCATENATE(SUM('Раздел 4'!AL44:AL44),"&lt;=",SUM('Раздел 4'!AL40:AL40))</f>
        <v>0&lt;=0</v>
      </c>
    </row>
    <row r="7746" spans="1:5" ht="42" customHeight="1" x14ac:dyDescent="0.3">
      <c r="A7746" s="205" t="str">
        <f>IF((SUM('Раздел 4'!I44:I44)&lt;=SUM('Раздел 4'!I40:I40)),"","Неверно!")</f>
        <v/>
      </c>
      <c r="B7746" s="178" t="s">
        <v>17931</v>
      </c>
      <c r="C7746" s="191" t="s">
        <v>6184</v>
      </c>
      <c r="D7746" s="191" t="s">
        <v>12367</v>
      </c>
      <c r="E7746" s="191" t="str">
        <f>CONCATENATE(SUM('Раздел 4'!I44:I44),"&lt;=",SUM('Раздел 4'!I40:I40))</f>
        <v>0&lt;=0</v>
      </c>
    </row>
    <row r="7747" spans="1:5" ht="42" customHeight="1" x14ac:dyDescent="0.3">
      <c r="A7747" s="205" t="str">
        <f>IF((SUM('Раздел 4'!J44:J44)&lt;=SUM('Раздел 4'!J40:J40)),"","Неверно!")</f>
        <v/>
      </c>
      <c r="B7747" s="178" t="s">
        <v>17931</v>
      </c>
      <c r="C7747" s="191" t="s">
        <v>6185</v>
      </c>
      <c r="D7747" s="191" t="s">
        <v>12367</v>
      </c>
      <c r="E7747" s="191" t="str">
        <f>CONCATENATE(SUM('Раздел 4'!J44:J44),"&lt;=",SUM('Раздел 4'!J40:J40))</f>
        <v>0&lt;=0</v>
      </c>
    </row>
    <row r="7748" spans="1:5" ht="42" customHeight="1" x14ac:dyDescent="0.3">
      <c r="A7748" s="205" t="str">
        <f>IF((SUM('Раздел 4'!K44:K44)&lt;=SUM('Раздел 4'!K40:K40)),"","Неверно!")</f>
        <v/>
      </c>
      <c r="B7748" s="178" t="s">
        <v>17931</v>
      </c>
      <c r="C7748" s="191" t="s">
        <v>6186</v>
      </c>
      <c r="D7748" s="191" t="s">
        <v>12367</v>
      </c>
      <c r="E7748" s="191" t="str">
        <f>CONCATENATE(SUM('Раздел 4'!K44:K44),"&lt;=",SUM('Раздел 4'!K40:K40))</f>
        <v>0&lt;=0</v>
      </c>
    </row>
    <row r="7749" spans="1:5" ht="42" customHeight="1" x14ac:dyDescent="0.3">
      <c r="A7749" s="205" t="str">
        <f>IF((SUM('Раздел 4'!L44:L44)&lt;=SUM('Раздел 4'!L40:L40)),"","Неверно!")</f>
        <v/>
      </c>
      <c r="B7749" s="178" t="s">
        <v>17931</v>
      </c>
      <c r="C7749" s="191" t="s">
        <v>6187</v>
      </c>
      <c r="D7749" s="191" t="s">
        <v>12367</v>
      </c>
      <c r="E7749" s="191" t="str">
        <f>CONCATENATE(SUM('Раздел 4'!L44:L44),"&lt;=",SUM('Раздел 4'!L40:L40))</f>
        <v>0&lt;=0</v>
      </c>
    </row>
    <row r="7750" spans="1:5" ht="42" customHeight="1" x14ac:dyDescent="0.3">
      <c r="A7750" s="205" t="str">
        <f>IF((SUM('Раздел 4'!M44:M44)&lt;=SUM('Раздел 4'!M40:M40)),"","Неверно!")</f>
        <v/>
      </c>
      <c r="B7750" s="178" t="s">
        <v>17931</v>
      </c>
      <c r="C7750" s="191" t="s">
        <v>6188</v>
      </c>
      <c r="D7750" s="191" t="s">
        <v>12367</v>
      </c>
      <c r="E7750" s="191" t="str">
        <f>CONCATENATE(SUM('Раздел 4'!M44:M44),"&lt;=",SUM('Раздел 4'!M40:M40))</f>
        <v>0&lt;=0</v>
      </c>
    </row>
    <row r="7751" spans="1:5" ht="42" customHeight="1" x14ac:dyDescent="0.3">
      <c r="A7751" s="205" t="str">
        <f>IF((SUM('Раздел 4'!N44:N44)&lt;=SUM('Раздел 4'!N40:N40)),"","Неверно!")</f>
        <v/>
      </c>
      <c r="B7751" s="178" t="s">
        <v>17931</v>
      </c>
      <c r="C7751" s="191" t="s">
        <v>6189</v>
      </c>
      <c r="D7751" s="191" t="s">
        <v>12367</v>
      </c>
      <c r="E7751" s="191" t="str">
        <f>CONCATENATE(SUM('Раздел 4'!N44:N44),"&lt;=",SUM('Раздел 4'!N40:N40))</f>
        <v>0&lt;=0</v>
      </c>
    </row>
    <row r="7752" spans="1:5" ht="42" customHeight="1" x14ac:dyDescent="0.3">
      <c r="A7752" s="205" t="str">
        <f>IF((SUM('Раздел 4'!F214:AL214)=0),"","Неверно!")</f>
        <v/>
      </c>
      <c r="B7752" s="178" t="s">
        <v>17932</v>
      </c>
      <c r="C7752" s="191" t="s">
        <v>15005</v>
      </c>
      <c r="D7752" s="191" t="s">
        <v>15006</v>
      </c>
      <c r="E7752" s="191" t="str">
        <f>CONCATENATE(SUM('Раздел 4'!F214:AL214),"=",0)</f>
        <v>0=0</v>
      </c>
    </row>
    <row r="7753" spans="1:5" ht="42" customHeight="1" x14ac:dyDescent="0.3">
      <c r="A7753" s="205" t="str">
        <f>IF((SUM('Раздел 4'!F222:F222)&lt;=SUM('Раздел 4'!F215:F215)),"","Неверно!")</f>
        <v/>
      </c>
      <c r="B7753" s="178" t="s">
        <v>17933</v>
      </c>
      <c r="C7753" s="191" t="s">
        <v>14971</v>
      </c>
      <c r="D7753" s="191" t="s">
        <v>14972</v>
      </c>
      <c r="E7753" s="191" t="str">
        <f>CONCATENATE(SUM('Раздел 4'!F222:F222),"&lt;=",SUM('Раздел 4'!F215:F215))</f>
        <v>7&lt;=24</v>
      </c>
    </row>
    <row r="7754" spans="1:5" ht="42" customHeight="1" x14ac:dyDescent="0.3">
      <c r="A7754" s="205" t="str">
        <f>IF((SUM('Раздел 4'!O222:O222)&lt;=SUM('Раздел 4'!O215:O215)),"","Неверно!")</f>
        <v/>
      </c>
      <c r="B7754" s="178" t="s">
        <v>17933</v>
      </c>
      <c r="C7754" s="191" t="s">
        <v>14973</v>
      </c>
      <c r="D7754" s="191" t="s">
        <v>14972</v>
      </c>
      <c r="E7754" s="191" t="str">
        <f>CONCATENATE(SUM('Раздел 4'!O222:O222),"&lt;=",SUM('Раздел 4'!O215:O215))</f>
        <v>0&lt;=0</v>
      </c>
    </row>
    <row r="7755" spans="1:5" ht="42" customHeight="1" x14ac:dyDescent="0.3">
      <c r="A7755" s="205" t="str">
        <f>IF((SUM('Раздел 4'!P222:P222)&lt;=SUM('Раздел 4'!P215:P215)),"","Неверно!")</f>
        <v/>
      </c>
      <c r="B7755" s="178" t="s">
        <v>17933</v>
      </c>
      <c r="C7755" s="191" t="s">
        <v>14974</v>
      </c>
      <c r="D7755" s="191" t="s">
        <v>14972</v>
      </c>
      <c r="E7755" s="191" t="str">
        <f>CONCATENATE(SUM('Раздел 4'!P222:P222),"&lt;=",SUM('Раздел 4'!P215:P215))</f>
        <v>1&lt;=6</v>
      </c>
    </row>
    <row r="7756" spans="1:5" ht="42" customHeight="1" x14ac:dyDescent="0.3">
      <c r="A7756" s="205" t="str">
        <f>IF((SUM('Раздел 4'!Q222:Q222)&lt;=SUM('Раздел 4'!Q215:Q215)),"","Неверно!")</f>
        <v/>
      </c>
      <c r="B7756" s="178" t="s">
        <v>17933</v>
      </c>
      <c r="C7756" s="191" t="s">
        <v>14975</v>
      </c>
      <c r="D7756" s="191" t="s">
        <v>14972</v>
      </c>
      <c r="E7756" s="191" t="str">
        <f>CONCATENATE(SUM('Раздел 4'!Q222:Q222),"&lt;=",SUM('Раздел 4'!Q215:Q215))</f>
        <v>0&lt;=2</v>
      </c>
    </row>
    <row r="7757" spans="1:5" ht="42" customHeight="1" x14ac:dyDescent="0.3">
      <c r="A7757" s="205" t="str">
        <f>IF((SUM('Раздел 4'!R222:R222)&lt;=SUM('Раздел 4'!R215:R215)),"","Неверно!")</f>
        <v/>
      </c>
      <c r="B7757" s="178" t="s">
        <v>17933</v>
      </c>
      <c r="C7757" s="191" t="s">
        <v>14976</v>
      </c>
      <c r="D7757" s="191" t="s">
        <v>14972</v>
      </c>
      <c r="E7757" s="191" t="str">
        <f>CONCATENATE(SUM('Раздел 4'!R222:R222),"&lt;=",SUM('Раздел 4'!R215:R215))</f>
        <v>0&lt;=0</v>
      </c>
    </row>
    <row r="7758" spans="1:5" ht="42" customHeight="1" x14ac:dyDescent="0.3">
      <c r="A7758" s="205" t="str">
        <f>IF((SUM('Раздел 4'!S222:S222)&lt;=SUM('Раздел 4'!S215:S215)),"","Неверно!")</f>
        <v/>
      </c>
      <c r="B7758" s="178" t="s">
        <v>17933</v>
      </c>
      <c r="C7758" s="191" t="s">
        <v>14977</v>
      </c>
      <c r="D7758" s="191" t="s">
        <v>14972</v>
      </c>
      <c r="E7758" s="191" t="str">
        <f>CONCATENATE(SUM('Раздел 4'!S222:S222),"&lt;=",SUM('Раздел 4'!S215:S215))</f>
        <v>0&lt;=0</v>
      </c>
    </row>
    <row r="7759" spans="1:5" ht="42" customHeight="1" x14ac:dyDescent="0.3">
      <c r="A7759" s="205" t="str">
        <f>IF((SUM('Раздел 4'!T222:T222)&lt;=SUM('Раздел 4'!T215:T215)),"","Неверно!")</f>
        <v/>
      </c>
      <c r="B7759" s="178" t="s">
        <v>17933</v>
      </c>
      <c r="C7759" s="191" t="s">
        <v>14978</v>
      </c>
      <c r="D7759" s="191" t="s">
        <v>14972</v>
      </c>
      <c r="E7759" s="191" t="str">
        <f>CONCATENATE(SUM('Раздел 4'!T222:T222),"&lt;=",SUM('Раздел 4'!T215:T215))</f>
        <v>1&lt;=1</v>
      </c>
    </row>
    <row r="7760" spans="1:5" ht="42" customHeight="1" x14ac:dyDescent="0.3">
      <c r="A7760" s="205" t="str">
        <f>IF((SUM('Раздел 4'!U222:U222)&lt;=SUM('Раздел 4'!U215:U215)),"","Неверно!")</f>
        <v/>
      </c>
      <c r="B7760" s="178" t="s">
        <v>17933</v>
      </c>
      <c r="C7760" s="191" t="s">
        <v>14979</v>
      </c>
      <c r="D7760" s="191" t="s">
        <v>14972</v>
      </c>
      <c r="E7760" s="191" t="str">
        <f>CONCATENATE(SUM('Раздел 4'!U222:U222),"&lt;=",SUM('Раздел 4'!U215:U215))</f>
        <v>0&lt;=0</v>
      </c>
    </row>
    <row r="7761" spans="1:5" ht="42" customHeight="1" x14ac:dyDescent="0.3">
      <c r="A7761" s="205" t="str">
        <f>IF((SUM('Раздел 4'!V222:V222)&lt;=SUM('Раздел 4'!V215:V215)),"","Неверно!")</f>
        <v/>
      </c>
      <c r="B7761" s="178" t="s">
        <v>17933</v>
      </c>
      <c r="C7761" s="191" t="s">
        <v>14980</v>
      </c>
      <c r="D7761" s="191" t="s">
        <v>14972</v>
      </c>
      <c r="E7761" s="191" t="str">
        <f>CONCATENATE(SUM('Раздел 4'!V222:V222),"&lt;=",SUM('Раздел 4'!V215:V215))</f>
        <v>0&lt;=0</v>
      </c>
    </row>
    <row r="7762" spans="1:5" ht="42" customHeight="1" x14ac:dyDescent="0.3">
      <c r="A7762" s="205" t="str">
        <f>IF((SUM('Раздел 4'!W222:W222)&lt;=SUM('Раздел 4'!W215:W215)),"","Неверно!")</f>
        <v/>
      </c>
      <c r="B7762" s="178" t="s">
        <v>17933</v>
      </c>
      <c r="C7762" s="191" t="s">
        <v>14981</v>
      </c>
      <c r="D7762" s="191" t="s">
        <v>14972</v>
      </c>
      <c r="E7762" s="191" t="str">
        <f>CONCATENATE(SUM('Раздел 4'!W222:W222),"&lt;=",SUM('Раздел 4'!W215:W215))</f>
        <v>0&lt;=0</v>
      </c>
    </row>
    <row r="7763" spans="1:5" ht="42" customHeight="1" x14ac:dyDescent="0.3">
      <c r="A7763" s="205" t="str">
        <f>IF((SUM('Раздел 4'!X222:X222)&lt;=SUM('Раздел 4'!X215:X215)),"","Неверно!")</f>
        <v/>
      </c>
      <c r="B7763" s="178" t="s">
        <v>17933</v>
      </c>
      <c r="C7763" s="191" t="s">
        <v>14982</v>
      </c>
      <c r="D7763" s="191" t="s">
        <v>14972</v>
      </c>
      <c r="E7763" s="191" t="str">
        <f>CONCATENATE(SUM('Раздел 4'!X222:X222),"&lt;=",SUM('Раздел 4'!X215:X215))</f>
        <v>6&lt;=15</v>
      </c>
    </row>
    <row r="7764" spans="1:5" ht="42" customHeight="1" x14ac:dyDescent="0.3">
      <c r="A7764" s="205" t="str">
        <f>IF((SUM('Раздел 4'!G222:G222)&lt;=SUM('Раздел 4'!G215:G215)),"","Неверно!")</f>
        <v/>
      </c>
      <c r="B7764" s="178" t="s">
        <v>17933</v>
      </c>
      <c r="C7764" s="191" t="s">
        <v>14983</v>
      </c>
      <c r="D7764" s="191" t="s">
        <v>14972</v>
      </c>
      <c r="E7764" s="191" t="str">
        <f>CONCATENATE(SUM('Раздел 4'!G222:G222),"&lt;=",SUM('Раздел 4'!G215:G215))</f>
        <v>0&lt;=2</v>
      </c>
    </row>
    <row r="7765" spans="1:5" ht="42" customHeight="1" x14ac:dyDescent="0.3">
      <c r="A7765" s="205" t="str">
        <f>IF((SUM('Раздел 4'!Y222:Y222)&lt;=SUM('Раздел 4'!Y215:Y215)),"","Неверно!")</f>
        <v/>
      </c>
      <c r="B7765" s="178" t="s">
        <v>17933</v>
      </c>
      <c r="C7765" s="191" t="s">
        <v>14984</v>
      </c>
      <c r="D7765" s="191" t="s">
        <v>14972</v>
      </c>
      <c r="E7765" s="191" t="str">
        <f>CONCATENATE(SUM('Раздел 4'!Y222:Y222),"&lt;=",SUM('Раздел 4'!Y215:Y215))</f>
        <v>1&lt;=4</v>
      </c>
    </row>
    <row r="7766" spans="1:5" ht="42" customHeight="1" x14ac:dyDescent="0.3">
      <c r="A7766" s="205" t="str">
        <f>IF((SUM('Раздел 4'!Z222:Z222)&lt;=SUM('Раздел 4'!Z215:Z215)),"","Неверно!")</f>
        <v/>
      </c>
      <c r="B7766" s="178" t="s">
        <v>17933</v>
      </c>
      <c r="C7766" s="191" t="s">
        <v>14985</v>
      </c>
      <c r="D7766" s="191" t="s">
        <v>14972</v>
      </c>
      <c r="E7766" s="191" t="str">
        <f>CONCATENATE(SUM('Раздел 4'!Z222:Z222),"&lt;=",SUM('Раздел 4'!Z215:Z215))</f>
        <v>8&lt;=31</v>
      </c>
    </row>
    <row r="7767" spans="1:5" ht="42" customHeight="1" x14ac:dyDescent="0.3">
      <c r="A7767" s="205" t="str">
        <f>IF((SUM('Раздел 4'!AA222:AA222)&lt;=SUM('Раздел 4'!AA215:AA215)),"","Неверно!")</f>
        <v/>
      </c>
      <c r="B7767" s="178" t="s">
        <v>17933</v>
      </c>
      <c r="C7767" s="191" t="s">
        <v>14986</v>
      </c>
      <c r="D7767" s="191" t="s">
        <v>14972</v>
      </c>
      <c r="E7767" s="191" t="str">
        <f>CONCATENATE(SUM('Раздел 4'!AA222:AA222),"&lt;=",SUM('Раздел 4'!AA215:AA215))</f>
        <v>0&lt;=0</v>
      </c>
    </row>
    <row r="7768" spans="1:5" ht="42" customHeight="1" x14ac:dyDescent="0.3">
      <c r="A7768" s="205" t="str">
        <f>IF((SUM('Раздел 4'!AB222:AB222)&lt;=SUM('Раздел 4'!AB215:AB215)),"","Неверно!")</f>
        <v/>
      </c>
      <c r="B7768" s="178" t="s">
        <v>17933</v>
      </c>
      <c r="C7768" s="191" t="s">
        <v>14987</v>
      </c>
      <c r="D7768" s="191" t="s">
        <v>14972</v>
      </c>
      <c r="E7768" s="191" t="str">
        <f>CONCATENATE(SUM('Раздел 4'!AB222:AB222),"&lt;=",SUM('Раздел 4'!AB215:AB215))</f>
        <v>0&lt;=0</v>
      </c>
    </row>
    <row r="7769" spans="1:5" ht="42" customHeight="1" x14ac:dyDescent="0.3">
      <c r="A7769" s="205" t="str">
        <f>IF((SUM('Раздел 4'!AC222:AC222)&lt;=SUM('Раздел 4'!AC215:AC215)),"","Неверно!")</f>
        <v/>
      </c>
      <c r="B7769" s="178" t="s">
        <v>17933</v>
      </c>
      <c r="C7769" s="191" t="s">
        <v>14988</v>
      </c>
      <c r="D7769" s="191" t="s">
        <v>14972</v>
      </c>
      <c r="E7769" s="191" t="str">
        <f>CONCATENATE(SUM('Раздел 4'!AC222:AC222),"&lt;=",SUM('Раздел 4'!AC215:AC215))</f>
        <v>0&lt;=0</v>
      </c>
    </row>
    <row r="7770" spans="1:5" ht="42" customHeight="1" x14ac:dyDescent="0.3">
      <c r="A7770" s="205" t="str">
        <f>IF((SUM('Раздел 4'!AD222:AD222)&lt;=SUM('Раздел 4'!AD215:AD215)),"","Неверно!")</f>
        <v/>
      </c>
      <c r="B7770" s="178" t="s">
        <v>17933</v>
      </c>
      <c r="C7770" s="191" t="s">
        <v>14989</v>
      </c>
      <c r="D7770" s="191" t="s">
        <v>14972</v>
      </c>
      <c r="E7770" s="191" t="str">
        <f>CONCATENATE(SUM('Раздел 4'!AD222:AD222),"&lt;=",SUM('Раздел 4'!AD215:AD215))</f>
        <v>0&lt;=0</v>
      </c>
    </row>
    <row r="7771" spans="1:5" ht="42" customHeight="1" x14ac:dyDescent="0.3">
      <c r="A7771" s="205" t="str">
        <f>IF((SUM('Раздел 4'!AE222:AE222)&lt;=SUM('Раздел 4'!AE215:AE215)),"","Неверно!")</f>
        <v/>
      </c>
      <c r="B7771" s="178" t="s">
        <v>17933</v>
      </c>
      <c r="C7771" s="191" t="s">
        <v>14990</v>
      </c>
      <c r="D7771" s="191" t="s">
        <v>14972</v>
      </c>
      <c r="E7771" s="191" t="str">
        <f>CONCATENATE(SUM('Раздел 4'!AE222:AE222),"&lt;=",SUM('Раздел 4'!AE215:AE215))</f>
        <v>0&lt;=0</v>
      </c>
    </row>
    <row r="7772" spans="1:5" ht="42" customHeight="1" x14ac:dyDescent="0.3">
      <c r="A7772" s="205" t="str">
        <f>IF((SUM('Раздел 4'!AF222:AF222)&lt;=SUM('Раздел 4'!AF215:AF215)),"","Неверно!")</f>
        <v/>
      </c>
      <c r="B7772" s="178" t="s">
        <v>17933</v>
      </c>
      <c r="C7772" s="191" t="s">
        <v>14991</v>
      </c>
      <c r="D7772" s="191" t="s">
        <v>14972</v>
      </c>
      <c r="E7772" s="191" t="str">
        <f>CONCATENATE(SUM('Раздел 4'!AF222:AF222),"&lt;=",SUM('Раздел 4'!AF215:AF215))</f>
        <v>0&lt;=1</v>
      </c>
    </row>
    <row r="7773" spans="1:5" ht="42" customHeight="1" x14ac:dyDescent="0.3">
      <c r="A7773" s="205" t="str">
        <f>IF((SUM('Раздел 4'!AG222:AG222)&lt;=SUM('Раздел 4'!AG215:AG215)),"","Неверно!")</f>
        <v/>
      </c>
      <c r="B7773" s="178" t="s">
        <v>17933</v>
      </c>
      <c r="C7773" s="191" t="s">
        <v>14992</v>
      </c>
      <c r="D7773" s="191" t="s">
        <v>14972</v>
      </c>
      <c r="E7773" s="191" t="str">
        <f>CONCATENATE(SUM('Раздел 4'!AG222:AG222),"&lt;=",SUM('Раздел 4'!AG215:AG215))</f>
        <v>0&lt;=2</v>
      </c>
    </row>
    <row r="7774" spans="1:5" ht="42" customHeight="1" x14ac:dyDescent="0.3">
      <c r="A7774" s="205" t="str">
        <f>IF((SUM('Раздел 4'!AH222:AH222)&lt;=SUM('Раздел 4'!AH215:AH215)),"","Неверно!")</f>
        <v/>
      </c>
      <c r="B7774" s="178" t="s">
        <v>17933</v>
      </c>
      <c r="C7774" s="191" t="s">
        <v>14993</v>
      </c>
      <c r="D7774" s="191" t="s">
        <v>14972</v>
      </c>
      <c r="E7774" s="191" t="str">
        <f>CONCATENATE(SUM('Раздел 4'!AH222:AH222),"&lt;=",SUM('Раздел 4'!AH215:AH215))</f>
        <v>0&lt;=0</v>
      </c>
    </row>
    <row r="7775" spans="1:5" ht="42" customHeight="1" x14ac:dyDescent="0.3">
      <c r="A7775" s="205" t="str">
        <f>IF((SUM('Раздел 4'!H222:H222)&lt;=SUM('Раздел 4'!H215:H215)),"","Неверно!")</f>
        <v/>
      </c>
      <c r="B7775" s="178" t="s">
        <v>17933</v>
      </c>
      <c r="C7775" s="191" t="s">
        <v>14994</v>
      </c>
      <c r="D7775" s="191" t="s">
        <v>14972</v>
      </c>
      <c r="E7775" s="191" t="str">
        <f>CONCATENATE(SUM('Раздел 4'!H222:H222),"&lt;=",SUM('Раздел 4'!H215:H215))</f>
        <v>0&lt;=0</v>
      </c>
    </row>
    <row r="7776" spans="1:5" ht="42" customHeight="1" x14ac:dyDescent="0.3">
      <c r="A7776" s="205" t="str">
        <f>IF((SUM('Раздел 4'!AI222:AI222)&lt;=SUM('Раздел 4'!AI215:AI215)),"","Неверно!")</f>
        <v/>
      </c>
      <c r="B7776" s="178" t="s">
        <v>17933</v>
      </c>
      <c r="C7776" s="191" t="s">
        <v>14995</v>
      </c>
      <c r="D7776" s="191" t="s">
        <v>14972</v>
      </c>
      <c r="E7776" s="191" t="str">
        <f>CONCATENATE(SUM('Раздел 4'!AI222:AI222),"&lt;=",SUM('Раздел 4'!AI215:AI215))</f>
        <v>0&lt;=0</v>
      </c>
    </row>
    <row r="7777" spans="1:5" ht="42" customHeight="1" x14ac:dyDescent="0.3">
      <c r="A7777" s="205" t="str">
        <f>IF((SUM('Раздел 4'!AJ222:AJ222)&lt;=SUM('Раздел 4'!AJ215:AJ215)),"","Неверно!")</f>
        <v/>
      </c>
      <c r="B7777" s="178" t="s">
        <v>17933</v>
      </c>
      <c r="C7777" s="191" t="s">
        <v>14996</v>
      </c>
      <c r="D7777" s="191" t="s">
        <v>14972</v>
      </c>
      <c r="E7777" s="191" t="str">
        <f>CONCATENATE(SUM('Раздел 4'!AJ222:AJ222),"&lt;=",SUM('Раздел 4'!AJ215:AJ215))</f>
        <v>0&lt;=1</v>
      </c>
    </row>
    <row r="7778" spans="1:5" ht="42" customHeight="1" x14ac:dyDescent="0.3">
      <c r="A7778" s="205" t="str">
        <f>IF((SUM('Раздел 4'!AK222:AK222)&lt;=SUM('Раздел 4'!AK215:AK215)),"","Неверно!")</f>
        <v/>
      </c>
      <c r="B7778" s="178" t="s">
        <v>17933</v>
      </c>
      <c r="C7778" s="191" t="s">
        <v>14997</v>
      </c>
      <c r="D7778" s="191" t="s">
        <v>14972</v>
      </c>
      <c r="E7778" s="191" t="str">
        <f>CONCATENATE(SUM('Раздел 4'!AK222:AK222),"&lt;=",SUM('Раздел 4'!AK215:AK215))</f>
        <v>0&lt;=0</v>
      </c>
    </row>
    <row r="7779" spans="1:5" ht="42" customHeight="1" x14ac:dyDescent="0.3">
      <c r="A7779" s="205" t="str">
        <f>IF((SUM('Раздел 4'!AL222:AL222)&lt;=SUM('Раздел 4'!AL215:AL215)),"","Неверно!")</f>
        <v/>
      </c>
      <c r="B7779" s="178" t="s">
        <v>17933</v>
      </c>
      <c r="C7779" s="191" t="s">
        <v>14998</v>
      </c>
      <c r="D7779" s="191" t="s">
        <v>14972</v>
      </c>
      <c r="E7779" s="191" t="str">
        <f>CONCATENATE(SUM('Раздел 4'!AL222:AL222),"&lt;=",SUM('Раздел 4'!AL215:AL215))</f>
        <v>0&lt;=0</v>
      </c>
    </row>
    <row r="7780" spans="1:5" ht="42" customHeight="1" x14ac:dyDescent="0.3">
      <c r="A7780" s="205" t="str">
        <f>IF((SUM('Раздел 4'!I222:I222)&lt;=SUM('Раздел 4'!I215:I215)),"","Неверно!")</f>
        <v/>
      </c>
      <c r="B7780" s="178" t="s">
        <v>17933</v>
      </c>
      <c r="C7780" s="191" t="s">
        <v>14999</v>
      </c>
      <c r="D7780" s="191" t="s">
        <v>14972</v>
      </c>
      <c r="E7780" s="191" t="str">
        <f>CONCATENATE(SUM('Раздел 4'!I222:I222),"&lt;=",SUM('Раздел 4'!I215:I215))</f>
        <v>0&lt;=0</v>
      </c>
    </row>
    <row r="7781" spans="1:5" ht="42" customHeight="1" x14ac:dyDescent="0.3">
      <c r="A7781" s="205" t="str">
        <f>IF((SUM('Раздел 4'!J222:J222)&lt;=SUM('Раздел 4'!J215:J215)),"","Неверно!")</f>
        <v/>
      </c>
      <c r="B7781" s="178" t="s">
        <v>17933</v>
      </c>
      <c r="C7781" s="191" t="s">
        <v>15000</v>
      </c>
      <c r="D7781" s="191" t="s">
        <v>14972</v>
      </c>
      <c r="E7781" s="191" t="str">
        <f>CONCATENATE(SUM('Раздел 4'!J222:J222),"&lt;=",SUM('Раздел 4'!J215:J215))</f>
        <v>0&lt;=1</v>
      </c>
    </row>
    <row r="7782" spans="1:5" ht="42" customHeight="1" x14ac:dyDescent="0.3">
      <c r="A7782" s="205" t="str">
        <f>IF((SUM('Раздел 4'!K222:K222)&lt;=SUM('Раздел 4'!K215:K215)),"","Неверно!")</f>
        <v/>
      </c>
      <c r="B7782" s="178" t="s">
        <v>17933</v>
      </c>
      <c r="C7782" s="191" t="s">
        <v>15001</v>
      </c>
      <c r="D7782" s="191" t="s">
        <v>14972</v>
      </c>
      <c r="E7782" s="191" t="str">
        <f>CONCATENATE(SUM('Раздел 4'!K222:K222),"&lt;=",SUM('Раздел 4'!K215:K215))</f>
        <v>0&lt;=0</v>
      </c>
    </row>
    <row r="7783" spans="1:5" ht="42" customHeight="1" x14ac:dyDescent="0.3">
      <c r="A7783" s="205" t="str">
        <f>IF((SUM('Раздел 4'!L222:L222)&lt;=SUM('Раздел 4'!L215:L215)),"","Неверно!")</f>
        <v/>
      </c>
      <c r="B7783" s="178" t="s">
        <v>17933</v>
      </c>
      <c r="C7783" s="191" t="s">
        <v>15002</v>
      </c>
      <c r="D7783" s="191" t="s">
        <v>14972</v>
      </c>
      <c r="E7783" s="191" t="str">
        <f>CONCATENATE(SUM('Раздел 4'!L222:L222),"&lt;=",SUM('Раздел 4'!L215:L215))</f>
        <v>0&lt;=3</v>
      </c>
    </row>
    <row r="7784" spans="1:5" ht="42" customHeight="1" x14ac:dyDescent="0.3">
      <c r="A7784" s="205" t="str">
        <f>IF((SUM('Раздел 4'!M222:M222)&lt;=SUM('Раздел 4'!M215:M215)),"","Неверно!")</f>
        <v/>
      </c>
      <c r="B7784" s="178" t="s">
        <v>17933</v>
      </c>
      <c r="C7784" s="191" t="s">
        <v>15003</v>
      </c>
      <c r="D7784" s="191" t="s">
        <v>14972</v>
      </c>
      <c r="E7784" s="191" t="str">
        <f>CONCATENATE(SUM('Раздел 4'!M222:M222),"&lt;=",SUM('Раздел 4'!M215:M215))</f>
        <v>0&lt;=0</v>
      </c>
    </row>
    <row r="7785" spans="1:5" ht="42" customHeight="1" x14ac:dyDescent="0.3">
      <c r="A7785" s="205" t="str">
        <f>IF((SUM('Раздел 4'!N222:N222)&lt;=SUM('Раздел 4'!N215:N215)),"","Неверно!")</f>
        <v/>
      </c>
      <c r="B7785" s="178" t="s">
        <v>17933</v>
      </c>
      <c r="C7785" s="191" t="s">
        <v>15004</v>
      </c>
      <c r="D7785" s="191" t="s">
        <v>14972</v>
      </c>
      <c r="E7785" s="191" t="str">
        <f>CONCATENATE(SUM('Раздел 4'!N222:N222),"&lt;=",SUM('Раздел 4'!N215:N215))</f>
        <v>0&lt;=1</v>
      </c>
    </row>
    <row r="7786" spans="1:5" ht="42" customHeight="1" x14ac:dyDescent="0.3">
      <c r="A7786" s="205" t="str">
        <f>IF((SUM('Раздел 4'!F98:F98)&lt;=SUM('Раздел 4'!F94:F94)),"","Неверно!")</f>
        <v/>
      </c>
      <c r="B7786" s="178" t="s">
        <v>17934</v>
      </c>
      <c r="C7786" s="191" t="s">
        <v>14937</v>
      </c>
      <c r="D7786" s="191" t="s">
        <v>14938</v>
      </c>
      <c r="E7786" s="191" t="str">
        <f>CONCATENATE(SUM('Раздел 4'!F98:F98),"&lt;=",SUM('Раздел 4'!F94:F94))</f>
        <v>0&lt;=0</v>
      </c>
    </row>
    <row r="7787" spans="1:5" ht="42" customHeight="1" x14ac:dyDescent="0.3">
      <c r="A7787" s="205" t="str">
        <f>IF((SUM('Раздел 4'!O98:O98)&lt;=SUM('Раздел 4'!O94:O94)),"","Неверно!")</f>
        <v/>
      </c>
      <c r="B7787" s="178" t="s">
        <v>17934</v>
      </c>
      <c r="C7787" s="191" t="s">
        <v>14939</v>
      </c>
      <c r="D7787" s="191" t="s">
        <v>14938</v>
      </c>
      <c r="E7787" s="191" t="str">
        <f>CONCATENATE(SUM('Раздел 4'!O98:O98),"&lt;=",SUM('Раздел 4'!O94:O94))</f>
        <v>0&lt;=0</v>
      </c>
    </row>
    <row r="7788" spans="1:5" ht="42" customHeight="1" x14ac:dyDescent="0.3">
      <c r="A7788" s="205" t="str">
        <f>IF((SUM('Раздел 4'!P98:P98)&lt;=SUM('Раздел 4'!P94:P94)),"","Неверно!")</f>
        <v/>
      </c>
      <c r="B7788" s="178" t="s">
        <v>17934</v>
      </c>
      <c r="C7788" s="191" t="s">
        <v>14940</v>
      </c>
      <c r="D7788" s="191" t="s">
        <v>14938</v>
      </c>
      <c r="E7788" s="191" t="str">
        <f>CONCATENATE(SUM('Раздел 4'!P98:P98),"&lt;=",SUM('Раздел 4'!P94:P94))</f>
        <v>0&lt;=0</v>
      </c>
    </row>
    <row r="7789" spans="1:5" ht="42" customHeight="1" x14ac:dyDescent="0.3">
      <c r="A7789" s="205" t="str">
        <f>IF((SUM('Раздел 4'!Q98:Q98)&lt;=SUM('Раздел 4'!Q94:Q94)),"","Неверно!")</f>
        <v/>
      </c>
      <c r="B7789" s="178" t="s">
        <v>17934</v>
      </c>
      <c r="C7789" s="191" t="s">
        <v>14941</v>
      </c>
      <c r="D7789" s="191" t="s">
        <v>14938</v>
      </c>
      <c r="E7789" s="191" t="str">
        <f>CONCATENATE(SUM('Раздел 4'!Q98:Q98),"&lt;=",SUM('Раздел 4'!Q94:Q94))</f>
        <v>0&lt;=0</v>
      </c>
    </row>
    <row r="7790" spans="1:5" ht="42" customHeight="1" x14ac:dyDescent="0.3">
      <c r="A7790" s="205" t="str">
        <f>IF((SUM('Раздел 4'!R98:R98)&lt;=SUM('Раздел 4'!R94:R94)),"","Неверно!")</f>
        <v/>
      </c>
      <c r="B7790" s="178" t="s">
        <v>17934</v>
      </c>
      <c r="C7790" s="191" t="s">
        <v>14942</v>
      </c>
      <c r="D7790" s="191" t="s">
        <v>14938</v>
      </c>
      <c r="E7790" s="191" t="str">
        <f>CONCATENATE(SUM('Раздел 4'!R98:R98),"&lt;=",SUM('Раздел 4'!R94:R94))</f>
        <v>0&lt;=0</v>
      </c>
    </row>
    <row r="7791" spans="1:5" ht="42" customHeight="1" x14ac:dyDescent="0.3">
      <c r="A7791" s="205" t="str">
        <f>IF((SUM('Раздел 4'!S98:S98)&lt;=SUM('Раздел 4'!S94:S94)),"","Неверно!")</f>
        <v/>
      </c>
      <c r="B7791" s="178" t="s">
        <v>17934</v>
      </c>
      <c r="C7791" s="191" t="s">
        <v>14943</v>
      </c>
      <c r="D7791" s="191" t="s">
        <v>14938</v>
      </c>
      <c r="E7791" s="191" t="str">
        <f>CONCATENATE(SUM('Раздел 4'!S98:S98),"&lt;=",SUM('Раздел 4'!S94:S94))</f>
        <v>0&lt;=0</v>
      </c>
    </row>
    <row r="7792" spans="1:5" ht="42" customHeight="1" x14ac:dyDescent="0.3">
      <c r="A7792" s="205" t="str">
        <f>IF((SUM('Раздел 4'!T98:T98)&lt;=SUM('Раздел 4'!T94:T94)),"","Неверно!")</f>
        <v/>
      </c>
      <c r="B7792" s="178" t="s">
        <v>17934</v>
      </c>
      <c r="C7792" s="191" t="s">
        <v>14944</v>
      </c>
      <c r="D7792" s="191" t="s">
        <v>14938</v>
      </c>
      <c r="E7792" s="191" t="str">
        <f>CONCATENATE(SUM('Раздел 4'!T98:T98),"&lt;=",SUM('Раздел 4'!T94:T94))</f>
        <v>0&lt;=0</v>
      </c>
    </row>
    <row r="7793" spans="1:5" ht="42" customHeight="1" x14ac:dyDescent="0.3">
      <c r="A7793" s="205" t="str">
        <f>IF((SUM('Раздел 4'!U98:U98)&lt;=SUM('Раздел 4'!U94:U94)),"","Неверно!")</f>
        <v/>
      </c>
      <c r="B7793" s="178" t="s">
        <v>17934</v>
      </c>
      <c r="C7793" s="191" t="s">
        <v>14945</v>
      </c>
      <c r="D7793" s="191" t="s">
        <v>14938</v>
      </c>
      <c r="E7793" s="191" t="str">
        <f>CONCATENATE(SUM('Раздел 4'!U98:U98),"&lt;=",SUM('Раздел 4'!U94:U94))</f>
        <v>0&lt;=0</v>
      </c>
    </row>
    <row r="7794" spans="1:5" ht="42" customHeight="1" x14ac:dyDescent="0.3">
      <c r="A7794" s="205" t="str">
        <f>IF((SUM('Раздел 4'!V98:V98)&lt;=SUM('Раздел 4'!V94:V94)),"","Неверно!")</f>
        <v/>
      </c>
      <c r="B7794" s="178" t="s">
        <v>17934</v>
      </c>
      <c r="C7794" s="191" t="s">
        <v>14946</v>
      </c>
      <c r="D7794" s="191" t="s">
        <v>14938</v>
      </c>
      <c r="E7794" s="191" t="str">
        <f>CONCATENATE(SUM('Раздел 4'!V98:V98),"&lt;=",SUM('Раздел 4'!V94:V94))</f>
        <v>0&lt;=0</v>
      </c>
    </row>
    <row r="7795" spans="1:5" ht="42" customHeight="1" x14ac:dyDescent="0.3">
      <c r="A7795" s="205" t="str">
        <f>IF((SUM('Раздел 4'!W98:W98)&lt;=SUM('Раздел 4'!W94:W94)),"","Неверно!")</f>
        <v/>
      </c>
      <c r="B7795" s="178" t="s">
        <v>17934</v>
      </c>
      <c r="C7795" s="191" t="s">
        <v>14947</v>
      </c>
      <c r="D7795" s="191" t="s">
        <v>14938</v>
      </c>
      <c r="E7795" s="191" t="str">
        <f>CONCATENATE(SUM('Раздел 4'!W98:W98),"&lt;=",SUM('Раздел 4'!W94:W94))</f>
        <v>0&lt;=0</v>
      </c>
    </row>
    <row r="7796" spans="1:5" ht="42" customHeight="1" x14ac:dyDescent="0.3">
      <c r="A7796" s="205" t="str">
        <f>IF((SUM('Раздел 4'!X98:X98)&lt;=SUM('Раздел 4'!X94:X94)),"","Неверно!")</f>
        <v/>
      </c>
      <c r="B7796" s="178" t="s">
        <v>17934</v>
      </c>
      <c r="C7796" s="191" t="s">
        <v>14948</v>
      </c>
      <c r="D7796" s="191" t="s">
        <v>14938</v>
      </c>
      <c r="E7796" s="191" t="str">
        <f>CONCATENATE(SUM('Раздел 4'!X98:X98),"&lt;=",SUM('Раздел 4'!X94:X94))</f>
        <v>0&lt;=0</v>
      </c>
    </row>
    <row r="7797" spans="1:5" ht="42" customHeight="1" x14ac:dyDescent="0.3">
      <c r="A7797" s="205" t="str">
        <f>IF((SUM('Раздел 4'!G98:G98)&lt;=SUM('Раздел 4'!G94:G94)),"","Неверно!")</f>
        <v/>
      </c>
      <c r="B7797" s="178" t="s">
        <v>17934</v>
      </c>
      <c r="C7797" s="191" t="s">
        <v>14949</v>
      </c>
      <c r="D7797" s="191" t="s">
        <v>14938</v>
      </c>
      <c r="E7797" s="191" t="str">
        <f>CONCATENATE(SUM('Раздел 4'!G98:G98),"&lt;=",SUM('Раздел 4'!G94:G94))</f>
        <v>0&lt;=0</v>
      </c>
    </row>
    <row r="7798" spans="1:5" ht="42" customHeight="1" x14ac:dyDescent="0.3">
      <c r="A7798" s="205" t="str">
        <f>IF((SUM('Раздел 4'!Y98:Y98)&lt;=SUM('Раздел 4'!Y94:Y94)),"","Неверно!")</f>
        <v/>
      </c>
      <c r="B7798" s="178" t="s">
        <v>17934</v>
      </c>
      <c r="C7798" s="191" t="s">
        <v>14950</v>
      </c>
      <c r="D7798" s="191" t="s">
        <v>14938</v>
      </c>
      <c r="E7798" s="191" t="str">
        <f>CONCATENATE(SUM('Раздел 4'!Y98:Y98),"&lt;=",SUM('Раздел 4'!Y94:Y94))</f>
        <v>0&lt;=0</v>
      </c>
    </row>
    <row r="7799" spans="1:5" ht="42" customHeight="1" x14ac:dyDescent="0.3">
      <c r="A7799" s="205" t="str">
        <f>IF((SUM('Раздел 4'!Z98:Z98)&lt;=SUM('Раздел 4'!Z94:Z94)),"","Неверно!")</f>
        <v/>
      </c>
      <c r="B7799" s="178" t="s">
        <v>17934</v>
      </c>
      <c r="C7799" s="191" t="s">
        <v>14951</v>
      </c>
      <c r="D7799" s="191" t="s">
        <v>14938</v>
      </c>
      <c r="E7799" s="191" t="str">
        <f>CONCATENATE(SUM('Раздел 4'!Z98:Z98),"&lt;=",SUM('Раздел 4'!Z94:Z94))</f>
        <v>0&lt;=0</v>
      </c>
    </row>
    <row r="7800" spans="1:5" ht="42" customHeight="1" x14ac:dyDescent="0.3">
      <c r="A7800" s="205" t="str">
        <f>IF((SUM('Раздел 4'!AA98:AA98)&lt;=SUM('Раздел 4'!AA94:AA94)),"","Неверно!")</f>
        <v/>
      </c>
      <c r="B7800" s="178" t="s">
        <v>17934</v>
      </c>
      <c r="C7800" s="191" t="s">
        <v>14952</v>
      </c>
      <c r="D7800" s="191" t="s">
        <v>14938</v>
      </c>
      <c r="E7800" s="191" t="str">
        <f>CONCATENATE(SUM('Раздел 4'!AA98:AA98),"&lt;=",SUM('Раздел 4'!AA94:AA94))</f>
        <v>0&lt;=0</v>
      </c>
    </row>
    <row r="7801" spans="1:5" ht="42" customHeight="1" x14ac:dyDescent="0.3">
      <c r="A7801" s="205" t="str">
        <f>IF((SUM('Раздел 4'!AB98:AB98)&lt;=SUM('Раздел 4'!AB94:AB94)),"","Неверно!")</f>
        <v/>
      </c>
      <c r="B7801" s="178" t="s">
        <v>17934</v>
      </c>
      <c r="C7801" s="191" t="s">
        <v>14953</v>
      </c>
      <c r="D7801" s="191" t="s">
        <v>14938</v>
      </c>
      <c r="E7801" s="191" t="str">
        <f>CONCATENATE(SUM('Раздел 4'!AB98:AB98),"&lt;=",SUM('Раздел 4'!AB94:AB94))</f>
        <v>0&lt;=0</v>
      </c>
    </row>
    <row r="7802" spans="1:5" ht="42" customHeight="1" x14ac:dyDescent="0.3">
      <c r="A7802" s="205" t="str">
        <f>IF((SUM('Раздел 4'!AC98:AC98)&lt;=SUM('Раздел 4'!AC94:AC94)),"","Неверно!")</f>
        <v/>
      </c>
      <c r="B7802" s="178" t="s">
        <v>17934</v>
      </c>
      <c r="C7802" s="191" t="s">
        <v>14954</v>
      </c>
      <c r="D7802" s="191" t="s">
        <v>14938</v>
      </c>
      <c r="E7802" s="191" t="str">
        <f>CONCATENATE(SUM('Раздел 4'!AC98:AC98),"&lt;=",SUM('Раздел 4'!AC94:AC94))</f>
        <v>0&lt;=0</v>
      </c>
    </row>
    <row r="7803" spans="1:5" ht="42" customHeight="1" x14ac:dyDescent="0.3">
      <c r="A7803" s="205" t="str">
        <f>IF((SUM('Раздел 4'!AD98:AD98)&lt;=SUM('Раздел 4'!AD94:AD94)),"","Неверно!")</f>
        <v/>
      </c>
      <c r="B7803" s="178" t="s">
        <v>17934</v>
      </c>
      <c r="C7803" s="191" t="s">
        <v>14955</v>
      </c>
      <c r="D7803" s="191" t="s">
        <v>14938</v>
      </c>
      <c r="E7803" s="191" t="str">
        <f>CONCATENATE(SUM('Раздел 4'!AD98:AD98),"&lt;=",SUM('Раздел 4'!AD94:AD94))</f>
        <v>0&lt;=0</v>
      </c>
    </row>
    <row r="7804" spans="1:5" ht="42" customHeight="1" x14ac:dyDescent="0.3">
      <c r="A7804" s="205" t="str">
        <f>IF((SUM('Раздел 4'!AE98:AE98)&lt;=SUM('Раздел 4'!AE94:AE94)),"","Неверно!")</f>
        <v/>
      </c>
      <c r="B7804" s="178" t="s">
        <v>17934</v>
      </c>
      <c r="C7804" s="191" t="s">
        <v>14956</v>
      </c>
      <c r="D7804" s="191" t="s">
        <v>14938</v>
      </c>
      <c r="E7804" s="191" t="str">
        <f>CONCATENATE(SUM('Раздел 4'!AE98:AE98),"&lt;=",SUM('Раздел 4'!AE94:AE94))</f>
        <v>0&lt;=0</v>
      </c>
    </row>
    <row r="7805" spans="1:5" ht="42" customHeight="1" x14ac:dyDescent="0.3">
      <c r="A7805" s="205" t="str">
        <f>IF((SUM('Раздел 4'!AF98:AF98)&lt;=SUM('Раздел 4'!AF94:AF94)),"","Неверно!")</f>
        <v/>
      </c>
      <c r="B7805" s="178" t="s">
        <v>17934</v>
      </c>
      <c r="C7805" s="191" t="s">
        <v>14957</v>
      </c>
      <c r="D7805" s="191" t="s">
        <v>14938</v>
      </c>
      <c r="E7805" s="191" t="str">
        <f>CONCATENATE(SUM('Раздел 4'!AF98:AF98),"&lt;=",SUM('Раздел 4'!AF94:AF94))</f>
        <v>0&lt;=0</v>
      </c>
    </row>
    <row r="7806" spans="1:5" ht="42" customHeight="1" x14ac:dyDescent="0.3">
      <c r="A7806" s="205" t="str">
        <f>IF((SUM('Раздел 4'!AG98:AG98)&lt;=SUM('Раздел 4'!AG94:AG94)),"","Неверно!")</f>
        <v/>
      </c>
      <c r="B7806" s="178" t="s">
        <v>17934</v>
      </c>
      <c r="C7806" s="191" t="s">
        <v>14958</v>
      </c>
      <c r="D7806" s="191" t="s">
        <v>14938</v>
      </c>
      <c r="E7806" s="191" t="str">
        <f>CONCATENATE(SUM('Раздел 4'!AG98:AG98),"&lt;=",SUM('Раздел 4'!AG94:AG94))</f>
        <v>0&lt;=0</v>
      </c>
    </row>
    <row r="7807" spans="1:5" ht="42" customHeight="1" x14ac:dyDescent="0.3">
      <c r="A7807" s="205" t="str">
        <f>IF((SUM('Раздел 4'!AH98:AH98)&lt;=SUM('Раздел 4'!AH94:AH94)),"","Неверно!")</f>
        <v/>
      </c>
      <c r="B7807" s="178" t="s">
        <v>17934</v>
      </c>
      <c r="C7807" s="191" t="s">
        <v>14959</v>
      </c>
      <c r="D7807" s="191" t="s">
        <v>14938</v>
      </c>
      <c r="E7807" s="191" t="str">
        <f>CONCATENATE(SUM('Раздел 4'!AH98:AH98),"&lt;=",SUM('Раздел 4'!AH94:AH94))</f>
        <v>0&lt;=0</v>
      </c>
    </row>
    <row r="7808" spans="1:5" ht="42" customHeight="1" x14ac:dyDescent="0.3">
      <c r="A7808" s="205" t="str">
        <f>IF((SUM('Раздел 4'!H98:H98)&lt;=SUM('Раздел 4'!H94:H94)),"","Неверно!")</f>
        <v/>
      </c>
      <c r="B7808" s="178" t="s">
        <v>17934</v>
      </c>
      <c r="C7808" s="191" t="s">
        <v>14960</v>
      </c>
      <c r="D7808" s="191" t="s">
        <v>14938</v>
      </c>
      <c r="E7808" s="191" t="str">
        <f>CONCATENATE(SUM('Раздел 4'!H98:H98),"&lt;=",SUM('Раздел 4'!H94:H94))</f>
        <v>0&lt;=0</v>
      </c>
    </row>
    <row r="7809" spans="1:5" ht="42" customHeight="1" x14ac:dyDescent="0.3">
      <c r="A7809" s="205" t="str">
        <f>IF((SUM('Раздел 4'!AI98:AI98)&lt;=SUM('Раздел 4'!AI94:AI94)),"","Неверно!")</f>
        <v/>
      </c>
      <c r="B7809" s="178" t="s">
        <v>17934</v>
      </c>
      <c r="C7809" s="191" t="s">
        <v>14961</v>
      </c>
      <c r="D7809" s="191" t="s">
        <v>14938</v>
      </c>
      <c r="E7809" s="191" t="str">
        <f>CONCATENATE(SUM('Раздел 4'!AI98:AI98),"&lt;=",SUM('Раздел 4'!AI94:AI94))</f>
        <v>0&lt;=0</v>
      </c>
    </row>
    <row r="7810" spans="1:5" ht="42" customHeight="1" x14ac:dyDescent="0.3">
      <c r="A7810" s="205" t="str">
        <f>IF((SUM('Раздел 4'!AJ98:AJ98)&lt;=SUM('Раздел 4'!AJ94:AJ94)),"","Неверно!")</f>
        <v/>
      </c>
      <c r="B7810" s="178" t="s">
        <v>17934</v>
      </c>
      <c r="C7810" s="191" t="s">
        <v>14962</v>
      </c>
      <c r="D7810" s="191" t="s">
        <v>14938</v>
      </c>
      <c r="E7810" s="191" t="str">
        <f>CONCATENATE(SUM('Раздел 4'!AJ98:AJ98),"&lt;=",SUM('Раздел 4'!AJ94:AJ94))</f>
        <v>0&lt;=0</v>
      </c>
    </row>
    <row r="7811" spans="1:5" ht="42" customHeight="1" x14ac:dyDescent="0.3">
      <c r="A7811" s="205" t="str">
        <f>IF((SUM('Раздел 4'!AK98:AK98)&lt;=SUM('Раздел 4'!AK94:AK94)),"","Неверно!")</f>
        <v/>
      </c>
      <c r="B7811" s="178" t="s">
        <v>17934</v>
      </c>
      <c r="C7811" s="191" t="s">
        <v>14963</v>
      </c>
      <c r="D7811" s="191" t="s">
        <v>14938</v>
      </c>
      <c r="E7811" s="191" t="str">
        <f>CONCATENATE(SUM('Раздел 4'!AK98:AK98),"&lt;=",SUM('Раздел 4'!AK94:AK94))</f>
        <v>0&lt;=0</v>
      </c>
    </row>
    <row r="7812" spans="1:5" ht="42" customHeight="1" x14ac:dyDescent="0.3">
      <c r="A7812" s="205" t="str">
        <f>IF((SUM('Раздел 4'!AL98:AL98)&lt;=SUM('Раздел 4'!AL94:AL94)),"","Неверно!")</f>
        <v/>
      </c>
      <c r="B7812" s="178" t="s">
        <v>17934</v>
      </c>
      <c r="C7812" s="191" t="s">
        <v>14964</v>
      </c>
      <c r="D7812" s="191" t="s">
        <v>14938</v>
      </c>
      <c r="E7812" s="191" t="str">
        <f>CONCATENATE(SUM('Раздел 4'!AL98:AL98),"&lt;=",SUM('Раздел 4'!AL94:AL94))</f>
        <v>0&lt;=0</v>
      </c>
    </row>
    <row r="7813" spans="1:5" ht="42" customHeight="1" x14ac:dyDescent="0.3">
      <c r="A7813" s="205" t="str">
        <f>IF((SUM('Раздел 4'!I98:I98)&lt;=SUM('Раздел 4'!I94:I94)),"","Неверно!")</f>
        <v/>
      </c>
      <c r="B7813" s="178" t="s">
        <v>17934</v>
      </c>
      <c r="C7813" s="191" t="s">
        <v>14965</v>
      </c>
      <c r="D7813" s="191" t="s">
        <v>14938</v>
      </c>
      <c r="E7813" s="191" t="str">
        <f>CONCATENATE(SUM('Раздел 4'!I98:I98),"&lt;=",SUM('Раздел 4'!I94:I94))</f>
        <v>0&lt;=0</v>
      </c>
    </row>
    <row r="7814" spans="1:5" ht="42" customHeight="1" x14ac:dyDescent="0.3">
      <c r="A7814" s="205" t="str">
        <f>IF((SUM('Раздел 4'!J98:J98)&lt;=SUM('Раздел 4'!J94:J94)),"","Неверно!")</f>
        <v/>
      </c>
      <c r="B7814" s="178" t="s">
        <v>17934</v>
      </c>
      <c r="C7814" s="191" t="s">
        <v>14966</v>
      </c>
      <c r="D7814" s="191" t="s">
        <v>14938</v>
      </c>
      <c r="E7814" s="191" t="str">
        <f>CONCATENATE(SUM('Раздел 4'!J98:J98),"&lt;=",SUM('Раздел 4'!J94:J94))</f>
        <v>0&lt;=0</v>
      </c>
    </row>
    <row r="7815" spans="1:5" ht="42" customHeight="1" x14ac:dyDescent="0.3">
      <c r="A7815" s="205" t="str">
        <f>IF((SUM('Раздел 4'!K98:K98)&lt;=SUM('Раздел 4'!K94:K94)),"","Неверно!")</f>
        <v/>
      </c>
      <c r="B7815" s="178" t="s">
        <v>17934</v>
      </c>
      <c r="C7815" s="191" t="s">
        <v>14967</v>
      </c>
      <c r="D7815" s="191" t="s">
        <v>14938</v>
      </c>
      <c r="E7815" s="191" t="str">
        <f>CONCATENATE(SUM('Раздел 4'!K98:K98),"&lt;=",SUM('Раздел 4'!K94:K94))</f>
        <v>0&lt;=0</v>
      </c>
    </row>
    <row r="7816" spans="1:5" ht="42" customHeight="1" x14ac:dyDescent="0.3">
      <c r="A7816" s="205" t="str">
        <f>IF((SUM('Раздел 4'!L98:L98)&lt;=SUM('Раздел 4'!L94:L94)),"","Неверно!")</f>
        <v/>
      </c>
      <c r="B7816" s="178" t="s">
        <v>17934</v>
      </c>
      <c r="C7816" s="191" t="s">
        <v>14968</v>
      </c>
      <c r="D7816" s="191" t="s">
        <v>14938</v>
      </c>
      <c r="E7816" s="191" t="str">
        <f>CONCATENATE(SUM('Раздел 4'!L98:L98),"&lt;=",SUM('Раздел 4'!L94:L94))</f>
        <v>0&lt;=0</v>
      </c>
    </row>
    <row r="7817" spans="1:5" ht="42" customHeight="1" x14ac:dyDescent="0.3">
      <c r="A7817" s="205" t="str">
        <f>IF((SUM('Раздел 4'!M98:M98)&lt;=SUM('Раздел 4'!M94:M94)),"","Неверно!")</f>
        <v/>
      </c>
      <c r="B7817" s="178" t="s">
        <v>17934</v>
      </c>
      <c r="C7817" s="191" t="s">
        <v>14969</v>
      </c>
      <c r="D7817" s="191" t="s">
        <v>14938</v>
      </c>
      <c r="E7817" s="191" t="str">
        <f>CONCATENATE(SUM('Раздел 4'!M98:M98),"&lt;=",SUM('Раздел 4'!M94:M94))</f>
        <v>0&lt;=0</v>
      </c>
    </row>
    <row r="7818" spans="1:5" ht="42" customHeight="1" x14ac:dyDescent="0.3">
      <c r="A7818" s="205" t="str">
        <f>IF((SUM('Раздел 4'!N98:N98)&lt;=SUM('Раздел 4'!N94:N94)),"","Неверно!")</f>
        <v/>
      </c>
      <c r="B7818" s="178" t="s">
        <v>17934</v>
      </c>
      <c r="C7818" s="191" t="s">
        <v>14970</v>
      </c>
      <c r="D7818" s="191" t="s">
        <v>14938</v>
      </c>
      <c r="E7818" s="191" t="str">
        <f>CONCATENATE(SUM('Раздел 4'!N98:N98),"&lt;=",SUM('Раздел 4'!N94:N94))</f>
        <v>0&lt;=0</v>
      </c>
    </row>
    <row r="7819" spans="1:5" ht="42" customHeight="1" x14ac:dyDescent="0.3">
      <c r="A7819" s="205" t="str">
        <f>IF((SUM('Раздел 4'!F143:F143)&lt;=SUM('Раздел 4'!F142:F142)),"","Неверно!")</f>
        <v/>
      </c>
      <c r="B7819" s="178" t="s">
        <v>17935</v>
      </c>
      <c r="C7819" s="191" t="s">
        <v>14903</v>
      </c>
      <c r="D7819" s="191" t="s">
        <v>14904</v>
      </c>
      <c r="E7819" s="191" t="str">
        <f>CONCATENATE(SUM('Раздел 4'!F143:F143),"&lt;=",SUM('Раздел 4'!F142:F142))</f>
        <v>0&lt;=0</v>
      </c>
    </row>
    <row r="7820" spans="1:5" ht="42" customHeight="1" x14ac:dyDescent="0.3">
      <c r="A7820" s="205" t="str">
        <f>IF((SUM('Раздел 4'!O143:O143)&lt;=SUM('Раздел 4'!O142:O142)),"","Неверно!")</f>
        <v/>
      </c>
      <c r="B7820" s="178" t="s">
        <v>17935</v>
      </c>
      <c r="C7820" s="191" t="s">
        <v>14905</v>
      </c>
      <c r="D7820" s="191" t="s">
        <v>14904</v>
      </c>
      <c r="E7820" s="191" t="str">
        <f>CONCATENATE(SUM('Раздел 4'!O143:O143),"&lt;=",SUM('Раздел 4'!O142:O142))</f>
        <v>0&lt;=0</v>
      </c>
    </row>
    <row r="7821" spans="1:5" ht="42" customHeight="1" x14ac:dyDescent="0.3">
      <c r="A7821" s="205" t="str">
        <f>IF((SUM('Раздел 4'!P143:P143)&lt;=SUM('Раздел 4'!P142:P142)),"","Неверно!")</f>
        <v/>
      </c>
      <c r="B7821" s="178" t="s">
        <v>17935</v>
      </c>
      <c r="C7821" s="191" t="s">
        <v>14906</v>
      </c>
      <c r="D7821" s="191" t="s">
        <v>14904</v>
      </c>
      <c r="E7821" s="191" t="str">
        <f>CONCATENATE(SUM('Раздел 4'!P143:P143),"&lt;=",SUM('Раздел 4'!P142:P142))</f>
        <v>0&lt;=0</v>
      </c>
    </row>
    <row r="7822" spans="1:5" ht="42" customHeight="1" x14ac:dyDescent="0.3">
      <c r="A7822" s="205" t="str">
        <f>IF((SUM('Раздел 4'!Q143:Q143)&lt;=SUM('Раздел 4'!Q142:Q142)),"","Неверно!")</f>
        <v/>
      </c>
      <c r="B7822" s="178" t="s">
        <v>17935</v>
      </c>
      <c r="C7822" s="191" t="s">
        <v>14907</v>
      </c>
      <c r="D7822" s="191" t="s">
        <v>14904</v>
      </c>
      <c r="E7822" s="191" t="str">
        <f>CONCATENATE(SUM('Раздел 4'!Q143:Q143),"&lt;=",SUM('Раздел 4'!Q142:Q142))</f>
        <v>0&lt;=0</v>
      </c>
    </row>
    <row r="7823" spans="1:5" ht="42" customHeight="1" x14ac:dyDescent="0.3">
      <c r="A7823" s="205" t="str">
        <f>IF((SUM('Раздел 4'!R143:R143)&lt;=SUM('Раздел 4'!R142:R142)),"","Неверно!")</f>
        <v/>
      </c>
      <c r="B7823" s="178" t="s">
        <v>17935</v>
      </c>
      <c r="C7823" s="191" t="s">
        <v>14908</v>
      </c>
      <c r="D7823" s="191" t="s">
        <v>14904</v>
      </c>
      <c r="E7823" s="191" t="str">
        <f>CONCATENATE(SUM('Раздел 4'!R143:R143),"&lt;=",SUM('Раздел 4'!R142:R142))</f>
        <v>0&lt;=0</v>
      </c>
    </row>
    <row r="7824" spans="1:5" ht="42" customHeight="1" x14ac:dyDescent="0.3">
      <c r="A7824" s="205" t="str">
        <f>IF((SUM('Раздел 4'!S143:S143)&lt;=SUM('Раздел 4'!S142:S142)),"","Неверно!")</f>
        <v/>
      </c>
      <c r="B7824" s="178" t="s">
        <v>17935</v>
      </c>
      <c r="C7824" s="191" t="s">
        <v>14909</v>
      </c>
      <c r="D7824" s="191" t="s">
        <v>14904</v>
      </c>
      <c r="E7824" s="191" t="str">
        <f>CONCATENATE(SUM('Раздел 4'!S143:S143),"&lt;=",SUM('Раздел 4'!S142:S142))</f>
        <v>0&lt;=0</v>
      </c>
    </row>
    <row r="7825" spans="1:5" ht="42" customHeight="1" x14ac:dyDescent="0.3">
      <c r="A7825" s="205" t="str">
        <f>IF((SUM('Раздел 4'!T143:T143)&lt;=SUM('Раздел 4'!T142:T142)),"","Неверно!")</f>
        <v/>
      </c>
      <c r="B7825" s="178" t="s">
        <v>17935</v>
      </c>
      <c r="C7825" s="191" t="s">
        <v>14910</v>
      </c>
      <c r="D7825" s="191" t="s">
        <v>14904</v>
      </c>
      <c r="E7825" s="191" t="str">
        <f>CONCATENATE(SUM('Раздел 4'!T143:T143),"&lt;=",SUM('Раздел 4'!T142:T142))</f>
        <v>0&lt;=0</v>
      </c>
    </row>
    <row r="7826" spans="1:5" ht="42" customHeight="1" x14ac:dyDescent="0.3">
      <c r="A7826" s="205" t="str">
        <f>IF((SUM('Раздел 4'!U143:U143)&lt;=SUM('Раздел 4'!U142:U142)),"","Неверно!")</f>
        <v/>
      </c>
      <c r="B7826" s="178" t="s">
        <v>17935</v>
      </c>
      <c r="C7826" s="191" t="s">
        <v>14911</v>
      </c>
      <c r="D7826" s="191" t="s">
        <v>14904</v>
      </c>
      <c r="E7826" s="191" t="str">
        <f>CONCATENATE(SUM('Раздел 4'!U143:U143),"&lt;=",SUM('Раздел 4'!U142:U142))</f>
        <v>0&lt;=0</v>
      </c>
    </row>
    <row r="7827" spans="1:5" ht="42" customHeight="1" x14ac:dyDescent="0.3">
      <c r="A7827" s="205" t="str">
        <f>IF((SUM('Раздел 4'!V143:V143)&lt;=SUM('Раздел 4'!V142:V142)),"","Неверно!")</f>
        <v/>
      </c>
      <c r="B7827" s="178" t="s">
        <v>17935</v>
      </c>
      <c r="C7827" s="191" t="s">
        <v>14912</v>
      </c>
      <c r="D7827" s="191" t="s">
        <v>14904</v>
      </c>
      <c r="E7827" s="191" t="str">
        <f>CONCATENATE(SUM('Раздел 4'!V143:V143),"&lt;=",SUM('Раздел 4'!V142:V142))</f>
        <v>0&lt;=0</v>
      </c>
    </row>
    <row r="7828" spans="1:5" ht="42" customHeight="1" x14ac:dyDescent="0.3">
      <c r="A7828" s="205" t="str">
        <f>IF((SUM('Раздел 4'!W143:W143)&lt;=SUM('Раздел 4'!W142:W142)),"","Неверно!")</f>
        <v/>
      </c>
      <c r="B7828" s="178" t="s">
        <v>17935</v>
      </c>
      <c r="C7828" s="191" t="s">
        <v>14913</v>
      </c>
      <c r="D7828" s="191" t="s">
        <v>14904</v>
      </c>
      <c r="E7828" s="191" t="str">
        <f>CONCATENATE(SUM('Раздел 4'!W143:W143),"&lt;=",SUM('Раздел 4'!W142:W142))</f>
        <v>0&lt;=0</v>
      </c>
    </row>
    <row r="7829" spans="1:5" ht="42" customHeight="1" x14ac:dyDescent="0.3">
      <c r="A7829" s="205" t="str">
        <f>IF((SUM('Раздел 4'!X143:X143)&lt;=SUM('Раздел 4'!X142:X142)),"","Неверно!")</f>
        <v/>
      </c>
      <c r="B7829" s="178" t="s">
        <v>17935</v>
      </c>
      <c r="C7829" s="191" t="s">
        <v>14914</v>
      </c>
      <c r="D7829" s="191" t="s">
        <v>14904</v>
      </c>
      <c r="E7829" s="191" t="str">
        <f>CONCATENATE(SUM('Раздел 4'!X143:X143),"&lt;=",SUM('Раздел 4'!X142:X142))</f>
        <v>0&lt;=0</v>
      </c>
    </row>
    <row r="7830" spans="1:5" ht="42" customHeight="1" x14ac:dyDescent="0.3">
      <c r="A7830" s="205" t="str">
        <f>IF((SUM('Раздел 4'!G143:G143)&lt;=SUM('Раздел 4'!G142:G142)),"","Неверно!")</f>
        <v/>
      </c>
      <c r="B7830" s="178" t="s">
        <v>17935</v>
      </c>
      <c r="C7830" s="191" t="s">
        <v>14915</v>
      </c>
      <c r="D7830" s="191" t="s">
        <v>14904</v>
      </c>
      <c r="E7830" s="191" t="str">
        <f>CONCATENATE(SUM('Раздел 4'!G143:G143),"&lt;=",SUM('Раздел 4'!G142:G142))</f>
        <v>0&lt;=0</v>
      </c>
    </row>
    <row r="7831" spans="1:5" ht="42" customHeight="1" x14ac:dyDescent="0.3">
      <c r="A7831" s="205" t="str">
        <f>IF((SUM('Раздел 4'!Y143:Y143)&lt;=SUM('Раздел 4'!Y142:Y142)),"","Неверно!")</f>
        <v/>
      </c>
      <c r="B7831" s="178" t="s">
        <v>17935</v>
      </c>
      <c r="C7831" s="191" t="s">
        <v>14916</v>
      </c>
      <c r="D7831" s="191" t="s">
        <v>14904</v>
      </c>
      <c r="E7831" s="191" t="str">
        <f>CONCATENATE(SUM('Раздел 4'!Y143:Y143),"&lt;=",SUM('Раздел 4'!Y142:Y142))</f>
        <v>0&lt;=0</v>
      </c>
    </row>
    <row r="7832" spans="1:5" ht="42" customHeight="1" x14ac:dyDescent="0.3">
      <c r="A7832" s="205" t="str">
        <f>IF((SUM('Раздел 4'!Z143:Z143)&lt;=SUM('Раздел 4'!Z142:Z142)),"","Неверно!")</f>
        <v/>
      </c>
      <c r="B7832" s="178" t="s">
        <v>17935</v>
      </c>
      <c r="C7832" s="191" t="s">
        <v>14917</v>
      </c>
      <c r="D7832" s="191" t="s">
        <v>14904</v>
      </c>
      <c r="E7832" s="191" t="str">
        <f>CONCATENATE(SUM('Раздел 4'!Z143:Z143),"&lt;=",SUM('Раздел 4'!Z142:Z142))</f>
        <v>0&lt;=0</v>
      </c>
    </row>
    <row r="7833" spans="1:5" ht="42" customHeight="1" x14ac:dyDescent="0.3">
      <c r="A7833" s="205" t="str">
        <f>IF((SUM('Раздел 4'!AA143:AA143)&lt;=SUM('Раздел 4'!AA142:AA142)),"","Неверно!")</f>
        <v/>
      </c>
      <c r="B7833" s="178" t="s">
        <v>17935</v>
      </c>
      <c r="C7833" s="191" t="s">
        <v>14918</v>
      </c>
      <c r="D7833" s="191" t="s">
        <v>14904</v>
      </c>
      <c r="E7833" s="191" t="str">
        <f>CONCATENATE(SUM('Раздел 4'!AA143:AA143),"&lt;=",SUM('Раздел 4'!AA142:AA142))</f>
        <v>0&lt;=0</v>
      </c>
    </row>
    <row r="7834" spans="1:5" ht="42" customHeight="1" x14ac:dyDescent="0.3">
      <c r="A7834" s="205" t="str">
        <f>IF((SUM('Раздел 4'!AB143:AB143)&lt;=SUM('Раздел 4'!AB142:AB142)),"","Неверно!")</f>
        <v/>
      </c>
      <c r="B7834" s="178" t="s">
        <v>17935</v>
      </c>
      <c r="C7834" s="191" t="s">
        <v>14919</v>
      </c>
      <c r="D7834" s="191" t="s">
        <v>14904</v>
      </c>
      <c r="E7834" s="191" t="str">
        <f>CONCATENATE(SUM('Раздел 4'!AB143:AB143),"&lt;=",SUM('Раздел 4'!AB142:AB142))</f>
        <v>0&lt;=0</v>
      </c>
    </row>
    <row r="7835" spans="1:5" ht="42" customHeight="1" x14ac:dyDescent="0.3">
      <c r="A7835" s="205" t="str">
        <f>IF((SUM('Раздел 4'!AC143:AC143)&lt;=SUM('Раздел 4'!AC142:AC142)),"","Неверно!")</f>
        <v/>
      </c>
      <c r="B7835" s="178" t="s">
        <v>17935</v>
      </c>
      <c r="C7835" s="191" t="s">
        <v>14920</v>
      </c>
      <c r="D7835" s="191" t="s">
        <v>14904</v>
      </c>
      <c r="E7835" s="191" t="str">
        <f>CONCATENATE(SUM('Раздел 4'!AC143:AC143),"&lt;=",SUM('Раздел 4'!AC142:AC142))</f>
        <v>0&lt;=0</v>
      </c>
    </row>
    <row r="7836" spans="1:5" ht="42" customHeight="1" x14ac:dyDescent="0.3">
      <c r="A7836" s="205" t="str">
        <f>IF((SUM('Раздел 4'!AD143:AD143)&lt;=SUM('Раздел 4'!AD142:AD142)),"","Неверно!")</f>
        <v/>
      </c>
      <c r="B7836" s="178" t="s">
        <v>17935</v>
      </c>
      <c r="C7836" s="191" t="s">
        <v>14921</v>
      </c>
      <c r="D7836" s="191" t="s">
        <v>14904</v>
      </c>
      <c r="E7836" s="191" t="str">
        <f>CONCATENATE(SUM('Раздел 4'!AD143:AD143),"&lt;=",SUM('Раздел 4'!AD142:AD142))</f>
        <v>0&lt;=0</v>
      </c>
    </row>
    <row r="7837" spans="1:5" ht="42" customHeight="1" x14ac:dyDescent="0.3">
      <c r="A7837" s="205" t="str">
        <f>IF((SUM('Раздел 4'!AE143:AE143)&lt;=SUM('Раздел 4'!AE142:AE142)),"","Неверно!")</f>
        <v/>
      </c>
      <c r="B7837" s="178" t="s">
        <v>17935</v>
      </c>
      <c r="C7837" s="191" t="s">
        <v>14922</v>
      </c>
      <c r="D7837" s="191" t="s">
        <v>14904</v>
      </c>
      <c r="E7837" s="191" t="str">
        <f>CONCATENATE(SUM('Раздел 4'!AE143:AE143),"&lt;=",SUM('Раздел 4'!AE142:AE142))</f>
        <v>0&lt;=0</v>
      </c>
    </row>
    <row r="7838" spans="1:5" ht="42" customHeight="1" x14ac:dyDescent="0.3">
      <c r="A7838" s="205" t="str">
        <f>IF((SUM('Раздел 4'!AF143:AF143)&lt;=SUM('Раздел 4'!AF142:AF142)),"","Неверно!")</f>
        <v/>
      </c>
      <c r="B7838" s="178" t="s">
        <v>17935</v>
      </c>
      <c r="C7838" s="191" t="s">
        <v>14923</v>
      </c>
      <c r="D7838" s="191" t="s">
        <v>14904</v>
      </c>
      <c r="E7838" s="191" t="str">
        <f>CONCATENATE(SUM('Раздел 4'!AF143:AF143),"&lt;=",SUM('Раздел 4'!AF142:AF142))</f>
        <v>0&lt;=0</v>
      </c>
    </row>
    <row r="7839" spans="1:5" ht="42" customHeight="1" x14ac:dyDescent="0.3">
      <c r="A7839" s="205" t="str">
        <f>IF((SUM('Раздел 4'!AG143:AG143)&lt;=SUM('Раздел 4'!AG142:AG142)),"","Неверно!")</f>
        <v/>
      </c>
      <c r="B7839" s="178" t="s">
        <v>17935</v>
      </c>
      <c r="C7839" s="191" t="s">
        <v>14924</v>
      </c>
      <c r="D7839" s="191" t="s">
        <v>14904</v>
      </c>
      <c r="E7839" s="191" t="str">
        <f>CONCATENATE(SUM('Раздел 4'!AG143:AG143),"&lt;=",SUM('Раздел 4'!AG142:AG142))</f>
        <v>0&lt;=0</v>
      </c>
    </row>
    <row r="7840" spans="1:5" ht="42" customHeight="1" x14ac:dyDescent="0.3">
      <c r="A7840" s="205" t="str">
        <f>IF((SUM('Раздел 4'!AH143:AH143)&lt;=SUM('Раздел 4'!AH142:AH142)),"","Неверно!")</f>
        <v/>
      </c>
      <c r="B7840" s="178" t="s">
        <v>17935</v>
      </c>
      <c r="C7840" s="191" t="s">
        <v>14925</v>
      </c>
      <c r="D7840" s="191" t="s">
        <v>14904</v>
      </c>
      <c r="E7840" s="191" t="str">
        <f>CONCATENATE(SUM('Раздел 4'!AH143:AH143),"&lt;=",SUM('Раздел 4'!AH142:AH142))</f>
        <v>0&lt;=0</v>
      </c>
    </row>
    <row r="7841" spans="1:5" ht="42" customHeight="1" x14ac:dyDescent="0.3">
      <c r="A7841" s="205" t="str">
        <f>IF((SUM('Раздел 4'!H143:H143)&lt;=SUM('Раздел 4'!H142:H142)),"","Неверно!")</f>
        <v/>
      </c>
      <c r="B7841" s="178" t="s">
        <v>17935</v>
      </c>
      <c r="C7841" s="191" t="s">
        <v>14926</v>
      </c>
      <c r="D7841" s="191" t="s">
        <v>14904</v>
      </c>
      <c r="E7841" s="191" t="str">
        <f>CONCATENATE(SUM('Раздел 4'!H143:H143),"&lt;=",SUM('Раздел 4'!H142:H142))</f>
        <v>0&lt;=0</v>
      </c>
    </row>
    <row r="7842" spans="1:5" ht="42" customHeight="1" x14ac:dyDescent="0.3">
      <c r="A7842" s="205" t="str">
        <f>IF((SUM('Раздел 4'!AI143:AI143)&lt;=SUM('Раздел 4'!AI142:AI142)),"","Неверно!")</f>
        <v/>
      </c>
      <c r="B7842" s="178" t="s">
        <v>17935</v>
      </c>
      <c r="C7842" s="191" t="s">
        <v>14927</v>
      </c>
      <c r="D7842" s="191" t="s">
        <v>14904</v>
      </c>
      <c r="E7842" s="191" t="str">
        <f>CONCATENATE(SUM('Раздел 4'!AI143:AI143),"&lt;=",SUM('Раздел 4'!AI142:AI142))</f>
        <v>0&lt;=0</v>
      </c>
    </row>
    <row r="7843" spans="1:5" ht="42" customHeight="1" x14ac:dyDescent="0.3">
      <c r="A7843" s="205" t="str">
        <f>IF((SUM('Раздел 4'!AJ143:AJ143)&lt;=SUM('Раздел 4'!AJ142:AJ142)),"","Неверно!")</f>
        <v/>
      </c>
      <c r="B7843" s="178" t="s">
        <v>17935</v>
      </c>
      <c r="C7843" s="191" t="s">
        <v>14928</v>
      </c>
      <c r="D7843" s="191" t="s">
        <v>14904</v>
      </c>
      <c r="E7843" s="191" t="str">
        <f>CONCATENATE(SUM('Раздел 4'!AJ143:AJ143),"&lt;=",SUM('Раздел 4'!AJ142:AJ142))</f>
        <v>0&lt;=0</v>
      </c>
    </row>
    <row r="7844" spans="1:5" ht="42" customHeight="1" x14ac:dyDescent="0.3">
      <c r="A7844" s="205" t="str">
        <f>IF((SUM('Раздел 4'!AK143:AK143)&lt;=SUM('Раздел 4'!AK142:AK142)),"","Неверно!")</f>
        <v/>
      </c>
      <c r="B7844" s="178" t="s">
        <v>17935</v>
      </c>
      <c r="C7844" s="191" t="s">
        <v>14929</v>
      </c>
      <c r="D7844" s="191" t="s">
        <v>14904</v>
      </c>
      <c r="E7844" s="191" t="str">
        <f>CONCATENATE(SUM('Раздел 4'!AK143:AK143),"&lt;=",SUM('Раздел 4'!AK142:AK142))</f>
        <v>0&lt;=0</v>
      </c>
    </row>
    <row r="7845" spans="1:5" ht="42" customHeight="1" x14ac:dyDescent="0.3">
      <c r="A7845" s="205" t="str">
        <f>IF((SUM('Раздел 4'!AL143:AL143)&lt;=SUM('Раздел 4'!AL142:AL142)),"","Неверно!")</f>
        <v/>
      </c>
      <c r="B7845" s="178" t="s">
        <v>17935</v>
      </c>
      <c r="C7845" s="191" t="s">
        <v>14930</v>
      </c>
      <c r="D7845" s="191" t="s">
        <v>14904</v>
      </c>
      <c r="E7845" s="191" t="str">
        <f>CONCATENATE(SUM('Раздел 4'!AL143:AL143),"&lt;=",SUM('Раздел 4'!AL142:AL142))</f>
        <v>0&lt;=0</v>
      </c>
    </row>
    <row r="7846" spans="1:5" ht="42" customHeight="1" x14ac:dyDescent="0.3">
      <c r="A7846" s="205" t="str">
        <f>IF((SUM('Раздел 4'!I143:I143)&lt;=SUM('Раздел 4'!I142:I142)),"","Неверно!")</f>
        <v/>
      </c>
      <c r="B7846" s="178" t="s">
        <v>17935</v>
      </c>
      <c r="C7846" s="191" t="s">
        <v>14931</v>
      </c>
      <c r="D7846" s="191" t="s">
        <v>14904</v>
      </c>
      <c r="E7846" s="191" t="str">
        <f>CONCATENATE(SUM('Раздел 4'!I143:I143),"&lt;=",SUM('Раздел 4'!I142:I142))</f>
        <v>0&lt;=0</v>
      </c>
    </row>
    <row r="7847" spans="1:5" ht="42" customHeight="1" x14ac:dyDescent="0.3">
      <c r="A7847" s="205" t="str">
        <f>IF((SUM('Раздел 4'!J143:J143)&lt;=SUM('Раздел 4'!J142:J142)),"","Неверно!")</f>
        <v/>
      </c>
      <c r="B7847" s="178" t="s">
        <v>17935</v>
      </c>
      <c r="C7847" s="191" t="s">
        <v>14932</v>
      </c>
      <c r="D7847" s="191" t="s">
        <v>14904</v>
      </c>
      <c r="E7847" s="191" t="str">
        <f>CONCATENATE(SUM('Раздел 4'!J143:J143),"&lt;=",SUM('Раздел 4'!J142:J142))</f>
        <v>0&lt;=0</v>
      </c>
    </row>
    <row r="7848" spans="1:5" ht="42" customHeight="1" x14ac:dyDescent="0.3">
      <c r="A7848" s="205" t="str">
        <f>IF((SUM('Раздел 4'!K143:K143)&lt;=SUM('Раздел 4'!K142:K142)),"","Неверно!")</f>
        <v/>
      </c>
      <c r="B7848" s="178" t="s">
        <v>17935</v>
      </c>
      <c r="C7848" s="191" t="s">
        <v>14933</v>
      </c>
      <c r="D7848" s="191" t="s">
        <v>14904</v>
      </c>
      <c r="E7848" s="191" t="str">
        <f>CONCATENATE(SUM('Раздел 4'!K143:K143),"&lt;=",SUM('Раздел 4'!K142:K142))</f>
        <v>0&lt;=0</v>
      </c>
    </row>
    <row r="7849" spans="1:5" ht="42" customHeight="1" x14ac:dyDescent="0.3">
      <c r="A7849" s="205" t="str">
        <f>IF((SUM('Раздел 4'!L143:L143)&lt;=SUM('Раздел 4'!L142:L142)),"","Неверно!")</f>
        <v/>
      </c>
      <c r="B7849" s="178" t="s">
        <v>17935</v>
      </c>
      <c r="C7849" s="191" t="s">
        <v>14934</v>
      </c>
      <c r="D7849" s="191" t="s">
        <v>14904</v>
      </c>
      <c r="E7849" s="191" t="str">
        <f>CONCATENATE(SUM('Раздел 4'!L143:L143),"&lt;=",SUM('Раздел 4'!L142:L142))</f>
        <v>0&lt;=0</v>
      </c>
    </row>
    <row r="7850" spans="1:5" ht="42" customHeight="1" x14ac:dyDescent="0.3">
      <c r="A7850" s="205" t="str">
        <f>IF((SUM('Раздел 4'!M143:M143)&lt;=SUM('Раздел 4'!M142:M142)),"","Неверно!")</f>
        <v/>
      </c>
      <c r="B7850" s="178" t="s">
        <v>17935</v>
      </c>
      <c r="C7850" s="191" t="s">
        <v>14935</v>
      </c>
      <c r="D7850" s="191" t="s">
        <v>14904</v>
      </c>
      <c r="E7850" s="191" t="str">
        <f>CONCATENATE(SUM('Раздел 4'!M143:M143),"&lt;=",SUM('Раздел 4'!M142:M142))</f>
        <v>0&lt;=0</v>
      </c>
    </row>
    <row r="7851" spans="1:5" ht="42" customHeight="1" x14ac:dyDescent="0.3">
      <c r="A7851" s="205" t="str">
        <f>IF((SUM('Раздел 4'!N143:N143)&lt;=SUM('Раздел 4'!N142:N142)),"","Неверно!")</f>
        <v/>
      </c>
      <c r="B7851" s="178" t="s">
        <v>17935</v>
      </c>
      <c r="C7851" s="191" t="s">
        <v>14936</v>
      </c>
      <c r="D7851" s="191" t="s">
        <v>14904</v>
      </c>
      <c r="E7851" s="191" t="str">
        <f>CONCATENATE(SUM('Раздел 4'!N143:N143),"&lt;=",SUM('Раздел 4'!N142:N142))</f>
        <v>0&lt;=0</v>
      </c>
    </row>
    <row r="7852" spans="1:5" ht="42" customHeight="1" x14ac:dyDescent="0.3">
      <c r="A7852" s="205" t="str">
        <f>IF((SUM('Раздел 4'!F216:F216)&lt;=SUM('Раздел 4'!F215:F215)),"","Неверно!")</f>
        <v/>
      </c>
      <c r="B7852" s="178" t="s">
        <v>17936</v>
      </c>
      <c r="C7852" s="191" t="s">
        <v>14869</v>
      </c>
      <c r="D7852" s="191" t="s">
        <v>14870</v>
      </c>
      <c r="E7852" s="191" t="str">
        <f>CONCATENATE(SUM('Раздел 4'!F216:F216),"&lt;=",SUM('Раздел 4'!F215:F215))</f>
        <v>0&lt;=24</v>
      </c>
    </row>
    <row r="7853" spans="1:5" ht="42" customHeight="1" x14ac:dyDescent="0.3">
      <c r="A7853" s="205" t="str">
        <f>IF((SUM('Раздел 4'!O216:O216)&lt;=SUM('Раздел 4'!O215:O215)),"","Неверно!")</f>
        <v/>
      </c>
      <c r="B7853" s="178" t="s">
        <v>17936</v>
      </c>
      <c r="C7853" s="191" t="s">
        <v>14871</v>
      </c>
      <c r="D7853" s="191" t="s">
        <v>14870</v>
      </c>
      <c r="E7853" s="191" t="str">
        <f>CONCATENATE(SUM('Раздел 4'!O216:O216),"&lt;=",SUM('Раздел 4'!O215:O215))</f>
        <v>0&lt;=0</v>
      </c>
    </row>
    <row r="7854" spans="1:5" ht="42" customHeight="1" x14ac:dyDescent="0.3">
      <c r="A7854" s="205" t="str">
        <f>IF((SUM('Раздел 4'!P216:P216)&lt;=SUM('Раздел 4'!P215:P215)),"","Неверно!")</f>
        <v/>
      </c>
      <c r="B7854" s="178" t="s">
        <v>17936</v>
      </c>
      <c r="C7854" s="191" t="s">
        <v>14872</v>
      </c>
      <c r="D7854" s="191" t="s">
        <v>14870</v>
      </c>
      <c r="E7854" s="191" t="str">
        <f>CONCATENATE(SUM('Раздел 4'!P216:P216),"&lt;=",SUM('Раздел 4'!P215:P215))</f>
        <v>0&lt;=6</v>
      </c>
    </row>
    <row r="7855" spans="1:5" ht="42" customHeight="1" x14ac:dyDescent="0.3">
      <c r="A7855" s="205" t="str">
        <f>IF((SUM('Раздел 4'!Q216:Q216)&lt;=SUM('Раздел 4'!Q215:Q215)),"","Неверно!")</f>
        <v/>
      </c>
      <c r="B7855" s="178" t="s">
        <v>17936</v>
      </c>
      <c r="C7855" s="191" t="s">
        <v>14873</v>
      </c>
      <c r="D7855" s="191" t="s">
        <v>14870</v>
      </c>
      <c r="E7855" s="191" t="str">
        <f>CONCATENATE(SUM('Раздел 4'!Q216:Q216),"&lt;=",SUM('Раздел 4'!Q215:Q215))</f>
        <v>0&lt;=2</v>
      </c>
    </row>
    <row r="7856" spans="1:5" ht="42" customHeight="1" x14ac:dyDescent="0.3">
      <c r="A7856" s="205" t="str">
        <f>IF((SUM('Раздел 4'!R216:R216)&lt;=SUM('Раздел 4'!R215:R215)),"","Неверно!")</f>
        <v/>
      </c>
      <c r="B7856" s="178" t="s">
        <v>17936</v>
      </c>
      <c r="C7856" s="191" t="s">
        <v>14874</v>
      </c>
      <c r="D7856" s="191" t="s">
        <v>14870</v>
      </c>
      <c r="E7856" s="191" t="str">
        <f>CONCATENATE(SUM('Раздел 4'!R216:R216),"&lt;=",SUM('Раздел 4'!R215:R215))</f>
        <v>0&lt;=0</v>
      </c>
    </row>
    <row r="7857" spans="1:5" ht="42" customHeight="1" x14ac:dyDescent="0.3">
      <c r="A7857" s="205" t="str">
        <f>IF((SUM('Раздел 4'!S216:S216)&lt;=SUM('Раздел 4'!S215:S215)),"","Неверно!")</f>
        <v/>
      </c>
      <c r="B7857" s="178" t="s">
        <v>17936</v>
      </c>
      <c r="C7857" s="191" t="s">
        <v>14875</v>
      </c>
      <c r="D7857" s="191" t="s">
        <v>14870</v>
      </c>
      <c r="E7857" s="191" t="str">
        <f>CONCATENATE(SUM('Раздел 4'!S216:S216),"&lt;=",SUM('Раздел 4'!S215:S215))</f>
        <v>0&lt;=0</v>
      </c>
    </row>
    <row r="7858" spans="1:5" ht="42" customHeight="1" x14ac:dyDescent="0.3">
      <c r="A7858" s="205" t="str">
        <f>IF((SUM('Раздел 4'!T216:T216)&lt;=SUM('Раздел 4'!T215:T215)),"","Неверно!")</f>
        <v/>
      </c>
      <c r="B7858" s="178" t="s">
        <v>17936</v>
      </c>
      <c r="C7858" s="191" t="s">
        <v>14876</v>
      </c>
      <c r="D7858" s="191" t="s">
        <v>14870</v>
      </c>
      <c r="E7858" s="191" t="str">
        <f>CONCATENATE(SUM('Раздел 4'!T216:T216),"&lt;=",SUM('Раздел 4'!T215:T215))</f>
        <v>0&lt;=1</v>
      </c>
    </row>
    <row r="7859" spans="1:5" ht="42" customHeight="1" x14ac:dyDescent="0.3">
      <c r="A7859" s="205" t="str">
        <f>IF((SUM('Раздел 4'!U216:U216)&lt;=SUM('Раздел 4'!U215:U215)),"","Неверно!")</f>
        <v/>
      </c>
      <c r="B7859" s="178" t="s">
        <v>17936</v>
      </c>
      <c r="C7859" s="191" t="s">
        <v>14877</v>
      </c>
      <c r="D7859" s="191" t="s">
        <v>14870</v>
      </c>
      <c r="E7859" s="191" t="str">
        <f>CONCATENATE(SUM('Раздел 4'!U216:U216),"&lt;=",SUM('Раздел 4'!U215:U215))</f>
        <v>0&lt;=0</v>
      </c>
    </row>
    <row r="7860" spans="1:5" ht="42" customHeight="1" x14ac:dyDescent="0.3">
      <c r="A7860" s="205" t="str">
        <f>IF((SUM('Раздел 4'!V216:V216)&lt;=SUM('Раздел 4'!V215:V215)),"","Неверно!")</f>
        <v/>
      </c>
      <c r="B7860" s="178" t="s">
        <v>17936</v>
      </c>
      <c r="C7860" s="191" t="s">
        <v>14878</v>
      </c>
      <c r="D7860" s="191" t="s">
        <v>14870</v>
      </c>
      <c r="E7860" s="191" t="str">
        <f>CONCATENATE(SUM('Раздел 4'!V216:V216),"&lt;=",SUM('Раздел 4'!V215:V215))</f>
        <v>0&lt;=0</v>
      </c>
    </row>
    <row r="7861" spans="1:5" ht="42" customHeight="1" x14ac:dyDescent="0.3">
      <c r="A7861" s="205" t="str">
        <f>IF((SUM('Раздел 4'!W216:W216)&lt;=SUM('Раздел 4'!W215:W215)),"","Неверно!")</f>
        <v/>
      </c>
      <c r="B7861" s="178" t="s">
        <v>17936</v>
      </c>
      <c r="C7861" s="191" t="s">
        <v>14879</v>
      </c>
      <c r="D7861" s="191" t="s">
        <v>14870</v>
      </c>
      <c r="E7861" s="191" t="str">
        <f>CONCATENATE(SUM('Раздел 4'!W216:W216),"&lt;=",SUM('Раздел 4'!W215:W215))</f>
        <v>0&lt;=0</v>
      </c>
    </row>
    <row r="7862" spans="1:5" ht="42" customHeight="1" x14ac:dyDescent="0.3">
      <c r="A7862" s="205" t="str">
        <f>IF((SUM('Раздел 4'!X216:X216)&lt;=SUM('Раздел 4'!X215:X215)),"","Неверно!")</f>
        <v/>
      </c>
      <c r="B7862" s="178" t="s">
        <v>17936</v>
      </c>
      <c r="C7862" s="191" t="s">
        <v>14880</v>
      </c>
      <c r="D7862" s="191" t="s">
        <v>14870</v>
      </c>
      <c r="E7862" s="191" t="str">
        <f>CONCATENATE(SUM('Раздел 4'!X216:X216),"&lt;=",SUM('Раздел 4'!X215:X215))</f>
        <v>0&lt;=15</v>
      </c>
    </row>
    <row r="7863" spans="1:5" ht="42" customHeight="1" x14ac:dyDescent="0.3">
      <c r="A7863" s="205" t="str">
        <f>IF((SUM('Раздел 4'!G216:G216)&lt;=SUM('Раздел 4'!G215:G215)),"","Неверно!")</f>
        <v/>
      </c>
      <c r="B7863" s="178" t="s">
        <v>17936</v>
      </c>
      <c r="C7863" s="191" t="s">
        <v>14881</v>
      </c>
      <c r="D7863" s="191" t="s">
        <v>14870</v>
      </c>
      <c r="E7863" s="191" t="str">
        <f>CONCATENATE(SUM('Раздел 4'!G216:G216),"&lt;=",SUM('Раздел 4'!G215:G215))</f>
        <v>0&lt;=2</v>
      </c>
    </row>
    <row r="7864" spans="1:5" ht="42" customHeight="1" x14ac:dyDescent="0.3">
      <c r="A7864" s="205" t="str">
        <f>IF((SUM('Раздел 4'!Y216:Y216)&lt;=SUM('Раздел 4'!Y215:Y215)),"","Неверно!")</f>
        <v/>
      </c>
      <c r="B7864" s="178" t="s">
        <v>17936</v>
      </c>
      <c r="C7864" s="191" t="s">
        <v>14882</v>
      </c>
      <c r="D7864" s="191" t="s">
        <v>14870</v>
      </c>
      <c r="E7864" s="191" t="str">
        <f>CONCATENATE(SUM('Раздел 4'!Y216:Y216),"&lt;=",SUM('Раздел 4'!Y215:Y215))</f>
        <v>0&lt;=4</v>
      </c>
    </row>
    <row r="7865" spans="1:5" ht="42" customHeight="1" x14ac:dyDescent="0.3">
      <c r="A7865" s="205" t="str">
        <f>IF((SUM('Раздел 4'!Z216:Z216)&lt;=SUM('Раздел 4'!Z215:Z215)),"","Неверно!")</f>
        <v/>
      </c>
      <c r="B7865" s="178" t="s">
        <v>17936</v>
      </c>
      <c r="C7865" s="191" t="s">
        <v>14883</v>
      </c>
      <c r="D7865" s="191" t="s">
        <v>14870</v>
      </c>
      <c r="E7865" s="191" t="str">
        <f>CONCATENATE(SUM('Раздел 4'!Z216:Z216),"&lt;=",SUM('Раздел 4'!Z215:Z215))</f>
        <v>0&lt;=31</v>
      </c>
    </row>
    <row r="7866" spans="1:5" ht="42" customHeight="1" x14ac:dyDescent="0.3">
      <c r="A7866" s="205" t="str">
        <f>IF((SUM('Раздел 4'!AA216:AA216)&lt;=SUM('Раздел 4'!AA215:AA215)),"","Неверно!")</f>
        <v/>
      </c>
      <c r="B7866" s="178" t="s">
        <v>17936</v>
      </c>
      <c r="C7866" s="191" t="s">
        <v>14884</v>
      </c>
      <c r="D7866" s="191" t="s">
        <v>14870</v>
      </c>
      <c r="E7866" s="191" t="str">
        <f>CONCATENATE(SUM('Раздел 4'!AA216:AA216),"&lt;=",SUM('Раздел 4'!AA215:AA215))</f>
        <v>0&lt;=0</v>
      </c>
    </row>
    <row r="7867" spans="1:5" ht="42" customHeight="1" x14ac:dyDescent="0.3">
      <c r="A7867" s="205" t="str">
        <f>IF((SUM('Раздел 4'!AB216:AB216)&lt;=SUM('Раздел 4'!AB215:AB215)),"","Неверно!")</f>
        <v/>
      </c>
      <c r="B7867" s="178" t="s">
        <v>17936</v>
      </c>
      <c r="C7867" s="191" t="s">
        <v>14885</v>
      </c>
      <c r="D7867" s="191" t="s">
        <v>14870</v>
      </c>
      <c r="E7867" s="191" t="str">
        <f>CONCATENATE(SUM('Раздел 4'!AB216:AB216),"&lt;=",SUM('Раздел 4'!AB215:AB215))</f>
        <v>0&lt;=0</v>
      </c>
    </row>
    <row r="7868" spans="1:5" ht="42" customHeight="1" x14ac:dyDescent="0.3">
      <c r="A7868" s="205" t="str">
        <f>IF((SUM('Раздел 4'!AC216:AC216)&lt;=SUM('Раздел 4'!AC215:AC215)),"","Неверно!")</f>
        <v/>
      </c>
      <c r="B7868" s="178" t="s">
        <v>17936</v>
      </c>
      <c r="C7868" s="191" t="s">
        <v>14886</v>
      </c>
      <c r="D7868" s="191" t="s">
        <v>14870</v>
      </c>
      <c r="E7868" s="191" t="str">
        <f>CONCATENATE(SUM('Раздел 4'!AC216:AC216),"&lt;=",SUM('Раздел 4'!AC215:AC215))</f>
        <v>0&lt;=0</v>
      </c>
    </row>
    <row r="7869" spans="1:5" ht="42" customHeight="1" x14ac:dyDescent="0.3">
      <c r="A7869" s="205" t="str">
        <f>IF((SUM('Раздел 4'!AD216:AD216)&lt;=SUM('Раздел 4'!AD215:AD215)),"","Неверно!")</f>
        <v/>
      </c>
      <c r="B7869" s="178" t="s">
        <v>17936</v>
      </c>
      <c r="C7869" s="191" t="s">
        <v>14887</v>
      </c>
      <c r="D7869" s="191" t="s">
        <v>14870</v>
      </c>
      <c r="E7869" s="191" t="str">
        <f>CONCATENATE(SUM('Раздел 4'!AD216:AD216),"&lt;=",SUM('Раздел 4'!AD215:AD215))</f>
        <v>0&lt;=0</v>
      </c>
    </row>
    <row r="7870" spans="1:5" ht="42" customHeight="1" x14ac:dyDescent="0.3">
      <c r="A7870" s="205" t="str">
        <f>IF((SUM('Раздел 4'!AE216:AE216)&lt;=SUM('Раздел 4'!AE215:AE215)),"","Неверно!")</f>
        <v/>
      </c>
      <c r="B7870" s="178" t="s">
        <v>17936</v>
      </c>
      <c r="C7870" s="191" t="s">
        <v>14888</v>
      </c>
      <c r="D7870" s="191" t="s">
        <v>14870</v>
      </c>
      <c r="E7870" s="191" t="str">
        <f>CONCATENATE(SUM('Раздел 4'!AE216:AE216),"&lt;=",SUM('Раздел 4'!AE215:AE215))</f>
        <v>0&lt;=0</v>
      </c>
    </row>
    <row r="7871" spans="1:5" ht="42" customHeight="1" x14ac:dyDescent="0.3">
      <c r="A7871" s="205" t="str">
        <f>IF((SUM('Раздел 4'!AF216:AF216)&lt;=SUM('Раздел 4'!AF215:AF215)),"","Неверно!")</f>
        <v/>
      </c>
      <c r="B7871" s="178" t="s">
        <v>17936</v>
      </c>
      <c r="C7871" s="191" t="s">
        <v>14889</v>
      </c>
      <c r="D7871" s="191" t="s">
        <v>14870</v>
      </c>
      <c r="E7871" s="191" t="str">
        <f>CONCATENATE(SUM('Раздел 4'!AF216:AF216),"&lt;=",SUM('Раздел 4'!AF215:AF215))</f>
        <v>0&lt;=1</v>
      </c>
    </row>
    <row r="7872" spans="1:5" ht="42" customHeight="1" x14ac:dyDescent="0.3">
      <c r="A7872" s="205" t="str">
        <f>IF((SUM('Раздел 4'!AG216:AG216)&lt;=SUM('Раздел 4'!AG215:AG215)),"","Неверно!")</f>
        <v/>
      </c>
      <c r="B7872" s="178" t="s">
        <v>17936</v>
      </c>
      <c r="C7872" s="191" t="s">
        <v>14890</v>
      </c>
      <c r="D7872" s="191" t="s">
        <v>14870</v>
      </c>
      <c r="E7872" s="191" t="str">
        <f>CONCATENATE(SUM('Раздел 4'!AG216:AG216),"&lt;=",SUM('Раздел 4'!AG215:AG215))</f>
        <v>0&lt;=2</v>
      </c>
    </row>
    <row r="7873" spans="1:5" ht="42" customHeight="1" x14ac:dyDescent="0.3">
      <c r="A7873" s="205" t="str">
        <f>IF((SUM('Раздел 4'!AH216:AH216)&lt;=SUM('Раздел 4'!AH215:AH215)),"","Неверно!")</f>
        <v/>
      </c>
      <c r="B7873" s="178" t="s">
        <v>17936</v>
      </c>
      <c r="C7873" s="191" t="s">
        <v>14891</v>
      </c>
      <c r="D7873" s="191" t="s">
        <v>14870</v>
      </c>
      <c r="E7873" s="191" t="str">
        <f>CONCATENATE(SUM('Раздел 4'!AH216:AH216),"&lt;=",SUM('Раздел 4'!AH215:AH215))</f>
        <v>0&lt;=0</v>
      </c>
    </row>
    <row r="7874" spans="1:5" ht="42" customHeight="1" x14ac:dyDescent="0.3">
      <c r="A7874" s="205" t="str">
        <f>IF((SUM('Раздел 4'!H216:H216)&lt;=SUM('Раздел 4'!H215:H215)),"","Неверно!")</f>
        <v/>
      </c>
      <c r="B7874" s="178" t="s">
        <v>17936</v>
      </c>
      <c r="C7874" s="191" t="s">
        <v>14892</v>
      </c>
      <c r="D7874" s="191" t="s">
        <v>14870</v>
      </c>
      <c r="E7874" s="191" t="str">
        <f>CONCATENATE(SUM('Раздел 4'!H216:H216),"&lt;=",SUM('Раздел 4'!H215:H215))</f>
        <v>0&lt;=0</v>
      </c>
    </row>
    <row r="7875" spans="1:5" ht="42" customHeight="1" x14ac:dyDescent="0.3">
      <c r="A7875" s="205" t="str">
        <f>IF((SUM('Раздел 4'!AI216:AI216)&lt;=SUM('Раздел 4'!AI215:AI215)),"","Неверно!")</f>
        <v/>
      </c>
      <c r="B7875" s="178" t="s">
        <v>17936</v>
      </c>
      <c r="C7875" s="191" t="s">
        <v>14893</v>
      </c>
      <c r="D7875" s="191" t="s">
        <v>14870</v>
      </c>
      <c r="E7875" s="191" t="str">
        <f>CONCATENATE(SUM('Раздел 4'!AI216:AI216),"&lt;=",SUM('Раздел 4'!AI215:AI215))</f>
        <v>0&lt;=0</v>
      </c>
    </row>
    <row r="7876" spans="1:5" ht="42" customHeight="1" x14ac:dyDescent="0.3">
      <c r="A7876" s="205" t="str">
        <f>IF((SUM('Раздел 4'!AJ216:AJ216)&lt;=SUM('Раздел 4'!AJ215:AJ215)),"","Неверно!")</f>
        <v/>
      </c>
      <c r="B7876" s="178" t="s">
        <v>17936</v>
      </c>
      <c r="C7876" s="191" t="s">
        <v>14894</v>
      </c>
      <c r="D7876" s="191" t="s">
        <v>14870</v>
      </c>
      <c r="E7876" s="191" t="str">
        <f>CONCATENATE(SUM('Раздел 4'!AJ216:AJ216),"&lt;=",SUM('Раздел 4'!AJ215:AJ215))</f>
        <v>0&lt;=1</v>
      </c>
    </row>
    <row r="7877" spans="1:5" ht="42" customHeight="1" x14ac:dyDescent="0.3">
      <c r="A7877" s="205" t="str">
        <f>IF((SUM('Раздел 4'!AK216:AK216)&lt;=SUM('Раздел 4'!AK215:AK215)),"","Неверно!")</f>
        <v/>
      </c>
      <c r="B7877" s="178" t="s">
        <v>17936</v>
      </c>
      <c r="C7877" s="191" t="s">
        <v>14895</v>
      </c>
      <c r="D7877" s="191" t="s">
        <v>14870</v>
      </c>
      <c r="E7877" s="191" t="str">
        <f>CONCATENATE(SUM('Раздел 4'!AK216:AK216),"&lt;=",SUM('Раздел 4'!AK215:AK215))</f>
        <v>0&lt;=0</v>
      </c>
    </row>
    <row r="7878" spans="1:5" ht="42" customHeight="1" x14ac:dyDescent="0.3">
      <c r="A7878" s="205" t="str">
        <f>IF((SUM('Раздел 4'!AL216:AL216)&lt;=SUM('Раздел 4'!AL215:AL215)),"","Неверно!")</f>
        <v/>
      </c>
      <c r="B7878" s="178" t="s">
        <v>17936</v>
      </c>
      <c r="C7878" s="191" t="s">
        <v>14896</v>
      </c>
      <c r="D7878" s="191" t="s">
        <v>14870</v>
      </c>
      <c r="E7878" s="191" t="str">
        <f>CONCATENATE(SUM('Раздел 4'!AL216:AL216),"&lt;=",SUM('Раздел 4'!AL215:AL215))</f>
        <v>0&lt;=0</v>
      </c>
    </row>
    <row r="7879" spans="1:5" ht="42" customHeight="1" x14ac:dyDescent="0.3">
      <c r="A7879" s="205" t="str">
        <f>IF((SUM('Раздел 4'!I216:I216)&lt;=SUM('Раздел 4'!I215:I215)),"","Неверно!")</f>
        <v/>
      </c>
      <c r="B7879" s="178" t="s">
        <v>17936</v>
      </c>
      <c r="C7879" s="191" t="s">
        <v>14897</v>
      </c>
      <c r="D7879" s="191" t="s">
        <v>14870</v>
      </c>
      <c r="E7879" s="191" t="str">
        <f>CONCATENATE(SUM('Раздел 4'!I216:I216),"&lt;=",SUM('Раздел 4'!I215:I215))</f>
        <v>0&lt;=0</v>
      </c>
    </row>
    <row r="7880" spans="1:5" ht="42" customHeight="1" x14ac:dyDescent="0.3">
      <c r="A7880" s="205" t="str">
        <f>IF((SUM('Раздел 4'!J216:J216)&lt;=SUM('Раздел 4'!J215:J215)),"","Неверно!")</f>
        <v/>
      </c>
      <c r="B7880" s="178" t="s">
        <v>17936</v>
      </c>
      <c r="C7880" s="191" t="s">
        <v>14898</v>
      </c>
      <c r="D7880" s="191" t="s">
        <v>14870</v>
      </c>
      <c r="E7880" s="191" t="str">
        <f>CONCATENATE(SUM('Раздел 4'!J216:J216),"&lt;=",SUM('Раздел 4'!J215:J215))</f>
        <v>0&lt;=1</v>
      </c>
    </row>
    <row r="7881" spans="1:5" ht="42" customHeight="1" x14ac:dyDescent="0.3">
      <c r="A7881" s="205" t="str">
        <f>IF((SUM('Раздел 4'!K216:K216)&lt;=SUM('Раздел 4'!K215:K215)),"","Неверно!")</f>
        <v/>
      </c>
      <c r="B7881" s="178" t="s">
        <v>17936</v>
      </c>
      <c r="C7881" s="191" t="s">
        <v>14899</v>
      </c>
      <c r="D7881" s="191" t="s">
        <v>14870</v>
      </c>
      <c r="E7881" s="191" t="str">
        <f>CONCATENATE(SUM('Раздел 4'!K216:K216),"&lt;=",SUM('Раздел 4'!K215:K215))</f>
        <v>0&lt;=0</v>
      </c>
    </row>
    <row r="7882" spans="1:5" ht="42" customHeight="1" x14ac:dyDescent="0.3">
      <c r="A7882" s="205" t="str">
        <f>IF((SUM('Раздел 4'!L216:L216)&lt;=SUM('Раздел 4'!L215:L215)),"","Неверно!")</f>
        <v/>
      </c>
      <c r="B7882" s="178" t="s">
        <v>17936</v>
      </c>
      <c r="C7882" s="191" t="s">
        <v>14900</v>
      </c>
      <c r="D7882" s="191" t="s">
        <v>14870</v>
      </c>
      <c r="E7882" s="191" t="str">
        <f>CONCATENATE(SUM('Раздел 4'!L216:L216),"&lt;=",SUM('Раздел 4'!L215:L215))</f>
        <v>0&lt;=3</v>
      </c>
    </row>
    <row r="7883" spans="1:5" ht="42" customHeight="1" x14ac:dyDescent="0.3">
      <c r="A7883" s="205" t="str">
        <f>IF((SUM('Раздел 4'!M216:M216)&lt;=SUM('Раздел 4'!M215:M215)),"","Неверно!")</f>
        <v/>
      </c>
      <c r="B7883" s="178" t="s">
        <v>17936</v>
      </c>
      <c r="C7883" s="191" t="s">
        <v>14901</v>
      </c>
      <c r="D7883" s="191" t="s">
        <v>14870</v>
      </c>
      <c r="E7883" s="191" t="str">
        <f>CONCATENATE(SUM('Раздел 4'!M216:M216),"&lt;=",SUM('Раздел 4'!M215:M215))</f>
        <v>0&lt;=0</v>
      </c>
    </row>
    <row r="7884" spans="1:5" ht="42" customHeight="1" x14ac:dyDescent="0.3">
      <c r="A7884" s="205" t="str">
        <f>IF((SUM('Раздел 4'!N216:N216)&lt;=SUM('Раздел 4'!N215:N215)),"","Неверно!")</f>
        <v/>
      </c>
      <c r="B7884" s="178" t="s">
        <v>17936</v>
      </c>
      <c r="C7884" s="191" t="s">
        <v>14902</v>
      </c>
      <c r="D7884" s="191" t="s">
        <v>14870</v>
      </c>
      <c r="E7884" s="191" t="str">
        <f>CONCATENATE(SUM('Раздел 4'!N216:N216),"&lt;=",SUM('Раздел 4'!N215:N215))</f>
        <v>0&lt;=1</v>
      </c>
    </row>
    <row r="7885" spans="1:5" ht="42" customHeight="1" x14ac:dyDescent="0.3">
      <c r="A7885" s="205" t="str">
        <f>IF((SUM('Раздел 4'!F29:F29)&lt;=SUM('Раздел 4'!F28:F28)),"","Неверно!")</f>
        <v/>
      </c>
      <c r="B7885" s="178" t="s">
        <v>17937</v>
      </c>
      <c r="C7885" s="191" t="s">
        <v>6124</v>
      </c>
      <c r="D7885" s="191" t="s">
        <v>12368</v>
      </c>
      <c r="E7885" s="191" t="str">
        <f>CONCATENATE(SUM('Раздел 4'!F29:F29),"&lt;=",SUM('Раздел 4'!F28:F28))</f>
        <v>0&lt;=31</v>
      </c>
    </row>
    <row r="7886" spans="1:5" ht="42" customHeight="1" x14ac:dyDescent="0.3">
      <c r="A7886" s="205" t="str">
        <f>IF((SUM('Раздел 4'!O29:O29)&lt;=SUM('Раздел 4'!O28:O28)),"","Неверно!")</f>
        <v/>
      </c>
      <c r="B7886" s="178" t="s">
        <v>17937</v>
      </c>
      <c r="C7886" s="191" t="s">
        <v>6125</v>
      </c>
      <c r="D7886" s="191" t="s">
        <v>12368</v>
      </c>
      <c r="E7886" s="191" t="str">
        <f>CONCATENATE(SUM('Раздел 4'!O29:O29),"&lt;=",SUM('Раздел 4'!O28:O28))</f>
        <v>0&lt;=0</v>
      </c>
    </row>
    <row r="7887" spans="1:5" ht="42" customHeight="1" x14ac:dyDescent="0.3">
      <c r="A7887" s="205" t="str">
        <f>IF((SUM('Раздел 4'!P29:P29)&lt;=SUM('Раздел 4'!P28:P28)),"","Неверно!")</f>
        <v/>
      </c>
      <c r="B7887" s="178" t="s">
        <v>17937</v>
      </c>
      <c r="C7887" s="191" t="s">
        <v>6126</v>
      </c>
      <c r="D7887" s="191" t="s">
        <v>12368</v>
      </c>
      <c r="E7887" s="191" t="str">
        <f>CONCATENATE(SUM('Раздел 4'!P29:P29),"&lt;=",SUM('Раздел 4'!P28:P28))</f>
        <v>0&lt;=6</v>
      </c>
    </row>
    <row r="7888" spans="1:5" ht="42" customHeight="1" x14ac:dyDescent="0.3">
      <c r="A7888" s="205" t="str">
        <f>IF((SUM('Раздел 4'!Q29:Q29)&lt;=SUM('Раздел 4'!Q28:Q28)),"","Неверно!")</f>
        <v/>
      </c>
      <c r="B7888" s="178" t="s">
        <v>17937</v>
      </c>
      <c r="C7888" s="191" t="s">
        <v>6127</v>
      </c>
      <c r="D7888" s="191" t="s">
        <v>12368</v>
      </c>
      <c r="E7888" s="191" t="str">
        <f>CONCATENATE(SUM('Раздел 4'!Q29:Q29),"&lt;=",SUM('Раздел 4'!Q28:Q28))</f>
        <v>0&lt;=9</v>
      </c>
    </row>
    <row r="7889" spans="1:5" ht="42" customHeight="1" x14ac:dyDescent="0.3">
      <c r="A7889" s="205" t="str">
        <f>IF((SUM('Раздел 4'!R29:R29)&lt;=SUM('Раздел 4'!R28:R28)),"","Неверно!")</f>
        <v/>
      </c>
      <c r="B7889" s="178" t="s">
        <v>17937</v>
      </c>
      <c r="C7889" s="191" t="s">
        <v>6128</v>
      </c>
      <c r="D7889" s="191" t="s">
        <v>12368</v>
      </c>
      <c r="E7889" s="191" t="str">
        <f>CONCATENATE(SUM('Раздел 4'!R29:R29),"&lt;=",SUM('Раздел 4'!R28:R28))</f>
        <v>0&lt;=0</v>
      </c>
    </row>
    <row r="7890" spans="1:5" ht="42" customHeight="1" x14ac:dyDescent="0.3">
      <c r="A7890" s="205" t="str">
        <f>IF((SUM('Раздел 4'!S29:S29)&lt;=SUM('Раздел 4'!S28:S28)),"","Неверно!")</f>
        <v/>
      </c>
      <c r="B7890" s="178" t="s">
        <v>17937</v>
      </c>
      <c r="C7890" s="191" t="s">
        <v>6129</v>
      </c>
      <c r="D7890" s="191" t="s">
        <v>12368</v>
      </c>
      <c r="E7890" s="191" t="str">
        <f>CONCATENATE(SUM('Раздел 4'!S29:S29),"&lt;=",SUM('Раздел 4'!S28:S28))</f>
        <v>0&lt;=0</v>
      </c>
    </row>
    <row r="7891" spans="1:5" ht="42" customHeight="1" x14ac:dyDescent="0.3">
      <c r="A7891" s="205" t="str">
        <f>IF((SUM('Раздел 4'!T29:T29)&lt;=SUM('Раздел 4'!T28:T28)),"","Неверно!")</f>
        <v/>
      </c>
      <c r="B7891" s="178" t="s">
        <v>17937</v>
      </c>
      <c r="C7891" s="191" t="s">
        <v>6130</v>
      </c>
      <c r="D7891" s="191" t="s">
        <v>12368</v>
      </c>
      <c r="E7891" s="191" t="str">
        <f>CONCATENATE(SUM('Раздел 4'!T29:T29),"&lt;=",SUM('Раздел 4'!T28:T28))</f>
        <v>0&lt;=3</v>
      </c>
    </row>
    <row r="7892" spans="1:5" ht="42" customHeight="1" x14ac:dyDescent="0.3">
      <c r="A7892" s="205" t="str">
        <f>IF((SUM('Раздел 4'!U29:U29)&lt;=SUM('Раздел 4'!U28:U28)),"","Неверно!")</f>
        <v/>
      </c>
      <c r="B7892" s="178" t="s">
        <v>17937</v>
      </c>
      <c r="C7892" s="191" t="s">
        <v>6131</v>
      </c>
      <c r="D7892" s="191" t="s">
        <v>12368</v>
      </c>
      <c r="E7892" s="191" t="str">
        <f>CONCATENATE(SUM('Раздел 4'!U29:U29),"&lt;=",SUM('Раздел 4'!U28:U28))</f>
        <v>0&lt;=1</v>
      </c>
    </row>
    <row r="7893" spans="1:5" ht="42" customHeight="1" x14ac:dyDescent="0.3">
      <c r="A7893" s="205" t="str">
        <f>IF((SUM('Раздел 4'!V29:V29)&lt;=SUM('Раздел 4'!V28:V28)),"","Неверно!")</f>
        <v/>
      </c>
      <c r="B7893" s="178" t="s">
        <v>17937</v>
      </c>
      <c r="C7893" s="191" t="s">
        <v>6132</v>
      </c>
      <c r="D7893" s="191" t="s">
        <v>12368</v>
      </c>
      <c r="E7893" s="191" t="str">
        <f>CONCATENATE(SUM('Раздел 4'!V29:V29),"&lt;=",SUM('Раздел 4'!V28:V28))</f>
        <v>0&lt;=0</v>
      </c>
    </row>
    <row r="7894" spans="1:5" ht="42" customHeight="1" x14ac:dyDescent="0.3">
      <c r="A7894" s="205" t="str">
        <f>IF((SUM('Раздел 4'!W29:W29)&lt;=SUM('Раздел 4'!W28:W28)),"","Неверно!")</f>
        <v/>
      </c>
      <c r="B7894" s="178" t="s">
        <v>17937</v>
      </c>
      <c r="C7894" s="191" t="s">
        <v>6133</v>
      </c>
      <c r="D7894" s="191" t="s">
        <v>12368</v>
      </c>
      <c r="E7894" s="191" t="str">
        <f>CONCATENATE(SUM('Раздел 4'!W29:W29),"&lt;=",SUM('Раздел 4'!W28:W28))</f>
        <v>0&lt;=2</v>
      </c>
    </row>
    <row r="7895" spans="1:5" ht="42" customHeight="1" x14ac:dyDescent="0.3">
      <c r="A7895" s="205" t="str">
        <f>IF((SUM('Раздел 4'!X29:X29)&lt;=SUM('Раздел 4'!X28:X28)),"","Неверно!")</f>
        <v/>
      </c>
      <c r="B7895" s="178" t="s">
        <v>17937</v>
      </c>
      <c r="C7895" s="191" t="s">
        <v>6134</v>
      </c>
      <c r="D7895" s="191" t="s">
        <v>12368</v>
      </c>
      <c r="E7895" s="191" t="str">
        <f>CONCATENATE(SUM('Раздел 4'!X29:X29),"&lt;=",SUM('Раздел 4'!X28:X28))</f>
        <v>0&lt;=17</v>
      </c>
    </row>
    <row r="7896" spans="1:5" ht="42" customHeight="1" x14ac:dyDescent="0.3">
      <c r="A7896" s="205" t="str">
        <f>IF((SUM('Раздел 4'!G29:G29)&lt;=SUM('Раздел 4'!G28:G28)),"","Неверно!")</f>
        <v/>
      </c>
      <c r="B7896" s="178" t="s">
        <v>17937</v>
      </c>
      <c r="C7896" s="191" t="s">
        <v>6135</v>
      </c>
      <c r="D7896" s="191" t="s">
        <v>12368</v>
      </c>
      <c r="E7896" s="191" t="str">
        <f>CONCATENATE(SUM('Раздел 4'!G29:G29),"&lt;=",SUM('Раздел 4'!G28:G28))</f>
        <v>0&lt;=3</v>
      </c>
    </row>
    <row r="7897" spans="1:5" ht="42" customHeight="1" x14ac:dyDescent="0.3">
      <c r="A7897" s="205" t="str">
        <f>IF((SUM('Раздел 4'!Y29:Y29)&lt;=SUM('Раздел 4'!Y28:Y28)),"","Неверно!")</f>
        <v/>
      </c>
      <c r="B7897" s="178" t="s">
        <v>17937</v>
      </c>
      <c r="C7897" s="191" t="s">
        <v>6136</v>
      </c>
      <c r="D7897" s="191" t="s">
        <v>12368</v>
      </c>
      <c r="E7897" s="191" t="str">
        <f>CONCATENATE(SUM('Раздел 4'!Y29:Y29),"&lt;=",SUM('Раздел 4'!Y28:Y28))</f>
        <v>0&lt;=11</v>
      </c>
    </row>
    <row r="7898" spans="1:5" ht="42" customHeight="1" x14ac:dyDescent="0.3">
      <c r="A7898" s="205" t="str">
        <f>IF((SUM('Раздел 4'!Z29:Z29)&lt;=SUM('Раздел 4'!Z28:Z28)),"","Неверно!")</f>
        <v/>
      </c>
      <c r="B7898" s="178" t="s">
        <v>17937</v>
      </c>
      <c r="C7898" s="191" t="s">
        <v>6137</v>
      </c>
      <c r="D7898" s="191" t="s">
        <v>12368</v>
      </c>
      <c r="E7898" s="191" t="str">
        <f>CONCATENATE(SUM('Раздел 4'!Z29:Z29),"&lt;=",SUM('Раздел 4'!Z28:Z28))</f>
        <v>0&lt;=53</v>
      </c>
    </row>
    <row r="7899" spans="1:5" ht="42" customHeight="1" x14ac:dyDescent="0.3">
      <c r="A7899" s="205" t="str">
        <f>IF((SUM('Раздел 4'!AA29:AA29)&lt;=SUM('Раздел 4'!AA28:AA28)),"","Неверно!")</f>
        <v/>
      </c>
      <c r="B7899" s="178" t="s">
        <v>17937</v>
      </c>
      <c r="C7899" s="191" t="s">
        <v>6138</v>
      </c>
      <c r="D7899" s="191" t="s">
        <v>12368</v>
      </c>
      <c r="E7899" s="191" t="str">
        <f>CONCATENATE(SUM('Раздел 4'!AA29:AA29),"&lt;=",SUM('Раздел 4'!AA28:AA28))</f>
        <v>0&lt;=1</v>
      </c>
    </row>
    <row r="7900" spans="1:5" ht="42" customHeight="1" x14ac:dyDescent="0.3">
      <c r="A7900" s="205" t="str">
        <f>IF((SUM('Раздел 4'!AB29:AB29)&lt;=SUM('Раздел 4'!AB28:AB28)),"","Неверно!")</f>
        <v/>
      </c>
      <c r="B7900" s="178" t="s">
        <v>17937</v>
      </c>
      <c r="C7900" s="191" t="s">
        <v>6139</v>
      </c>
      <c r="D7900" s="191" t="s">
        <v>12368</v>
      </c>
      <c r="E7900" s="191" t="str">
        <f>CONCATENATE(SUM('Раздел 4'!AB29:AB29),"&lt;=",SUM('Раздел 4'!AB28:AB28))</f>
        <v>0&lt;=0</v>
      </c>
    </row>
    <row r="7901" spans="1:5" ht="42" customHeight="1" x14ac:dyDescent="0.3">
      <c r="A7901" s="205" t="str">
        <f>IF((SUM('Раздел 4'!AC29:AC29)&lt;=SUM('Раздел 4'!AC28:AC28)),"","Неверно!")</f>
        <v/>
      </c>
      <c r="B7901" s="178" t="s">
        <v>17937</v>
      </c>
      <c r="C7901" s="191" t="s">
        <v>6140</v>
      </c>
      <c r="D7901" s="191" t="s">
        <v>12368</v>
      </c>
      <c r="E7901" s="191" t="str">
        <f>CONCATENATE(SUM('Раздел 4'!AC29:AC29),"&lt;=",SUM('Раздел 4'!AC28:AC28))</f>
        <v>0&lt;=1</v>
      </c>
    </row>
    <row r="7902" spans="1:5" ht="42" customHeight="1" x14ac:dyDescent="0.3">
      <c r="A7902" s="205" t="str">
        <f>IF((SUM('Раздел 4'!AD29:AD29)&lt;=SUM('Раздел 4'!AD28:AD28)),"","Неверно!")</f>
        <v/>
      </c>
      <c r="B7902" s="178" t="s">
        <v>17937</v>
      </c>
      <c r="C7902" s="191" t="s">
        <v>6141</v>
      </c>
      <c r="D7902" s="191" t="s">
        <v>12368</v>
      </c>
      <c r="E7902" s="191" t="str">
        <f>CONCATENATE(SUM('Раздел 4'!AD29:AD29),"&lt;=",SUM('Раздел 4'!AD28:AD28))</f>
        <v>0&lt;=0</v>
      </c>
    </row>
    <row r="7903" spans="1:5" ht="42" customHeight="1" x14ac:dyDescent="0.3">
      <c r="A7903" s="205" t="str">
        <f>IF((SUM('Раздел 4'!AE29:AE29)&lt;=SUM('Раздел 4'!AE28:AE28)),"","Неверно!")</f>
        <v/>
      </c>
      <c r="B7903" s="178" t="s">
        <v>17937</v>
      </c>
      <c r="C7903" s="191" t="s">
        <v>6142</v>
      </c>
      <c r="D7903" s="191" t="s">
        <v>12368</v>
      </c>
      <c r="E7903" s="191" t="str">
        <f>CONCATENATE(SUM('Раздел 4'!AE29:AE29),"&lt;=",SUM('Раздел 4'!AE28:AE28))</f>
        <v>0&lt;=0</v>
      </c>
    </row>
    <row r="7904" spans="1:5" ht="42" customHeight="1" x14ac:dyDescent="0.3">
      <c r="A7904" s="205" t="str">
        <f>IF((SUM('Раздел 4'!AF29:AF29)&lt;=SUM('Раздел 4'!AF28:AF28)),"","Неверно!")</f>
        <v/>
      </c>
      <c r="B7904" s="178" t="s">
        <v>17937</v>
      </c>
      <c r="C7904" s="191" t="s">
        <v>6143</v>
      </c>
      <c r="D7904" s="191" t="s">
        <v>12368</v>
      </c>
      <c r="E7904" s="191" t="str">
        <f>CONCATENATE(SUM('Раздел 4'!AF29:AF29),"&lt;=",SUM('Раздел 4'!AF28:AF28))</f>
        <v>0&lt;=2</v>
      </c>
    </row>
    <row r="7905" spans="1:5" ht="42" customHeight="1" x14ac:dyDescent="0.3">
      <c r="A7905" s="205" t="str">
        <f>IF((SUM('Раздел 4'!AG29:AG29)&lt;=SUM('Раздел 4'!AG28:AG28)),"","Неверно!")</f>
        <v/>
      </c>
      <c r="B7905" s="178" t="s">
        <v>17937</v>
      </c>
      <c r="C7905" s="191" t="s">
        <v>6144</v>
      </c>
      <c r="D7905" s="191" t="s">
        <v>12368</v>
      </c>
      <c r="E7905" s="191" t="str">
        <f>CONCATENATE(SUM('Раздел 4'!AG29:AG29),"&lt;=",SUM('Раздел 4'!AG28:AG28))</f>
        <v>0&lt;=3</v>
      </c>
    </row>
    <row r="7906" spans="1:5" ht="42" customHeight="1" x14ac:dyDescent="0.3">
      <c r="A7906" s="205" t="str">
        <f>IF((SUM('Раздел 4'!AH29:AH29)&lt;=SUM('Раздел 4'!AH28:AH28)),"","Неверно!")</f>
        <v/>
      </c>
      <c r="B7906" s="178" t="s">
        <v>17937</v>
      </c>
      <c r="C7906" s="191" t="s">
        <v>6145</v>
      </c>
      <c r="D7906" s="191" t="s">
        <v>12368</v>
      </c>
      <c r="E7906" s="191" t="str">
        <f>CONCATENATE(SUM('Раздел 4'!AH29:AH29),"&lt;=",SUM('Раздел 4'!AH28:AH28))</f>
        <v>0&lt;=0</v>
      </c>
    </row>
    <row r="7907" spans="1:5" ht="42" customHeight="1" x14ac:dyDescent="0.3">
      <c r="A7907" s="205" t="str">
        <f>IF((SUM('Раздел 4'!H29:H29)&lt;=SUM('Раздел 4'!H28:H28)),"","Неверно!")</f>
        <v/>
      </c>
      <c r="B7907" s="178" t="s">
        <v>17937</v>
      </c>
      <c r="C7907" s="191" t="s">
        <v>6146</v>
      </c>
      <c r="D7907" s="191" t="s">
        <v>12368</v>
      </c>
      <c r="E7907" s="191" t="str">
        <f>CONCATENATE(SUM('Раздел 4'!H29:H29),"&lt;=",SUM('Раздел 4'!H28:H28))</f>
        <v>0&lt;=0</v>
      </c>
    </row>
    <row r="7908" spans="1:5" ht="42" customHeight="1" x14ac:dyDescent="0.3">
      <c r="A7908" s="205" t="str">
        <f>IF((SUM('Раздел 4'!AI29:AI29)&lt;=SUM('Раздел 4'!AI28:AI28)),"","Неверно!")</f>
        <v/>
      </c>
      <c r="B7908" s="178" t="s">
        <v>17937</v>
      </c>
      <c r="C7908" s="191" t="s">
        <v>6147</v>
      </c>
      <c r="D7908" s="191" t="s">
        <v>12368</v>
      </c>
      <c r="E7908" s="191" t="str">
        <f>CONCATENATE(SUM('Раздел 4'!AI29:AI29),"&lt;=",SUM('Раздел 4'!AI28:AI28))</f>
        <v>0&lt;=0</v>
      </c>
    </row>
    <row r="7909" spans="1:5" ht="42" customHeight="1" x14ac:dyDescent="0.3">
      <c r="A7909" s="205" t="str">
        <f>IF((SUM('Раздел 4'!AJ29:AJ29)&lt;=SUM('Раздел 4'!AJ28:AJ28)),"","Неверно!")</f>
        <v/>
      </c>
      <c r="B7909" s="178" t="s">
        <v>17937</v>
      </c>
      <c r="C7909" s="191" t="s">
        <v>6148</v>
      </c>
      <c r="D7909" s="191" t="s">
        <v>12368</v>
      </c>
      <c r="E7909" s="191" t="str">
        <f>CONCATENATE(SUM('Раздел 4'!AJ29:AJ29),"&lt;=",SUM('Раздел 4'!AJ28:AJ28))</f>
        <v>0&lt;=0</v>
      </c>
    </row>
    <row r="7910" spans="1:5" ht="42" customHeight="1" x14ac:dyDescent="0.3">
      <c r="A7910" s="205" t="str">
        <f>IF((SUM('Раздел 4'!AK29:AK29)&lt;=SUM('Раздел 4'!AK28:AK28)),"","Неверно!")</f>
        <v/>
      </c>
      <c r="B7910" s="178" t="s">
        <v>17937</v>
      </c>
      <c r="C7910" s="191" t="s">
        <v>6149</v>
      </c>
      <c r="D7910" s="191" t="s">
        <v>12368</v>
      </c>
      <c r="E7910" s="191" t="str">
        <f>CONCATENATE(SUM('Раздел 4'!AK29:AK29),"&lt;=",SUM('Раздел 4'!AK28:AK28))</f>
        <v>0&lt;=0</v>
      </c>
    </row>
    <row r="7911" spans="1:5" ht="42" customHeight="1" x14ac:dyDescent="0.3">
      <c r="A7911" s="205" t="str">
        <f>IF((SUM('Раздел 4'!AL29:AL29)&lt;=SUM('Раздел 4'!AL28:AL28)),"","Неверно!")</f>
        <v/>
      </c>
      <c r="B7911" s="178" t="s">
        <v>17937</v>
      </c>
      <c r="C7911" s="191" t="s">
        <v>6150</v>
      </c>
      <c r="D7911" s="191" t="s">
        <v>12368</v>
      </c>
      <c r="E7911" s="191" t="str">
        <f>CONCATENATE(SUM('Раздел 4'!AL29:AL29),"&lt;=",SUM('Раздел 4'!AL28:AL28))</f>
        <v>0&lt;=0</v>
      </c>
    </row>
    <row r="7912" spans="1:5" ht="42" customHeight="1" x14ac:dyDescent="0.3">
      <c r="A7912" s="205" t="str">
        <f>IF((SUM('Раздел 4'!I29:I29)&lt;=SUM('Раздел 4'!I28:I28)),"","Неверно!")</f>
        <v/>
      </c>
      <c r="B7912" s="178" t="s">
        <v>17937</v>
      </c>
      <c r="C7912" s="191" t="s">
        <v>6151</v>
      </c>
      <c r="D7912" s="191" t="s">
        <v>12368</v>
      </c>
      <c r="E7912" s="191" t="str">
        <f>CONCATENATE(SUM('Раздел 4'!I29:I29),"&lt;=",SUM('Раздел 4'!I28:I28))</f>
        <v>0&lt;=0</v>
      </c>
    </row>
    <row r="7913" spans="1:5" ht="42" customHeight="1" x14ac:dyDescent="0.3">
      <c r="A7913" s="205" t="str">
        <f>IF((SUM('Раздел 4'!J29:J29)&lt;=SUM('Раздел 4'!J28:J28)),"","Неверно!")</f>
        <v/>
      </c>
      <c r="B7913" s="178" t="s">
        <v>17937</v>
      </c>
      <c r="C7913" s="191" t="s">
        <v>6152</v>
      </c>
      <c r="D7913" s="191" t="s">
        <v>12368</v>
      </c>
      <c r="E7913" s="191" t="str">
        <f>CONCATENATE(SUM('Раздел 4'!J29:J29),"&lt;=",SUM('Раздел 4'!J28:J28))</f>
        <v>0&lt;=2</v>
      </c>
    </row>
    <row r="7914" spans="1:5" ht="42" customHeight="1" x14ac:dyDescent="0.3">
      <c r="A7914" s="205" t="str">
        <f>IF((SUM('Раздел 4'!K29:K29)&lt;=SUM('Раздел 4'!K28:K28)),"","Неверно!")</f>
        <v/>
      </c>
      <c r="B7914" s="178" t="s">
        <v>17937</v>
      </c>
      <c r="C7914" s="191" t="s">
        <v>6153</v>
      </c>
      <c r="D7914" s="191" t="s">
        <v>12368</v>
      </c>
      <c r="E7914" s="191" t="str">
        <f>CONCATENATE(SUM('Раздел 4'!K29:K29),"&lt;=",SUM('Раздел 4'!K28:K28))</f>
        <v>0&lt;=0</v>
      </c>
    </row>
    <row r="7915" spans="1:5" ht="42" customHeight="1" x14ac:dyDescent="0.3">
      <c r="A7915" s="205" t="str">
        <f>IF((SUM('Раздел 4'!L29:L29)&lt;=SUM('Раздел 4'!L28:L28)),"","Неверно!")</f>
        <v/>
      </c>
      <c r="B7915" s="178" t="s">
        <v>17937</v>
      </c>
      <c r="C7915" s="191" t="s">
        <v>6154</v>
      </c>
      <c r="D7915" s="191" t="s">
        <v>12368</v>
      </c>
      <c r="E7915" s="191" t="str">
        <f>CONCATENATE(SUM('Раздел 4'!L29:L29),"&lt;=",SUM('Раздел 4'!L28:L28))</f>
        <v>0&lt;=5</v>
      </c>
    </row>
    <row r="7916" spans="1:5" ht="42" customHeight="1" x14ac:dyDescent="0.3">
      <c r="A7916" s="205" t="str">
        <f>IF((SUM('Раздел 4'!M29:M29)&lt;=SUM('Раздел 4'!M28:M28)),"","Неверно!")</f>
        <v/>
      </c>
      <c r="B7916" s="178" t="s">
        <v>17937</v>
      </c>
      <c r="C7916" s="191" t="s">
        <v>6155</v>
      </c>
      <c r="D7916" s="191" t="s">
        <v>12368</v>
      </c>
      <c r="E7916" s="191" t="str">
        <f>CONCATENATE(SUM('Раздел 4'!M29:M29),"&lt;=",SUM('Раздел 4'!M28:M28))</f>
        <v>0&lt;=1</v>
      </c>
    </row>
    <row r="7917" spans="1:5" ht="42" customHeight="1" x14ac:dyDescent="0.3">
      <c r="A7917" s="205" t="str">
        <f>IF((SUM('Раздел 4'!N29:N29)&lt;=SUM('Раздел 4'!N28:N28)),"","Неверно!")</f>
        <v/>
      </c>
      <c r="B7917" s="178" t="s">
        <v>17937</v>
      </c>
      <c r="C7917" s="191" t="s">
        <v>6156</v>
      </c>
      <c r="D7917" s="191" t="s">
        <v>12368</v>
      </c>
      <c r="E7917" s="191" t="str">
        <f>CONCATENATE(SUM('Раздел 4'!N29:N29),"&lt;=",SUM('Раздел 4'!N28:N28))</f>
        <v>0&lt;=2</v>
      </c>
    </row>
    <row r="7918" spans="1:5" ht="42" customHeight="1" x14ac:dyDescent="0.3">
      <c r="A7918" s="205" t="str">
        <f>IF((SUM('Раздел 4'!F60:F60)&lt;=SUM('Раздел 4'!F56:F56)),"","Неверно!")</f>
        <v/>
      </c>
      <c r="B7918" s="178" t="s">
        <v>17938</v>
      </c>
      <c r="C7918" s="191" t="s">
        <v>6091</v>
      </c>
      <c r="D7918" s="191" t="s">
        <v>12369</v>
      </c>
      <c r="E7918" s="191" t="str">
        <f>CONCATENATE(SUM('Раздел 4'!F60:F60),"&lt;=",SUM('Раздел 4'!F56:F56))</f>
        <v>0&lt;=6</v>
      </c>
    </row>
    <row r="7919" spans="1:5" ht="42" customHeight="1" x14ac:dyDescent="0.3">
      <c r="A7919" s="205" t="str">
        <f>IF((SUM('Раздел 4'!O60:O60)&lt;=SUM('Раздел 4'!O56:O56)),"","Неверно!")</f>
        <v/>
      </c>
      <c r="B7919" s="178" t="s">
        <v>17938</v>
      </c>
      <c r="C7919" s="191" t="s">
        <v>6092</v>
      </c>
      <c r="D7919" s="191" t="s">
        <v>12369</v>
      </c>
      <c r="E7919" s="191" t="str">
        <f>CONCATENATE(SUM('Раздел 4'!O60:O60),"&lt;=",SUM('Раздел 4'!O56:O56))</f>
        <v>0&lt;=0</v>
      </c>
    </row>
    <row r="7920" spans="1:5" ht="42" customHeight="1" x14ac:dyDescent="0.3">
      <c r="A7920" s="205" t="str">
        <f>IF((SUM('Раздел 4'!P60:P60)&lt;=SUM('Раздел 4'!P56:P56)),"","Неверно!")</f>
        <v/>
      </c>
      <c r="B7920" s="178" t="s">
        <v>17938</v>
      </c>
      <c r="C7920" s="191" t="s">
        <v>6093</v>
      </c>
      <c r="D7920" s="191" t="s">
        <v>12369</v>
      </c>
      <c r="E7920" s="191" t="str">
        <f>CONCATENATE(SUM('Раздел 4'!P60:P60),"&lt;=",SUM('Раздел 4'!P56:P56))</f>
        <v>0&lt;=0</v>
      </c>
    </row>
    <row r="7921" spans="1:5" ht="42" customHeight="1" x14ac:dyDescent="0.3">
      <c r="A7921" s="205" t="str">
        <f>IF((SUM('Раздел 4'!Q60:Q60)&lt;=SUM('Раздел 4'!Q56:Q56)),"","Неверно!")</f>
        <v/>
      </c>
      <c r="B7921" s="178" t="s">
        <v>17938</v>
      </c>
      <c r="C7921" s="191" t="s">
        <v>6094</v>
      </c>
      <c r="D7921" s="191" t="s">
        <v>12369</v>
      </c>
      <c r="E7921" s="191" t="str">
        <f>CONCATENATE(SUM('Раздел 4'!Q60:Q60),"&lt;=",SUM('Раздел 4'!Q56:Q56))</f>
        <v>0&lt;=1</v>
      </c>
    </row>
    <row r="7922" spans="1:5" ht="42" customHeight="1" x14ac:dyDescent="0.3">
      <c r="A7922" s="205" t="str">
        <f>IF((SUM('Раздел 4'!R60:R60)&lt;=SUM('Раздел 4'!R56:R56)),"","Неверно!")</f>
        <v/>
      </c>
      <c r="B7922" s="178" t="s">
        <v>17938</v>
      </c>
      <c r="C7922" s="191" t="s">
        <v>6095</v>
      </c>
      <c r="D7922" s="191" t="s">
        <v>12369</v>
      </c>
      <c r="E7922" s="191" t="str">
        <f>CONCATENATE(SUM('Раздел 4'!R60:R60),"&lt;=",SUM('Раздел 4'!R56:R56))</f>
        <v>0&lt;=0</v>
      </c>
    </row>
    <row r="7923" spans="1:5" ht="42" customHeight="1" x14ac:dyDescent="0.3">
      <c r="A7923" s="205" t="str">
        <f>IF((SUM('Раздел 4'!S60:S60)&lt;=SUM('Раздел 4'!S56:S56)),"","Неверно!")</f>
        <v/>
      </c>
      <c r="B7923" s="178" t="s">
        <v>17938</v>
      </c>
      <c r="C7923" s="191" t="s">
        <v>6096</v>
      </c>
      <c r="D7923" s="191" t="s">
        <v>12369</v>
      </c>
      <c r="E7923" s="191" t="str">
        <f>CONCATENATE(SUM('Раздел 4'!S60:S60),"&lt;=",SUM('Раздел 4'!S56:S56))</f>
        <v>0&lt;=0</v>
      </c>
    </row>
    <row r="7924" spans="1:5" ht="42" customHeight="1" x14ac:dyDescent="0.3">
      <c r="A7924" s="205" t="str">
        <f>IF((SUM('Раздел 4'!T60:T60)&lt;=SUM('Раздел 4'!T56:T56)),"","Неверно!")</f>
        <v/>
      </c>
      <c r="B7924" s="178" t="s">
        <v>17938</v>
      </c>
      <c r="C7924" s="191" t="s">
        <v>6097</v>
      </c>
      <c r="D7924" s="191" t="s">
        <v>12369</v>
      </c>
      <c r="E7924" s="191" t="str">
        <f>CONCATENATE(SUM('Раздел 4'!T60:T60),"&lt;=",SUM('Раздел 4'!T56:T56))</f>
        <v>0&lt;=0</v>
      </c>
    </row>
    <row r="7925" spans="1:5" ht="42" customHeight="1" x14ac:dyDescent="0.3">
      <c r="A7925" s="205" t="str">
        <f>IF((SUM('Раздел 4'!U60:U60)&lt;=SUM('Раздел 4'!U56:U56)),"","Неверно!")</f>
        <v/>
      </c>
      <c r="B7925" s="178" t="s">
        <v>17938</v>
      </c>
      <c r="C7925" s="191" t="s">
        <v>6098</v>
      </c>
      <c r="D7925" s="191" t="s">
        <v>12369</v>
      </c>
      <c r="E7925" s="191" t="str">
        <f>CONCATENATE(SUM('Раздел 4'!U60:U60),"&lt;=",SUM('Раздел 4'!U56:U56))</f>
        <v>0&lt;=0</v>
      </c>
    </row>
    <row r="7926" spans="1:5" ht="42" customHeight="1" x14ac:dyDescent="0.3">
      <c r="A7926" s="205" t="str">
        <f>IF((SUM('Раздел 4'!V60:V60)&lt;=SUM('Раздел 4'!V56:V56)),"","Неверно!")</f>
        <v/>
      </c>
      <c r="B7926" s="178" t="s">
        <v>17938</v>
      </c>
      <c r="C7926" s="191" t="s">
        <v>6099</v>
      </c>
      <c r="D7926" s="191" t="s">
        <v>12369</v>
      </c>
      <c r="E7926" s="191" t="str">
        <f>CONCATENATE(SUM('Раздел 4'!V60:V60),"&lt;=",SUM('Раздел 4'!V56:V56))</f>
        <v>0&lt;=0</v>
      </c>
    </row>
    <row r="7927" spans="1:5" ht="42" customHeight="1" x14ac:dyDescent="0.3">
      <c r="A7927" s="205" t="str">
        <f>IF((SUM('Раздел 4'!W60:W60)&lt;=SUM('Раздел 4'!W56:W56)),"","Неверно!")</f>
        <v/>
      </c>
      <c r="B7927" s="178" t="s">
        <v>17938</v>
      </c>
      <c r="C7927" s="191" t="s">
        <v>6100</v>
      </c>
      <c r="D7927" s="191" t="s">
        <v>12369</v>
      </c>
      <c r="E7927" s="191" t="str">
        <f>CONCATENATE(SUM('Раздел 4'!W60:W60),"&lt;=",SUM('Раздел 4'!W56:W56))</f>
        <v>0&lt;=0</v>
      </c>
    </row>
    <row r="7928" spans="1:5" ht="42" customHeight="1" x14ac:dyDescent="0.3">
      <c r="A7928" s="205" t="str">
        <f>IF((SUM('Раздел 4'!X60:X60)&lt;=SUM('Раздел 4'!X56:X56)),"","Неверно!")</f>
        <v/>
      </c>
      <c r="B7928" s="178" t="s">
        <v>17938</v>
      </c>
      <c r="C7928" s="191" t="s">
        <v>6101</v>
      </c>
      <c r="D7928" s="191" t="s">
        <v>12369</v>
      </c>
      <c r="E7928" s="191" t="str">
        <f>CONCATENATE(SUM('Раздел 4'!X60:X60),"&lt;=",SUM('Раздел 4'!X56:X56))</f>
        <v>0&lt;=5</v>
      </c>
    </row>
    <row r="7929" spans="1:5" ht="42" customHeight="1" x14ac:dyDescent="0.3">
      <c r="A7929" s="205" t="str">
        <f>IF((SUM('Раздел 4'!G60:G60)&lt;=SUM('Раздел 4'!G56:G56)),"","Неверно!")</f>
        <v/>
      </c>
      <c r="B7929" s="178" t="s">
        <v>17938</v>
      </c>
      <c r="C7929" s="191" t="s">
        <v>6102</v>
      </c>
      <c r="D7929" s="191" t="s">
        <v>12369</v>
      </c>
      <c r="E7929" s="191" t="str">
        <f>CONCATENATE(SUM('Раздел 4'!G60:G60),"&lt;=",SUM('Раздел 4'!G56:G56))</f>
        <v>0&lt;=0</v>
      </c>
    </row>
    <row r="7930" spans="1:5" ht="42" customHeight="1" x14ac:dyDescent="0.3">
      <c r="A7930" s="205" t="str">
        <f>IF((SUM('Раздел 4'!Y60:Y60)&lt;=SUM('Раздел 4'!Y56:Y56)),"","Неверно!")</f>
        <v/>
      </c>
      <c r="B7930" s="178" t="s">
        <v>17938</v>
      </c>
      <c r="C7930" s="191" t="s">
        <v>6103</v>
      </c>
      <c r="D7930" s="191" t="s">
        <v>12369</v>
      </c>
      <c r="E7930" s="191" t="str">
        <f>CONCATENATE(SUM('Раздел 4'!Y60:Y60),"&lt;=",SUM('Раздел 4'!Y56:Y56))</f>
        <v>0&lt;=1</v>
      </c>
    </row>
    <row r="7931" spans="1:5" ht="42" customHeight="1" x14ac:dyDescent="0.3">
      <c r="A7931" s="205" t="str">
        <f>IF((SUM('Раздел 4'!Z60:Z60)&lt;=SUM('Раздел 4'!Z56:Z56)),"","Неверно!")</f>
        <v/>
      </c>
      <c r="B7931" s="178" t="s">
        <v>17938</v>
      </c>
      <c r="C7931" s="191" t="s">
        <v>6104</v>
      </c>
      <c r="D7931" s="191" t="s">
        <v>12369</v>
      </c>
      <c r="E7931" s="191" t="str">
        <f>CONCATENATE(SUM('Раздел 4'!Z60:Z60),"&lt;=",SUM('Раздел 4'!Z56:Z56))</f>
        <v>0&lt;=9</v>
      </c>
    </row>
    <row r="7932" spans="1:5" ht="42" customHeight="1" x14ac:dyDescent="0.3">
      <c r="A7932" s="205" t="str">
        <f>IF((SUM('Раздел 4'!AA60:AA60)&lt;=SUM('Раздел 4'!AA56:AA56)),"","Неверно!")</f>
        <v/>
      </c>
      <c r="B7932" s="178" t="s">
        <v>17938</v>
      </c>
      <c r="C7932" s="191" t="s">
        <v>6105</v>
      </c>
      <c r="D7932" s="191" t="s">
        <v>12369</v>
      </c>
      <c r="E7932" s="191" t="str">
        <f>CONCATENATE(SUM('Раздел 4'!AA60:AA60),"&lt;=",SUM('Раздел 4'!AA56:AA56))</f>
        <v>0&lt;=0</v>
      </c>
    </row>
    <row r="7933" spans="1:5" ht="42" customHeight="1" x14ac:dyDescent="0.3">
      <c r="A7933" s="205" t="str">
        <f>IF((SUM('Раздел 4'!AB60:AB60)&lt;=SUM('Раздел 4'!AB56:AB56)),"","Неверно!")</f>
        <v/>
      </c>
      <c r="B7933" s="178" t="s">
        <v>17938</v>
      </c>
      <c r="C7933" s="191" t="s">
        <v>6106</v>
      </c>
      <c r="D7933" s="191" t="s">
        <v>12369</v>
      </c>
      <c r="E7933" s="191" t="str">
        <f>CONCATENATE(SUM('Раздел 4'!AB60:AB60),"&lt;=",SUM('Раздел 4'!AB56:AB56))</f>
        <v>0&lt;=0</v>
      </c>
    </row>
    <row r="7934" spans="1:5" ht="42" customHeight="1" x14ac:dyDescent="0.3">
      <c r="A7934" s="205" t="str">
        <f>IF((SUM('Раздел 4'!AC60:AC60)&lt;=SUM('Раздел 4'!AC56:AC56)),"","Неверно!")</f>
        <v/>
      </c>
      <c r="B7934" s="178" t="s">
        <v>17938</v>
      </c>
      <c r="C7934" s="191" t="s">
        <v>6107</v>
      </c>
      <c r="D7934" s="191" t="s">
        <v>12369</v>
      </c>
      <c r="E7934" s="191" t="str">
        <f>CONCATENATE(SUM('Раздел 4'!AC60:AC60),"&lt;=",SUM('Раздел 4'!AC56:AC56))</f>
        <v>0&lt;=1</v>
      </c>
    </row>
    <row r="7935" spans="1:5" ht="42" customHeight="1" x14ac:dyDescent="0.3">
      <c r="A7935" s="205" t="str">
        <f>IF((SUM('Раздел 4'!AD60:AD60)&lt;=SUM('Раздел 4'!AD56:AD56)),"","Неверно!")</f>
        <v/>
      </c>
      <c r="B7935" s="178" t="s">
        <v>17938</v>
      </c>
      <c r="C7935" s="191" t="s">
        <v>6108</v>
      </c>
      <c r="D7935" s="191" t="s">
        <v>12369</v>
      </c>
      <c r="E7935" s="191" t="str">
        <f>CONCATENATE(SUM('Раздел 4'!AD60:AD60),"&lt;=",SUM('Раздел 4'!AD56:AD56))</f>
        <v>0&lt;=0</v>
      </c>
    </row>
    <row r="7936" spans="1:5" ht="42" customHeight="1" x14ac:dyDescent="0.3">
      <c r="A7936" s="205" t="str">
        <f>IF((SUM('Раздел 4'!AE60:AE60)&lt;=SUM('Раздел 4'!AE56:AE56)),"","Неверно!")</f>
        <v/>
      </c>
      <c r="B7936" s="178" t="s">
        <v>17938</v>
      </c>
      <c r="C7936" s="191" t="s">
        <v>6109</v>
      </c>
      <c r="D7936" s="191" t="s">
        <v>12369</v>
      </c>
      <c r="E7936" s="191" t="str">
        <f>CONCATENATE(SUM('Раздел 4'!AE60:AE60),"&lt;=",SUM('Раздел 4'!AE56:AE56))</f>
        <v>0&lt;=0</v>
      </c>
    </row>
    <row r="7937" spans="1:5" ht="42" customHeight="1" x14ac:dyDescent="0.3">
      <c r="A7937" s="205" t="str">
        <f>IF((SUM('Раздел 4'!AF60:AF60)&lt;=SUM('Раздел 4'!AF56:AF56)),"","Неверно!")</f>
        <v/>
      </c>
      <c r="B7937" s="178" t="s">
        <v>17938</v>
      </c>
      <c r="C7937" s="191" t="s">
        <v>6110</v>
      </c>
      <c r="D7937" s="191" t="s">
        <v>12369</v>
      </c>
      <c r="E7937" s="191" t="str">
        <f>CONCATENATE(SUM('Раздел 4'!AF60:AF60),"&lt;=",SUM('Раздел 4'!AF56:AF56))</f>
        <v>0&lt;=0</v>
      </c>
    </row>
    <row r="7938" spans="1:5" ht="42" customHeight="1" x14ac:dyDescent="0.3">
      <c r="A7938" s="205" t="str">
        <f>IF((SUM('Раздел 4'!AG60:AG60)&lt;=SUM('Раздел 4'!AG56:AG56)),"","Неверно!")</f>
        <v/>
      </c>
      <c r="B7938" s="178" t="s">
        <v>17938</v>
      </c>
      <c r="C7938" s="191" t="s">
        <v>6111</v>
      </c>
      <c r="D7938" s="191" t="s">
        <v>12369</v>
      </c>
      <c r="E7938" s="191" t="str">
        <f>CONCATENATE(SUM('Раздел 4'!AG60:AG60),"&lt;=",SUM('Раздел 4'!AG56:AG56))</f>
        <v>0&lt;=0</v>
      </c>
    </row>
    <row r="7939" spans="1:5" ht="42" customHeight="1" x14ac:dyDescent="0.3">
      <c r="A7939" s="205" t="str">
        <f>IF((SUM('Раздел 4'!AH60:AH60)&lt;=SUM('Раздел 4'!AH56:AH56)),"","Неверно!")</f>
        <v/>
      </c>
      <c r="B7939" s="178" t="s">
        <v>17938</v>
      </c>
      <c r="C7939" s="191" t="s">
        <v>6112</v>
      </c>
      <c r="D7939" s="191" t="s">
        <v>12369</v>
      </c>
      <c r="E7939" s="191" t="str">
        <f>CONCATENATE(SUM('Раздел 4'!AH60:AH60),"&lt;=",SUM('Раздел 4'!AH56:AH56))</f>
        <v>0&lt;=0</v>
      </c>
    </row>
    <row r="7940" spans="1:5" ht="42" customHeight="1" x14ac:dyDescent="0.3">
      <c r="A7940" s="205" t="str">
        <f>IF((SUM('Раздел 4'!H60:H60)&lt;=SUM('Раздел 4'!H56:H56)),"","Неверно!")</f>
        <v/>
      </c>
      <c r="B7940" s="178" t="s">
        <v>17938</v>
      </c>
      <c r="C7940" s="191" t="s">
        <v>6113</v>
      </c>
      <c r="D7940" s="191" t="s">
        <v>12369</v>
      </c>
      <c r="E7940" s="191" t="str">
        <f>CONCATENATE(SUM('Раздел 4'!H60:H60),"&lt;=",SUM('Раздел 4'!H56:H56))</f>
        <v>0&lt;=0</v>
      </c>
    </row>
    <row r="7941" spans="1:5" ht="42" customHeight="1" x14ac:dyDescent="0.3">
      <c r="A7941" s="205" t="str">
        <f>IF((SUM('Раздел 4'!AI60:AI60)&lt;=SUM('Раздел 4'!AI56:AI56)),"","Неверно!")</f>
        <v/>
      </c>
      <c r="B7941" s="178" t="s">
        <v>17938</v>
      </c>
      <c r="C7941" s="191" t="s">
        <v>6114</v>
      </c>
      <c r="D7941" s="191" t="s">
        <v>12369</v>
      </c>
      <c r="E7941" s="191" t="str">
        <f>CONCATENATE(SUM('Раздел 4'!AI60:AI60),"&lt;=",SUM('Раздел 4'!AI56:AI56))</f>
        <v>0&lt;=0</v>
      </c>
    </row>
    <row r="7942" spans="1:5" ht="42" customHeight="1" x14ac:dyDescent="0.3">
      <c r="A7942" s="205" t="str">
        <f>IF((SUM('Раздел 4'!AJ60:AJ60)&lt;=SUM('Раздел 4'!AJ56:AJ56)),"","Неверно!")</f>
        <v/>
      </c>
      <c r="B7942" s="178" t="s">
        <v>17938</v>
      </c>
      <c r="C7942" s="191" t="s">
        <v>6115</v>
      </c>
      <c r="D7942" s="191" t="s">
        <v>12369</v>
      </c>
      <c r="E7942" s="191" t="str">
        <f>CONCATENATE(SUM('Раздел 4'!AJ60:AJ60),"&lt;=",SUM('Раздел 4'!AJ56:AJ56))</f>
        <v>0&lt;=0</v>
      </c>
    </row>
    <row r="7943" spans="1:5" ht="42" customHeight="1" x14ac:dyDescent="0.3">
      <c r="A7943" s="205" t="str">
        <f>IF((SUM('Раздел 4'!AK60:AK60)&lt;=SUM('Раздел 4'!AK56:AK56)),"","Неверно!")</f>
        <v/>
      </c>
      <c r="B7943" s="178" t="s">
        <v>17938</v>
      </c>
      <c r="C7943" s="191" t="s">
        <v>6116</v>
      </c>
      <c r="D7943" s="191" t="s">
        <v>12369</v>
      </c>
      <c r="E7943" s="191" t="str">
        <f>CONCATENATE(SUM('Раздел 4'!AK60:AK60),"&lt;=",SUM('Раздел 4'!AK56:AK56))</f>
        <v>0&lt;=0</v>
      </c>
    </row>
    <row r="7944" spans="1:5" ht="42" customHeight="1" x14ac:dyDescent="0.3">
      <c r="A7944" s="205" t="str">
        <f>IF((SUM('Раздел 4'!AL60:AL60)&lt;=SUM('Раздел 4'!AL56:AL56)),"","Неверно!")</f>
        <v/>
      </c>
      <c r="B7944" s="178" t="s">
        <v>17938</v>
      </c>
      <c r="C7944" s="191" t="s">
        <v>6117</v>
      </c>
      <c r="D7944" s="191" t="s">
        <v>12369</v>
      </c>
      <c r="E7944" s="191" t="str">
        <f>CONCATENATE(SUM('Раздел 4'!AL60:AL60),"&lt;=",SUM('Раздел 4'!AL56:AL56))</f>
        <v>0&lt;=0</v>
      </c>
    </row>
    <row r="7945" spans="1:5" ht="42" customHeight="1" x14ac:dyDescent="0.3">
      <c r="A7945" s="205" t="str">
        <f>IF((SUM('Раздел 4'!I60:I60)&lt;=SUM('Раздел 4'!I56:I56)),"","Неверно!")</f>
        <v/>
      </c>
      <c r="B7945" s="178" t="s">
        <v>17938</v>
      </c>
      <c r="C7945" s="191" t="s">
        <v>6118</v>
      </c>
      <c r="D7945" s="191" t="s">
        <v>12369</v>
      </c>
      <c r="E7945" s="191" t="str">
        <f>CONCATENATE(SUM('Раздел 4'!I60:I60),"&lt;=",SUM('Раздел 4'!I56:I56))</f>
        <v>0&lt;=0</v>
      </c>
    </row>
    <row r="7946" spans="1:5" ht="42" customHeight="1" x14ac:dyDescent="0.3">
      <c r="A7946" s="205" t="str">
        <f>IF((SUM('Раздел 4'!J60:J60)&lt;=SUM('Раздел 4'!J56:J56)),"","Неверно!")</f>
        <v/>
      </c>
      <c r="B7946" s="178" t="s">
        <v>17938</v>
      </c>
      <c r="C7946" s="191" t="s">
        <v>6119</v>
      </c>
      <c r="D7946" s="191" t="s">
        <v>12369</v>
      </c>
      <c r="E7946" s="191" t="str">
        <f>CONCATENATE(SUM('Раздел 4'!J60:J60),"&lt;=",SUM('Раздел 4'!J56:J56))</f>
        <v>0&lt;=0</v>
      </c>
    </row>
    <row r="7947" spans="1:5" ht="42" customHeight="1" x14ac:dyDescent="0.3">
      <c r="A7947" s="205" t="str">
        <f>IF((SUM('Раздел 4'!K60:K60)&lt;=SUM('Раздел 4'!K56:K56)),"","Неверно!")</f>
        <v/>
      </c>
      <c r="B7947" s="178" t="s">
        <v>17938</v>
      </c>
      <c r="C7947" s="191" t="s">
        <v>6120</v>
      </c>
      <c r="D7947" s="191" t="s">
        <v>12369</v>
      </c>
      <c r="E7947" s="191" t="str">
        <f>CONCATENATE(SUM('Раздел 4'!K60:K60),"&lt;=",SUM('Раздел 4'!K56:K56))</f>
        <v>0&lt;=0</v>
      </c>
    </row>
    <row r="7948" spans="1:5" ht="42" customHeight="1" x14ac:dyDescent="0.3">
      <c r="A7948" s="205" t="str">
        <f>IF((SUM('Раздел 4'!L60:L60)&lt;=SUM('Раздел 4'!L56:L56)),"","Неверно!")</f>
        <v/>
      </c>
      <c r="B7948" s="178" t="s">
        <v>17938</v>
      </c>
      <c r="C7948" s="191" t="s">
        <v>6121</v>
      </c>
      <c r="D7948" s="191" t="s">
        <v>12369</v>
      </c>
      <c r="E7948" s="191" t="str">
        <f>CONCATENATE(SUM('Раздел 4'!L60:L60),"&lt;=",SUM('Раздел 4'!L56:L56))</f>
        <v>0&lt;=0</v>
      </c>
    </row>
    <row r="7949" spans="1:5" ht="42" customHeight="1" x14ac:dyDescent="0.3">
      <c r="A7949" s="205" t="str">
        <f>IF((SUM('Раздел 4'!M60:M60)&lt;=SUM('Раздел 4'!M56:M56)),"","Неверно!")</f>
        <v/>
      </c>
      <c r="B7949" s="178" t="s">
        <v>17938</v>
      </c>
      <c r="C7949" s="191" t="s">
        <v>6122</v>
      </c>
      <c r="D7949" s="191" t="s">
        <v>12369</v>
      </c>
      <c r="E7949" s="191" t="str">
        <f>CONCATENATE(SUM('Раздел 4'!M60:M60),"&lt;=",SUM('Раздел 4'!M56:M56))</f>
        <v>0&lt;=1</v>
      </c>
    </row>
    <row r="7950" spans="1:5" ht="42" customHeight="1" x14ac:dyDescent="0.3">
      <c r="A7950" s="205" t="str">
        <f>IF((SUM('Раздел 4'!N60:N60)&lt;=SUM('Раздел 4'!N56:N56)),"","Неверно!")</f>
        <v/>
      </c>
      <c r="B7950" s="178" t="s">
        <v>17938</v>
      </c>
      <c r="C7950" s="191" t="s">
        <v>6123</v>
      </c>
      <c r="D7950" s="191" t="s">
        <v>12369</v>
      </c>
      <c r="E7950" s="191" t="str">
        <f>CONCATENATE(SUM('Раздел 4'!N60:N60),"&lt;=",SUM('Раздел 4'!N56:N56))</f>
        <v>0&lt;=1</v>
      </c>
    </row>
    <row r="7951" spans="1:5" ht="42" customHeight="1" x14ac:dyDescent="0.3">
      <c r="A7951" s="205" t="str">
        <f>IF((SUM('Раздел 4'!F218:F218)&lt;=SUM('Раздел 4'!F215:F215)),"","Неверно!")</f>
        <v/>
      </c>
      <c r="B7951" s="178" t="s">
        <v>17939</v>
      </c>
      <c r="C7951" s="191" t="s">
        <v>14835</v>
      </c>
      <c r="D7951" s="191" t="s">
        <v>14836</v>
      </c>
      <c r="E7951" s="191" t="str">
        <f>CONCATENATE(SUM('Раздел 4'!F218:F218),"&lt;=",SUM('Раздел 4'!F215:F215))</f>
        <v>0&lt;=24</v>
      </c>
    </row>
    <row r="7952" spans="1:5" ht="42" customHeight="1" x14ac:dyDescent="0.3">
      <c r="A7952" s="205" t="str">
        <f>IF((SUM('Раздел 4'!O218:O218)&lt;=SUM('Раздел 4'!O215:O215)),"","Неверно!")</f>
        <v/>
      </c>
      <c r="B7952" s="178" t="s">
        <v>17939</v>
      </c>
      <c r="C7952" s="191" t="s">
        <v>14837</v>
      </c>
      <c r="D7952" s="191" t="s">
        <v>14836</v>
      </c>
      <c r="E7952" s="191" t="str">
        <f>CONCATENATE(SUM('Раздел 4'!O218:O218),"&lt;=",SUM('Раздел 4'!O215:O215))</f>
        <v>0&lt;=0</v>
      </c>
    </row>
    <row r="7953" spans="1:5" ht="42" customHeight="1" x14ac:dyDescent="0.3">
      <c r="A7953" s="205" t="str">
        <f>IF((SUM('Раздел 4'!P218:P218)&lt;=SUM('Раздел 4'!P215:P215)),"","Неверно!")</f>
        <v/>
      </c>
      <c r="B7953" s="178" t="s">
        <v>17939</v>
      </c>
      <c r="C7953" s="191" t="s">
        <v>14838</v>
      </c>
      <c r="D7953" s="191" t="s">
        <v>14836</v>
      </c>
      <c r="E7953" s="191" t="str">
        <f>CONCATENATE(SUM('Раздел 4'!P218:P218),"&lt;=",SUM('Раздел 4'!P215:P215))</f>
        <v>0&lt;=6</v>
      </c>
    </row>
    <row r="7954" spans="1:5" ht="42" customHeight="1" x14ac:dyDescent="0.3">
      <c r="A7954" s="205" t="str">
        <f>IF((SUM('Раздел 4'!Q218:Q218)&lt;=SUM('Раздел 4'!Q215:Q215)),"","Неверно!")</f>
        <v/>
      </c>
      <c r="B7954" s="178" t="s">
        <v>17939</v>
      </c>
      <c r="C7954" s="191" t="s">
        <v>14839</v>
      </c>
      <c r="D7954" s="191" t="s">
        <v>14836</v>
      </c>
      <c r="E7954" s="191" t="str">
        <f>CONCATENATE(SUM('Раздел 4'!Q218:Q218),"&lt;=",SUM('Раздел 4'!Q215:Q215))</f>
        <v>0&lt;=2</v>
      </c>
    </row>
    <row r="7955" spans="1:5" ht="42" customHeight="1" x14ac:dyDescent="0.3">
      <c r="A7955" s="205" t="str">
        <f>IF((SUM('Раздел 4'!R218:R218)&lt;=SUM('Раздел 4'!R215:R215)),"","Неверно!")</f>
        <v/>
      </c>
      <c r="B7955" s="178" t="s">
        <v>17939</v>
      </c>
      <c r="C7955" s="191" t="s">
        <v>14840</v>
      </c>
      <c r="D7955" s="191" t="s">
        <v>14836</v>
      </c>
      <c r="E7955" s="191" t="str">
        <f>CONCATENATE(SUM('Раздел 4'!R218:R218),"&lt;=",SUM('Раздел 4'!R215:R215))</f>
        <v>0&lt;=0</v>
      </c>
    </row>
    <row r="7956" spans="1:5" ht="42" customHeight="1" x14ac:dyDescent="0.3">
      <c r="A7956" s="205" t="str">
        <f>IF((SUM('Раздел 4'!S218:S218)&lt;=SUM('Раздел 4'!S215:S215)),"","Неверно!")</f>
        <v/>
      </c>
      <c r="B7956" s="178" t="s">
        <v>17939</v>
      </c>
      <c r="C7956" s="191" t="s">
        <v>14841</v>
      </c>
      <c r="D7956" s="191" t="s">
        <v>14836</v>
      </c>
      <c r="E7956" s="191" t="str">
        <f>CONCATENATE(SUM('Раздел 4'!S218:S218),"&lt;=",SUM('Раздел 4'!S215:S215))</f>
        <v>0&lt;=0</v>
      </c>
    </row>
    <row r="7957" spans="1:5" ht="42" customHeight="1" x14ac:dyDescent="0.3">
      <c r="A7957" s="205" t="str">
        <f>IF((SUM('Раздел 4'!T218:T218)&lt;=SUM('Раздел 4'!T215:T215)),"","Неверно!")</f>
        <v/>
      </c>
      <c r="B7957" s="178" t="s">
        <v>17939</v>
      </c>
      <c r="C7957" s="191" t="s">
        <v>14842</v>
      </c>
      <c r="D7957" s="191" t="s">
        <v>14836</v>
      </c>
      <c r="E7957" s="191" t="str">
        <f>CONCATENATE(SUM('Раздел 4'!T218:T218),"&lt;=",SUM('Раздел 4'!T215:T215))</f>
        <v>0&lt;=1</v>
      </c>
    </row>
    <row r="7958" spans="1:5" ht="42" customHeight="1" x14ac:dyDescent="0.3">
      <c r="A7958" s="205" t="str">
        <f>IF((SUM('Раздел 4'!U218:U218)&lt;=SUM('Раздел 4'!U215:U215)),"","Неверно!")</f>
        <v/>
      </c>
      <c r="B7958" s="178" t="s">
        <v>17939</v>
      </c>
      <c r="C7958" s="191" t="s">
        <v>14843</v>
      </c>
      <c r="D7958" s="191" t="s">
        <v>14836</v>
      </c>
      <c r="E7958" s="191" t="str">
        <f>CONCATENATE(SUM('Раздел 4'!U218:U218),"&lt;=",SUM('Раздел 4'!U215:U215))</f>
        <v>0&lt;=0</v>
      </c>
    </row>
    <row r="7959" spans="1:5" ht="42" customHeight="1" x14ac:dyDescent="0.3">
      <c r="A7959" s="205" t="str">
        <f>IF((SUM('Раздел 4'!V218:V218)&lt;=SUM('Раздел 4'!V215:V215)),"","Неверно!")</f>
        <v/>
      </c>
      <c r="B7959" s="178" t="s">
        <v>17939</v>
      </c>
      <c r="C7959" s="191" t="s">
        <v>14844</v>
      </c>
      <c r="D7959" s="191" t="s">
        <v>14836</v>
      </c>
      <c r="E7959" s="191" t="str">
        <f>CONCATENATE(SUM('Раздел 4'!V218:V218),"&lt;=",SUM('Раздел 4'!V215:V215))</f>
        <v>0&lt;=0</v>
      </c>
    </row>
    <row r="7960" spans="1:5" ht="42" customHeight="1" x14ac:dyDescent="0.3">
      <c r="A7960" s="205" t="str">
        <f>IF((SUM('Раздел 4'!W218:W218)&lt;=SUM('Раздел 4'!W215:W215)),"","Неверно!")</f>
        <v/>
      </c>
      <c r="B7960" s="178" t="s">
        <v>17939</v>
      </c>
      <c r="C7960" s="191" t="s">
        <v>14845</v>
      </c>
      <c r="D7960" s="191" t="s">
        <v>14836</v>
      </c>
      <c r="E7960" s="191" t="str">
        <f>CONCATENATE(SUM('Раздел 4'!W218:W218),"&lt;=",SUM('Раздел 4'!W215:W215))</f>
        <v>0&lt;=0</v>
      </c>
    </row>
    <row r="7961" spans="1:5" ht="42" customHeight="1" x14ac:dyDescent="0.3">
      <c r="A7961" s="205" t="str">
        <f>IF((SUM('Раздел 4'!X218:X218)&lt;=SUM('Раздел 4'!X215:X215)),"","Неверно!")</f>
        <v/>
      </c>
      <c r="B7961" s="178" t="s">
        <v>17939</v>
      </c>
      <c r="C7961" s="191" t="s">
        <v>14846</v>
      </c>
      <c r="D7961" s="191" t="s">
        <v>14836</v>
      </c>
      <c r="E7961" s="191" t="str">
        <f>CONCATENATE(SUM('Раздел 4'!X218:X218),"&lt;=",SUM('Раздел 4'!X215:X215))</f>
        <v>0&lt;=15</v>
      </c>
    </row>
    <row r="7962" spans="1:5" ht="42" customHeight="1" x14ac:dyDescent="0.3">
      <c r="A7962" s="205" t="str">
        <f>IF((SUM('Раздел 4'!G218:G218)&lt;=SUM('Раздел 4'!G215:G215)),"","Неверно!")</f>
        <v/>
      </c>
      <c r="B7962" s="178" t="s">
        <v>17939</v>
      </c>
      <c r="C7962" s="191" t="s">
        <v>14847</v>
      </c>
      <c r="D7962" s="191" t="s">
        <v>14836</v>
      </c>
      <c r="E7962" s="191" t="str">
        <f>CONCATENATE(SUM('Раздел 4'!G218:G218),"&lt;=",SUM('Раздел 4'!G215:G215))</f>
        <v>0&lt;=2</v>
      </c>
    </row>
    <row r="7963" spans="1:5" ht="42" customHeight="1" x14ac:dyDescent="0.3">
      <c r="A7963" s="205" t="str">
        <f>IF((SUM('Раздел 4'!Y218:Y218)&lt;=SUM('Раздел 4'!Y215:Y215)),"","Неверно!")</f>
        <v/>
      </c>
      <c r="B7963" s="178" t="s">
        <v>17939</v>
      </c>
      <c r="C7963" s="191" t="s">
        <v>14848</v>
      </c>
      <c r="D7963" s="191" t="s">
        <v>14836</v>
      </c>
      <c r="E7963" s="191" t="str">
        <f>CONCATENATE(SUM('Раздел 4'!Y218:Y218),"&lt;=",SUM('Раздел 4'!Y215:Y215))</f>
        <v>0&lt;=4</v>
      </c>
    </row>
    <row r="7964" spans="1:5" ht="42" customHeight="1" x14ac:dyDescent="0.3">
      <c r="A7964" s="205" t="str">
        <f>IF((SUM('Раздел 4'!Z218:Z218)&lt;=SUM('Раздел 4'!Z215:Z215)),"","Неверно!")</f>
        <v/>
      </c>
      <c r="B7964" s="178" t="s">
        <v>17939</v>
      </c>
      <c r="C7964" s="191" t="s">
        <v>14849</v>
      </c>
      <c r="D7964" s="191" t="s">
        <v>14836</v>
      </c>
      <c r="E7964" s="191" t="str">
        <f>CONCATENATE(SUM('Раздел 4'!Z218:Z218),"&lt;=",SUM('Раздел 4'!Z215:Z215))</f>
        <v>0&lt;=31</v>
      </c>
    </row>
    <row r="7965" spans="1:5" ht="42" customHeight="1" x14ac:dyDescent="0.3">
      <c r="A7965" s="205" t="str">
        <f>IF((SUM('Раздел 4'!AA218:AA218)&lt;=SUM('Раздел 4'!AA215:AA215)),"","Неверно!")</f>
        <v/>
      </c>
      <c r="B7965" s="178" t="s">
        <v>17939</v>
      </c>
      <c r="C7965" s="191" t="s">
        <v>14850</v>
      </c>
      <c r="D7965" s="191" t="s">
        <v>14836</v>
      </c>
      <c r="E7965" s="191" t="str">
        <f>CONCATENATE(SUM('Раздел 4'!AA218:AA218),"&lt;=",SUM('Раздел 4'!AA215:AA215))</f>
        <v>0&lt;=0</v>
      </c>
    </row>
    <row r="7966" spans="1:5" ht="42" customHeight="1" x14ac:dyDescent="0.3">
      <c r="A7966" s="205" t="str">
        <f>IF((SUM('Раздел 4'!AB218:AB218)&lt;=SUM('Раздел 4'!AB215:AB215)),"","Неверно!")</f>
        <v/>
      </c>
      <c r="B7966" s="178" t="s">
        <v>17939</v>
      </c>
      <c r="C7966" s="191" t="s">
        <v>14851</v>
      </c>
      <c r="D7966" s="191" t="s">
        <v>14836</v>
      </c>
      <c r="E7966" s="191" t="str">
        <f>CONCATENATE(SUM('Раздел 4'!AB218:AB218),"&lt;=",SUM('Раздел 4'!AB215:AB215))</f>
        <v>0&lt;=0</v>
      </c>
    </row>
    <row r="7967" spans="1:5" ht="42" customHeight="1" x14ac:dyDescent="0.3">
      <c r="A7967" s="205" t="str">
        <f>IF((SUM('Раздел 4'!AC218:AC218)&lt;=SUM('Раздел 4'!AC215:AC215)),"","Неверно!")</f>
        <v/>
      </c>
      <c r="B7967" s="178" t="s">
        <v>17939</v>
      </c>
      <c r="C7967" s="191" t="s">
        <v>14852</v>
      </c>
      <c r="D7967" s="191" t="s">
        <v>14836</v>
      </c>
      <c r="E7967" s="191" t="str">
        <f>CONCATENATE(SUM('Раздел 4'!AC218:AC218),"&lt;=",SUM('Раздел 4'!AC215:AC215))</f>
        <v>0&lt;=0</v>
      </c>
    </row>
    <row r="7968" spans="1:5" ht="42" customHeight="1" x14ac:dyDescent="0.3">
      <c r="A7968" s="205" t="str">
        <f>IF((SUM('Раздел 4'!AD218:AD218)&lt;=SUM('Раздел 4'!AD215:AD215)),"","Неверно!")</f>
        <v/>
      </c>
      <c r="B7968" s="178" t="s">
        <v>17939</v>
      </c>
      <c r="C7968" s="191" t="s">
        <v>14853</v>
      </c>
      <c r="D7968" s="191" t="s">
        <v>14836</v>
      </c>
      <c r="E7968" s="191" t="str">
        <f>CONCATENATE(SUM('Раздел 4'!AD218:AD218),"&lt;=",SUM('Раздел 4'!AD215:AD215))</f>
        <v>0&lt;=0</v>
      </c>
    </row>
    <row r="7969" spans="1:5" ht="42" customHeight="1" x14ac:dyDescent="0.3">
      <c r="A7969" s="205" t="str">
        <f>IF((SUM('Раздел 4'!AE218:AE218)&lt;=SUM('Раздел 4'!AE215:AE215)),"","Неверно!")</f>
        <v/>
      </c>
      <c r="B7969" s="178" t="s">
        <v>17939</v>
      </c>
      <c r="C7969" s="191" t="s">
        <v>14854</v>
      </c>
      <c r="D7969" s="191" t="s">
        <v>14836</v>
      </c>
      <c r="E7969" s="191" t="str">
        <f>CONCATENATE(SUM('Раздел 4'!AE218:AE218),"&lt;=",SUM('Раздел 4'!AE215:AE215))</f>
        <v>0&lt;=0</v>
      </c>
    </row>
    <row r="7970" spans="1:5" ht="42" customHeight="1" x14ac:dyDescent="0.3">
      <c r="A7970" s="205" t="str">
        <f>IF((SUM('Раздел 4'!AF218:AF218)&lt;=SUM('Раздел 4'!AF215:AF215)),"","Неверно!")</f>
        <v/>
      </c>
      <c r="B7970" s="178" t="s">
        <v>17939</v>
      </c>
      <c r="C7970" s="191" t="s">
        <v>14855</v>
      </c>
      <c r="D7970" s="191" t="s">
        <v>14836</v>
      </c>
      <c r="E7970" s="191" t="str">
        <f>CONCATENATE(SUM('Раздел 4'!AF218:AF218),"&lt;=",SUM('Раздел 4'!AF215:AF215))</f>
        <v>0&lt;=1</v>
      </c>
    </row>
    <row r="7971" spans="1:5" ht="42" customHeight="1" x14ac:dyDescent="0.3">
      <c r="A7971" s="205" t="str">
        <f>IF((SUM('Раздел 4'!AG218:AG218)&lt;=SUM('Раздел 4'!AG215:AG215)),"","Неверно!")</f>
        <v/>
      </c>
      <c r="B7971" s="178" t="s">
        <v>17939</v>
      </c>
      <c r="C7971" s="191" t="s">
        <v>14856</v>
      </c>
      <c r="D7971" s="191" t="s">
        <v>14836</v>
      </c>
      <c r="E7971" s="191" t="str">
        <f>CONCATENATE(SUM('Раздел 4'!AG218:AG218),"&lt;=",SUM('Раздел 4'!AG215:AG215))</f>
        <v>0&lt;=2</v>
      </c>
    </row>
    <row r="7972" spans="1:5" ht="42" customHeight="1" x14ac:dyDescent="0.3">
      <c r="A7972" s="205" t="str">
        <f>IF((SUM('Раздел 4'!AH218:AH218)&lt;=SUM('Раздел 4'!AH215:AH215)),"","Неверно!")</f>
        <v/>
      </c>
      <c r="B7972" s="178" t="s">
        <v>17939</v>
      </c>
      <c r="C7972" s="191" t="s">
        <v>14857</v>
      </c>
      <c r="D7972" s="191" t="s">
        <v>14836</v>
      </c>
      <c r="E7972" s="191" t="str">
        <f>CONCATENATE(SUM('Раздел 4'!AH218:AH218),"&lt;=",SUM('Раздел 4'!AH215:AH215))</f>
        <v>0&lt;=0</v>
      </c>
    </row>
    <row r="7973" spans="1:5" ht="42" customHeight="1" x14ac:dyDescent="0.3">
      <c r="A7973" s="205" t="str">
        <f>IF((SUM('Раздел 4'!H218:H218)&lt;=SUM('Раздел 4'!H215:H215)),"","Неверно!")</f>
        <v/>
      </c>
      <c r="B7973" s="178" t="s">
        <v>17939</v>
      </c>
      <c r="C7973" s="191" t="s">
        <v>14858</v>
      </c>
      <c r="D7973" s="191" t="s">
        <v>14836</v>
      </c>
      <c r="E7973" s="191" t="str">
        <f>CONCATENATE(SUM('Раздел 4'!H218:H218),"&lt;=",SUM('Раздел 4'!H215:H215))</f>
        <v>0&lt;=0</v>
      </c>
    </row>
    <row r="7974" spans="1:5" ht="42" customHeight="1" x14ac:dyDescent="0.3">
      <c r="A7974" s="205" t="str">
        <f>IF((SUM('Раздел 4'!AI218:AI218)&lt;=SUM('Раздел 4'!AI215:AI215)),"","Неверно!")</f>
        <v/>
      </c>
      <c r="B7974" s="178" t="s">
        <v>17939</v>
      </c>
      <c r="C7974" s="191" t="s">
        <v>14859</v>
      </c>
      <c r="D7974" s="191" t="s">
        <v>14836</v>
      </c>
      <c r="E7974" s="191" t="str">
        <f>CONCATENATE(SUM('Раздел 4'!AI218:AI218),"&lt;=",SUM('Раздел 4'!AI215:AI215))</f>
        <v>0&lt;=0</v>
      </c>
    </row>
    <row r="7975" spans="1:5" ht="42" customHeight="1" x14ac:dyDescent="0.3">
      <c r="A7975" s="205" t="str">
        <f>IF((SUM('Раздел 4'!AJ218:AJ218)&lt;=SUM('Раздел 4'!AJ215:AJ215)),"","Неверно!")</f>
        <v/>
      </c>
      <c r="B7975" s="178" t="s">
        <v>17939</v>
      </c>
      <c r="C7975" s="191" t="s">
        <v>14860</v>
      </c>
      <c r="D7975" s="191" t="s">
        <v>14836</v>
      </c>
      <c r="E7975" s="191" t="str">
        <f>CONCATENATE(SUM('Раздел 4'!AJ218:AJ218),"&lt;=",SUM('Раздел 4'!AJ215:AJ215))</f>
        <v>0&lt;=1</v>
      </c>
    </row>
    <row r="7976" spans="1:5" ht="42" customHeight="1" x14ac:dyDescent="0.3">
      <c r="A7976" s="205" t="str">
        <f>IF((SUM('Раздел 4'!AK218:AK218)&lt;=SUM('Раздел 4'!AK215:AK215)),"","Неверно!")</f>
        <v/>
      </c>
      <c r="B7976" s="178" t="s">
        <v>17939</v>
      </c>
      <c r="C7976" s="191" t="s">
        <v>14861</v>
      </c>
      <c r="D7976" s="191" t="s">
        <v>14836</v>
      </c>
      <c r="E7976" s="191" t="str">
        <f>CONCATENATE(SUM('Раздел 4'!AK218:AK218),"&lt;=",SUM('Раздел 4'!AK215:AK215))</f>
        <v>0&lt;=0</v>
      </c>
    </row>
    <row r="7977" spans="1:5" ht="42" customHeight="1" x14ac:dyDescent="0.3">
      <c r="A7977" s="205" t="str">
        <f>IF((SUM('Раздел 4'!AL218:AL218)&lt;=SUM('Раздел 4'!AL215:AL215)),"","Неверно!")</f>
        <v/>
      </c>
      <c r="B7977" s="178" t="s">
        <v>17939</v>
      </c>
      <c r="C7977" s="191" t="s">
        <v>14862</v>
      </c>
      <c r="D7977" s="191" t="s">
        <v>14836</v>
      </c>
      <c r="E7977" s="191" t="str">
        <f>CONCATENATE(SUM('Раздел 4'!AL218:AL218),"&lt;=",SUM('Раздел 4'!AL215:AL215))</f>
        <v>0&lt;=0</v>
      </c>
    </row>
    <row r="7978" spans="1:5" ht="42" customHeight="1" x14ac:dyDescent="0.3">
      <c r="A7978" s="205" t="str">
        <f>IF((SUM('Раздел 4'!I218:I218)&lt;=SUM('Раздел 4'!I215:I215)),"","Неверно!")</f>
        <v/>
      </c>
      <c r="B7978" s="178" t="s">
        <v>17939</v>
      </c>
      <c r="C7978" s="191" t="s">
        <v>14863</v>
      </c>
      <c r="D7978" s="191" t="s">
        <v>14836</v>
      </c>
      <c r="E7978" s="191" t="str">
        <f>CONCATENATE(SUM('Раздел 4'!I218:I218),"&lt;=",SUM('Раздел 4'!I215:I215))</f>
        <v>0&lt;=0</v>
      </c>
    </row>
    <row r="7979" spans="1:5" ht="42" customHeight="1" x14ac:dyDescent="0.3">
      <c r="A7979" s="205" t="str">
        <f>IF((SUM('Раздел 4'!J218:J218)&lt;=SUM('Раздел 4'!J215:J215)),"","Неверно!")</f>
        <v/>
      </c>
      <c r="B7979" s="178" t="s">
        <v>17939</v>
      </c>
      <c r="C7979" s="191" t="s">
        <v>14864</v>
      </c>
      <c r="D7979" s="191" t="s">
        <v>14836</v>
      </c>
      <c r="E7979" s="191" t="str">
        <f>CONCATENATE(SUM('Раздел 4'!J218:J218),"&lt;=",SUM('Раздел 4'!J215:J215))</f>
        <v>0&lt;=1</v>
      </c>
    </row>
    <row r="7980" spans="1:5" ht="42" customHeight="1" x14ac:dyDescent="0.3">
      <c r="A7980" s="205" t="str">
        <f>IF((SUM('Раздел 4'!K218:K218)&lt;=SUM('Раздел 4'!K215:K215)),"","Неверно!")</f>
        <v/>
      </c>
      <c r="B7980" s="178" t="s">
        <v>17939</v>
      </c>
      <c r="C7980" s="191" t="s">
        <v>14865</v>
      </c>
      <c r="D7980" s="191" t="s">
        <v>14836</v>
      </c>
      <c r="E7980" s="191" t="str">
        <f>CONCATENATE(SUM('Раздел 4'!K218:K218),"&lt;=",SUM('Раздел 4'!K215:K215))</f>
        <v>0&lt;=0</v>
      </c>
    </row>
    <row r="7981" spans="1:5" ht="42" customHeight="1" x14ac:dyDescent="0.3">
      <c r="A7981" s="205" t="str">
        <f>IF((SUM('Раздел 4'!L218:L218)&lt;=SUM('Раздел 4'!L215:L215)),"","Неверно!")</f>
        <v/>
      </c>
      <c r="B7981" s="178" t="s">
        <v>17939</v>
      </c>
      <c r="C7981" s="191" t="s">
        <v>14866</v>
      </c>
      <c r="D7981" s="191" t="s">
        <v>14836</v>
      </c>
      <c r="E7981" s="191" t="str">
        <f>CONCATENATE(SUM('Раздел 4'!L218:L218),"&lt;=",SUM('Раздел 4'!L215:L215))</f>
        <v>0&lt;=3</v>
      </c>
    </row>
    <row r="7982" spans="1:5" ht="42" customHeight="1" x14ac:dyDescent="0.3">
      <c r="A7982" s="205" t="str">
        <f>IF((SUM('Раздел 4'!M218:M218)&lt;=SUM('Раздел 4'!M215:M215)),"","Неверно!")</f>
        <v/>
      </c>
      <c r="B7982" s="178" t="s">
        <v>17939</v>
      </c>
      <c r="C7982" s="191" t="s">
        <v>14867</v>
      </c>
      <c r="D7982" s="191" t="s">
        <v>14836</v>
      </c>
      <c r="E7982" s="191" t="str">
        <f>CONCATENATE(SUM('Раздел 4'!M218:M218),"&lt;=",SUM('Раздел 4'!M215:M215))</f>
        <v>0&lt;=0</v>
      </c>
    </row>
    <row r="7983" spans="1:5" ht="42" customHeight="1" x14ac:dyDescent="0.3">
      <c r="A7983" s="205" t="str">
        <f>IF((SUM('Раздел 4'!N218:N218)&lt;=SUM('Раздел 4'!N215:N215)),"","Неверно!")</f>
        <v/>
      </c>
      <c r="B7983" s="178" t="s">
        <v>17939</v>
      </c>
      <c r="C7983" s="191" t="s">
        <v>14868</v>
      </c>
      <c r="D7983" s="191" t="s">
        <v>14836</v>
      </c>
      <c r="E7983" s="191" t="str">
        <f>CONCATENATE(SUM('Раздел 4'!N218:N218),"&lt;=",SUM('Раздел 4'!N215:N215))</f>
        <v>0&lt;=1</v>
      </c>
    </row>
    <row r="7984" spans="1:5" ht="42" customHeight="1" x14ac:dyDescent="0.3">
      <c r="A7984" s="205" t="str">
        <f>IF((SUM('Раздел 4'!F217:F217)&lt;=SUM('Раздел 4'!F215:F215)),"","Неверно!")</f>
        <v/>
      </c>
      <c r="B7984" s="178" t="s">
        <v>17940</v>
      </c>
      <c r="C7984" s="191" t="s">
        <v>14801</v>
      </c>
      <c r="D7984" s="191" t="s">
        <v>14802</v>
      </c>
      <c r="E7984" s="191" t="str">
        <f>CONCATENATE(SUM('Раздел 4'!F217:F217),"&lt;=",SUM('Раздел 4'!F215:F215))</f>
        <v>0&lt;=24</v>
      </c>
    </row>
    <row r="7985" spans="1:5" ht="42" customHeight="1" x14ac:dyDescent="0.3">
      <c r="A7985" s="205" t="str">
        <f>IF((SUM('Раздел 4'!O217:O217)&lt;=SUM('Раздел 4'!O215:O215)),"","Неверно!")</f>
        <v/>
      </c>
      <c r="B7985" s="178" t="s">
        <v>17940</v>
      </c>
      <c r="C7985" s="191" t="s">
        <v>14803</v>
      </c>
      <c r="D7985" s="191" t="s">
        <v>14802</v>
      </c>
      <c r="E7985" s="191" t="str">
        <f>CONCATENATE(SUM('Раздел 4'!O217:O217),"&lt;=",SUM('Раздел 4'!O215:O215))</f>
        <v>0&lt;=0</v>
      </c>
    </row>
    <row r="7986" spans="1:5" ht="42" customHeight="1" x14ac:dyDescent="0.3">
      <c r="A7986" s="205" t="str">
        <f>IF((SUM('Раздел 4'!P217:P217)&lt;=SUM('Раздел 4'!P215:P215)),"","Неверно!")</f>
        <v/>
      </c>
      <c r="B7986" s="178" t="s">
        <v>17940</v>
      </c>
      <c r="C7986" s="191" t="s">
        <v>14804</v>
      </c>
      <c r="D7986" s="191" t="s">
        <v>14802</v>
      </c>
      <c r="E7986" s="191" t="str">
        <f>CONCATENATE(SUM('Раздел 4'!P217:P217),"&lt;=",SUM('Раздел 4'!P215:P215))</f>
        <v>0&lt;=6</v>
      </c>
    </row>
    <row r="7987" spans="1:5" ht="42" customHeight="1" x14ac:dyDescent="0.3">
      <c r="A7987" s="205" t="str">
        <f>IF((SUM('Раздел 4'!Q217:Q217)&lt;=SUM('Раздел 4'!Q215:Q215)),"","Неверно!")</f>
        <v/>
      </c>
      <c r="B7987" s="178" t="s">
        <v>17940</v>
      </c>
      <c r="C7987" s="191" t="s">
        <v>14805</v>
      </c>
      <c r="D7987" s="191" t="s">
        <v>14802</v>
      </c>
      <c r="E7987" s="191" t="str">
        <f>CONCATENATE(SUM('Раздел 4'!Q217:Q217),"&lt;=",SUM('Раздел 4'!Q215:Q215))</f>
        <v>0&lt;=2</v>
      </c>
    </row>
    <row r="7988" spans="1:5" ht="42" customHeight="1" x14ac:dyDescent="0.3">
      <c r="A7988" s="205" t="str">
        <f>IF((SUM('Раздел 4'!R217:R217)&lt;=SUM('Раздел 4'!R215:R215)),"","Неверно!")</f>
        <v/>
      </c>
      <c r="B7988" s="178" t="s">
        <v>17940</v>
      </c>
      <c r="C7988" s="191" t="s">
        <v>14806</v>
      </c>
      <c r="D7988" s="191" t="s">
        <v>14802</v>
      </c>
      <c r="E7988" s="191" t="str">
        <f>CONCATENATE(SUM('Раздел 4'!R217:R217),"&lt;=",SUM('Раздел 4'!R215:R215))</f>
        <v>0&lt;=0</v>
      </c>
    </row>
    <row r="7989" spans="1:5" ht="42" customHeight="1" x14ac:dyDescent="0.3">
      <c r="A7989" s="205" t="str">
        <f>IF((SUM('Раздел 4'!S217:S217)&lt;=SUM('Раздел 4'!S215:S215)),"","Неверно!")</f>
        <v/>
      </c>
      <c r="B7989" s="178" t="s">
        <v>17940</v>
      </c>
      <c r="C7989" s="191" t="s">
        <v>14807</v>
      </c>
      <c r="D7989" s="191" t="s">
        <v>14802</v>
      </c>
      <c r="E7989" s="191" t="str">
        <f>CONCATENATE(SUM('Раздел 4'!S217:S217),"&lt;=",SUM('Раздел 4'!S215:S215))</f>
        <v>0&lt;=0</v>
      </c>
    </row>
    <row r="7990" spans="1:5" ht="42" customHeight="1" x14ac:dyDescent="0.3">
      <c r="A7990" s="205" t="str">
        <f>IF((SUM('Раздел 4'!T217:T217)&lt;=SUM('Раздел 4'!T215:T215)),"","Неверно!")</f>
        <v/>
      </c>
      <c r="B7990" s="178" t="s">
        <v>17940</v>
      </c>
      <c r="C7990" s="191" t="s">
        <v>14808</v>
      </c>
      <c r="D7990" s="191" t="s">
        <v>14802</v>
      </c>
      <c r="E7990" s="191" t="str">
        <f>CONCATENATE(SUM('Раздел 4'!T217:T217),"&lt;=",SUM('Раздел 4'!T215:T215))</f>
        <v>0&lt;=1</v>
      </c>
    </row>
    <row r="7991" spans="1:5" ht="42" customHeight="1" x14ac:dyDescent="0.3">
      <c r="A7991" s="205" t="str">
        <f>IF((SUM('Раздел 4'!U217:U217)&lt;=SUM('Раздел 4'!U215:U215)),"","Неверно!")</f>
        <v/>
      </c>
      <c r="B7991" s="178" t="s">
        <v>17940</v>
      </c>
      <c r="C7991" s="191" t="s">
        <v>14809</v>
      </c>
      <c r="D7991" s="191" t="s">
        <v>14802</v>
      </c>
      <c r="E7991" s="191" t="str">
        <f>CONCATENATE(SUM('Раздел 4'!U217:U217),"&lt;=",SUM('Раздел 4'!U215:U215))</f>
        <v>0&lt;=0</v>
      </c>
    </row>
    <row r="7992" spans="1:5" ht="42" customHeight="1" x14ac:dyDescent="0.3">
      <c r="A7992" s="205" t="str">
        <f>IF((SUM('Раздел 4'!V217:V217)&lt;=SUM('Раздел 4'!V215:V215)),"","Неверно!")</f>
        <v/>
      </c>
      <c r="B7992" s="178" t="s">
        <v>17940</v>
      </c>
      <c r="C7992" s="191" t="s">
        <v>14810</v>
      </c>
      <c r="D7992" s="191" t="s">
        <v>14802</v>
      </c>
      <c r="E7992" s="191" t="str">
        <f>CONCATENATE(SUM('Раздел 4'!V217:V217),"&lt;=",SUM('Раздел 4'!V215:V215))</f>
        <v>0&lt;=0</v>
      </c>
    </row>
    <row r="7993" spans="1:5" ht="42" customHeight="1" x14ac:dyDescent="0.3">
      <c r="A7993" s="205" t="str">
        <f>IF((SUM('Раздел 4'!W217:W217)&lt;=SUM('Раздел 4'!W215:W215)),"","Неверно!")</f>
        <v/>
      </c>
      <c r="B7993" s="178" t="s">
        <v>17940</v>
      </c>
      <c r="C7993" s="191" t="s">
        <v>14811</v>
      </c>
      <c r="D7993" s="191" t="s">
        <v>14802</v>
      </c>
      <c r="E7993" s="191" t="str">
        <f>CONCATENATE(SUM('Раздел 4'!W217:W217),"&lt;=",SUM('Раздел 4'!W215:W215))</f>
        <v>0&lt;=0</v>
      </c>
    </row>
    <row r="7994" spans="1:5" ht="42" customHeight="1" x14ac:dyDescent="0.3">
      <c r="A7994" s="205" t="str">
        <f>IF((SUM('Раздел 4'!X217:X217)&lt;=SUM('Раздел 4'!X215:X215)),"","Неверно!")</f>
        <v/>
      </c>
      <c r="B7994" s="178" t="s">
        <v>17940</v>
      </c>
      <c r="C7994" s="191" t="s">
        <v>14812</v>
      </c>
      <c r="D7994" s="191" t="s">
        <v>14802</v>
      </c>
      <c r="E7994" s="191" t="str">
        <f>CONCATENATE(SUM('Раздел 4'!X217:X217),"&lt;=",SUM('Раздел 4'!X215:X215))</f>
        <v>0&lt;=15</v>
      </c>
    </row>
    <row r="7995" spans="1:5" ht="42" customHeight="1" x14ac:dyDescent="0.3">
      <c r="A7995" s="205" t="str">
        <f>IF((SUM('Раздел 4'!G217:G217)&lt;=SUM('Раздел 4'!G215:G215)),"","Неверно!")</f>
        <v/>
      </c>
      <c r="B7995" s="178" t="s">
        <v>17940</v>
      </c>
      <c r="C7995" s="191" t="s">
        <v>14813</v>
      </c>
      <c r="D7995" s="191" t="s">
        <v>14802</v>
      </c>
      <c r="E7995" s="191" t="str">
        <f>CONCATENATE(SUM('Раздел 4'!G217:G217),"&lt;=",SUM('Раздел 4'!G215:G215))</f>
        <v>0&lt;=2</v>
      </c>
    </row>
    <row r="7996" spans="1:5" ht="42" customHeight="1" x14ac:dyDescent="0.3">
      <c r="A7996" s="205" t="str">
        <f>IF((SUM('Раздел 4'!Y217:Y217)&lt;=SUM('Раздел 4'!Y215:Y215)),"","Неверно!")</f>
        <v/>
      </c>
      <c r="B7996" s="178" t="s">
        <v>17940</v>
      </c>
      <c r="C7996" s="191" t="s">
        <v>14814</v>
      </c>
      <c r="D7996" s="191" t="s">
        <v>14802</v>
      </c>
      <c r="E7996" s="191" t="str">
        <f>CONCATENATE(SUM('Раздел 4'!Y217:Y217),"&lt;=",SUM('Раздел 4'!Y215:Y215))</f>
        <v>0&lt;=4</v>
      </c>
    </row>
    <row r="7997" spans="1:5" ht="42" customHeight="1" x14ac:dyDescent="0.3">
      <c r="A7997" s="205" t="str">
        <f>IF((SUM('Раздел 4'!Z217:Z217)&lt;=SUM('Раздел 4'!Z215:Z215)),"","Неверно!")</f>
        <v/>
      </c>
      <c r="B7997" s="178" t="s">
        <v>17940</v>
      </c>
      <c r="C7997" s="191" t="s">
        <v>14815</v>
      </c>
      <c r="D7997" s="191" t="s">
        <v>14802</v>
      </c>
      <c r="E7997" s="191" t="str">
        <f>CONCATENATE(SUM('Раздел 4'!Z217:Z217),"&lt;=",SUM('Раздел 4'!Z215:Z215))</f>
        <v>0&lt;=31</v>
      </c>
    </row>
    <row r="7998" spans="1:5" ht="42" customHeight="1" x14ac:dyDescent="0.3">
      <c r="A7998" s="205" t="str">
        <f>IF((SUM('Раздел 4'!AA217:AA217)&lt;=SUM('Раздел 4'!AA215:AA215)),"","Неверно!")</f>
        <v/>
      </c>
      <c r="B7998" s="178" t="s">
        <v>17940</v>
      </c>
      <c r="C7998" s="191" t="s">
        <v>14816</v>
      </c>
      <c r="D7998" s="191" t="s">
        <v>14802</v>
      </c>
      <c r="E7998" s="191" t="str">
        <f>CONCATENATE(SUM('Раздел 4'!AA217:AA217),"&lt;=",SUM('Раздел 4'!AA215:AA215))</f>
        <v>0&lt;=0</v>
      </c>
    </row>
    <row r="7999" spans="1:5" ht="42" customHeight="1" x14ac:dyDescent="0.3">
      <c r="A7999" s="205" t="str">
        <f>IF((SUM('Раздел 4'!AB217:AB217)&lt;=SUM('Раздел 4'!AB215:AB215)),"","Неверно!")</f>
        <v/>
      </c>
      <c r="B7999" s="178" t="s">
        <v>17940</v>
      </c>
      <c r="C7999" s="191" t="s">
        <v>14817</v>
      </c>
      <c r="D7999" s="191" t="s">
        <v>14802</v>
      </c>
      <c r="E7999" s="191" t="str">
        <f>CONCATENATE(SUM('Раздел 4'!AB217:AB217),"&lt;=",SUM('Раздел 4'!AB215:AB215))</f>
        <v>0&lt;=0</v>
      </c>
    </row>
    <row r="8000" spans="1:5" ht="42" customHeight="1" x14ac:dyDescent="0.3">
      <c r="A8000" s="205" t="str">
        <f>IF((SUM('Раздел 4'!AC217:AC217)&lt;=SUM('Раздел 4'!AC215:AC215)),"","Неверно!")</f>
        <v/>
      </c>
      <c r="B8000" s="178" t="s">
        <v>17940</v>
      </c>
      <c r="C8000" s="191" t="s">
        <v>14818</v>
      </c>
      <c r="D8000" s="191" t="s">
        <v>14802</v>
      </c>
      <c r="E8000" s="191" t="str">
        <f>CONCATENATE(SUM('Раздел 4'!AC217:AC217),"&lt;=",SUM('Раздел 4'!AC215:AC215))</f>
        <v>0&lt;=0</v>
      </c>
    </row>
    <row r="8001" spans="1:5" ht="42" customHeight="1" x14ac:dyDescent="0.3">
      <c r="A8001" s="205" t="str">
        <f>IF((SUM('Раздел 4'!AD217:AD217)&lt;=SUM('Раздел 4'!AD215:AD215)),"","Неверно!")</f>
        <v/>
      </c>
      <c r="B8001" s="178" t="s">
        <v>17940</v>
      </c>
      <c r="C8001" s="191" t="s">
        <v>14819</v>
      </c>
      <c r="D8001" s="191" t="s">
        <v>14802</v>
      </c>
      <c r="E8001" s="191" t="str">
        <f>CONCATENATE(SUM('Раздел 4'!AD217:AD217),"&lt;=",SUM('Раздел 4'!AD215:AD215))</f>
        <v>0&lt;=0</v>
      </c>
    </row>
    <row r="8002" spans="1:5" ht="42" customHeight="1" x14ac:dyDescent="0.3">
      <c r="A8002" s="205" t="str">
        <f>IF((SUM('Раздел 4'!AE217:AE217)&lt;=SUM('Раздел 4'!AE215:AE215)),"","Неверно!")</f>
        <v/>
      </c>
      <c r="B8002" s="178" t="s">
        <v>17940</v>
      </c>
      <c r="C8002" s="191" t="s">
        <v>14820</v>
      </c>
      <c r="D8002" s="191" t="s">
        <v>14802</v>
      </c>
      <c r="E8002" s="191" t="str">
        <f>CONCATENATE(SUM('Раздел 4'!AE217:AE217),"&lt;=",SUM('Раздел 4'!AE215:AE215))</f>
        <v>0&lt;=0</v>
      </c>
    </row>
    <row r="8003" spans="1:5" ht="42" customHeight="1" x14ac:dyDescent="0.3">
      <c r="A8003" s="205" t="str">
        <f>IF((SUM('Раздел 4'!AF217:AF217)&lt;=SUM('Раздел 4'!AF215:AF215)),"","Неверно!")</f>
        <v/>
      </c>
      <c r="B8003" s="178" t="s">
        <v>17940</v>
      </c>
      <c r="C8003" s="191" t="s">
        <v>14821</v>
      </c>
      <c r="D8003" s="191" t="s">
        <v>14802</v>
      </c>
      <c r="E8003" s="191" t="str">
        <f>CONCATENATE(SUM('Раздел 4'!AF217:AF217),"&lt;=",SUM('Раздел 4'!AF215:AF215))</f>
        <v>0&lt;=1</v>
      </c>
    </row>
    <row r="8004" spans="1:5" ht="42" customHeight="1" x14ac:dyDescent="0.3">
      <c r="A8004" s="205" t="str">
        <f>IF((SUM('Раздел 4'!AG217:AG217)&lt;=SUM('Раздел 4'!AG215:AG215)),"","Неверно!")</f>
        <v/>
      </c>
      <c r="B8004" s="178" t="s">
        <v>17940</v>
      </c>
      <c r="C8004" s="191" t="s">
        <v>14822</v>
      </c>
      <c r="D8004" s="191" t="s">
        <v>14802</v>
      </c>
      <c r="E8004" s="191" t="str">
        <f>CONCATENATE(SUM('Раздел 4'!AG217:AG217),"&lt;=",SUM('Раздел 4'!AG215:AG215))</f>
        <v>0&lt;=2</v>
      </c>
    </row>
    <row r="8005" spans="1:5" ht="42" customHeight="1" x14ac:dyDescent="0.3">
      <c r="A8005" s="205" t="str">
        <f>IF((SUM('Раздел 4'!AH217:AH217)&lt;=SUM('Раздел 4'!AH215:AH215)),"","Неверно!")</f>
        <v/>
      </c>
      <c r="B8005" s="178" t="s">
        <v>17940</v>
      </c>
      <c r="C8005" s="191" t="s">
        <v>14823</v>
      </c>
      <c r="D8005" s="191" t="s">
        <v>14802</v>
      </c>
      <c r="E8005" s="191" t="str">
        <f>CONCATENATE(SUM('Раздел 4'!AH217:AH217),"&lt;=",SUM('Раздел 4'!AH215:AH215))</f>
        <v>0&lt;=0</v>
      </c>
    </row>
    <row r="8006" spans="1:5" ht="42" customHeight="1" x14ac:dyDescent="0.3">
      <c r="A8006" s="205" t="str">
        <f>IF((SUM('Раздел 4'!H217:H217)&lt;=SUM('Раздел 4'!H215:H215)),"","Неверно!")</f>
        <v/>
      </c>
      <c r="B8006" s="178" t="s">
        <v>17940</v>
      </c>
      <c r="C8006" s="191" t="s">
        <v>14824</v>
      </c>
      <c r="D8006" s="191" t="s">
        <v>14802</v>
      </c>
      <c r="E8006" s="191" t="str">
        <f>CONCATENATE(SUM('Раздел 4'!H217:H217),"&lt;=",SUM('Раздел 4'!H215:H215))</f>
        <v>0&lt;=0</v>
      </c>
    </row>
    <row r="8007" spans="1:5" ht="42" customHeight="1" x14ac:dyDescent="0.3">
      <c r="A8007" s="205" t="str">
        <f>IF((SUM('Раздел 4'!AI217:AI217)&lt;=SUM('Раздел 4'!AI215:AI215)),"","Неверно!")</f>
        <v/>
      </c>
      <c r="B8007" s="178" t="s">
        <v>17940</v>
      </c>
      <c r="C8007" s="191" t="s">
        <v>14825</v>
      </c>
      <c r="D8007" s="191" t="s">
        <v>14802</v>
      </c>
      <c r="E8007" s="191" t="str">
        <f>CONCATENATE(SUM('Раздел 4'!AI217:AI217),"&lt;=",SUM('Раздел 4'!AI215:AI215))</f>
        <v>0&lt;=0</v>
      </c>
    </row>
    <row r="8008" spans="1:5" ht="42" customHeight="1" x14ac:dyDescent="0.3">
      <c r="A8008" s="205" t="str">
        <f>IF((SUM('Раздел 4'!AJ217:AJ217)&lt;=SUM('Раздел 4'!AJ215:AJ215)),"","Неверно!")</f>
        <v/>
      </c>
      <c r="B8008" s="178" t="s">
        <v>17940</v>
      </c>
      <c r="C8008" s="191" t="s">
        <v>14826</v>
      </c>
      <c r="D8008" s="191" t="s">
        <v>14802</v>
      </c>
      <c r="E8008" s="191" t="str">
        <f>CONCATENATE(SUM('Раздел 4'!AJ217:AJ217),"&lt;=",SUM('Раздел 4'!AJ215:AJ215))</f>
        <v>0&lt;=1</v>
      </c>
    </row>
    <row r="8009" spans="1:5" ht="42" customHeight="1" x14ac:dyDescent="0.3">
      <c r="A8009" s="205" t="str">
        <f>IF((SUM('Раздел 4'!AK217:AK217)&lt;=SUM('Раздел 4'!AK215:AK215)),"","Неверно!")</f>
        <v/>
      </c>
      <c r="B8009" s="178" t="s">
        <v>17940</v>
      </c>
      <c r="C8009" s="191" t="s">
        <v>14827</v>
      </c>
      <c r="D8009" s="191" t="s">
        <v>14802</v>
      </c>
      <c r="E8009" s="191" t="str">
        <f>CONCATENATE(SUM('Раздел 4'!AK217:AK217),"&lt;=",SUM('Раздел 4'!AK215:AK215))</f>
        <v>0&lt;=0</v>
      </c>
    </row>
    <row r="8010" spans="1:5" ht="42" customHeight="1" x14ac:dyDescent="0.3">
      <c r="A8010" s="205" t="str">
        <f>IF((SUM('Раздел 4'!AL217:AL217)&lt;=SUM('Раздел 4'!AL215:AL215)),"","Неверно!")</f>
        <v/>
      </c>
      <c r="B8010" s="178" t="s">
        <v>17940</v>
      </c>
      <c r="C8010" s="191" t="s">
        <v>14828</v>
      </c>
      <c r="D8010" s="191" t="s">
        <v>14802</v>
      </c>
      <c r="E8010" s="191" t="str">
        <f>CONCATENATE(SUM('Раздел 4'!AL217:AL217),"&lt;=",SUM('Раздел 4'!AL215:AL215))</f>
        <v>0&lt;=0</v>
      </c>
    </row>
    <row r="8011" spans="1:5" ht="42" customHeight="1" x14ac:dyDescent="0.3">
      <c r="A8011" s="205" t="str">
        <f>IF((SUM('Раздел 4'!I217:I217)&lt;=SUM('Раздел 4'!I215:I215)),"","Неверно!")</f>
        <v/>
      </c>
      <c r="B8011" s="178" t="s">
        <v>17940</v>
      </c>
      <c r="C8011" s="191" t="s">
        <v>14829</v>
      </c>
      <c r="D8011" s="191" t="s">
        <v>14802</v>
      </c>
      <c r="E8011" s="191" t="str">
        <f>CONCATENATE(SUM('Раздел 4'!I217:I217),"&lt;=",SUM('Раздел 4'!I215:I215))</f>
        <v>0&lt;=0</v>
      </c>
    </row>
    <row r="8012" spans="1:5" ht="42" customHeight="1" x14ac:dyDescent="0.3">
      <c r="A8012" s="205" t="str">
        <f>IF((SUM('Раздел 4'!J217:J217)&lt;=SUM('Раздел 4'!J215:J215)),"","Неверно!")</f>
        <v/>
      </c>
      <c r="B8012" s="178" t="s">
        <v>17940</v>
      </c>
      <c r="C8012" s="191" t="s">
        <v>14830</v>
      </c>
      <c r="D8012" s="191" t="s">
        <v>14802</v>
      </c>
      <c r="E8012" s="191" t="str">
        <f>CONCATENATE(SUM('Раздел 4'!J217:J217),"&lt;=",SUM('Раздел 4'!J215:J215))</f>
        <v>0&lt;=1</v>
      </c>
    </row>
    <row r="8013" spans="1:5" ht="42" customHeight="1" x14ac:dyDescent="0.3">
      <c r="A8013" s="205" t="str">
        <f>IF((SUM('Раздел 4'!K217:K217)&lt;=SUM('Раздел 4'!K215:K215)),"","Неверно!")</f>
        <v/>
      </c>
      <c r="B8013" s="178" t="s">
        <v>17940</v>
      </c>
      <c r="C8013" s="191" t="s">
        <v>14831</v>
      </c>
      <c r="D8013" s="191" t="s">
        <v>14802</v>
      </c>
      <c r="E8013" s="191" t="str">
        <f>CONCATENATE(SUM('Раздел 4'!K217:K217),"&lt;=",SUM('Раздел 4'!K215:K215))</f>
        <v>0&lt;=0</v>
      </c>
    </row>
    <row r="8014" spans="1:5" ht="42" customHeight="1" x14ac:dyDescent="0.3">
      <c r="A8014" s="205" t="str">
        <f>IF((SUM('Раздел 4'!L217:L217)&lt;=SUM('Раздел 4'!L215:L215)),"","Неверно!")</f>
        <v/>
      </c>
      <c r="B8014" s="178" t="s">
        <v>17940</v>
      </c>
      <c r="C8014" s="191" t="s">
        <v>14832</v>
      </c>
      <c r="D8014" s="191" t="s">
        <v>14802</v>
      </c>
      <c r="E8014" s="191" t="str">
        <f>CONCATENATE(SUM('Раздел 4'!L217:L217),"&lt;=",SUM('Раздел 4'!L215:L215))</f>
        <v>0&lt;=3</v>
      </c>
    </row>
    <row r="8015" spans="1:5" ht="42" customHeight="1" x14ac:dyDescent="0.3">
      <c r="A8015" s="205" t="str">
        <f>IF((SUM('Раздел 4'!M217:M217)&lt;=SUM('Раздел 4'!M215:M215)),"","Неверно!")</f>
        <v/>
      </c>
      <c r="B8015" s="178" t="s">
        <v>17940</v>
      </c>
      <c r="C8015" s="191" t="s">
        <v>14833</v>
      </c>
      <c r="D8015" s="191" t="s">
        <v>14802</v>
      </c>
      <c r="E8015" s="191" t="str">
        <f>CONCATENATE(SUM('Раздел 4'!M217:M217),"&lt;=",SUM('Раздел 4'!M215:M215))</f>
        <v>0&lt;=0</v>
      </c>
    </row>
    <row r="8016" spans="1:5" ht="42" customHeight="1" x14ac:dyDescent="0.3">
      <c r="A8016" s="205" t="str">
        <f>IF((SUM('Раздел 4'!N217:N217)&lt;=SUM('Раздел 4'!N215:N215)),"","Неверно!")</f>
        <v/>
      </c>
      <c r="B8016" s="178" t="s">
        <v>17940</v>
      </c>
      <c r="C8016" s="191" t="s">
        <v>14834</v>
      </c>
      <c r="D8016" s="191" t="s">
        <v>14802</v>
      </c>
      <c r="E8016" s="191" t="str">
        <f>CONCATENATE(SUM('Раздел 4'!N217:N217),"&lt;=",SUM('Раздел 4'!N215:N215))</f>
        <v>0&lt;=1</v>
      </c>
    </row>
    <row r="8017" spans="1:5" ht="42" customHeight="1" x14ac:dyDescent="0.3">
      <c r="A8017" s="205" t="str">
        <f>IF((SUM('Раздел 4'!F75:F75)&lt;=SUM('Раздел 4'!F53:F53)),"","Неверно!")</f>
        <v/>
      </c>
      <c r="B8017" s="178" t="s">
        <v>17941</v>
      </c>
      <c r="C8017" s="191" t="s">
        <v>6058</v>
      </c>
      <c r="D8017" s="191" t="s">
        <v>12370</v>
      </c>
      <c r="E8017" s="191" t="str">
        <f>CONCATENATE(SUM('Раздел 4'!F75:F75),"&lt;=",SUM('Раздел 4'!F53:F53))</f>
        <v>1&lt;=263</v>
      </c>
    </row>
    <row r="8018" spans="1:5" ht="42" customHeight="1" x14ac:dyDescent="0.3">
      <c r="A8018" s="205" t="str">
        <f>IF((SUM('Раздел 4'!O75:O75)&lt;=SUM('Раздел 4'!O53:O53)),"","Неверно!")</f>
        <v/>
      </c>
      <c r="B8018" s="178" t="s">
        <v>17941</v>
      </c>
      <c r="C8018" s="191" t="s">
        <v>6059</v>
      </c>
      <c r="D8018" s="191" t="s">
        <v>12370</v>
      </c>
      <c r="E8018" s="191" t="str">
        <f>CONCATENATE(SUM('Раздел 4'!O75:O75),"&lt;=",SUM('Раздел 4'!O53:O53))</f>
        <v>0&lt;=0</v>
      </c>
    </row>
    <row r="8019" spans="1:5" ht="42" customHeight="1" x14ac:dyDescent="0.3">
      <c r="A8019" s="205" t="str">
        <f>IF((SUM('Раздел 4'!P75:P75)&lt;=SUM('Раздел 4'!P53:P53)),"","Неверно!")</f>
        <v/>
      </c>
      <c r="B8019" s="178" t="s">
        <v>17941</v>
      </c>
      <c r="C8019" s="191" t="s">
        <v>6060</v>
      </c>
      <c r="D8019" s="191" t="s">
        <v>12370</v>
      </c>
      <c r="E8019" s="191" t="str">
        <f>CONCATENATE(SUM('Раздел 4'!P75:P75),"&lt;=",SUM('Раздел 4'!P53:P53))</f>
        <v>0&lt;=37</v>
      </c>
    </row>
    <row r="8020" spans="1:5" ht="42" customHeight="1" x14ac:dyDescent="0.3">
      <c r="A8020" s="205" t="str">
        <f>IF((SUM('Раздел 4'!Q75:Q75)&lt;=SUM('Раздел 4'!Q53:Q53)),"","Неверно!")</f>
        <v/>
      </c>
      <c r="B8020" s="178" t="s">
        <v>17941</v>
      </c>
      <c r="C8020" s="191" t="s">
        <v>6061</v>
      </c>
      <c r="D8020" s="191" t="s">
        <v>12370</v>
      </c>
      <c r="E8020" s="191" t="str">
        <f>CONCATENATE(SUM('Раздел 4'!Q75:Q75),"&lt;=",SUM('Раздел 4'!Q53:Q53))</f>
        <v>1&lt;=49</v>
      </c>
    </row>
    <row r="8021" spans="1:5" ht="42" customHeight="1" x14ac:dyDescent="0.3">
      <c r="A8021" s="205" t="str">
        <f>IF((SUM('Раздел 4'!R75:R75)&lt;=SUM('Раздел 4'!R53:R53)),"","Неверно!")</f>
        <v/>
      </c>
      <c r="B8021" s="178" t="s">
        <v>17941</v>
      </c>
      <c r="C8021" s="191" t="s">
        <v>6062</v>
      </c>
      <c r="D8021" s="191" t="s">
        <v>12370</v>
      </c>
      <c r="E8021" s="191" t="str">
        <f>CONCATENATE(SUM('Раздел 4'!R75:R75),"&lt;=",SUM('Раздел 4'!R53:R53))</f>
        <v>0&lt;=0</v>
      </c>
    </row>
    <row r="8022" spans="1:5" ht="42" customHeight="1" x14ac:dyDescent="0.3">
      <c r="A8022" s="205" t="str">
        <f>IF((SUM('Раздел 4'!S75:S75)&lt;=SUM('Раздел 4'!S53:S53)),"","Неверно!")</f>
        <v/>
      </c>
      <c r="B8022" s="178" t="s">
        <v>17941</v>
      </c>
      <c r="C8022" s="191" t="s">
        <v>6063</v>
      </c>
      <c r="D8022" s="191" t="s">
        <v>12370</v>
      </c>
      <c r="E8022" s="191" t="str">
        <f>CONCATENATE(SUM('Раздел 4'!S75:S75),"&lt;=",SUM('Раздел 4'!S53:S53))</f>
        <v>0&lt;=0</v>
      </c>
    </row>
    <row r="8023" spans="1:5" ht="42" customHeight="1" x14ac:dyDescent="0.3">
      <c r="A8023" s="205" t="str">
        <f>IF((SUM('Раздел 4'!T75:T75)&lt;=SUM('Раздел 4'!T53:T53)),"","Неверно!")</f>
        <v/>
      </c>
      <c r="B8023" s="178" t="s">
        <v>17941</v>
      </c>
      <c r="C8023" s="191" t="s">
        <v>6064</v>
      </c>
      <c r="D8023" s="191" t="s">
        <v>12370</v>
      </c>
      <c r="E8023" s="191" t="str">
        <f>CONCATENATE(SUM('Раздел 4'!T75:T75),"&lt;=",SUM('Раздел 4'!T53:T53))</f>
        <v>0&lt;=4</v>
      </c>
    </row>
    <row r="8024" spans="1:5" ht="42" customHeight="1" x14ac:dyDescent="0.3">
      <c r="A8024" s="205" t="str">
        <f>IF((SUM('Раздел 4'!U75:U75)&lt;=SUM('Раздел 4'!U53:U53)),"","Неверно!")</f>
        <v/>
      </c>
      <c r="B8024" s="178" t="s">
        <v>17941</v>
      </c>
      <c r="C8024" s="191" t="s">
        <v>6065</v>
      </c>
      <c r="D8024" s="191" t="s">
        <v>12370</v>
      </c>
      <c r="E8024" s="191" t="str">
        <f>CONCATENATE(SUM('Раздел 4'!U75:U75),"&lt;=",SUM('Раздел 4'!U53:U53))</f>
        <v>0&lt;=4</v>
      </c>
    </row>
    <row r="8025" spans="1:5" ht="42" customHeight="1" x14ac:dyDescent="0.3">
      <c r="A8025" s="205" t="str">
        <f>IF((SUM('Раздел 4'!V75:V75)&lt;=SUM('Раздел 4'!V53:V53)),"","Неверно!")</f>
        <v/>
      </c>
      <c r="B8025" s="178" t="s">
        <v>17941</v>
      </c>
      <c r="C8025" s="191" t="s">
        <v>6066</v>
      </c>
      <c r="D8025" s="191" t="s">
        <v>12370</v>
      </c>
      <c r="E8025" s="191" t="str">
        <f>CONCATENATE(SUM('Раздел 4'!V75:V75),"&lt;=",SUM('Раздел 4'!V53:V53))</f>
        <v>0&lt;=0</v>
      </c>
    </row>
    <row r="8026" spans="1:5" ht="42" customHeight="1" x14ac:dyDescent="0.3">
      <c r="A8026" s="205" t="str">
        <f>IF((SUM('Раздел 4'!W75:W75)&lt;=SUM('Раздел 4'!W53:W53)),"","Неверно!")</f>
        <v/>
      </c>
      <c r="B8026" s="178" t="s">
        <v>17941</v>
      </c>
      <c r="C8026" s="191" t="s">
        <v>6067</v>
      </c>
      <c r="D8026" s="191" t="s">
        <v>12370</v>
      </c>
      <c r="E8026" s="191" t="str">
        <f>CONCATENATE(SUM('Раздел 4'!W75:W75),"&lt;=",SUM('Раздел 4'!W53:W53))</f>
        <v>0&lt;=3</v>
      </c>
    </row>
    <row r="8027" spans="1:5" ht="42" customHeight="1" x14ac:dyDescent="0.3">
      <c r="A8027" s="205" t="str">
        <f>IF((SUM('Раздел 4'!X75:X75)&lt;=SUM('Раздел 4'!X53:X53)),"","Неверно!")</f>
        <v/>
      </c>
      <c r="B8027" s="178" t="s">
        <v>17941</v>
      </c>
      <c r="C8027" s="191" t="s">
        <v>6068</v>
      </c>
      <c r="D8027" s="191" t="s">
        <v>12370</v>
      </c>
      <c r="E8027" s="191" t="str">
        <f>CONCATENATE(SUM('Раздел 4'!X75:X75),"&lt;=",SUM('Раздел 4'!X53:X53))</f>
        <v>1&lt;=145</v>
      </c>
    </row>
    <row r="8028" spans="1:5" ht="42" customHeight="1" x14ac:dyDescent="0.3">
      <c r="A8028" s="205" t="str">
        <f>IF((SUM('Раздел 4'!G75:G75)&lt;=SUM('Раздел 4'!G53:G53)),"","Неверно!")</f>
        <v/>
      </c>
      <c r="B8028" s="178" t="s">
        <v>17941</v>
      </c>
      <c r="C8028" s="191" t="s">
        <v>6069</v>
      </c>
      <c r="D8028" s="191" t="s">
        <v>12370</v>
      </c>
      <c r="E8028" s="191" t="str">
        <f>CONCATENATE(SUM('Раздел 4'!G75:G75),"&lt;=",SUM('Раздел 4'!G53:G53))</f>
        <v>0&lt;=44</v>
      </c>
    </row>
    <row r="8029" spans="1:5" ht="42" customHeight="1" x14ac:dyDescent="0.3">
      <c r="A8029" s="205" t="str">
        <f>IF((SUM('Раздел 4'!Y75:Y75)&lt;=SUM('Раздел 4'!Y53:Y53)),"","Неверно!")</f>
        <v/>
      </c>
      <c r="B8029" s="178" t="s">
        <v>17941</v>
      </c>
      <c r="C8029" s="191" t="s">
        <v>6070</v>
      </c>
      <c r="D8029" s="191" t="s">
        <v>12370</v>
      </c>
      <c r="E8029" s="191" t="str">
        <f>CONCATENATE(SUM('Раздел 4'!Y75:Y75),"&lt;=",SUM('Раздел 4'!Y53:Y53))</f>
        <v>0&lt;=66</v>
      </c>
    </row>
    <row r="8030" spans="1:5" ht="42" customHeight="1" x14ac:dyDescent="0.3">
      <c r="A8030" s="205" t="str">
        <f>IF((SUM('Раздел 4'!Z75:Z75)&lt;=SUM('Раздел 4'!Z53:Z53)),"","Неверно!")</f>
        <v/>
      </c>
      <c r="B8030" s="178" t="s">
        <v>17941</v>
      </c>
      <c r="C8030" s="191" t="s">
        <v>6071</v>
      </c>
      <c r="D8030" s="191" t="s">
        <v>12370</v>
      </c>
      <c r="E8030" s="191" t="str">
        <f>CONCATENATE(SUM('Раздел 4'!Z75:Z75),"&lt;=",SUM('Раздел 4'!Z53:Z53))</f>
        <v>2&lt;=382</v>
      </c>
    </row>
    <row r="8031" spans="1:5" ht="42" customHeight="1" x14ac:dyDescent="0.3">
      <c r="A8031" s="205" t="str">
        <f>IF((SUM('Раздел 4'!AA75:AA75)&lt;=SUM('Раздел 4'!AA53:AA53)),"","Неверно!")</f>
        <v/>
      </c>
      <c r="B8031" s="178" t="s">
        <v>17941</v>
      </c>
      <c r="C8031" s="191" t="s">
        <v>6072</v>
      </c>
      <c r="D8031" s="191" t="s">
        <v>12370</v>
      </c>
      <c r="E8031" s="191" t="str">
        <f>CONCATENATE(SUM('Раздел 4'!AA75:AA75),"&lt;=",SUM('Раздел 4'!AA53:AA53))</f>
        <v>0&lt;=2</v>
      </c>
    </row>
    <row r="8032" spans="1:5" ht="42" customHeight="1" x14ac:dyDescent="0.3">
      <c r="A8032" s="205" t="str">
        <f>IF((SUM('Раздел 4'!AB75:AB75)&lt;=SUM('Раздел 4'!AB53:AB53)),"","Неверно!")</f>
        <v/>
      </c>
      <c r="B8032" s="178" t="s">
        <v>17941</v>
      </c>
      <c r="C8032" s="191" t="s">
        <v>6073</v>
      </c>
      <c r="D8032" s="191" t="s">
        <v>12370</v>
      </c>
      <c r="E8032" s="191" t="str">
        <f>CONCATENATE(SUM('Раздел 4'!AB75:AB75),"&lt;=",SUM('Раздел 4'!AB53:AB53))</f>
        <v>0&lt;=0</v>
      </c>
    </row>
    <row r="8033" spans="1:5" ht="42" customHeight="1" x14ac:dyDescent="0.3">
      <c r="A8033" s="205" t="str">
        <f>IF((SUM('Раздел 4'!AC75:AC75)&lt;=SUM('Раздел 4'!AC53:AC53)),"","Неверно!")</f>
        <v/>
      </c>
      <c r="B8033" s="178" t="s">
        <v>17941</v>
      </c>
      <c r="C8033" s="191" t="s">
        <v>6074</v>
      </c>
      <c r="D8033" s="191" t="s">
        <v>12370</v>
      </c>
      <c r="E8033" s="191" t="str">
        <f>CONCATENATE(SUM('Раздел 4'!AC75:AC75),"&lt;=",SUM('Раздел 4'!AC53:AC53))</f>
        <v>0&lt;=11</v>
      </c>
    </row>
    <row r="8034" spans="1:5" ht="42" customHeight="1" x14ac:dyDescent="0.3">
      <c r="A8034" s="205" t="str">
        <f>IF((SUM('Раздел 4'!AD75:AD75)&lt;=SUM('Раздел 4'!AD53:AD53)),"","Неверно!")</f>
        <v/>
      </c>
      <c r="B8034" s="178" t="s">
        <v>17941</v>
      </c>
      <c r="C8034" s="191" t="s">
        <v>6075</v>
      </c>
      <c r="D8034" s="191" t="s">
        <v>12370</v>
      </c>
      <c r="E8034" s="191" t="str">
        <f>CONCATENATE(SUM('Раздел 4'!AD75:AD75),"&lt;=",SUM('Раздел 4'!AD53:AD53))</f>
        <v>0&lt;=0</v>
      </c>
    </row>
    <row r="8035" spans="1:5" ht="42" customHeight="1" x14ac:dyDescent="0.3">
      <c r="A8035" s="205" t="str">
        <f>IF((SUM('Раздел 4'!AE75:AE75)&lt;=SUM('Раздел 4'!AE53:AE53)),"","Неверно!")</f>
        <v/>
      </c>
      <c r="B8035" s="178" t="s">
        <v>17941</v>
      </c>
      <c r="C8035" s="191" t="s">
        <v>6076</v>
      </c>
      <c r="D8035" s="191" t="s">
        <v>12370</v>
      </c>
      <c r="E8035" s="191" t="str">
        <f>CONCATENATE(SUM('Раздел 4'!AE75:AE75),"&lt;=",SUM('Раздел 4'!AE53:AE53))</f>
        <v>0&lt;=1</v>
      </c>
    </row>
    <row r="8036" spans="1:5" ht="42" customHeight="1" x14ac:dyDescent="0.3">
      <c r="A8036" s="205" t="str">
        <f>IF((SUM('Раздел 4'!AF75:AF75)&lt;=SUM('Раздел 4'!AF53:AF53)),"","Неверно!")</f>
        <v/>
      </c>
      <c r="B8036" s="178" t="s">
        <v>17941</v>
      </c>
      <c r="C8036" s="191" t="s">
        <v>6077</v>
      </c>
      <c r="D8036" s="191" t="s">
        <v>12370</v>
      </c>
      <c r="E8036" s="191" t="str">
        <f>CONCATENATE(SUM('Раздел 4'!AF75:AF75),"&lt;=",SUM('Раздел 4'!AF53:AF53))</f>
        <v>0&lt;=24</v>
      </c>
    </row>
    <row r="8037" spans="1:5" ht="42" customHeight="1" x14ac:dyDescent="0.3">
      <c r="A8037" s="205" t="str">
        <f>IF((SUM('Раздел 4'!AG75:AG75)&lt;=SUM('Раздел 4'!AG53:AG53)),"","Неверно!")</f>
        <v/>
      </c>
      <c r="B8037" s="178" t="s">
        <v>17941</v>
      </c>
      <c r="C8037" s="191" t="s">
        <v>6078</v>
      </c>
      <c r="D8037" s="191" t="s">
        <v>12370</v>
      </c>
      <c r="E8037" s="191" t="str">
        <f>CONCATENATE(SUM('Раздел 4'!AG75:AG75),"&lt;=",SUM('Раздел 4'!AG53:AG53))</f>
        <v>0&lt;=45</v>
      </c>
    </row>
    <row r="8038" spans="1:5" ht="42" customHeight="1" x14ac:dyDescent="0.3">
      <c r="A8038" s="205" t="str">
        <f>IF((SUM('Раздел 4'!AH75:AH75)&lt;=SUM('Раздел 4'!AH53:AH53)),"","Неверно!")</f>
        <v/>
      </c>
      <c r="B8038" s="178" t="s">
        <v>17941</v>
      </c>
      <c r="C8038" s="191" t="s">
        <v>6079</v>
      </c>
      <c r="D8038" s="191" t="s">
        <v>12370</v>
      </c>
      <c r="E8038" s="191" t="str">
        <f>CONCATENATE(SUM('Раздел 4'!AH75:AH75),"&lt;=",SUM('Раздел 4'!AH53:AH53))</f>
        <v>0&lt;=3</v>
      </c>
    </row>
    <row r="8039" spans="1:5" ht="42" customHeight="1" x14ac:dyDescent="0.3">
      <c r="A8039" s="205" t="str">
        <f>IF((SUM('Раздел 4'!H75:H75)&lt;=SUM('Раздел 4'!H53:H53)),"","Неверно!")</f>
        <v/>
      </c>
      <c r="B8039" s="178" t="s">
        <v>17941</v>
      </c>
      <c r="C8039" s="191" t="s">
        <v>6080</v>
      </c>
      <c r="D8039" s="191" t="s">
        <v>12370</v>
      </c>
      <c r="E8039" s="191" t="str">
        <f>CONCATENATE(SUM('Раздел 4'!H75:H75),"&lt;=",SUM('Раздел 4'!H53:H53))</f>
        <v>0&lt;=0</v>
      </c>
    </row>
    <row r="8040" spans="1:5" ht="42" customHeight="1" x14ac:dyDescent="0.3">
      <c r="A8040" s="205" t="str">
        <f>IF((SUM('Раздел 4'!AI75:AI75)&lt;=SUM('Раздел 4'!AI53:AI53)),"","Неверно!")</f>
        <v/>
      </c>
      <c r="B8040" s="178" t="s">
        <v>17941</v>
      </c>
      <c r="C8040" s="191" t="s">
        <v>6081</v>
      </c>
      <c r="D8040" s="191" t="s">
        <v>12370</v>
      </c>
      <c r="E8040" s="191" t="str">
        <f>CONCATENATE(SUM('Раздел 4'!AI75:AI75),"&lt;=",SUM('Раздел 4'!AI53:AI53))</f>
        <v>0&lt;=3</v>
      </c>
    </row>
    <row r="8041" spans="1:5" ht="42" customHeight="1" x14ac:dyDescent="0.3">
      <c r="A8041" s="205" t="str">
        <f>IF((SUM('Раздел 4'!AJ75:AJ75)&lt;=SUM('Раздел 4'!AJ53:AJ53)),"","Неверно!")</f>
        <v/>
      </c>
      <c r="B8041" s="178" t="s">
        <v>17941</v>
      </c>
      <c r="C8041" s="191" t="s">
        <v>6082</v>
      </c>
      <c r="D8041" s="191" t="s">
        <v>12370</v>
      </c>
      <c r="E8041" s="191" t="str">
        <f>CONCATENATE(SUM('Раздел 4'!AJ75:AJ75),"&lt;=",SUM('Раздел 4'!AJ53:AJ53))</f>
        <v>0&lt;=3</v>
      </c>
    </row>
    <row r="8042" spans="1:5" ht="42" customHeight="1" x14ac:dyDescent="0.3">
      <c r="A8042" s="205" t="str">
        <f>IF((SUM('Раздел 4'!AK75:AK75)&lt;=SUM('Раздел 4'!AK53:AK53)),"","Неверно!")</f>
        <v/>
      </c>
      <c r="B8042" s="178" t="s">
        <v>17941</v>
      </c>
      <c r="C8042" s="191" t="s">
        <v>6083</v>
      </c>
      <c r="D8042" s="191" t="s">
        <v>12370</v>
      </c>
      <c r="E8042" s="191" t="str">
        <f>CONCATENATE(SUM('Раздел 4'!AK75:AK75),"&lt;=",SUM('Раздел 4'!AK53:AK53))</f>
        <v>0&lt;=0</v>
      </c>
    </row>
    <row r="8043" spans="1:5" ht="42" customHeight="1" x14ac:dyDescent="0.3">
      <c r="A8043" s="205" t="str">
        <f>IF((SUM('Раздел 4'!AL75:AL75)&lt;=SUM('Раздел 4'!AL53:AL53)),"","Неверно!")</f>
        <v/>
      </c>
      <c r="B8043" s="178" t="s">
        <v>17941</v>
      </c>
      <c r="C8043" s="191" t="s">
        <v>6084</v>
      </c>
      <c r="D8043" s="191" t="s">
        <v>12370</v>
      </c>
      <c r="E8043" s="191" t="str">
        <f>CONCATENATE(SUM('Раздел 4'!AL75:AL75),"&lt;=",SUM('Раздел 4'!AL53:AL53))</f>
        <v>0&lt;=0</v>
      </c>
    </row>
    <row r="8044" spans="1:5" ht="42" customHeight="1" x14ac:dyDescent="0.3">
      <c r="A8044" s="205" t="str">
        <f>IF((SUM('Раздел 4'!I75:I75)&lt;=SUM('Раздел 4'!I53:I53)),"","Неверно!")</f>
        <v/>
      </c>
      <c r="B8044" s="178" t="s">
        <v>17941</v>
      </c>
      <c r="C8044" s="191" t="s">
        <v>6085</v>
      </c>
      <c r="D8044" s="191" t="s">
        <v>12370</v>
      </c>
      <c r="E8044" s="191" t="str">
        <f>CONCATENATE(SUM('Раздел 4'!I75:I75),"&lt;=",SUM('Раздел 4'!I53:I53))</f>
        <v>0&lt;=0</v>
      </c>
    </row>
    <row r="8045" spans="1:5" ht="42" customHeight="1" x14ac:dyDescent="0.3">
      <c r="A8045" s="205" t="str">
        <f>IF((SUM('Раздел 4'!J75:J75)&lt;=SUM('Раздел 4'!J53:J53)),"","Неверно!")</f>
        <v/>
      </c>
      <c r="B8045" s="178" t="s">
        <v>17941</v>
      </c>
      <c r="C8045" s="191" t="s">
        <v>6086</v>
      </c>
      <c r="D8045" s="191" t="s">
        <v>12370</v>
      </c>
      <c r="E8045" s="191" t="str">
        <f>CONCATENATE(SUM('Раздел 4'!J75:J75),"&lt;=",SUM('Раздел 4'!J53:J53))</f>
        <v>0&lt;=24</v>
      </c>
    </row>
    <row r="8046" spans="1:5" ht="42" customHeight="1" x14ac:dyDescent="0.3">
      <c r="A8046" s="205" t="str">
        <f>IF((SUM('Раздел 4'!K75:K75)&lt;=SUM('Раздел 4'!K53:K53)),"","Неверно!")</f>
        <v/>
      </c>
      <c r="B8046" s="178" t="s">
        <v>17941</v>
      </c>
      <c r="C8046" s="191" t="s">
        <v>6087</v>
      </c>
      <c r="D8046" s="191" t="s">
        <v>12370</v>
      </c>
      <c r="E8046" s="191" t="str">
        <f>CONCATENATE(SUM('Раздел 4'!K75:K75),"&lt;=",SUM('Раздел 4'!K53:K53))</f>
        <v>0&lt;=6</v>
      </c>
    </row>
    <row r="8047" spans="1:5" ht="42" customHeight="1" x14ac:dyDescent="0.3">
      <c r="A8047" s="205" t="str">
        <f>IF((SUM('Раздел 4'!L75:L75)&lt;=SUM('Раздел 4'!L53:L53)),"","Неверно!")</f>
        <v/>
      </c>
      <c r="B8047" s="178" t="s">
        <v>17941</v>
      </c>
      <c r="C8047" s="191" t="s">
        <v>6088</v>
      </c>
      <c r="D8047" s="191" t="s">
        <v>12370</v>
      </c>
      <c r="E8047" s="191" t="str">
        <f>CONCATENATE(SUM('Раздел 4'!L75:L75),"&lt;=",SUM('Раздел 4'!L53:L53))</f>
        <v>0&lt;=68</v>
      </c>
    </row>
    <row r="8048" spans="1:5" ht="42" customHeight="1" x14ac:dyDescent="0.3">
      <c r="A8048" s="205" t="str">
        <f>IF((SUM('Раздел 4'!M75:M75)&lt;=SUM('Раздел 4'!M53:M53)),"","Неверно!")</f>
        <v/>
      </c>
      <c r="B8048" s="178" t="s">
        <v>17941</v>
      </c>
      <c r="C8048" s="191" t="s">
        <v>6089</v>
      </c>
      <c r="D8048" s="191" t="s">
        <v>12370</v>
      </c>
      <c r="E8048" s="191" t="str">
        <f>CONCATENATE(SUM('Раздел 4'!M75:M75),"&lt;=",SUM('Раздел 4'!M53:M53))</f>
        <v>0&lt;=10</v>
      </c>
    </row>
    <row r="8049" spans="1:5" ht="42" customHeight="1" x14ac:dyDescent="0.3">
      <c r="A8049" s="205" t="str">
        <f>IF((SUM('Раздел 4'!N75:N75)&lt;=SUM('Раздел 4'!N53:N53)),"","Неверно!")</f>
        <v/>
      </c>
      <c r="B8049" s="178" t="s">
        <v>17941</v>
      </c>
      <c r="C8049" s="191" t="s">
        <v>6090</v>
      </c>
      <c r="D8049" s="191" t="s">
        <v>12370</v>
      </c>
      <c r="E8049" s="191" t="str">
        <f>CONCATENATE(SUM('Раздел 4'!N75:N75),"&lt;=",SUM('Раздел 4'!N53:N53))</f>
        <v>0&lt;=4</v>
      </c>
    </row>
    <row r="8050" spans="1:5" ht="42" customHeight="1" x14ac:dyDescent="0.3">
      <c r="A8050" s="205" t="str">
        <f>IF((SUM('Раздел 4'!F56:F56)&lt;=SUM('Раздел 4'!F53:F53)),"","Неверно!")</f>
        <v/>
      </c>
      <c r="B8050" s="178" t="s">
        <v>17942</v>
      </c>
      <c r="C8050" s="191" t="s">
        <v>6025</v>
      </c>
      <c r="D8050" s="191" t="s">
        <v>12371</v>
      </c>
      <c r="E8050" s="191" t="str">
        <f>CONCATENATE(SUM('Раздел 4'!F56:F56),"&lt;=",SUM('Раздел 4'!F53:F53))</f>
        <v>6&lt;=263</v>
      </c>
    </row>
    <row r="8051" spans="1:5" ht="42" customHeight="1" x14ac:dyDescent="0.3">
      <c r="A8051" s="205" t="str">
        <f>IF((SUM('Раздел 4'!O56:O56)&lt;=SUM('Раздел 4'!O53:O53)),"","Неверно!")</f>
        <v/>
      </c>
      <c r="B8051" s="178" t="s">
        <v>17942</v>
      </c>
      <c r="C8051" s="191" t="s">
        <v>6026</v>
      </c>
      <c r="D8051" s="191" t="s">
        <v>12371</v>
      </c>
      <c r="E8051" s="191" t="str">
        <f>CONCATENATE(SUM('Раздел 4'!O56:O56),"&lt;=",SUM('Раздел 4'!O53:O53))</f>
        <v>0&lt;=0</v>
      </c>
    </row>
    <row r="8052" spans="1:5" ht="42" customHeight="1" x14ac:dyDescent="0.3">
      <c r="A8052" s="205" t="str">
        <f>IF((SUM('Раздел 4'!P56:P56)&lt;=SUM('Раздел 4'!P53:P53)),"","Неверно!")</f>
        <v/>
      </c>
      <c r="B8052" s="178" t="s">
        <v>17942</v>
      </c>
      <c r="C8052" s="191" t="s">
        <v>6027</v>
      </c>
      <c r="D8052" s="191" t="s">
        <v>12371</v>
      </c>
      <c r="E8052" s="191" t="str">
        <f>CONCATENATE(SUM('Раздел 4'!P56:P56),"&lt;=",SUM('Раздел 4'!P53:P53))</f>
        <v>0&lt;=37</v>
      </c>
    </row>
    <row r="8053" spans="1:5" ht="42" customHeight="1" x14ac:dyDescent="0.3">
      <c r="A8053" s="205" t="str">
        <f>IF((SUM('Раздел 4'!Q56:Q56)&lt;=SUM('Раздел 4'!Q53:Q53)),"","Неверно!")</f>
        <v/>
      </c>
      <c r="B8053" s="178" t="s">
        <v>17942</v>
      </c>
      <c r="C8053" s="191" t="s">
        <v>6028</v>
      </c>
      <c r="D8053" s="191" t="s">
        <v>12371</v>
      </c>
      <c r="E8053" s="191" t="str">
        <f>CONCATENATE(SUM('Раздел 4'!Q56:Q56),"&lt;=",SUM('Раздел 4'!Q53:Q53))</f>
        <v>1&lt;=49</v>
      </c>
    </row>
    <row r="8054" spans="1:5" ht="42" customHeight="1" x14ac:dyDescent="0.3">
      <c r="A8054" s="205" t="str">
        <f>IF((SUM('Раздел 4'!R56:R56)&lt;=SUM('Раздел 4'!R53:R53)),"","Неверно!")</f>
        <v/>
      </c>
      <c r="B8054" s="178" t="s">
        <v>17942</v>
      </c>
      <c r="C8054" s="191" t="s">
        <v>6029</v>
      </c>
      <c r="D8054" s="191" t="s">
        <v>12371</v>
      </c>
      <c r="E8054" s="191" t="str">
        <f>CONCATENATE(SUM('Раздел 4'!R56:R56),"&lt;=",SUM('Раздел 4'!R53:R53))</f>
        <v>0&lt;=0</v>
      </c>
    </row>
    <row r="8055" spans="1:5" ht="42" customHeight="1" x14ac:dyDescent="0.3">
      <c r="A8055" s="205" t="str">
        <f>IF((SUM('Раздел 4'!S56:S56)&lt;=SUM('Раздел 4'!S53:S53)),"","Неверно!")</f>
        <v/>
      </c>
      <c r="B8055" s="178" t="s">
        <v>17942</v>
      </c>
      <c r="C8055" s="191" t="s">
        <v>6030</v>
      </c>
      <c r="D8055" s="191" t="s">
        <v>12371</v>
      </c>
      <c r="E8055" s="191" t="str">
        <f>CONCATENATE(SUM('Раздел 4'!S56:S56),"&lt;=",SUM('Раздел 4'!S53:S53))</f>
        <v>0&lt;=0</v>
      </c>
    </row>
    <row r="8056" spans="1:5" ht="42" customHeight="1" x14ac:dyDescent="0.3">
      <c r="A8056" s="205" t="str">
        <f>IF((SUM('Раздел 4'!T56:T56)&lt;=SUM('Раздел 4'!T53:T53)),"","Неверно!")</f>
        <v/>
      </c>
      <c r="B8056" s="178" t="s">
        <v>17942</v>
      </c>
      <c r="C8056" s="191" t="s">
        <v>6031</v>
      </c>
      <c r="D8056" s="191" t="s">
        <v>12371</v>
      </c>
      <c r="E8056" s="191" t="str">
        <f>CONCATENATE(SUM('Раздел 4'!T56:T56),"&lt;=",SUM('Раздел 4'!T53:T53))</f>
        <v>0&lt;=4</v>
      </c>
    </row>
    <row r="8057" spans="1:5" ht="42" customHeight="1" x14ac:dyDescent="0.3">
      <c r="A8057" s="205" t="str">
        <f>IF((SUM('Раздел 4'!U56:U56)&lt;=SUM('Раздел 4'!U53:U53)),"","Неверно!")</f>
        <v/>
      </c>
      <c r="B8057" s="178" t="s">
        <v>17942</v>
      </c>
      <c r="C8057" s="191" t="s">
        <v>6032</v>
      </c>
      <c r="D8057" s="191" t="s">
        <v>12371</v>
      </c>
      <c r="E8057" s="191" t="str">
        <f>CONCATENATE(SUM('Раздел 4'!U56:U56),"&lt;=",SUM('Раздел 4'!U53:U53))</f>
        <v>0&lt;=4</v>
      </c>
    </row>
    <row r="8058" spans="1:5" ht="42" customHeight="1" x14ac:dyDescent="0.3">
      <c r="A8058" s="205" t="str">
        <f>IF((SUM('Раздел 4'!V56:V56)&lt;=SUM('Раздел 4'!V53:V53)),"","Неверно!")</f>
        <v/>
      </c>
      <c r="B8058" s="178" t="s">
        <v>17942</v>
      </c>
      <c r="C8058" s="191" t="s">
        <v>6033</v>
      </c>
      <c r="D8058" s="191" t="s">
        <v>12371</v>
      </c>
      <c r="E8058" s="191" t="str">
        <f>CONCATENATE(SUM('Раздел 4'!V56:V56),"&lt;=",SUM('Раздел 4'!V53:V53))</f>
        <v>0&lt;=0</v>
      </c>
    </row>
    <row r="8059" spans="1:5" ht="42" customHeight="1" x14ac:dyDescent="0.3">
      <c r="A8059" s="205" t="str">
        <f>IF((SUM('Раздел 4'!W56:W56)&lt;=SUM('Раздел 4'!W53:W53)),"","Неверно!")</f>
        <v/>
      </c>
      <c r="B8059" s="178" t="s">
        <v>17942</v>
      </c>
      <c r="C8059" s="191" t="s">
        <v>6034</v>
      </c>
      <c r="D8059" s="191" t="s">
        <v>12371</v>
      </c>
      <c r="E8059" s="191" t="str">
        <f>CONCATENATE(SUM('Раздел 4'!W56:W56),"&lt;=",SUM('Раздел 4'!W53:W53))</f>
        <v>0&lt;=3</v>
      </c>
    </row>
    <row r="8060" spans="1:5" ht="42" customHeight="1" x14ac:dyDescent="0.3">
      <c r="A8060" s="205" t="str">
        <f>IF((SUM('Раздел 4'!X56:X56)&lt;=SUM('Раздел 4'!X53:X53)),"","Неверно!")</f>
        <v/>
      </c>
      <c r="B8060" s="178" t="s">
        <v>17942</v>
      </c>
      <c r="C8060" s="191" t="s">
        <v>6035</v>
      </c>
      <c r="D8060" s="191" t="s">
        <v>12371</v>
      </c>
      <c r="E8060" s="191" t="str">
        <f>CONCATENATE(SUM('Раздел 4'!X56:X56),"&lt;=",SUM('Раздел 4'!X53:X53))</f>
        <v>5&lt;=145</v>
      </c>
    </row>
    <row r="8061" spans="1:5" ht="42" customHeight="1" x14ac:dyDescent="0.3">
      <c r="A8061" s="205" t="str">
        <f>IF((SUM('Раздел 4'!G56:G56)&lt;=SUM('Раздел 4'!G53:G53)),"","Неверно!")</f>
        <v/>
      </c>
      <c r="B8061" s="178" t="s">
        <v>17942</v>
      </c>
      <c r="C8061" s="191" t="s">
        <v>6036</v>
      </c>
      <c r="D8061" s="191" t="s">
        <v>12371</v>
      </c>
      <c r="E8061" s="191" t="str">
        <f>CONCATENATE(SUM('Раздел 4'!G56:G56),"&lt;=",SUM('Раздел 4'!G53:G53))</f>
        <v>0&lt;=44</v>
      </c>
    </row>
    <row r="8062" spans="1:5" ht="42" customHeight="1" x14ac:dyDescent="0.3">
      <c r="A8062" s="205" t="str">
        <f>IF((SUM('Раздел 4'!Y56:Y56)&lt;=SUM('Раздел 4'!Y53:Y53)),"","Неверно!")</f>
        <v/>
      </c>
      <c r="B8062" s="178" t="s">
        <v>17942</v>
      </c>
      <c r="C8062" s="191" t="s">
        <v>6037</v>
      </c>
      <c r="D8062" s="191" t="s">
        <v>12371</v>
      </c>
      <c r="E8062" s="191" t="str">
        <f>CONCATENATE(SUM('Раздел 4'!Y56:Y56),"&lt;=",SUM('Раздел 4'!Y53:Y53))</f>
        <v>1&lt;=66</v>
      </c>
    </row>
    <row r="8063" spans="1:5" ht="42" customHeight="1" x14ac:dyDescent="0.3">
      <c r="A8063" s="205" t="str">
        <f>IF((SUM('Раздел 4'!Z56:Z56)&lt;=SUM('Раздел 4'!Z53:Z53)),"","Неверно!")</f>
        <v/>
      </c>
      <c r="B8063" s="178" t="s">
        <v>17942</v>
      </c>
      <c r="C8063" s="191" t="s">
        <v>6038</v>
      </c>
      <c r="D8063" s="191" t="s">
        <v>12371</v>
      </c>
      <c r="E8063" s="191" t="str">
        <f>CONCATENATE(SUM('Раздел 4'!Z56:Z56),"&lt;=",SUM('Раздел 4'!Z53:Z53))</f>
        <v>9&lt;=382</v>
      </c>
    </row>
    <row r="8064" spans="1:5" ht="42" customHeight="1" x14ac:dyDescent="0.3">
      <c r="A8064" s="205" t="str">
        <f>IF((SUM('Раздел 4'!AA56:AA56)&lt;=SUM('Раздел 4'!AA53:AA53)),"","Неверно!")</f>
        <v/>
      </c>
      <c r="B8064" s="178" t="s">
        <v>17942</v>
      </c>
      <c r="C8064" s="191" t="s">
        <v>6039</v>
      </c>
      <c r="D8064" s="191" t="s">
        <v>12371</v>
      </c>
      <c r="E8064" s="191" t="str">
        <f>CONCATENATE(SUM('Раздел 4'!AA56:AA56),"&lt;=",SUM('Раздел 4'!AA53:AA53))</f>
        <v>0&lt;=2</v>
      </c>
    </row>
    <row r="8065" spans="1:5" ht="42" customHeight="1" x14ac:dyDescent="0.3">
      <c r="A8065" s="205" t="str">
        <f>IF((SUM('Раздел 4'!AB56:AB56)&lt;=SUM('Раздел 4'!AB53:AB53)),"","Неверно!")</f>
        <v/>
      </c>
      <c r="B8065" s="178" t="s">
        <v>17942</v>
      </c>
      <c r="C8065" s="191" t="s">
        <v>6040</v>
      </c>
      <c r="D8065" s="191" t="s">
        <v>12371</v>
      </c>
      <c r="E8065" s="191" t="str">
        <f>CONCATENATE(SUM('Раздел 4'!AB56:AB56),"&lt;=",SUM('Раздел 4'!AB53:AB53))</f>
        <v>0&lt;=0</v>
      </c>
    </row>
    <row r="8066" spans="1:5" ht="42" customHeight="1" x14ac:dyDescent="0.3">
      <c r="A8066" s="205" t="str">
        <f>IF((SUM('Раздел 4'!AC56:AC56)&lt;=SUM('Раздел 4'!AC53:AC53)),"","Неверно!")</f>
        <v/>
      </c>
      <c r="B8066" s="178" t="s">
        <v>17942</v>
      </c>
      <c r="C8066" s="191" t="s">
        <v>6041</v>
      </c>
      <c r="D8066" s="191" t="s">
        <v>12371</v>
      </c>
      <c r="E8066" s="191" t="str">
        <f>CONCATENATE(SUM('Раздел 4'!AC56:AC56),"&lt;=",SUM('Раздел 4'!AC53:AC53))</f>
        <v>1&lt;=11</v>
      </c>
    </row>
    <row r="8067" spans="1:5" ht="42" customHeight="1" x14ac:dyDescent="0.3">
      <c r="A8067" s="205" t="str">
        <f>IF((SUM('Раздел 4'!AD56:AD56)&lt;=SUM('Раздел 4'!AD53:AD53)),"","Неверно!")</f>
        <v/>
      </c>
      <c r="B8067" s="178" t="s">
        <v>17942</v>
      </c>
      <c r="C8067" s="191" t="s">
        <v>6042</v>
      </c>
      <c r="D8067" s="191" t="s">
        <v>12371</v>
      </c>
      <c r="E8067" s="191" t="str">
        <f>CONCATENATE(SUM('Раздел 4'!AD56:AD56),"&lt;=",SUM('Раздел 4'!AD53:AD53))</f>
        <v>0&lt;=0</v>
      </c>
    </row>
    <row r="8068" spans="1:5" ht="42" customHeight="1" x14ac:dyDescent="0.3">
      <c r="A8068" s="205" t="str">
        <f>IF((SUM('Раздел 4'!AE56:AE56)&lt;=SUM('Раздел 4'!AE53:AE53)),"","Неверно!")</f>
        <v/>
      </c>
      <c r="B8068" s="178" t="s">
        <v>17942</v>
      </c>
      <c r="C8068" s="191" t="s">
        <v>6043</v>
      </c>
      <c r="D8068" s="191" t="s">
        <v>12371</v>
      </c>
      <c r="E8068" s="191" t="str">
        <f>CONCATENATE(SUM('Раздел 4'!AE56:AE56),"&lt;=",SUM('Раздел 4'!AE53:AE53))</f>
        <v>0&lt;=1</v>
      </c>
    </row>
    <row r="8069" spans="1:5" ht="42" customHeight="1" x14ac:dyDescent="0.3">
      <c r="A8069" s="205" t="str">
        <f>IF((SUM('Раздел 4'!AF56:AF56)&lt;=SUM('Раздел 4'!AF53:AF53)),"","Неверно!")</f>
        <v/>
      </c>
      <c r="B8069" s="178" t="s">
        <v>17942</v>
      </c>
      <c r="C8069" s="191" t="s">
        <v>6044</v>
      </c>
      <c r="D8069" s="191" t="s">
        <v>12371</v>
      </c>
      <c r="E8069" s="191" t="str">
        <f>CONCATENATE(SUM('Раздел 4'!AF56:AF56),"&lt;=",SUM('Раздел 4'!AF53:AF53))</f>
        <v>0&lt;=24</v>
      </c>
    </row>
    <row r="8070" spans="1:5" ht="42" customHeight="1" x14ac:dyDescent="0.3">
      <c r="A8070" s="205" t="str">
        <f>IF((SUM('Раздел 4'!AG56:AG56)&lt;=SUM('Раздел 4'!AG53:AG53)),"","Неверно!")</f>
        <v/>
      </c>
      <c r="B8070" s="178" t="s">
        <v>17942</v>
      </c>
      <c r="C8070" s="191" t="s">
        <v>6045</v>
      </c>
      <c r="D8070" s="191" t="s">
        <v>12371</v>
      </c>
      <c r="E8070" s="191" t="str">
        <f>CONCATENATE(SUM('Раздел 4'!AG56:AG56),"&lt;=",SUM('Раздел 4'!AG53:AG53))</f>
        <v>0&lt;=45</v>
      </c>
    </row>
    <row r="8071" spans="1:5" ht="42" customHeight="1" x14ac:dyDescent="0.3">
      <c r="A8071" s="205" t="str">
        <f>IF((SUM('Раздел 4'!AH56:AH56)&lt;=SUM('Раздел 4'!AH53:AH53)),"","Неверно!")</f>
        <v/>
      </c>
      <c r="B8071" s="178" t="s">
        <v>17942</v>
      </c>
      <c r="C8071" s="191" t="s">
        <v>6046</v>
      </c>
      <c r="D8071" s="191" t="s">
        <v>12371</v>
      </c>
      <c r="E8071" s="191" t="str">
        <f>CONCATENATE(SUM('Раздел 4'!AH56:AH56),"&lt;=",SUM('Раздел 4'!AH53:AH53))</f>
        <v>0&lt;=3</v>
      </c>
    </row>
    <row r="8072" spans="1:5" ht="42" customHeight="1" x14ac:dyDescent="0.3">
      <c r="A8072" s="205" t="str">
        <f>IF((SUM('Раздел 4'!H56:H56)&lt;=SUM('Раздел 4'!H53:H53)),"","Неверно!")</f>
        <v/>
      </c>
      <c r="B8072" s="178" t="s">
        <v>17942</v>
      </c>
      <c r="C8072" s="191" t="s">
        <v>6047</v>
      </c>
      <c r="D8072" s="191" t="s">
        <v>12371</v>
      </c>
      <c r="E8072" s="191" t="str">
        <f>CONCATENATE(SUM('Раздел 4'!H56:H56),"&lt;=",SUM('Раздел 4'!H53:H53))</f>
        <v>0&lt;=0</v>
      </c>
    </row>
    <row r="8073" spans="1:5" ht="42" customHeight="1" x14ac:dyDescent="0.3">
      <c r="A8073" s="205" t="str">
        <f>IF((SUM('Раздел 4'!AI56:AI56)&lt;=SUM('Раздел 4'!AI53:AI53)),"","Неверно!")</f>
        <v/>
      </c>
      <c r="B8073" s="178" t="s">
        <v>17942</v>
      </c>
      <c r="C8073" s="191" t="s">
        <v>6048</v>
      </c>
      <c r="D8073" s="191" t="s">
        <v>12371</v>
      </c>
      <c r="E8073" s="191" t="str">
        <f>CONCATENATE(SUM('Раздел 4'!AI56:AI56),"&lt;=",SUM('Раздел 4'!AI53:AI53))</f>
        <v>0&lt;=3</v>
      </c>
    </row>
    <row r="8074" spans="1:5" ht="42" customHeight="1" x14ac:dyDescent="0.3">
      <c r="A8074" s="205" t="str">
        <f>IF((SUM('Раздел 4'!AJ56:AJ56)&lt;=SUM('Раздел 4'!AJ53:AJ53)),"","Неверно!")</f>
        <v/>
      </c>
      <c r="B8074" s="178" t="s">
        <v>17942</v>
      </c>
      <c r="C8074" s="191" t="s">
        <v>6049</v>
      </c>
      <c r="D8074" s="191" t="s">
        <v>12371</v>
      </c>
      <c r="E8074" s="191" t="str">
        <f>CONCATENATE(SUM('Раздел 4'!AJ56:AJ56),"&lt;=",SUM('Раздел 4'!AJ53:AJ53))</f>
        <v>0&lt;=3</v>
      </c>
    </row>
    <row r="8075" spans="1:5" ht="42" customHeight="1" x14ac:dyDescent="0.3">
      <c r="A8075" s="205" t="str">
        <f>IF((SUM('Раздел 4'!AK56:AK56)&lt;=SUM('Раздел 4'!AK53:AK53)),"","Неверно!")</f>
        <v/>
      </c>
      <c r="B8075" s="178" t="s">
        <v>17942</v>
      </c>
      <c r="C8075" s="191" t="s">
        <v>6050</v>
      </c>
      <c r="D8075" s="191" t="s">
        <v>12371</v>
      </c>
      <c r="E8075" s="191" t="str">
        <f>CONCATENATE(SUM('Раздел 4'!AK56:AK56),"&lt;=",SUM('Раздел 4'!AK53:AK53))</f>
        <v>0&lt;=0</v>
      </c>
    </row>
    <row r="8076" spans="1:5" ht="42" customHeight="1" x14ac:dyDescent="0.3">
      <c r="A8076" s="205" t="str">
        <f>IF((SUM('Раздел 4'!AL56:AL56)&lt;=SUM('Раздел 4'!AL53:AL53)),"","Неверно!")</f>
        <v/>
      </c>
      <c r="B8076" s="178" t="s">
        <v>17942</v>
      </c>
      <c r="C8076" s="191" t="s">
        <v>6051</v>
      </c>
      <c r="D8076" s="191" t="s">
        <v>12371</v>
      </c>
      <c r="E8076" s="191" t="str">
        <f>CONCATENATE(SUM('Раздел 4'!AL56:AL56),"&lt;=",SUM('Раздел 4'!AL53:AL53))</f>
        <v>0&lt;=0</v>
      </c>
    </row>
    <row r="8077" spans="1:5" ht="42" customHeight="1" x14ac:dyDescent="0.3">
      <c r="A8077" s="205" t="str">
        <f>IF((SUM('Раздел 4'!I56:I56)&lt;=SUM('Раздел 4'!I53:I53)),"","Неверно!")</f>
        <v/>
      </c>
      <c r="B8077" s="178" t="s">
        <v>17942</v>
      </c>
      <c r="C8077" s="191" t="s">
        <v>6052</v>
      </c>
      <c r="D8077" s="191" t="s">
        <v>12371</v>
      </c>
      <c r="E8077" s="191" t="str">
        <f>CONCATENATE(SUM('Раздел 4'!I56:I56),"&lt;=",SUM('Раздел 4'!I53:I53))</f>
        <v>0&lt;=0</v>
      </c>
    </row>
    <row r="8078" spans="1:5" ht="42" customHeight="1" x14ac:dyDescent="0.3">
      <c r="A8078" s="205" t="str">
        <f>IF((SUM('Раздел 4'!J56:J56)&lt;=SUM('Раздел 4'!J53:J53)),"","Неверно!")</f>
        <v/>
      </c>
      <c r="B8078" s="178" t="s">
        <v>17942</v>
      </c>
      <c r="C8078" s="191" t="s">
        <v>6053</v>
      </c>
      <c r="D8078" s="191" t="s">
        <v>12371</v>
      </c>
      <c r="E8078" s="191" t="str">
        <f>CONCATENATE(SUM('Раздел 4'!J56:J56),"&lt;=",SUM('Раздел 4'!J53:J53))</f>
        <v>0&lt;=24</v>
      </c>
    </row>
    <row r="8079" spans="1:5" ht="42" customHeight="1" x14ac:dyDescent="0.3">
      <c r="A8079" s="205" t="str">
        <f>IF((SUM('Раздел 4'!K56:K56)&lt;=SUM('Раздел 4'!K53:K53)),"","Неверно!")</f>
        <v/>
      </c>
      <c r="B8079" s="178" t="s">
        <v>17942</v>
      </c>
      <c r="C8079" s="191" t="s">
        <v>6054</v>
      </c>
      <c r="D8079" s="191" t="s">
        <v>12371</v>
      </c>
      <c r="E8079" s="191" t="str">
        <f>CONCATENATE(SUM('Раздел 4'!K56:K56),"&lt;=",SUM('Раздел 4'!K53:K53))</f>
        <v>0&lt;=6</v>
      </c>
    </row>
    <row r="8080" spans="1:5" ht="42" customHeight="1" x14ac:dyDescent="0.3">
      <c r="A8080" s="205" t="str">
        <f>IF((SUM('Раздел 4'!L56:L56)&lt;=SUM('Раздел 4'!L53:L53)),"","Неверно!")</f>
        <v/>
      </c>
      <c r="B8080" s="178" t="s">
        <v>17942</v>
      </c>
      <c r="C8080" s="191" t="s">
        <v>6055</v>
      </c>
      <c r="D8080" s="191" t="s">
        <v>12371</v>
      </c>
      <c r="E8080" s="191" t="str">
        <f>CONCATENATE(SUM('Раздел 4'!L56:L56),"&lt;=",SUM('Раздел 4'!L53:L53))</f>
        <v>0&lt;=68</v>
      </c>
    </row>
    <row r="8081" spans="1:5" ht="42" customHeight="1" x14ac:dyDescent="0.3">
      <c r="A8081" s="205" t="str">
        <f>IF((SUM('Раздел 4'!M56:M56)&lt;=SUM('Раздел 4'!M53:M53)),"","Неверно!")</f>
        <v/>
      </c>
      <c r="B8081" s="178" t="s">
        <v>17942</v>
      </c>
      <c r="C8081" s="191" t="s">
        <v>6056</v>
      </c>
      <c r="D8081" s="191" t="s">
        <v>12371</v>
      </c>
      <c r="E8081" s="191" t="str">
        <f>CONCATENATE(SUM('Раздел 4'!M56:M56),"&lt;=",SUM('Раздел 4'!M53:M53))</f>
        <v>1&lt;=10</v>
      </c>
    </row>
    <row r="8082" spans="1:5" ht="42" customHeight="1" x14ac:dyDescent="0.3">
      <c r="A8082" s="205" t="str">
        <f>IF((SUM('Раздел 4'!N56:N56)&lt;=SUM('Раздел 4'!N53:N53)),"","Неверно!")</f>
        <v/>
      </c>
      <c r="B8082" s="178" t="s">
        <v>17942</v>
      </c>
      <c r="C8082" s="191" t="s">
        <v>6057</v>
      </c>
      <c r="D8082" s="191" t="s">
        <v>12371</v>
      </c>
      <c r="E8082" s="191" t="str">
        <f>CONCATENATE(SUM('Раздел 4'!N56:N56),"&lt;=",SUM('Раздел 4'!N53:N53))</f>
        <v>1&lt;=4</v>
      </c>
    </row>
    <row r="8083" spans="1:5" ht="42" customHeight="1" x14ac:dyDescent="0.3">
      <c r="A8083" s="205" t="str">
        <f>IF((SUM('Раздел 4'!F67:F67)&lt;=SUM('Раздел 4'!F56:F56)),"","Неверно!")</f>
        <v/>
      </c>
      <c r="B8083" s="178" t="s">
        <v>17943</v>
      </c>
      <c r="C8083" s="191" t="s">
        <v>5992</v>
      </c>
      <c r="D8083" s="191" t="s">
        <v>12372</v>
      </c>
      <c r="E8083" s="191" t="str">
        <f>CONCATENATE(SUM('Раздел 4'!F67:F67),"&lt;=",SUM('Раздел 4'!F56:F56))</f>
        <v>0&lt;=6</v>
      </c>
    </row>
    <row r="8084" spans="1:5" ht="42" customHeight="1" x14ac:dyDescent="0.3">
      <c r="A8084" s="205" t="str">
        <f>IF((SUM('Раздел 4'!O67:O67)&lt;=SUM('Раздел 4'!O56:O56)),"","Неверно!")</f>
        <v/>
      </c>
      <c r="B8084" s="178" t="s">
        <v>17943</v>
      </c>
      <c r="C8084" s="191" t="s">
        <v>5993</v>
      </c>
      <c r="D8084" s="191" t="s">
        <v>12372</v>
      </c>
      <c r="E8084" s="191" t="str">
        <f>CONCATENATE(SUM('Раздел 4'!O67:O67),"&lt;=",SUM('Раздел 4'!O56:O56))</f>
        <v>0&lt;=0</v>
      </c>
    </row>
    <row r="8085" spans="1:5" ht="42" customHeight="1" x14ac:dyDescent="0.3">
      <c r="A8085" s="205" t="str">
        <f>IF((SUM('Раздел 4'!P67:P67)&lt;=SUM('Раздел 4'!P56:P56)),"","Неверно!")</f>
        <v/>
      </c>
      <c r="B8085" s="178" t="s">
        <v>17943</v>
      </c>
      <c r="C8085" s="191" t="s">
        <v>5994</v>
      </c>
      <c r="D8085" s="191" t="s">
        <v>12372</v>
      </c>
      <c r="E8085" s="191" t="str">
        <f>CONCATENATE(SUM('Раздел 4'!P67:P67),"&lt;=",SUM('Раздел 4'!P56:P56))</f>
        <v>0&lt;=0</v>
      </c>
    </row>
    <row r="8086" spans="1:5" ht="42" customHeight="1" x14ac:dyDescent="0.3">
      <c r="A8086" s="205" t="str">
        <f>IF((SUM('Раздел 4'!Q67:Q67)&lt;=SUM('Раздел 4'!Q56:Q56)),"","Неверно!")</f>
        <v/>
      </c>
      <c r="B8086" s="178" t="s">
        <v>17943</v>
      </c>
      <c r="C8086" s="191" t="s">
        <v>5995</v>
      </c>
      <c r="D8086" s="191" t="s">
        <v>12372</v>
      </c>
      <c r="E8086" s="191" t="str">
        <f>CONCATENATE(SUM('Раздел 4'!Q67:Q67),"&lt;=",SUM('Раздел 4'!Q56:Q56))</f>
        <v>0&lt;=1</v>
      </c>
    </row>
    <row r="8087" spans="1:5" ht="42" customHeight="1" x14ac:dyDescent="0.3">
      <c r="A8087" s="205" t="str">
        <f>IF((SUM('Раздел 4'!R67:R67)&lt;=SUM('Раздел 4'!R56:R56)),"","Неверно!")</f>
        <v/>
      </c>
      <c r="B8087" s="178" t="s">
        <v>17943</v>
      </c>
      <c r="C8087" s="191" t="s">
        <v>5996</v>
      </c>
      <c r="D8087" s="191" t="s">
        <v>12372</v>
      </c>
      <c r="E8087" s="191" t="str">
        <f>CONCATENATE(SUM('Раздел 4'!R67:R67),"&lt;=",SUM('Раздел 4'!R56:R56))</f>
        <v>0&lt;=0</v>
      </c>
    </row>
    <row r="8088" spans="1:5" ht="42" customHeight="1" x14ac:dyDescent="0.3">
      <c r="A8088" s="205" t="str">
        <f>IF((SUM('Раздел 4'!S67:S67)&lt;=SUM('Раздел 4'!S56:S56)),"","Неверно!")</f>
        <v/>
      </c>
      <c r="B8088" s="178" t="s">
        <v>17943</v>
      </c>
      <c r="C8088" s="191" t="s">
        <v>5997</v>
      </c>
      <c r="D8088" s="191" t="s">
        <v>12372</v>
      </c>
      <c r="E8088" s="191" t="str">
        <f>CONCATENATE(SUM('Раздел 4'!S67:S67),"&lt;=",SUM('Раздел 4'!S56:S56))</f>
        <v>0&lt;=0</v>
      </c>
    </row>
    <row r="8089" spans="1:5" ht="42" customHeight="1" x14ac:dyDescent="0.3">
      <c r="A8089" s="205" t="str">
        <f>IF((SUM('Раздел 4'!T67:T67)&lt;=SUM('Раздел 4'!T56:T56)),"","Неверно!")</f>
        <v/>
      </c>
      <c r="B8089" s="178" t="s">
        <v>17943</v>
      </c>
      <c r="C8089" s="191" t="s">
        <v>5998</v>
      </c>
      <c r="D8089" s="191" t="s">
        <v>12372</v>
      </c>
      <c r="E8089" s="191" t="str">
        <f>CONCATENATE(SUM('Раздел 4'!T67:T67),"&lt;=",SUM('Раздел 4'!T56:T56))</f>
        <v>0&lt;=0</v>
      </c>
    </row>
    <row r="8090" spans="1:5" ht="42" customHeight="1" x14ac:dyDescent="0.3">
      <c r="A8090" s="205" t="str">
        <f>IF((SUM('Раздел 4'!U67:U67)&lt;=SUM('Раздел 4'!U56:U56)),"","Неверно!")</f>
        <v/>
      </c>
      <c r="B8090" s="178" t="s">
        <v>17943</v>
      </c>
      <c r="C8090" s="191" t="s">
        <v>5999</v>
      </c>
      <c r="D8090" s="191" t="s">
        <v>12372</v>
      </c>
      <c r="E8090" s="191" t="str">
        <f>CONCATENATE(SUM('Раздел 4'!U67:U67),"&lt;=",SUM('Раздел 4'!U56:U56))</f>
        <v>0&lt;=0</v>
      </c>
    </row>
    <row r="8091" spans="1:5" ht="42" customHeight="1" x14ac:dyDescent="0.3">
      <c r="A8091" s="205" t="str">
        <f>IF((SUM('Раздел 4'!V67:V67)&lt;=SUM('Раздел 4'!V56:V56)),"","Неверно!")</f>
        <v/>
      </c>
      <c r="B8091" s="178" t="s">
        <v>17943</v>
      </c>
      <c r="C8091" s="191" t="s">
        <v>6000</v>
      </c>
      <c r="D8091" s="191" t="s">
        <v>12372</v>
      </c>
      <c r="E8091" s="191" t="str">
        <f>CONCATENATE(SUM('Раздел 4'!V67:V67),"&lt;=",SUM('Раздел 4'!V56:V56))</f>
        <v>0&lt;=0</v>
      </c>
    </row>
    <row r="8092" spans="1:5" ht="42" customHeight="1" x14ac:dyDescent="0.3">
      <c r="A8092" s="205" t="str">
        <f>IF((SUM('Раздел 4'!W67:W67)&lt;=SUM('Раздел 4'!W56:W56)),"","Неверно!")</f>
        <v/>
      </c>
      <c r="B8092" s="178" t="s">
        <v>17943</v>
      </c>
      <c r="C8092" s="191" t="s">
        <v>6001</v>
      </c>
      <c r="D8092" s="191" t="s">
        <v>12372</v>
      </c>
      <c r="E8092" s="191" t="str">
        <f>CONCATENATE(SUM('Раздел 4'!W67:W67),"&lt;=",SUM('Раздел 4'!W56:W56))</f>
        <v>0&lt;=0</v>
      </c>
    </row>
    <row r="8093" spans="1:5" ht="42" customHeight="1" x14ac:dyDescent="0.3">
      <c r="A8093" s="205" t="str">
        <f>IF((SUM('Раздел 4'!X67:X67)&lt;=SUM('Раздел 4'!X56:X56)),"","Неверно!")</f>
        <v/>
      </c>
      <c r="B8093" s="178" t="s">
        <v>17943</v>
      </c>
      <c r="C8093" s="191" t="s">
        <v>6002</v>
      </c>
      <c r="D8093" s="191" t="s">
        <v>12372</v>
      </c>
      <c r="E8093" s="191" t="str">
        <f>CONCATENATE(SUM('Раздел 4'!X67:X67),"&lt;=",SUM('Раздел 4'!X56:X56))</f>
        <v>0&lt;=5</v>
      </c>
    </row>
    <row r="8094" spans="1:5" ht="42" customHeight="1" x14ac:dyDescent="0.3">
      <c r="A8094" s="205" t="str">
        <f>IF((SUM('Раздел 4'!G67:G67)&lt;=SUM('Раздел 4'!G56:G56)),"","Неверно!")</f>
        <v/>
      </c>
      <c r="B8094" s="178" t="s">
        <v>17943</v>
      </c>
      <c r="C8094" s="191" t="s">
        <v>6003</v>
      </c>
      <c r="D8094" s="191" t="s">
        <v>12372</v>
      </c>
      <c r="E8094" s="191" t="str">
        <f>CONCATENATE(SUM('Раздел 4'!G67:G67),"&lt;=",SUM('Раздел 4'!G56:G56))</f>
        <v>0&lt;=0</v>
      </c>
    </row>
    <row r="8095" spans="1:5" ht="42" customHeight="1" x14ac:dyDescent="0.3">
      <c r="A8095" s="205" t="str">
        <f>IF((SUM('Раздел 4'!Y67:Y67)&lt;=SUM('Раздел 4'!Y56:Y56)),"","Неверно!")</f>
        <v/>
      </c>
      <c r="B8095" s="178" t="s">
        <v>17943</v>
      </c>
      <c r="C8095" s="191" t="s">
        <v>6004</v>
      </c>
      <c r="D8095" s="191" t="s">
        <v>12372</v>
      </c>
      <c r="E8095" s="191" t="str">
        <f>CONCATENATE(SUM('Раздел 4'!Y67:Y67),"&lt;=",SUM('Раздел 4'!Y56:Y56))</f>
        <v>0&lt;=1</v>
      </c>
    </row>
    <row r="8096" spans="1:5" ht="42" customHeight="1" x14ac:dyDescent="0.3">
      <c r="A8096" s="205" t="str">
        <f>IF((SUM('Раздел 4'!Z67:Z67)&lt;=SUM('Раздел 4'!Z56:Z56)),"","Неверно!")</f>
        <v/>
      </c>
      <c r="B8096" s="178" t="s">
        <v>17943</v>
      </c>
      <c r="C8096" s="191" t="s">
        <v>6005</v>
      </c>
      <c r="D8096" s="191" t="s">
        <v>12372</v>
      </c>
      <c r="E8096" s="191" t="str">
        <f>CONCATENATE(SUM('Раздел 4'!Z67:Z67),"&lt;=",SUM('Раздел 4'!Z56:Z56))</f>
        <v>0&lt;=9</v>
      </c>
    </row>
    <row r="8097" spans="1:5" ht="42" customHeight="1" x14ac:dyDescent="0.3">
      <c r="A8097" s="205" t="str">
        <f>IF((SUM('Раздел 4'!AA67:AA67)&lt;=SUM('Раздел 4'!AA56:AA56)),"","Неверно!")</f>
        <v/>
      </c>
      <c r="B8097" s="178" t="s">
        <v>17943</v>
      </c>
      <c r="C8097" s="191" t="s">
        <v>6006</v>
      </c>
      <c r="D8097" s="191" t="s">
        <v>12372</v>
      </c>
      <c r="E8097" s="191" t="str">
        <f>CONCATENATE(SUM('Раздел 4'!AA67:AA67),"&lt;=",SUM('Раздел 4'!AA56:AA56))</f>
        <v>0&lt;=0</v>
      </c>
    </row>
    <row r="8098" spans="1:5" ht="42" customHeight="1" x14ac:dyDescent="0.3">
      <c r="A8098" s="205" t="str">
        <f>IF((SUM('Раздел 4'!AB67:AB67)&lt;=SUM('Раздел 4'!AB56:AB56)),"","Неверно!")</f>
        <v/>
      </c>
      <c r="B8098" s="178" t="s">
        <v>17943</v>
      </c>
      <c r="C8098" s="191" t="s">
        <v>6007</v>
      </c>
      <c r="D8098" s="191" t="s">
        <v>12372</v>
      </c>
      <c r="E8098" s="191" t="str">
        <f>CONCATENATE(SUM('Раздел 4'!AB67:AB67),"&lt;=",SUM('Раздел 4'!AB56:AB56))</f>
        <v>0&lt;=0</v>
      </c>
    </row>
    <row r="8099" spans="1:5" ht="42" customHeight="1" x14ac:dyDescent="0.3">
      <c r="A8099" s="205" t="str">
        <f>IF((SUM('Раздел 4'!AC67:AC67)&lt;=SUM('Раздел 4'!AC56:AC56)),"","Неверно!")</f>
        <v/>
      </c>
      <c r="B8099" s="178" t="s">
        <v>17943</v>
      </c>
      <c r="C8099" s="191" t="s">
        <v>6008</v>
      </c>
      <c r="D8099" s="191" t="s">
        <v>12372</v>
      </c>
      <c r="E8099" s="191" t="str">
        <f>CONCATENATE(SUM('Раздел 4'!AC67:AC67),"&lt;=",SUM('Раздел 4'!AC56:AC56))</f>
        <v>0&lt;=1</v>
      </c>
    </row>
    <row r="8100" spans="1:5" ht="42" customHeight="1" x14ac:dyDescent="0.3">
      <c r="A8100" s="205" t="str">
        <f>IF((SUM('Раздел 4'!AD67:AD67)&lt;=SUM('Раздел 4'!AD56:AD56)),"","Неверно!")</f>
        <v/>
      </c>
      <c r="B8100" s="178" t="s">
        <v>17943</v>
      </c>
      <c r="C8100" s="191" t="s">
        <v>6009</v>
      </c>
      <c r="D8100" s="191" t="s">
        <v>12372</v>
      </c>
      <c r="E8100" s="191" t="str">
        <f>CONCATENATE(SUM('Раздел 4'!AD67:AD67),"&lt;=",SUM('Раздел 4'!AD56:AD56))</f>
        <v>0&lt;=0</v>
      </c>
    </row>
    <row r="8101" spans="1:5" ht="42" customHeight="1" x14ac:dyDescent="0.3">
      <c r="A8101" s="205" t="str">
        <f>IF((SUM('Раздел 4'!AE67:AE67)&lt;=SUM('Раздел 4'!AE56:AE56)),"","Неверно!")</f>
        <v/>
      </c>
      <c r="B8101" s="178" t="s">
        <v>17943</v>
      </c>
      <c r="C8101" s="191" t="s">
        <v>6010</v>
      </c>
      <c r="D8101" s="191" t="s">
        <v>12372</v>
      </c>
      <c r="E8101" s="191" t="str">
        <f>CONCATENATE(SUM('Раздел 4'!AE67:AE67),"&lt;=",SUM('Раздел 4'!AE56:AE56))</f>
        <v>0&lt;=0</v>
      </c>
    </row>
    <row r="8102" spans="1:5" ht="42" customHeight="1" x14ac:dyDescent="0.3">
      <c r="A8102" s="205" t="str">
        <f>IF((SUM('Раздел 4'!AF67:AF67)&lt;=SUM('Раздел 4'!AF56:AF56)),"","Неверно!")</f>
        <v/>
      </c>
      <c r="B8102" s="178" t="s">
        <v>17943</v>
      </c>
      <c r="C8102" s="191" t="s">
        <v>6011</v>
      </c>
      <c r="D8102" s="191" t="s">
        <v>12372</v>
      </c>
      <c r="E8102" s="191" t="str">
        <f>CONCATENATE(SUM('Раздел 4'!AF67:AF67),"&lt;=",SUM('Раздел 4'!AF56:AF56))</f>
        <v>0&lt;=0</v>
      </c>
    </row>
    <row r="8103" spans="1:5" ht="42" customHeight="1" x14ac:dyDescent="0.3">
      <c r="A8103" s="205" t="str">
        <f>IF((SUM('Раздел 4'!AG67:AG67)&lt;=SUM('Раздел 4'!AG56:AG56)),"","Неверно!")</f>
        <v/>
      </c>
      <c r="B8103" s="178" t="s">
        <v>17943</v>
      </c>
      <c r="C8103" s="191" t="s">
        <v>6012</v>
      </c>
      <c r="D8103" s="191" t="s">
        <v>12372</v>
      </c>
      <c r="E8103" s="191" t="str">
        <f>CONCATENATE(SUM('Раздел 4'!AG67:AG67),"&lt;=",SUM('Раздел 4'!AG56:AG56))</f>
        <v>0&lt;=0</v>
      </c>
    </row>
    <row r="8104" spans="1:5" ht="42" customHeight="1" x14ac:dyDescent="0.3">
      <c r="A8104" s="205" t="str">
        <f>IF((SUM('Раздел 4'!AH67:AH67)&lt;=SUM('Раздел 4'!AH56:AH56)),"","Неверно!")</f>
        <v/>
      </c>
      <c r="B8104" s="178" t="s">
        <v>17943</v>
      </c>
      <c r="C8104" s="191" t="s">
        <v>6013</v>
      </c>
      <c r="D8104" s="191" t="s">
        <v>12372</v>
      </c>
      <c r="E8104" s="191" t="str">
        <f>CONCATENATE(SUM('Раздел 4'!AH67:AH67),"&lt;=",SUM('Раздел 4'!AH56:AH56))</f>
        <v>0&lt;=0</v>
      </c>
    </row>
    <row r="8105" spans="1:5" ht="42" customHeight="1" x14ac:dyDescent="0.3">
      <c r="A8105" s="205" t="str">
        <f>IF((SUM('Раздел 4'!H67:H67)&lt;=SUM('Раздел 4'!H56:H56)),"","Неверно!")</f>
        <v/>
      </c>
      <c r="B8105" s="178" t="s">
        <v>17943</v>
      </c>
      <c r="C8105" s="191" t="s">
        <v>6014</v>
      </c>
      <c r="D8105" s="191" t="s">
        <v>12372</v>
      </c>
      <c r="E8105" s="191" t="str">
        <f>CONCATENATE(SUM('Раздел 4'!H67:H67),"&lt;=",SUM('Раздел 4'!H56:H56))</f>
        <v>0&lt;=0</v>
      </c>
    </row>
    <row r="8106" spans="1:5" ht="42" customHeight="1" x14ac:dyDescent="0.3">
      <c r="A8106" s="205" t="str">
        <f>IF((SUM('Раздел 4'!AI67:AI67)&lt;=SUM('Раздел 4'!AI56:AI56)),"","Неверно!")</f>
        <v/>
      </c>
      <c r="B8106" s="178" t="s">
        <v>17943</v>
      </c>
      <c r="C8106" s="191" t="s">
        <v>6015</v>
      </c>
      <c r="D8106" s="191" t="s">
        <v>12372</v>
      </c>
      <c r="E8106" s="191" t="str">
        <f>CONCATENATE(SUM('Раздел 4'!AI67:AI67),"&lt;=",SUM('Раздел 4'!AI56:AI56))</f>
        <v>0&lt;=0</v>
      </c>
    </row>
    <row r="8107" spans="1:5" ht="42" customHeight="1" x14ac:dyDescent="0.3">
      <c r="A8107" s="205" t="str">
        <f>IF((SUM('Раздел 4'!AJ67:AJ67)&lt;=SUM('Раздел 4'!AJ56:AJ56)),"","Неверно!")</f>
        <v/>
      </c>
      <c r="B8107" s="178" t="s">
        <v>17943</v>
      </c>
      <c r="C8107" s="191" t="s">
        <v>6016</v>
      </c>
      <c r="D8107" s="191" t="s">
        <v>12372</v>
      </c>
      <c r="E8107" s="191" t="str">
        <f>CONCATENATE(SUM('Раздел 4'!AJ67:AJ67),"&lt;=",SUM('Раздел 4'!AJ56:AJ56))</f>
        <v>0&lt;=0</v>
      </c>
    </row>
    <row r="8108" spans="1:5" ht="42" customHeight="1" x14ac:dyDescent="0.3">
      <c r="A8108" s="205" t="str">
        <f>IF((SUM('Раздел 4'!AK67:AK67)&lt;=SUM('Раздел 4'!AK56:AK56)),"","Неверно!")</f>
        <v/>
      </c>
      <c r="B8108" s="178" t="s">
        <v>17943</v>
      </c>
      <c r="C8108" s="191" t="s">
        <v>6017</v>
      </c>
      <c r="D8108" s="191" t="s">
        <v>12372</v>
      </c>
      <c r="E8108" s="191" t="str">
        <f>CONCATENATE(SUM('Раздел 4'!AK67:AK67),"&lt;=",SUM('Раздел 4'!AK56:AK56))</f>
        <v>0&lt;=0</v>
      </c>
    </row>
    <row r="8109" spans="1:5" ht="42" customHeight="1" x14ac:dyDescent="0.3">
      <c r="A8109" s="205" t="str">
        <f>IF((SUM('Раздел 4'!AL67:AL67)&lt;=SUM('Раздел 4'!AL56:AL56)),"","Неверно!")</f>
        <v/>
      </c>
      <c r="B8109" s="178" t="s">
        <v>17943</v>
      </c>
      <c r="C8109" s="191" t="s">
        <v>6018</v>
      </c>
      <c r="D8109" s="191" t="s">
        <v>12372</v>
      </c>
      <c r="E8109" s="191" t="str">
        <f>CONCATENATE(SUM('Раздел 4'!AL67:AL67),"&lt;=",SUM('Раздел 4'!AL56:AL56))</f>
        <v>0&lt;=0</v>
      </c>
    </row>
    <row r="8110" spans="1:5" ht="42" customHeight="1" x14ac:dyDescent="0.3">
      <c r="A8110" s="205" t="str">
        <f>IF((SUM('Раздел 4'!I67:I67)&lt;=SUM('Раздел 4'!I56:I56)),"","Неверно!")</f>
        <v/>
      </c>
      <c r="B8110" s="178" t="s">
        <v>17943</v>
      </c>
      <c r="C8110" s="191" t="s">
        <v>6019</v>
      </c>
      <c r="D8110" s="191" t="s">
        <v>12372</v>
      </c>
      <c r="E8110" s="191" t="str">
        <f>CONCATENATE(SUM('Раздел 4'!I67:I67),"&lt;=",SUM('Раздел 4'!I56:I56))</f>
        <v>0&lt;=0</v>
      </c>
    </row>
    <row r="8111" spans="1:5" ht="42" customHeight="1" x14ac:dyDescent="0.3">
      <c r="A8111" s="205" t="str">
        <f>IF((SUM('Раздел 4'!J67:J67)&lt;=SUM('Раздел 4'!J56:J56)),"","Неверно!")</f>
        <v/>
      </c>
      <c r="B8111" s="178" t="s">
        <v>17943</v>
      </c>
      <c r="C8111" s="191" t="s">
        <v>6020</v>
      </c>
      <c r="D8111" s="191" t="s">
        <v>12372</v>
      </c>
      <c r="E8111" s="191" t="str">
        <f>CONCATENATE(SUM('Раздел 4'!J67:J67),"&lt;=",SUM('Раздел 4'!J56:J56))</f>
        <v>0&lt;=0</v>
      </c>
    </row>
    <row r="8112" spans="1:5" ht="42" customHeight="1" x14ac:dyDescent="0.3">
      <c r="A8112" s="205" t="str">
        <f>IF((SUM('Раздел 4'!K67:K67)&lt;=SUM('Раздел 4'!K56:K56)),"","Неверно!")</f>
        <v/>
      </c>
      <c r="B8112" s="178" t="s">
        <v>17943</v>
      </c>
      <c r="C8112" s="191" t="s">
        <v>6021</v>
      </c>
      <c r="D8112" s="191" t="s">
        <v>12372</v>
      </c>
      <c r="E8112" s="191" t="str">
        <f>CONCATENATE(SUM('Раздел 4'!K67:K67),"&lt;=",SUM('Раздел 4'!K56:K56))</f>
        <v>0&lt;=0</v>
      </c>
    </row>
    <row r="8113" spans="1:5" ht="42" customHeight="1" x14ac:dyDescent="0.3">
      <c r="A8113" s="205" t="str">
        <f>IF((SUM('Раздел 4'!L67:L67)&lt;=SUM('Раздел 4'!L56:L56)),"","Неверно!")</f>
        <v/>
      </c>
      <c r="B8113" s="178" t="s">
        <v>17943</v>
      </c>
      <c r="C8113" s="191" t="s">
        <v>6022</v>
      </c>
      <c r="D8113" s="191" t="s">
        <v>12372</v>
      </c>
      <c r="E8113" s="191" t="str">
        <f>CONCATENATE(SUM('Раздел 4'!L67:L67),"&lt;=",SUM('Раздел 4'!L56:L56))</f>
        <v>0&lt;=0</v>
      </c>
    </row>
    <row r="8114" spans="1:5" ht="42" customHeight="1" x14ac:dyDescent="0.3">
      <c r="A8114" s="205" t="str">
        <f>IF((SUM('Раздел 4'!M67:M67)&lt;=SUM('Раздел 4'!M56:M56)),"","Неверно!")</f>
        <v/>
      </c>
      <c r="B8114" s="178" t="s">
        <v>17943</v>
      </c>
      <c r="C8114" s="191" t="s">
        <v>6023</v>
      </c>
      <c r="D8114" s="191" t="s">
        <v>12372</v>
      </c>
      <c r="E8114" s="191" t="str">
        <f>CONCATENATE(SUM('Раздел 4'!M67:M67),"&lt;=",SUM('Раздел 4'!M56:M56))</f>
        <v>0&lt;=1</v>
      </c>
    </row>
    <row r="8115" spans="1:5" ht="42" customHeight="1" x14ac:dyDescent="0.3">
      <c r="A8115" s="205" t="str">
        <f>IF((SUM('Раздел 4'!N67:N67)&lt;=SUM('Раздел 4'!N56:N56)),"","Неверно!")</f>
        <v/>
      </c>
      <c r="B8115" s="178" t="s">
        <v>17943</v>
      </c>
      <c r="C8115" s="191" t="s">
        <v>6024</v>
      </c>
      <c r="D8115" s="191" t="s">
        <v>12372</v>
      </c>
      <c r="E8115" s="191" t="str">
        <f>CONCATENATE(SUM('Раздел 4'!N67:N67),"&lt;=",SUM('Раздел 4'!N56:N56))</f>
        <v>0&lt;=1</v>
      </c>
    </row>
    <row r="8116" spans="1:5" ht="42" customHeight="1" x14ac:dyDescent="0.3">
      <c r="A8116" s="205" t="str">
        <f>IF((SUM('Раздел 4'!F76:F76)&lt;=SUM('Раздел 4'!F53:F53)),"","Неверно!")</f>
        <v/>
      </c>
      <c r="B8116" s="178" t="s">
        <v>17944</v>
      </c>
      <c r="C8116" s="191" t="s">
        <v>5959</v>
      </c>
      <c r="D8116" s="191" t="s">
        <v>12373</v>
      </c>
      <c r="E8116" s="191" t="str">
        <f>CONCATENATE(SUM('Раздел 4'!F76:F76),"&lt;=",SUM('Раздел 4'!F53:F53))</f>
        <v>0&lt;=263</v>
      </c>
    </row>
    <row r="8117" spans="1:5" ht="42" customHeight="1" x14ac:dyDescent="0.3">
      <c r="A8117" s="205" t="str">
        <f>IF((SUM('Раздел 4'!O76:O76)&lt;=SUM('Раздел 4'!O53:O53)),"","Неверно!")</f>
        <v/>
      </c>
      <c r="B8117" s="178" t="s">
        <v>17944</v>
      </c>
      <c r="C8117" s="191" t="s">
        <v>5960</v>
      </c>
      <c r="D8117" s="191" t="s">
        <v>12373</v>
      </c>
      <c r="E8117" s="191" t="str">
        <f>CONCATENATE(SUM('Раздел 4'!O76:O76),"&lt;=",SUM('Раздел 4'!O53:O53))</f>
        <v>0&lt;=0</v>
      </c>
    </row>
    <row r="8118" spans="1:5" ht="42" customHeight="1" x14ac:dyDescent="0.3">
      <c r="A8118" s="205" t="str">
        <f>IF((SUM('Раздел 4'!P76:P76)&lt;=SUM('Раздел 4'!P53:P53)),"","Неверно!")</f>
        <v/>
      </c>
      <c r="B8118" s="178" t="s">
        <v>17944</v>
      </c>
      <c r="C8118" s="191" t="s">
        <v>5961</v>
      </c>
      <c r="D8118" s="191" t="s">
        <v>12373</v>
      </c>
      <c r="E8118" s="191" t="str">
        <f>CONCATENATE(SUM('Раздел 4'!P76:P76),"&lt;=",SUM('Раздел 4'!P53:P53))</f>
        <v>0&lt;=37</v>
      </c>
    </row>
    <row r="8119" spans="1:5" ht="42" customHeight="1" x14ac:dyDescent="0.3">
      <c r="A8119" s="205" t="str">
        <f>IF((SUM('Раздел 4'!Q76:Q76)&lt;=SUM('Раздел 4'!Q53:Q53)),"","Неверно!")</f>
        <v/>
      </c>
      <c r="B8119" s="178" t="s">
        <v>17944</v>
      </c>
      <c r="C8119" s="191" t="s">
        <v>5962</v>
      </c>
      <c r="D8119" s="191" t="s">
        <v>12373</v>
      </c>
      <c r="E8119" s="191" t="str">
        <f>CONCATENATE(SUM('Раздел 4'!Q76:Q76),"&lt;=",SUM('Раздел 4'!Q53:Q53))</f>
        <v>0&lt;=49</v>
      </c>
    </row>
    <row r="8120" spans="1:5" ht="42" customHeight="1" x14ac:dyDescent="0.3">
      <c r="A8120" s="205" t="str">
        <f>IF((SUM('Раздел 4'!R76:R76)&lt;=SUM('Раздел 4'!R53:R53)),"","Неверно!")</f>
        <v/>
      </c>
      <c r="B8120" s="178" t="s">
        <v>17944</v>
      </c>
      <c r="C8120" s="191" t="s">
        <v>5963</v>
      </c>
      <c r="D8120" s="191" t="s">
        <v>12373</v>
      </c>
      <c r="E8120" s="191" t="str">
        <f>CONCATENATE(SUM('Раздел 4'!R76:R76),"&lt;=",SUM('Раздел 4'!R53:R53))</f>
        <v>0&lt;=0</v>
      </c>
    </row>
    <row r="8121" spans="1:5" ht="42" customHeight="1" x14ac:dyDescent="0.3">
      <c r="A8121" s="205" t="str">
        <f>IF((SUM('Раздел 4'!S76:S76)&lt;=SUM('Раздел 4'!S53:S53)),"","Неверно!")</f>
        <v/>
      </c>
      <c r="B8121" s="178" t="s">
        <v>17944</v>
      </c>
      <c r="C8121" s="191" t="s">
        <v>5964</v>
      </c>
      <c r="D8121" s="191" t="s">
        <v>12373</v>
      </c>
      <c r="E8121" s="191" t="str">
        <f>CONCATENATE(SUM('Раздел 4'!S76:S76),"&lt;=",SUM('Раздел 4'!S53:S53))</f>
        <v>0&lt;=0</v>
      </c>
    </row>
    <row r="8122" spans="1:5" ht="42" customHeight="1" x14ac:dyDescent="0.3">
      <c r="A8122" s="205" t="str">
        <f>IF((SUM('Раздел 4'!T76:T76)&lt;=SUM('Раздел 4'!T53:T53)),"","Неверно!")</f>
        <v/>
      </c>
      <c r="B8122" s="178" t="s">
        <v>17944</v>
      </c>
      <c r="C8122" s="191" t="s">
        <v>5965</v>
      </c>
      <c r="D8122" s="191" t="s">
        <v>12373</v>
      </c>
      <c r="E8122" s="191" t="str">
        <f>CONCATENATE(SUM('Раздел 4'!T76:T76),"&lt;=",SUM('Раздел 4'!T53:T53))</f>
        <v>0&lt;=4</v>
      </c>
    </row>
    <row r="8123" spans="1:5" ht="42" customHeight="1" x14ac:dyDescent="0.3">
      <c r="A8123" s="205" t="str">
        <f>IF((SUM('Раздел 4'!U76:U76)&lt;=SUM('Раздел 4'!U53:U53)),"","Неверно!")</f>
        <v/>
      </c>
      <c r="B8123" s="178" t="s">
        <v>17944</v>
      </c>
      <c r="C8123" s="191" t="s">
        <v>5966</v>
      </c>
      <c r="D8123" s="191" t="s">
        <v>12373</v>
      </c>
      <c r="E8123" s="191" t="str">
        <f>CONCATENATE(SUM('Раздел 4'!U76:U76),"&lt;=",SUM('Раздел 4'!U53:U53))</f>
        <v>0&lt;=4</v>
      </c>
    </row>
    <row r="8124" spans="1:5" ht="42" customHeight="1" x14ac:dyDescent="0.3">
      <c r="A8124" s="205" t="str">
        <f>IF((SUM('Раздел 4'!V76:V76)&lt;=SUM('Раздел 4'!V53:V53)),"","Неверно!")</f>
        <v/>
      </c>
      <c r="B8124" s="178" t="s">
        <v>17944</v>
      </c>
      <c r="C8124" s="191" t="s">
        <v>5967</v>
      </c>
      <c r="D8124" s="191" t="s">
        <v>12373</v>
      </c>
      <c r="E8124" s="191" t="str">
        <f>CONCATENATE(SUM('Раздел 4'!V76:V76),"&lt;=",SUM('Раздел 4'!V53:V53))</f>
        <v>0&lt;=0</v>
      </c>
    </row>
    <row r="8125" spans="1:5" ht="42" customHeight="1" x14ac:dyDescent="0.3">
      <c r="A8125" s="205" t="str">
        <f>IF((SUM('Раздел 4'!W76:W76)&lt;=SUM('Раздел 4'!W53:W53)),"","Неверно!")</f>
        <v/>
      </c>
      <c r="B8125" s="178" t="s">
        <v>17944</v>
      </c>
      <c r="C8125" s="191" t="s">
        <v>5968</v>
      </c>
      <c r="D8125" s="191" t="s">
        <v>12373</v>
      </c>
      <c r="E8125" s="191" t="str">
        <f>CONCATENATE(SUM('Раздел 4'!W76:W76),"&lt;=",SUM('Раздел 4'!W53:W53))</f>
        <v>0&lt;=3</v>
      </c>
    </row>
    <row r="8126" spans="1:5" ht="42" customHeight="1" x14ac:dyDescent="0.3">
      <c r="A8126" s="205" t="str">
        <f>IF((SUM('Раздел 4'!X76:X76)&lt;=SUM('Раздел 4'!X53:X53)),"","Неверно!")</f>
        <v/>
      </c>
      <c r="B8126" s="178" t="s">
        <v>17944</v>
      </c>
      <c r="C8126" s="191" t="s">
        <v>5969</v>
      </c>
      <c r="D8126" s="191" t="s">
        <v>12373</v>
      </c>
      <c r="E8126" s="191" t="str">
        <f>CONCATENATE(SUM('Раздел 4'!X76:X76),"&lt;=",SUM('Раздел 4'!X53:X53))</f>
        <v>0&lt;=145</v>
      </c>
    </row>
    <row r="8127" spans="1:5" ht="42" customHeight="1" x14ac:dyDescent="0.3">
      <c r="A8127" s="205" t="str">
        <f>IF((SUM('Раздел 4'!G76:G76)&lt;=SUM('Раздел 4'!G53:G53)),"","Неверно!")</f>
        <v/>
      </c>
      <c r="B8127" s="178" t="s">
        <v>17944</v>
      </c>
      <c r="C8127" s="191" t="s">
        <v>5970</v>
      </c>
      <c r="D8127" s="191" t="s">
        <v>12373</v>
      </c>
      <c r="E8127" s="191" t="str">
        <f>CONCATENATE(SUM('Раздел 4'!G76:G76),"&lt;=",SUM('Раздел 4'!G53:G53))</f>
        <v>0&lt;=44</v>
      </c>
    </row>
    <row r="8128" spans="1:5" ht="42" customHeight="1" x14ac:dyDescent="0.3">
      <c r="A8128" s="205" t="str">
        <f>IF((SUM('Раздел 4'!Y76:Y76)&lt;=SUM('Раздел 4'!Y53:Y53)),"","Неверно!")</f>
        <v/>
      </c>
      <c r="B8128" s="178" t="s">
        <v>17944</v>
      </c>
      <c r="C8128" s="191" t="s">
        <v>5971</v>
      </c>
      <c r="D8128" s="191" t="s">
        <v>12373</v>
      </c>
      <c r="E8128" s="191" t="str">
        <f>CONCATENATE(SUM('Раздел 4'!Y76:Y76),"&lt;=",SUM('Раздел 4'!Y53:Y53))</f>
        <v>0&lt;=66</v>
      </c>
    </row>
    <row r="8129" spans="1:5" ht="42" customHeight="1" x14ac:dyDescent="0.3">
      <c r="A8129" s="205" t="str">
        <f>IF((SUM('Раздел 4'!Z76:Z76)&lt;=SUM('Раздел 4'!Z53:Z53)),"","Неверно!")</f>
        <v/>
      </c>
      <c r="B8129" s="178" t="s">
        <v>17944</v>
      </c>
      <c r="C8129" s="191" t="s">
        <v>5972</v>
      </c>
      <c r="D8129" s="191" t="s">
        <v>12373</v>
      </c>
      <c r="E8129" s="191" t="str">
        <f>CONCATENATE(SUM('Раздел 4'!Z76:Z76),"&lt;=",SUM('Раздел 4'!Z53:Z53))</f>
        <v>0&lt;=382</v>
      </c>
    </row>
    <row r="8130" spans="1:5" ht="42" customHeight="1" x14ac:dyDescent="0.3">
      <c r="A8130" s="205" t="str">
        <f>IF((SUM('Раздел 4'!AA76:AA76)&lt;=SUM('Раздел 4'!AA53:AA53)),"","Неверно!")</f>
        <v/>
      </c>
      <c r="B8130" s="178" t="s">
        <v>17944</v>
      </c>
      <c r="C8130" s="191" t="s">
        <v>5973</v>
      </c>
      <c r="D8130" s="191" t="s">
        <v>12373</v>
      </c>
      <c r="E8130" s="191" t="str">
        <f>CONCATENATE(SUM('Раздел 4'!AA76:AA76),"&lt;=",SUM('Раздел 4'!AA53:AA53))</f>
        <v>0&lt;=2</v>
      </c>
    </row>
    <row r="8131" spans="1:5" ht="42" customHeight="1" x14ac:dyDescent="0.3">
      <c r="A8131" s="205" t="str">
        <f>IF((SUM('Раздел 4'!AB76:AB76)&lt;=SUM('Раздел 4'!AB53:AB53)),"","Неверно!")</f>
        <v/>
      </c>
      <c r="B8131" s="178" t="s">
        <v>17944</v>
      </c>
      <c r="C8131" s="191" t="s">
        <v>5974</v>
      </c>
      <c r="D8131" s="191" t="s">
        <v>12373</v>
      </c>
      <c r="E8131" s="191" t="str">
        <f>CONCATENATE(SUM('Раздел 4'!AB76:AB76),"&lt;=",SUM('Раздел 4'!AB53:AB53))</f>
        <v>0&lt;=0</v>
      </c>
    </row>
    <row r="8132" spans="1:5" ht="42" customHeight="1" x14ac:dyDescent="0.3">
      <c r="A8132" s="205" t="str">
        <f>IF((SUM('Раздел 4'!AC76:AC76)&lt;=SUM('Раздел 4'!AC53:AC53)),"","Неверно!")</f>
        <v/>
      </c>
      <c r="B8132" s="178" t="s">
        <v>17944</v>
      </c>
      <c r="C8132" s="191" t="s">
        <v>5975</v>
      </c>
      <c r="D8132" s="191" t="s">
        <v>12373</v>
      </c>
      <c r="E8132" s="191" t="str">
        <f>CONCATENATE(SUM('Раздел 4'!AC76:AC76),"&lt;=",SUM('Раздел 4'!AC53:AC53))</f>
        <v>0&lt;=11</v>
      </c>
    </row>
    <row r="8133" spans="1:5" ht="42" customHeight="1" x14ac:dyDescent="0.3">
      <c r="A8133" s="205" t="str">
        <f>IF((SUM('Раздел 4'!AD76:AD76)&lt;=SUM('Раздел 4'!AD53:AD53)),"","Неверно!")</f>
        <v/>
      </c>
      <c r="B8133" s="178" t="s">
        <v>17944</v>
      </c>
      <c r="C8133" s="191" t="s">
        <v>5976</v>
      </c>
      <c r="D8133" s="191" t="s">
        <v>12373</v>
      </c>
      <c r="E8133" s="191" t="str">
        <f>CONCATENATE(SUM('Раздел 4'!AD76:AD76),"&lt;=",SUM('Раздел 4'!AD53:AD53))</f>
        <v>0&lt;=0</v>
      </c>
    </row>
    <row r="8134" spans="1:5" ht="42" customHeight="1" x14ac:dyDescent="0.3">
      <c r="A8134" s="205" t="str">
        <f>IF((SUM('Раздел 4'!AE76:AE76)&lt;=SUM('Раздел 4'!AE53:AE53)),"","Неверно!")</f>
        <v/>
      </c>
      <c r="B8134" s="178" t="s">
        <v>17944</v>
      </c>
      <c r="C8134" s="191" t="s">
        <v>5977</v>
      </c>
      <c r="D8134" s="191" t="s">
        <v>12373</v>
      </c>
      <c r="E8134" s="191" t="str">
        <f>CONCATENATE(SUM('Раздел 4'!AE76:AE76),"&lt;=",SUM('Раздел 4'!AE53:AE53))</f>
        <v>0&lt;=1</v>
      </c>
    </row>
    <row r="8135" spans="1:5" ht="42" customHeight="1" x14ac:dyDescent="0.3">
      <c r="A8135" s="205" t="str">
        <f>IF((SUM('Раздел 4'!AF76:AF76)&lt;=SUM('Раздел 4'!AF53:AF53)),"","Неверно!")</f>
        <v/>
      </c>
      <c r="B8135" s="178" t="s">
        <v>17944</v>
      </c>
      <c r="C8135" s="191" t="s">
        <v>5978</v>
      </c>
      <c r="D8135" s="191" t="s">
        <v>12373</v>
      </c>
      <c r="E8135" s="191" t="str">
        <f>CONCATENATE(SUM('Раздел 4'!AF76:AF76),"&lt;=",SUM('Раздел 4'!AF53:AF53))</f>
        <v>0&lt;=24</v>
      </c>
    </row>
    <row r="8136" spans="1:5" ht="42" customHeight="1" x14ac:dyDescent="0.3">
      <c r="A8136" s="205" t="str">
        <f>IF((SUM('Раздел 4'!AG76:AG76)&lt;=SUM('Раздел 4'!AG53:AG53)),"","Неверно!")</f>
        <v/>
      </c>
      <c r="B8136" s="178" t="s">
        <v>17944</v>
      </c>
      <c r="C8136" s="191" t="s">
        <v>5979</v>
      </c>
      <c r="D8136" s="191" t="s">
        <v>12373</v>
      </c>
      <c r="E8136" s="191" t="str">
        <f>CONCATENATE(SUM('Раздел 4'!AG76:AG76),"&lt;=",SUM('Раздел 4'!AG53:AG53))</f>
        <v>0&lt;=45</v>
      </c>
    </row>
    <row r="8137" spans="1:5" ht="42" customHeight="1" x14ac:dyDescent="0.3">
      <c r="A8137" s="205" t="str">
        <f>IF((SUM('Раздел 4'!AH76:AH76)&lt;=SUM('Раздел 4'!AH53:AH53)),"","Неверно!")</f>
        <v/>
      </c>
      <c r="B8137" s="178" t="s">
        <v>17944</v>
      </c>
      <c r="C8137" s="191" t="s">
        <v>5980</v>
      </c>
      <c r="D8137" s="191" t="s">
        <v>12373</v>
      </c>
      <c r="E8137" s="191" t="str">
        <f>CONCATENATE(SUM('Раздел 4'!AH76:AH76),"&lt;=",SUM('Раздел 4'!AH53:AH53))</f>
        <v>0&lt;=3</v>
      </c>
    </row>
    <row r="8138" spans="1:5" ht="42" customHeight="1" x14ac:dyDescent="0.3">
      <c r="A8138" s="205" t="str">
        <f>IF((SUM('Раздел 4'!H76:H76)&lt;=SUM('Раздел 4'!H53:H53)),"","Неверно!")</f>
        <v/>
      </c>
      <c r="B8138" s="178" t="s">
        <v>17944</v>
      </c>
      <c r="C8138" s="191" t="s">
        <v>5981</v>
      </c>
      <c r="D8138" s="191" t="s">
        <v>12373</v>
      </c>
      <c r="E8138" s="191" t="str">
        <f>CONCATENATE(SUM('Раздел 4'!H76:H76),"&lt;=",SUM('Раздел 4'!H53:H53))</f>
        <v>0&lt;=0</v>
      </c>
    </row>
    <row r="8139" spans="1:5" ht="42" customHeight="1" x14ac:dyDescent="0.3">
      <c r="A8139" s="205" t="str">
        <f>IF((SUM('Раздел 4'!AI76:AI76)&lt;=SUM('Раздел 4'!AI53:AI53)),"","Неверно!")</f>
        <v/>
      </c>
      <c r="B8139" s="178" t="s">
        <v>17944</v>
      </c>
      <c r="C8139" s="191" t="s">
        <v>5982</v>
      </c>
      <c r="D8139" s="191" t="s">
        <v>12373</v>
      </c>
      <c r="E8139" s="191" t="str">
        <f>CONCATENATE(SUM('Раздел 4'!AI76:AI76),"&lt;=",SUM('Раздел 4'!AI53:AI53))</f>
        <v>0&lt;=3</v>
      </c>
    </row>
    <row r="8140" spans="1:5" ht="42" customHeight="1" x14ac:dyDescent="0.3">
      <c r="A8140" s="205" t="str">
        <f>IF((SUM('Раздел 4'!AJ76:AJ76)&lt;=SUM('Раздел 4'!AJ53:AJ53)),"","Неверно!")</f>
        <v/>
      </c>
      <c r="B8140" s="178" t="s">
        <v>17944</v>
      </c>
      <c r="C8140" s="191" t="s">
        <v>5983</v>
      </c>
      <c r="D8140" s="191" t="s">
        <v>12373</v>
      </c>
      <c r="E8140" s="191" t="str">
        <f>CONCATENATE(SUM('Раздел 4'!AJ76:AJ76),"&lt;=",SUM('Раздел 4'!AJ53:AJ53))</f>
        <v>0&lt;=3</v>
      </c>
    </row>
    <row r="8141" spans="1:5" ht="42" customHeight="1" x14ac:dyDescent="0.3">
      <c r="A8141" s="205" t="str">
        <f>IF((SUM('Раздел 4'!AK76:AK76)&lt;=SUM('Раздел 4'!AK53:AK53)),"","Неверно!")</f>
        <v/>
      </c>
      <c r="B8141" s="178" t="s">
        <v>17944</v>
      </c>
      <c r="C8141" s="191" t="s">
        <v>5984</v>
      </c>
      <c r="D8141" s="191" t="s">
        <v>12373</v>
      </c>
      <c r="E8141" s="191" t="str">
        <f>CONCATENATE(SUM('Раздел 4'!AK76:AK76),"&lt;=",SUM('Раздел 4'!AK53:AK53))</f>
        <v>0&lt;=0</v>
      </c>
    </row>
    <row r="8142" spans="1:5" ht="42" customHeight="1" x14ac:dyDescent="0.3">
      <c r="A8142" s="205" t="str">
        <f>IF((SUM('Раздел 4'!AL76:AL76)&lt;=SUM('Раздел 4'!AL53:AL53)),"","Неверно!")</f>
        <v/>
      </c>
      <c r="B8142" s="178" t="s">
        <v>17944</v>
      </c>
      <c r="C8142" s="191" t="s">
        <v>5985</v>
      </c>
      <c r="D8142" s="191" t="s">
        <v>12373</v>
      </c>
      <c r="E8142" s="191" t="str">
        <f>CONCATENATE(SUM('Раздел 4'!AL76:AL76),"&lt;=",SUM('Раздел 4'!AL53:AL53))</f>
        <v>0&lt;=0</v>
      </c>
    </row>
    <row r="8143" spans="1:5" ht="42" customHeight="1" x14ac:dyDescent="0.3">
      <c r="A8143" s="205" t="str">
        <f>IF((SUM('Раздел 4'!I76:I76)&lt;=SUM('Раздел 4'!I53:I53)),"","Неверно!")</f>
        <v/>
      </c>
      <c r="B8143" s="178" t="s">
        <v>17944</v>
      </c>
      <c r="C8143" s="191" t="s">
        <v>5986</v>
      </c>
      <c r="D8143" s="191" t="s">
        <v>12373</v>
      </c>
      <c r="E8143" s="191" t="str">
        <f>CONCATENATE(SUM('Раздел 4'!I76:I76),"&lt;=",SUM('Раздел 4'!I53:I53))</f>
        <v>0&lt;=0</v>
      </c>
    </row>
    <row r="8144" spans="1:5" ht="42" customHeight="1" x14ac:dyDescent="0.3">
      <c r="A8144" s="205" t="str">
        <f>IF((SUM('Раздел 4'!J76:J76)&lt;=SUM('Раздел 4'!J53:J53)),"","Неверно!")</f>
        <v/>
      </c>
      <c r="B8144" s="178" t="s">
        <v>17944</v>
      </c>
      <c r="C8144" s="191" t="s">
        <v>5987</v>
      </c>
      <c r="D8144" s="191" t="s">
        <v>12373</v>
      </c>
      <c r="E8144" s="191" t="str">
        <f>CONCATENATE(SUM('Раздел 4'!J76:J76),"&lt;=",SUM('Раздел 4'!J53:J53))</f>
        <v>0&lt;=24</v>
      </c>
    </row>
    <row r="8145" spans="1:5" ht="42" customHeight="1" x14ac:dyDescent="0.3">
      <c r="A8145" s="205" t="str">
        <f>IF((SUM('Раздел 4'!K76:K76)&lt;=SUM('Раздел 4'!K53:K53)),"","Неверно!")</f>
        <v/>
      </c>
      <c r="B8145" s="178" t="s">
        <v>17944</v>
      </c>
      <c r="C8145" s="191" t="s">
        <v>5988</v>
      </c>
      <c r="D8145" s="191" t="s">
        <v>12373</v>
      </c>
      <c r="E8145" s="191" t="str">
        <f>CONCATENATE(SUM('Раздел 4'!K76:K76),"&lt;=",SUM('Раздел 4'!K53:K53))</f>
        <v>0&lt;=6</v>
      </c>
    </row>
    <row r="8146" spans="1:5" ht="42" customHeight="1" x14ac:dyDescent="0.3">
      <c r="A8146" s="205" t="str">
        <f>IF((SUM('Раздел 4'!L76:L76)&lt;=SUM('Раздел 4'!L53:L53)),"","Неверно!")</f>
        <v/>
      </c>
      <c r="B8146" s="178" t="s">
        <v>17944</v>
      </c>
      <c r="C8146" s="191" t="s">
        <v>5989</v>
      </c>
      <c r="D8146" s="191" t="s">
        <v>12373</v>
      </c>
      <c r="E8146" s="191" t="str">
        <f>CONCATENATE(SUM('Раздел 4'!L76:L76),"&lt;=",SUM('Раздел 4'!L53:L53))</f>
        <v>0&lt;=68</v>
      </c>
    </row>
    <row r="8147" spans="1:5" ht="42" customHeight="1" x14ac:dyDescent="0.3">
      <c r="A8147" s="205" t="str">
        <f>IF((SUM('Раздел 4'!M76:M76)&lt;=SUM('Раздел 4'!M53:M53)),"","Неверно!")</f>
        <v/>
      </c>
      <c r="B8147" s="178" t="s">
        <v>17944</v>
      </c>
      <c r="C8147" s="191" t="s">
        <v>5990</v>
      </c>
      <c r="D8147" s="191" t="s">
        <v>12373</v>
      </c>
      <c r="E8147" s="191" t="str">
        <f>CONCATENATE(SUM('Раздел 4'!M76:M76),"&lt;=",SUM('Раздел 4'!M53:M53))</f>
        <v>0&lt;=10</v>
      </c>
    </row>
    <row r="8148" spans="1:5" ht="42" customHeight="1" x14ac:dyDescent="0.3">
      <c r="A8148" s="205" t="str">
        <f>IF((SUM('Раздел 4'!N76:N76)&lt;=SUM('Раздел 4'!N53:N53)),"","Неверно!")</f>
        <v/>
      </c>
      <c r="B8148" s="178" t="s">
        <v>17944</v>
      </c>
      <c r="C8148" s="191" t="s">
        <v>5991</v>
      </c>
      <c r="D8148" s="191" t="s">
        <v>12373</v>
      </c>
      <c r="E8148" s="191" t="str">
        <f>CONCATENATE(SUM('Раздел 4'!N76:N76),"&lt;=",SUM('Раздел 4'!N53:N53))</f>
        <v>0&lt;=4</v>
      </c>
    </row>
    <row r="8149" spans="1:5" ht="42" customHeight="1" x14ac:dyDescent="0.3">
      <c r="A8149" s="205" t="str">
        <f>IF((SUM('Раздел 4'!F79:F79)&lt;=SUM('Раздел 4'!F53:F53)),"","Неверно!")</f>
        <v/>
      </c>
      <c r="B8149" s="178" t="s">
        <v>17945</v>
      </c>
      <c r="C8149" s="191" t="s">
        <v>5860</v>
      </c>
      <c r="D8149" s="191" t="s">
        <v>12376</v>
      </c>
      <c r="E8149" s="191" t="str">
        <f>CONCATENATE(SUM('Раздел 4'!F79:F79),"&lt;=",SUM('Раздел 4'!F53:F53))</f>
        <v>0&lt;=263</v>
      </c>
    </row>
    <row r="8150" spans="1:5" ht="42" customHeight="1" x14ac:dyDescent="0.3">
      <c r="A8150" s="205" t="str">
        <f>IF((SUM('Раздел 4'!O79:O79)&lt;=SUM('Раздел 4'!O53:O53)),"","Неверно!")</f>
        <v/>
      </c>
      <c r="B8150" s="178" t="s">
        <v>17945</v>
      </c>
      <c r="C8150" s="191" t="s">
        <v>5861</v>
      </c>
      <c r="D8150" s="191" t="s">
        <v>12376</v>
      </c>
      <c r="E8150" s="191" t="str">
        <f>CONCATENATE(SUM('Раздел 4'!O79:O79),"&lt;=",SUM('Раздел 4'!O53:O53))</f>
        <v>0&lt;=0</v>
      </c>
    </row>
    <row r="8151" spans="1:5" ht="42" customHeight="1" x14ac:dyDescent="0.3">
      <c r="A8151" s="205" t="str">
        <f>IF((SUM('Раздел 4'!P79:P79)&lt;=SUM('Раздел 4'!P53:P53)),"","Неверно!")</f>
        <v/>
      </c>
      <c r="B8151" s="178" t="s">
        <v>17945</v>
      </c>
      <c r="C8151" s="191" t="s">
        <v>5862</v>
      </c>
      <c r="D8151" s="191" t="s">
        <v>12376</v>
      </c>
      <c r="E8151" s="191" t="str">
        <f>CONCATENATE(SUM('Раздел 4'!P79:P79),"&lt;=",SUM('Раздел 4'!P53:P53))</f>
        <v>0&lt;=37</v>
      </c>
    </row>
    <row r="8152" spans="1:5" ht="42" customHeight="1" x14ac:dyDescent="0.3">
      <c r="A8152" s="205" t="str">
        <f>IF((SUM('Раздел 4'!Q79:Q79)&lt;=SUM('Раздел 4'!Q53:Q53)),"","Неверно!")</f>
        <v/>
      </c>
      <c r="B8152" s="178" t="s">
        <v>17945</v>
      </c>
      <c r="C8152" s="191" t="s">
        <v>5863</v>
      </c>
      <c r="D8152" s="191" t="s">
        <v>12376</v>
      </c>
      <c r="E8152" s="191" t="str">
        <f>CONCATENATE(SUM('Раздел 4'!Q79:Q79),"&lt;=",SUM('Раздел 4'!Q53:Q53))</f>
        <v>0&lt;=49</v>
      </c>
    </row>
    <row r="8153" spans="1:5" ht="42" customHeight="1" x14ac:dyDescent="0.3">
      <c r="A8153" s="205" t="str">
        <f>IF((SUM('Раздел 4'!R79:R79)&lt;=SUM('Раздел 4'!R53:R53)),"","Неверно!")</f>
        <v/>
      </c>
      <c r="B8153" s="178" t="s">
        <v>17945</v>
      </c>
      <c r="C8153" s="191" t="s">
        <v>5864</v>
      </c>
      <c r="D8153" s="191" t="s">
        <v>12376</v>
      </c>
      <c r="E8153" s="191" t="str">
        <f>CONCATENATE(SUM('Раздел 4'!R79:R79),"&lt;=",SUM('Раздел 4'!R53:R53))</f>
        <v>0&lt;=0</v>
      </c>
    </row>
    <row r="8154" spans="1:5" ht="42" customHeight="1" x14ac:dyDescent="0.3">
      <c r="A8154" s="205" t="str">
        <f>IF((SUM('Раздел 4'!S79:S79)&lt;=SUM('Раздел 4'!S53:S53)),"","Неверно!")</f>
        <v/>
      </c>
      <c r="B8154" s="178" t="s">
        <v>17945</v>
      </c>
      <c r="C8154" s="191" t="s">
        <v>5865</v>
      </c>
      <c r="D8154" s="191" t="s">
        <v>12376</v>
      </c>
      <c r="E8154" s="191" t="str">
        <f>CONCATENATE(SUM('Раздел 4'!S79:S79),"&lt;=",SUM('Раздел 4'!S53:S53))</f>
        <v>0&lt;=0</v>
      </c>
    </row>
    <row r="8155" spans="1:5" ht="42" customHeight="1" x14ac:dyDescent="0.3">
      <c r="A8155" s="205" t="str">
        <f>IF((SUM('Раздел 4'!T79:T79)&lt;=SUM('Раздел 4'!T53:T53)),"","Неверно!")</f>
        <v/>
      </c>
      <c r="B8155" s="178" t="s">
        <v>17945</v>
      </c>
      <c r="C8155" s="191" t="s">
        <v>5866</v>
      </c>
      <c r="D8155" s="191" t="s">
        <v>12376</v>
      </c>
      <c r="E8155" s="191" t="str">
        <f>CONCATENATE(SUM('Раздел 4'!T79:T79),"&lt;=",SUM('Раздел 4'!T53:T53))</f>
        <v>0&lt;=4</v>
      </c>
    </row>
    <row r="8156" spans="1:5" ht="42" customHeight="1" x14ac:dyDescent="0.3">
      <c r="A8156" s="205" t="str">
        <f>IF((SUM('Раздел 4'!U79:U79)&lt;=SUM('Раздел 4'!U53:U53)),"","Неверно!")</f>
        <v/>
      </c>
      <c r="B8156" s="178" t="s">
        <v>17945</v>
      </c>
      <c r="C8156" s="191" t="s">
        <v>5867</v>
      </c>
      <c r="D8156" s="191" t="s">
        <v>12376</v>
      </c>
      <c r="E8156" s="191" t="str">
        <f>CONCATENATE(SUM('Раздел 4'!U79:U79),"&lt;=",SUM('Раздел 4'!U53:U53))</f>
        <v>0&lt;=4</v>
      </c>
    </row>
    <row r="8157" spans="1:5" ht="42" customHeight="1" x14ac:dyDescent="0.3">
      <c r="A8157" s="205" t="str">
        <f>IF((SUM('Раздел 4'!V79:V79)&lt;=SUM('Раздел 4'!V53:V53)),"","Неверно!")</f>
        <v/>
      </c>
      <c r="B8157" s="178" t="s">
        <v>17945</v>
      </c>
      <c r="C8157" s="191" t="s">
        <v>5868</v>
      </c>
      <c r="D8157" s="191" t="s">
        <v>12376</v>
      </c>
      <c r="E8157" s="191" t="str">
        <f>CONCATENATE(SUM('Раздел 4'!V79:V79),"&lt;=",SUM('Раздел 4'!V53:V53))</f>
        <v>0&lt;=0</v>
      </c>
    </row>
    <row r="8158" spans="1:5" ht="42" customHeight="1" x14ac:dyDescent="0.3">
      <c r="A8158" s="205" t="str">
        <f>IF((SUM('Раздел 4'!W79:W79)&lt;=SUM('Раздел 4'!W53:W53)),"","Неверно!")</f>
        <v/>
      </c>
      <c r="B8158" s="178" t="s">
        <v>17945</v>
      </c>
      <c r="C8158" s="191" t="s">
        <v>5869</v>
      </c>
      <c r="D8158" s="191" t="s">
        <v>12376</v>
      </c>
      <c r="E8158" s="191" t="str">
        <f>CONCATENATE(SUM('Раздел 4'!W79:W79),"&lt;=",SUM('Раздел 4'!W53:W53))</f>
        <v>0&lt;=3</v>
      </c>
    </row>
    <row r="8159" spans="1:5" ht="42" customHeight="1" x14ac:dyDescent="0.3">
      <c r="A8159" s="205" t="str">
        <f>IF((SUM('Раздел 4'!X79:X79)&lt;=SUM('Раздел 4'!X53:X53)),"","Неверно!")</f>
        <v/>
      </c>
      <c r="B8159" s="178" t="s">
        <v>17945</v>
      </c>
      <c r="C8159" s="191" t="s">
        <v>5870</v>
      </c>
      <c r="D8159" s="191" t="s">
        <v>12376</v>
      </c>
      <c r="E8159" s="191" t="str">
        <f>CONCATENATE(SUM('Раздел 4'!X79:X79),"&lt;=",SUM('Раздел 4'!X53:X53))</f>
        <v>0&lt;=145</v>
      </c>
    </row>
    <row r="8160" spans="1:5" ht="42" customHeight="1" x14ac:dyDescent="0.3">
      <c r="A8160" s="205" t="str">
        <f>IF((SUM('Раздел 4'!G79:G79)&lt;=SUM('Раздел 4'!G53:G53)),"","Неверно!")</f>
        <v/>
      </c>
      <c r="B8160" s="178" t="s">
        <v>17945</v>
      </c>
      <c r="C8160" s="191" t="s">
        <v>5871</v>
      </c>
      <c r="D8160" s="191" t="s">
        <v>12376</v>
      </c>
      <c r="E8160" s="191" t="str">
        <f>CONCATENATE(SUM('Раздел 4'!G79:G79),"&lt;=",SUM('Раздел 4'!G53:G53))</f>
        <v>0&lt;=44</v>
      </c>
    </row>
    <row r="8161" spans="1:5" ht="42" customHeight="1" x14ac:dyDescent="0.3">
      <c r="A8161" s="205" t="str">
        <f>IF((SUM('Раздел 4'!Y79:Y79)&lt;=SUM('Раздел 4'!Y53:Y53)),"","Неверно!")</f>
        <v/>
      </c>
      <c r="B8161" s="178" t="s">
        <v>17945</v>
      </c>
      <c r="C8161" s="191" t="s">
        <v>5872</v>
      </c>
      <c r="D8161" s="191" t="s">
        <v>12376</v>
      </c>
      <c r="E8161" s="191" t="str">
        <f>CONCATENATE(SUM('Раздел 4'!Y79:Y79),"&lt;=",SUM('Раздел 4'!Y53:Y53))</f>
        <v>0&lt;=66</v>
      </c>
    </row>
    <row r="8162" spans="1:5" ht="42" customHeight="1" x14ac:dyDescent="0.3">
      <c r="A8162" s="205" t="str">
        <f>IF((SUM('Раздел 4'!Z79:Z79)&lt;=SUM('Раздел 4'!Z53:Z53)),"","Неверно!")</f>
        <v/>
      </c>
      <c r="B8162" s="178" t="s">
        <v>17945</v>
      </c>
      <c r="C8162" s="191" t="s">
        <v>5873</v>
      </c>
      <c r="D8162" s="191" t="s">
        <v>12376</v>
      </c>
      <c r="E8162" s="191" t="str">
        <f>CONCATENATE(SUM('Раздел 4'!Z79:Z79),"&lt;=",SUM('Раздел 4'!Z53:Z53))</f>
        <v>0&lt;=382</v>
      </c>
    </row>
    <row r="8163" spans="1:5" ht="42" customHeight="1" x14ac:dyDescent="0.3">
      <c r="A8163" s="205" t="str">
        <f>IF((SUM('Раздел 4'!AA79:AA79)&lt;=SUM('Раздел 4'!AA53:AA53)),"","Неверно!")</f>
        <v/>
      </c>
      <c r="B8163" s="178" t="s">
        <v>17945</v>
      </c>
      <c r="C8163" s="191" t="s">
        <v>5874</v>
      </c>
      <c r="D8163" s="191" t="s">
        <v>12376</v>
      </c>
      <c r="E8163" s="191" t="str">
        <f>CONCATENATE(SUM('Раздел 4'!AA79:AA79),"&lt;=",SUM('Раздел 4'!AA53:AA53))</f>
        <v>0&lt;=2</v>
      </c>
    </row>
    <row r="8164" spans="1:5" ht="42" customHeight="1" x14ac:dyDescent="0.3">
      <c r="A8164" s="205" t="str">
        <f>IF((SUM('Раздел 4'!AB79:AB79)&lt;=SUM('Раздел 4'!AB53:AB53)),"","Неверно!")</f>
        <v/>
      </c>
      <c r="B8164" s="178" t="s">
        <v>17945</v>
      </c>
      <c r="C8164" s="191" t="s">
        <v>5875</v>
      </c>
      <c r="D8164" s="191" t="s">
        <v>12376</v>
      </c>
      <c r="E8164" s="191" t="str">
        <f>CONCATENATE(SUM('Раздел 4'!AB79:AB79),"&lt;=",SUM('Раздел 4'!AB53:AB53))</f>
        <v>0&lt;=0</v>
      </c>
    </row>
    <row r="8165" spans="1:5" ht="42" customHeight="1" x14ac:dyDescent="0.3">
      <c r="A8165" s="205" t="str">
        <f>IF((SUM('Раздел 4'!AC79:AC79)&lt;=SUM('Раздел 4'!AC53:AC53)),"","Неверно!")</f>
        <v/>
      </c>
      <c r="B8165" s="178" t="s">
        <v>17945</v>
      </c>
      <c r="C8165" s="191" t="s">
        <v>5876</v>
      </c>
      <c r="D8165" s="191" t="s">
        <v>12376</v>
      </c>
      <c r="E8165" s="191" t="str">
        <f>CONCATENATE(SUM('Раздел 4'!AC79:AC79),"&lt;=",SUM('Раздел 4'!AC53:AC53))</f>
        <v>0&lt;=11</v>
      </c>
    </row>
    <row r="8166" spans="1:5" ht="42" customHeight="1" x14ac:dyDescent="0.3">
      <c r="A8166" s="205" t="str">
        <f>IF((SUM('Раздел 4'!AD79:AD79)&lt;=SUM('Раздел 4'!AD53:AD53)),"","Неверно!")</f>
        <v/>
      </c>
      <c r="B8166" s="178" t="s">
        <v>17945</v>
      </c>
      <c r="C8166" s="191" t="s">
        <v>5877</v>
      </c>
      <c r="D8166" s="191" t="s">
        <v>12376</v>
      </c>
      <c r="E8166" s="191" t="str">
        <f>CONCATENATE(SUM('Раздел 4'!AD79:AD79),"&lt;=",SUM('Раздел 4'!AD53:AD53))</f>
        <v>0&lt;=0</v>
      </c>
    </row>
    <row r="8167" spans="1:5" ht="42" customHeight="1" x14ac:dyDescent="0.3">
      <c r="A8167" s="205" t="str">
        <f>IF((SUM('Раздел 4'!AE79:AE79)&lt;=SUM('Раздел 4'!AE53:AE53)),"","Неверно!")</f>
        <v/>
      </c>
      <c r="B8167" s="178" t="s">
        <v>17945</v>
      </c>
      <c r="C8167" s="191" t="s">
        <v>5878</v>
      </c>
      <c r="D8167" s="191" t="s">
        <v>12376</v>
      </c>
      <c r="E8167" s="191" t="str">
        <f>CONCATENATE(SUM('Раздел 4'!AE79:AE79),"&lt;=",SUM('Раздел 4'!AE53:AE53))</f>
        <v>0&lt;=1</v>
      </c>
    </row>
    <row r="8168" spans="1:5" ht="42" customHeight="1" x14ac:dyDescent="0.3">
      <c r="A8168" s="205" t="str">
        <f>IF((SUM('Раздел 4'!AF79:AF79)&lt;=SUM('Раздел 4'!AF53:AF53)),"","Неверно!")</f>
        <v/>
      </c>
      <c r="B8168" s="178" t="s">
        <v>17945</v>
      </c>
      <c r="C8168" s="191" t="s">
        <v>5879</v>
      </c>
      <c r="D8168" s="191" t="s">
        <v>12376</v>
      </c>
      <c r="E8168" s="191" t="str">
        <f>CONCATENATE(SUM('Раздел 4'!AF79:AF79),"&lt;=",SUM('Раздел 4'!AF53:AF53))</f>
        <v>0&lt;=24</v>
      </c>
    </row>
    <row r="8169" spans="1:5" ht="42" customHeight="1" x14ac:dyDescent="0.3">
      <c r="A8169" s="205" t="str">
        <f>IF((SUM('Раздел 4'!AG79:AG79)&lt;=SUM('Раздел 4'!AG53:AG53)),"","Неверно!")</f>
        <v/>
      </c>
      <c r="B8169" s="178" t="s">
        <v>17945</v>
      </c>
      <c r="C8169" s="191" t="s">
        <v>5880</v>
      </c>
      <c r="D8169" s="191" t="s">
        <v>12376</v>
      </c>
      <c r="E8169" s="191" t="str">
        <f>CONCATENATE(SUM('Раздел 4'!AG79:AG79),"&lt;=",SUM('Раздел 4'!AG53:AG53))</f>
        <v>0&lt;=45</v>
      </c>
    </row>
    <row r="8170" spans="1:5" ht="42" customHeight="1" x14ac:dyDescent="0.3">
      <c r="A8170" s="205" t="str">
        <f>IF((SUM('Раздел 4'!AH79:AH79)&lt;=SUM('Раздел 4'!AH53:AH53)),"","Неверно!")</f>
        <v/>
      </c>
      <c r="B8170" s="178" t="s">
        <v>17945</v>
      </c>
      <c r="C8170" s="191" t="s">
        <v>5881</v>
      </c>
      <c r="D8170" s="191" t="s">
        <v>12376</v>
      </c>
      <c r="E8170" s="191" t="str">
        <f>CONCATENATE(SUM('Раздел 4'!AH79:AH79),"&lt;=",SUM('Раздел 4'!AH53:AH53))</f>
        <v>0&lt;=3</v>
      </c>
    </row>
    <row r="8171" spans="1:5" ht="42" customHeight="1" x14ac:dyDescent="0.3">
      <c r="A8171" s="205" t="str">
        <f>IF((SUM('Раздел 4'!H79:H79)&lt;=SUM('Раздел 4'!H53:H53)),"","Неверно!")</f>
        <v/>
      </c>
      <c r="B8171" s="178" t="s">
        <v>17945</v>
      </c>
      <c r="C8171" s="191" t="s">
        <v>5882</v>
      </c>
      <c r="D8171" s="191" t="s">
        <v>12376</v>
      </c>
      <c r="E8171" s="191" t="str">
        <f>CONCATENATE(SUM('Раздел 4'!H79:H79),"&lt;=",SUM('Раздел 4'!H53:H53))</f>
        <v>0&lt;=0</v>
      </c>
    </row>
    <row r="8172" spans="1:5" ht="42" customHeight="1" x14ac:dyDescent="0.3">
      <c r="A8172" s="205" t="str">
        <f>IF((SUM('Раздел 4'!AI79:AI79)&lt;=SUM('Раздел 4'!AI53:AI53)),"","Неверно!")</f>
        <v/>
      </c>
      <c r="B8172" s="178" t="s">
        <v>17945</v>
      </c>
      <c r="C8172" s="191" t="s">
        <v>5883</v>
      </c>
      <c r="D8172" s="191" t="s">
        <v>12376</v>
      </c>
      <c r="E8172" s="191" t="str">
        <f>CONCATENATE(SUM('Раздел 4'!AI79:AI79),"&lt;=",SUM('Раздел 4'!AI53:AI53))</f>
        <v>0&lt;=3</v>
      </c>
    </row>
    <row r="8173" spans="1:5" ht="42" customHeight="1" x14ac:dyDescent="0.3">
      <c r="A8173" s="205" t="str">
        <f>IF((SUM('Раздел 4'!AJ79:AJ79)&lt;=SUM('Раздел 4'!AJ53:AJ53)),"","Неверно!")</f>
        <v/>
      </c>
      <c r="B8173" s="178" t="s">
        <v>17945</v>
      </c>
      <c r="C8173" s="191" t="s">
        <v>5884</v>
      </c>
      <c r="D8173" s="191" t="s">
        <v>12376</v>
      </c>
      <c r="E8173" s="191" t="str">
        <f>CONCATENATE(SUM('Раздел 4'!AJ79:AJ79),"&lt;=",SUM('Раздел 4'!AJ53:AJ53))</f>
        <v>0&lt;=3</v>
      </c>
    </row>
    <row r="8174" spans="1:5" ht="42" customHeight="1" x14ac:dyDescent="0.3">
      <c r="A8174" s="205" t="str">
        <f>IF((SUM('Раздел 4'!AK79:AK79)&lt;=SUM('Раздел 4'!AK53:AK53)),"","Неверно!")</f>
        <v/>
      </c>
      <c r="B8174" s="178" t="s">
        <v>17945</v>
      </c>
      <c r="C8174" s="191" t="s">
        <v>5885</v>
      </c>
      <c r="D8174" s="191" t="s">
        <v>12376</v>
      </c>
      <c r="E8174" s="191" t="str">
        <f>CONCATENATE(SUM('Раздел 4'!AK79:AK79),"&lt;=",SUM('Раздел 4'!AK53:AK53))</f>
        <v>0&lt;=0</v>
      </c>
    </row>
    <row r="8175" spans="1:5" ht="42" customHeight="1" x14ac:dyDescent="0.3">
      <c r="A8175" s="205" t="str">
        <f>IF((SUM('Раздел 4'!AL79:AL79)&lt;=SUM('Раздел 4'!AL53:AL53)),"","Неверно!")</f>
        <v/>
      </c>
      <c r="B8175" s="178" t="s">
        <v>17945</v>
      </c>
      <c r="C8175" s="191" t="s">
        <v>5886</v>
      </c>
      <c r="D8175" s="191" t="s">
        <v>12376</v>
      </c>
      <c r="E8175" s="191" t="str">
        <f>CONCATENATE(SUM('Раздел 4'!AL79:AL79),"&lt;=",SUM('Раздел 4'!AL53:AL53))</f>
        <v>0&lt;=0</v>
      </c>
    </row>
    <row r="8176" spans="1:5" ht="42" customHeight="1" x14ac:dyDescent="0.3">
      <c r="A8176" s="205" t="str">
        <f>IF((SUM('Раздел 4'!I79:I79)&lt;=SUM('Раздел 4'!I53:I53)),"","Неверно!")</f>
        <v/>
      </c>
      <c r="B8176" s="178" t="s">
        <v>17945</v>
      </c>
      <c r="C8176" s="191" t="s">
        <v>5887</v>
      </c>
      <c r="D8176" s="191" t="s">
        <v>12376</v>
      </c>
      <c r="E8176" s="191" t="str">
        <f>CONCATENATE(SUM('Раздел 4'!I79:I79),"&lt;=",SUM('Раздел 4'!I53:I53))</f>
        <v>0&lt;=0</v>
      </c>
    </row>
    <row r="8177" spans="1:5" ht="42" customHeight="1" x14ac:dyDescent="0.3">
      <c r="A8177" s="205" t="str">
        <f>IF((SUM('Раздел 4'!J79:J79)&lt;=SUM('Раздел 4'!J53:J53)),"","Неверно!")</f>
        <v/>
      </c>
      <c r="B8177" s="178" t="s">
        <v>17945</v>
      </c>
      <c r="C8177" s="191" t="s">
        <v>5888</v>
      </c>
      <c r="D8177" s="191" t="s">
        <v>12376</v>
      </c>
      <c r="E8177" s="191" t="str">
        <f>CONCATENATE(SUM('Раздел 4'!J79:J79),"&lt;=",SUM('Раздел 4'!J53:J53))</f>
        <v>0&lt;=24</v>
      </c>
    </row>
    <row r="8178" spans="1:5" ht="42" customHeight="1" x14ac:dyDescent="0.3">
      <c r="A8178" s="205" t="str">
        <f>IF((SUM('Раздел 4'!K79:K79)&lt;=SUM('Раздел 4'!K53:K53)),"","Неверно!")</f>
        <v/>
      </c>
      <c r="B8178" s="178" t="s">
        <v>17945</v>
      </c>
      <c r="C8178" s="191" t="s">
        <v>5889</v>
      </c>
      <c r="D8178" s="191" t="s">
        <v>12376</v>
      </c>
      <c r="E8178" s="191" t="str">
        <f>CONCATENATE(SUM('Раздел 4'!K79:K79),"&lt;=",SUM('Раздел 4'!K53:K53))</f>
        <v>0&lt;=6</v>
      </c>
    </row>
    <row r="8179" spans="1:5" ht="42" customHeight="1" x14ac:dyDescent="0.3">
      <c r="A8179" s="205" t="str">
        <f>IF((SUM('Раздел 4'!L79:L79)&lt;=SUM('Раздел 4'!L53:L53)),"","Неверно!")</f>
        <v/>
      </c>
      <c r="B8179" s="178" t="s">
        <v>17945</v>
      </c>
      <c r="C8179" s="191" t="s">
        <v>5890</v>
      </c>
      <c r="D8179" s="191" t="s">
        <v>12376</v>
      </c>
      <c r="E8179" s="191" t="str">
        <f>CONCATENATE(SUM('Раздел 4'!L79:L79),"&lt;=",SUM('Раздел 4'!L53:L53))</f>
        <v>0&lt;=68</v>
      </c>
    </row>
    <row r="8180" spans="1:5" ht="42" customHeight="1" x14ac:dyDescent="0.3">
      <c r="A8180" s="205" t="str">
        <f>IF((SUM('Раздел 4'!M79:M79)&lt;=SUM('Раздел 4'!M53:M53)),"","Неверно!")</f>
        <v/>
      </c>
      <c r="B8180" s="178" t="s">
        <v>17945</v>
      </c>
      <c r="C8180" s="191" t="s">
        <v>5891</v>
      </c>
      <c r="D8180" s="191" t="s">
        <v>12376</v>
      </c>
      <c r="E8180" s="191" t="str">
        <f>CONCATENATE(SUM('Раздел 4'!M79:M79),"&lt;=",SUM('Раздел 4'!M53:M53))</f>
        <v>0&lt;=10</v>
      </c>
    </row>
    <row r="8181" spans="1:5" ht="42" customHeight="1" x14ac:dyDescent="0.3">
      <c r="A8181" s="205" t="str">
        <f>IF((SUM('Раздел 4'!N79:N79)&lt;=SUM('Раздел 4'!N53:N53)),"","Неверно!")</f>
        <v/>
      </c>
      <c r="B8181" s="178" t="s">
        <v>17945</v>
      </c>
      <c r="C8181" s="191" t="s">
        <v>5892</v>
      </c>
      <c r="D8181" s="191" t="s">
        <v>12376</v>
      </c>
      <c r="E8181" s="191" t="str">
        <f>CONCATENATE(SUM('Раздел 4'!N79:N79),"&lt;=",SUM('Раздел 4'!N53:N53))</f>
        <v>0&lt;=4</v>
      </c>
    </row>
    <row r="8182" spans="1:5" ht="42" customHeight="1" x14ac:dyDescent="0.3">
      <c r="A8182" s="205" t="str">
        <f>IF((SUM('Раздел 4'!F80:F80)&lt;=SUM('Раздел 4'!F53:F53)),"","Неверно!")</f>
        <v/>
      </c>
      <c r="B8182" s="178" t="s">
        <v>17946</v>
      </c>
      <c r="C8182" s="191" t="s">
        <v>14767</v>
      </c>
      <c r="D8182" s="191" t="s">
        <v>14768</v>
      </c>
      <c r="E8182" s="191" t="str">
        <f>CONCATENATE(SUM('Раздел 4'!F80:F80),"&lt;=",SUM('Раздел 4'!F53:F53))</f>
        <v>0&lt;=263</v>
      </c>
    </row>
    <row r="8183" spans="1:5" ht="42" customHeight="1" x14ac:dyDescent="0.3">
      <c r="A8183" s="205" t="str">
        <f>IF((SUM('Раздел 4'!O80:O80)&lt;=SUM('Раздел 4'!O53:O53)),"","Неверно!")</f>
        <v/>
      </c>
      <c r="B8183" s="178" t="s">
        <v>17946</v>
      </c>
      <c r="C8183" s="191" t="s">
        <v>14769</v>
      </c>
      <c r="D8183" s="191" t="s">
        <v>14768</v>
      </c>
      <c r="E8183" s="191" t="str">
        <f>CONCATENATE(SUM('Раздел 4'!O80:O80),"&lt;=",SUM('Раздел 4'!O53:O53))</f>
        <v>0&lt;=0</v>
      </c>
    </row>
    <row r="8184" spans="1:5" ht="42" customHeight="1" x14ac:dyDescent="0.3">
      <c r="A8184" s="205" t="str">
        <f>IF((SUM('Раздел 4'!P80:P80)&lt;=SUM('Раздел 4'!P53:P53)),"","Неверно!")</f>
        <v/>
      </c>
      <c r="B8184" s="178" t="s">
        <v>17946</v>
      </c>
      <c r="C8184" s="191" t="s">
        <v>14770</v>
      </c>
      <c r="D8184" s="191" t="s">
        <v>14768</v>
      </c>
      <c r="E8184" s="191" t="str">
        <f>CONCATENATE(SUM('Раздел 4'!P80:P80),"&lt;=",SUM('Раздел 4'!P53:P53))</f>
        <v>0&lt;=37</v>
      </c>
    </row>
    <row r="8185" spans="1:5" ht="42" customHeight="1" x14ac:dyDescent="0.3">
      <c r="A8185" s="205" t="str">
        <f>IF((SUM('Раздел 4'!Q80:Q80)&lt;=SUM('Раздел 4'!Q53:Q53)),"","Неверно!")</f>
        <v/>
      </c>
      <c r="B8185" s="178" t="s">
        <v>17946</v>
      </c>
      <c r="C8185" s="191" t="s">
        <v>14771</v>
      </c>
      <c r="D8185" s="191" t="s">
        <v>14768</v>
      </c>
      <c r="E8185" s="191" t="str">
        <f>CONCATENATE(SUM('Раздел 4'!Q80:Q80),"&lt;=",SUM('Раздел 4'!Q53:Q53))</f>
        <v>0&lt;=49</v>
      </c>
    </row>
    <row r="8186" spans="1:5" ht="42" customHeight="1" x14ac:dyDescent="0.3">
      <c r="A8186" s="205" t="str">
        <f>IF((SUM('Раздел 4'!R80:R80)&lt;=SUM('Раздел 4'!R53:R53)),"","Неверно!")</f>
        <v/>
      </c>
      <c r="B8186" s="178" t="s">
        <v>17946</v>
      </c>
      <c r="C8186" s="191" t="s">
        <v>14772</v>
      </c>
      <c r="D8186" s="191" t="s">
        <v>14768</v>
      </c>
      <c r="E8186" s="191" t="str">
        <f>CONCATENATE(SUM('Раздел 4'!R80:R80),"&lt;=",SUM('Раздел 4'!R53:R53))</f>
        <v>0&lt;=0</v>
      </c>
    </row>
    <row r="8187" spans="1:5" ht="42" customHeight="1" x14ac:dyDescent="0.3">
      <c r="A8187" s="205" t="str">
        <f>IF((SUM('Раздел 4'!S80:S80)&lt;=SUM('Раздел 4'!S53:S53)),"","Неверно!")</f>
        <v/>
      </c>
      <c r="B8187" s="178" t="s">
        <v>17946</v>
      </c>
      <c r="C8187" s="191" t="s">
        <v>14773</v>
      </c>
      <c r="D8187" s="191" t="s">
        <v>14768</v>
      </c>
      <c r="E8187" s="191" t="str">
        <f>CONCATENATE(SUM('Раздел 4'!S80:S80),"&lt;=",SUM('Раздел 4'!S53:S53))</f>
        <v>0&lt;=0</v>
      </c>
    </row>
    <row r="8188" spans="1:5" ht="42" customHeight="1" x14ac:dyDescent="0.3">
      <c r="A8188" s="205" t="str">
        <f>IF((SUM('Раздел 4'!T80:T80)&lt;=SUM('Раздел 4'!T53:T53)),"","Неверно!")</f>
        <v/>
      </c>
      <c r="B8188" s="178" t="s">
        <v>17946</v>
      </c>
      <c r="C8188" s="191" t="s">
        <v>14774</v>
      </c>
      <c r="D8188" s="191" t="s">
        <v>14768</v>
      </c>
      <c r="E8188" s="191" t="str">
        <f>CONCATENATE(SUM('Раздел 4'!T80:T80),"&lt;=",SUM('Раздел 4'!T53:T53))</f>
        <v>0&lt;=4</v>
      </c>
    </row>
    <row r="8189" spans="1:5" ht="42" customHeight="1" x14ac:dyDescent="0.3">
      <c r="A8189" s="205" t="str">
        <f>IF((SUM('Раздел 4'!U80:U80)&lt;=SUM('Раздел 4'!U53:U53)),"","Неверно!")</f>
        <v/>
      </c>
      <c r="B8189" s="178" t="s">
        <v>17946</v>
      </c>
      <c r="C8189" s="191" t="s">
        <v>14775</v>
      </c>
      <c r="D8189" s="191" t="s">
        <v>14768</v>
      </c>
      <c r="E8189" s="191" t="str">
        <f>CONCATENATE(SUM('Раздел 4'!U80:U80),"&lt;=",SUM('Раздел 4'!U53:U53))</f>
        <v>0&lt;=4</v>
      </c>
    </row>
    <row r="8190" spans="1:5" ht="42" customHeight="1" x14ac:dyDescent="0.3">
      <c r="A8190" s="205" t="str">
        <f>IF((SUM('Раздел 4'!V80:V80)&lt;=SUM('Раздел 4'!V53:V53)),"","Неверно!")</f>
        <v/>
      </c>
      <c r="B8190" s="178" t="s">
        <v>17946</v>
      </c>
      <c r="C8190" s="191" t="s">
        <v>14776</v>
      </c>
      <c r="D8190" s="191" t="s">
        <v>14768</v>
      </c>
      <c r="E8190" s="191" t="str">
        <f>CONCATENATE(SUM('Раздел 4'!V80:V80),"&lt;=",SUM('Раздел 4'!V53:V53))</f>
        <v>0&lt;=0</v>
      </c>
    </row>
    <row r="8191" spans="1:5" ht="42" customHeight="1" x14ac:dyDescent="0.3">
      <c r="A8191" s="205" t="str">
        <f>IF((SUM('Раздел 4'!W80:W80)&lt;=SUM('Раздел 4'!W53:W53)),"","Неверно!")</f>
        <v/>
      </c>
      <c r="B8191" s="178" t="s">
        <v>17946</v>
      </c>
      <c r="C8191" s="191" t="s">
        <v>14777</v>
      </c>
      <c r="D8191" s="191" t="s">
        <v>14768</v>
      </c>
      <c r="E8191" s="191" t="str">
        <f>CONCATENATE(SUM('Раздел 4'!W80:W80),"&lt;=",SUM('Раздел 4'!W53:W53))</f>
        <v>0&lt;=3</v>
      </c>
    </row>
    <row r="8192" spans="1:5" ht="42" customHeight="1" x14ac:dyDescent="0.3">
      <c r="A8192" s="205" t="str">
        <f>IF((SUM('Раздел 4'!X80:X80)&lt;=SUM('Раздел 4'!X53:X53)),"","Неверно!")</f>
        <v/>
      </c>
      <c r="B8192" s="178" t="s">
        <v>17946</v>
      </c>
      <c r="C8192" s="191" t="s">
        <v>14778</v>
      </c>
      <c r="D8192" s="191" t="s">
        <v>14768</v>
      </c>
      <c r="E8192" s="191" t="str">
        <f>CONCATENATE(SUM('Раздел 4'!X80:X80),"&lt;=",SUM('Раздел 4'!X53:X53))</f>
        <v>0&lt;=145</v>
      </c>
    </row>
    <row r="8193" spans="1:5" ht="42" customHeight="1" x14ac:dyDescent="0.3">
      <c r="A8193" s="205" t="str">
        <f>IF((SUM('Раздел 4'!G80:G80)&lt;=SUM('Раздел 4'!G53:G53)),"","Неверно!")</f>
        <v/>
      </c>
      <c r="B8193" s="178" t="s">
        <v>17946</v>
      </c>
      <c r="C8193" s="191" t="s">
        <v>14779</v>
      </c>
      <c r="D8193" s="191" t="s">
        <v>14768</v>
      </c>
      <c r="E8193" s="191" t="str">
        <f>CONCATENATE(SUM('Раздел 4'!G80:G80),"&lt;=",SUM('Раздел 4'!G53:G53))</f>
        <v>0&lt;=44</v>
      </c>
    </row>
    <row r="8194" spans="1:5" ht="42" customHeight="1" x14ac:dyDescent="0.3">
      <c r="A8194" s="205" t="str">
        <f>IF((SUM('Раздел 4'!Y80:Y80)&lt;=SUM('Раздел 4'!Y53:Y53)),"","Неверно!")</f>
        <v/>
      </c>
      <c r="B8194" s="178" t="s">
        <v>17946</v>
      </c>
      <c r="C8194" s="191" t="s">
        <v>14780</v>
      </c>
      <c r="D8194" s="191" t="s">
        <v>14768</v>
      </c>
      <c r="E8194" s="191" t="str">
        <f>CONCATENATE(SUM('Раздел 4'!Y80:Y80),"&lt;=",SUM('Раздел 4'!Y53:Y53))</f>
        <v>0&lt;=66</v>
      </c>
    </row>
    <row r="8195" spans="1:5" ht="42" customHeight="1" x14ac:dyDescent="0.3">
      <c r="A8195" s="205" t="str">
        <f>IF((SUM('Раздел 4'!Z80:Z80)&lt;=SUM('Раздел 4'!Z53:Z53)),"","Неверно!")</f>
        <v/>
      </c>
      <c r="B8195" s="178" t="s">
        <v>17946</v>
      </c>
      <c r="C8195" s="191" t="s">
        <v>14781</v>
      </c>
      <c r="D8195" s="191" t="s">
        <v>14768</v>
      </c>
      <c r="E8195" s="191" t="str">
        <f>CONCATENATE(SUM('Раздел 4'!Z80:Z80),"&lt;=",SUM('Раздел 4'!Z53:Z53))</f>
        <v>0&lt;=382</v>
      </c>
    </row>
    <row r="8196" spans="1:5" ht="42" customHeight="1" x14ac:dyDescent="0.3">
      <c r="A8196" s="205" t="str">
        <f>IF((SUM('Раздел 4'!AA80:AA80)&lt;=SUM('Раздел 4'!AA53:AA53)),"","Неверно!")</f>
        <v/>
      </c>
      <c r="B8196" s="178" t="s">
        <v>17946</v>
      </c>
      <c r="C8196" s="191" t="s">
        <v>14782</v>
      </c>
      <c r="D8196" s="191" t="s">
        <v>14768</v>
      </c>
      <c r="E8196" s="191" t="str">
        <f>CONCATENATE(SUM('Раздел 4'!AA80:AA80),"&lt;=",SUM('Раздел 4'!AA53:AA53))</f>
        <v>0&lt;=2</v>
      </c>
    </row>
    <row r="8197" spans="1:5" ht="42" customHeight="1" x14ac:dyDescent="0.3">
      <c r="A8197" s="205" t="str">
        <f>IF((SUM('Раздел 4'!AB80:AB80)&lt;=SUM('Раздел 4'!AB53:AB53)),"","Неверно!")</f>
        <v/>
      </c>
      <c r="B8197" s="178" t="s">
        <v>17946</v>
      </c>
      <c r="C8197" s="191" t="s">
        <v>14783</v>
      </c>
      <c r="D8197" s="191" t="s">
        <v>14768</v>
      </c>
      <c r="E8197" s="191" t="str">
        <f>CONCATENATE(SUM('Раздел 4'!AB80:AB80),"&lt;=",SUM('Раздел 4'!AB53:AB53))</f>
        <v>0&lt;=0</v>
      </c>
    </row>
    <row r="8198" spans="1:5" ht="42" customHeight="1" x14ac:dyDescent="0.3">
      <c r="A8198" s="205" t="str">
        <f>IF((SUM('Раздел 4'!AC80:AC80)&lt;=SUM('Раздел 4'!AC53:AC53)),"","Неверно!")</f>
        <v/>
      </c>
      <c r="B8198" s="178" t="s">
        <v>17946</v>
      </c>
      <c r="C8198" s="191" t="s">
        <v>14784</v>
      </c>
      <c r="D8198" s="191" t="s">
        <v>14768</v>
      </c>
      <c r="E8198" s="191" t="str">
        <f>CONCATENATE(SUM('Раздел 4'!AC80:AC80),"&lt;=",SUM('Раздел 4'!AC53:AC53))</f>
        <v>0&lt;=11</v>
      </c>
    </row>
    <row r="8199" spans="1:5" ht="42" customHeight="1" x14ac:dyDescent="0.3">
      <c r="A8199" s="205" t="str">
        <f>IF((SUM('Раздел 4'!AD80:AD80)&lt;=SUM('Раздел 4'!AD53:AD53)),"","Неверно!")</f>
        <v/>
      </c>
      <c r="B8199" s="178" t="s">
        <v>17946</v>
      </c>
      <c r="C8199" s="191" t="s">
        <v>14785</v>
      </c>
      <c r="D8199" s="191" t="s">
        <v>14768</v>
      </c>
      <c r="E8199" s="191" t="str">
        <f>CONCATENATE(SUM('Раздел 4'!AD80:AD80),"&lt;=",SUM('Раздел 4'!AD53:AD53))</f>
        <v>0&lt;=0</v>
      </c>
    </row>
    <row r="8200" spans="1:5" ht="42" customHeight="1" x14ac:dyDescent="0.3">
      <c r="A8200" s="205" t="str">
        <f>IF((SUM('Раздел 4'!AE80:AE80)&lt;=SUM('Раздел 4'!AE53:AE53)),"","Неверно!")</f>
        <v/>
      </c>
      <c r="B8200" s="178" t="s">
        <v>17946</v>
      </c>
      <c r="C8200" s="191" t="s">
        <v>14786</v>
      </c>
      <c r="D8200" s="191" t="s">
        <v>14768</v>
      </c>
      <c r="E8200" s="191" t="str">
        <f>CONCATENATE(SUM('Раздел 4'!AE80:AE80),"&lt;=",SUM('Раздел 4'!AE53:AE53))</f>
        <v>0&lt;=1</v>
      </c>
    </row>
    <row r="8201" spans="1:5" ht="42" customHeight="1" x14ac:dyDescent="0.3">
      <c r="A8201" s="205" t="str">
        <f>IF((SUM('Раздел 4'!AF80:AF80)&lt;=SUM('Раздел 4'!AF53:AF53)),"","Неверно!")</f>
        <v/>
      </c>
      <c r="B8201" s="178" t="s">
        <v>17946</v>
      </c>
      <c r="C8201" s="191" t="s">
        <v>14787</v>
      </c>
      <c r="D8201" s="191" t="s">
        <v>14768</v>
      </c>
      <c r="E8201" s="191" t="str">
        <f>CONCATENATE(SUM('Раздел 4'!AF80:AF80),"&lt;=",SUM('Раздел 4'!AF53:AF53))</f>
        <v>0&lt;=24</v>
      </c>
    </row>
    <row r="8202" spans="1:5" ht="42" customHeight="1" x14ac:dyDescent="0.3">
      <c r="A8202" s="205" t="str">
        <f>IF((SUM('Раздел 4'!AG80:AG80)&lt;=SUM('Раздел 4'!AG53:AG53)),"","Неверно!")</f>
        <v/>
      </c>
      <c r="B8202" s="178" t="s">
        <v>17946</v>
      </c>
      <c r="C8202" s="191" t="s">
        <v>14788</v>
      </c>
      <c r="D8202" s="191" t="s">
        <v>14768</v>
      </c>
      <c r="E8202" s="191" t="str">
        <f>CONCATENATE(SUM('Раздел 4'!AG80:AG80),"&lt;=",SUM('Раздел 4'!AG53:AG53))</f>
        <v>0&lt;=45</v>
      </c>
    </row>
    <row r="8203" spans="1:5" ht="42" customHeight="1" x14ac:dyDescent="0.3">
      <c r="A8203" s="205" t="str">
        <f>IF((SUM('Раздел 4'!AH80:AH80)&lt;=SUM('Раздел 4'!AH53:AH53)),"","Неверно!")</f>
        <v/>
      </c>
      <c r="B8203" s="178" t="s">
        <v>17946</v>
      </c>
      <c r="C8203" s="191" t="s">
        <v>14789</v>
      </c>
      <c r="D8203" s="191" t="s">
        <v>14768</v>
      </c>
      <c r="E8203" s="191" t="str">
        <f>CONCATENATE(SUM('Раздел 4'!AH80:AH80),"&lt;=",SUM('Раздел 4'!AH53:AH53))</f>
        <v>0&lt;=3</v>
      </c>
    </row>
    <row r="8204" spans="1:5" ht="42" customHeight="1" x14ac:dyDescent="0.3">
      <c r="A8204" s="205" t="str">
        <f>IF((SUM('Раздел 4'!H80:H80)&lt;=SUM('Раздел 4'!H53:H53)),"","Неверно!")</f>
        <v/>
      </c>
      <c r="B8204" s="178" t="s">
        <v>17946</v>
      </c>
      <c r="C8204" s="191" t="s">
        <v>14790</v>
      </c>
      <c r="D8204" s="191" t="s">
        <v>14768</v>
      </c>
      <c r="E8204" s="191" t="str">
        <f>CONCATENATE(SUM('Раздел 4'!H80:H80),"&lt;=",SUM('Раздел 4'!H53:H53))</f>
        <v>0&lt;=0</v>
      </c>
    </row>
    <row r="8205" spans="1:5" ht="42" customHeight="1" x14ac:dyDescent="0.3">
      <c r="A8205" s="205" t="str">
        <f>IF((SUM('Раздел 4'!AI80:AI80)&lt;=SUM('Раздел 4'!AI53:AI53)),"","Неверно!")</f>
        <v/>
      </c>
      <c r="B8205" s="178" t="s">
        <v>17946</v>
      </c>
      <c r="C8205" s="191" t="s">
        <v>14791</v>
      </c>
      <c r="D8205" s="191" t="s">
        <v>14768</v>
      </c>
      <c r="E8205" s="191" t="str">
        <f>CONCATENATE(SUM('Раздел 4'!AI80:AI80),"&lt;=",SUM('Раздел 4'!AI53:AI53))</f>
        <v>0&lt;=3</v>
      </c>
    </row>
    <row r="8206" spans="1:5" ht="42" customHeight="1" x14ac:dyDescent="0.3">
      <c r="A8206" s="205" t="str">
        <f>IF((SUM('Раздел 4'!AJ80:AJ80)&lt;=SUM('Раздел 4'!AJ53:AJ53)),"","Неверно!")</f>
        <v/>
      </c>
      <c r="B8206" s="178" t="s">
        <v>17946</v>
      </c>
      <c r="C8206" s="191" t="s">
        <v>14792</v>
      </c>
      <c r="D8206" s="191" t="s">
        <v>14768</v>
      </c>
      <c r="E8206" s="191" t="str">
        <f>CONCATENATE(SUM('Раздел 4'!AJ80:AJ80),"&lt;=",SUM('Раздел 4'!AJ53:AJ53))</f>
        <v>0&lt;=3</v>
      </c>
    </row>
    <row r="8207" spans="1:5" ht="42" customHeight="1" x14ac:dyDescent="0.3">
      <c r="A8207" s="205" t="str">
        <f>IF((SUM('Раздел 4'!AK80:AK80)&lt;=SUM('Раздел 4'!AK53:AK53)),"","Неверно!")</f>
        <v/>
      </c>
      <c r="B8207" s="178" t="s">
        <v>17946</v>
      </c>
      <c r="C8207" s="191" t="s">
        <v>14793</v>
      </c>
      <c r="D8207" s="191" t="s">
        <v>14768</v>
      </c>
      <c r="E8207" s="191" t="str">
        <f>CONCATENATE(SUM('Раздел 4'!AK80:AK80),"&lt;=",SUM('Раздел 4'!AK53:AK53))</f>
        <v>0&lt;=0</v>
      </c>
    </row>
    <row r="8208" spans="1:5" ht="42" customHeight="1" x14ac:dyDescent="0.3">
      <c r="A8208" s="205" t="str">
        <f>IF((SUM('Раздел 4'!AL80:AL80)&lt;=SUM('Раздел 4'!AL53:AL53)),"","Неверно!")</f>
        <v/>
      </c>
      <c r="B8208" s="178" t="s">
        <v>17946</v>
      </c>
      <c r="C8208" s="191" t="s">
        <v>14794</v>
      </c>
      <c r="D8208" s="191" t="s">
        <v>14768</v>
      </c>
      <c r="E8208" s="191" t="str">
        <f>CONCATENATE(SUM('Раздел 4'!AL80:AL80),"&lt;=",SUM('Раздел 4'!AL53:AL53))</f>
        <v>0&lt;=0</v>
      </c>
    </row>
    <row r="8209" spans="1:5" ht="42" customHeight="1" x14ac:dyDescent="0.3">
      <c r="A8209" s="205" t="str">
        <f>IF((SUM('Раздел 4'!I80:I80)&lt;=SUM('Раздел 4'!I53:I53)),"","Неверно!")</f>
        <v/>
      </c>
      <c r="B8209" s="178" t="s">
        <v>17946</v>
      </c>
      <c r="C8209" s="191" t="s">
        <v>14795</v>
      </c>
      <c r="D8209" s="191" t="s">
        <v>14768</v>
      </c>
      <c r="E8209" s="191" t="str">
        <f>CONCATENATE(SUM('Раздел 4'!I80:I80),"&lt;=",SUM('Раздел 4'!I53:I53))</f>
        <v>0&lt;=0</v>
      </c>
    </row>
    <row r="8210" spans="1:5" ht="42" customHeight="1" x14ac:dyDescent="0.3">
      <c r="A8210" s="205" t="str">
        <f>IF((SUM('Раздел 4'!J80:J80)&lt;=SUM('Раздел 4'!J53:J53)),"","Неверно!")</f>
        <v/>
      </c>
      <c r="B8210" s="178" t="s">
        <v>17946</v>
      </c>
      <c r="C8210" s="191" t="s">
        <v>14796</v>
      </c>
      <c r="D8210" s="191" t="s">
        <v>14768</v>
      </c>
      <c r="E8210" s="191" t="str">
        <f>CONCATENATE(SUM('Раздел 4'!J80:J80),"&lt;=",SUM('Раздел 4'!J53:J53))</f>
        <v>0&lt;=24</v>
      </c>
    </row>
    <row r="8211" spans="1:5" ht="42" customHeight="1" x14ac:dyDescent="0.3">
      <c r="A8211" s="205" t="str">
        <f>IF((SUM('Раздел 4'!K80:K80)&lt;=SUM('Раздел 4'!K53:K53)),"","Неверно!")</f>
        <v/>
      </c>
      <c r="B8211" s="178" t="s">
        <v>17946</v>
      </c>
      <c r="C8211" s="191" t="s">
        <v>14797</v>
      </c>
      <c r="D8211" s="191" t="s">
        <v>14768</v>
      </c>
      <c r="E8211" s="191" t="str">
        <f>CONCATENATE(SUM('Раздел 4'!K80:K80),"&lt;=",SUM('Раздел 4'!K53:K53))</f>
        <v>0&lt;=6</v>
      </c>
    </row>
    <row r="8212" spans="1:5" ht="42" customHeight="1" x14ac:dyDescent="0.3">
      <c r="A8212" s="205" t="str">
        <f>IF((SUM('Раздел 4'!L80:L80)&lt;=SUM('Раздел 4'!L53:L53)),"","Неверно!")</f>
        <v/>
      </c>
      <c r="B8212" s="178" t="s">
        <v>17946</v>
      </c>
      <c r="C8212" s="191" t="s">
        <v>14798</v>
      </c>
      <c r="D8212" s="191" t="s">
        <v>14768</v>
      </c>
      <c r="E8212" s="191" t="str">
        <f>CONCATENATE(SUM('Раздел 4'!L80:L80),"&lt;=",SUM('Раздел 4'!L53:L53))</f>
        <v>0&lt;=68</v>
      </c>
    </row>
    <row r="8213" spans="1:5" ht="42" customHeight="1" x14ac:dyDescent="0.3">
      <c r="A8213" s="205" t="str">
        <f>IF((SUM('Раздел 4'!M80:M80)&lt;=SUM('Раздел 4'!M53:M53)),"","Неверно!")</f>
        <v/>
      </c>
      <c r="B8213" s="178" t="s">
        <v>17946</v>
      </c>
      <c r="C8213" s="191" t="s">
        <v>14799</v>
      </c>
      <c r="D8213" s="191" t="s">
        <v>14768</v>
      </c>
      <c r="E8213" s="191" t="str">
        <f>CONCATENATE(SUM('Раздел 4'!M80:M80),"&lt;=",SUM('Раздел 4'!M53:M53))</f>
        <v>0&lt;=10</v>
      </c>
    </row>
    <row r="8214" spans="1:5" ht="42" customHeight="1" x14ac:dyDescent="0.3">
      <c r="A8214" s="205" t="str">
        <f>IF((SUM('Раздел 4'!N80:N80)&lt;=SUM('Раздел 4'!N53:N53)),"","Неверно!")</f>
        <v/>
      </c>
      <c r="B8214" s="178" t="s">
        <v>17946</v>
      </c>
      <c r="C8214" s="191" t="s">
        <v>14800</v>
      </c>
      <c r="D8214" s="191" t="s">
        <v>14768</v>
      </c>
      <c r="E8214" s="191" t="str">
        <f>CONCATENATE(SUM('Раздел 4'!N80:N80),"&lt;=",SUM('Раздел 4'!N53:N53))</f>
        <v>0&lt;=4</v>
      </c>
    </row>
    <row r="8215" spans="1:5" ht="42" customHeight="1" x14ac:dyDescent="0.3">
      <c r="A8215" s="205" t="str">
        <f>IF((SUM('Раздел 4'!F221:F221)&lt;=SUM('Раздел 4'!F215:F215)),"","Неверно!")</f>
        <v/>
      </c>
      <c r="B8215" s="178" t="s">
        <v>17947</v>
      </c>
      <c r="C8215" s="191" t="s">
        <v>14733</v>
      </c>
      <c r="D8215" s="191" t="s">
        <v>14734</v>
      </c>
      <c r="E8215" s="191" t="str">
        <f>CONCATENATE(SUM('Раздел 4'!F221:F221),"&lt;=",SUM('Раздел 4'!F215:F215))</f>
        <v>0&lt;=24</v>
      </c>
    </row>
    <row r="8216" spans="1:5" ht="42" customHeight="1" x14ac:dyDescent="0.3">
      <c r="A8216" s="205" t="str">
        <f>IF((SUM('Раздел 4'!O221:O221)&lt;=SUM('Раздел 4'!O215:O215)),"","Неверно!")</f>
        <v/>
      </c>
      <c r="B8216" s="178" t="s">
        <v>17947</v>
      </c>
      <c r="C8216" s="191" t="s">
        <v>14735</v>
      </c>
      <c r="D8216" s="191" t="s">
        <v>14734</v>
      </c>
      <c r="E8216" s="191" t="str">
        <f>CONCATENATE(SUM('Раздел 4'!O221:O221),"&lt;=",SUM('Раздел 4'!O215:O215))</f>
        <v>0&lt;=0</v>
      </c>
    </row>
    <row r="8217" spans="1:5" ht="42" customHeight="1" x14ac:dyDescent="0.3">
      <c r="A8217" s="205" t="str">
        <f>IF((SUM('Раздел 4'!P221:P221)&lt;=SUM('Раздел 4'!P215:P215)),"","Неверно!")</f>
        <v/>
      </c>
      <c r="B8217" s="178" t="s">
        <v>17947</v>
      </c>
      <c r="C8217" s="191" t="s">
        <v>14736</v>
      </c>
      <c r="D8217" s="191" t="s">
        <v>14734</v>
      </c>
      <c r="E8217" s="191" t="str">
        <f>CONCATENATE(SUM('Раздел 4'!P221:P221),"&lt;=",SUM('Раздел 4'!P215:P215))</f>
        <v>0&lt;=6</v>
      </c>
    </row>
    <row r="8218" spans="1:5" ht="42" customHeight="1" x14ac:dyDescent="0.3">
      <c r="A8218" s="205" t="str">
        <f>IF((SUM('Раздел 4'!Q221:Q221)&lt;=SUM('Раздел 4'!Q215:Q215)),"","Неверно!")</f>
        <v/>
      </c>
      <c r="B8218" s="178" t="s">
        <v>17947</v>
      </c>
      <c r="C8218" s="191" t="s">
        <v>14737</v>
      </c>
      <c r="D8218" s="191" t="s">
        <v>14734</v>
      </c>
      <c r="E8218" s="191" t="str">
        <f>CONCATENATE(SUM('Раздел 4'!Q221:Q221),"&lt;=",SUM('Раздел 4'!Q215:Q215))</f>
        <v>0&lt;=2</v>
      </c>
    </row>
    <row r="8219" spans="1:5" ht="42" customHeight="1" x14ac:dyDescent="0.3">
      <c r="A8219" s="205" t="str">
        <f>IF((SUM('Раздел 4'!R221:R221)&lt;=SUM('Раздел 4'!R215:R215)),"","Неверно!")</f>
        <v/>
      </c>
      <c r="B8219" s="178" t="s">
        <v>17947</v>
      </c>
      <c r="C8219" s="191" t="s">
        <v>14738</v>
      </c>
      <c r="D8219" s="191" t="s">
        <v>14734</v>
      </c>
      <c r="E8219" s="191" t="str">
        <f>CONCATENATE(SUM('Раздел 4'!R221:R221),"&lt;=",SUM('Раздел 4'!R215:R215))</f>
        <v>0&lt;=0</v>
      </c>
    </row>
    <row r="8220" spans="1:5" ht="42" customHeight="1" x14ac:dyDescent="0.3">
      <c r="A8220" s="205" t="str">
        <f>IF((SUM('Раздел 4'!S221:S221)&lt;=SUM('Раздел 4'!S215:S215)),"","Неверно!")</f>
        <v/>
      </c>
      <c r="B8220" s="178" t="s">
        <v>17947</v>
      </c>
      <c r="C8220" s="191" t="s">
        <v>14739</v>
      </c>
      <c r="D8220" s="191" t="s">
        <v>14734</v>
      </c>
      <c r="E8220" s="191" t="str">
        <f>CONCATENATE(SUM('Раздел 4'!S221:S221),"&lt;=",SUM('Раздел 4'!S215:S215))</f>
        <v>0&lt;=0</v>
      </c>
    </row>
    <row r="8221" spans="1:5" ht="42" customHeight="1" x14ac:dyDescent="0.3">
      <c r="A8221" s="205" t="str">
        <f>IF((SUM('Раздел 4'!T221:T221)&lt;=SUM('Раздел 4'!T215:T215)),"","Неверно!")</f>
        <v/>
      </c>
      <c r="B8221" s="178" t="s">
        <v>17947</v>
      </c>
      <c r="C8221" s="191" t="s">
        <v>14740</v>
      </c>
      <c r="D8221" s="191" t="s">
        <v>14734</v>
      </c>
      <c r="E8221" s="191" t="str">
        <f>CONCATENATE(SUM('Раздел 4'!T221:T221),"&lt;=",SUM('Раздел 4'!T215:T215))</f>
        <v>0&lt;=1</v>
      </c>
    </row>
    <row r="8222" spans="1:5" ht="42" customHeight="1" x14ac:dyDescent="0.3">
      <c r="A8222" s="205" t="str">
        <f>IF((SUM('Раздел 4'!U221:U221)&lt;=SUM('Раздел 4'!U215:U215)),"","Неверно!")</f>
        <v/>
      </c>
      <c r="B8222" s="178" t="s">
        <v>17947</v>
      </c>
      <c r="C8222" s="191" t="s">
        <v>14741</v>
      </c>
      <c r="D8222" s="191" t="s">
        <v>14734</v>
      </c>
      <c r="E8222" s="191" t="str">
        <f>CONCATENATE(SUM('Раздел 4'!U221:U221),"&lt;=",SUM('Раздел 4'!U215:U215))</f>
        <v>0&lt;=0</v>
      </c>
    </row>
    <row r="8223" spans="1:5" ht="42" customHeight="1" x14ac:dyDescent="0.3">
      <c r="A8223" s="205" t="str">
        <f>IF((SUM('Раздел 4'!V221:V221)&lt;=SUM('Раздел 4'!V215:V215)),"","Неверно!")</f>
        <v/>
      </c>
      <c r="B8223" s="178" t="s">
        <v>17947</v>
      </c>
      <c r="C8223" s="191" t="s">
        <v>14742</v>
      </c>
      <c r="D8223" s="191" t="s">
        <v>14734</v>
      </c>
      <c r="E8223" s="191" t="str">
        <f>CONCATENATE(SUM('Раздел 4'!V221:V221),"&lt;=",SUM('Раздел 4'!V215:V215))</f>
        <v>0&lt;=0</v>
      </c>
    </row>
    <row r="8224" spans="1:5" ht="42" customHeight="1" x14ac:dyDescent="0.3">
      <c r="A8224" s="205" t="str">
        <f>IF((SUM('Раздел 4'!W221:W221)&lt;=SUM('Раздел 4'!W215:W215)),"","Неверно!")</f>
        <v/>
      </c>
      <c r="B8224" s="178" t="s">
        <v>17947</v>
      </c>
      <c r="C8224" s="191" t="s">
        <v>14743</v>
      </c>
      <c r="D8224" s="191" t="s">
        <v>14734</v>
      </c>
      <c r="E8224" s="191" t="str">
        <f>CONCATENATE(SUM('Раздел 4'!W221:W221),"&lt;=",SUM('Раздел 4'!W215:W215))</f>
        <v>0&lt;=0</v>
      </c>
    </row>
    <row r="8225" spans="1:5" ht="42" customHeight="1" x14ac:dyDescent="0.3">
      <c r="A8225" s="205" t="str">
        <f>IF((SUM('Раздел 4'!X221:X221)&lt;=SUM('Раздел 4'!X215:X215)),"","Неверно!")</f>
        <v/>
      </c>
      <c r="B8225" s="178" t="s">
        <v>17947</v>
      </c>
      <c r="C8225" s="191" t="s">
        <v>14744</v>
      </c>
      <c r="D8225" s="191" t="s">
        <v>14734</v>
      </c>
      <c r="E8225" s="191" t="str">
        <f>CONCATENATE(SUM('Раздел 4'!X221:X221),"&lt;=",SUM('Раздел 4'!X215:X215))</f>
        <v>0&lt;=15</v>
      </c>
    </row>
    <row r="8226" spans="1:5" ht="42" customHeight="1" x14ac:dyDescent="0.3">
      <c r="A8226" s="205" t="str">
        <f>IF((SUM('Раздел 4'!G221:G221)&lt;=SUM('Раздел 4'!G215:G215)),"","Неверно!")</f>
        <v/>
      </c>
      <c r="B8226" s="178" t="s">
        <v>17947</v>
      </c>
      <c r="C8226" s="191" t="s">
        <v>14745</v>
      </c>
      <c r="D8226" s="191" t="s">
        <v>14734</v>
      </c>
      <c r="E8226" s="191" t="str">
        <f>CONCATENATE(SUM('Раздел 4'!G221:G221),"&lt;=",SUM('Раздел 4'!G215:G215))</f>
        <v>0&lt;=2</v>
      </c>
    </row>
    <row r="8227" spans="1:5" ht="42" customHeight="1" x14ac:dyDescent="0.3">
      <c r="A8227" s="205" t="str">
        <f>IF((SUM('Раздел 4'!Y221:Y221)&lt;=SUM('Раздел 4'!Y215:Y215)),"","Неверно!")</f>
        <v/>
      </c>
      <c r="B8227" s="178" t="s">
        <v>17947</v>
      </c>
      <c r="C8227" s="191" t="s">
        <v>14746</v>
      </c>
      <c r="D8227" s="191" t="s">
        <v>14734</v>
      </c>
      <c r="E8227" s="191" t="str">
        <f>CONCATENATE(SUM('Раздел 4'!Y221:Y221),"&lt;=",SUM('Раздел 4'!Y215:Y215))</f>
        <v>0&lt;=4</v>
      </c>
    </row>
    <row r="8228" spans="1:5" ht="42" customHeight="1" x14ac:dyDescent="0.3">
      <c r="A8228" s="205" t="str">
        <f>IF((SUM('Раздел 4'!Z221:Z221)&lt;=SUM('Раздел 4'!Z215:Z215)),"","Неверно!")</f>
        <v/>
      </c>
      <c r="B8228" s="178" t="s">
        <v>17947</v>
      </c>
      <c r="C8228" s="191" t="s">
        <v>14747</v>
      </c>
      <c r="D8228" s="191" t="s">
        <v>14734</v>
      </c>
      <c r="E8228" s="191" t="str">
        <f>CONCATENATE(SUM('Раздел 4'!Z221:Z221),"&lt;=",SUM('Раздел 4'!Z215:Z215))</f>
        <v>0&lt;=31</v>
      </c>
    </row>
    <row r="8229" spans="1:5" ht="42" customHeight="1" x14ac:dyDescent="0.3">
      <c r="A8229" s="205" t="str">
        <f>IF((SUM('Раздел 4'!AA221:AA221)&lt;=SUM('Раздел 4'!AA215:AA215)),"","Неверно!")</f>
        <v/>
      </c>
      <c r="B8229" s="178" t="s">
        <v>17947</v>
      </c>
      <c r="C8229" s="191" t="s">
        <v>14748</v>
      </c>
      <c r="D8229" s="191" t="s">
        <v>14734</v>
      </c>
      <c r="E8229" s="191" t="str">
        <f>CONCATENATE(SUM('Раздел 4'!AA221:AA221),"&lt;=",SUM('Раздел 4'!AA215:AA215))</f>
        <v>0&lt;=0</v>
      </c>
    </row>
    <row r="8230" spans="1:5" ht="42" customHeight="1" x14ac:dyDescent="0.3">
      <c r="A8230" s="205" t="str">
        <f>IF((SUM('Раздел 4'!AB221:AB221)&lt;=SUM('Раздел 4'!AB215:AB215)),"","Неверно!")</f>
        <v/>
      </c>
      <c r="B8230" s="178" t="s">
        <v>17947</v>
      </c>
      <c r="C8230" s="191" t="s">
        <v>14749</v>
      </c>
      <c r="D8230" s="191" t="s">
        <v>14734</v>
      </c>
      <c r="E8230" s="191" t="str">
        <f>CONCATENATE(SUM('Раздел 4'!AB221:AB221),"&lt;=",SUM('Раздел 4'!AB215:AB215))</f>
        <v>0&lt;=0</v>
      </c>
    </row>
    <row r="8231" spans="1:5" ht="42" customHeight="1" x14ac:dyDescent="0.3">
      <c r="A8231" s="205" t="str">
        <f>IF((SUM('Раздел 4'!AC221:AC221)&lt;=SUM('Раздел 4'!AC215:AC215)),"","Неверно!")</f>
        <v/>
      </c>
      <c r="B8231" s="178" t="s">
        <v>17947</v>
      </c>
      <c r="C8231" s="191" t="s">
        <v>14750</v>
      </c>
      <c r="D8231" s="191" t="s">
        <v>14734</v>
      </c>
      <c r="E8231" s="191" t="str">
        <f>CONCATENATE(SUM('Раздел 4'!AC221:AC221),"&lt;=",SUM('Раздел 4'!AC215:AC215))</f>
        <v>0&lt;=0</v>
      </c>
    </row>
    <row r="8232" spans="1:5" ht="42" customHeight="1" x14ac:dyDescent="0.3">
      <c r="A8232" s="205" t="str">
        <f>IF((SUM('Раздел 4'!AD221:AD221)&lt;=SUM('Раздел 4'!AD215:AD215)),"","Неверно!")</f>
        <v/>
      </c>
      <c r="B8232" s="178" t="s">
        <v>17947</v>
      </c>
      <c r="C8232" s="191" t="s">
        <v>14751</v>
      </c>
      <c r="D8232" s="191" t="s">
        <v>14734</v>
      </c>
      <c r="E8232" s="191" t="str">
        <f>CONCATENATE(SUM('Раздел 4'!AD221:AD221),"&lt;=",SUM('Раздел 4'!AD215:AD215))</f>
        <v>0&lt;=0</v>
      </c>
    </row>
    <row r="8233" spans="1:5" ht="42" customHeight="1" x14ac:dyDescent="0.3">
      <c r="A8233" s="205" t="str">
        <f>IF((SUM('Раздел 4'!AE221:AE221)&lt;=SUM('Раздел 4'!AE215:AE215)),"","Неверно!")</f>
        <v/>
      </c>
      <c r="B8233" s="178" t="s">
        <v>17947</v>
      </c>
      <c r="C8233" s="191" t="s">
        <v>14752</v>
      </c>
      <c r="D8233" s="191" t="s">
        <v>14734</v>
      </c>
      <c r="E8233" s="191" t="str">
        <f>CONCATENATE(SUM('Раздел 4'!AE221:AE221),"&lt;=",SUM('Раздел 4'!AE215:AE215))</f>
        <v>0&lt;=0</v>
      </c>
    </row>
    <row r="8234" spans="1:5" ht="42" customHeight="1" x14ac:dyDescent="0.3">
      <c r="A8234" s="205" t="str">
        <f>IF((SUM('Раздел 4'!AF221:AF221)&lt;=SUM('Раздел 4'!AF215:AF215)),"","Неверно!")</f>
        <v/>
      </c>
      <c r="B8234" s="178" t="s">
        <v>17947</v>
      </c>
      <c r="C8234" s="191" t="s">
        <v>14753</v>
      </c>
      <c r="D8234" s="191" t="s">
        <v>14734</v>
      </c>
      <c r="E8234" s="191" t="str">
        <f>CONCATENATE(SUM('Раздел 4'!AF221:AF221),"&lt;=",SUM('Раздел 4'!AF215:AF215))</f>
        <v>0&lt;=1</v>
      </c>
    </row>
    <row r="8235" spans="1:5" ht="42" customHeight="1" x14ac:dyDescent="0.3">
      <c r="A8235" s="205" t="str">
        <f>IF((SUM('Раздел 4'!AG221:AG221)&lt;=SUM('Раздел 4'!AG215:AG215)),"","Неверно!")</f>
        <v/>
      </c>
      <c r="B8235" s="178" t="s">
        <v>17947</v>
      </c>
      <c r="C8235" s="191" t="s">
        <v>14754</v>
      </c>
      <c r="D8235" s="191" t="s">
        <v>14734</v>
      </c>
      <c r="E8235" s="191" t="str">
        <f>CONCATENATE(SUM('Раздел 4'!AG221:AG221),"&lt;=",SUM('Раздел 4'!AG215:AG215))</f>
        <v>0&lt;=2</v>
      </c>
    </row>
    <row r="8236" spans="1:5" ht="42" customHeight="1" x14ac:dyDescent="0.3">
      <c r="A8236" s="205" t="str">
        <f>IF((SUM('Раздел 4'!AH221:AH221)&lt;=SUM('Раздел 4'!AH215:AH215)),"","Неверно!")</f>
        <v/>
      </c>
      <c r="B8236" s="178" t="s">
        <v>17947</v>
      </c>
      <c r="C8236" s="191" t="s">
        <v>14755</v>
      </c>
      <c r="D8236" s="191" t="s">
        <v>14734</v>
      </c>
      <c r="E8236" s="191" t="str">
        <f>CONCATENATE(SUM('Раздел 4'!AH221:AH221),"&lt;=",SUM('Раздел 4'!AH215:AH215))</f>
        <v>0&lt;=0</v>
      </c>
    </row>
    <row r="8237" spans="1:5" ht="42" customHeight="1" x14ac:dyDescent="0.3">
      <c r="A8237" s="205" t="str">
        <f>IF((SUM('Раздел 4'!H221:H221)&lt;=SUM('Раздел 4'!H215:H215)),"","Неверно!")</f>
        <v/>
      </c>
      <c r="B8237" s="178" t="s">
        <v>17947</v>
      </c>
      <c r="C8237" s="191" t="s">
        <v>14756</v>
      </c>
      <c r="D8237" s="191" t="s">
        <v>14734</v>
      </c>
      <c r="E8237" s="191" t="str">
        <f>CONCATENATE(SUM('Раздел 4'!H221:H221),"&lt;=",SUM('Раздел 4'!H215:H215))</f>
        <v>0&lt;=0</v>
      </c>
    </row>
    <row r="8238" spans="1:5" ht="42" customHeight="1" x14ac:dyDescent="0.3">
      <c r="A8238" s="205" t="str">
        <f>IF((SUM('Раздел 4'!AI221:AI221)&lt;=SUM('Раздел 4'!AI215:AI215)),"","Неверно!")</f>
        <v/>
      </c>
      <c r="B8238" s="178" t="s">
        <v>17947</v>
      </c>
      <c r="C8238" s="191" t="s">
        <v>14757</v>
      </c>
      <c r="D8238" s="191" t="s">
        <v>14734</v>
      </c>
      <c r="E8238" s="191" t="str">
        <f>CONCATENATE(SUM('Раздел 4'!AI221:AI221),"&lt;=",SUM('Раздел 4'!AI215:AI215))</f>
        <v>0&lt;=0</v>
      </c>
    </row>
    <row r="8239" spans="1:5" ht="42" customHeight="1" x14ac:dyDescent="0.3">
      <c r="A8239" s="205" t="str">
        <f>IF((SUM('Раздел 4'!AJ221:AJ221)&lt;=SUM('Раздел 4'!AJ215:AJ215)),"","Неверно!")</f>
        <v/>
      </c>
      <c r="B8239" s="178" t="s">
        <v>17947</v>
      </c>
      <c r="C8239" s="191" t="s">
        <v>14758</v>
      </c>
      <c r="D8239" s="191" t="s">
        <v>14734</v>
      </c>
      <c r="E8239" s="191" t="str">
        <f>CONCATENATE(SUM('Раздел 4'!AJ221:AJ221),"&lt;=",SUM('Раздел 4'!AJ215:AJ215))</f>
        <v>0&lt;=1</v>
      </c>
    </row>
    <row r="8240" spans="1:5" ht="42" customHeight="1" x14ac:dyDescent="0.3">
      <c r="A8240" s="205" t="str">
        <f>IF((SUM('Раздел 4'!AK221:AK221)&lt;=SUM('Раздел 4'!AK215:AK215)),"","Неверно!")</f>
        <v/>
      </c>
      <c r="B8240" s="178" t="s">
        <v>17947</v>
      </c>
      <c r="C8240" s="191" t="s">
        <v>14759</v>
      </c>
      <c r="D8240" s="191" t="s">
        <v>14734</v>
      </c>
      <c r="E8240" s="191" t="str">
        <f>CONCATENATE(SUM('Раздел 4'!AK221:AK221),"&lt;=",SUM('Раздел 4'!AK215:AK215))</f>
        <v>0&lt;=0</v>
      </c>
    </row>
    <row r="8241" spans="1:5" ht="42" customHeight="1" x14ac:dyDescent="0.3">
      <c r="A8241" s="205" t="str">
        <f>IF((SUM('Раздел 4'!AL221:AL221)&lt;=SUM('Раздел 4'!AL215:AL215)),"","Неверно!")</f>
        <v/>
      </c>
      <c r="B8241" s="178" t="s">
        <v>17947</v>
      </c>
      <c r="C8241" s="191" t="s">
        <v>14760</v>
      </c>
      <c r="D8241" s="191" t="s">
        <v>14734</v>
      </c>
      <c r="E8241" s="191" t="str">
        <f>CONCATENATE(SUM('Раздел 4'!AL221:AL221),"&lt;=",SUM('Раздел 4'!AL215:AL215))</f>
        <v>0&lt;=0</v>
      </c>
    </row>
    <row r="8242" spans="1:5" ht="42" customHeight="1" x14ac:dyDescent="0.3">
      <c r="A8242" s="205" t="str">
        <f>IF((SUM('Раздел 4'!I221:I221)&lt;=SUM('Раздел 4'!I215:I215)),"","Неверно!")</f>
        <v/>
      </c>
      <c r="B8242" s="178" t="s">
        <v>17947</v>
      </c>
      <c r="C8242" s="191" t="s">
        <v>14761</v>
      </c>
      <c r="D8242" s="191" t="s">
        <v>14734</v>
      </c>
      <c r="E8242" s="191" t="str">
        <f>CONCATENATE(SUM('Раздел 4'!I221:I221),"&lt;=",SUM('Раздел 4'!I215:I215))</f>
        <v>0&lt;=0</v>
      </c>
    </row>
    <row r="8243" spans="1:5" ht="42" customHeight="1" x14ac:dyDescent="0.3">
      <c r="A8243" s="205" t="str">
        <f>IF((SUM('Раздел 4'!J221:J221)&lt;=SUM('Раздел 4'!J215:J215)),"","Неверно!")</f>
        <v/>
      </c>
      <c r="B8243" s="178" t="s">
        <v>17947</v>
      </c>
      <c r="C8243" s="191" t="s">
        <v>14762</v>
      </c>
      <c r="D8243" s="191" t="s">
        <v>14734</v>
      </c>
      <c r="E8243" s="191" t="str">
        <f>CONCATENATE(SUM('Раздел 4'!J221:J221),"&lt;=",SUM('Раздел 4'!J215:J215))</f>
        <v>0&lt;=1</v>
      </c>
    </row>
    <row r="8244" spans="1:5" ht="42" customHeight="1" x14ac:dyDescent="0.3">
      <c r="A8244" s="205" t="str">
        <f>IF((SUM('Раздел 4'!K221:K221)&lt;=SUM('Раздел 4'!K215:K215)),"","Неверно!")</f>
        <v/>
      </c>
      <c r="B8244" s="178" t="s">
        <v>17947</v>
      </c>
      <c r="C8244" s="191" t="s">
        <v>14763</v>
      </c>
      <c r="D8244" s="191" t="s">
        <v>14734</v>
      </c>
      <c r="E8244" s="191" t="str">
        <f>CONCATENATE(SUM('Раздел 4'!K221:K221),"&lt;=",SUM('Раздел 4'!K215:K215))</f>
        <v>0&lt;=0</v>
      </c>
    </row>
    <row r="8245" spans="1:5" ht="42" customHeight="1" x14ac:dyDescent="0.3">
      <c r="A8245" s="205" t="str">
        <f>IF((SUM('Раздел 4'!L221:L221)&lt;=SUM('Раздел 4'!L215:L215)),"","Неверно!")</f>
        <v/>
      </c>
      <c r="B8245" s="178" t="s">
        <v>17947</v>
      </c>
      <c r="C8245" s="191" t="s">
        <v>14764</v>
      </c>
      <c r="D8245" s="191" t="s">
        <v>14734</v>
      </c>
      <c r="E8245" s="191" t="str">
        <f>CONCATENATE(SUM('Раздел 4'!L221:L221),"&lt;=",SUM('Раздел 4'!L215:L215))</f>
        <v>0&lt;=3</v>
      </c>
    </row>
    <row r="8246" spans="1:5" ht="42" customHeight="1" x14ac:dyDescent="0.3">
      <c r="A8246" s="205" t="str">
        <f>IF((SUM('Раздел 4'!M221:M221)&lt;=SUM('Раздел 4'!M215:M215)),"","Неверно!")</f>
        <v/>
      </c>
      <c r="B8246" s="178" t="s">
        <v>17947</v>
      </c>
      <c r="C8246" s="191" t="s">
        <v>14765</v>
      </c>
      <c r="D8246" s="191" t="s">
        <v>14734</v>
      </c>
      <c r="E8246" s="191" t="str">
        <f>CONCATENATE(SUM('Раздел 4'!M221:M221),"&lt;=",SUM('Раздел 4'!M215:M215))</f>
        <v>0&lt;=0</v>
      </c>
    </row>
    <row r="8247" spans="1:5" ht="42" customHeight="1" x14ac:dyDescent="0.3">
      <c r="A8247" s="205" t="str">
        <f>IF((SUM('Раздел 4'!N221:N221)&lt;=SUM('Раздел 4'!N215:N215)),"","Неверно!")</f>
        <v/>
      </c>
      <c r="B8247" s="178" t="s">
        <v>17947</v>
      </c>
      <c r="C8247" s="191" t="s">
        <v>14766</v>
      </c>
      <c r="D8247" s="191" t="s">
        <v>14734</v>
      </c>
      <c r="E8247" s="191" t="str">
        <f>CONCATENATE(SUM('Раздел 4'!N221:N221),"&lt;=",SUM('Раздел 4'!N215:N215))</f>
        <v>0&lt;=1</v>
      </c>
    </row>
    <row r="8248" spans="1:5" ht="42" customHeight="1" x14ac:dyDescent="0.3">
      <c r="A8248" s="205" t="str">
        <f>IF((SUM('Раздел 4'!F54:F54)&lt;=SUM('Раздел 4'!F53:F53)),"","Неверно!")</f>
        <v/>
      </c>
      <c r="B8248" s="178" t="s">
        <v>17948</v>
      </c>
      <c r="C8248" s="191" t="s">
        <v>5926</v>
      </c>
      <c r="D8248" s="191" t="s">
        <v>12374</v>
      </c>
      <c r="E8248" s="191" t="str">
        <f>CONCATENATE(SUM('Раздел 4'!F54:F54),"&lt;=",SUM('Раздел 4'!F53:F53))</f>
        <v>0&lt;=263</v>
      </c>
    </row>
    <row r="8249" spans="1:5" ht="42" customHeight="1" x14ac:dyDescent="0.3">
      <c r="A8249" s="205" t="str">
        <f>IF((SUM('Раздел 4'!O54:O54)&lt;=SUM('Раздел 4'!O53:O53)),"","Неверно!")</f>
        <v/>
      </c>
      <c r="B8249" s="178" t="s">
        <v>17948</v>
      </c>
      <c r="C8249" s="191" t="s">
        <v>5927</v>
      </c>
      <c r="D8249" s="191" t="s">
        <v>12374</v>
      </c>
      <c r="E8249" s="191" t="str">
        <f>CONCATENATE(SUM('Раздел 4'!O54:O54),"&lt;=",SUM('Раздел 4'!O53:O53))</f>
        <v>0&lt;=0</v>
      </c>
    </row>
    <row r="8250" spans="1:5" ht="42" customHeight="1" x14ac:dyDescent="0.3">
      <c r="A8250" s="205" t="str">
        <f>IF((SUM('Раздел 4'!P54:P54)&lt;=SUM('Раздел 4'!P53:P53)),"","Неверно!")</f>
        <v/>
      </c>
      <c r="B8250" s="178" t="s">
        <v>17948</v>
      </c>
      <c r="C8250" s="191" t="s">
        <v>5928</v>
      </c>
      <c r="D8250" s="191" t="s">
        <v>12374</v>
      </c>
      <c r="E8250" s="191" t="str">
        <f>CONCATENATE(SUM('Раздел 4'!P54:P54),"&lt;=",SUM('Раздел 4'!P53:P53))</f>
        <v>0&lt;=37</v>
      </c>
    </row>
    <row r="8251" spans="1:5" ht="42" customHeight="1" x14ac:dyDescent="0.3">
      <c r="A8251" s="205" t="str">
        <f>IF((SUM('Раздел 4'!Q54:Q54)&lt;=SUM('Раздел 4'!Q53:Q53)),"","Неверно!")</f>
        <v/>
      </c>
      <c r="B8251" s="178" t="s">
        <v>17948</v>
      </c>
      <c r="C8251" s="191" t="s">
        <v>5929</v>
      </c>
      <c r="D8251" s="191" t="s">
        <v>12374</v>
      </c>
      <c r="E8251" s="191" t="str">
        <f>CONCATENATE(SUM('Раздел 4'!Q54:Q54),"&lt;=",SUM('Раздел 4'!Q53:Q53))</f>
        <v>0&lt;=49</v>
      </c>
    </row>
    <row r="8252" spans="1:5" ht="42" customHeight="1" x14ac:dyDescent="0.3">
      <c r="A8252" s="205" t="str">
        <f>IF((SUM('Раздел 4'!R54:R54)&lt;=SUM('Раздел 4'!R53:R53)),"","Неверно!")</f>
        <v/>
      </c>
      <c r="B8252" s="178" t="s">
        <v>17948</v>
      </c>
      <c r="C8252" s="191" t="s">
        <v>5930</v>
      </c>
      <c r="D8252" s="191" t="s">
        <v>12374</v>
      </c>
      <c r="E8252" s="191" t="str">
        <f>CONCATENATE(SUM('Раздел 4'!R54:R54),"&lt;=",SUM('Раздел 4'!R53:R53))</f>
        <v>0&lt;=0</v>
      </c>
    </row>
    <row r="8253" spans="1:5" ht="42" customHeight="1" x14ac:dyDescent="0.3">
      <c r="A8253" s="205" t="str">
        <f>IF((SUM('Раздел 4'!S54:S54)&lt;=SUM('Раздел 4'!S53:S53)),"","Неверно!")</f>
        <v/>
      </c>
      <c r="B8253" s="178" t="s">
        <v>17948</v>
      </c>
      <c r="C8253" s="191" t="s">
        <v>5931</v>
      </c>
      <c r="D8253" s="191" t="s">
        <v>12374</v>
      </c>
      <c r="E8253" s="191" t="str">
        <f>CONCATENATE(SUM('Раздел 4'!S54:S54),"&lt;=",SUM('Раздел 4'!S53:S53))</f>
        <v>0&lt;=0</v>
      </c>
    </row>
    <row r="8254" spans="1:5" ht="42" customHeight="1" x14ac:dyDescent="0.3">
      <c r="A8254" s="205" t="str">
        <f>IF((SUM('Раздел 4'!T54:T54)&lt;=SUM('Раздел 4'!T53:T53)),"","Неверно!")</f>
        <v/>
      </c>
      <c r="B8254" s="178" t="s">
        <v>17948</v>
      </c>
      <c r="C8254" s="191" t="s">
        <v>5932</v>
      </c>
      <c r="D8254" s="191" t="s">
        <v>12374</v>
      </c>
      <c r="E8254" s="191" t="str">
        <f>CONCATENATE(SUM('Раздел 4'!T54:T54),"&lt;=",SUM('Раздел 4'!T53:T53))</f>
        <v>0&lt;=4</v>
      </c>
    </row>
    <row r="8255" spans="1:5" ht="42" customHeight="1" x14ac:dyDescent="0.3">
      <c r="A8255" s="205" t="str">
        <f>IF((SUM('Раздел 4'!U54:U54)&lt;=SUM('Раздел 4'!U53:U53)),"","Неверно!")</f>
        <v/>
      </c>
      <c r="B8255" s="178" t="s">
        <v>17948</v>
      </c>
      <c r="C8255" s="191" t="s">
        <v>5933</v>
      </c>
      <c r="D8255" s="191" t="s">
        <v>12374</v>
      </c>
      <c r="E8255" s="191" t="str">
        <f>CONCATENATE(SUM('Раздел 4'!U54:U54),"&lt;=",SUM('Раздел 4'!U53:U53))</f>
        <v>0&lt;=4</v>
      </c>
    </row>
    <row r="8256" spans="1:5" ht="42" customHeight="1" x14ac:dyDescent="0.3">
      <c r="A8256" s="205" t="str">
        <f>IF((SUM('Раздел 4'!V54:V54)&lt;=SUM('Раздел 4'!V53:V53)),"","Неверно!")</f>
        <v/>
      </c>
      <c r="B8256" s="178" t="s">
        <v>17948</v>
      </c>
      <c r="C8256" s="191" t="s">
        <v>5934</v>
      </c>
      <c r="D8256" s="191" t="s">
        <v>12374</v>
      </c>
      <c r="E8256" s="191" t="str">
        <f>CONCATENATE(SUM('Раздел 4'!V54:V54),"&lt;=",SUM('Раздел 4'!V53:V53))</f>
        <v>0&lt;=0</v>
      </c>
    </row>
    <row r="8257" spans="1:5" ht="42" customHeight="1" x14ac:dyDescent="0.3">
      <c r="A8257" s="205" t="str">
        <f>IF((SUM('Раздел 4'!W54:W54)&lt;=SUM('Раздел 4'!W53:W53)),"","Неверно!")</f>
        <v/>
      </c>
      <c r="B8257" s="178" t="s">
        <v>17948</v>
      </c>
      <c r="C8257" s="191" t="s">
        <v>5935</v>
      </c>
      <c r="D8257" s="191" t="s">
        <v>12374</v>
      </c>
      <c r="E8257" s="191" t="str">
        <f>CONCATENATE(SUM('Раздел 4'!W54:W54),"&lt;=",SUM('Раздел 4'!W53:W53))</f>
        <v>0&lt;=3</v>
      </c>
    </row>
    <row r="8258" spans="1:5" ht="42" customHeight="1" x14ac:dyDescent="0.3">
      <c r="A8258" s="205" t="str">
        <f>IF((SUM('Раздел 4'!X54:X54)&lt;=SUM('Раздел 4'!X53:X53)),"","Неверно!")</f>
        <v/>
      </c>
      <c r="B8258" s="178" t="s">
        <v>17948</v>
      </c>
      <c r="C8258" s="191" t="s">
        <v>5936</v>
      </c>
      <c r="D8258" s="191" t="s">
        <v>12374</v>
      </c>
      <c r="E8258" s="191" t="str">
        <f>CONCATENATE(SUM('Раздел 4'!X54:X54),"&lt;=",SUM('Раздел 4'!X53:X53))</f>
        <v>0&lt;=145</v>
      </c>
    </row>
    <row r="8259" spans="1:5" ht="42" customHeight="1" x14ac:dyDescent="0.3">
      <c r="A8259" s="205" t="str">
        <f>IF((SUM('Раздел 4'!G54:G54)&lt;=SUM('Раздел 4'!G53:G53)),"","Неверно!")</f>
        <v/>
      </c>
      <c r="B8259" s="178" t="s">
        <v>17948</v>
      </c>
      <c r="C8259" s="191" t="s">
        <v>5937</v>
      </c>
      <c r="D8259" s="191" t="s">
        <v>12374</v>
      </c>
      <c r="E8259" s="191" t="str">
        <f>CONCATENATE(SUM('Раздел 4'!G54:G54),"&lt;=",SUM('Раздел 4'!G53:G53))</f>
        <v>0&lt;=44</v>
      </c>
    </row>
    <row r="8260" spans="1:5" ht="42" customHeight="1" x14ac:dyDescent="0.3">
      <c r="A8260" s="205" t="str">
        <f>IF((SUM('Раздел 4'!Y54:Y54)&lt;=SUM('Раздел 4'!Y53:Y53)),"","Неверно!")</f>
        <v/>
      </c>
      <c r="B8260" s="178" t="s">
        <v>17948</v>
      </c>
      <c r="C8260" s="191" t="s">
        <v>5938</v>
      </c>
      <c r="D8260" s="191" t="s">
        <v>12374</v>
      </c>
      <c r="E8260" s="191" t="str">
        <f>CONCATENATE(SUM('Раздел 4'!Y54:Y54),"&lt;=",SUM('Раздел 4'!Y53:Y53))</f>
        <v>0&lt;=66</v>
      </c>
    </row>
    <row r="8261" spans="1:5" ht="42" customHeight="1" x14ac:dyDescent="0.3">
      <c r="A8261" s="205" t="str">
        <f>IF((SUM('Раздел 4'!Z54:Z54)&lt;=SUM('Раздел 4'!Z53:Z53)),"","Неверно!")</f>
        <v/>
      </c>
      <c r="B8261" s="178" t="s">
        <v>17948</v>
      </c>
      <c r="C8261" s="191" t="s">
        <v>5939</v>
      </c>
      <c r="D8261" s="191" t="s">
        <v>12374</v>
      </c>
      <c r="E8261" s="191" t="str">
        <f>CONCATENATE(SUM('Раздел 4'!Z54:Z54),"&lt;=",SUM('Раздел 4'!Z53:Z53))</f>
        <v>0&lt;=382</v>
      </c>
    </row>
    <row r="8262" spans="1:5" ht="42" customHeight="1" x14ac:dyDescent="0.3">
      <c r="A8262" s="205" t="str">
        <f>IF((SUM('Раздел 4'!AA54:AA54)&lt;=SUM('Раздел 4'!AA53:AA53)),"","Неверно!")</f>
        <v/>
      </c>
      <c r="B8262" s="178" t="s">
        <v>17948</v>
      </c>
      <c r="C8262" s="191" t="s">
        <v>5940</v>
      </c>
      <c r="D8262" s="191" t="s">
        <v>12374</v>
      </c>
      <c r="E8262" s="191" t="str">
        <f>CONCATENATE(SUM('Раздел 4'!AA54:AA54),"&lt;=",SUM('Раздел 4'!AA53:AA53))</f>
        <v>0&lt;=2</v>
      </c>
    </row>
    <row r="8263" spans="1:5" ht="42" customHeight="1" x14ac:dyDescent="0.3">
      <c r="A8263" s="205" t="str">
        <f>IF((SUM('Раздел 4'!AB54:AB54)&lt;=SUM('Раздел 4'!AB53:AB53)),"","Неверно!")</f>
        <v/>
      </c>
      <c r="B8263" s="178" t="s">
        <v>17948</v>
      </c>
      <c r="C8263" s="191" t="s">
        <v>5941</v>
      </c>
      <c r="D8263" s="191" t="s">
        <v>12374</v>
      </c>
      <c r="E8263" s="191" t="str">
        <f>CONCATENATE(SUM('Раздел 4'!AB54:AB54),"&lt;=",SUM('Раздел 4'!AB53:AB53))</f>
        <v>0&lt;=0</v>
      </c>
    </row>
    <row r="8264" spans="1:5" ht="42" customHeight="1" x14ac:dyDescent="0.3">
      <c r="A8264" s="205" t="str">
        <f>IF((SUM('Раздел 4'!AC54:AC54)&lt;=SUM('Раздел 4'!AC53:AC53)),"","Неверно!")</f>
        <v/>
      </c>
      <c r="B8264" s="178" t="s">
        <v>17948</v>
      </c>
      <c r="C8264" s="191" t="s">
        <v>5942</v>
      </c>
      <c r="D8264" s="191" t="s">
        <v>12374</v>
      </c>
      <c r="E8264" s="191" t="str">
        <f>CONCATENATE(SUM('Раздел 4'!AC54:AC54),"&lt;=",SUM('Раздел 4'!AC53:AC53))</f>
        <v>0&lt;=11</v>
      </c>
    </row>
    <row r="8265" spans="1:5" ht="42" customHeight="1" x14ac:dyDescent="0.3">
      <c r="A8265" s="205" t="str">
        <f>IF((SUM('Раздел 4'!AD54:AD54)&lt;=SUM('Раздел 4'!AD53:AD53)),"","Неверно!")</f>
        <v/>
      </c>
      <c r="B8265" s="178" t="s">
        <v>17948</v>
      </c>
      <c r="C8265" s="191" t="s">
        <v>5943</v>
      </c>
      <c r="D8265" s="191" t="s">
        <v>12374</v>
      </c>
      <c r="E8265" s="191" t="str">
        <f>CONCATENATE(SUM('Раздел 4'!AD54:AD54),"&lt;=",SUM('Раздел 4'!AD53:AD53))</f>
        <v>0&lt;=0</v>
      </c>
    </row>
    <row r="8266" spans="1:5" ht="42" customHeight="1" x14ac:dyDescent="0.3">
      <c r="A8266" s="205" t="str">
        <f>IF((SUM('Раздел 4'!AE54:AE54)&lt;=SUM('Раздел 4'!AE53:AE53)),"","Неверно!")</f>
        <v/>
      </c>
      <c r="B8266" s="178" t="s">
        <v>17948</v>
      </c>
      <c r="C8266" s="191" t="s">
        <v>5944</v>
      </c>
      <c r="D8266" s="191" t="s">
        <v>12374</v>
      </c>
      <c r="E8266" s="191" t="str">
        <f>CONCATENATE(SUM('Раздел 4'!AE54:AE54),"&lt;=",SUM('Раздел 4'!AE53:AE53))</f>
        <v>0&lt;=1</v>
      </c>
    </row>
    <row r="8267" spans="1:5" ht="42" customHeight="1" x14ac:dyDescent="0.3">
      <c r="A8267" s="205" t="str">
        <f>IF((SUM('Раздел 4'!AF54:AF54)&lt;=SUM('Раздел 4'!AF53:AF53)),"","Неверно!")</f>
        <v/>
      </c>
      <c r="B8267" s="178" t="s">
        <v>17948</v>
      </c>
      <c r="C8267" s="191" t="s">
        <v>5945</v>
      </c>
      <c r="D8267" s="191" t="s">
        <v>12374</v>
      </c>
      <c r="E8267" s="191" t="str">
        <f>CONCATENATE(SUM('Раздел 4'!AF54:AF54),"&lt;=",SUM('Раздел 4'!AF53:AF53))</f>
        <v>0&lt;=24</v>
      </c>
    </row>
    <row r="8268" spans="1:5" ht="42" customHeight="1" x14ac:dyDescent="0.3">
      <c r="A8268" s="205" t="str">
        <f>IF((SUM('Раздел 4'!AG54:AG54)&lt;=SUM('Раздел 4'!AG53:AG53)),"","Неверно!")</f>
        <v/>
      </c>
      <c r="B8268" s="178" t="s">
        <v>17948</v>
      </c>
      <c r="C8268" s="191" t="s">
        <v>5946</v>
      </c>
      <c r="D8268" s="191" t="s">
        <v>12374</v>
      </c>
      <c r="E8268" s="191" t="str">
        <f>CONCATENATE(SUM('Раздел 4'!AG54:AG54),"&lt;=",SUM('Раздел 4'!AG53:AG53))</f>
        <v>0&lt;=45</v>
      </c>
    </row>
    <row r="8269" spans="1:5" ht="42" customHeight="1" x14ac:dyDescent="0.3">
      <c r="A8269" s="205" t="str">
        <f>IF((SUM('Раздел 4'!AH54:AH54)&lt;=SUM('Раздел 4'!AH53:AH53)),"","Неверно!")</f>
        <v/>
      </c>
      <c r="B8269" s="178" t="s">
        <v>17948</v>
      </c>
      <c r="C8269" s="191" t="s">
        <v>5947</v>
      </c>
      <c r="D8269" s="191" t="s">
        <v>12374</v>
      </c>
      <c r="E8269" s="191" t="str">
        <f>CONCATENATE(SUM('Раздел 4'!AH54:AH54),"&lt;=",SUM('Раздел 4'!AH53:AH53))</f>
        <v>0&lt;=3</v>
      </c>
    </row>
    <row r="8270" spans="1:5" ht="42" customHeight="1" x14ac:dyDescent="0.3">
      <c r="A8270" s="205" t="str">
        <f>IF((SUM('Раздел 4'!H54:H54)&lt;=SUM('Раздел 4'!H53:H53)),"","Неверно!")</f>
        <v/>
      </c>
      <c r="B8270" s="178" t="s">
        <v>17948</v>
      </c>
      <c r="C8270" s="191" t="s">
        <v>5948</v>
      </c>
      <c r="D8270" s="191" t="s">
        <v>12374</v>
      </c>
      <c r="E8270" s="191" t="str">
        <f>CONCATENATE(SUM('Раздел 4'!H54:H54),"&lt;=",SUM('Раздел 4'!H53:H53))</f>
        <v>0&lt;=0</v>
      </c>
    </row>
    <row r="8271" spans="1:5" ht="42" customHeight="1" x14ac:dyDescent="0.3">
      <c r="A8271" s="205" t="str">
        <f>IF((SUM('Раздел 4'!AI54:AI54)&lt;=SUM('Раздел 4'!AI53:AI53)),"","Неверно!")</f>
        <v/>
      </c>
      <c r="B8271" s="178" t="s">
        <v>17948</v>
      </c>
      <c r="C8271" s="191" t="s">
        <v>5949</v>
      </c>
      <c r="D8271" s="191" t="s">
        <v>12374</v>
      </c>
      <c r="E8271" s="191" t="str">
        <f>CONCATENATE(SUM('Раздел 4'!AI54:AI54),"&lt;=",SUM('Раздел 4'!AI53:AI53))</f>
        <v>0&lt;=3</v>
      </c>
    </row>
    <row r="8272" spans="1:5" ht="42" customHeight="1" x14ac:dyDescent="0.3">
      <c r="A8272" s="205" t="str">
        <f>IF((SUM('Раздел 4'!AJ54:AJ54)&lt;=SUM('Раздел 4'!AJ53:AJ53)),"","Неверно!")</f>
        <v/>
      </c>
      <c r="B8272" s="178" t="s">
        <v>17948</v>
      </c>
      <c r="C8272" s="191" t="s">
        <v>5950</v>
      </c>
      <c r="D8272" s="191" t="s">
        <v>12374</v>
      </c>
      <c r="E8272" s="191" t="str">
        <f>CONCATENATE(SUM('Раздел 4'!AJ54:AJ54),"&lt;=",SUM('Раздел 4'!AJ53:AJ53))</f>
        <v>0&lt;=3</v>
      </c>
    </row>
    <row r="8273" spans="1:5" ht="42" customHeight="1" x14ac:dyDescent="0.3">
      <c r="A8273" s="205" t="str">
        <f>IF((SUM('Раздел 4'!AK54:AK54)&lt;=SUM('Раздел 4'!AK53:AK53)),"","Неверно!")</f>
        <v/>
      </c>
      <c r="B8273" s="178" t="s">
        <v>17948</v>
      </c>
      <c r="C8273" s="191" t="s">
        <v>5951</v>
      </c>
      <c r="D8273" s="191" t="s">
        <v>12374</v>
      </c>
      <c r="E8273" s="191" t="str">
        <f>CONCATENATE(SUM('Раздел 4'!AK54:AK54),"&lt;=",SUM('Раздел 4'!AK53:AK53))</f>
        <v>0&lt;=0</v>
      </c>
    </row>
    <row r="8274" spans="1:5" ht="42" customHeight="1" x14ac:dyDescent="0.3">
      <c r="A8274" s="205" t="str">
        <f>IF((SUM('Раздел 4'!AL54:AL54)&lt;=SUM('Раздел 4'!AL53:AL53)),"","Неверно!")</f>
        <v/>
      </c>
      <c r="B8274" s="178" t="s">
        <v>17948</v>
      </c>
      <c r="C8274" s="191" t="s">
        <v>5952</v>
      </c>
      <c r="D8274" s="191" t="s">
        <v>12374</v>
      </c>
      <c r="E8274" s="191" t="str">
        <f>CONCATENATE(SUM('Раздел 4'!AL54:AL54),"&lt;=",SUM('Раздел 4'!AL53:AL53))</f>
        <v>0&lt;=0</v>
      </c>
    </row>
    <row r="8275" spans="1:5" ht="42" customHeight="1" x14ac:dyDescent="0.3">
      <c r="A8275" s="205" t="str">
        <f>IF((SUM('Раздел 4'!I54:I54)&lt;=SUM('Раздел 4'!I53:I53)),"","Неверно!")</f>
        <v/>
      </c>
      <c r="B8275" s="178" t="s">
        <v>17948</v>
      </c>
      <c r="C8275" s="191" t="s">
        <v>5953</v>
      </c>
      <c r="D8275" s="191" t="s">
        <v>12374</v>
      </c>
      <c r="E8275" s="191" t="str">
        <f>CONCATENATE(SUM('Раздел 4'!I54:I54),"&lt;=",SUM('Раздел 4'!I53:I53))</f>
        <v>0&lt;=0</v>
      </c>
    </row>
    <row r="8276" spans="1:5" ht="42" customHeight="1" x14ac:dyDescent="0.3">
      <c r="A8276" s="205" t="str">
        <f>IF((SUM('Раздел 4'!J54:J54)&lt;=SUM('Раздел 4'!J53:J53)),"","Неверно!")</f>
        <v/>
      </c>
      <c r="B8276" s="178" t="s">
        <v>17948</v>
      </c>
      <c r="C8276" s="191" t="s">
        <v>5954</v>
      </c>
      <c r="D8276" s="191" t="s">
        <v>12374</v>
      </c>
      <c r="E8276" s="191" t="str">
        <f>CONCATENATE(SUM('Раздел 4'!J54:J54),"&lt;=",SUM('Раздел 4'!J53:J53))</f>
        <v>0&lt;=24</v>
      </c>
    </row>
    <row r="8277" spans="1:5" ht="42" customHeight="1" x14ac:dyDescent="0.3">
      <c r="A8277" s="205" t="str">
        <f>IF((SUM('Раздел 4'!K54:K54)&lt;=SUM('Раздел 4'!K53:K53)),"","Неверно!")</f>
        <v/>
      </c>
      <c r="B8277" s="178" t="s">
        <v>17948</v>
      </c>
      <c r="C8277" s="191" t="s">
        <v>5955</v>
      </c>
      <c r="D8277" s="191" t="s">
        <v>12374</v>
      </c>
      <c r="E8277" s="191" t="str">
        <f>CONCATENATE(SUM('Раздел 4'!K54:K54),"&lt;=",SUM('Раздел 4'!K53:K53))</f>
        <v>0&lt;=6</v>
      </c>
    </row>
    <row r="8278" spans="1:5" ht="42" customHeight="1" x14ac:dyDescent="0.3">
      <c r="A8278" s="205" t="str">
        <f>IF((SUM('Раздел 4'!L54:L54)&lt;=SUM('Раздел 4'!L53:L53)),"","Неверно!")</f>
        <v/>
      </c>
      <c r="B8278" s="178" t="s">
        <v>17948</v>
      </c>
      <c r="C8278" s="191" t="s">
        <v>5956</v>
      </c>
      <c r="D8278" s="191" t="s">
        <v>12374</v>
      </c>
      <c r="E8278" s="191" t="str">
        <f>CONCATENATE(SUM('Раздел 4'!L54:L54),"&lt;=",SUM('Раздел 4'!L53:L53))</f>
        <v>0&lt;=68</v>
      </c>
    </row>
    <row r="8279" spans="1:5" ht="42" customHeight="1" x14ac:dyDescent="0.3">
      <c r="A8279" s="205" t="str">
        <f>IF((SUM('Раздел 4'!M54:M54)&lt;=SUM('Раздел 4'!M53:M53)),"","Неверно!")</f>
        <v/>
      </c>
      <c r="B8279" s="178" t="s">
        <v>17948</v>
      </c>
      <c r="C8279" s="191" t="s">
        <v>5957</v>
      </c>
      <c r="D8279" s="191" t="s">
        <v>12374</v>
      </c>
      <c r="E8279" s="191" t="str">
        <f>CONCATENATE(SUM('Раздел 4'!M54:M54),"&lt;=",SUM('Раздел 4'!M53:M53))</f>
        <v>0&lt;=10</v>
      </c>
    </row>
    <row r="8280" spans="1:5" ht="42" customHeight="1" x14ac:dyDescent="0.3">
      <c r="A8280" s="205" t="str">
        <f>IF((SUM('Раздел 4'!N54:N54)&lt;=SUM('Раздел 4'!N53:N53)),"","Неверно!")</f>
        <v/>
      </c>
      <c r="B8280" s="178" t="s">
        <v>17948</v>
      </c>
      <c r="C8280" s="191" t="s">
        <v>5958</v>
      </c>
      <c r="D8280" s="191" t="s">
        <v>12374</v>
      </c>
      <c r="E8280" s="191" t="str">
        <f>CONCATENATE(SUM('Раздел 4'!N54:N54),"&lt;=",SUM('Раздел 4'!N53:N53))</f>
        <v>0&lt;=4</v>
      </c>
    </row>
    <row r="8281" spans="1:5" ht="42" customHeight="1" x14ac:dyDescent="0.3">
      <c r="A8281" s="205" t="str">
        <f>IF((SUM('Раздел 4'!F62:F62)&lt;=SUM('Раздел 4'!F56:F56)),"","Неверно!")</f>
        <v/>
      </c>
      <c r="B8281" s="178" t="s">
        <v>17949</v>
      </c>
      <c r="C8281" s="191" t="s">
        <v>5893</v>
      </c>
      <c r="D8281" s="191" t="s">
        <v>12375</v>
      </c>
      <c r="E8281" s="191" t="str">
        <f>CONCATENATE(SUM('Раздел 4'!F62:F62),"&lt;=",SUM('Раздел 4'!F56:F56))</f>
        <v>0&lt;=6</v>
      </c>
    </row>
    <row r="8282" spans="1:5" ht="42" customHeight="1" x14ac:dyDescent="0.3">
      <c r="A8282" s="205" t="str">
        <f>IF((SUM('Раздел 4'!O62:O62)&lt;=SUM('Раздел 4'!O56:O56)),"","Неверно!")</f>
        <v/>
      </c>
      <c r="B8282" s="178" t="s">
        <v>17949</v>
      </c>
      <c r="C8282" s="191" t="s">
        <v>5894</v>
      </c>
      <c r="D8282" s="191" t="s">
        <v>12375</v>
      </c>
      <c r="E8282" s="191" t="str">
        <f>CONCATENATE(SUM('Раздел 4'!O62:O62),"&lt;=",SUM('Раздел 4'!O56:O56))</f>
        <v>0&lt;=0</v>
      </c>
    </row>
    <row r="8283" spans="1:5" ht="42" customHeight="1" x14ac:dyDescent="0.3">
      <c r="A8283" s="205" t="str">
        <f>IF((SUM('Раздел 4'!P62:P62)&lt;=SUM('Раздел 4'!P56:P56)),"","Неверно!")</f>
        <v/>
      </c>
      <c r="B8283" s="178" t="s">
        <v>17949</v>
      </c>
      <c r="C8283" s="191" t="s">
        <v>5895</v>
      </c>
      <c r="D8283" s="191" t="s">
        <v>12375</v>
      </c>
      <c r="E8283" s="191" t="str">
        <f>CONCATENATE(SUM('Раздел 4'!P62:P62),"&lt;=",SUM('Раздел 4'!P56:P56))</f>
        <v>0&lt;=0</v>
      </c>
    </row>
    <row r="8284" spans="1:5" ht="42" customHeight="1" x14ac:dyDescent="0.3">
      <c r="A8284" s="205" t="str">
        <f>IF((SUM('Раздел 4'!Q62:Q62)&lt;=SUM('Раздел 4'!Q56:Q56)),"","Неверно!")</f>
        <v/>
      </c>
      <c r="B8284" s="178" t="s">
        <v>17949</v>
      </c>
      <c r="C8284" s="191" t="s">
        <v>5896</v>
      </c>
      <c r="D8284" s="191" t="s">
        <v>12375</v>
      </c>
      <c r="E8284" s="191" t="str">
        <f>CONCATENATE(SUM('Раздел 4'!Q62:Q62),"&lt;=",SUM('Раздел 4'!Q56:Q56))</f>
        <v>0&lt;=1</v>
      </c>
    </row>
    <row r="8285" spans="1:5" ht="42" customHeight="1" x14ac:dyDescent="0.3">
      <c r="A8285" s="205" t="str">
        <f>IF((SUM('Раздел 4'!R62:R62)&lt;=SUM('Раздел 4'!R56:R56)),"","Неверно!")</f>
        <v/>
      </c>
      <c r="B8285" s="178" t="s">
        <v>17949</v>
      </c>
      <c r="C8285" s="191" t="s">
        <v>5897</v>
      </c>
      <c r="D8285" s="191" t="s">
        <v>12375</v>
      </c>
      <c r="E8285" s="191" t="str">
        <f>CONCATENATE(SUM('Раздел 4'!R62:R62),"&lt;=",SUM('Раздел 4'!R56:R56))</f>
        <v>0&lt;=0</v>
      </c>
    </row>
    <row r="8286" spans="1:5" ht="42" customHeight="1" x14ac:dyDescent="0.3">
      <c r="A8286" s="205" t="str">
        <f>IF((SUM('Раздел 4'!S62:S62)&lt;=SUM('Раздел 4'!S56:S56)),"","Неверно!")</f>
        <v/>
      </c>
      <c r="B8286" s="178" t="s">
        <v>17949</v>
      </c>
      <c r="C8286" s="191" t="s">
        <v>5898</v>
      </c>
      <c r="D8286" s="191" t="s">
        <v>12375</v>
      </c>
      <c r="E8286" s="191" t="str">
        <f>CONCATENATE(SUM('Раздел 4'!S62:S62),"&lt;=",SUM('Раздел 4'!S56:S56))</f>
        <v>0&lt;=0</v>
      </c>
    </row>
    <row r="8287" spans="1:5" ht="42" customHeight="1" x14ac:dyDescent="0.3">
      <c r="A8287" s="205" t="str">
        <f>IF((SUM('Раздел 4'!T62:T62)&lt;=SUM('Раздел 4'!T56:T56)),"","Неверно!")</f>
        <v/>
      </c>
      <c r="B8287" s="178" t="s">
        <v>17949</v>
      </c>
      <c r="C8287" s="191" t="s">
        <v>5899</v>
      </c>
      <c r="D8287" s="191" t="s">
        <v>12375</v>
      </c>
      <c r="E8287" s="191" t="str">
        <f>CONCATENATE(SUM('Раздел 4'!T62:T62),"&lt;=",SUM('Раздел 4'!T56:T56))</f>
        <v>0&lt;=0</v>
      </c>
    </row>
    <row r="8288" spans="1:5" ht="42" customHeight="1" x14ac:dyDescent="0.3">
      <c r="A8288" s="205" t="str">
        <f>IF((SUM('Раздел 4'!U62:U62)&lt;=SUM('Раздел 4'!U56:U56)),"","Неверно!")</f>
        <v/>
      </c>
      <c r="B8288" s="178" t="s">
        <v>17949</v>
      </c>
      <c r="C8288" s="191" t="s">
        <v>5900</v>
      </c>
      <c r="D8288" s="191" t="s">
        <v>12375</v>
      </c>
      <c r="E8288" s="191" t="str">
        <f>CONCATENATE(SUM('Раздел 4'!U62:U62),"&lt;=",SUM('Раздел 4'!U56:U56))</f>
        <v>0&lt;=0</v>
      </c>
    </row>
    <row r="8289" spans="1:5" ht="42" customHeight="1" x14ac:dyDescent="0.3">
      <c r="A8289" s="205" t="str">
        <f>IF((SUM('Раздел 4'!V62:V62)&lt;=SUM('Раздел 4'!V56:V56)),"","Неверно!")</f>
        <v/>
      </c>
      <c r="B8289" s="178" t="s">
        <v>17949</v>
      </c>
      <c r="C8289" s="191" t="s">
        <v>5901</v>
      </c>
      <c r="D8289" s="191" t="s">
        <v>12375</v>
      </c>
      <c r="E8289" s="191" t="str">
        <f>CONCATENATE(SUM('Раздел 4'!V62:V62),"&lt;=",SUM('Раздел 4'!V56:V56))</f>
        <v>0&lt;=0</v>
      </c>
    </row>
    <row r="8290" spans="1:5" ht="42" customHeight="1" x14ac:dyDescent="0.3">
      <c r="A8290" s="205" t="str">
        <f>IF((SUM('Раздел 4'!W62:W62)&lt;=SUM('Раздел 4'!W56:W56)),"","Неверно!")</f>
        <v/>
      </c>
      <c r="B8290" s="178" t="s">
        <v>17949</v>
      </c>
      <c r="C8290" s="191" t="s">
        <v>5902</v>
      </c>
      <c r="D8290" s="191" t="s">
        <v>12375</v>
      </c>
      <c r="E8290" s="191" t="str">
        <f>CONCATENATE(SUM('Раздел 4'!W62:W62),"&lt;=",SUM('Раздел 4'!W56:W56))</f>
        <v>0&lt;=0</v>
      </c>
    </row>
    <row r="8291" spans="1:5" ht="42" customHeight="1" x14ac:dyDescent="0.3">
      <c r="A8291" s="205" t="str">
        <f>IF((SUM('Раздел 4'!X62:X62)&lt;=SUM('Раздел 4'!X56:X56)),"","Неверно!")</f>
        <v/>
      </c>
      <c r="B8291" s="178" t="s">
        <v>17949</v>
      </c>
      <c r="C8291" s="191" t="s">
        <v>5903</v>
      </c>
      <c r="D8291" s="191" t="s">
        <v>12375</v>
      </c>
      <c r="E8291" s="191" t="str">
        <f>CONCATENATE(SUM('Раздел 4'!X62:X62),"&lt;=",SUM('Раздел 4'!X56:X56))</f>
        <v>0&lt;=5</v>
      </c>
    </row>
    <row r="8292" spans="1:5" ht="42" customHeight="1" x14ac:dyDescent="0.3">
      <c r="A8292" s="205" t="str">
        <f>IF((SUM('Раздел 4'!G62:G62)&lt;=SUM('Раздел 4'!G56:G56)),"","Неверно!")</f>
        <v/>
      </c>
      <c r="B8292" s="178" t="s">
        <v>17949</v>
      </c>
      <c r="C8292" s="191" t="s">
        <v>5904</v>
      </c>
      <c r="D8292" s="191" t="s">
        <v>12375</v>
      </c>
      <c r="E8292" s="191" t="str">
        <f>CONCATENATE(SUM('Раздел 4'!G62:G62),"&lt;=",SUM('Раздел 4'!G56:G56))</f>
        <v>0&lt;=0</v>
      </c>
    </row>
    <row r="8293" spans="1:5" ht="42" customHeight="1" x14ac:dyDescent="0.3">
      <c r="A8293" s="205" t="str">
        <f>IF((SUM('Раздел 4'!Y62:Y62)&lt;=SUM('Раздел 4'!Y56:Y56)),"","Неверно!")</f>
        <v/>
      </c>
      <c r="B8293" s="178" t="s">
        <v>17949</v>
      </c>
      <c r="C8293" s="191" t="s">
        <v>5905</v>
      </c>
      <c r="D8293" s="191" t="s">
        <v>12375</v>
      </c>
      <c r="E8293" s="191" t="str">
        <f>CONCATENATE(SUM('Раздел 4'!Y62:Y62),"&lt;=",SUM('Раздел 4'!Y56:Y56))</f>
        <v>0&lt;=1</v>
      </c>
    </row>
    <row r="8294" spans="1:5" ht="42" customHeight="1" x14ac:dyDescent="0.3">
      <c r="A8294" s="205" t="str">
        <f>IF((SUM('Раздел 4'!Z62:Z62)&lt;=SUM('Раздел 4'!Z56:Z56)),"","Неверно!")</f>
        <v/>
      </c>
      <c r="B8294" s="178" t="s">
        <v>17949</v>
      </c>
      <c r="C8294" s="191" t="s">
        <v>5906</v>
      </c>
      <c r="D8294" s="191" t="s">
        <v>12375</v>
      </c>
      <c r="E8294" s="191" t="str">
        <f>CONCATENATE(SUM('Раздел 4'!Z62:Z62),"&lt;=",SUM('Раздел 4'!Z56:Z56))</f>
        <v>0&lt;=9</v>
      </c>
    </row>
    <row r="8295" spans="1:5" ht="42" customHeight="1" x14ac:dyDescent="0.3">
      <c r="A8295" s="205" t="str">
        <f>IF((SUM('Раздел 4'!AA62:AA62)&lt;=SUM('Раздел 4'!AA56:AA56)),"","Неверно!")</f>
        <v/>
      </c>
      <c r="B8295" s="178" t="s">
        <v>17949</v>
      </c>
      <c r="C8295" s="191" t="s">
        <v>5907</v>
      </c>
      <c r="D8295" s="191" t="s">
        <v>12375</v>
      </c>
      <c r="E8295" s="191" t="str">
        <f>CONCATENATE(SUM('Раздел 4'!AA62:AA62),"&lt;=",SUM('Раздел 4'!AA56:AA56))</f>
        <v>0&lt;=0</v>
      </c>
    </row>
    <row r="8296" spans="1:5" ht="42" customHeight="1" x14ac:dyDescent="0.3">
      <c r="A8296" s="205" t="str">
        <f>IF((SUM('Раздел 4'!AB62:AB62)&lt;=SUM('Раздел 4'!AB56:AB56)),"","Неверно!")</f>
        <v/>
      </c>
      <c r="B8296" s="178" t="s">
        <v>17949</v>
      </c>
      <c r="C8296" s="191" t="s">
        <v>5908</v>
      </c>
      <c r="D8296" s="191" t="s">
        <v>12375</v>
      </c>
      <c r="E8296" s="191" t="str">
        <f>CONCATENATE(SUM('Раздел 4'!AB62:AB62),"&lt;=",SUM('Раздел 4'!AB56:AB56))</f>
        <v>0&lt;=0</v>
      </c>
    </row>
    <row r="8297" spans="1:5" ht="42" customHeight="1" x14ac:dyDescent="0.3">
      <c r="A8297" s="205" t="str">
        <f>IF((SUM('Раздел 4'!AC62:AC62)&lt;=SUM('Раздел 4'!AC56:AC56)),"","Неверно!")</f>
        <v/>
      </c>
      <c r="B8297" s="178" t="s">
        <v>17949</v>
      </c>
      <c r="C8297" s="191" t="s">
        <v>5909</v>
      </c>
      <c r="D8297" s="191" t="s">
        <v>12375</v>
      </c>
      <c r="E8297" s="191" t="str">
        <f>CONCATENATE(SUM('Раздел 4'!AC62:AC62),"&lt;=",SUM('Раздел 4'!AC56:AC56))</f>
        <v>0&lt;=1</v>
      </c>
    </row>
    <row r="8298" spans="1:5" ht="42" customHeight="1" x14ac:dyDescent="0.3">
      <c r="A8298" s="205" t="str">
        <f>IF((SUM('Раздел 4'!AD62:AD62)&lt;=SUM('Раздел 4'!AD56:AD56)),"","Неверно!")</f>
        <v/>
      </c>
      <c r="B8298" s="178" t="s">
        <v>17949</v>
      </c>
      <c r="C8298" s="191" t="s">
        <v>5910</v>
      </c>
      <c r="D8298" s="191" t="s">
        <v>12375</v>
      </c>
      <c r="E8298" s="191" t="str">
        <f>CONCATENATE(SUM('Раздел 4'!AD62:AD62),"&lt;=",SUM('Раздел 4'!AD56:AD56))</f>
        <v>0&lt;=0</v>
      </c>
    </row>
    <row r="8299" spans="1:5" ht="42" customHeight="1" x14ac:dyDescent="0.3">
      <c r="A8299" s="205" t="str">
        <f>IF((SUM('Раздел 4'!AE62:AE62)&lt;=SUM('Раздел 4'!AE56:AE56)),"","Неверно!")</f>
        <v/>
      </c>
      <c r="B8299" s="178" t="s">
        <v>17949</v>
      </c>
      <c r="C8299" s="191" t="s">
        <v>5911</v>
      </c>
      <c r="D8299" s="191" t="s">
        <v>12375</v>
      </c>
      <c r="E8299" s="191" t="str">
        <f>CONCATENATE(SUM('Раздел 4'!AE62:AE62),"&lt;=",SUM('Раздел 4'!AE56:AE56))</f>
        <v>0&lt;=0</v>
      </c>
    </row>
    <row r="8300" spans="1:5" ht="42" customHeight="1" x14ac:dyDescent="0.3">
      <c r="A8300" s="205" t="str">
        <f>IF((SUM('Раздел 4'!AF62:AF62)&lt;=SUM('Раздел 4'!AF56:AF56)),"","Неверно!")</f>
        <v/>
      </c>
      <c r="B8300" s="178" t="s">
        <v>17949</v>
      </c>
      <c r="C8300" s="191" t="s">
        <v>5912</v>
      </c>
      <c r="D8300" s="191" t="s">
        <v>12375</v>
      </c>
      <c r="E8300" s="191" t="str">
        <f>CONCATENATE(SUM('Раздел 4'!AF62:AF62),"&lt;=",SUM('Раздел 4'!AF56:AF56))</f>
        <v>0&lt;=0</v>
      </c>
    </row>
    <row r="8301" spans="1:5" ht="42" customHeight="1" x14ac:dyDescent="0.3">
      <c r="A8301" s="205" t="str">
        <f>IF((SUM('Раздел 4'!AG62:AG62)&lt;=SUM('Раздел 4'!AG56:AG56)),"","Неверно!")</f>
        <v/>
      </c>
      <c r="B8301" s="178" t="s">
        <v>17949</v>
      </c>
      <c r="C8301" s="191" t="s">
        <v>5913</v>
      </c>
      <c r="D8301" s="191" t="s">
        <v>12375</v>
      </c>
      <c r="E8301" s="191" t="str">
        <f>CONCATENATE(SUM('Раздел 4'!AG62:AG62),"&lt;=",SUM('Раздел 4'!AG56:AG56))</f>
        <v>0&lt;=0</v>
      </c>
    </row>
    <row r="8302" spans="1:5" ht="42" customHeight="1" x14ac:dyDescent="0.3">
      <c r="A8302" s="205" t="str">
        <f>IF((SUM('Раздел 4'!AH62:AH62)&lt;=SUM('Раздел 4'!AH56:AH56)),"","Неверно!")</f>
        <v/>
      </c>
      <c r="B8302" s="178" t="s">
        <v>17949</v>
      </c>
      <c r="C8302" s="191" t="s">
        <v>5914</v>
      </c>
      <c r="D8302" s="191" t="s">
        <v>12375</v>
      </c>
      <c r="E8302" s="191" t="str">
        <f>CONCATENATE(SUM('Раздел 4'!AH62:AH62),"&lt;=",SUM('Раздел 4'!AH56:AH56))</f>
        <v>0&lt;=0</v>
      </c>
    </row>
    <row r="8303" spans="1:5" ht="42" customHeight="1" x14ac:dyDescent="0.3">
      <c r="A8303" s="205" t="str">
        <f>IF((SUM('Раздел 4'!H62:H62)&lt;=SUM('Раздел 4'!H56:H56)),"","Неверно!")</f>
        <v/>
      </c>
      <c r="B8303" s="178" t="s">
        <v>17949</v>
      </c>
      <c r="C8303" s="191" t="s">
        <v>5915</v>
      </c>
      <c r="D8303" s="191" t="s">
        <v>12375</v>
      </c>
      <c r="E8303" s="191" t="str">
        <f>CONCATENATE(SUM('Раздел 4'!H62:H62),"&lt;=",SUM('Раздел 4'!H56:H56))</f>
        <v>0&lt;=0</v>
      </c>
    </row>
    <row r="8304" spans="1:5" ht="42" customHeight="1" x14ac:dyDescent="0.3">
      <c r="A8304" s="205" t="str">
        <f>IF((SUM('Раздел 4'!AI62:AI62)&lt;=SUM('Раздел 4'!AI56:AI56)),"","Неверно!")</f>
        <v/>
      </c>
      <c r="B8304" s="178" t="s">
        <v>17949</v>
      </c>
      <c r="C8304" s="191" t="s">
        <v>5916</v>
      </c>
      <c r="D8304" s="191" t="s">
        <v>12375</v>
      </c>
      <c r="E8304" s="191" t="str">
        <f>CONCATENATE(SUM('Раздел 4'!AI62:AI62),"&lt;=",SUM('Раздел 4'!AI56:AI56))</f>
        <v>0&lt;=0</v>
      </c>
    </row>
    <row r="8305" spans="1:5" ht="42" customHeight="1" x14ac:dyDescent="0.3">
      <c r="A8305" s="205" t="str">
        <f>IF((SUM('Раздел 4'!AJ62:AJ62)&lt;=SUM('Раздел 4'!AJ56:AJ56)),"","Неверно!")</f>
        <v/>
      </c>
      <c r="B8305" s="178" t="s">
        <v>17949</v>
      </c>
      <c r="C8305" s="191" t="s">
        <v>5917</v>
      </c>
      <c r="D8305" s="191" t="s">
        <v>12375</v>
      </c>
      <c r="E8305" s="191" t="str">
        <f>CONCATENATE(SUM('Раздел 4'!AJ62:AJ62),"&lt;=",SUM('Раздел 4'!AJ56:AJ56))</f>
        <v>0&lt;=0</v>
      </c>
    </row>
    <row r="8306" spans="1:5" ht="42" customHeight="1" x14ac:dyDescent="0.3">
      <c r="A8306" s="205" t="str">
        <f>IF((SUM('Раздел 4'!AK62:AK62)&lt;=SUM('Раздел 4'!AK56:AK56)),"","Неверно!")</f>
        <v/>
      </c>
      <c r="B8306" s="178" t="s">
        <v>17949</v>
      </c>
      <c r="C8306" s="191" t="s">
        <v>5918</v>
      </c>
      <c r="D8306" s="191" t="s">
        <v>12375</v>
      </c>
      <c r="E8306" s="191" t="str">
        <f>CONCATENATE(SUM('Раздел 4'!AK62:AK62),"&lt;=",SUM('Раздел 4'!AK56:AK56))</f>
        <v>0&lt;=0</v>
      </c>
    </row>
    <row r="8307" spans="1:5" ht="42" customHeight="1" x14ac:dyDescent="0.3">
      <c r="A8307" s="205" t="str">
        <f>IF((SUM('Раздел 4'!AL62:AL62)&lt;=SUM('Раздел 4'!AL56:AL56)),"","Неверно!")</f>
        <v/>
      </c>
      <c r="B8307" s="178" t="s">
        <v>17949</v>
      </c>
      <c r="C8307" s="191" t="s">
        <v>5919</v>
      </c>
      <c r="D8307" s="191" t="s">
        <v>12375</v>
      </c>
      <c r="E8307" s="191" t="str">
        <f>CONCATENATE(SUM('Раздел 4'!AL62:AL62),"&lt;=",SUM('Раздел 4'!AL56:AL56))</f>
        <v>0&lt;=0</v>
      </c>
    </row>
    <row r="8308" spans="1:5" ht="42" customHeight="1" x14ac:dyDescent="0.3">
      <c r="A8308" s="205" t="str">
        <f>IF((SUM('Раздел 4'!I62:I62)&lt;=SUM('Раздел 4'!I56:I56)),"","Неверно!")</f>
        <v/>
      </c>
      <c r="B8308" s="178" t="s">
        <v>17949</v>
      </c>
      <c r="C8308" s="191" t="s">
        <v>5920</v>
      </c>
      <c r="D8308" s="191" t="s">
        <v>12375</v>
      </c>
      <c r="E8308" s="191" t="str">
        <f>CONCATENATE(SUM('Раздел 4'!I62:I62),"&lt;=",SUM('Раздел 4'!I56:I56))</f>
        <v>0&lt;=0</v>
      </c>
    </row>
    <row r="8309" spans="1:5" ht="42" customHeight="1" x14ac:dyDescent="0.3">
      <c r="A8309" s="205" t="str">
        <f>IF((SUM('Раздел 4'!J62:J62)&lt;=SUM('Раздел 4'!J56:J56)),"","Неверно!")</f>
        <v/>
      </c>
      <c r="B8309" s="178" t="s">
        <v>17949</v>
      </c>
      <c r="C8309" s="191" t="s">
        <v>5921</v>
      </c>
      <c r="D8309" s="191" t="s">
        <v>12375</v>
      </c>
      <c r="E8309" s="191" t="str">
        <f>CONCATENATE(SUM('Раздел 4'!J62:J62),"&lt;=",SUM('Раздел 4'!J56:J56))</f>
        <v>0&lt;=0</v>
      </c>
    </row>
    <row r="8310" spans="1:5" ht="42" customHeight="1" x14ac:dyDescent="0.3">
      <c r="A8310" s="205" t="str">
        <f>IF((SUM('Раздел 4'!K62:K62)&lt;=SUM('Раздел 4'!K56:K56)),"","Неверно!")</f>
        <v/>
      </c>
      <c r="B8310" s="178" t="s">
        <v>17949</v>
      </c>
      <c r="C8310" s="191" t="s">
        <v>5922</v>
      </c>
      <c r="D8310" s="191" t="s">
        <v>12375</v>
      </c>
      <c r="E8310" s="191" t="str">
        <f>CONCATENATE(SUM('Раздел 4'!K62:K62),"&lt;=",SUM('Раздел 4'!K56:K56))</f>
        <v>0&lt;=0</v>
      </c>
    </row>
    <row r="8311" spans="1:5" ht="42" customHeight="1" x14ac:dyDescent="0.3">
      <c r="A8311" s="205" t="str">
        <f>IF((SUM('Раздел 4'!L62:L62)&lt;=SUM('Раздел 4'!L56:L56)),"","Неверно!")</f>
        <v/>
      </c>
      <c r="B8311" s="178" t="s">
        <v>17949</v>
      </c>
      <c r="C8311" s="191" t="s">
        <v>5923</v>
      </c>
      <c r="D8311" s="191" t="s">
        <v>12375</v>
      </c>
      <c r="E8311" s="191" t="str">
        <f>CONCATENATE(SUM('Раздел 4'!L62:L62),"&lt;=",SUM('Раздел 4'!L56:L56))</f>
        <v>0&lt;=0</v>
      </c>
    </row>
    <row r="8312" spans="1:5" ht="42" customHeight="1" x14ac:dyDescent="0.3">
      <c r="A8312" s="205" t="str">
        <f>IF((SUM('Раздел 4'!M62:M62)&lt;=SUM('Раздел 4'!M56:M56)),"","Неверно!")</f>
        <v/>
      </c>
      <c r="B8312" s="178" t="s">
        <v>17949</v>
      </c>
      <c r="C8312" s="191" t="s">
        <v>5924</v>
      </c>
      <c r="D8312" s="191" t="s">
        <v>12375</v>
      </c>
      <c r="E8312" s="191" t="str">
        <f>CONCATENATE(SUM('Раздел 4'!M62:M62),"&lt;=",SUM('Раздел 4'!M56:M56))</f>
        <v>0&lt;=1</v>
      </c>
    </row>
    <row r="8313" spans="1:5" ht="42" customHeight="1" x14ac:dyDescent="0.3">
      <c r="A8313" s="205" t="str">
        <f>IF((SUM('Раздел 4'!N62:N62)&lt;=SUM('Раздел 4'!N56:N56)),"","Неверно!")</f>
        <v/>
      </c>
      <c r="B8313" s="178" t="s">
        <v>17949</v>
      </c>
      <c r="C8313" s="191" t="s">
        <v>5925</v>
      </c>
      <c r="D8313" s="191" t="s">
        <v>12375</v>
      </c>
      <c r="E8313" s="191" t="str">
        <f>CONCATENATE(SUM('Раздел 4'!N62:N62),"&lt;=",SUM('Раздел 4'!N56:N56))</f>
        <v>0&lt;=1</v>
      </c>
    </row>
    <row r="8314" spans="1:5" ht="42" customHeight="1" x14ac:dyDescent="0.3">
      <c r="A8314" s="205" t="str">
        <f>IF((SUM('Раздел 4'!F81:F81)&lt;=SUM('Раздел 4'!F53:F53)),"","Неверно!")</f>
        <v/>
      </c>
      <c r="B8314" s="178" t="s">
        <v>17950</v>
      </c>
      <c r="C8314" s="191" t="s">
        <v>14699</v>
      </c>
      <c r="D8314" s="191" t="s">
        <v>14700</v>
      </c>
      <c r="E8314" s="191" t="str">
        <f>CONCATENATE(SUM('Раздел 4'!F81:F81),"&lt;=",SUM('Раздел 4'!F53:F53))</f>
        <v>0&lt;=263</v>
      </c>
    </row>
    <row r="8315" spans="1:5" ht="42" customHeight="1" x14ac:dyDescent="0.3">
      <c r="A8315" s="205" t="str">
        <f>IF((SUM('Раздел 4'!O81:O81)&lt;=SUM('Раздел 4'!O53:O53)),"","Неверно!")</f>
        <v/>
      </c>
      <c r="B8315" s="178" t="s">
        <v>17950</v>
      </c>
      <c r="C8315" s="191" t="s">
        <v>14701</v>
      </c>
      <c r="D8315" s="191" t="s">
        <v>14700</v>
      </c>
      <c r="E8315" s="191" t="str">
        <f>CONCATENATE(SUM('Раздел 4'!O81:O81),"&lt;=",SUM('Раздел 4'!O53:O53))</f>
        <v>0&lt;=0</v>
      </c>
    </row>
    <row r="8316" spans="1:5" ht="42" customHeight="1" x14ac:dyDescent="0.3">
      <c r="A8316" s="205" t="str">
        <f>IF((SUM('Раздел 4'!P81:P81)&lt;=SUM('Раздел 4'!P53:P53)),"","Неверно!")</f>
        <v/>
      </c>
      <c r="B8316" s="178" t="s">
        <v>17950</v>
      </c>
      <c r="C8316" s="191" t="s">
        <v>14702</v>
      </c>
      <c r="D8316" s="191" t="s">
        <v>14700</v>
      </c>
      <c r="E8316" s="191" t="str">
        <f>CONCATENATE(SUM('Раздел 4'!P81:P81),"&lt;=",SUM('Раздел 4'!P53:P53))</f>
        <v>0&lt;=37</v>
      </c>
    </row>
    <row r="8317" spans="1:5" ht="42" customHeight="1" x14ac:dyDescent="0.3">
      <c r="A8317" s="205" t="str">
        <f>IF((SUM('Раздел 4'!Q81:Q81)&lt;=SUM('Раздел 4'!Q53:Q53)),"","Неверно!")</f>
        <v/>
      </c>
      <c r="B8317" s="178" t="s">
        <v>17950</v>
      </c>
      <c r="C8317" s="191" t="s">
        <v>14703</v>
      </c>
      <c r="D8317" s="191" t="s">
        <v>14700</v>
      </c>
      <c r="E8317" s="191" t="str">
        <f>CONCATENATE(SUM('Раздел 4'!Q81:Q81),"&lt;=",SUM('Раздел 4'!Q53:Q53))</f>
        <v>0&lt;=49</v>
      </c>
    </row>
    <row r="8318" spans="1:5" ht="42" customHeight="1" x14ac:dyDescent="0.3">
      <c r="A8318" s="205" t="str">
        <f>IF((SUM('Раздел 4'!R81:R81)&lt;=SUM('Раздел 4'!R53:R53)),"","Неверно!")</f>
        <v/>
      </c>
      <c r="B8318" s="178" t="s">
        <v>17950</v>
      </c>
      <c r="C8318" s="191" t="s">
        <v>14704</v>
      </c>
      <c r="D8318" s="191" t="s">
        <v>14700</v>
      </c>
      <c r="E8318" s="191" t="str">
        <f>CONCATENATE(SUM('Раздел 4'!R81:R81),"&lt;=",SUM('Раздел 4'!R53:R53))</f>
        <v>0&lt;=0</v>
      </c>
    </row>
    <row r="8319" spans="1:5" ht="42" customHeight="1" x14ac:dyDescent="0.3">
      <c r="A8319" s="205" t="str">
        <f>IF((SUM('Раздел 4'!S81:S81)&lt;=SUM('Раздел 4'!S53:S53)),"","Неверно!")</f>
        <v/>
      </c>
      <c r="B8319" s="178" t="s">
        <v>17950</v>
      </c>
      <c r="C8319" s="191" t="s">
        <v>14705</v>
      </c>
      <c r="D8319" s="191" t="s">
        <v>14700</v>
      </c>
      <c r="E8319" s="191" t="str">
        <f>CONCATENATE(SUM('Раздел 4'!S81:S81),"&lt;=",SUM('Раздел 4'!S53:S53))</f>
        <v>0&lt;=0</v>
      </c>
    </row>
    <row r="8320" spans="1:5" ht="42" customHeight="1" x14ac:dyDescent="0.3">
      <c r="A8320" s="205" t="str">
        <f>IF((SUM('Раздел 4'!T81:T81)&lt;=SUM('Раздел 4'!T53:T53)),"","Неверно!")</f>
        <v/>
      </c>
      <c r="B8320" s="178" t="s">
        <v>17950</v>
      </c>
      <c r="C8320" s="191" t="s">
        <v>14706</v>
      </c>
      <c r="D8320" s="191" t="s">
        <v>14700</v>
      </c>
      <c r="E8320" s="191" t="str">
        <f>CONCATENATE(SUM('Раздел 4'!T81:T81),"&lt;=",SUM('Раздел 4'!T53:T53))</f>
        <v>0&lt;=4</v>
      </c>
    </row>
    <row r="8321" spans="1:5" ht="42" customHeight="1" x14ac:dyDescent="0.3">
      <c r="A8321" s="205" t="str">
        <f>IF((SUM('Раздел 4'!U81:U81)&lt;=SUM('Раздел 4'!U53:U53)),"","Неверно!")</f>
        <v/>
      </c>
      <c r="B8321" s="178" t="s">
        <v>17950</v>
      </c>
      <c r="C8321" s="191" t="s">
        <v>14707</v>
      </c>
      <c r="D8321" s="191" t="s">
        <v>14700</v>
      </c>
      <c r="E8321" s="191" t="str">
        <f>CONCATENATE(SUM('Раздел 4'!U81:U81),"&lt;=",SUM('Раздел 4'!U53:U53))</f>
        <v>0&lt;=4</v>
      </c>
    </row>
    <row r="8322" spans="1:5" ht="42" customHeight="1" x14ac:dyDescent="0.3">
      <c r="A8322" s="205" t="str">
        <f>IF((SUM('Раздел 4'!V81:V81)&lt;=SUM('Раздел 4'!V53:V53)),"","Неверно!")</f>
        <v/>
      </c>
      <c r="B8322" s="178" t="s">
        <v>17950</v>
      </c>
      <c r="C8322" s="191" t="s">
        <v>14708</v>
      </c>
      <c r="D8322" s="191" t="s">
        <v>14700</v>
      </c>
      <c r="E8322" s="191" t="str">
        <f>CONCATENATE(SUM('Раздел 4'!V81:V81),"&lt;=",SUM('Раздел 4'!V53:V53))</f>
        <v>0&lt;=0</v>
      </c>
    </row>
    <row r="8323" spans="1:5" ht="42" customHeight="1" x14ac:dyDescent="0.3">
      <c r="A8323" s="205" t="str">
        <f>IF((SUM('Раздел 4'!W81:W81)&lt;=SUM('Раздел 4'!W53:W53)),"","Неверно!")</f>
        <v/>
      </c>
      <c r="B8323" s="178" t="s">
        <v>17950</v>
      </c>
      <c r="C8323" s="191" t="s">
        <v>14709</v>
      </c>
      <c r="D8323" s="191" t="s">
        <v>14700</v>
      </c>
      <c r="E8323" s="191" t="str">
        <f>CONCATENATE(SUM('Раздел 4'!W81:W81),"&lt;=",SUM('Раздел 4'!W53:W53))</f>
        <v>0&lt;=3</v>
      </c>
    </row>
    <row r="8324" spans="1:5" ht="42" customHeight="1" x14ac:dyDescent="0.3">
      <c r="A8324" s="205" t="str">
        <f>IF((SUM('Раздел 4'!X81:X81)&lt;=SUM('Раздел 4'!X53:X53)),"","Неверно!")</f>
        <v/>
      </c>
      <c r="B8324" s="178" t="s">
        <v>17950</v>
      </c>
      <c r="C8324" s="191" t="s">
        <v>14710</v>
      </c>
      <c r="D8324" s="191" t="s">
        <v>14700</v>
      </c>
      <c r="E8324" s="191" t="str">
        <f>CONCATENATE(SUM('Раздел 4'!X81:X81),"&lt;=",SUM('Раздел 4'!X53:X53))</f>
        <v>0&lt;=145</v>
      </c>
    </row>
    <row r="8325" spans="1:5" ht="42" customHeight="1" x14ac:dyDescent="0.3">
      <c r="A8325" s="205" t="str">
        <f>IF((SUM('Раздел 4'!G81:G81)&lt;=SUM('Раздел 4'!G53:G53)),"","Неверно!")</f>
        <v/>
      </c>
      <c r="B8325" s="178" t="s">
        <v>17950</v>
      </c>
      <c r="C8325" s="191" t="s">
        <v>14711</v>
      </c>
      <c r="D8325" s="191" t="s">
        <v>14700</v>
      </c>
      <c r="E8325" s="191" t="str">
        <f>CONCATENATE(SUM('Раздел 4'!G81:G81),"&lt;=",SUM('Раздел 4'!G53:G53))</f>
        <v>0&lt;=44</v>
      </c>
    </row>
    <row r="8326" spans="1:5" ht="42" customHeight="1" x14ac:dyDescent="0.3">
      <c r="A8326" s="205" t="str">
        <f>IF((SUM('Раздел 4'!Y81:Y81)&lt;=SUM('Раздел 4'!Y53:Y53)),"","Неверно!")</f>
        <v/>
      </c>
      <c r="B8326" s="178" t="s">
        <v>17950</v>
      </c>
      <c r="C8326" s="191" t="s">
        <v>14712</v>
      </c>
      <c r="D8326" s="191" t="s">
        <v>14700</v>
      </c>
      <c r="E8326" s="191" t="str">
        <f>CONCATENATE(SUM('Раздел 4'!Y81:Y81),"&lt;=",SUM('Раздел 4'!Y53:Y53))</f>
        <v>0&lt;=66</v>
      </c>
    </row>
    <row r="8327" spans="1:5" ht="42" customHeight="1" x14ac:dyDescent="0.3">
      <c r="A8327" s="205" t="str">
        <f>IF((SUM('Раздел 4'!Z81:Z81)&lt;=SUM('Раздел 4'!Z53:Z53)),"","Неверно!")</f>
        <v/>
      </c>
      <c r="B8327" s="178" t="s">
        <v>17950</v>
      </c>
      <c r="C8327" s="191" t="s">
        <v>14713</v>
      </c>
      <c r="D8327" s="191" t="s">
        <v>14700</v>
      </c>
      <c r="E8327" s="191" t="str">
        <f>CONCATENATE(SUM('Раздел 4'!Z81:Z81),"&lt;=",SUM('Раздел 4'!Z53:Z53))</f>
        <v>0&lt;=382</v>
      </c>
    </row>
    <row r="8328" spans="1:5" ht="42" customHeight="1" x14ac:dyDescent="0.3">
      <c r="A8328" s="205" t="str">
        <f>IF((SUM('Раздел 4'!AA81:AA81)&lt;=SUM('Раздел 4'!AA53:AA53)),"","Неверно!")</f>
        <v/>
      </c>
      <c r="B8328" s="178" t="s">
        <v>17950</v>
      </c>
      <c r="C8328" s="191" t="s">
        <v>14714</v>
      </c>
      <c r="D8328" s="191" t="s">
        <v>14700</v>
      </c>
      <c r="E8328" s="191" t="str">
        <f>CONCATENATE(SUM('Раздел 4'!AA81:AA81),"&lt;=",SUM('Раздел 4'!AA53:AA53))</f>
        <v>0&lt;=2</v>
      </c>
    </row>
    <row r="8329" spans="1:5" ht="42" customHeight="1" x14ac:dyDescent="0.3">
      <c r="A8329" s="205" t="str">
        <f>IF((SUM('Раздел 4'!AB81:AB81)&lt;=SUM('Раздел 4'!AB53:AB53)),"","Неверно!")</f>
        <v/>
      </c>
      <c r="B8329" s="178" t="s">
        <v>17950</v>
      </c>
      <c r="C8329" s="191" t="s">
        <v>14715</v>
      </c>
      <c r="D8329" s="191" t="s">
        <v>14700</v>
      </c>
      <c r="E8329" s="191" t="str">
        <f>CONCATENATE(SUM('Раздел 4'!AB81:AB81),"&lt;=",SUM('Раздел 4'!AB53:AB53))</f>
        <v>0&lt;=0</v>
      </c>
    </row>
    <row r="8330" spans="1:5" ht="42" customHeight="1" x14ac:dyDescent="0.3">
      <c r="A8330" s="205" t="str">
        <f>IF((SUM('Раздел 4'!AC81:AC81)&lt;=SUM('Раздел 4'!AC53:AC53)),"","Неверно!")</f>
        <v/>
      </c>
      <c r="B8330" s="178" t="s">
        <v>17950</v>
      </c>
      <c r="C8330" s="191" t="s">
        <v>14716</v>
      </c>
      <c r="D8330" s="191" t="s">
        <v>14700</v>
      </c>
      <c r="E8330" s="191" t="str">
        <f>CONCATENATE(SUM('Раздел 4'!AC81:AC81),"&lt;=",SUM('Раздел 4'!AC53:AC53))</f>
        <v>0&lt;=11</v>
      </c>
    </row>
    <row r="8331" spans="1:5" ht="42" customHeight="1" x14ac:dyDescent="0.3">
      <c r="A8331" s="205" t="str">
        <f>IF((SUM('Раздел 4'!AD81:AD81)&lt;=SUM('Раздел 4'!AD53:AD53)),"","Неверно!")</f>
        <v/>
      </c>
      <c r="B8331" s="178" t="s">
        <v>17950</v>
      </c>
      <c r="C8331" s="191" t="s">
        <v>14717</v>
      </c>
      <c r="D8331" s="191" t="s">
        <v>14700</v>
      </c>
      <c r="E8331" s="191" t="str">
        <f>CONCATENATE(SUM('Раздел 4'!AD81:AD81),"&lt;=",SUM('Раздел 4'!AD53:AD53))</f>
        <v>0&lt;=0</v>
      </c>
    </row>
    <row r="8332" spans="1:5" ht="42" customHeight="1" x14ac:dyDescent="0.3">
      <c r="A8332" s="205" t="str">
        <f>IF((SUM('Раздел 4'!AE81:AE81)&lt;=SUM('Раздел 4'!AE53:AE53)),"","Неверно!")</f>
        <v/>
      </c>
      <c r="B8332" s="178" t="s">
        <v>17950</v>
      </c>
      <c r="C8332" s="191" t="s">
        <v>14718</v>
      </c>
      <c r="D8332" s="191" t="s">
        <v>14700</v>
      </c>
      <c r="E8332" s="191" t="str">
        <f>CONCATENATE(SUM('Раздел 4'!AE81:AE81),"&lt;=",SUM('Раздел 4'!AE53:AE53))</f>
        <v>0&lt;=1</v>
      </c>
    </row>
    <row r="8333" spans="1:5" ht="42" customHeight="1" x14ac:dyDescent="0.3">
      <c r="A8333" s="205" t="str">
        <f>IF((SUM('Раздел 4'!AF81:AF81)&lt;=SUM('Раздел 4'!AF53:AF53)),"","Неверно!")</f>
        <v/>
      </c>
      <c r="B8333" s="178" t="s">
        <v>17950</v>
      </c>
      <c r="C8333" s="191" t="s">
        <v>14719</v>
      </c>
      <c r="D8333" s="191" t="s">
        <v>14700</v>
      </c>
      <c r="E8333" s="191" t="str">
        <f>CONCATENATE(SUM('Раздел 4'!AF81:AF81),"&lt;=",SUM('Раздел 4'!AF53:AF53))</f>
        <v>0&lt;=24</v>
      </c>
    </row>
    <row r="8334" spans="1:5" ht="42" customHeight="1" x14ac:dyDescent="0.3">
      <c r="A8334" s="205" t="str">
        <f>IF((SUM('Раздел 4'!AG81:AG81)&lt;=SUM('Раздел 4'!AG53:AG53)),"","Неверно!")</f>
        <v/>
      </c>
      <c r="B8334" s="178" t="s">
        <v>17950</v>
      </c>
      <c r="C8334" s="191" t="s">
        <v>14720</v>
      </c>
      <c r="D8334" s="191" t="s">
        <v>14700</v>
      </c>
      <c r="E8334" s="191" t="str">
        <f>CONCATENATE(SUM('Раздел 4'!AG81:AG81),"&lt;=",SUM('Раздел 4'!AG53:AG53))</f>
        <v>0&lt;=45</v>
      </c>
    </row>
    <row r="8335" spans="1:5" ht="42" customHeight="1" x14ac:dyDescent="0.3">
      <c r="A8335" s="205" t="str">
        <f>IF((SUM('Раздел 4'!AH81:AH81)&lt;=SUM('Раздел 4'!AH53:AH53)),"","Неверно!")</f>
        <v/>
      </c>
      <c r="B8335" s="178" t="s">
        <v>17950</v>
      </c>
      <c r="C8335" s="191" t="s">
        <v>14721</v>
      </c>
      <c r="D8335" s="191" t="s">
        <v>14700</v>
      </c>
      <c r="E8335" s="191" t="str">
        <f>CONCATENATE(SUM('Раздел 4'!AH81:AH81),"&lt;=",SUM('Раздел 4'!AH53:AH53))</f>
        <v>0&lt;=3</v>
      </c>
    </row>
    <row r="8336" spans="1:5" ht="42" customHeight="1" x14ac:dyDescent="0.3">
      <c r="A8336" s="205" t="str">
        <f>IF((SUM('Раздел 4'!H81:H81)&lt;=SUM('Раздел 4'!H53:H53)),"","Неверно!")</f>
        <v/>
      </c>
      <c r="B8336" s="178" t="s">
        <v>17950</v>
      </c>
      <c r="C8336" s="191" t="s">
        <v>14722</v>
      </c>
      <c r="D8336" s="191" t="s">
        <v>14700</v>
      </c>
      <c r="E8336" s="191" t="str">
        <f>CONCATENATE(SUM('Раздел 4'!H81:H81),"&lt;=",SUM('Раздел 4'!H53:H53))</f>
        <v>0&lt;=0</v>
      </c>
    </row>
    <row r="8337" spans="1:5" ht="42" customHeight="1" x14ac:dyDescent="0.3">
      <c r="A8337" s="205" t="str">
        <f>IF((SUM('Раздел 4'!AI81:AI81)&lt;=SUM('Раздел 4'!AI53:AI53)),"","Неверно!")</f>
        <v/>
      </c>
      <c r="B8337" s="178" t="s">
        <v>17950</v>
      </c>
      <c r="C8337" s="191" t="s">
        <v>14723</v>
      </c>
      <c r="D8337" s="191" t="s">
        <v>14700</v>
      </c>
      <c r="E8337" s="191" t="str">
        <f>CONCATENATE(SUM('Раздел 4'!AI81:AI81),"&lt;=",SUM('Раздел 4'!AI53:AI53))</f>
        <v>0&lt;=3</v>
      </c>
    </row>
    <row r="8338" spans="1:5" ht="42" customHeight="1" x14ac:dyDescent="0.3">
      <c r="A8338" s="205" t="str">
        <f>IF((SUM('Раздел 4'!AJ81:AJ81)&lt;=SUM('Раздел 4'!AJ53:AJ53)),"","Неверно!")</f>
        <v/>
      </c>
      <c r="B8338" s="178" t="s">
        <v>17950</v>
      </c>
      <c r="C8338" s="191" t="s">
        <v>14724</v>
      </c>
      <c r="D8338" s="191" t="s">
        <v>14700</v>
      </c>
      <c r="E8338" s="191" t="str">
        <f>CONCATENATE(SUM('Раздел 4'!AJ81:AJ81),"&lt;=",SUM('Раздел 4'!AJ53:AJ53))</f>
        <v>0&lt;=3</v>
      </c>
    </row>
    <row r="8339" spans="1:5" ht="42" customHeight="1" x14ac:dyDescent="0.3">
      <c r="A8339" s="205" t="str">
        <f>IF((SUM('Раздел 4'!AK81:AK81)&lt;=SUM('Раздел 4'!AK53:AK53)),"","Неверно!")</f>
        <v/>
      </c>
      <c r="B8339" s="178" t="s">
        <v>17950</v>
      </c>
      <c r="C8339" s="191" t="s">
        <v>14725</v>
      </c>
      <c r="D8339" s="191" t="s">
        <v>14700</v>
      </c>
      <c r="E8339" s="191" t="str">
        <f>CONCATENATE(SUM('Раздел 4'!AK81:AK81),"&lt;=",SUM('Раздел 4'!AK53:AK53))</f>
        <v>0&lt;=0</v>
      </c>
    </row>
    <row r="8340" spans="1:5" ht="42" customHeight="1" x14ac:dyDescent="0.3">
      <c r="A8340" s="205" t="str">
        <f>IF((SUM('Раздел 4'!AL81:AL81)&lt;=SUM('Раздел 4'!AL53:AL53)),"","Неверно!")</f>
        <v/>
      </c>
      <c r="B8340" s="178" t="s">
        <v>17950</v>
      </c>
      <c r="C8340" s="191" t="s">
        <v>14726</v>
      </c>
      <c r="D8340" s="191" t="s">
        <v>14700</v>
      </c>
      <c r="E8340" s="191" t="str">
        <f>CONCATENATE(SUM('Раздел 4'!AL81:AL81),"&lt;=",SUM('Раздел 4'!AL53:AL53))</f>
        <v>0&lt;=0</v>
      </c>
    </row>
    <row r="8341" spans="1:5" ht="42" customHeight="1" x14ac:dyDescent="0.3">
      <c r="A8341" s="205" t="str">
        <f>IF((SUM('Раздел 4'!I81:I81)&lt;=SUM('Раздел 4'!I53:I53)),"","Неверно!")</f>
        <v/>
      </c>
      <c r="B8341" s="178" t="s">
        <v>17950</v>
      </c>
      <c r="C8341" s="191" t="s">
        <v>14727</v>
      </c>
      <c r="D8341" s="191" t="s">
        <v>14700</v>
      </c>
      <c r="E8341" s="191" t="str">
        <f>CONCATENATE(SUM('Раздел 4'!I81:I81),"&lt;=",SUM('Раздел 4'!I53:I53))</f>
        <v>0&lt;=0</v>
      </c>
    </row>
    <row r="8342" spans="1:5" ht="42" customHeight="1" x14ac:dyDescent="0.3">
      <c r="A8342" s="205" t="str">
        <f>IF((SUM('Раздел 4'!J81:J81)&lt;=SUM('Раздел 4'!J53:J53)),"","Неверно!")</f>
        <v/>
      </c>
      <c r="B8342" s="178" t="s">
        <v>17950</v>
      </c>
      <c r="C8342" s="191" t="s">
        <v>14728</v>
      </c>
      <c r="D8342" s="191" t="s">
        <v>14700</v>
      </c>
      <c r="E8342" s="191" t="str">
        <f>CONCATENATE(SUM('Раздел 4'!J81:J81),"&lt;=",SUM('Раздел 4'!J53:J53))</f>
        <v>0&lt;=24</v>
      </c>
    </row>
    <row r="8343" spans="1:5" ht="42" customHeight="1" x14ac:dyDescent="0.3">
      <c r="A8343" s="205" t="str">
        <f>IF((SUM('Раздел 4'!K81:K81)&lt;=SUM('Раздел 4'!K53:K53)),"","Неверно!")</f>
        <v/>
      </c>
      <c r="B8343" s="178" t="s">
        <v>17950</v>
      </c>
      <c r="C8343" s="191" t="s">
        <v>14729</v>
      </c>
      <c r="D8343" s="191" t="s">
        <v>14700</v>
      </c>
      <c r="E8343" s="191" t="str">
        <f>CONCATENATE(SUM('Раздел 4'!K81:K81),"&lt;=",SUM('Раздел 4'!K53:K53))</f>
        <v>0&lt;=6</v>
      </c>
    </row>
    <row r="8344" spans="1:5" ht="42" customHeight="1" x14ac:dyDescent="0.3">
      <c r="A8344" s="205" t="str">
        <f>IF((SUM('Раздел 4'!L81:L81)&lt;=SUM('Раздел 4'!L53:L53)),"","Неверно!")</f>
        <v/>
      </c>
      <c r="B8344" s="178" t="s">
        <v>17950</v>
      </c>
      <c r="C8344" s="191" t="s">
        <v>14730</v>
      </c>
      <c r="D8344" s="191" t="s">
        <v>14700</v>
      </c>
      <c r="E8344" s="191" t="str">
        <f>CONCATENATE(SUM('Раздел 4'!L81:L81),"&lt;=",SUM('Раздел 4'!L53:L53))</f>
        <v>0&lt;=68</v>
      </c>
    </row>
    <row r="8345" spans="1:5" ht="42" customHeight="1" x14ac:dyDescent="0.3">
      <c r="A8345" s="205" t="str">
        <f>IF((SUM('Раздел 4'!M81:M81)&lt;=SUM('Раздел 4'!M53:M53)),"","Неверно!")</f>
        <v/>
      </c>
      <c r="B8345" s="178" t="s">
        <v>17950</v>
      </c>
      <c r="C8345" s="191" t="s">
        <v>14731</v>
      </c>
      <c r="D8345" s="191" t="s">
        <v>14700</v>
      </c>
      <c r="E8345" s="191" t="str">
        <f>CONCATENATE(SUM('Раздел 4'!M81:M81),"&lt;=",SUM('Раздел 4'!M53:M53))</f>
        <v>0&lt;=10</v>
      </c>
    </row>
    <row r="8346" spans="1:5" ht="42" customHeight="1" x14ac:dyDescent="0.3">
      <c r="A8346" s="205" t="str">
        <f>IF((SUM('Раздел 4'!N81:N81)&lt;=SUM('Раздел 4'!N53:N53)),"","Неверно!")</f>
        <v/>
      </c>
      <c r="B8346" s="178" t="s">
        <v>17950</v>
      </c>
      <c r="C8346" s="191" t="s">
        <v>14732</v>
      </c>
      <c r="D8346" s="191" t="s">
        <v>14700</v>
      </c>
      <c r="E8346" s="191" t="str">
        <f>CONCATENATE(SUM('Раздел 4'!N81:N81),"&lt;=",SUM('Раздел 4'!N53:N53))</f>
        <v>0&lt;=4</v>
      </c>
    </row>
    <row r="8347" spans="1:5" ht="42" customHeight="1" x14ac:dyDescent="0.3">
      <c r="A8347" s="205" t="str">
        <f>IF((SUM('Раздел 4'!F61:F61)&lt;=SUM('Раздел 4'!F56:F56)),"","Неверно!")</f>
        <v/>
      </c>
      <c r="B8347" s="178" t="s">
        <v>17951</v>
      </c>
      <c r="C8347" s="191" t="s">
        <v>5827</v>
      </c>
      <c r="D8347" s="191" t="s">
        <v>12350</v>
      </c>
      <c r="E8347" s="191" t="str">
        <f>CONCATENATE(SUM('Раздел 4'!F61:F61),"&lt;=",SUM('Раздел 4'!F56:F56))</f>
        <v>0&lt;=6</v>
      </c>
    </row>
    <row r="8348" spans="1:5" ht="42" customHeight="1" x14ac:dyDescent="0.3">
      <c r="A8348" s="205" t="str">
        <f>IF((SUM('Раздел 4'!O61:O61)&lt;=SUM('Раздел 4'!O56:O56)),"","Неверно!")</f>
        <v/>
      </c>
      <c r="B8348" s="178" t="s">
        <v>17951</v>
      </c>
      <c r="C8348" s="191" t="s">
        <v>5828</v>
      </c>
      <c r="D8348" s="191" t="s">
        <v>12350</v>
      </c>
      <c r="E8348" s="191" t="str">
        <f>CONCATENATE(SUM('Раздел 4'!O61:O61),"&lt;=",SUM('Раздел 4'!O56:O56))</f>
        <v>0&lt;=0</v>
      </c>
    </row>
    <row r="8349" spans="1:5" ht="42" customHeight="1" x14ac:dyDescent="0.3">
      <c r="A8349" s="205" t="str">
        <f>IF((SUM('Раздел 4'!P61:P61)&lt;=SUM('Раздел 4'!P56:P56)),"","Неверно!")</f>
        <v/>
      </c>
      <c r="B8349" s="178" t="s">
        <v>17951</v>
      </c>
      <c r="C8349" s="191" t="s">
        <v>5829</v>
      </c>
      <c r="D8349" s="191" t="s">
        <v>12350</v>
      </c>
      <c r="E8349" s="191" t="str">
        <f>CONCATENATE(SUM('Раздел 4'!P61:P61),"&lt;=",SUM('Раздел 4'!P56:P56))</f>
        <v>0&lt;=0</v>
      </c>
    </row>
    <row r="8350" spans="1:5" ht="42" customHeight="1" x14ac:dyDescent="0.3">
      <c r="A8350" s="205" t="str">
        <f>IF((SUM('Раздел 4'!Q61:Q61)&lt;=SUM('Раздел 4'!Q56:Q56)),"","Неверно!")</f>
        <v/>
      </c>
      <c r="B8350" s="178" t="s">
        <v>17951</v>
      </c>
      <c r="C8350" s="191" t="s">
        <v>5830</v>
      </c>
      <c r="D8350" s="191" t="s">
        <v>12350</v>
      </c>
      <c r="E8350" s="191" t="str">
        <f>CONCATENATE(SUM('Раздел 4'!Q61:Q61),"&lt;=",SUM('Раздел 4'!Q56:Q56))</f>
        <v>0&lt;=1</v>
      </c>
    </row>
    <row r="8351" spans="1:5" ht="42" customHeight="1" x14ac:dyDescent="0.3">
      <c r="A8351" s="205" t="str">
        <f>IF((SUM('Раздел 4'!R61:R61)&lt;=SUM('Раздел 4'!R56:R56)),"","Неверно!")</f>
        <v/>
      </c>
      <c r="B8351" s="178" t="s">
        <v>17951</v>
      </c>
      <c r="C8351" s="191" t="s">
        <v>5831</v>
      </c>
      <c r="D8351" s="191" t="s">
        <v>12350</v>
      </c>
      <c r="E8351" s="191" t="str">
        <f>CONCATENATE(SUM('Раздел 4'!R61:R61),"&lt;=",SUM('Раздел 4'!R56:R56))</f>
        <v>0&lt;=0</v>
      </c>
    </row>
    <row r="8352" spans="1:5" ht="42" customHeight="1" x14ac:dyDescent="0.3">
      <c r="A8352" s="205" t="str">
        <f>IF((SUM('Раздел 4'!S61:S61)&lt;=SUM('Раздел 4'!S56:S56)),"","Неверно!")</f>
        <v/>
      </c>
      <c r="B8352" s="178" t="s">
        <v>17951</v>
      </c>
      <c r="C8352" s="191" t="s">
        <v>5832</v>
      </c>
      <c r="D8352" s="191" t="s">
        <v>12350</v>
      </c>
      <c r="E8352" s="191" t="str">
        <f>CONCATENATE(SUM('Раздел 4'!S61:S61),"&lt;=",SUM('Раздел 4'!S56:S56))</f>
        <v>0&lt;=0</v>
      </c>
    </row>
    <row r="8353" spans="1:5" ht="42" customHeight="1" x14ac:dyDescent="0.3">
      <c r="A8353" s="205" t="str">
        <f>IF((SUM('Раздел 4'!T61:T61)&lt;=SUM('Раздел 4'!T56:T56)),"","Неверно!")</f>
        <v/>
      </c>
      <c r="B8353" s="178" t="s">
        <v>17951</v>
      </c>
      <c r="C8353" s="191" t="s">
        <v>5833</v>
      </c>
      <c r="D8353" s="191" t="s">
        <v>12350</v>
      </c>
      <c r="E8353" s="191" t="str">
        <f>CONCATENATE(SUM('Раздел 4'!T61:T61),"&lt;=",SUM('Раздел 4'!T56:T56))</f>
        <v>0&lt;=0</v>
      </c>
    </row>
    <row r="8354" spans="1:5" ht="42" customHeight="1" x14ac:dyDescent="0.3">
      <c r="A8354" s="205" t="str">
        <f>IF((SUM('Раздел 4'!U61:U61)&lt;=SUM('Раздел 4'!U56:U56)),"","Неверно!")</f>
        <v/>
      </c>
      <c r="B8354" s="178" t="s">
        <v>17951</v>
      </c>
      <c r="C8354" s="191" t="s">
        <v>5834</v>
      </c>
      <c r="D8354" s="191" t="s">
        <v>12350</v>
      </c>
      <c r="E8354" s="191" t="str">
        <f>CONCATENATE(SUM('Раздел 4'!U61:U61),"&lt;=",SUM('Раздел 4'!U56:U56))</f>
        <v>0&lt;=0</v>
      </c>
    </row>
    <row r="8355" spans="1:5" ht="42" customHeight="1" x14ac:dyDescent="0.3">
      <c r="A8355" s="205" t="str">
        <f>IF((SUM('Раздел 4'!V61:V61)&lt;=SUM('Раздел 4'!V56:V56)),"","Неверно!")</f>
        <v/>
      </c>
      <c r="B8355" s="178" t="s">
        <v>17951</v>
      </c>
      <c r="C8355" s="191" t="s">
        <v>5835</v>
      </c>
      <c r="D8355" s="191" t="s">
        <v>12350</v>
      </c>
      <c r="E8355" s="191" t="str">
        <f>CONCATENATE(SUM('Раздел 4'!V61:V61),"&lt;=",SUM('Раздел 4'!V56:V56))</f>
        <v>0&lt;=0</v>
      </c>
    </row>
    <row r="8356" spans="1:5" ht="42" customHeight="1" x14ac:dyDescent="0.3">
      <c r="A8356" s="205" t="str">
        <f>IF((SUM('Раздел 4'!W61:W61)&lt;=SUM('Раздел 4'!W56:W56)),"","Неверно!")</f>
        <v/>
      </c>
      <c r="B8356" s="178" t="s">
        <v>17951</v>
      </c>
      <c r="C8356" s="191" t="s">
        <v>5836</v>
      </c>
      <c r="D8356" s="191" t="s">
        <v>12350</v>
      </c>
      <c r="E8356" s="191" t="str">
        <f>CONCATENATE(SUM('Раздел 4'!W61:W61),"&lt;=",SUM('Раздел 4'!W56:W56))</f>
        <v>0&lt;=0</v>
      </c>
    </row>
    <row r="8357" spans="1:5" ht="42" customHeight="1" x14ac:dyDescent="0.3">
      <c r="A8357" s="205" t="str">
        <f>IF((SUM('Раздел 4'!X61:X61)&lt;=SUM('Раздел 4'!X56:X56)),"","Неверно!")</f>
        <v/>
      </c>
      <c r="B8357" s="178" t="s">
        <v>17951</v>
      </c>
      <c r="C8357" s="191" t="s">
        <v>5837</v>
      </c>
      <c r="D8357" s="191" t="s">
        <v>12350</v>
      </c>
      <c r="E8357" s="191" t="str">
        <f>CONCATENATE(SUM('Раздел 4'!X61:X61),"&lt;=",SUM('Раздел 4'!X56:X56))</f>
        <v>0&lt;=5</v>
      </c>
    </row>
    <row r="8358" spans="1:5" ht="42" customHeight="1" x14ac:dyDescent="0.3">
      <c r="A8358" s="205" t="str">
        <f>IF((SUM('Раздел 4'!G61:G61)&lt;=SUM('Раздел 4'!G56:G56)),"","Неверно!")</f>
        <v/>
      </c>
      <c r="B8358" s="178" t="s">
        <v>17951</v>
      </c>
      <c r="C8358" s="191" t="s">
        <v>5838</v>
      </c>
      <c r="D8358" s="191" t="s">
        <v>12350</v>
      </c>
      <c r="E8358" s="191" t="str">
        <f>CONCATENATE(SUM('Раздел 4'!G61:G61),"&lt;=",SUM('Раздел 4'!G56:G56))</f>
        <v>0&lt;=0</v>
      </c>
    </row>
    <row r="8359" spans="1:5" ht="42" customHeight="1" x14ac:dyDescent="0.3">
      <c r="A8359" s="205" t="str">
        <f>IF((SUM('Раздел 4'!Y61:Y61)&lt;=SUM('Раздел 4'!Y56:Y56)),"","Неверно!")</f>
        <v/>
      </c>
      <c r="B8359" s="178" t="s">
        <v>17951</v>
      </c>
      <c r="C8359" s="191" t="s">
        <v>5839</v>
      </c>
      <c r="D8359" s="191" t="s">
        <v>12350</v>
      </c>
      <c r="E8359" s="191" t="str">
        <f>CONCATENATE(SUM('Раздел 4'!Y61:Y61),"&lt;=",SUM('Раздел 4'!Y56:Y56))</f>
        <v>0&lt;=1</v>
      </c>
    </row>
    <row r="8360" spans="1:5" ht="42" customHeight="1" x14ac:dyDescent="0.3">
      <c r="A8360" s="205" t="str">
        <f>IF((SUM('Раздел 4'!Z61:Z61)&lt;=SUM('Раздел 4'!Z56:Z56)),"","Неверно!")</f>
        <v/>
      </c>
      <c r="B8360" s="178" t="s">
        <v>17951</v>
      </c>
      <c r="C8360" s="191" t="s">
        <v>5840</v>
      </c>
      <c r="D8360" s="191" t="s">
        <v>12350</v>
      </c>
      <c r="E8360" s="191" t="str">
        <f>CONCATENATE(SUM('Раздел 4'!Z61:Z61),"&lt;=",SUM('Раздел 4'!Z56:Z56))</f>
        <v>0&lt;=9</v>
      </c>
    </row>
    <row r="8361" spans="1:5" ht="42" customHeight="1" x14ac:dyDescent="0.3">
      <c r="A8361" s="205" t="str">
        <f>IF((SUM('Раздел 4'!AA61:AA61)&lt;=SUM('Раздел 4'!AA56:AA56)),"","Неверно!")</f>
        <v/>
      </c>
      <c r="B8361" s="178" t="s">
        <v>17951</v>
      </c>
      <c r="C8361" s="191" t="s">
        <v>5841</v>
      </c>
      <c r="D8361" s="191" t="s">
        <v>12350</v>
      </c>
      <c r="E8361" s="191" t="str">
        <f>CONCATENATE(SUM('Раздел 4'!AA61:AA61),"&lt;=",SUM('Раздел 4'!AA56:AA56))</f>
        <v>0&lt;=0</v>
      </c>
    </row>
    <row r="8362" spans="1:5" ht="42" customHeight="1" x14ac:dyDescent="0.3">
      <c r="A8362" s="205" t="str">
        <f>IF((SUM('Раздел 4'!AB61:AB61)&lt;=SUM('Раздел 4'!AB56:AB56)),"","Неверно!")</f>
        <v/>
      </c>
      <c r="B8362" s="178" t="s">
        <v>17951</v>
      </c>
      <c r="C8362" s="191" t="s">
        <v>5842</v>
      </c>
      <c r="D8362" s="191" t="s">
        <v>12350</v>
      </c>
      <c r="E8362" s="191" t="str">
        <f>CONCATENATE(SUM('Раздел 4'!AB61:AB61),"&lt;=",SUM('Раздел 4'!AB56:AB56))</f>
        <v>0&lt;=0</v>
      </c>
    </row>
    <row r="8363" spans="1:5" ht="42" customHeight="1" x14ac:dyDescent="0.3">
      <c r="A8363" s="205" t="str">
        <f>IF((SUM('Раздел 4'!AC61:AC61)&lt;=SUM('Раздел 4'!AC56:AC56)),"","Неверно!")</f>
        <v/>
      </c>
      <c r="B8363" s="178" t="s">
        <v>17951</v>
      </c>
      <c r="C8363" s="191" t="s">
        <v>5843</v>
      </c>
      <c r="D8363" s="191" t="s">
        <v>12350</v>
      </c>
      <c r="E8363" s="191" t="str">
        <f>CONCATENATE(SUM('Раздел 4'!AC61:AC61),"&lt;=",SUM('Раздел 4'!AC56:AC56))</f>
        <v>0&lt;=1</v>
      </c>
    </row>
    <row r="8364" spans="1:5" ht="42" customHeight="1" x14ac:dyDescent="0.3">
      <c r="A8364" s="205" t="str">
        <f>IF((SUM('Раздел 4'!AD61:AD61)&lt;=SUM('Раздел 4'!AD56:AD56)),"","Неверно!")</f>
        <v/>
      </c>
      <c r="B8364" s="178" t="s">
        <v>17951</v>
      </c>
      <c r="C8364" s="191" t="s">
        <v>5844</v>
      </c>
      <c r="D8364" s="191" t="s">
        <v>12350</v>
      </c>
      <c r="E8364" s="191" t="str">
        <f>CONCATENATE(SUM('Раздел 4'!AD61:AD61),"&lt;=",SUM('Раздел 4'!AD56:AD56))</f>
        <v>0&lt;=0</v>
      </c>
    </row>
    <row r="8365" spans="1:5" ht="42" customHeight="1" x14ac:dyDescent="0.3">
      <c r="A8365" s="205" t="str">
        <f>IF((SUM('Раздел 4'!AE61:AE61)&lt;=SUM('Раздел 4'!AE56:AE56)),"","Неверно!")</f>
        <v/>
      </c>
      <c r="B8365" s="178" t="s">
        <v>17951</v>
      </c>
      <c r="C8365" s="191" t="s">
        <v>5845</v>
      </c>
      <c r="D8365" s="191" t="s">
        <v>12350</v>
      </c>
      <c r="E8365" s="191" t="str">
        <f>CONCATENATE(SUM('Раздел 4'!AE61:AE61),"&lt;=",SUM('Раздел 4'!AE56:AE56))</f>
        <v>0&lt;=0</v>
      </c>
    </row>
    <row r="8366" spans="1:5" ht="42" customHeight="1" x14ac:dyDescent="0.3">
      <c r="A8366" s="205" t="str">
        <f>IF((SUM('Раздел 4'!AF61:AF61)&lt;=SUM('Раздел 4'!AF56:AF56)),"","Неверно!")</f>
        <v/>
      </c>
      <c r="B8366" s="178" t="s">
        <v>17951</v>
      </c>
      <c r="C8366" s="191" t="s">
        <v>5846</v>
      </c>
      <c r="D8366" s="191" t="s">
        <v>12350</v>
      </c>
      <c r="E8366" s="191" t="str">
        <f>CONCATENATE(SUM('Раздел 4'!AF61:AF61),"&lt;=",SUM('Раздел 4'!AF56:AF56))</f>
        <v>0&lt;=0</v>
      </c>
    </row>
    <row r="8367" spans="1:5" ht="42" customHeight="1" x14ac:dyDescent="0.3">
      <c r="A8367" s="205" t="str">
        <f>IF((SUM('Раздел 4'!AG61:AG61)&lt;=SUM('Раздел 4'!AG56:AG56)),"","Неверно!")</f>
        <v/>
      </c>
      <c r="B8367" s="178" t="s">
        <v>17951</v>
      </c>
      <c r="C8367" s="191" t="s">
        <v>5847</v>
      </c>
      <c r="D8367" s="191" t="s">
        <v>12350</v>
      </c>
      <c r="E8367" s="191" t="str">
        <f>CONCATENATE(SUM('Раздел 4'!AG61:AG61),"&lt;=",SUM('Раздел 4'!AG56:AG56))</f>
        <v>0&lt;=0</v>
      </c>
    </row>
    <row r="8368" spans="1:5" ht="42" customHeight="1" x14ac:dyDescent="0.3">
      <c r="A8368" s="205" t="str">
        <f>IF((SUM('Раздел 4'!AH61:AH61)&lt;=SUM('Раздел 4'!AH56:AH56)),"","Неверно!")</f>
        <v/>
      </c>
      <c r="B8368" s="178" t="s">
        <v>17951</v>
      </c>
      <c r="C8368" s="191" t="s">
        <v>5848</v>
      </c>
      <c r="D8368" s="191" t="s">
        <v>12350</v>
      </c>
      <c r="E8368" s="191" t="str">
        <f>CONCATENATE(SUM('Раздел 4'!AH61:AH61),"&lt;=",SUM('Раздел 4'!AH56:AH56))</f>
        <v>0&lt;=0</v>
      </c>
    </row>
    <row r="8369" spans="1:5" ht="42" customHeight="1" x14ac:dyDescent="0.3">
      <c r="A8369" s="205" t="str">
        <f>IF((SUM('Раздел 4'!H61:H61)&lt;=SUM('Раздел 4'!H56:H56)),"","Неверно!")</f>
        <v/>
      </c>
      <c r="B8369" s="178" t="s">
        <v>17951</v>
      </c>
      <c r="C8369" s="191" t="s">
        <v>5849</v>
      </c>
      <c r="D8369" s="191" t="s">
        <v>12350</v>
      </c>
      <c r="E8369" s="191" t="str">
        <f>CONCATENATE(SUM('Раздел 4'!H61:H61),"&lt;=",SUM('Раздел 4'!H56:H56))</f>
        <v>0&lt;=0</v>
      </c>
    </row>
    <row r="8370" spans="1:5" ht="42" customHeight="1" x14ac:dyDescent="0.3">
      <c r="A8370" s="205" t="str">
        <f>IF((SUM('Раздел 4'!AI61:AI61)&lt;=SUM('Раздел 4'!AI56:AI56)),"","Неверно!")</f>
        <v/>
      </c>
      <c r="B8370" s="178" t="s">
        <v>17951</v>
      </c>
      <c r="C8370" s="191" t="s">
        <v>5850</v>
      </c>
      <c r="D8370" s="191" t="s">
        <v>12350</v>
      </c>
      <c r="E8370" s="191" t="str">
        <f>CONCATENATE(SUM('Раздел 4'!AI61:AI61),"&lt;=",SUM('Раздел 4'!AI56:AI56))</f>
        <v>0&lt;=0</v>
      </c>
    </row>
    <row r="8371" spans="1:5" ht="42" customHeight="1" x14ac:dyDescent="0.3">
      <c r="A8371" s="205" t="str">
        <f>IF((SUM('Раздел 4'!AJ61:AJ61)&lt;=SUM('Раздел 4'!AJ56:AJ56)),"","Неверно!")</f>
        <v/>
      </c>
      <c r="B8371" s="178" t="s">
        <v>17951</v>
      </c>
      <c r="C8371" s="191" t="s">
        <v>5851</v>
      </c>
      <c r="D8371" s="191" t="s">
        <v>12350</v>
      </c>
      <c r="E8371" s="191" t="str">
        <f>CONCATENATE(SUM('Раздел 4'!AJ61:AJ61),"&lt;=",SUM('Раздел 4'!AJ56:AJ56))</f>
        <v>0&lt;=0</v>
      </c>
    </row>
    <row r="8372" spans="1:5" ht="42" customHeight="1" x14ac:dyDescent="0.3">
      <c r="A8372" s="205" t="str">
        <f>IF((SUM('Раздел 4'!AK61:AK61)&lt;=SUM('Раздел 4'!AK56:AK56)),"","Неверно!")</f>
        <v/>
      </c>
      <c r="B8372" s="178" t="s">
        <v>17951</v>
      </c>
      <c r="C8372" s="191" t="s">
        <v>5852</v>
      </c>
      <c r="D8372" s="191" t="s">
        <v>12350</v>
      </c>
      <c r="E8372" s="191" t="str">
        <f>CONCATENATE(SUM('Раздел 4'!AK61:AK61),"&lt;=",SUM('Раздел 4'!AK56:AK56))</f>
        <v>0&lt;=0</v>
      </c>
    </row>
    <row r="8373" spans="1:5" ht="42" customHeight="1" x14ac:dyDescent="0.3">
      <c r="A8373" s="205" t="str">
        <f>IF((SUM('Раздел 4'!AL61:AL61)&lt;=SUM('Раздел 4'!AL56:AL56)),"","Неверно!")</f>
        <v/>
      </c>
      <c r="B8373" s="178" t="s">
        <v>17951</v>
      </c>
      <c r="C8373" s="191" t="s">
        <v>5853</v>
      </c>
      <c r="D8373" s="191" t="s">
        <v>12350</v>
      </c>
      <c r="E8373" s="191" t="str">
        <f>CONCATENATE(SUM('Раздел 4'!AL61:AL61),"&lt;=",SUM('Раздел 4'!AL56:AL56))</f>
        <v>0&lt;=0</v>
      </c>
    </row>
    <row r="8374" spans="1:5" ht="42" customHeight="1" x14ac:dyDescent="0.3">
      <c r="A8374" s="205" t="str">
        <f>IF((SUM('Раздел 4'!I61:I61)&lt;=SUM('Раздел 4'!I56:I56)),"","Неверно!")</f>
        <v/>
      </c>
      <c r="B8374" s="178" t="s">
        <v>17951</v>
      </c>
      <c r="C8374" s="191" t="s">
        <v>5854</v>
      </c>
      <c r="D8374" s="191" t="s">
        <v>12350</v>
      </c>
      <c r="E8374" s="191" t="str">
        <f>CONCATENATE(SUM('Раздел 4'!I61:I61),"&lt;=",SUM('Раздел 4'!I56:I56))</f>
        <v>0&lt;=0</v>
      </c>
    </row>
    <row r="8375" spans="1:5" ht="42" customHeight="1" x14ac:dyDescent="0.3">
      <c r="A8375" s="205" t="str">
        <f>IF((SUM('Раздел 4'!J61:J61)&lt;=SUM('Раздел 4'!J56:J56)),"","Неверно!")</f>
        <v/>
      </c>
      <c r="B8375" s="178" t="s">
        <v>17951</v>
      </c>
      <c r="C8375" s="191" t="s">
        <v>5855</v>
      </c>
      <c r="D8375" s="191" t="s">
        <v>12350</v>
      </c>
      <c r="E8375" s="191" t="str">
        <f>CONCATENATE(SUM('Раздел 4'!J61:J61),"&lt;=",SUM('Раздел 4'!J56:J56))</f>
        <v>0&lt;=0</v>
      </c>
    </row>
    <row r="8376" spans="1:5" ht="42" customHeight="1" x14ac:dyDescent="0.3">
      <c r="A8376" s="205" t="str">
        <f>IF((SUM('Раздел 4'!K61:K61)&lt;=SUM('Раздел 4'!K56:K56)),"","Неверно!")</f>
        <v/>
      </c>
      <c r="B8376" s="178" t="s">
        <v>17951</v>
      </c>
      <c r="C8376" s="191" t="s">
        <v>5856</v>
      </c>
      <c r="D8376" s="191" t="s">
        <v>12350</v>
      </c>
      <c r="E8376" s="191" t="str">
        <f>CONCATENATE(SUM('Раздел 4'!K61:K61),"&lt;=",SUM('Раздел 4'!K56:K56))</f>
        <v>0&lt;=0</v>
      </c>
    </row>
    <row r="8377" spans="1:5" ht="42" customHeight="1" x14ac:dyDescent="0.3">
      <c r="A8377" s="205" t="str">
        <f>IF((SUM('Раздел 4'!L61:L61)&lt;=SUM('Раздел 4'!L56:L56)),"","Неверно!")</f>
        <v/>
      </c>
      <c r="B8377" s="178" t="s">
        <v>17951</v>
      </c>
      <c r="C8377" s="191" t="s">
        <v>5857</v>
      </c>
      <c r="D8377" s="191" t="s">
        <v>12350</v>
      </c>
      <c r="E8377" s="191" t="str">
        <f>CONCATENATE(SUM('Раздел 4'!L61:L61),"&lt;=",SUM('Раздел 4'!L56:L56))</f>
        <v>0&lt;=0</v>
      </c>
    </row>
    <row r="8378" spans="1:5" ht="42" customHeight="1" x14ac:dyDescent="0.3">
      <c r="A8378" s="205" t="str">
        <f>IF((SUM('Раздел 4'!M61:M61)&lt;=SUM('Раздел 4'!M56:M56)),"","Неверно!")</f>
        <v/>
      </c>
      <c r="B8378" s="178" t="s">
        <v>17951</v>
      </c>
      <c r="C8378" s="191" t="s">
        <v>5858</v>
      </c>
      <c r="D8378" s="191" t="s">
        <v>12350</v>
      </c>
      <c r="E8378" s="191" t="str">
        <f>CONCATENATE(SUM('Раздел 4'!M61:M61),"&lt;=",SUM('Раздел 4'!M56:M56))</f>
        <v>0&lt;=1</v>
      </c>
    </row>
    <row r="8379" spans="1:5" ht="42" customHeight="1" x14ac:dyDescent="0.3">
      <c r="A8379" s="205" t="str">
        <f>IF((SUM('Раздел 4'!N61:N61)&lt;=SUM('Раздел 4'!N56:N56)),"","Неверно!")</f>
        <v/>
      </c>
      <c r="B8379" s="178" t="s">
        <v>17951</v>
      </c>
      <c r="C8379" s="191" t="s">
        <v>5859</v>
      </c>
      <c r="D8379" s="191" t="s">
        <v>12350</v>
      </c>
      <c r="E8379" s="191" t="str">
        <f>CONCATENATE(SUM('Раздел 4'!N61:N61),"&lt;=",SUM('Раздел 4'!N56:N56))</f>
        <v>0&lt;=1</v>
      </c>
    </row>
    <row r="8380" spans="1:5" ht="42" customHeight="1" x14ac:dyDescent="0.3">
      <c r="A8380" s="205" t="str">
        <f>IF((SUM('Раздел 4'!F220:F220)&lt;=SUM('Раздел 4'!F215:F215)),"","Неверно!")</f>
        <v/>
      </c>
      <c r="B8380" s="178" t="s">
        <v>17952</v>
      </c>
      <c r="C8380" s="191" t="s">
        <v>14665</v>
      </c>
      <c r="D8380" s="191" t="s">
        <v>14666</v>
      </c>
      <c r="E8380" s="191" t="str">
        <f>CONCATENATE(SUM('Раздел 4'!F220:F220),"&lt;=",SUM('Раздел 4'!F215:F215))</f>
        <v>0&lt;=24</v>
      </c>
    </row>
    <row r="8381" spans="1:5" ht="42" customHeight="1" x14ac:dyDescent="0.3">
      <c r="A8381" s="205" t="str">
        <f>IF((SUM('Раздел 4'!O220:O220)&lt;=SUM('Раздел 4'!O215:O215)),"","Неверно!")</f>
        <v/>
      </c>
      <c r="B8381" s="178" t="s">
        <v>17952</v>
      </c>
      <c r="C8381" s="191" t="s">
        <v>14667</v>
      </c>
      <c r="D8381" s="191" t="s">
        <v>14666</v>
      </c>
      <c r="E8381" s="191" t="str">
        <f>CONCATENATE(SUM('Раздел 4'!O220:O220),"&lt;=",SUM('Раздел 4'!O215:O215))</f>
        <v>0&lt;=0</v>
      </c>
    </row>
    <row r="8382" spans="1:5" ht="42" customHeight="1" x14ac:dyDescent="0.3">
      <c r="A8382" s="205" t="str">
        <f>IF((SUM('Раздел 4'!P220:P220)&lt;=SUM('Раздел 4'!P215:P215)),"","Неверно!")</f>
        <v/>
      </c>
      <c r="B8382" s="178" t="s">
        <v>17952</v>
      </c>
      <c r="C8382" s="191" t="s">
        <v>14668</v>
      </c>
      <c r="D8382" s="191" t="s">
        <v>14666</v>
      </c>
      <c r="E8382" s="191" t="str">
        <f>CONCATENATE(SUM('Раздел 4'!P220:P220),"&lt;=",SUM('Раздел 4'!P215:P215))</f>
        <v>0&lt;=6</v>
      </c>
    </row>
    <row r="8383" spans="1:5" ht="42" customHeight="1" x14ac:dyDescent="0.3">
      <c r="A8383" s="205" t="str">
        <f>IF((SUM('Раздел 4'!Q220:Q220)&lt;=SUM('Раздел 4'!Q215:Q215)),"","Неверно!")</f>
        <v/>
      </c>
      <c r="B8383" s="178" t="s">
        <v>17952</v>
      </c>
      <c r="C8383" s="191" t="s">
        <v>14669</v>
      </c>
      <c r="D8383" s="191" t="s">
        <v>14666</v>
      </c>
      <c r="E8383" s="191" t="str">
        <f>CONCATENATE(SUM('Раздел 4'!Q220:Q220),"&lt;=",SUM('Раздел 4'!Q215:Q215))</f>
        <v>0&lt;=2</v>
      </c>
    </row>
    <row r="8384" spans="1:5" ht="42" customHeight="1" x14ac:dyDescent="0.3">
      <c r="A8384" s="205" t="str">
        <f>IF((SUM('Раздел 4'!R220:R220)&lt;=SUM('Раздел 4'!R215:R215)),"","Неверно!")</f>
        <v/>
      </c>
      <c r="B8384" s="178" t="s">
        <v>17952</v>
      </c>
      <c r="C8384" s="191" t="s">
        <v>14670</v>
      </c>
      <c r="D8384" s="191" t="s">
        <v>14666</v>
      </c>
      <c r="E8384" s="191" t="str">
        <f>CONCATENATE(SUM('Раздел 4'!R220:R220),"&lt;=",SUM('Раздел 4'!R215:R215))</f>
        <v>0&lt;=0</v>
      </c>
    </row>
    <row r="8385" spans="1:5" ht="42" customHeight="1" x14ac:dyDescent="0.3">
      <c r="A8385" s="205" t="str">
        <f>IF((SUM('Раздел 4'!S220:S220)&lt;=SUM('Раздел 4'!S215:S215)),"","Неверно!")</f>
        <v/>
      </c>
      <c r="B8385" s="178" t="s">
        <v>17952</v>
      </c>
      <c r="C8385" s="191" t="s">
        <v>14671</v>
      </c>
      <c r="D8385" s="191" t="s">
        <v>14666</v>
      </c>
      <c r="E8385" s="191" t="str">
        <f>CONCATENATE(SUM('Раздел 4'!S220:S220),"&lt;=",SUM('Раздел 4'!S215:S215))</f>
        <v>0&lt;=0</v>
      </c>
    </row>
    <row r="8386" spans="1:5" ht="42" customHeight="1" x14ac:dyDescent="0.3">
      <c r="A8386" s="205" t="str">
        <f>IF((SUM('Раздел 4'!T220:T220)&lt;=SUM('Раздел 4'!T215:T215)),"","Неверно!")</f>
        <v/>
      </c>
      <c r="B8386" s="178" t="s">
        <v>17952</v>
      </c>
      <c r="C8386" s="191" t="s">
        <v>14672</v>
      </c>
      <c r="D8386" s="191" t="s">
        <v>14666</v>
      </c>
      <c r="E8386" s="191" t="str">
        <f>CONCATENATE(SUM('Раздел 4'!T220:T220),"&lt;=",SUM('Раздел 4'!T215:T215))</f>
        <v>0&lt;=1</v>
      </c>
    </row>
    <row r="8387" spans="1:5" ht="42" customHeight="1" x14ac:dyDescent="0.3">
      <c r="A8387" s="205" t="str">
        <f>IF((SUM('Раздел 4'!U220:U220)&lt;=SUM('Раздел 4'!U215:U215)),"","Неверно!")</f>
        <v/>
      </c>
      <c r="B8387" s="178" t="s">
        <v>17952</v>
      </c>
      <c r="C8387" s="191" t="s">
        <v>14673</v>
      </c>
      <c r="D8387" s="191" t="s">
        <v>14666</v>
      </c>
      <c r="E8387" s="191" t="str">
        <f>CONCATENATE(SUM('Раздел 4'!U220:U220),"&lt;=",SUM('Раздел 4'!U215:U215))</f>
        <v>0&lt;=0</v>
      </c>
    </row>
    <row r="8388" spans="1:5" ht="42" customHeight="1" x14ac:dyDescent="0.3">
      <c r="A8388" s="205" t="str">
        <f>IF((SUM('Раздел 4'!V220:V220)&lt;=SUM('Раздел 4'!V215:V215)),"","Неверно!")</f>
        <v/>
      </c>
      <c r="B8388" s="178" t="s">
        <v>17952</v>
      </c>
      <c r="C8388" s="191" t="s">
        <v>14674</v>
      </c>
      <c r="D8388" s="191" t="s">
        <v>14666</v>
      </c>
      <c r="E8388" s="191" t="str">
        <f>CONCATENATE(SUM('Раздел 4'!V220:V220),"&lt;=",SUM('Раздел 4'!V215:V215))</f>
        <v>0&lt;=0</v>
      </c>
    </row>
    <row r="8389" spans="1:5" ht="42" customHeight="1" x14ac:dyDescent="0.3">
      <c r="A8389" s="205" t="str">
        <f>IF((SUM('Раздел 4'!W220:W220)&lt;=SUM('Раздел 4'!W215:W215)),"","Неверно!")</f>
        <v/>
      </c>
      <c r="B8389" s="178" t="s">
        <v>17952</v>
      </c>
      <c r="C8389" s="191" t="s">
        <v>14675</v>
      </c>
      <c r="D8389" s="191" t="s">
        <v>14666</v>
      </c>
      <c r="E8389" s="191" t="str">
        <f>CONCATENATE(SUM('Раздел 4'!W220:W220),"&lt;=",SUM('Раздел 4'!W215:W215))</f>
        <v>0&lt;=0</v>
      </c>
    </row>
    <row r="8390" spans="1:5" ht="42" customHeight="1" x14ac:dyDescent="0.3">
      <c r="A8390" s="205" t="str">
        <f>IF((SUM('Раздел 4'!X220:X220)&lt;=SUM('Раздел 4'!X215:X215)),"","Неверно!")</f>
        <v/>
      </c>
      <c r="B8390" s="178" t="s">
        <v>17952</v>
      </c>
      <c r="C8390" s="191" t="s">
        <v>14676</v>
      </c>
      <c r="D8390" s="191" t="s">
        <v>14666</v>
      </c>
      <c r="E8390" s="191" t="str">
        <f>CONCATENATE(SUM('Раздел 4'!X220:X220),"&lt;=",SUM('Раздел 4'!X215:X215))</f>
        <v>0&lt;=15</v>
      </c>
    </row>
    <row r="8391" spans="1:5" ht="42" customHeight="1" x14ac:dyDescent="0.3">
      <c r="A8391" s="205" t="str">
        <f>IF((SUM('Раздел 4'!G220:G220)&lt;=SUM('Раздел 4'!G215:G215)),"","Неверно!")</f>
        <v/>
      </c>
      <c r="B8391" s="178" t="s">
        <v>17952</v>
      </c>
      <c r="C8391" s="191" t="s">
        <v>14677</v>
      </c>
      <c r="D8391" s="191" t="s">
        <v>14666</v>
      </c>
      <c r="E8391" s="191" t="str">
        <f>CONCATENATE(SUM('Раздел 4'!G220:G220),"&lt;=",SUM('Раздел 4'!G215:G215))</f>
        <v>0&lt;=2</v>
      </c>
    </row>
    <row r="8392" spans="1:5" ht="42" customHeight="1" x14ac:dyDescent="0.3">
      <c r="A8392" s="205" t="str">
        <f>IF((SUM('Раздел 4'!Y220:Y220)&lt;=SUM('Раздел 4'!Y215:Y215)),"","Неверно!")</f>
        <v/>
      </c>
      <c r="B8392" s="178" t="s">
        <v>17952</v>
      </c>
      <c r="C8392" s="191" t="s">
        <v>14678</v>
      </c>
      <c r="D8392" s="191" t="s">
        <v>14666</v>
      </c>
      <c r="E8392" s="191" t="str">
        <f>CONCATENATE(SUM('Раздел 4'!Y220:Y220),"&lt;=",SUM('Раздел 4'!Y215:Y215))</f>
        <v>0&lt;=4</v>
      </c>
    </row>
    <row r="8393" spans="1:5" ht="42" customHeight="1" x14ac:dyDescent="0.3">
      <c r="A8393" s="205" t="str">
        <f>IF((SUM('Раздел 4'!Z220:Z220)&lt;=SUM('Раздел 4'!Z215:Z215)),"","Неверно!")</f>
        <v/>
      </c>
      <c r="B8393" s="178" t="s">
        <v>17952</v>
      </c>
      <c r="C8393" s="191" t="s">
        <v>14679</v>
      </c>
      <c r="D8393" s="191" t="s">
        <v>14666</v>
      </c>
      <c r="E8393" s="191" t="str">
        <f>CONCATENATE(SUM('Раздел 4'!Z220:Z220),"&lt;=",SUM('Раздел 4'!Z215:Z215))</f>
        <v>0&lt;=31</v>
      </c>
    </row>
    <row r="8394" spans="1:5" ht="42" customHeight="1" x14ac:dyDescent="0.3">
      <c r="A8394" s="205" t="str">
        <f>IF((SUM('Раздел 4'!AA220:AA220)&lt;=SUM('Раздел 4'!AA215:AA215)),"","Неверно!")</f>
        <v/>
      </c>
      <c r="B8394" s="178" t="s">
        <v>17952</v>
      </c>
      <c r="C8394" s="191" t="s">
        <v>14680</v>
      </c>
      <c r="D8394" s="191" t="s">
        <v>14666</v>
      </c>
      <c r="E8394" s="191" t="str">
        <f>CONCATENATE(SUM('Раздел 4'!AA220:AA220),"&lt;=",SUM('Раздел 4'!AA215:AA215))</f>
        <v>0&lt;=0</v>
      </c>
    </row>
    <row r="8395" spans="1:5" ht="42" customHeight="1" x14ac:dyDescent="0.3">
      <c r="A8395" s="205" t="str">
        <f>IF((SUM('Раздел 4'!AB220:AB220)&lt;=SUM('Раздел 4'!AB215:AB215)),"","Неверно!")</f>
        <v/>
      </c>
      <c r="B8395" s="178" t="s">
        <v>17952</v>
      </c>
      <c r="C8395" s="191" t="s">
        <v>14681</v>
      </c>
      <c r="D8395" s="191" t="s">
        <v>14666</v>
      </c>
      <c r="E8395" s="191" t="str">
        <f>CONCATENATE(SUM('Раздел 4'!AB220:AB220),"&lt;=",SUM('Раздел 4'!AB215:AB215))</f>
        <v>0&lt;=0</v>
      </c>
    </row>
    <row r="8396" spans="1:5" ht="42" customHeight="1" x14ac:dyDescent="0.3">
      <c r="A8396" s="205" t="str">
        <f>IF((SUM('Раздел 4'!AC220:AC220)&lt;=SUM('Раздел 4'!AC215:AC215)),"","Неверно!")</f>
        <v/>
      </c>
      <c r="B8396" s="178" t="s">
        <v>17952</v>
      </c>
      <c r="C8396" s="191" t="s">
        <v>14682</v>
      </c>
      <c r="D8396" s="191" t="s">
        <v>14666</v>
      </c>
      <c r="E8396" s="191" t="str">
        <f>CONCATENATE(SUM('Раздел 4'!AC220:AC220),"&lt;=",SUM('Раздел 4'!AC215:AC215))</f>
        <v>0&lt;=0</v>
      </c>
    </row>
    <row r="8397" spans="1:5" ht="42" customHeight="1" x14ac:dyDescent="0.3">
      <c r="A8397" s="205" t="str">
        <f>IF((SUM('Раздел 4'!AD220:AD220)&lt;=SUM('Раздел 4'!AD215:AD215)),"","Неверно!")</f>
        <v/>
      </c>
      <c r="B8397" s="178" t="s">
        <v>17952</v>
      </c>
      <c r="C8397" s="191" t="s">
        <v>14683</v>
      </c>
      <c r="D8397" s="191" t="s">
        <v>14666</v>
      </c>
      <c r="E8397" s="191" t="str">
        <f>CONCATENATE(SUM('Раздел 4'!AD220:AD220),"&lt;=",SUM('Раздел 4'!AD215:AD215))</f>
        <v>0&lt;=0</v>
      </c>
    </row>
    <row r="8398" spans="1:5" ht="42" customHeight="1" x14ac:dyDescent="0.3">
      <c r="A8398" s="205" t="str">
        <f>IF((SUM('Раздел 4'!AE220:AE220)&lt;=SUM('Раздел 4'!AE215:AE215)),"","Неверно!")</f>
        <v/>
      </c>
      <c r="B8398" s="178" t="s">
        <v>17952</v>
      </c>
      <c r="C8398" s="191" t="s">
        <v>14684</v>
      </c>
      <c r="D8398" s="191" t="s">
        <v>14666</v>
      </c>
      <c r="E8398" s="191" t="str">
        <f>CONCATENATE(SUM('Раздел 4'!AE220:AE220),"&lt;=",SUM('Раздел 4'!AE215:AE215))</f>
        <v>0&lt;=0</v>
      </c>
    </row>
    <row r="8399" spans="1:5" ht="42" customHeight="1" x14ac:dyDescent="0.3">
      <c r="A8399" s="205" t="str">
        <f>IF((SUM('Раздел 4'!AF220:AF220)&lt;=SUM('Раздел 4'!AF215:AF215)),"","Неверно!")</f>
        <v/>
      </c>
      <c r="B8399" s="178" t="s">
        <v>17952</v>
      </c>
      <c r="C8399" s="191" t="s">
        <v>14685</v>
      </c>
      <c r="D8399" s="191" t="s">
        <v>14666</v>
      </c>
      <c r="E8399" s="191" t="str">
        <f>CONCATENATE(SUM('Раздел 4'!AF220:AF220),"&lt;=",SUM('Раздел 4'!AF215:AF215))</f>
        <v>0&lt;=1</v>
      </c>
    </row>
    <row r="8400" spans="1:5" ht="42" customHeight="1" x14ac:dyDescent="0.3">
      <c r="A8400" s="205" t="str">
        <f>IF((SUM('Раздел 4'!AG220:AG220)&lt;=SUM('Раздел 4'!AG215:AG215)),"","Неверно!")</f>
        <v/>
      </c>
      <c r="B8400" s="178" t="s">
        <v>17952</v>
      </c>
      <c r="C8400" s="191" t="s">
        <v>14686</v>
      </c>
      <c r="D8400" s="191" t="s">
        <v>14666</v>
      </c>
      <c r="E8400" s="191" t="str">
        <f>CONCATENATE(SUM('Раздел 4'!AG220:AG220),"&lt;=",SUM('Раздел 4'!AG215:AG215))</f>
        <v>0&lt;=2</v>
      </c>
    </row>
    <row r="8401" spans="1:5" ht="42" customHeight="1" x14ac:dyDescent="0.3">
      <c r="A8401" s="205" t="str">
        <f>IF((SUM('Раздел 4'!AH220:AH220)&lt;=SUM('Раздел 4'!AH215:AH215)),"","Неверно!")</f>
        <v/>
      </c>
      <c r="B8401" s="178" t="s">
        <v>17952</v>
      </c>
      <c r="C8401" s="191" t="s">
        <v>14687</v>
      </c>
      <c r="D8401" s="191" t="s">
        <v>14666</v>
      </c>
      <c r="E8401" s="191" t="str">
        <f>CONCATENATE(SUM('Раздел 4'!AH220:AH220),"&lt;=",SUM('Раздел 4'!AH215:AH215))</f>
        <v>0&lt;=0</v>
      </c>
    </row>
    <row r="8402" spans="1:5" ht="42" customHeight="1" x14ac:dyDescent="0.3">
      <c r="A8402" s="205" t="str">
        <f>IF((SUM('Раздел 4'!H220:H220)&lt;=SUM('Раздел 4'!H215:H215)),"","Неверно!")</f>
        <v/>
      </c>
      <c r="B8402" s="178" t="s">
        <v>17952</v>
      </c>
      <c r="C8402" s="191" t="s">
        <v>14688</v>
      </c>
      <c r="D8402" s="191" t="s">
        <v>14666</v>
      </c>
      <c r="E8402" s="191" t="str">
        <f>CONCATENATE(SUM('Раздел 4'!H220:H220),"&lt;=",SUM('Раздел 4'!H215:H215))</f>
        <v>0&lt;=0</v>
      </c>
    </row>
    <row r="8403" spans="1:5" ht="42" customHeight="1" x14ac:dyDescent="0.3">
      <c r="A8403" s="205" t="str">
        <f>IF((SUM('Раздел 4'!AI220:AI220)&lt;=SUM('Раздел 4'!AI215:AI215)),"","Неверно!")</f>
        <v/>
      </c>
      <c r="B8403" s="178" t="s">
        <v>17952</v>
      </c>
      <c r="C8403" s="191" t="s">
        <v>14689</v>
      </c>
      <c r="D8403" s="191" t="s">
        <v>14666</v>
      </c>
      <c r="E8403" s="191" t="str">
        <f>CONCATENATE(SUM('Раздел 4'!AI220:AI220),"&lt;=",SUM('Раздел 4'!AI215:AI215))</f>
        <v>0&lt;=0</v>
      </c>
    </row>
    <row r="8404" spans="1:5" ht="42" customHeight="1" x14ac:dyDescent="0.3">
      <c r="A8404" s="205" t="str">
        <f>IF((SUM('Раздел 4'!AJ220:AJ220)&lt;=SUM('Раздел 4'!AJ215:AJ215)),"","Неверно!")</f>
        <v/>
      </c>
      <c r="B8404" s="178" t="s">
        <v>17952</v>
      </c>
      <c r="C8404" s="191" t="s">
        <v>14690</v>
      </c>
      <c r="D8404" s="191" t="s">
        <v>14666</v>
      </c>
      <c r="E8404" s="191" t="str">
        <f>CONCATENATE(SUM('Раздел 4'!AJ220:AJ220),"&lt;=",SUM('Раздел 4'!AJ215:AJ215))</f>
        <v>0&lt;=1</v>
      </c>
    </row>
    <row r="8405" spans="1:5" ht="42" customHeight="1" x14ac:dyDescent="0.3">
      <c r="A8405" s="205" t="str">
        <f>IF((SUM('Раздел 4'!AK220:AK220)&lt;=SUM('Раздел 4'!AK215:AK215)),"","Неверно!")</f>
        <v/>
      </c>
      <c r="B8405" s="178" t="s">
        <v>17952</v>
      </c>
      <c r="C8405" s="191" t="s">
        <v>14691</v>
      </c>
      <c r="D8405" s="191" t="s">
        <v>14666</v>
      </c>
      <c r="E8405" s="191" t="str">
        <f>CONCATENATE(SUM('Раздел 4'!AK220:AK220),"&lt;=",SUM('Раздел 4'!AK215:AK215))</f>
        <v>0&lt;=0</v>
      </c>
    </row>
    <row r="8406" spans="1:5" ht="42" customHeight="1" x14ac:dyDescent="0.3">
      <c r="A8406" s="205" t="str">
        <f>IF((SUM('Раздел 4'!AL220:AL220)&lt;=SUM('Раздел 4'!AL215:AL215)),"","Неверно!")</f>
        <v/>
      </c>
      <c r="B8406" s="178" t="s">
        <v>17952</v>
      </c>
      <c r="C8406" s="191" t="s">
        <v>14692</v>
      </c>
      <c r="D8406" s="191" t="s">
        <v>14666</v>
      </c>
      <c r="E8406" s="191" t="str">
        <f>CONCATENATE(SUM('Раздел 4'!AL220:AL220),"&lt;=",SUM('Раздел 4'!AL215:AL215))</f>
        <v>0&lt;=0</v>
      </c>
    </row>
    <row r="8407" spans="1:5" ht="42" customHeight="1" x14ac:dyDescent="0.3">
      <c r="A8407" s="205" t="str">
        <f>IF((SUM('Раздел 4'!I220:I220)&lt;=SUM('Раздел 4'!I215:I215)),"","Неверно!")</f>
        <v/>
      </c>
      <c r="B8407" s="178" t="s">
        <v>17952</v>
      </c>
      <c r="C8407" s="191" t="s">
        <v>14693</v>
      </c>
      <c r="D8407" s="191" t="s">
        <v>14666</v>
      </c>
      <c r="E8407" s="191" t="str">
        <f>CONCATENATE(SUM('Раздел 4'!I220:I220),"&lt;=",SUM('Раздел 4'!I215:I215))</f>
        <v>0&lt;=0</v>
      </c>
    </row>
    <row r="8408" spans="1:5" ht="42" customHeight="1" x14ac:dyDescent="0.3">
      <c r="A8408" s="205" t="str">
        <f>IF((SUM('Раздел 4'!J220:J220)&lt;=SUM('Раздел 4'!J215:J215)),"","Неверно!")</f>
        <v/>
      </c>
      <c r="B8408" s="178" t="s">
        <v>17952</v>
      </c>
      <c r="C8408" s="191" t="s">
        <v>14694</v>
      </c>
      <c r="D8408" s="191" t="s">
        <v>14666</v>
      </c>
      <c r="E8408" s="191" t="str">
        <f>CONCATENATE(SUM('Раздел 4'!J220:J220),"&lt;=",SUM('Раздел 4'!J215:J215))</f>
        <v>0&lt;=1</v>
      </c>
    </row>
    <row r="8409" spans="1:5" ht="42" customHeight="1" x14ac:dyDescent="0.3">
      <c r="A8409" s="205" t="str">
        <f>IF((SUM('Раздел 4'!K220:K220)&lt;=SUM('Раздел 4'!K215:K215)),"","Неверно!")</f>
        <v/>
      </c>
      <c r="B8409" s="178" t="s">
        <v>17952</v>
      </c>
      <c r="C8409" s="191" t="s">
        <v>14695</v>
      </c>
      <c r="D8409" s="191" t="s">
        <v>14666</v>
      </c>
      <c r="E8409" s="191" t="str">
        <f>CONCATENATE(SUM('Раздел 4'!K220:K220),"&lt;=",SUM('Раздел 4'!K215:K215))</f>
        <v>0&lt;=0</v>
      </c>
    </row>
    <row r="8410" spans="1:5" ht="42" customHeight="1" x14ac:dyDescent="0.3">
      <c r="A8410" s="205" t="str">
        <f>IF((SUM('Раздел 4'!L220:L220)&lt;=SUM('Раздел 4'!L215:L215)),"","Неверно!")</f>
        <v/>
      </c>
      <c r="B8410" s="178" t="s">
        <v>17952</v>
      </c>
      <c r="C8410" s="191" t="s">
        <v>14696</v>
      </c>
      <c r="D8410" s="191" t="s">
        <v>14666</v>
      </c>
      <c r="E8410" s="191" t="str">
        <f>CONCATENATE(SUM('Раздел 4'!L220:L220),"&lt;=",SUM('Раздел 4'!L215:L215))</f>
        <v>0&lt;=3</v>
      </c>
    </row>
    <row r="8411" spans="1:5" ht="42" customHeight="1" x14ac:dyDescent="0.3">
      <c r="A8411" s="205" t="str">
        <f>IF((SUM('Раздел 4'!M220:M220)&lt;=SUM('Раздел 4'!M215:M215)),"","Неверно!")</f>
        <v/>
      </c>
      <c r="B8411" s="178" t="s">
        <v>17952</v>
      </c>
      <c r="C8411" s="191" t="s">
        <v>14697</v>
      </c>
      <c r="D8411" s="191" t="s">
        <v>14666</v>
      </c>
      <c r="E8411" s="191" t="str">
        <f>CONCATENATE(SUM('Раздел 4'!M220:M220),"&lt;=",SUM('Раздел 4'!M215:M215))</f>
        <v>0&lt;=0</v>
      </c>
    </row>
    <row r="8412" spans="1:5" ht="42" customHeight="1" x14ac:dyDescent="0.3">
      <c r="A8412" s="205" t="str">
        <f>IF((SUM('Раздел 4'!N220:N220)&lt;=SUM('Раздел 4'!N215:N215)),"","Неверно!")</f>
        <v/>
      </c>
      <c r="B8412" s="178" t="s">
        <v>17952</v>
      </c>
      <c r="C8412" s="191" t="s">
        <v>14698</v>
      </c>
      <c r="D8412" s="191" t="s">
        <v>14666</v>
      </c>
      <c r="E8412" s="191" t="str">
        <f>CONCATENATE(SUM('Раздел 4'!N220:N220),"&lt;=",SUM('Раздел 4'!N215:N215))</f>
        <v>0&lt;=1</v>
      </c>
    </row>
    <row r="8413" spans="1:5" ht="42" customHeight="1" x14ac:dyDescent="0.3">
      <c r="A8413" s="205" t="str">
        <f>IF((SUM('Раздел 4'!F219:F219)&lt;=SUM('Раздел 4'!F215:F215)),"","Неверно!")</f>
        <v/>
      </c>
      <c r="B8413" s="178" t="s">
        <v>17953</v>
      </c>
      <c r="C8413" s="191" t="s">
        <v>14631</v>
      </c>
      <c r="D8413" s="191" t="s">
        <v>14632</v>
      </c>
      <c r="E8413" s="191" t="str">
        <f>CONCATENATE(SUM('Раздел 4'!F219:F219),"&lt;=",SUM('Раздел 4'!F215:F215))</f>
        <v>0&lt;=24</v>
      </c>
    </row>
    <row r="8414" spans="1:5" ht="42" customHeight="1" x14ac:dyDescent="0.3">
      <c r="A8414" s="205" t="str">
        <f>IF((SUM('Раздел 4'!O219:O219)&lt;=SUM('Раздел 4'!O215:O215)),"","Неверно!")</f>
        <v/>
      </c>
      <c r="B8414" s="178" t="s">
        <v>17953</v>
      </c>
      <c r="C8414" s="191" t="s">
        <v>14633</v>
      </c>
      <c r="D8414" s="191" t="s">
        <v>14632</v>
      </c>
      <c r="E8414" s="191" t="str">
        <f>CONCATENATE(SUM('Раздел 4'!O219:O219),"&lt;=",SUM('Раздел 4'!O215:O215))</f>
        <v>0&lt;=0</v>
      </c>
    </row>
    <row r="8415" spans="1:5" ht="42" customHeight="1" x14ac:dyDescent="0.3">
      <c r="A8415" s="205" t="str">
        <f>IF((SUM('Раздел 4'!P219:P219)&lt;=SUM('Раздел 4'!P215:P215)),"","Неверно!")</f>
        <v/>
      </c>
      <c r="B8415" s="178" t="s">
        <v>17953</v>
      </c>
      <c r="C8415" s="191" t="s">
        <v>14634</v>
      </c>
      <c r="D8415" s="191" t="s">
        <v>14632</v>
      </c>
      <c r="E8415" s="191" t="str">
        <f>CONCATENATE(SUM('Раздел 4'!P219:P219),"&lt;=",SUM('Раздел 4'!P215:P215))</f>
        <v>0&lt;=6</v>
      </c>
    </row>
    <row r="8416" spans="1:5" ht="42" customHeight="1" x14ac:dyDescent="0.3">
      <c r="A8416" s="205" t="str">
        <f>IF((SUM('Раздел 4'!Q219:Q219)&lt;=SUM('Раздел 4'!Q215:Q215)),"","Неверно!")</f>
        <v/>
      </c>
      <c r="B8416" s="178" t="s">
        <v>17953</v>
      </c>
      <c r="C8416" s="191" t="s">
        <v>14635</v>
      </c>
      <c r="D8416" s="191" t="s">
        <v>14632</v>
      </c>
      <c r="E8416" s="191" t="str">
        <f>CONCATENATE(SUM('Раздел 4'!Q219:Q219),"&lt;=",SUM('Раздел 4'!Q215:Q215))</f>
        <v>0&lt;=2</v>
      </c>
    </row>
    <row r="8417" spans="1:5" ht="42" customHeight="1" x14ac:dyDescent="0.3">
      <c r="A8417" s="205" t="str">
        <f>IF((SUM('Раздел 4'!R219:R219)&lt;=SUM('Раздел 4'!R215:R215)),"","Неверно!")</f>
        <v/>
      </c>
      <c r="B8417" s="178" t="s">
        <v>17953</v>
      </c>
      <c r="C8417" s="191" t="s">
        <v>14636</v>
      </c>
      <c r="D8417" s="191" t="s">
        <v>14632</v>
      </c>
      <c r="E8417" s="191" t="str">
        <f>CONCATENATE(SUM('Раздел 4'!R219:R219),"&lt;=",SUM('Раздел 4'!R215:R215))</f>
        <v>0&lt;=0</v>
      </c>
    </row>
    <row r="8418" spans="1:5" ht="42" customHeight="1" x14ac:dyDescent="0.3">
      <c r="A8418" s="205" t="str">
        <f>IF((SUM('Раздел 4'!S219:S219)&lt;=SUM('Раздел 4'!S215:S215)),"","Неверно!")</f>
        <v/>
      </c>
      <c r="B8418" s="178" t="s">
        <v>17953</v>
      </c>
      <c r="C8418" s="191" t="s">
        <v>14637</v>
      </c>
      <c r="D8418" s="191" t="s">
        <v>14632</v>
      </c>
      <c r="E8418" s="191" t="str">
        <f>CONCATENATE(SUM('Раздел 4'!S219:S219),"&lt;=",SUM('Раздел 4'!S215:S215))</f>
        <v>0&lt;=0</v>
      </c>
    </row>
    <row r="8419" spans="1:5" ht="42" customHeight="1" x14ac:dyDescent="0.3">
      <c r="A8419" s="205" t="str">
        <f>IF((SUM('Раздел 4'!T219:T219)&lt;=SUM('Раздел 4'!T215:T215)),"","Неверно!")</f>
        <v/>
      </c>
      <c r="B8419" s="178" t="s">
        <v>17953</v>
      </c>
      <c r="C8419" s="191" t="s">
        <v>14638</v>
      </c>
      <c r="D8419" s="191" t="s">
        <v>14632</v>
      </c>
      <c r="E8419" s="191" t="str">
        <f>CONCATENATE(SUM('Раздел 4'!T219:T219),"&lt;=",SUM('Раздел 4'!T215:T215))</f>
        <v>0&lt;=1</v>
      </c>
    </row>
    <row r="8420" spans="1:5" ht="42" customHeight="1" x14ac:dyDescent="0.3">
      <c r="A8420" s="205" t="str">
        <f>IF((SUM('Раздел 4'!U219:U219)&lt;=SUM('Раздел 4'!U215:U215)),"","Неверно!")</f>
        <v/>
      </c>
      <c r="B8420" s="178" t="s">
        <v>17953</v>
      </c>
      <c r="C8420" s="191" t="s">
        <v>14639</v>
      </c>
      <c r="D8420" s="191" t="s">
        <v>14632</v>
      </c>
      <c r="E8420" s="191" t="str">
        <f>CONCATENATE(SUM('Раздел 4'!U219:U219),"&lt;=",SUM('Раздел 4'!U215:U215))</f>
        <v>0&lt;=0</v>
      </c>
    </row>
    <row r="8421" spans="1:5" ht="42" customHeight="1" x14ac:dyDescent="0.3">
      <c r="A8421" s="205" t="str">
        <f>IF((SUM('Раздел 4'!V219:V219)&lt;=SUM('Раздел 4'!V215:V215)),"","Неверно!")</f>
        <v/>
      </c>
      <c r="B8421" s="178" t="s">
        <v>17953</v>
      </c>
      <c r="C8421" s="191" t="s">
        <v>14640</v>
      </c>
      <c r="D8421" s="191" t="s">
        <v>14632</v>
      </c>
      <c r="E8421" s="191" t="str">
        <f>CONCATENATE(SUM('Раздел 4'!V219:V219),"&lt;=",SUM('Раздел 4'!V215:V215))</f>
        <v>0&lt;=0</v>
      </c>
    </row>
    <row r="8422" spans="1:5" ht="42" customHeight="1" x14ac:dyDescent="0.3">
      <c r="A8422" s="205" t="str">
        <f>IF((SUM('Раздел 4'!W219:W219)&lt;=SUM('Раздел 4'!W215:W215)),"","Неверно!")</f>
        <v/>
      </c>
      <c r="B8422" s="178" t="s">
        <v>17953</v>
      </c>
      <c r="C8422" s="191" t="s">
        <v>14641</v>
      </c>
      <c r="D8422" s="191" t="s">
        <v>14632</v>
      </c>
      <c r="E8422" s="191" t="str">
        <f>CONCATENATE(SUM('Раздел 4'!W219:W219),"&lt;=",SUM('Раздел 4'!W215:W215))</f>
        <v>0&lt;=0</v>
      </c>
    </row>
    <row r="8423" spans="1:5" ht="42" customHeight="1" x14ac:dyDescent="0.3">
      <c r="A8423" s="205" t="str">
        <f>IF((SUM('Раздел 4'!X219:X219)&lt;=SUM('Раздел 4'!X215:X215)),"","Неверно!")</f>
        <v/>
      </c>
      <c r="B8423" s="178" t="s">
        <v>17953</v>
      </c>
      <c r="C8423" s="191" t="s">
        <v>14642</v>
      </c>
      <c r="D8423" s="191" t="s">
        <v>14632</v>
      </c>
      <c r="E8423" s="191" t="str">
        <f>CONCATENATE(SUM('Раздел 4'!X219:X219),"&lt;=",SUM('Раздел 4'!X215:X215))</f>
        <v>0&lt;=15</v>
      </c>
    </row>
    <row r="8424" spans="1:5" ht="42" customHeight="1" x14ac:dyDescent="0.3">
      <c r="A8424" s="205" t="str">
        <f>IF((SUM('Раздел 4'!G219:G219)&lt;=SUM('Раздел 4'!G215:G215)),"","Неверно!")</f>
        <v/>
      </c>
      <c r="B8424" s="178" t="s">
        <v>17953</v>
      </c>
      <c r="C8424" s="191" t="s">
        <v>14643</v>
      </c>
      <c r="D8424" s="191" t="s">
        <v>14632</v>
      </c>
      <c r="E8424" s="191" t="str">
        <f>CONCATENATE(SUM('Раздел 4'!G219:G219),"&lt;=",SUM('Раздел 4'!G215:G215))</f>
        <v>0&lt;=2</v>
      </c>
    </row>
    <row r="8425" spans="1:5" ht="42" customHeight="1" x14ac:dyDescent="0.3">
      <c r="A8425" s="205" t="str">
        <f>IF((SUM('Раздел 4'!Y219:Y219)&lt;=SUM('Раздел 4'!Y215:Y215)),"","Неверно!")</f>
        <v/>
      </c>
      <c r="B8425" s="178" t="s">
        <v>17953</v>
      </c>
      <c r="C8425" s="191" t="s">
        <v>14644</v>
      </c>
      <c r="D8425" s="191" t="s">
        <v>14632</v>
      </c>
      <c r="E8425" s="191" t="str">
        <f>CONCATENATE(SUM('Раздел 4'!Y219:Y219),"&lt;=",SUM('Раздел 4'!Y215:Y215))</f>
        <v>0&lt;=4</v>
      </c>
    </row>
    <row r="8426" spans="1:5" ht="42" customHeight="1" x14ac:dyDescent="0.3">
      <c r="A8426" s="205" t="str">
        <f>IF((SUM('Раздел 4'!Z219:Z219)&lt;=SUM('Раздел 4'!Z215:Z215)),"","Неверно!")</f>
        <v/>
      </c>
      <c r="B8426" s="178" t="s">
        <v>17953</v>
      </c>
      <c r="C8426" s="191" t="s">
        <v>14645</v>
      </c>
      <c r="D8426" s="191" t="s">
        <v>14632</v>
      </c>
      <c r="E8426" s="191" t="str">
        <f>CONCATENATE(SUM('Раздел 4'!Z219:Z219),"&lt;=",SUM('Раздел 4'!Z215:Z215))</f>
        <v>0&lt;=31</v>
      </c>
    </row>
    <row r="8427" spans="1:5" ht="42" customHeight="1" x14ac:dyDescent="0.3">
      <c r="A8427" s="205" t="str">
        <f>IF((SUM('Раздел 4'!AA219:AA219)&lt;=SUM('Раздел 4'!AA215:AA215)),"","Неверно!")</f>
        <v/>
      </c>
      <c r="B8427" s="178" t="s">
        <v>17953</v>
      </c>
      <c r="C8427" s="191" t="s">
        <v>14646</v>
      </c>
      <c r="D8427" s="191" t="s">
        <v>14632</v>
      </c>
      <c r="E8427" s="191" t="str">
        <f>CONCATENATE(SUM('Раздел 4'!AA219:AA219),"&lt;=",SUM('Раздел 4'!AA215:AA215))</f>
        <v>0&lt;=0</v>
      </c>
    </row>
    <row r="8428" spans="1:5" ht="42" customHeight="1" x14ac:dyDescent="0.3">
      <c r="A8428" s="205" t="str">
        <f>IF((SUM('Раздел 4'!AB219:AB219)&lt;=SUM('Раздел 4'!AB215:AB215)),"","Неверно!")</f>
        <v/>
      </c>
      <c r="B8428" s="178" t="s">
        <v>17953</v>
      </c>
      <c r="C8428" s="191" t="s">
        <v>14647</v>
      </c>
      <c r="D8428" s="191" t="s">
        <v>14632</v>
      </c>
      <c r="E8428" s="191" t="str">
        <f>CONCATENATE(SUM('Раздел 4'!AB219:AB219),"&lt;=",SUM('Раздел 4'!AB215:AB215))</f>
        <v>0&lt;=0</v>
      </c>
    </row>
    <row r="8429" spans="1:5" ht="42" customHeight="1" x14ac:dyDescent="0.3">
      <c r="A8429" s="205" t="str">
        <f>IF((SUM('Раздел 4'!AC219:AC219)&lt;=SUM('Раздел 4'!AC215:AC215)),"","Неверно!")</f>
        <v/>
      </c>
      <c r="B8429" s="178" t="s">
        <v>17953</v>
      </c>
      <c r="C8429" s="191" t="s">
        <v>14648</v>
      </c>
      <c r="D8429" s="191" t="s">
        <v>14632</v>
      </c>
      <c r="E8429" s="191" t="str">
        <f>CONCATENATE(SUM('Раздел 4'!AC219:AC219),"&lt;=",SUM('Раздел 4'!AC215:AC215))</f>
        <v>0&lt;=0</v>
      </c>
    </row>
    <row r="8430" spans="1:5" ht="42" customHeight="1" x14ac:dyDescent="0.3">
      <c r="A8430" s="205" t="str">
        <f>IF((SUM('Раздел 4'!AD219:AD219)&lt;=SUM('Раздел 4'!AD215:AD215)),"","Неверно!")</f>
        <v/>
      </c>
      <c r="B8430" s="178" t="s">
        <v>17953</v>
      </c>
      <c r="C8430" s="191" t="s">
        <v>14649</v>
      </c>
      <c r="D8430" s="191" t="s">
        <v>14632</v>
      </c>
      <c r="E8430" s="191" t="str">
        <f>CONCATENATE(SUM('Раздел 4'!AD219:AD219),"&lt;=",SUM('Раздел 4'!AD215:AD215))</f>
        <v>0&lt;=0</v>
      </c>
    </row>
    <row r="8431" spans="1:5" ht="42" customHeight="1" x14ac:dyDescent="0.3">
      <c r="A8431" s="205" t="str">
        <f>IF((SUM('Раздел 4'!AE219:AE219)&lt;=SUM('Раздел 4'!AE215:AE215)),"","Неверно!")</f>
        <v/>
      </c>
      <c r="B8431" s="178" t="s">
        <v>17953</v>
      </c>
      <c r="C8431" s="191" t="s">
        <v>14650</v>
      </c>
      <c r="D8431" s="191" t="s">
        <v>14632</v>
      </c>
      <c r="E8431" s="191" t="str">
        <f>CONCATENATE(SUM('Раздел 4'!AE219:AE219),"&lt;=",SUM('Раздел 4'!AE215:AE215))</f>
        <v>0&lt;=0</v>
      </c>
    </row>
    <row r="8432" spans="1:5" ht="42" customHeight="1" x14ac:dyDescent="0.3">
      <c r="A8432" s="205" t="str">
        <f>IF((SUM('Раздел 4'!AF219:AF219)&lt;=SUM('Раздел 4'!AF215:AF215)),"","Неверно!")</f>
        <v/>
      </c>
      <c r="B8432" s="178" t="s">
        <v>17953</v>
      </c>
      <c r="C8432" s="191" t="s">
        <v>14651</v>
      </c>
      <c r="D8432" s="191" t="s">
        <v>14632</v>
      </c>
      <c r="E8432" s="191" t="str">
        <f>CONCATENATE(SUM('Раздел 4'!AF219:AF219),"&lt;=",SUM('Раздел 4'!AF215:AF215))</f>
        <v>0&lt;=1</v>
      </c>
    </row>
    <row r="8433" spans="1:5" ht="42" customHeight="1" x14ac:dyDescent="0.3">
      <c r="A8433" s="205" t="str">
        <f>IF((SUM('Раздел 4'!AG219:AG219)&lt;=SUM('Раздел 4'!AG215:AG215)),"","Неверно!")</f>
        <v/>
      </c>
      <c r="B8433" s="178" t="s">
        <v>17953</v>
      </c>
      <c r="C8433" s="191" t="s">
        <v>14652</v>
      </c>
      <c r="D8433" s="191" t="s">
        <v>14632</v>
      </c>
      <c r="E8433" s="191" t="str">
        <f>CONCATENATE(SUM('Раздел 4'!AG219:AG219),"&lt;=",SUM('Раздел 4'!AG215:AG215))</f>
        <v>0&lt;=2</v>
      </c>
    </row>
    <row r="8434" spans="1:5" ht="42" customHeight="1" x14ac:dyDescent="0.3">
      <c r="A8434" s="205" t="str">
        <f>IF((SUM('Раздел 4'!AH219:AH219)&lt;=SUM('Раздел 4'!AH215:AH215)),"","Неверно!")</f>
        <v/>
      </c>
      <c r="B8434" s="178" t="s">
        <v>17953</v>
      </c>
      <c r="C8434" s="191" t="s">
        <v>14653</v>
      </c>
      <c r="D8434" s="191" t="s">
        <v>14632</v>
      </c>
      <c r="E8434" s="191" t="str">
        <f>CONCATENATE(SUM('Раздел 4'!AH219:AH219),"&lt;=",SUM('Раздел 4'!AH215:AH215))</f>
        <v>0&lt;=0</v>
      </c>
    </row>
    <row r="8435" spans="1:5" ht="42" customHeight="1" x14ac:dyDescent="0.3">
      <c r="A8435" s="205" t="str">
        <f>IF((SUM('Раздел 4'!H219:H219)&lt;=SUM('Раздел 4'!H215:H215)),"","Неверно!")</f>
        <v/>
      </c>
      <c r="B8435" s="178" t="s">
        <v>17953</v>
      </c>
      <c r="C8435" s="191" t="s">
        <v>14654</v>
      </c>
      <c r="D8435" s="191" t="s">
        <v>14632</v>
      </c>
      <c r="E8435" s="191" t="str">
        <f>CONCATENATE(SUM('Раздел 4'!H219:H219),"&lt;=",SUM('Раздел 4'!H215:H215))</f>
        <v>0&lt;=0</v>
      </c>
    </row>
    <row r="8436" spans="1:5" ht="42" customHeight="1" x14ac:dyDescent="0.3">
      <c r="A8436" s="205" t="str">
        <f>IF((SUM('Раздел 4'!AI219:AI219)&lt;=SUM('Раздел 4'!AI215:AI215)),"","Неверно!")</f>
        <v/>
      </c>
      <c r="B8436" s="178" t="s">
        <v>17953</v>
      </c>
      <c r="C8436" s="191" t="s">
        <v>14655</v>
      </c>
      <c r="D8436" s="191" t="s">
        <v>14632</v>
      </c>
      <c r="E8436" s="191" t="str">
        <f>CONCATENATE(SUM('Раздел 4'!AI219:AI219),"&lt;=",SUM('Раздел 4'!AI215:AI215))</f>
        <v>0&lt;=0</v>
      </c>
    </row>
    <row r="8437" spans="1:5" ht="42" customHeight="1" x14ac:dyDescent="0.3">
      <c r="A8437" s="205" t="str">
        <f>IF((SUM('Раздел 4'!AJ219:AJ219)&lt;=SUM('Раздел 4'!AJ215:AJ215)),"","Неверно!")</f>
        <v/>
      </c>
      <c r="B8437" s="178" t="s">
        <v>17953</v>
      </c>
      <c r="C8437" s="191" t="s">
        <v>14656</v>
      </c>
      <c r="D8437" s="191" t="s">
        <v>14632</v>
      </c>
      <c r="E8437" s="191" t="str">
        <f>CONCATENATE(SUM('Раздел 4'!AJ219:AJ219),"&lt;=",SUM('Раздел 4'!AJ215:AJ215))</f>
        <v>0&lt;=1</v>
      </c>
    </row>
    <row r="8438" spans="1:5" ht="42" customHeight="1" x14ac:dyDescent="0.3">
      <c r="A8438" s="205" t="str">
        <f>IF((SUM('Раздел 4'!AK219:AK219)&lt;=SUM('Раздел 4'!AK215:AK215)),"","Неверно!")</f>
        <v/>
      </c>
      <c r="B8438" s="178" t="s">
        <v>17953</v>
      </c>
      <c r="C8438" s="191" t="s">
        <v>14657</v>
      </c>
      <c r="D8438" s="191" t="s">
        <v>14632</v>
      </c>
      <c r="E8438" s="191" t="str">
        <f>CONCATENATE(SUM('Раздел 4'!AK219:AK219),"&lt;=",SUM('Раздел 4'!AK215:AK215))</f>
        <v>0&lt;=0</v>
      </c>
    </row>
    <row r="8439" spans="1:5" ht="42" customHeight="1" x14ac:dyDescent="0.3">
      <c r="A8439" s="205" t="str">
        <f>IF((SUM('Раздел 4'!AL219:AL219)&lt;=SUM('Раздел 4'!AL215:AL215)),"","Неверно!")</f>
        <v/>
      </c>
      <c r="B8439" s="178" t="s">
        <v>17953</v>
      </c>
      <c r="C8439" s="191" t="s">
        <v>14658</v>
      </c>
      <c r="D8439" s="191" t="s">
        <v>14632</v>
      </c>
      <c r="E8439" s="191" t="str">
        <f>CONCATENATE(SUM('Раздел 4'!AL219:AL219),"&lt;=",SUM('Раздел 4'!AL215:AL215))</f>
        <v>0&lt;=0</v>
      </c>
    </row>
    <row r="8440" spans="1:5" ht="42" customHeight="1" x14ac:dyDescent="0.3">
      <c r="A8440" s="205" t="str">
        <f>IF((SUM('Раздел 4'!I219:I219)&lt;=SUM('Раздел 4'!I215:I215)),"","Неверно!")</f>
        <v/>
      </c>
      <c r="B8440" s="178" t="s">
        <v>17953</v>
      </c>
      <c r="C8440" s="191" t="s">
        <v>14659</v>
      </c>
      <c r="D8440" s="191" t="s">
        <v>14632</v>
      </c>
      <c r="E8440" s="191" t="str">
        <f>CONCATENATE(SUM('Раздел 4'!I219:I219),"&lt;=",SUM('Раздел 4'!I215:I215))</f>
        <v>0&lt;=0</v>
      </c>
    </row>
    <row r="8441" spans="1:5" ht="42" customHeight="1" x14ac:dyDescent="0.3">
      <c r="A8441" s="205" t="str">
        <f>IF((SUM('Раздел 4'!J219:J219)&lt;=SUM('Раздел 4'!J215:J215)),"","Неверно!")</f>
        <v/>
      </c>
      <c r="B8441" s="178" t="s">
        <v>17953</v>
      </c>
      <c r="C8441" s="191" t="s">
        <v>14660</v>
      </c>
      <c r="D8441" s="191" t="s">
        <v>14632</v>
      </c>
      <c r="E8441" s="191" t="str">
        <f>CONCATENATE(SUM('Раздел 4'!J219:J219),"&lt;=",SUM('Раздел 4'!J215:J215))</f>
        <v>0&lt;=1</v>
      </c>
    </row>
    <row r="8442" spans="1:5" ht="42" customHeight="1" x14ac:dyDescent="0.3">
      <c r="A8442" s="205" t="str">
        <f>IF((SUM('Раздел 4'!K219:K219)&lt;=SUM('Раздел 4'!K215:K215)),"","Неверно!")</f>
        <v/>
      </c>
      <c r="B8442" s="178" t="s">
        <v>17953</v>
      </c>
      <c r="C8442" s="191" t="s">
        <v>14661</v>
      </c>
      <c r="D8442" s="191" t="s">
        <v>14632</v>
      </c>
      <c r="E8442" s="191" t="str">
        <f>CONCATENATE(SUM('Раздел 4'!K219:K219),"&lt;=",SUM('Раздел 4'!K215:K215))</f>
        <v>0&lt;=0</v>
      </c>
    </row>
    <row r="8443" spans="1:5" ht="42" customHeight="1" x14ac:dyDescent="0.3">
      <c r="A8443" s="205" t="str">
        <f>IF((SUM('Раздел 4'!L219:L219)&lt;=SUM('Раздел 4'!L215:L215)),"","Неверно!")</f>
        <v/>
      </c>
      <c r="B8443" s="178" t="s">
        <v>17953</v>
      </c>
      <c r="C8443" s="191" t="s">
        <v>14662</v>
      </c>
      <c r="D8443" s="191" t="s">
        <v>14632</v>
      </c>
      <c r="E8443" s="191" t="str">
        <f>CONCATENATE(SUM('Раздел 4'!L219:L219),"&lt;=",SUM('Раздел 4'!L215:L215))</f>
        <v>0&lt;=3</v>
      </c>
    </row>
    <row r="8444" spans="1:5" ht="42" customHeight="1" x14ac:dyDescent="0.3">
      <c r="A8444" s="205" t="str">
        <f>IF((SUM('Раздел 4'!M219:M219)&lt;=SUM('Раздел 4'!M215:M215)),"","Неверно!")</f>
        <v/>
      </c>
      <c r="B8444" s="178" t="s">
        <v>17953</v>
      </c>
      <c r="C8444" s="191" t="s">
        <v>14663</v>
      </c>
      <c r="D8444" s="191" t="s">
        <v>14632</v>
      </c>
      <c r="E8444" s="191" t="str">
        <f>CONCATENATE(SUM('Раздел 4'!M219:M219),"&lt;=",SUM('Раздел 4'!M215:M215))</f>
        <v>0&lt;=0</v>
      </c>
    </row>
    <row r="8445" spans="1:5" ht="42" customHeight="1" x14ac:dyDescent="0.3">
      <c r="A8445" s="205" t="str">
        <f>IF((SUM('Раздел 4'!N219:N219)&lt;=SUM('Раздел 4'!N215:N215)),"","Неверно!")</f>
        <v/>
      </c>
      <c r="B8445" s="178" t="s">
        <v>17953</v>
      </c>
      <c r="C8445" s="191" t="s">
        <v>14664</v>
      </c>
      <c r="D8445" s="191" t="s">
        <v>14632</v>
      </c>
      <c r="E8445" s="191" t="str">
        <f>CONCATENATE(SUM('Раздел 4'!N219:N219),"&lt;=",SUM('Раздел 4'!N215:N215))</f>
        <v>0&lt;=1</v>
      </c>
    </row>
    <row r="8446" spans="1:5" ht="42" customHeight="1" x14ac:dyDescent="0.3">
      <c r="A8446" s="205" t="str">
        <f>IF((SUM('Раздел 4'!F63:F63)&lt;=SUM('Раздел 4'!F56:F56)),"","Неверно!")</f>
        <v/>
      </c>
      <c r="B8446" s="178" t="s">
        <v>17954</v>
      </c>
      <c r="C8446" s="191" t="s">
        <v>5794</v>
      </c>
      <c r="D8446" s="191" t="s">
        <v>12377</v>
      </c>
      <c r="E8446" s="191" t="str">
        <f>CONCATENATE(SUM('Раздел 4'!F63:F63),"&lt;=",SUM('Раздел 4'!F56:F56))</f>
        <v>0&lt;=6</v>
      </c>
    </row>
    <row r="8447" spans="1:5" ht="42" customHeight="1" x14ac:dyDescent="0.3">
      <c r="A8447" s="205" t="str">
        <f>IF((SUM('Раздел 4'!O63:O63)&lt;=SUM('Раздел 4'!O56:O56)),"","Неверно!")</f>
        <v/>
      </c>
      <c r="B8447" s="178" t="s">
        <v>17954</v>
      </c>
      <c r="C8447" s="191" t="s">
        <v>5795</v>
      </c>
      <c r="D8447" s="191" t="s">
        <v>12377</v>
      </c>
      <c r="E8447" s="191" t="str">
        <f>CONCATENATE(SUM('Раздел 4'!O63:O63),"&lt;=",SUM('Раздел 4'!O56:O56))</f>
        <v>0&lt;=0</v>
      </c>
    </row>
    <row r="8448" spans="1:5" ht="42" customHeight="1" x14ac:dyDescent="0.3">
      <c r="A8448" s="205" t="str">
        <f>IF((SUM('Раздел 4'!P63:P63)&lt;=SUM('Раздел 4'!P56:P56)),"","Неверно!")</f>
        <v/>
      </c>
      <c r="B8448" s="178" t="s">
        <v>17954</v>
      </c>
      <c r="C8448" s="191" t="s">
        <v>5796</v>
      </c>
      <c r="D8448" s="191" t="s">
        <v>12377</v>
      </c>
      <c r="E8448" s="191" t="str">
        <f>CONCATENATE(SUM('Раздел 4'!P63:P63),"&lt;=",SUM('Раздел 4'!P56:P56))</f>
        <v>0&lt;=0</v>
      </c>
    </row>
    <row r="8449" spans="1:5" ht="42" customHeight="1" x14ac:dyDescent="0.3">
      <c r="A8449" s="205" t="str">
        <f>IF((SUM('Раздел 4'!Q63:Q63)&lt;=SUM('Раздел 4'!Q56:Q56)),"","Неверно!")</f>
        <v/>
      </c>
      <c r="B8449" s="178" t="s">
        <v>17954</v>
      </c>
      <c r="C8449" s="191" t="s">
        <v>5797</v>
      </c>
      <c r="D8449" s="191" t="s">
        <v>12377</v>
      </c>
      <c r="E8449" s="191" t="str">
        <f>CONCATENATE(SUM('Раздел 4'!Q63:Q63),"&lt;=",SUM('Раздел 4'!Q56:Q56))</f>
        <v>0&lt;=1</v>
      </c>
    </row>
    <row r="8450" spans="1:5" ht="42" customHeight="1" x14ac:dyDescent="0.3">
      <c r="A8450" s="205" t="str">
        <f>IF((SUM('Раздел 4'!R63:R63)&lt;=SUM('Раздел 4'!R56:R56)),"","Неверно!")</f>
        <v/>
      </c>
      <c r="B8450" s="178" t="s">
        <v>17954</v>
      </c>
      <c r="C8450" s="191" t="s">
        <v>5798</v>
      </c>
      <c r="D8450" s="191" t="s">
        <v>12377</v>
      </c>
      <c r="E8450" s="191" t="str">
        <f>CONCATENATE(SUM('Раздел 4'!R63:R63),"&lt;=",SUM('Раздел 4'!R56:R56))</f>
        <v>0&lt;=0</v>
      </c>
    </row>
    <row r="8451" spans="1:5" ht="42" customHeight="1" x14ac:dyDescent="0.3">
      <c r="A8451" s="205" t="str">
        <f>IF((SUM('Раздел 4'!S63:S63)&lt;=SUM('Раздел 4'!S56:S56)),"","Неверно!")</f>
        <v/>
      </c>
      <c r="B8451" s="178" t="s">
        <v>17954</v>
      </c>
      <c r="C8451" s="191" t="s">
        <v>5799</v>
      </c>
      <c r="D8451" s="191" t="s">
        <v>12377</v>
      </c>
      <c r="E8451" s="191" t="str">
        <f>CONCATENATE(SUM('Раздел 4'!S63:S63),"&lt;=",SUM('Раздел 4'!S56:S56))</f>
        <v>0&lt;=0</v>
      </c>
    </row>
    <row r="8452" spans="1:5" ht="42" customHeight="1" x14ac:dyDescent="0.3">
      <c r="A8452" s="205" t="str">
        <f>IF((SUM('Раздел 4'!T63:T63)&lt;=SUM('Раздел 4'!T56:T56)),"","Неверно!")</f>
        <v/>
      </c>
      <c r="B8452" s="178" t="s">
        <v>17954</v>
      </c>
      <c r="C8452" s="191" t="s">
        <v>5800</v>
      </c>
      <c r="D8452" s="191" t="s">
        <v>12377</v>
      </c>
      <c r="E8452" s="191" t="str">
        <f>CONCATENATE(SUM('Раздел 4'!T63:T63),"&lt;=",SUM('Раздел 4'!T56:T56))</f>
        <v>0&lt;=0</v>
      </c>
    </row>
    <row r="8453" spans="1:5" ht="42" customHeight="1" x14ac:dyDescent="0.3">
      <c r="A8453" s="205" t="str">
        <f>IF((SUM('Раздел 4'!U63:U63)&lt;=SUM('Раздел 4'!U56:U56)),"","Неверно!")</f>
        <v/>
      </c>
      <c r="B8453" s="178" t="s">
        <v>17954</v>
      </c>
      <c r="C8453" s="191" t="s">
        <v>5801</v>
      </c>
      <c r="D8453" s="191" t="s">
        <v>12377</v>
      </c>
      <c r="E8453" s="191" t="str">
        <f>CONCATENATE(SUM('Раздел 4'!U63:U63),"&lt;=",SUM('Раздел 4'!U56:U56))</f>
        <v>0&lt;=0</v>
      </c>
    </row>
    <row r="8454" spans="1:5" ht="42" customHeight="1" x14ac:dyDescent="0.3">
      <c r="A8454" s="205" t="str">
        <f>IF((SUM('Раздел 4'!V63:V63)&lt;=SUM('Раздел 4'!V56:V56)),"","Неверно!")</f>
        <v/>
      </c>
      <c r="B8454" s="178" t="s">
        <v>17954</v>
      </c>
      <c r="C8454" s="191" t="s">
        <v>5802</v>
      </c>
      <c r="D8454" s="191" t="s">
        <v>12377</v>
      </c>
      <c r="E8454" s="191" t="str">
        <f>CONCATENATE(SUM('Раздел 4'!V63:V63),"&lt;=",SUM('Раздел 4'!V56:V56))</f>
        <v>0&lt;=0</v>
      </c>
    </row>
    <row r="8455" spans="1:5" ht="42" customHeight="1" x14ac:dyDescent="0.3">
      <c r="A8455" s="205" t="str">
        <f>IF((SUM('Раздел 4'!W63:W63)&lt;=SUM('Раздел 4'!W56:W56)),"","Неверно!")</f>
        <v/>
      </c>
      <c r="B8455" s="178" t="s">
        <v>17954</v>
      </c>
      <c r="C8455" s="191" t="s">
        <v>5803</v>
      </c>
      <c r="D8455" s="191" t="s">
        <v>12377</v>
      </c>
      <c r="E8455" s="191" t="str">
        <f>CONCATENATE(SUM('Раздел 4'!W63:W63),"&lt;=",SUM('Раздел 4'!W56:W56))</f>
        <v>0&lt;=0</v>
      </c>
    </row>
    <row r="8456" spans="1:5" ht="42" customHeight="1" x14ac:dyDescent="0.3">
      <c r="A8456" s="205" t="str">
        <f>IF((SUM('Раздел 4'!X63:X63)&lt;=SUM('Раздел 4'!X56:X56)),"","Неверно!")</f>
        <v/>
      </c>
      <c r="B8456" s="178" t="s">
        <v>17954</v>
      </c>
      <c r="C8456" s="191" t="s">
        <v>5804</v>
      </c>
      <c r="D8456" s="191" t="s">
        <v>12377</v>
      </c>
      <c r="E8456" s="191" t="str">
        <f>CONCATENATE(SUM('Раздел 4'!X63:X63),"&lt;=",SUM('Раздел 4'!X56:X56))</f>
        <v>0&lt;=5</v>
      </c>
    </row>
    <row r="8457" spans="1:5" ht="42" customHeight="1" x14ac:dyDescent="0.3">
      <c r="A8457" s="205" t="str">
        <f>IF((SUM('Раздел 4'!G63:G63)&lt;=SUM('Раздел 4'!G56:G56)),"","Неверно!")</f>
        <v/>
      </c>
      <c r="B8457" s="178" t="s">
        <v>17954</v>
      </c>
      <c r="C8457" s="191" t="s">
        <v>5805</v>
      </c>
      <c r="D8457" s="191" t="s">
        <v>12377</v>
      </c>
      <c r="E8457" s="191" t="str">
        <f>CONCATENATE(SUM('Раздел 4'!G63:G63),"&lt;=",SUM('Раздел 4'!G56:G56))</f>
        <v>0&lt;=0</v>
      </c>
    </row>
    <row r="8458" spans="1:5" ht="42" customHeight="1" x14ac:dyDescent="0.3">
      <c r="A8458" s="205" t="str">
        <f>IF((SUM('Раздел 4'!Y63:Y63)&lt;=SUM('Раздел 4'!Y56:Y56)),"","Неверно!")</f>
        <v/>
      </c>
      <c r="B8458" s="178" t="s">
        <v>17954</v>
      </c>
      <c r="C8458" s="191" t="s">
        <v>5806</v>
      </c>
      <c r="D8458" s="191" t="s">
        <v>12377</v>
      </c>
      <c r="E8458" s="191" t="str">
        <f>CONCATENATE(SUM('Раздел 4'!Y63:Y63),"&lt;=",SUM('Раздел 4'!Y56:Y56))</f>
        <v>0&lt;=1</v>
      </c>
    </row>
    <row r="8459" spans="1:5" ht="42" customHeight="1" x14ac:dyDescent="0.3">
      <c r="A8459" s="205" t="str">
        <f>IF((SUM('Раздел 4'!Z63:Z63)&lt;=SUM('Раздел 4'!Z56:Z56)),"","Неверно!")</f>
        <v/>
      </c>
      <c r="B8459" s="178" t="s">
        <v>17954</v>
      </c>
      <c r="C8459" s="191" t="s">
        <v>5807</v>
      </c>
      <c r="D8459" s="191" t="s">
        <v>12377</v>
      </c>
      <c r="E8459" s="191" t="str">
        <f>CONCATENATE(SUM('Раздел 4'!Z63:Z63),"&lt;=",SUM('Раздел 4'!Z56:Z56))</f>
        <v>0&lt;=9</v>
      </c>
    </row>
    <row r="8460" spans="1:5" ht="42" customHeight="1" x14ac:dyDescent="0.3">
      <c r="A8460" s="205" t="str">
        <f>IF((SUM('Раздел 4'!AA63:AA63)&lt;=SUM('Раздел 4'!AA56:AA56)),"","Неверно!")</f>
        <v/>
      </c>
      <c r="B8460" s="178" t="s">
        <v>17954</v>
      </c>
      <c r="C8460" s="191" t="s">
        <v>5808</v>
      </c>
      <c r="D8460" s="191" t="s">
        <v>12377</v>
      </c>
      <c r="E8460" s="191" t="str">
        <f>CONCATENATE(SUM('Раздел 4'!AA63:AA63),"&lt;=",SUM('Раздел 4'!AA56:AA56))</f>
        <v>0&lt;=0</v>
      </c>
    </row>
    <row r="8461" spans="1:5" ht="42" customHeight="1" x14ac:dyDescent="0.3">
      <c r="A8461" s="205" t="str">
        <f>IF((SUM('Раздел 4'!AB63:AB63)&lt;=SUM('Раздел 4'!AB56:AB56)),"","Неверно!")</f>
        <v/>
      </c>
      <c r="B8461" s="178" t="s">
        <v>17954</v>
      </c>
      <c r="C8461" s="191" t="s">
        <v>5809</v>
      </c>
      <c r="D8461" s="191" t="s">
        <v>12377</v>
      </c>
      <c r="E8461" s="191" t="str">
        <f>CONCATENATE(SUM('Раздел 4'!AB63:AB63),"&lt;=",SUM('Раздел 4'!AB56:AB56))</f>
        <v>0&lt;=0</v>
      </c>
    </row>
    <row r="8462" spans="1:5" ht="42" customHeight="1" x14ac:dyDescent="0.3">
      <c r="A8462" s="205" t="str">
        <f>IF((SUM('Раздел 4'!AC63:AC63)&lt;=SUM('Раздел 4'!AC56:AC56)),"","Неверно!")</f>
        <v/>
      </c>
      <c r="B8462" s="178" t="s">
        <v>17954</v>
      </c>
      <c r="C8462" s="191" t="s">
        <v>5810</v>
      </c>
      <c r="D8462" s="191" t="s">
        <v>12377</v>
      </c>
      <c r="E8462" s="191" t="str">
        <f>CONCATENATE(SUM('Раздел 4'!AC63:AC63),"&lt;=",SUM('Раздел 4'!AC56:AC56))</f>
        <v>0&lt;=1</v>
      </c>
    </row>
    <row r="8463" spans="1:5" ht="42" customHeight="1" x14ac:dyDescent="0.3">
      <c r="A8463" s="205" t="str">
        <f>IF((SUM('Раздел 4'!AD63:AD63)&lt;=SUM('Раздел 4'!AD56:AD56)),"","Неверно!")</f>
        <v/>
      </c>
      <c r="B8463" s="178" t="s">
        <v>17954</v>
      </c>
      <c r="C8463" s="191" t="s">
        <v>5811</v>
      </c>
      <c r="D8463" s="191" t="s">
        <v>12377</v>
      </c>
      <c r="E8463" s="191" t="str">
        <f>CONCATENATE(SUM('Раздел 4'!AD63:AD63),"&lt;=",SUM('Раздел 4'!AD56:AD56))</f>
        <v>0&lt;=0</v>
      </c>
    </row>
    <row r="8464" spans="1:5" ht="42" customHeight="1" x14ac:dyDescent="0.3">
      <c r="A8464" s="205" t="str">
        <f>IF((SUM('Раздел 4'!AE63:AE63)&lt;=SUM('Раздел 4'!AE56:AE56)),"","Неверно!")</f>
        <v/>
      </c>
      <c r="B8464" s="178" t="s">
        <v>17954</v>
      </c>
      <c r="C8464" s="191" t="s">
        <v>5812</v>
      </c>
      <c r="D8464" s="191" t="s">
        <v>12377</v>
      </c>
      <c r="E8464" s="191" t="str">
        <f>CONCATENATE(SUM('Раздел 4'!AE63:AE63),"&lt;=",SUM('Раздел 4'!AE56:AE56))</f>
        <v>0&lt;=0</v>
      </c>
    </row>
    <row r="8465" spans="1:5" ht="42" customHeight="1" x14ac:dyDescent="0.3">
      <c r="A8465" s="205" t="str">
        <f>IF((SUM('Раздел 4'!AF63:AF63)&lt;=SUM('Раздел 4'!AF56:AF56)),"","Неверно!")</f>
        <v/>
      </c>
      <c r="B8465" s="178" t="s">
        <v>17954</v>
      </c>
      <c r="C8465" s="191" t="s">
        <v>5813</v>
      </c>
      <c r="D8465" s="191" t="s">
        <v>12377</v>
      </c>
      <c r="E8465" s="191" t="str">
        <f>CONCATENATE(SUM('Раздел 4'!AF63:AF63),"&lt;=",SUM('Раздел 4'!AF56:AF56))</f>
        <v>0&lt;=0</v>
      </c>
    </row>
    <row r="8466" spans="1:5" ht="42" customHeight="1" x14ac:dyDescent="0.3">
      <c r="A8466" s="205" t="str">
        <f>IF((SUM('Раздел 4'!AG63:AG63)&lt;=SUM('Раздел 4'!AG56:AG56)),"","Неверно!")</f>
        <v/>
      </c>
      <c r="B8466" s="178" t="s">
        <v>17954</v>
      </c>
      <c r="C8466" s="191" t="s">
        <v>5814</v>
      </c>
      <c r="D8466" s="191" t="s">
        <v>12377</v>
      </c>
      <c r="E8466" s="191" t="str">
        <f>CONCATENATE(SUM('Раздел 4'!AG63:AG63),"&lt;=",SUM('Раздел 4'!AG56:AG56))</f>
        <v>0&lt;=0</v>
      </c>
    </row>
    <row r="8467" spans="1:5" ht="42" customHeight="1" x14ac:dyDescent="0.3">
      <c r="A8467" s="205" t="str">
        <f>IF((SUM('Раздел 4'!AH63:AH63)&lt;=SUM('Раздел 4'!AH56:AH56)),"","Неверно!")</f>
        <v/>
      </c>
      <c r="B8467" s="178" t="s">
        <v>17954</v>
      </c>
      <c r="C8467" s="191" t="s">
        <v>5815</v>
      </c>
      <c r="D8467" s="191" t="s">
        <v>12377</v>
      </c>
      <c r="E8467" s="191" t="str">
        <f>CONCATENATE(SUM('Раздел 4'!AH63:AH63),"&lt;=",SUM('Раздел 4'!AH56:AH56))</f>
        <v>0&lt;=0</v>
      </c>
    </row>
    <row r="8468" spans="1:5" ht="42" customHeight="1" x14ac:dyDescent="0.3">
      <c r="A8468" s="205" t="str">
        <f>IF((SUM('Раздел 4'!H63:H63)&lt;=SUM('Раздел 4'!H56:H56)),"","Неверно!")</f>
        <v/>
      </c>
      <c r="B8468" s="178" t="s">
        <v>17954</v>
      </c>
      <c r="C8468" s="191" t="s">
        <v>5816</v>
      </c>
      <c r="D8468" s="191" t="s">
        <v>12377</v>
      </c>
      <c r="E8468" s="191" t="str">
        <f>CONCATENATE(SUM('Раздел 4'!H63:H63),"&lt;=",SUM('Раздел 4'!H56:H56))</f>
        <v>0&lt;=0</v>
      </c>
    </row>
    <row r="8469" spans="1:5" ht="42" customHeight="1" x14ac:dyDescent="0.3">
      <c r="A8469" s="205" t="str">
        <f>IF((SUM('Раздел 4'!AI63:AI63)&lt;=SUM('Раздел 4'!AI56:AI56)),"","Неверно!")</f>
        <v/>
      </c>
      <c r="B8469" s="178" t="s">
        <v>17954</v>
      </c>
      <c r="C8469" s="191" t="s">
        <v>5817</v>
      </c>
      <c r="D8469" s="191" t="s">
        <v>12377</v>
      </c>
      <c r="E8469" s="191" t="str">
        <f>CONCATENATE(SUM('Раздел 4'!AI63:AI63),"&lt;=",SUM('Раздел 4'!AI56:AI56))</f>
        <v>0&lt;=0</v>
      </c>
    </row>
    <row r="8470" spans="1:5" ht="42" customHeight="1" x14ac:dyDescent="0.3">
      <c r="A8470" s="205" t="str">
        <f>IF((SUM('Раздел 4'!AJ63:AJ63)&lt;=SUM('Раздел 4'!AJ56:AJ56)),"","Неверно!")</f>
        <v/>
      </c>
      <c r="B8470" s="178" t="s">
        <v>17954</v>
      </c>
      <c r="C8470" s="191" t="s">
        <v>5818</v>
      </c>
      <c r="D8470" s="191" t="s">
        <v>12377</v>
      </c>
      <c r="E8470" s="191" t="str">
        <f>CONCATENATE(SUM('Раздел 4'!AJ63:AJ63),"&lt;=",SUM('Раздел 4'!AJ56:AJ56))</f>
        <v>0&lt;=0</v>
      </c>
    </row>
    <row r="8471" spans="1:5" ht="42" customHeight="1" x14ac:dyDescent="0.3">
      <c r="A8471" s="205" t="str">
        <f>IF((SUM('Раздел 4'!AK63:AK63)&lt;=SUM('Раздел 4'!AK56:AK56)),"","Неверно!")</f>
        <v/>
      </c>
      <c r="B8471" s="178" t="s">
        <v>17954</v>
      </c>
      <c r="C8471" s="191" t="s">
        <v>5819</v>
      </c>
      <c r="D8471" s="191" t="s">
        <v>12377</v>
      </c>
      <c r="E8471" s="191" t="str">
        <f>CONCATENATE(SUM('Раздел 4'!AK63:AK63),"&lt;=",SUM('Раздел 4'!AK56:AK56))</f>
        <v>0&lt;=0</v>
      </c>
    </row>
    <row r="8472" spans="1:5" ht="42" customHeight="1" x14ac:dyDescent="0.3">
      <c r="A8472" s="205" t="str">
        <f>IF((SUM('Раздел 4'!AL63:AL63)&lt;=SUM('Раздел 4'!AL56:AL56)),"","Неверно!")</f>
        <v/>
      </c>
      <c r="B8472" s="178" t="s">
        <v>17954</v>
      </c>
      <c r="C8472" s="191" t="s">
        <v>5820</v>
      </c>
      <c r="D8472" s="191" t="s">
        <v>12377</v>
      </c>
      <c r="E8472" s="191" t="str">
        <f>CONCATENATE(SUM('Раздел 4'!AL63:AL63),"&lt;=",SUM('Раздел 4'!AL56:AL56))</f>
        <v>0&lt;=0</v>
      </c>
    </row>
    <row r="8473" spans="1:5" ht="42" customHeight="1" x14ac:dyDescent="0.3">
      <c r="A8473" s="205" t="str">
        <f>IF((SUM('Раздел 4'!I63:I63)&lt;=SUM('Раздел 4'!I56:I56)),"","Неверно!")</f>
        <v/>
      </c>
      <c r="B8473" s="178" t="s">
        <v>17954</v>
      </c>
      <c r="C8473" s="191" t="s">
        <v>5821</v>
      </c>
      <c r="D8473" s="191" t="s">
        <v>12377</v>
      </c>
      <c r="E8473" s="191" t="str">
        <f>CONCATENATE(SUM('Раздел 4'!I63:I63),"&lt;=",SUM('Раздел 4'!I56:I56))</f>
        <v>0&lt;=0</v>
      </c>
    </row>
    <row r="8474" spans="1:5" ht="42" customHeight="1" x14ac:dyDescent="0.3">
      <c r="A8474" s="205" t="str">
        <f>IF((SUM('Раздел 4'!J63:J63)&lt;=SUM('Раздел 4'!J56:J56)),"","Неверно!")</f>
        <v/>
      </c>
      <c r="B8474" s="178" t="s">
        <v>17954</v>
      </c>
      <c r="C8474" s="191" t="s">
        <v>5822</v>
      </c>
      <c r="D8474" s="191" t="s">
        <v>12377</v>
      </c>
      <c r="E8474" s="191" t="str">
        <f>CONCATENATE(SUM('Раздел 4'!J63:J63),"&lt;=",SUM('Раздел 4'!J56:J56))</f>
        <v>0&lt;=0</v>
      </c>
    </row>
    <row r="8475" spans="1:5" ht="42" customHeight="1" x14ac:dyDescent="0.3">
      <c r="A8475" s="205" t="str">
        <f>IF((SUM('Раздел 4'!K63:K63)&lt;=SUM('Раздел 4'!K56:K56)),"","Неверно!")</f>
        <v/>
      </c>
      <c r="B8475" s="178" t="s">
        <v>17954</v>
      </c>
      <c r="C8475" s="191" t="s">
        <v>5823</v>
      </c>
      <c r="D8475" s="191" t="s">
        <v>12377</v>
      </c>
      <c r="E8475" s="191" t="str">
        <f>CONCATENATE(SUM('Раздел 4'!K63:K63),"&lt;=",SUM('Раздел 4'!K56:K56))</f>
        <v>0&lt;=0</v>
      </c>
    </row>
    <row r="8476" spans="1:5" ht="42" customHeight="1" x14ac:dyDescent="0.3">
      <c r="A8476" s="205" t="str">
        <f>IF((SUM('Раздел 4'!L63:L63)&lt;=SUM('Раздел 4'!L56:L56)),"","Неверно!")</f>
        <v/>
      </c>
      <c r="B8476" s="178" t="s">
        <v>17954</v>
      </c>
      <c r="C8476" s="191" t="s">
        <v>5824</v>
      </c>
      <c r="D8476" s="191" t="s">
        <v>12377</v>
      </c>
      <c r="E8476" s="191" t="str">
        <f>CONCATENATE(SUM('Раздел 4'!L63:L63),"&lt;=",SUM('Раздел 4'!L56:L56))</f>
        <v>0&lt;=0</v>
      </c>
    </row>
    <row r="8477" spans="1:5" ht="42" customHeight="1" x14ac:dyDescent="0.3">
      <c r="A8477" s="205" t="str">
        <f>IF((SUM('Раздел 4'!M63:M63)&lt;=SUM('Раздел 4'!M56:M56)),"","Неверно!")</f>
        <v/>
      </c>
      <c r="B8477" s="178" t="s">
        <v>17954</v>
      </c>
      <c r="C8477" s="191" t="s">
        <v>5825</v>
      </c>
      <c r="D8477" s="191" t="s">
        <v>12377</v>
      </c>
      <c r="E8477" s="191" t="str">
        <f>CONCATENATE(SUM('Раздел 4'!M63:M63),"&lt;=",SUM('Раздел 4'!M56:M56))</f>
        <v>0&lt;=1</v>
      </c>
    </row>
    <row r="8478" spans="1:5" ht="42" customHeight="1" x14ac:dyDescent="0.3">
      <c r="A8478" s="205" t="str">
        <f>IF((SUM('Раздел 4'!N63:N63)&lt;=SUM('Раздел 4'!N56:N56)),"","Неверно!")</f>
        <v/>
      </c>
      <c r="B8478" s="178" t="s">
        <v>17954</v>
      </c>
      <c r="C8478" s="191" t="s">
        <v>5826</v>
      </c>
      <c r="D8478" s="191" t="s">
        <v>12377</v>
      </c>
      <c r="E8478" s="191" t="str">
        <f>CONCATENATE(SUM('Раздел 4'!N63:N63),"&lt;=",SUM('Раздел 4'!N56:N56))</f>
        <v>0&lt;=1</v>
      </c>
    </row>
    <row r="8479" spans="1:5" ht="42" customHeight="1" x14ac:dyDescent="0.3">
      <c r="A8479" s="205" t="str">
        <f>IF((SUM('Раздел 4'!F64:F64)&lt;=SUM('Раздел 4'!F56:F56)),"","Неверно!")</f>
        <v/>
      </c>
      <c r="B8479" s="178" t="s">
        <v>17955</v>
      </c>
      <c r="C8479" s="191" t="s">
        <v>5761</v>
      </c>
      <c r="D8479" s="191" t="s">
        <v>12378</v>
      </c>
      <c r="E8479" s="191" t="str">
        <f>CONCATENATE(SUM('Раздел 4'!F64:F64),"&lt;=",SUM('Раздел 4'!F56:F56))</f>
        <v>0&lt;=6</v>
      </c>
    </row>
    <row r="8480" spans="1:5" ht="42" customHeight="1" x14ac:dyDescent="0.3">
      <c r="A8480" s="205" t="str">
        <f>IF((SUM('Раздел 4'!O64:O64)&lt;=SUM('Раздел 4'!O56:O56)),"","Неверно!")</f>
        <v/>
      </c>
      <c r="B8480" s="178" t="s">
        <v>17955</v>
      </c>
      <c r="C8480" s="191" t="s">
        <v>5762</v>
      </c>
      <c r="D8480" s="191" t="s">
        <v>12378</v>
      </c>
      <c r="E8480" s="191" t="str">
        <f>CONCATENATE(SUM('Раздел 4'!O64:O64),"&lt;=",SUM('Раздел 4'!O56:O56))</f>
        <v>0&lt;=0</v>
      </c>
    </row>
    <row r="8481" spans="1:5" ht="42" customHeight="1" x14ac:dyDescent="0.3">
      <c r="A8481" s="205" t="str">
        <f>IF((SUM('Раздел 4'!P64:P64)&lt;=SUM('Раздел 4'!P56:P56)),"","Неверно!")</f>
        <v/>
      </c>
      <c r="B8481" s="178" t="s">
        <v>17955</v>
      </c>
      <c r="C8481" s="191" t="s">
        <v>5763</v>
      </c>
      <c r="D8481" s="191" t="s">
        <v>12378</v>
      </c>
      <c r="E8481" s="191" t="str">
        <f>CONCATENATE(SUM('Раздел 4'!P64:P64),"&lt;=",SUM('Раздел 4'!P56:P56))</f>
        <v>0&lt;=0</v>
      </c>
    </row>
    <row r="8482" spans="1:5" ht="42" customHeight="1" x14ac:dyDescent="0.3">
      <c r="A8482" s="205" t="str">
        <f>IF((SUM('Раздел 4'!Q64:Q64)&lt;=SUM('Раздел 4'!Q56:Q56)),"","Неверно!")</f>
        <v/>
      </c>
      <c r="B8482" s="178" t="s">
        <v>17955</v>
      </c>
      <c r="C8482" s="191" t="s">
        <v>5764</v>
      </c>
      <c r="D8482" s="191" t="s">
        <v>12378</v>
      </c>
      <c r="E8482" s="191" t="str">
        <f>CONCATENATE(SUM('Раздел 4'!Q64:Q64),"&lt;=",SUM('Раздел 4'!Q56:Q56))</f>
        <v>0&lt;=1</v>
      </c>
    </row>
    <row r="8483" spans="1:5" ht="42" customHeight="1" x14ac:dyDescent="0.3">
      <c r="A8483" s="205" t="str">
        <f>IF((SUM('Раздел 4'!R64:R64)&lt;=SUM('Раздел 4'!R56:R56)),"","Неверно!")</f>
        <v/>
      </c>
      <c r="B8483" s="178" t="s">
        <v>17955</v>
      </c>
      <c r="C8483" s="191" t="s">
        <v>5765</v>
      </c>
      <c r="D8483" s="191" t="s">
        <v>12378</v>
      </c>
      <c r="E8483" s="191" t="str">
        <f>CONCATENATE(SUM('Раздел 4'!R64:R64),"&lt;=",SUM('Раздел 4'!R56:R56))</f>
        <v>0&lt;=0</v>
      </c>
    </row>
    <row r="8484" spans="1:5" ht="42" customHeight="1" x14ac:dyDescent="0.3">
      <c r="A8484" s="205" t="str">
        <f>IF((SUM('Раздел 4'!S64:S64)&lt;=SUM('Раздел 4'!S56:S56)),"","Неверно!")</f>
        <v/>
      </c>
      <c r="B8484" s="178" t="s">
        <v>17955</v>
      </c>
      <c r="C8484" s="191" t="s">
        <v>5766</v>
      </c>
      <c r="D8484" s="191" t="s">
        <v>12378</v>
      </c>
      <c r="E8484" s="191" t="str">
        <f>CONCATENATE(SUM('Раздел 4'!S64:S64),"&lt;=",SUM('Раздел 4'!S56:S56))</f>
        <v>0&lt;=0</v>
      </c>
    </row>
    <row r="8485" spans="1:5" ht="42" customHeight="1" x14ac:dyDescent="0.3">
      <c r="A8485" s="205" t="str">
        <f>IF((SUM('Раздел 4'!T64:T64)&lt;=SUM('Раздел 4'!T56:T56)),"","Неверно!")</f>
        <v/>
      </c>
      <c r="B8485" s="178" t="s">
        <v>17955</v>
      </c>
      <c r="C8485" s="191" t="s">
        <v>5767</v>
      </c>
      <c r="D8485" s="191" t="s">
        <v>12378</v>
      </c>
      <c r="E8485" s="191" t="str">
        <f>CONCATENATE(SUM('Раздел 4'!T64:T64),"&lt;=",SUM('Раздел 4'!T56:T56))</f>
        <v>0&lt;=0</v>
      </c>
    </row>
    <row r="8486" spans="1:5" ht="42" customHeight="1" x14ac:dyDescent="0.3">
      <c r="A8486" s="205" t="str">
        <f>IF((SUM('Раздел 4'!U64:U64)&lt;=SUM('Раздел 4'!U56:U56)),"","Неверно!")</f>
        <v/>
      </c>
      <c r="B8486" s="178" t="s">
        <v>17955</v>
      </c>
      <c r="C8486" s="191" t="s">
        <v>5768</v>
      </c>
      <c r="D8486" s="191" t="s">
        <v>12378</v>
      </c>
      <c r="E8486" s="191" t="str">
        <f>CONCATENATE(SUM('Раздел 4'!U64:U64),"&lt;=",SUM('Раздел 4'!U56:U56))</f>
        <v>0&lt;=0</v>
      </c>
    </row>
    <row r="8487" spans="1:5" ht="42" customHeight="1" x14ac:dyDescent="0.3">
      <c r="A8487" s="205" t="str">
        <f>IF((SUM('Раздел 4'!V64:V64)&lt;=SUM('Раздел 4'!V56:V56)),"","Неверно!")</f>
        <v/>
      </c>
      <c r="B8487" s="178" t="s">
        <v>17955</v>
      </c>
      <c r="C8487" s="191" t="s">
        <v>5769</v>
      </c>
      <c r="D8487" s="191" t="s">
        <v>12378</v>
      </c>
      <c r="E8487" s="191" t="str">
        <f>CONCATENATE(SUM('Раздел 4'!V64:V64),"&lt;=",SUM('Раздел 4'!V56:V56))</f>
        <v>0&lt;=0</v>
      </c>
    </row>
    <row r="8488" spans="1:5" ht="42" customHeight="1" x14ac:dyDescent="0.3">
      <c r="A8488" s="205" t="str">
        <f>IF((SUM('Раздел 4'!W64:W64)&lt;=SUM('Раздел 4'!W56:W56)),"","Неверно!")</f>
        <v/>
      </c>
      <c r="B8488" s="178" t="s">
        <v>17955</v>
      </c>
      <c r="C8488" s="191" t="s">
        <v>5770</v>
      </c>
      <c r="D8488" s="191" t="s">
        <v>12378</v>
      </c>
      <c r="E8488" s="191" t="str">
        <f>CONCATENATE(SUM('Раздел 4'!W64:W64),"&lt;=",SUM('Раздел 4'!W56:W56))</f>
        <v>0&lt;=0</v>
      </c>
    </row>
    <row r="8489" spans="1:5" ht="42" customHeight="1" x14ac:dyDescent="0.3">
      <c r="A8489" s="205" t="str">
        <f>IF((SUM('Раздел 4'!X64:X64)&lt;=SUM('Раздел 4'!X56:X56)),"","Неверно!")</f>
        <v/>
      </c>
      <c r="B8489" s="178" t="s">
        <v>17955</v>
      </c>
      <c r="C8489" s="191" t="s">
        <v>5771</v>
      </c>
      <c r="D8489" s="191" t="s">
        <v>12378</v>
      </c>
      <c r="E8489" s="191" t="str">
        <f>CONCATENATE(SUM('Раздел 4'!X64:X64),"&lt;=",SUM('Раздел 4'!X56:X56))</f>
        <v>0&lt;=5</v>
      </c>
    </row>
    <row r="8490" spans="1:5" ht="42" customHeight="1" x14ac:dyDescent="0.3">
      <c r="A8490" s="205" t="str">
        <f>IF((SUM('Раздел 4'!G64:G64)&lt;=SUM('Раздел 4'!G56:G56)),"","Неверно!")</f>
        <v/>
      </c>
      <c r="B8490" s="178" t="s">
        <v>17955</v>
      </c>
      <c r="C8490" s="191" t="s">
        <v>5772</v>
      </c>
      <c r="D8490" s="191" t="s">
        <v>12378</v>
      </c>
      <c r="E8490" s="191" t="str">
        <f>CONCATENATE(SUM('Раздел 4'!G64:G64),"&lt;=",SUM('Раздел 4'!G56:G56))</f>
        <v>0&lt;=0</v>
      </c>
    </row>
    <row r="8491" spans="1:5" ht="42" customHeight="1" x14ac:dyDescent="0.3">
      <c r="A8491" s="205" t="str">
        <f>IF((SUM('Раздел 4'!Y64:Y64)&lt;=SUM('Раздел 4'!Y56:Y56)),"","Неверно!")</f>
        <v/>
      </c>
      <c r="B8491" s="178" t="s">
        <v>17955</v>
      </c>
      <c r="C8491" s="191" t="s">
        <v>5773</v>
      </c>
      <c r="D8491" s="191" t="s">
        <v>12378</v>
      </c>
      <c r="E8491" s="191" t="str">
        <f>CONCATENATE(SUM('Раздел 4'!Y64:Y64),"&lt;=",SUM('Раздел 4'!Y56:Y56))</f>
        <v>0&lt;=1</v>
      </c>
    </row>
    <row r="8492" spans="1:5" ht="42" customHeight="1" x14ac:dyDescent="0.3">
      <c r="A8492" s="205" t="str">
        <f>IF((SUM('Раздел 4'!Z64:Z64)&lt;=SUM('Раздел 4'!Z56:Z56)),"","Неверно!")</f>
        <v/>
      </c>
      <c r="B8492" s="178" t="s">
        <v>17955</v>
      </c>
      <c r="C8492" s="191" t="s">
        <v>5774</v>
      </c>
      <c r="D8492" s="191" t="s">
        <v>12378</v>
      </c>
      <c r="E8492" s="191" t="str">
        <f>CONCATENATE(SUM('Раздел 4'!Z64:Z64),"&lt;=",SUM('Раздел 4'!Z56:Z56))</f>
        <v>0&lt;=9</v>
      </c>
    </row>
    <row r="8493" spans="1:5" ht="42" customHeight="1" x14ac:dyDescent="0.3">
      <c r="A8493" s="205" t="str">
        <f>IF((SUM('Раздел 4'!AA64:AA64)&lt;=SUM('Раздел 4'!AA56:AA56)),"","Неверно!")</f>
        <v/>
      </c>
      <c r="B8493" s="178" t="s">
        <v>17955</v>
      </c>
      <c r="C8493" s="191" t="s">
        <v>5775</v>
      </c>
      <c r="D8493" s="191" t="s">
        <v>12378</v>
      </c>
      <c r="E8493" s="191" t="str">
        <f>CONCATENATE(SUM('Раздел 4'!AA64:AA64),"&lt;=",SUM('Раздел 4'!AA56:AA56))</f>
        <v>0&lt;=0</v>
      </c>
    </row>
    <row r="8494" spans="1:5" ht="42" customHeight="1" x14ac:dyDescent="0.3">
      <c r="A8494" s="205" t="str">
        <f>IF((SUM('Раздел 4'!AB64:AB64)&lt;=SUM('Раздел 4'!AB56:AB56)),"","Неверно!")</f>
        <v/>
      </c>
      <c r="B8494" s="178" t="s">
        <v>17955</v>
      </c>
      <c r="C8494" s="191" t="s">
        <v>5776</v>
      </c>
      <c r="D8494" s="191" t="s">
        <v>12378</v>
      </c>
      <c r="E8494" s="191" t="str">
        <f>CONCATENATE(SUM('Раздел 4'!AB64:AB64),"&lt;=",SUM('Раздел 4'!AB56:AB56))</f>
        <v>0&lt;=0</v>
      </c>
    </row>
    <row r="8495" spans="1:5" ht="42" customHeight="1" x14ac:dyDescent="0.3">
      <c r="A8495" s="205" t="str">
        <f>IF((SUM('Раздел 4'!AC64:AC64)&lt;=SUM('Раздел 4'!AC56:AC56)),"","Неверно!")</f>
        <v/>
      </c>
      <c r="B8495" s="178" t="s">
        <v>17955</v>
      </c>
      <c r="C8495" s="191" t="s">
        <v>5777</v>
      </c>
      <c r="D8495" s="191" t="s">
        <v>12378</v>
      </c>
      <c r="E8495" s="191" t="str">
        <f>CONCATENATE(SUM('Раздел 4'!AC64:AC64),"&lt;=",SUM('Раздел 4'!AC56:AC56))</f>
        <v>0&lt;=1</v>
      </c>
    </row>
    <row r="8496" spans="1:5" ht="42" customHeight="1" x14ac:dyDescent="0.3">
      <c r="A8496" s="205" t="str">
        <f>IF((SUM('Раздел 4'!AD64:AD64)&lt;=SUM('Раздел 4'!AD56:AD56)),"","Неверно!")</f>
        <v/>
      </c>
      <c r="B8496" s="178" t="s">
        <v>17955</v>
      </c>
      <c r="C8496" s="191" t="s">
        <v>5778</v>
      </c>
      <c r="D8496" s="191" t="s">
        <v>12378</v>
      </c>
      <c r="E8496" s="191" t="str">
        <f>CONCATENATE(SUM('Раздел 4'!AD64:AD64),"&lt;=",SUM('Раздел 4'!AD56:AD56))</f>
        <v>0&lt;=0</v>
      </c>
    </row>
    <row r="8497" spans="1:5" ht="42" customHeight="1" x14ac:dyDescent="0.3">
      <c r="A8497" s="205" t="str">
        <f>IF((SUM('Раздел 4'!AE64:AE64)&lt;=SUM('Раздел 4'!AE56:AE56)),"","Неверно!")</f>
        <v/>
      </c>
      <c r="B8497" s="178" t="s">
        <v>17955</v>
      </c>
      <c r="C8497" s="191" t="s">
        <v>5779</v>
      </c>
      <c r="D8497" s="191" t="s">
        <v>12378</v>
      </c>
      <c r="E8497" s="191" t="str">
        <f>CONCATENATE(SUM('Раздел 4'!AE64:AE64),"&lt;=",SUM('Раздел 4'!AE56:AE56))</f>
        <v>0&lt;=0</v>
      </c>
    </row>
    <row r="8498" spans="1:5" ht="42" customHeight="1" x14ac:dyDescent="0.3">
      <c r="A8498" s="205" t="str">
        <f>IF((SUM('Раздел 4'!AF64:AF64)&lt;=SUM('Раздел 4'!AF56:AF56)),"","Неверно!")</f>
        <v/>
      </c>
      <c r="B8498" s="178" t="s">
        <v>17955</v>
      </c>
      <c r="C8498" s="191" t="s">
        <v>5780</v>
      </c>
      <c r="D8498" s="191" t="s">
        <v>12378</v>
      </c>
      <c r="E8498" s="191" t="str">
        <f>CONCATENATE(SUM('Раздел 4'!AF64:AF64),"&lt;=",SUM('Раздел 4'!AF56:AF56))</f>
        <v>0&lt;=0</v>
      </c>
    </row>
    <row r="8499" spans="1:5" ht="42" customHeight="1" x14ac:dyDescent="0.3">
      <c r="A8499" s="205" t="str">
        <f>IF((SUM('Раздел 4'!AG64:AG64)&lt;=SUM('Раздел 4'!AG56:AG56)),"","Неверно!")</f>
        <v/>
      </c>
      <c r="B8499" s="178" t="s">
        <v>17955</v>
      </c>
      <c r="C8499" s="191" t="s">
        <v>5781</v>
      </c>
      <c r="D8499" s="191" t="s">
        <v>12378</v>
      </c>
      <c r="E8499" s="191" t="str">
        <f>CONCATENATE(SUM('Раздел 4'!AG64:AG64),"&lt;=",SUM('Раздел 4'!AG56:AG56))</f>
        <v>0&lt;=0</v>
      </c>
    </row>
    <row r="8500" spans="1:5" ht="42" customHeight="1" x14ac:dyDescent="0.3">
      <c r="A8500" s="205" t="str">
        <f>IF((SUM('Раздел 4'!AH64:AH64)&lt;=SUM('Раздел 4'!AH56:AH56)),"","Неверно!")</f>
        <v/>
      </c>
      <c r="B8500" s="178" t="s">
        <v>17955</v>
      </c>
      <c r="C8500" s="191" t="s">
        <v>5782</v>
      </c>
      <c r="D8500" s="191" t="s">
        <v>12378</v>
      </c>
      <c r="E8500" s="191" t="str">
        <f>CONCATENATE(SUM('Раздел 4'!AH64:AH64),"&lt;=",SUM('Раздел 4'!AH56:AH56))</f>
        <v>0&lt;=0</v>
      </c>
    </row>
    <row r="8501" spans="1:5" ht="42" customHeight="1" x14ac:dyDescent="0.3">
      <c r="A8501" s="205" t="str">
        <f>IF((SUM('Раздел 4'!H64:H64)&lt;=SUM('Раздел 4'!H56:H56)),"","Неверно!")</f>
        <v/>
      </c>
      <c r="B8501" s="178" t="s">
        <v>17955</v>
      </c>
      <c r="C8501" s="191" t="s">
        <v>5783</v>
      </c>
      <c r="D8501" s="191" t="s">
        <v>12378</v>
      </c>
      <c r="E8501" s="191" t="str">
        <f>CONCATENATE(SUM('Раздел 4'!H64:H64),"&lt;=",SUM('Раздел 4'!H56:H56))</f>
        <v>0&lt;=0</v>
      </c>
    </row>
    <row r="8502" spans="1:5" ht="42" customHeight="1" x14ac:dyDescent="0.3">
      <c r="A8502" s="205" t="str">
        <f>IF((SUM('Раздел 4'!AI64:AI64)&lt;=SUM('Раздел 4'!AI56:AI56)),"","Неверно!")</f>
        <v/>
      </c>
      <c r="B8502" s="178" t="s">
        <v>17955</v>
      </c>
      <c r="C8502" s="191" t="s">
        <v>5784</v>
      </c>
      <c r="D8502" s="191" t="s">
        <v>12378</v>
      </c>
      <c r="E8502" s="191" t="str">
        <f>CONCATENATE(SUM('Раздел 4'!AI64:AI64),"&lt;=",SUM('Раздел 4'!AI56:AI56))</f>
        <v>0&lt;=0</v>
      </c>
    </row>
    <row r="8503" spans="1:5" ht="42" customHeight="1" x14ac:dyDescent="0.3">
      <c r="A8503" s="205" t="str">
        <f>IF((SUM('Раздел 4'!AJ64:AJ64)&lt;=SUM('Раздел 4'!AJ56:AJ56)),"","Неверно!")</f>
        <v/>
      </c>
      <c r="B8503" s="178" t="s">
        <v>17955</v>
      </c>
      <c r="C8503" s="191" t="s">
        <v>5785</v>
      </c>
      <c r="D8503" s="191" t="s">
        <v>12378</v>
      </c>
      <c r="E8503" s="191" t="str">
        <f>CONCATENATE(SUM('Раздел 4'!AJ64:AJ64),"&lt;=",SUM('Раздел 4'!AJ56:AJ56))</f>
        <v>0&lt;=0</v>
      </c>
    </row>
    <row r="8504" spans="1:5" ht="42" customHeight="1" x14ac:dyDescent="0.3">
      <c r="A8504" s="205" t="str">
        <f>IF((SUM('Раздел 4'!AK64:AK64)&lt;=SUM('Раздел 4'!AK56:AK56)),"","Неверно!")</f>
        <v/>
      </c>
      <c r="B8504" s="178" t="s">
        <v>17955</v>
      </c>
      <c r="C8504" s="191" t="s">
        <v>5786</v>
      </c>
      <c r="D8504" s="191" t="s">
        <v>12378</v>
      </c>
      <c r="E8504" s="191" t="str">
        <f>CONCATENATE(SUM('Раздел 4'!AK64:AK64),"&lt;=",SUM('Раздел 4'!AK56:AK56))</f>
        <v>0&lt;=0</v>
      </c>
    </row>
    <row r="8505" spans="1:5" ht="42" customHeight="1" x14ac:dyDescent="0.3">
      <c r="A8505" s="205" t="str">
        <f>IF((SUM('Раздел 4'!AL64:AL64)&lt;=SUM('Раздел 4'!AL56:AL56)),"","Неверно!")</f>
        <v/>
      </c>
      <c r="B8505" s="178" t="s">
        <v>17955</v>
      </c>
      <c r="C8505" s="191" t="s">
        <v>5787</v>
      </c>
      <c r="D8505" s="191" t="s">
        <v>12378</v>
      </c>
      <c r="E8505" s="191" t="str">
        <f>CONCATENATE(SUM('Раздел 4'!AL64:AL64),"&lt;=",SUM('Раздел 4'!AL56:AL56))</f>
        <v>0&lt;=0</v>
      </c>
    </row>
    <row r="8506" spans="1:5" ht="42" customHeight="1" x14ac:dyDescent="0.3">
      <c r="A8506" s="205" t="str">
        <f>IF((SUM('Раздел 4'!I64:I64)&lt;=SUM('Раздел 4'!I56:I56)),"","Неверно!")</f>
        <v/>
      </c>
      <c r="B8506" s="178" t="s">
        <v>17955</v>
      </c>
      <c r="C8506" s="191" t="s">
        <v>5788</v>
      </c>
      <c r="D8506" s="191" t="s">
        <v>12378</v>
      </c>
      <c r="E8506" s="191" t="str">
        <f>CONCATENATE(SUM('Раздел 4'!I64:I64),"&lt;=",SUM('Раздел 4'!I56:I56))</f>
        <v>0&lt;=0</v>
      </c>
    </row>
    <row r="8507" spans="1:5" ht="42" customHeight="1" x14ac:dyDescent="0.3">
      <c r="A8507" s="205" t="str">
        <f>IF((SUM('Раздел 4'!J64:J64)&lt;=SUM('Раздел 4'!J56:J56)),"","Неверно!")</f>
        <v/>
      </c>
      <c r="B8507" s="178" t="s">
        <v>17955</v>
      </c>
      <c r="C8507" s="191" t="s">
        <v>5789</v>
      </c>
      <c r="D8507" s="191" t="s">
        <v>12378</v>
      </c>
      <c r="E8507" s="191" t="str">
        <f>CONCATENATE(SUM('Раздел 4'!J64:J64),"&lt;=",SUM('Раздел 4'!J56:J56))</f>
        <v>0&lt;=0</v>
      </c>
    </row>
    <row r="8508" spans="1:5" ht="42" customHeight="1" x14ac:dyDescent="0.3">
      <c r="A8508" s="205" t="str">
        <f>IF((SUM('Раздел 4'!K64:K64)&lt;=SUM('Раздел 4'!K56:K56)),"","Неверно!")</f>
        <v/>
      </c>
      <c r="B8508" s="178" t="s">
        <v>17955</v>
      </c>
      <c r="C8508" s="191" t="s">
        <v>5790</v>
      </c>
      <c r="D8508" s="191" t="s">
        <v>12378</v>
      </c>
      <c r="E8508" s="191" t="str">
        <f>CONCATENATE(SUM('Раздел 4'!K64:K64),"&lt;=",SUM('Раздел 4'!K56:K56))</f>
        <v>0&lt;=0</v>
      </c>
    </row>
    <row r="8509" spans="1:5" ht="42" customHeight="1" x14ac:dyDescent="0.3">
      <c r="A8509" s="205" t="str">
        <f>IF((SUM('Раздел 4'!L64:L64)&lt;=SUM('Раздел 4'!L56:L56)),"","Неверно!")</f>
        <v/>
      </c>
      <c r="B8509" s="178" t="s">
        <v>17955</v>
      </c>
      <c r="C8509" s="191" t="s">
        <v>5791</v>
      </c>
      <c r="D8509" s="191" t="s">
        <v>12378</v>
      </c>
      <c r="E8509" s="191" t="str">
        <f>CONCATENATE(SUM('Раздел 4'!L64:L64),"&lt;=",SUM('Раздел 4'!L56:L56))</f>
        <v>0&lt;=0</v>
      </c>
    </row>
    <row r="8510" spans="1:5" ht="42" customHeight="1" x14ac:dyDescent="0.3">
      <c r="A8510" s="205" t="str">
        <f>IF((SUM('Раздел 4'!M64:M64)&lt;=SUM('Раздел 4'!M56:M56)),"","Неверно!")</f>
        <v/>
      </c>
      <c r="B8510" s="178" t="s">
        <v>17955</v>
      </c>
      <c r="C8510" s="191" t="s">
        <v>5792</v>
      </c>
      <c r="D8510" s="191" t="s">
        <v>12378</v>
      </c>
      <c r="E8510" s="191" t="str">
        <f>CONCATENATE(SUM('Раздел 4'!M64:M64),"&lt;=",SUM('Раздел 4'!M56:M56))</f>
        <v>0&lt;=1</v>
      </c>
    </row>
    <row r="8511" spans="1:5" ht="42" customHeight="1" x14ac:dyDescent="0.3">
      <c r="A8511" s="205" t="str">
        <f>IF((SUM('Раздел 4'!N64:N64)&lt;=SUM('Раздел 4'!N56:N56)),"","Неверно!")</f>
        <v/>
      </c>
      <c r="B8511" s="178" t="s">
        <v>17955</v>
      </c>
      <c r="C8511" s="191" t="s">
        <v>5793</v>
      </c>
      <c r="D8511" s="191" t="s">
        <v>12378</v>
      </c>
      <c r="E8511" s="191" t="str">
        <f>CONCATENATE(SUM('Раздел 4'!N64:N64),"&lt;=",SUM('Раздел 4'!N56:N56))</f>
        <v>0&lt;=1</v>
      </c>
    </row>
    <row r="8512" spans="1:5" ht="42" customHeight="1" x14ac:dyDescent="0.3">
      <c r="A8512" s="205" t="str">
        <f>IF((SUM('Раздел 4'!F65:F65)&lt;=SUM('Раздел 4'!F56:F56)),"","Неверно!")</f>
        <v/>
      </c>
      <c r="B8512" s="178" t="s">
        <v>17956</v>
      </c>
      <c r="C8512" s="191" t="s">
        <v>5728</v>
      </c>
      <c r="D8512" s="191" t="s">
        <v>12379</v>
      </c>
      <c r="E8512" s="191" t="str">
        <f>CONCATENATE(SUM('Раздел 4'!F65:F65),"&lt;=",SUM('Раздел 4'!F56:F56))</f>
        <v>0&lt;=6</v>
      </c>
    </row>
    <row r="8513" spans="1:5" ht="42" customHeight="1" x14ac:dyDescent="0.3">
      <c r="A8513" s="205" t="str">
        <f>IF((SUM('Раздел 4'!O65:O65)&lt;=SUM('Раздел 4'!O56:O56)),"","Неверно!")</f>
        <v/>
      </c>
      <c r="B8513" s="178" t="s">
        <v>17956</v>
      </c>
      <c r="C8513" s="191" t="s">
        <v>5729</v>
      </c>
      <c r="D8513" s="191" t="s">
        <v>12379</v>
      </c>
      <c r="E8513" s="191" t="str">
        <f>CONCATENATE(SUM('Раздел 4'!O65:O65),"&lt;=",SUM('Раздел 4'!O56:O56))</f>
        <v>0&lt;=0</v>
      </c>
    </row>
    <row r="8514" spans="1:5" ht="42" customHeight="1" x14ac:dyDescent="0.3">
      <c r="A8514" s="205" t="str">
        <f>IF((SUM('Раздел 4'!P65:P65)&lt;=SUM('Раздел 4'!P56:P56)),"","Неверно!")</f>
        <v/>
      </c>
      <c r="B8514" s="178" t="s">
        <v>17956</v>
      </c>
      <c r="C8514" s="191" t="s">
        <v>5730</v>
      </c>
      <c r="D8514" s="191" t="s">
        <v>12379</v>
      </c>
      <c r="E8514" s="191" t="str">
        <f>CONCATENATE(SUM('Раздел 4'!P65:P65),"&lt;=",SUM('Раздел 4'!P56:P56))</f>
        <v>0&lt;=0</v>
      </c>
    </row>
    <row r="8515" spans="1:5" ht="42" customHeight="1" x14ac:dyDescent="0.3">
      <c r="A8515" s="205" t="str">
        <f>IF((SUM('Раздел 4'!Q65:Q65)&lt;=SUM('Раздел 4'!Q56:Q56)),"","Неверно!")</f>
        <v/>
      </c>
      <c r="B8515" s="178" t="s">
        <v>17956</v>
      </c>
      <c r="C8515" s="191" t="s">
        <v>5731</v>
      </c>
      <c r="D8515" s="191" t="s">
        <v>12379</v>
      </c>
      <c r="E8515" s="191" t="str">
        <f>CONCATENATE(SUM('Раздел 4'!Q65:Q65),"&lt;=",SUM('Раздел 4'!Q56:Q56))</f>
        <v>0&lt;=1</v>
      </c>
    </row>
    <row r="8516" spans="1:5" ht="42" customHeight="1" x14ac:dyDescent="0.3">
      <c r="A8516" s="205" t="str">
        <f>IF((SUM('Раздел 4'!R65:R65)&lt;=SUM('Раздел 4'!R56:R56)),"","Неверно!")</f>
        <v/>
      </c>
      <c r="B8516" s="178" t="s">
        <v>17956</v>
      </c>
      <c r="C8516" s="191" t="s">
        <v>5732</v>
      </c>
      <c r="D8516" s="191" t="s">
        <v>12379</v>
      </c>
      <c r="E8516" s="191" t="str">
        <f>CONCATENATE(SUM('Раздел 4'!R65:R65),"&lt;=",SUM('Раздел 4'!R56:R56))</f>
        <v>0&lt;=0</v>
      </c>
    </row>
    <row r="8517" spans="1:5" ht="42" customHeight="1" x14ac:dyDescent="0.3">
      <c r="A8517" s="205" t="str">
        <f>IF((SUM('Раздел 4'!S65:S65)&lt;=SUM('Раздел 4'!S56:S56)),"","Неверно!")</f>
        <v/>
      </c>
      <c r="B8517" s="178" t="s">
        <v>17956</v>
      </c>
      <c r="C8517" s="191" t="s">
        <v>5733</v>
      </c>
      <c r="D8517" s="191" t="s">
        <v>12379</v>
      </c>
      <c r="E8517" s="191" t="str">
        <f>CONCATENATE(SUM('Раздел 4'!S65:S65),"&lt;=",SUM('Раздел 4'!S56:S56))</f>
        <v>0&lt;=0</v>
      </c>
    </row>
    <row r="8518" spans="1:5" ht="42" customHeight="1" x14ac:dyDescent="0.3">
      <c r="A8518" s="205" t="str">
        <f>IF((SUM('Раздел 4'!T65:T65)&lt;=SUM('Раздел 4'!T56:T56)),"","Неверно!")</f>
        <v/>
      </c>
      <c r="B8518" s="178" t="s">
        <v>17956</v>
      </c>
      <c r="C8518" s="191" t="s">
        <v>5734</v>
      </c>
      <c r="D8518" s="191" t="s">
        <v>12379</v>
      </c>
      <c r="E8518" s="191" t="str">
        <f>CONCATENATE(SUM('Раздел 4'!T65:T65),"&lt;=",SUM('Раздел 4'!T56:T56))</f>
        <v>0&lt;=0</v>
      </c>
    </row>
    <row r="8519" spans="1:5" ht="42" customHeight="1" x14ac:dyDescent="0.3">
      <c r="A8519" s="205" t="str">
        <f>IF((SUM('Раздел 4'!U65:U65)&lt;=SUM('Раздел 4'!U56:U56)),"","Неверно!")</f>
        <v/>
      </c>
      <c r="B8519" s="178" t="s">
        <v>17956</v>
      </c>
      <c r="C8519" s="191" t="s">
        <v>5735</v>
      </c>
      <c r="D8519" s="191" t="s">
        <v>12379</v>
      </c>
      <c r="E8519" s="191" t="str">
        <f>CONCATENATE(SUM('Раздел 4'!U65:U65),"&lt;=",SUM('Раздел 4'!U56:U56))</f>
        <v>0&lt;=0</v>
      </c>
    </row>
    <row r="8520" spans="1:5" ht="42" customHeight="1" x14ac:dyDescent="0.3">
      <c r="A8520" s="205" t="str">
        <f>IF((SUM('Раздел 4'!V65:V65)&lt;=SUM('Раздел 4'!V56:V56)),"","Неверно!")</f>
        <v/>
      </c>
      <c r="B8520" s="178" t="s">
        <v>17956</v>
      </c>
      <c r="C8520" s="191" t="s">
        <v>5736</v>
      </c>
      <c r="D8520" s="191" t="s">
        <v>12379</v>
      </c>
      <c r="E8520" s="191" t="str">
        <f>CONCATENATE(SUM('Раздел 4'!V65:V65),"&lt;=",SUM('Раздел 4'!V56:V56))</f>
        <v>0&lt;=0</v>
      </c>
    </row>
    <row r="8521" spans="1:5" ht="42" customHeight="1" x14ac:dyDescent="0.3">
      <c r="A8521" s="205" t="str">
        <f>IF((SUM('Раздел 4'!W65:W65)&lt;=SUM('Раздел 4'!W56:W56)),"","Неверно!")</f>
        <v/>
      </c>
      <c r="B8521" s="178" t="s">
        <v>17956</v>
      </c>
      <c r="C8521" s="191" t="s">
        <v>5737</v>
      </c>
      <c r="D8521" s="191" t="s">
        <v>12379</v>
      </c>
      <c r="E8521" s="191" t="str">
        <f>CONCATENATE(SUM('Раздел 4'!W65:W65),"&lt;=",SUM('Раздел 4'!W56:W56))</f>
        <v>0&lt;=0</v>
      </c>
    </row>
    <row r="8522" spans="1:5" ht="42" customHeight="1" x14ac:dyDescent="0.3">
      <c r="A8522" s="205" t="str">
        <f>IF((SUM('Раздел 4'!X65:X65)&lt;=SUM('Раздел 4'!X56:X56)),"","Неверно!")</f>
        <v/>
      </c>
      <c r="B8522" s="178" t="s">
        <v>17956</v>
      </c>
      <c r="C8522" s="191" t="s">
        <v>5738</v>
      </c>
      <c r="D8522" s="191" t="s">
        <v>12379</v>
      </c>
      <c r="E8522" s="191" t="str">
        <f>CONCATENATE(SUM('Раздел 4'!X65:X65),"&lt;=",SUM('Раздел 4'!X56:X56))</f>
        <v>0&lt;=5</v>
      </c>
    </row>
    <row r="8523" spans="1:5" ht="42" customHeight="1" x14ac:dyDescent="0.3">
      <c r="A8523" s="205" t="str">
        <f>IF((SUM('Раздел 4'!G65:G65)&lt;=SUM('Раздел 4'!G56:G56)),"","Неверно!")</f>
        <v/>
      </c>
      <c r="B8523" s="178" t="s">
        <v>17956</v>
      </c>
      <c r="C8523" s="191" t="s">
        <v>5739</v>
      </c>
      <c r="D8523" s="191" t="s">
        <v>12379</v>
      </c>
      <c r="E8523" s="191" t="str">
        <f>CONCATENATE(SUM('Раздел 4'!G65:G65),"&lt;=",SUM('Раздел 4'!G56:G56))</f>
        <v>0&lt;=0</v>
      </c>
    </row>
    <row r="8524" spans="1:5" ht="42" customHeight="1" x14ac:dyDescent="0.3">
      <c r="A8524" s="205" t="str">
        <f>IF((SUM('Раздел 4'!Y65:Y65)&lt;=SUM('Раздел 4'!Y56:Y56)),"","Неверно!")</f>
        <v/>
      </c>
      <c r="B8524" s="178" t="s">
        <v>17956</v>
      </c>
      <c r="C8524" s="191" t="s">
        <v>5740</v>
      </c>
      <c r="D8524" s="191" t="s">
        <v>12379</v>
      </c>
      <c r="E8524" s="191" t="str">
        <f>CONCATENATE(SUM('Раздел 4'!Y65:Y65),"&lt;=",SUM('Раздел 4'!Y56:Y56))</f>
        <v>0&lt;=1</v>
      </c>
    </row>
    <row r="8525" spans="1:5" ht="42" customHeight="1" x14ac:dyDescent="0.3">
      <c r="A8525" s="205" t="str">
        <f>IF((SUM('Раздел 4'!Z65:Z65)&lt;=SUM('Раздел 4'!Z56:Z56)),"","Неверно!")</f>
        <v/>
      </c>
      <c r="B8525" s="178" t="s">
        <v>17956</v>
      </c>
      <c r="C8525" s="191" t="s">
        <v>5741</v>
      </c>
      <c r="D8525" s="191" t="s">
        <v>12379</v>
      </c>
      <c r="E8525" s="191" t="str">
        <f>CONCATENATE(SUM('Раздел 4'!Z65:Z65),"&lt;=",SUM('Раздел 4'!Z56:Z56))</f>
        <v>0&lt;=9</v>
      </c>
    </row>
    <row r="8526" spans="1:5" ht="42" customHeight="1" x14ac:dyDescent="0.3">
      <c r="A8526" s="205" t="str">
        <f>IF((SUM('Раздел 4'!AA65:AA65)&lt;=SUM('Раздел 4'!AA56:AA56)),"","Неверно!")</f>
        <v/>
      </c>
      <c r="B8526" s="178" t="s">
        <v>17956</v>
      </c>
      <c r="C8526" s="191" t="s">
        <v>5742</v>
      </c>
      <c r="D8526" s="191" t="s">
        <v>12379</v>
      </c>
      <c r="E8526" s="191" t="str">
        <f>CONCATENATE(SUM('Раздел 4'!AA65:AA65),"&lt;=",SUM('Раздел 4'!AA56:AA56))</f>
        <v>0&lt;=0</v>
      </c>
    </row>
    <row r="8527" spans="1:5" ht="42" customHeight="1" x14ac:dyDescent="0.3">
      <c r="A8527" s="205" t="str">
        <f>IF((SUM('Раздел 4'!AB65:AB65)&lt;=SUM('Раздел 4'!AB56:AB56)),"","Неверно!")</f>
        <v/>
      </c>
      <c r="B8527" s="178" t="s">
        <v>17956</v>
      </c>
      <c r="C8527" s="191" t="s">
        <v>5743</v>
      </c>
      <c r="D8527" s="191" t="s">
        <v>12379</v>
      </c>
      <c r="E8527" s="191" t="str">
        <f>CONCATENATE(SUM('Раздел 4'!AB65:AB65),"&lt;=",SUM('Раздел 4'!AB56:AB56))</f>
        <v>0&lt;=0</v>
      </c>
    </row>
    <row r="8528" spans="1:5" ht="42" customHeight="1" x14ac:dyDescent="0.3">
      <c r="A8528" s="205" t="str">
        <f>IF((SUM('Раздел 4'!AC65:AC65)&lt;=SUM('Раздел 4'!AC56:AC56)),"","Неверно!")</f>
        <v/>
      </c>
      <c r="B8528" s="178" t="s">
        <v>17956</v>
      </c>
      <c r="C8528" s="191" t="s">
        <v>5744</v>
      </c>
      <c r="D8528" s="191" t="s">
        <v>12379</v>
      </c>
      <c r="E8528" s="191" t="str">
        <f>CONCATENATE(SUM('Раздел 4'!AC65:AC65),"&lt;=",SUM('Раздел 4'!AC56:AC56))</f>
        <v>0&lt;=1</v>
      </c>
    </row>
    <row r="8529" spans="1:5" ht="42" customHeight="1" x14ac:dyDescent="0.3">
      <c r="A8529" s="205" t="str">
        <f>IF((SUM('Раздел 4'!AD65:AD65)&lt;=SUM('Раздел 4'!AD56:AD56)),"","Неверно!")</f>
        <v/>
      </c>
      <c r="B8529" s="178" t="s">
        <v>17956</v>
      </c>
      <c r="C8529" s="191" t="s">
        <v>5745</v>
      </c>
      <c r="D8529" s="191" t="s">
        <v>12379</v>
      </c>
      <c r="E8529" s="191" t="str">
        <f>CONCATENATE(SUM('Раздел 4'!AD65:AD65),"&lt;=",SUM('Раздел 4'!AD56:AD56))</f>
        <v>0&lt;=0</v>
      </c>
    </row>
    <row r="8530" spans="1:5" ht="42" customHeight="1" x14ac:dyDescent="0.3">
      <c r="A8530" s="205" t="str">
        <f>IF((SUM('Раздел 4'!AE65:AE65)&lt;=SUM('Раздел 4'!AE56:AE56)),"","Неверно!")</f>
        <v/>
      </c>
      <c r="B8530" s="178" t="s">
        <v>17956</v>
      </c>
      <c r="C8530" s="191" t="s">
        <v>5746</v>
      </c>
      <c r="D8530" s="191" t="s">
        <v>12379</v>
      </c>
      <c r="E8530" s="191" t="str">
        <f>CONCATENATE(SUM('Раздел 4'!AE65:AE65),"&lt;=",SUM('Раздел 4'!AE56:AE56))</f>
        <v>0&lt;=0</v>
      </c>
    </row>
    <row r="8531" spans="1:5" ht="42" customHeight="1" x14ac:dyDescent="0.3">
      <c r="A8531" s="205" t="str">
        <f>IF((SUM('Раздел 4'!AF65:AF65)&lt;=SUM('Раздел 4'!AF56:AF56)),"","Неверно!")</f>
        <v/>
      </c>
      <c r="B8531" s="178" t="s">
        <v>17956</v>
      </c>
      <c r="C8531" s="191" t="s">
        <v>5747</v>
      </c>
      <c r="D8531" s="191" t="s">
        <v>12379</v>
      </c>
      <c r="E8531" s="191" t="str">
        <f>CONCATENATE(SUM('Раздел 4'!AF65:AF65),"&lt;=",SUM('Раздел 4'!AF56:AF56))</f>
        <v>0&lt;=0</v>
      </c>
    </row>
    <row r="8532" spans="1:5" ht="42" customHeight="1" x14ac:dyDescent="0.3">
      <c r="A8532" s="205" t="str">
        <f>IF((SUM('Раздел 4'!AG65:AG65)&lt;=SUM('Раздел 4'!AG56:AG56)),"","Неверно!")</f>
        <v/>
      </c>
      <c r="B8532" s="178" t="s">
        <v>17956</v>
      </c>
      <c r="C8532" s="191" t="s">
        <v>5748</v>
      </c>
      <c r="D8532" s="191" t="s">
        <v>12379</v>
      </c>
      <c r="E8532" s="191" t="str">
        <f>CONCATENATE(SUM('Раздел 4'!AG65:AG65),"&lt;=",SUM('Раздел 4'!AG56:AG56))</f>
        <v>0&lt;=0</v>
      </c>
    </row>
    <row r="8533" spans="1:5" ht="42" customHeight="1" x14ac:dyDescent="0.3">
      <c r="A8533" s="205" t="str">
        <f>IF((SUM('Раздел 4'!AH65:AH65)&lt;=SUM('Раздел 4'!AH56:AH56)),"","Неверно!")</f>
        <v/>
      </c>
      <c r="B8533" s="178" t="s">
        <v>17956</v>
      </c>
      <c r="C8533" s="191" t="s">
        <v>5749</v>
      </c>
      <c r="D8533" s="191" t="s">
        <v>12379</v>
      </c>
      <c r="E8533" s="191" t="str">
        <f>CONCATENATE(SUM('Раздел 4'!AH65:AH65),"&lt;=",SUM('Раздел 4'!AH56:AH56))</f>
        <v>0&lt;=0</v>
      </c>
    </row>
    <row r="8534" spans="1:5" ht="42" customHeight="1" x14ac:dyDescent="0.3">
      <c r="A8534" s="205" t="str">
        <f>IF((SUM('Раздел 4'!H65:H65)&lt;=SUM('Раздел 4'!H56:H56)),"","Неверно!")</f>
        <v/>
      </c>
      <c r="B8534" s="178" t="s">
        <v>17956</v>
      </c>
      <c r="C8534" s="191" t="s">
        <v>5750</v>
      </c>
      <c r="D8534" s="191" t="s">
        <v>12379</v>
      </c>
      <c r="E8534" s="191" t="str">
        <f>CONCATENATE(SUM('Раздел 4'!H65:H65),"&lt;=",SUM('Раздел 4'!H56:H56))</f>
        <v>0&lt;=0</v>
      </c>
    </row>
    <row r="8535" spans="1:5" ht="42" customHeight="1" x14ac:dyDescent="0.3">
      <c r="A8535" s="205" t="str">
        <f>IF((SUM('Раздел 4'!AI65:AI65)&lt;=SUM('Раздел 4'!AI56:AI56)),"","Неверно!")</f>
        <v/>
      </c>
      <c r="B8535" s="178" t="s">
        <v>17956</v>
      </c>
      <c r="C8535" s="191" t="s">
        <v>5751</v>
      </c>
      <c r="D8535" s="191" t="s">
        <v>12379</v>
      </c>
      <c r="E8535" s="191" t="str">
        <f>CONCATENATE(SUM('Раздел 4'!AI65:AI65),"&lt;=",SUM('Раздел 4'!AI56:AI56))</f>
        <v>0&lt;=0</v>
      </c>
    </row>
    <row r="8536" spans="1:5" ht="42" customHeight="1" x14ac:dyDescent="0.3">
      <c r="A8536" s="205" t="str">
        <f>IF((SUM('Раздел 4'!AJ65:AJ65)&lt;=SUM('Раздел 4'!AJ56:AJ56)),"","Неверно!")</f>
        <v/>
      </c>
      <c r="B8536" s="178" t="s">
        <v>17956</v>
      </c>
      <c r="C8536" s="191" t="s">
        <v>5752</v>
      </c>
      <c r="D8536" s="191" t="s">
        <v>12379</v>
      </c>
      <c r="E8536" s="191" t="str">
        <f>CONCATENATE(SUM('Раздел 4'!AJ65:AJ65),"&lt;=",SUM('Раздел 4'!AJ56:AJ56))</f>
        <v>0&lt;=0</v>
      </c>
    </row>
    <row r="8537" spans="1:5" ht="42" customHeight="1" x14ac:dyDescent="0.3">
      <c r="A8537" s="205" t="str">
        <f>IF((SUM('Раздел 4'!AK65:AK65)&lt;=SUM('Раздел 4'!AK56:AK56)),"","Неверно!")</f>
        <v/>
      </c>
      <c r="B8537" s="178" t="s">
        <v>17956</v>
      </c>
      <c r="C8537" s="191" t="s">
        <v>5753</v>
      </c>
      <c r="D8537" s="191" t="s">
        <v>12379</v>
      </c>
      <c r="E8537" s="191" t="str">
        <f>CONCATENATE(SUM('Раздел 4'!AK65:AK65),"&lt;=",SUM('Раздел 4'!AK56:AK56))</f>
        <v>0&lt;=0</v>
      </c>
    </row>
    <row r="8538" spans="1:5" ht="42" customHeight="1" x14ac:dyDescent="0.3">
      <c r="A8538" s="205" t="str">
        <f>IF((SUM('Раздел 4'!AL65:AL65)&lt;=SUM('Раздел 4'!AL56:AL56)),"","Неверно!")</f>
        <v/>
      </c>
      <c r="B8538" s="178" t="s">
        <v>17956</v>
      </c>
      <c r="C8538" s="191" t="s">
        <v>5754</v>
      </c>
      <c r="D8538" s="191" t="s">
        <v>12379</v>
      </c>
      <c r="E8538" s="191" t="str">
        <f>CONCATENATE(SUM('Раздел 4'!AL65:AL65),"&lt;=",SUM('Раздел 4'!AL56:AL56))</f>
        <v>0&lt;=0</v>
      </c>
    </row>
    <row r="8539" spans="1:5" ht="42" customHeight="1" x14ac:dyDescent="0.3">
      <c r="A8539" s="205" t="str">
        <f>IF((SUM('Раздел 4'!I65:I65)&lt;=SUM('Раздел 4'!I56:I56)),"","Неверно!")</f>
        <v/>
      </c>
      <c r="B8539" s="178" t="s">
        <v>17956</v>
      </c>
      <c r="C8539" s="191" t="s">
        <v>5755</v>
      </c>
      <c r="D8539" s="191" t="s">
        <v>12379</v>
      </c>
      <c r="E8539" s="191" t="str">
        <f>CONCATENATE(SUM('Раздел 4'!I65:I65),"&lt;=",SUM('Раздел 4'!I56:I56))</f>
        <v>0&lt;=0</v>
      </c>
    </row>
    <row r="8540" spans="1:5" ht="42" customHeight="1" x14ac:dyDescent="0.3">
      <c r="A8540" s="205" t="str">
        <f>IF((SUM('Раздел 4'!J65:J65)&lt;=SUM('Раздел 4'!J56:J56)),"","Неверно!")</f>
        <v/>
      </c>
      <c r="B8540" s="178" t="s">
        <v>17956</v>
      </c>
      <c r="C8540" s="191" t="s">
        <v>5756</v>
      </c>
      <c r="D8540" s="191" t="s">
        <v>12379</v>
      </c>
      <c r="E8540" s="191" t="str">
        <f>CONCATENATE(SUM('Раздел 4'!J65:J65),"&lt;=",SUM('Раздел 4'!J56:J56))</f>
        <v>0&lt;=0</v>
      </c>
    </row>
    <row r="8541" spans="1:5" ht="42" customHeight="1" x14ac:dyDescent="0.3">
      <c r="A8541" s="205" t="str">
        <f>IF((SUM('Раздел 4'!K65:K65)&lt;=SUM('Раздел 4'!K56:K56)),"","Неверно!")</f>
        <v/>
      </c>
      <c r="B8541" s="178" t="s">
        <v>17956</v>
      </c>
      <c r="C8541" s="191" t="s">
        <v>5757</v>
      </c>
      <c r="D8541" s="191" t="s">
        <v>12379</v>
      </c>
      <c r="E8541" s="191" t="str">
        <f>CONCATENATE(SUM('Раздел 4'!K65:K65),"&lt;=",SUM('Раздел 4'!K56:K56))</f>
        <v>0&lt;=0</v>
      </c>
    </row>
    <row r="8542" spans="1:5" ht="42" customHeight="1" x14ac:dyDescent="0.3">
      <c r="A8542" s="205" t="str">
        <f>IF((SUM('Раздел 4'!L65:L65)&lt;=SUM('Раздел 4'!L56:L56)),"","Неверно!")</f>
        <v/>
      </c>
      <c r="B8542" s="178" t="s">
        <v>17956</v>
      </c>
      <c r="C8542" s="191" t="s">
        <v>5758</v>
      </c>
      <c r="D8542" s="191" t="s">
        <v>12379</v>
      </c>
      <c r="E8542" s="191" t="str">
        <f>CONCATENATE(SUM('Раздел 4'!L65:L65),"&lt;=",SUM('Раздел 4'!L56:L56))</f>
        <v>0&lt;=0</v>
      </c>
    </row>
    <row r="8543" spans="1:5" ht="42" customHeight="1" x14ac:dyDescent="0.3">
      <c r="A8543" s="205" t="str">
        <f>IF((SUM('Раздел 4'!M65:M65)&lt;=SUM('Раздел 4'!M56:M56)),"","Неверно!")</f>
        <v/>
      </c>
      <c r="B8543" s="178" t="s">
        <v>17956</v>
      </c>
      <c r="C8543" s="191" t="s">
        <v>5759</v>
      </c>
      <c r="D8543" s="191" t="s">
        <v>12379</v>
      </c>
      <c r="E8543" s="191" t="str">
        <f>CONCATENATE(SUM('Раздел 4'!M65:M65),"&lt;=",SUM('Раздел 4'!M56:M56))</f>
        <v>0&lt;=1</v>
      </c>
    </row>
    <row r="8544" spans="1:5" ht="42" customHeight="1" x14ac:dyDescent="0.3">
      <c r="A8544" s="205" t="str">
        <f>IF((SUM('Раздел 4'!N65:N65)&lt;=SUM('Раздел 4'!N56:N56)),"","Неверно!")</f>
        <v/>
      </c>
      <c r="B8544" s="178" t="s">
        <v>17956</v>
      </c>
      <c r="C8544" s="191" t="s">
        <v>5760</v>
      </c>
      <c r="D8544" s="191" t="s">
        <v>12379</v>
      </c>
      <c r="E8544" s="191" t="str">
        <f>CONCATENATE(SUM('Раздел 4'!N65:N65),"&lt;=",SUM('Раздел 4'!N56:N56))</f>
        <v>0&lt;=1</v>
      </c>
    </row>
    <row r="8545" spans="1:5" ht="42" customHeight="1" x14ac:dyDescent="0.3">
      <c r="A8545" s="205" t="str">
        <f>IF((SUM('Раздел 4'!F70:F70)&lt;=SUM('Раздел 4'!F53:F53)),"","Неверно!")</f>
        <v/>
      </c>
      <c r="B8545" s="178" t="s">
        <v>17957</v>
      </c>
      <c r="C8545" s="191" t="s">
        <v>5695</v>
      </c>
      <c r="D8545" s="191" t="s">
        <v>12380</v>
      </c>
      <c r="E8545" s="191" t="str">
        <f>CONCATENATE(SUM('Раздел 4'!F70:F70),"&lt;=",SUM('Раздел 4'!F53:F53))</f>
        <v>0&lt;=263</v>
      </c>
    </row>
    <row r="8546" spans="1:5" ht="42" customHeight="1" x14ac:dyDescent="0.3">
      <c r="A8546" s="205" t="str">
        <f>IF((SUM('Раздел 4'!O70:O70)&lt;=SUM('Раздел 4'!O53:O53)),"","Неверно!")</f>
        <v/>
      </c>
      <c r="B8546" s="178" t="s">
        <v>17957</v>
      </c>
      <c r="C8546" s="191" t="s">
        <v>5696</v>
      </c>
      <c r="D8546" s="191" t="s">
        <v>12380</v>
      </c>
      <c r="E8546" s="191" t="str">
        <f>CONCATENATE(SUM('Раздел 4'!O70:O70),"&lt;=",SUM('Раздел 4'!O53:O53))</f>
        <v>0&lt;=0</v>
      </c>
    </row>
    <row r="8547" spans="1:5" ht="42" customHeight="1" x14ac:dyDescent="0.3">
      <c r="A8547" s="205" t="str">
        <f>IF((SUM('Раздел 4'!P70:P70)&lt;=SUM('Раздел 4'!P53:P53)),"","Неверно!")</f>
        <v/>
      </c>
      <c r="B8547" s="178" t="s">
        <v>17957</v>
      </c>
      <c r="C8547" s="191" t="s">
        <v>5697</v>
      </c>
      <c r="D8547" s="191" t="s">
        <v>12380</v>
      </c>
      <c r="E8547" s="191" t="str">
        <f>CONCATENATE(SUM('Раздел 4'!P70:P70),"&lt;=",SUM('Раздел 4'!P53:P53))</f>
        <v>0&lt;=37</v>
      </c>
    </row>
    <row r="8548" spans="1:5" ht="42" customHeight="1" x14ac:dyDescent="0.3">
      <c r="A8548" s="205" t="str">
        <f>IF((SUM('Раздел 4'!Q70:Q70)&lt;=SUM('Раздел 4'!Q53:Q53)),"","Неверно!")</f>
        <v/>
      </c>
      <c r="B8548" s="178" t="s">
        <v>17957</v>
      </c>
      <c r="C8548" s="191" t="s">
        <v>5698</v>
      </c>
      <c r="D8548" s="191" t="s">
        <v>12380</v>
      </c>
      <c r="E8548" s="191" t="str">
        <f>CONCATENATE(SUM('Раздел 4'!Q70:Q70),"&lt;=",SUM('Раздел 4'!Q53:Q53))</f>
        <v>1&lt;=49</v>
      </c>
    </row>
    <row r="8549" spans="1:5" ht="42" customHeight="1" x14ac:dyDescent="0.3">
      <c r="A8549" s="205" t="str">
        <f>IF((SUM('Раздел 4'!R70:R70)&lt;=SUM('Раздел 4'!R53:R53)),"","Неверно!")</f>
        <v/>
      </c>
      <c r="B8549" s="178" t="s">
        <v>17957</v>
      </c>
      <c r="C8549" s="191" t="s">
        <v>5699</v>
      </c>
      <c r="D8549" s="191" t="s">
        <v>12380</v>
      </c>
      <c r="E8549" s="191" t="str">
        <f>CONCATENATE(SUM('Раздел 4'!R70:R70),"&lt;=",SUM('Раздел 4'!R53:R53))</f>
        <v>0&lt;=0</v>
      </c>
    </row>
    <row r="8550" spans="1:5" ht="42" customHeight="1" x14ac:dyDescent="0.3">
      <c r="A8550" s="205" t="str">
        <f>IF((SUM('Раздел 4'!S70:S70)&lt;=SUM('Раздел 4'!S53:S53)),"","Неверно!")</f>
        <v/>
      </c>
      <c r="B8550" s="178" t="s">
        <v>17957</v>
      </c>
      <c r="C8550" s="191" t="s">
        <v>5700</v>
      </c>
      <c r="D8550" s="191" t="s">
        <v>12380</v>
      </c>
      <c r="E8550" s="191" t="str">
        <f>CONCATENATE(SUM('Раздел 4'!S70:S70),"&lt;=",SUM('Раздел 4'!S53:S53))</f>
        <v>0&lt;=0</v>
      </c>
    </row>
    <row r="8551" spans="1:5" ht="42" customHeight="1" x14ac:dyDescent="0.3">
      <c r="A8551" s="205" t="str">
        <f>IF((SUM('Раздел 4'!T70:T70)&lt;=SUM('Раздел 4'!T53:T53)),"","Неверно!")</f>
        <v/>
      </c>
      <c r="B8551" s="178" t="s">
        <v>17957</v>
      </c>
      <c r="C8551" s="191" t="s">
        <v>5701</v>
      </c>
      <c r="D8551" s="191" t="s">
        <v>12380</v>
      </c>
      <c r="E8551" s="191" t="str">
        <f>CONCATENATE(SUM('Раздел 4'!T70:T70),"&lt;=",SUM('Раздел 4'!T53:T53))</f>
        <v>0&lt;=4</v>
      </c>
    </row>
    <row r="8552" spans="1:5" ht="42" customHeight="1" x14ac:dyDescent="0.3">
      <c r="A8552" s="205" t="str">
        <f>IF((SUM('Раздел 4'!U70:U70)&lt;=SUM('Раздел 4'!U53:U53)),"","Неверно!")</f>
        <v/>
      </c>
      <c r="B8552" s="178" t="s">
        <v>17957</v>
      </c>
      <c r="C8552" s="191" t="s">
        <v>5702</v>
      </c>
      <c r="D8552" s="191" t="s">
        <v>12380</v>
      </c>
      <c r="E8552" s="191" t="str">
        <f>CONCATENATE(SUM('Раздел 4'!U70:U70),"&lt;=",SUM('Раздел 4'!U53:U53))</f>
        <v>0&lt;=4</v>
      </c>
    </row>
    <row r="8553" spans="1:5" ht="42" customHeight="1" x14ac:dyDescent="0.3">
      <c r="A8553" s="205" t="str">
        <f>IF((SUM('Раздел 4'!V70:V70)&lt;=SUM('Раздел 4'!V53:V53)),"","Неверно!")</f>
        <v/>
      </c>
      <c r="B8553" s="178" t="s">
        <v>17957</v>
      </c>
      <c r="C8553" s="191" t="s">
        <v>5703</v>
      </c>
      <c r="D8553" s="191" t="s">
        <v>12380</v>
      </c>
      <c r="E8553" s="191" t="str">
        <f>CONCATENATE(SUM('Раздел 4'!V70:V70),"&lt;=",SUM('Раздел 4'!V53:V53))</f>
        <v>0&lt;=0</v>
      </c>
    </row>
    <row r="8554" spans="1:5" ht="42" customHeight="1" x14ac:dyDescent="0.3">
      <c r="A8554" s="205" t="str">
        <f>IF((SUM('Раздел 4'!W70:W70)&lt;=SUM('Раздел 4'!W53:W53)),"","Неверно!")</f>
        <v/>
      </c>
      <c r="B8554" s="178" t="s">
        <v>17957</v>
      </c>
      <c r="C8554" s="191" t="s">
        <v>5704</v>
      </c>
      <c r="D8554" s="191" t="s">
        <v>12380</v>
      </c>
      <c r="E8554" s="191" t="str">
        <f>CONCATENATE(SUM('Раздел 4'!W70:W70),"&lt;=",SUM('Раздел 4'!W53:W53))</f>
        <v>0&lt;=3</v>
      </c>
    </row>
    <row r="8555" spans="1:5" ht="42" customHeight="1" x14ac:dyDescent="0.3">
      <c r="A8555" s="205" t="str">
        <f>IF((SUM('Раздел 4'!X70:X70)&lt;=SUM('Раздел 4'!X53:X53)),"","Неверно!")</f>
        <v/>
      </c>
      <c r="B8555" s="178" t="s">
        <v>17957</v>
      </c>
      <c r="C8555" s="191" t="s">
        <v>5705</v>
      </c>
      <c r="D8555" s="191" t="s">
        <v>12380</v>
      </c>
      <c r="E8555" s="191" t="str">
        <f>CONCATENATE(SUM('Раздел 4'!X70:X70),"&lt;=",SUM('Раздел 4'!X53:X53))</f>
        <v>0&lt;=145</v>
      </c>
    </row>
    <row r="8556" spans="1:5" ht="42" customHeight="1" x14ac:dyDescent="0.3">
      <c r="A8556" s="205" t="str">
        <f>IF((SUM('Раздел 4'!G70:G70)&lt;=SUM('Раздел 4'!G53:G53)),"","Неверно!")</f>
        <v/>
      </c>
      <c r="B8556" s="178" t="s">
        <v>17957</v>
      </c>
      <c r="C8556" s="191" t="s">
        <v>5706</v>
      </c>
      <c r="D8556" s="191" t="s">
        <v>12380</v>
      </c>
      <c r="E8556" s="191" t="str">
        <f>CONCATENATE(SUM('Раздел 4'!G70:G70),"&lt;=",SUM('Раздел 4'!G53:G53))</f>
        <v>0&lt;=44</v>
      </c>
    </row>
    <row r="8557" spans="1:5" ht="42" customHeight="1" x14ac:dyDescent="0.3">
      <c r="A8557" s="205" t="str">
        <f>IF((SUM('Раздел 4'!Y70:Y70)&lt;=SUM('Раздел 4'!Y53:Y53)),"","Неверно!")</f>
        <v/>
      </c>
      <c r="B8557" s="178" t="s">
        <v>17957</v>
      </c>
      <c r="C8557" s="191" t="s">
        <v>5707</v>
      </c>
      <c r="D8557" s="191" t="s">
        <v>12380</v>
      </c>
      <c r="E8557" s="191" t="str">
        <f>CONCATENATE(SUM('Раздел 4'!Y70:Y70),"&lt;=",SUM('Раздел 4'!Y53:Y53))</f>
        <v>1&lt;=66</v>
      </c>
    </row>
    <row r="8558" spans="1:5" ht="42" customHeight="1" x14ac:dyDescent="0.3">
      <c r="A8558" s="205" t="str">
        <f>IF((SUM('Раздел 4'!Z70:Z70)&lt;=SUM('Раздел 4'!Z53:Z53)),"","Неверно!")</f>
        <v/>
      </c>
      <c r="B8558" s="178" t="s">
        <v>17957</v>
      </c>
      <c r="C8558" s="191" t="s">
        <v>5708</v>
      </c>
      <c r="D8558" s="191" t="s">
        <v>12380</v>
      </c>
      <c r="E8558" s="191" t="str">
        <f>CONCATENATE(SUM('Раздел 4'!Z70:Z70),"&lt;=",SUM('Раздел 4'!Z53:Z53))</f>
        <v>2&lt;=382</v>
      </c>
    </row>
    <row r="8559" spans="1:5" ht="42" customHeight="1" x14ac:dyDescent="0.3">
      <c r="A8559" s="205" t="str">
        <f>IF((SUM('Раздел 4'!AA70:AA70)&lt;=SUM('Раздел 4'!AA53:AA53)),"","Неверно!")</f>
        <v/>
      </c>
      <c r="B8559" s="178" t="s">
        <v>17957</v>
      </c>
      <c r="C8559" s="191" t="s">
        <v>5709</v>
      </c>
      <c r="D8559" s="191" t="s">
        <v>12380</v>
      </c>
      <c r="E8559" s="191" t="str">
        <f>CONCATENATE(SUM('Раздел 4'!AA70:AA70),"&lt;=",SUM('Раздел 4'!AA53:AA53))</f>
        <v>0&lt;=2</v>
      </c>
    </row>
    <row r="8560" spans="1:5" ht="42" customHeight="1" x14ac:dyDescent="0.3">
      <c r="A8560" s="205" t="str">
        <f>IF((SUM('Раздел 4'!AB70:AB70)&lt;=SUM('Раздел 4'!AB53:AB53)),"","Неверно!")</f>
        <v/>
      </c>
      <c r="B8560" s="178" t="s">
        <v>17957</v>
      </c>
      <c r="C8560" s="191" t="s">
        <v>5710</v>
      </c>
      <c r="D8560" s="191" t="s">
        <v>12380</v>
      </c>
      <c r="E8560" s="191" t="str">
        <f>CONCATENATE(SUM('Раздел 4'!AB70:AB70),"&lt;=",SUM('Раздел 4'!AB53:AB53))</f>
        <v>0&lt;=0</v>
      </c>
    </row>
    <row r="8561" spans="1:5" ht="42" customHeight="1" x14ac:dyDescent="0.3">
      <c r="A8561" s="205" t="str">
        <f>IF((SUM('Раздел 4'!AC70:AC70)&lt;=SUM('Раздел 4'!AC53:AC53)),"","Неверно!")</f>
        <v/>
      </c>
      <c r="B8561" s="178" t="s">
        <v>17957</v>
      </c>
      <c r="C8561" s="191" t="s">
        <v>5711</v>
      </c>
      <c r="D8561" s="191" t="s">
        <v>12380</v>
      </c>
      <c r="E8561" s="191" t="str">
        <f>CONCATENATE(SUM('Раздел 4'!AC70:AC70),"&lt;=",SUM('Раздел 4'!AC53:AC53))</f>
        <v>0&lt;=11</v>
      </c>
    </row>
    <row r="8562" spans="1:5" ht="42" customHeight="1" x14ac:dyDescent="0.3">
      <c r="A8562" s="205" t="str">
        <f>IF((SUM('Раздел 4'!AD70:AD70)&lt;=SUM('Раздел 4'!AD53:AD53)),"","Неверно!")</f>
        <v/>
      </c>
      <c r="B8562" s="178" t="s">
        <v>17957</v>
      </c>
      <c r="C8562" s="191" t="s">
        <v>5712</v>
      </c>
      <c r="D8562" s="191" t="s">
        <v>12380</v>
      </c>
      <c r="E8562" s="191" t="str">
        <f>CONCATENATE(SUM('Раздел 4'!AD70:AD70),"&lt;=",SUM('Раздел 4'!AD53:AD53))</f>
        <v>0&lt;=0</v>
      </c>
    </row>
    <row r="8563" spans="1:5" ht="42" customHeight="1" x14ac:dyDescent="0.3">
      <c r="A8563" s="205" t="str">
        <f>IF((SUM('Раздел 4'!AE70:AE70)&lt;=SUM('Раздел 4'!AE53:AE53)),"","Неверно!")</f>
        <v/>
      </c>
      <c r="B8563" s="178" t="s">
        <v>17957</v>
      </c>
      <c r="C8563" s="191" t="s">
        <v>5713</v>
      </c>
      <c r="D8563" s="191" t="s">
        <v>12380</v>
      </c>
      <c r="E8563" s="191" t="str">
        <f>CONCATENATE(SUM('Раздел 4'!AE70:AE70),"&lt;=",SUM('Раздел 4'!AE53:AE53))</f>
        <v>0&lt;=1</v>
      </c>
    </row>
    <row r="8564" spans="1:5" ht="42" customHeight="1" x14ac:dyDescent="0.3">
      <c r="A8564" s="205" t="str">
        <f>IF((SUM('Раздел 4'!AF70:AF70)&lt;=SUM('Раздел 4'!AF53:AF53)),"","Неверно!")</f>
        <v/>
      </c>
      <c r="B8564" s="178" t="s">
        <v>17957</v>
      </c>
      <c r="C8564" s="191" t="s">
        <v>5714</v>
      </c>
      <c r="D8564" s="191" t="s">
        <v>12380</v>
      </c>
      <c r="E8564" s="191" t="str">
        <f>CONCATENATE(SUM('Раздел 4'!AF70:AF70),"&lt;=",SUM('Раздел 4'!AF53:AF53))</f>
        <v>0&lt;=24</v>
      </c>
    </row>
    <row r="8565" spans="1:5" ht="42" customHeight="1" x14ac:dyDescent="0.3">
      <c r="A8565" s="205" t="str">
        <f>IF((SUM('Раздел 4'!AG70:AG70)&lt;=SUM('Раздел 4'!AG53:AG53)),"","Неверно!")</f>
        <v/>
      </c>
      <c r="B8565" s="178" t="s">
        <v>17957</v>
      </c>
      <c r="C8565" s="191" t="s">
        <v>5715</v>
      </c>
      <c r="D8565" s="191" t="s">
        <v>12380</v>
      </c>
      <c r="E8565" s="191" t="str">
        <f>CONCATENATE(SUM('Раздел 4'!AG70:AG70),"&lt;=",SUM('Раздел 4'!AG53:AG53))</f>
        <v>0&lt;=45</v>
      </c>
    </row>
    <row r="8566" spans="1:5" ht="42" customHeight="1" x14ac:dyDescent="0.3">
      <c r="A8566" s="205" t="str">
        <f>IF((SUM('Раздел 4'!AH70:AH70)&lt;=SUM('Раздел 4'!AH53:AH53)),"","Неверно!")</f>
        <v/>
      </c>
      <c r="B8566" s="178" t="s">
        <v>17957</v>
      </c>
      <c r="C8566" s="191" t="s">
        <v>5716</v>
      </c>
      <c r="D8566" s="191" t="s">
        <v>12380</v>
      </c>
      <c r="E8566" s="191" t="str">
        <f>CONCATENATE(SUM('Раздел 4'!AH70:AH70),"&lt;=",SUM('Раздел 4'!AH53:AH53))</f>
        <v>0&lt;=3</v>
      </c>
    </row>
    <row r="8567" spans="1:5" ht="42" customHeight="1" x14ac:dyDescent="0.3">
      <c r="A8567" s="205" t="str">
        <f>IF((SUM('Раздел 4'!H70:H70)&lt;=SUM('Раздел 4'!H53:H53)),"","Неверно!")</f>
        <v/>
      </c>
      <c r="B8567" s="178" t="s">
        <v>17957</v>
      </c>
      <c r="C8567" s="191" t="s">
        <v>5717</v>
      </c>
      <c r="D8567" s="191" t="s">
        <v>12380</v>
      </c>
      <c r="E8567" s="191" t="str">
        <f>CONCATENATE(SUM('Раздел 4'!H70:H70),"&lt;=",SUM('Раздел 4'!H53:H53))</f>
        <v>0&lt;=0</v>
      </c>
    </row>
    <row r="8568" spans="1:5" ht="42" customHeight="1" x14ac:dyDescent="0.3">
      <c r="A8568" s="205" t="str">
        <f>IF((SUM('Раздел 4'!AI70:AI70)&lt;=SUM('Раздел 4'!AI53:AI53)),"","Неверно!")</f>
        <v/>
      </c>
      <c r="B8568" s="178" t="s">
        <v>17957</v>
      </c>
      <c r="C8568" s="191" t="s">
        <v>5718</v>
      </c>
      <c r="D8568" s="191" t="s">
        <v>12380</v>
      </c>
      <c r="E8568" s="191" t="str">
        <f>CONCATENATE(SUM('Раздел 4'!AI70:AI70),"&lt;=",SUM('Раздел 4'!AI53:AI53))</f>
        <v>0&lt;=3</v>
      </c>
    </row>
    <row r="8569" spans="1:5" ht="42" customHeight="1" x14ac:dyDescent="0.3">
      <c r="A8569" s="205" t="str">
        <f>IF((SUM('Раздел 4'!AJ70:AJ70)&lt;=SUM('Раздел 4'!AJ53:AJ53)),"","Неверно!")</f>
        <v/>
      </c>
      <c r="B8569" s="178" t="s">
        <v>17957</v>
      </c>
      <c r="C8569" s="191" t="s">
        <v>5719</v>
      </c>
      <c r="D8569" s="191" t="s">
        <v>12380</v>
      </c>
      <c r="E8569" s="191" t="str">
        <f>CONCATENATE(SUM('Раздел 4'!AJ70:AJ70),"&lt;=",SUM('Раздел 4'!AJ53:AJ53))</f>
        <v>0&lt;=3</v>
      </c>
    </row>
    <row r="8570" spans="1:5" ht="42" customHeight="1" x14ac:dyDescent="0.3">
      <c r="A8570" s="205" t="str">
        <f>IF((SUM('Раздел 4'!AK70:AK70)&lt;=SUM('Раздел 4'!AK53:AK53)),"","Неверно!")</f>
        <v/>
      </c>
      <c r="B8570" s="178" t="s">
        <v>17957</v>
      </c>
      <c r="C8570" s="191" t="s">
        <v>5720</v>
      </c>
      <c r="D8570" s="191" t="s">
        <v>12380</v>
      </c>
      <c r="E8570" s="191" t="str">
        <f>CONCATENATE(SUM('Раздел 4'!AK70:AK70),"&lt;=",SUM('Раздел 4'!AK53:AK53))</f>
        <v>0&lt;=0</v>
      </c>
    </row>
    <row r="8571" spans="1:5" ht="42" customHeight="1" x14ac:dyDescent="0.3">
      <c r="A8571" s="205" t="str">
        <f>IF((SUM('Раздел 4'!AL70:AL70)&lt;=SUM('Раздел 4'!AL53:AL53)),"","Неверно!")</f>
        <v/>
      </c>
      <c r="B8571" s="178" t="s">
        <v>17957</v>
      </c>
      <c r="C8571" s="191" t="s">
        <v>5721</v>
      </c>
      <c r="D8571" s="191" t="s">
        <v>12380</v>
      </c>
      <c r="E8571" s="191" t="str">
        <f>CONCATENATE(SUM('Раздел 4'!AL70:AL70),"&lt;=",SUM('Раздел 4'!AL53:AL53))</f>
        <v>0&lt;=0</v>
      </c>
    </row>
    <row r="8572" spans="1:5" ht="42" customHeight="1" x14ac:dyDescent="0.3">
      <c r="A8572" s="205" t="str">
        <f>IF((SUM('Раздел 4'!I70:I70)&lt;=SUM('Раздел 4'!I53:I53)),"","Неверно!")</f>
        <v/>
      </c>
      <c r="B8572" s="178" t="s">
        <v>17957</v>
      </c>
      <c r="C8572" s="191" t="s">
        <v>5722</v>
      </c>
      <c r="D8572" s="191" t="s">
        <v>12380</v>
      </c>
      <c r="E8572" s="191" t="str">
        <f>CONCATENATE(SUM('Раздел 4'!I70:I70),"&lt;=",SUM('Раздел 4'!I53:I53))</f>
        <v>0&lt;=0</v>
      </c>
    </row>
    <row r="8573" spans="1:5" ht="42" customHeight="1" x14ac:dyDescent="0.3">
      <c r="A8573" s="205" t="str">
        <f>IF((SUM('Раздел 4'!J70:J70)&lt;=SUM('Раздел 4'!J53:J53)),"","Неверно!")</f>
        <v/>
      </c>
      <c r="B8573" s="178" t="s">
        <v>17957</v>
      </c>
      <c r="C8573" s="191" t="s">
        <v>5723</v>
      </c>
      <c r="D8573" s="191" t="s">
        <v>12380</v>
      </c>
      <c r="E8573" s="191" t="str">
        <f>CONCATENATE(SUM('Раздел 4'!J70:J70),"&lt;=",SUM('Раздел 4'!J53:J53))</f>
        <v>0&lt;=24</v>
      </c>
    </row>
    <row r="8574" spans="1:5" ht="42" customHeight="1" x14ac:dyDescent="0.3">
      <c r="A8574" s="205" t="str">
        <f>IF((SUM('Раздел 4'!K70:K70)&lt;=SUM('Раздел 4'!K53:K53)),"","Неверно!")</f>
        <v/>
      </c>
      <c r="B8574" s="178" t="s">
        <v>17957</v>
      </c>
      <c r="C8574" s="191" t="s">
        <v>5724</v>
      </c>
      <c r="D8574" s="191" t="s">
        <v>12380</v>
      </c>
      <c r="E8574" s="191" t="str">
        <f>CONCATENATE(SUM('Раздел 4'!K70:K70),"&lt;=",SUM('Раздел 4'!K53:K53))</f>
        <v>0&lt;=6</v>
      </c>
    </row>
    <row r="8575" spans="1:5" ht="42" customHeight="1" x14ac:dyDescent="0.3">
      <c r="A8575" s="205" t="str">
        <f>IF((SUM('Раздел 4'!L70:L70)&lt;=SUM('Раздел 4'!L53:L53)),"","Неверно!")</f>
        <v/>
      </c>
      <c r="B8575" s="178" t="s">
        <v>17957</v>
      </c>
      <c r="C8575" s="191" t="s">
        <v>5725</v>
      </c>
      <c r="D8575" s="191" t="s">
        <v>12380</v>
      </c>
      <c r="E8575" s="191" t="str">
        <f>CONCATENATE(SUM('Раздел 4'!L70:L70),"&lt;=",SUM('Раздел 4'!L53:L53))</f>
        <v>0&lt;=68</v>
      </c>
    </row>
    <row r="8576" spans="1:5" ht="42" customHeight="1" x14ac:dyDescent="0.3">
      <c r="A8576" s="205" t="str">
        <f>IF((SUM('Раздел 4'!M70:M70)&lt;=SUM('Раздел 4'!M53:M53)),"","Неверно!")</f>
        <v/>
      </c>
      <c r="B8576" s="178" t="s">
        <v>17957</v>
      </c>
      <c r="C8576" s="191" t="s">
        <v>5726</v>
      </c>
      <c r="D8576" s="191" t="s">
        <v>12380</v>
      </c>
      <c r="E8576" s="191" t="str">
        <f>CONCATENATE(SUM('Раздел 4'!M70:M70),"&lt;=",SUM('Раздел 4'!M53:M53))</f>
        <v>0&lt;=10</v>
      </c>
    </row>
    <row r="8577" spans="1:5" ht="42" customHeight="1" x14ac:dyDescent="0.3">
      <c r="A8577" s="205" t="str">
        <f>IF((SUM('Раздел 4'!N70:N70)&lt;=SUM('Раздел 4'!N53:N53)),"","Неверно!")</f>
        <v/>
      </c>
      <c r="B8577" s="178" t="s">
        <v>17957</v>
      </c>
      <c r="C8577" s="191" t="s">
        <v>5727</v>
      </c>
      <c r="D8577" s="191" t="s">
        <v>12380</v>
      </c>
      <c r="E8577" s="191" t="str">
        <f>CONCATENATE(SUM('Раздел 4'!N70:N70),"&lt;=",SUM('Раздел 4'!N53:N53))</f>
        <v>0&lt;=4</v>
      </c>
    </row>
    <row r="8578" spans="1:5" ht="42" customHeight="1" x14ac:dyDescent="0.3">
      <c r="A8578" s="205" t="str">
        <f>IF((SUM('Раздел 4'!F69:F69)&lt;=SUM('Раздел 4'!F53:F53)),"","Неверно!")</f>
        <v/>
      </c>
      <c r="B8578" s="178" t="s">
        <v>17958</v>
      </c>
      <c r="C8578" s="191" t="s">
        <v>5662</v>
      </c>
      <c r="D8578" s="191" t="s">
        <v>12381</v>
      </c>
      <c r="E8578" s="191" t="str">
        <f>CONCATENATE(SUM('Раздел 4'!F69:F69),"&lt;=",SUM('Раздел 4'!F53:F53))</f>
        <v>1&lt;=263</v>
      </c>
    </row>
    <row r="8579" spans="1:5" ht="42" customHeight="1" x14ac:dyDescent="0.3">
      <c r="A8579" s="205" t="str">
        <f>IF((SUM('Раздел 4'!O69:O69)&lt;=SUM('Раздел 4'!O53:O53)),"","Неверно!")</f>
        <v/>
      </c>
      <c r="B8579" s="178" t="s">
        <v>17958</v>
      </c>
      <c r="C8579" s="191" t="s">
        <v>5663</v>
      </c>
      <c r="D8579" s="191" t="s">
        <v>12381</v>
      </c>
      <c r="E8579" s="191" t="str">
        <f>CONCATENATE(SUM('Раздел 4'!O69:O69),"&lt;=",SUM('Раздел 4'!O53:O53))</f>
        <v>0&lt;=0</v>
      </c>
    </row>
    <row r="8580" spans="1:5" ht="42" customHeight="1" x14ac:dyDescent="0.3">
      <c r="A8580" s="205" t="str">
        <f>IF((SUM('Раздел 4'!P69:P69)&lt;=SUM('Раздел 4'!P53:P53)),"","Неверно!")</f>
        <v/>
      </c>
      <c r="B8580" s="178" t="s">
        <v>17958</v>
      </c>
      <c r="C8580" s="191" t="s">
        <v>5664</v>
      </c>
      <c r="D8580" s="191" t="s">
        <v>12381</v>
      </c>
      <c r="E8580" s="191" t="str">
        <f>CONCATENATE(SUM('Раздел 4'!P69:P69),"&lt;=",SUM('Раздел 4'!P53:P53))</f>
        <v>1&lt;=37</v>
      </c>
    </row>
    <row r="8581" spans="1:5" ht="42" customHeight="1" x14ac:dyDescent="0.3">
      <c r="A8581" s="205" t="str">
        <f>IF((SUM('Раздел 4'!Q69:Q69)&lt;=SUM('Раздел 4'!Q53:Q53)),"","Неверно!")</f>
        <v/>
      </c>
      <c r="B8581" s="178" t="s">
        <v>17958</v>
      </c>
      <c r="C8581" s="191" t="s">
        <v>5665</v>
      </c>
      <c r="D8581" s="191" t="s">
        <v>12381</v>
      </c>
      <c r="E8581" s="191" t="str">
        <f>CONCATENATE(SUM('Раздел 4'!Q69:Q69),"&lt;=",SUM('Раздел 4'!Q53:Q53))</f>
        <v>1&lt;=49</v>
      </c>
    </row>
    <row r="8582" spans="1:5" ht="42" customHeight="1" x14ac:dyDescent="0.3">
      <c r="A8582" s="205" t="str">
        <f>IF((SUM('Раздел 4'!R69:R69)&lt;=SUM('Раздел 4'!R53:R53)),"","Неверно!")</f>
        <v/>
      </c>
      <c r="B8582" s="178" t="s">
        <v>17958</v>
      </c>
      <c r="C8582" s="191" t="s">
        <v>5666</v>
      </c>
      <c r="D8582" s="191" t="s">
        <v>12381</v>
      </c>
      <c r="E8582" s="191" t="str">
        <f>CONCATENATE(SUM('Раздел 4'!R69:R69),"&lt;=",SUM('Раздел 4'!R53:R53))</f>
        <v>0&lt;=0</v>
      </c>
    </row>
    <row r="8583" spans="1:5" ht="42" customHeight="1" x14ac:dyDescent="0.3">
      <c r="A8583" s="205" t="str">
        <f>IF((SUM('Раздел 4'!S69:S69)&lt;=SUM('Раздел 4'!S53:S53)),"","Неверно!")</f>
        <v/>
      </c>
      <c r="B8583" s="178" t="s">
        <v>17958</v>
      </c>
      <c r="C8583" s="191" t="s">
        <v>5667</v>
      </c>
      <c r="D8583" s="191" t="s">
        <v>12381</v>
      </c>
      <c r="E8583" s="191" t="str">
        <f>CONCATENATE(SUM('Раздел 4'!S69:S69),"&lt;=",SUM('Раздел 4'!S53:S53))</f>
        <v>0&lt;=0</v>
      </c>
    </row>
    <row r="8584" spans="1:5" ht="42" customHeight="1" x14ac:dyDescent="0.3">
      <c r="A8584" s="205" t="str">
        <f>IF((SUM('Раздел 4'!T69:T69)&lt;=SUM('Раздел 4'!T53:T53)),"","Неверно!")</f>
        <v/>
      </c>
      <c r="B8584" s="178" t="s">
        <v>17958</v>
      </c>
      <c r="C8584" s="191" t="s">
        <v>5668</v>
      </c>
      <c r="D8584" s="191" t="s">
        <v>12381</v>
      </c>
      <c r="E8584" s="191" t="str">
        <f>CONCATENATE(SUM('Раздел 4'!T69:T69),"&lt;=",SUM('Раздел 4'!T53:T53))</f>
        <v>0&lt;=4</v>
      </c>
    </row>
    <row r="8585" spans="1:5" ht="42" customHeight="1" x14ac:dyDescent="0.3">
      <c r="A8585" s="205" t="str">
        <f>IF((SUM('Раздел 4'!U69:U69)&lt;=SUM('Раздел 4'!U53:U53)),"","Неверно!")</f>
        <v/>
      </c>
      <c r="B8585" s="178" t="s">
        <v>17958</v>
      </c>
      <c r="C8585" s="191" t="s">
        <v>5669</v>
      </c>
      <c r="D8585" s="191" t="s">
        <v>12381</v>
      </c>
      <c r="E8585" s="191" t="str">
        <f>CONCATENATE(SUM('Раздел 4'!U69:U69),"&lt;=",SUM('Раздел 4'!U53:U53))</f>
        <v>0&lt;=4</v>
      </c>
    </row>
    <row r="8586" spans="1:5" ht="42" customHeight="1" x14ac:dyDescent="0.3">
      <c r="A8586" s="205" t="str">
        <f>IF((SUM('Раздел 4'!V69:V69)&lt;=SUM('Раздел 4'!V53:V53)),"","Неверно!")</f>
        <v/>
      </c>
      <c r="B8586" s="178" t="s">
        <v>17958</v>
      </c>
      <c r="C8586" s="191" t="s">
        <v>5670</v>
      </c>
      <c r="D8586" s="191" t="s">
        <v>12381</v>
      </c>
      <c r="E8586" s="191" t="str">
        <f>CONCATENATE(SUM('Раздел 4'!V69:V69),"&lt;=",SUM('Раздел 4'!V53:V53))</f>
        <v>0&lt;=0</v>
      </c>
    </row>
    <row r="8587" spans="1:5" ht="42" customHeight="1" x14ac:dyDescent="0.3">
      <c r="A8587" s="205" t="str">
        <f>IF((SUM('Раздел 4'!W69:W69)&lt;=SUM('Раздел 4'!W53:W53)),"","Неверно!")</f>
        <v/>
      </c>
      <c r="B8587" s="178" t="s">
        <v>17958</v>
      </c>
      <c r="C8587" s="191" t="s">
        <v>5671</v>
      </c>
      <c r="D8587" s="191" t="s">
        <v>12381</v>
      </c>
      <c r="E8587" s="191" t="str">
        <f>CONCATENATE(SUM('Раздел 4'!W69:W69),"&lt;=",SUM('Раздел 4'!W53:W53))</f>
        <v>0&lt;=3</v>
      </c>
    </row>
    <row r="8588" spans="1:5" ht="42" customHeight="1" x14ac:dyDescent="0.3">
      <c r="A8588" s="205" t="str">
        <f>IF((SUM('Раздел 4'!X69:X69)&lt;=SUM('Раздел 4'!X53:X53)),"","Неверно!")</f>
        <v/>
      </c>
      <c r="B8588" s="178" t="s">
        <v>17958</v>
      </c>
      <c r="C8588" s="191" t="s">
        <v>5672</v>
      </c>
      <c r="D8588" s="191" t="s">
        <v>12381</v>
      </c>
      <c r="E8588" s="191" t="str">
        <f>CONCATENATE(SUM('Раздел 4'!X69:X69),"&lt;=",SUM('Раздел 4'!X53:X53))</f>
        <v>0&lt;=145</v>
      </c>
    </row>
    <row r="8589" spans="1:5" ht="42" customHeight="1" x14ac:dyDescent="0.3">
      <c r="A8589" s="205" t="str">
        <f>IF((SUM('Раздел 4'!G69:G69)&lt;=SUM('Раздел 4'!G53:G53)),"","Неверно!")</f>
        <v/>
      </c>
      <c r="B8589" s="178" t="s">
        <v>17958</v>
      </c>
      <c r="C8589" s="191" t="s">
        <v>5673</v>
      </c>
      <c r="D8589" s="191" t="s">
        <v>12381</v>
      </c>
      <c r="E8589" s="191" t="str">
        <f>CONCATENATE(SUM('Раздел 4'!G69:G69),"&lt;=",SUM('Раздел 4'!G53:G53))</f>
        <v>0&lt;=44</v>
      </c>
    </row>
    <row r="8590" spans="1:5" ht="42" customHeight="1" x14ac:dyDescent="0.3">
      <c r="A8590" s="205" t="str">
        <f>IF((SUM('Раздел 4'!Y69:Y69)&lt;=SUM('Раздел 4'!Y53:Y53)),"","Неверно!")</f>
        <v/>
      </c>
      <c r="B8590" s="178" t="s">
        <v>17958</v>
      </c>
      <c r="C8590" s="191" t="s">
        <v>5674</v>
      </c>
      <c r="D8590" s="191" t="s">
        <v>12381</v>
      </c>
      <c r="E8590" s="191" t="str">
        <f>CONCATENATE(SUM('Раздел 4'!Y69:Y69),"&lt;=",SUM('Раздел 4'!Y53:Y53))</f>
        <v>2&lt;=66</v>
      </c>
    </row>
    <row r="8591" spans="1:5" ht="42" customHeight="1" x14ac:dyDescent="0.3">
      <c r="A8591" s="205" t="str">
        <f>IF((SUM('Раздел 4'!Z69:Z69)&lt;=SUM('Раздел 4'!Z53:Z53)),"","Неверно!")</f>
        <v/>
      </c>
      <c r="B8591" s="178" t="s">
        <v>17958</v>
      </c>
      <c r="C8591" s="191" t="s">
        <v>5675</v>
      </c>
      <c r="D8591" s="191" t="s">
        <v>12381</v>
      </c>
      <c r="E8591" s="191" t="str">
        <f>CONCATENATE(SUM('Раздел 4'!Z69:Z69),"&lt;=",SUM('Раздел 4'!Z53:Z53))</f>
        <v>4&lt;=382</v>
      </c>
    </row>
    <row r="8592" spans="1:5" ht="42" customHeight="1" x14ac:dyDescent="0.3">
      <c r="A8592" s="205" t="str">
        <f>IF((SUM('Раздел 4'!AA69:AA69)&lt;=SUM('Раздел 4'!AA53:AA53)),"","Неверно!")</f>
        <v/>
      </c>
      <c r="B8592" s="178" t="s">
        <v>17958</v>
      </c>
      <c r="C8592" s="191" t="s">
        <v>5676</v>
      </c>
      <c r="D8592" s="191" t="s">
        <v>12381</v>
      </c>
      <c r="E8592" s="191" t="str">
        <f>CONCATENATE(SUM('Раздел 4'!AA69:AA69),"&lt;=",SUM('Раздел 4'!AA53:AA53))</f>
        <v>0&lt;=2</v>
      </c>
    </row>
    <row r="8593" spans="1:5" ht="42" customHeight="1" x14ac:dyDescent="0.3">
      <c r="A8593" s="205" t="str">
        <f>IF((SUM('Раздел 4'!AB69:AB69)&lt;=SUM('Раздел 4'!AB53:AB53)),"","Неверно!")</f>
        <v/>
      </c>
      <c r="B8593" s="178" t="s">
        <v>17958</v>
      </c>
      <c r="C8593" s="191" t="s">
        <v>5677</v>
      </c>
      <c r="D8593" s="191" t="s">
        <v>12381</v>
      </c>
      <c r="E8593" s="191" t="str">
        <f>CONCATENATE(SUM('Раздел 4'!AB69:AB69),"&lt;=",SUM('Раздел 4'!AB53:AB53))</f>
        <v>0&lt;=0</v>
      </c>
    </row>
    <row r="8594" spans="1:5" ht="42" customHeight="1" x14ac:dyDescent="0.3">
      <c r="A8594" s="205" t="str">
        <f>IF((SUM('Раздел 4'!AC69:AC69)&lt;=SUM('Раздел 4'!AC53:AC53)),"","Неверно!")</f>
        <v/>
      </c>
      <c r="B8594" s="178" t="s">
        <v>17958</v>
      </c>
      <c r="C8594" s="191" t="s">
        <v>5678</v>
      </c>
      <c r="D8594" s="191" t="s">
        <v>12381</v>
      </c>
      <c r="E8594" s="191" t="str">
        <f>CONCATENATE(SUM('Раздел 4'!AC69:AC69),"&lt;=",SUM('Раздел 4'!AC53:AC53))</f>
        <v>0&lt;=11</v>
      </c>
    </row>
    <row r="8595" spans="1:5" ht="42" customHeight="1" x14ac:dyDescent="0.3">
      <c r="A8595" s="205" t="str">
        <f>IF((SUM('Раздел 4'!AD69:AD69)&lt;=SUM('Раздел 4'!AD53:AD53)),"","Неверно!")</f>
        <v/>
      </c>
      <c r="B8595" s="178" t="s">
        <v>17958</v>
      </c>
      <c r="C8595" s="191" t="s">
        <v>5679</v>
      </c>
      <c r="D8595" s="191" t="s">
        <v>12381</v>
      </c>
      <c r="E8595" s="191" t="str">
        <f>CONCATENATE(SUM('Раздел 4'!AD69:AD69),"&lt;=",SUM('Раздел 4'!AD53:AD53))</f>
        <v>0&lt;=0</v>
      </c>
    </row>
    <row r="8596" spans="1:5" ht="42" customHeight="1" x14ac:dyDescent="0.3">
      <c r="A8596" s="205" t="str">
        <f>IF((SUM('Раздел 4'!AE69:AE69)&lt;=SUM('Раздел 4'!AE53:AE53)),"","Неверно!")</f>
        <v/>
      </c>
      <c r="B8596" s="178" t="s">
        <v>17958</v>
      </c>
      <c r="C8596" s="191" t="s">
        <v>5680</v>
      </c>
      <c r="D8596" s="191" t="s">
        <v>12381</v>
      </c>
      <c r="E8596" s="191" t="str">
        <f>CONCATENATE(SUM('Раздел 4'!AE69:AE69),"&lt;=",SUM('Раздел 4'!AE53:AE53))</f>
        <v>0&lt;=1</v>
      </c>
    </row>
    <row r="8597" spans="1:5" ht="42" customHeight="1" x14ac:dyDescent="0.3">
      <c r="A8597" s="205" t="str">
        <f>IF((SUM('Раздел 4'!AF69:AF69)&lt;=SUM('Раздел 4'!AF53:AF53)),"","Неверно!")</f>
        <v/>
      </c>
      <c r="B8597" s="178" t="s">
        <v>17958</v>
      </c>
      <c r="C8597" s="191" t="s">
        <v>5681</v>
      </c>
      <c r="D8597" s="191" t="s">
        <v>12381</v>
      </c>
      <c r="E8597" s="191" t="str">
        <f>CONCATENATE(SUM('Раздел 4'!AF69:AF69),"&lt;=",SUM('Раздел 4'!AF53:AF53))</f>
        <v>0&lt;=24</v>
      </c>
    </row>
    <row r="8598" spans="1:5" ht="42" customHeight="1" x14ac:dyDescent="0.3">
      <c r="A8598" s="205" t="str">
        <f>IF((SUM('Раздел 4'!AG69:AG69)&lt;=SUM('Раздел 4'!AG53:AG53)),"","Неверно!")</f>
        <v/>
      </c>
      <c r="B8598" s="178" t="s">
        <v>17958</v>
      </c>
      <c r="C8598" s="191" t="s">
        <v>5682</v>
      </c>
      <c r="D8598" s="191" t="s">
        <v>12381</v>
      </c>
      <c r="E8598" s="191" t="str">
        <f>CONCATENATE(SUM('Раздел 4'!AG69:AG69),"&lt;=",SUM('Раздел 4'!AG53:AG53))</f>
        <v>0&lt;=45</v>
      </c>
    </row>
    <row r="8599" spans="1:5" ht="42" customHeight="1" x14ac:dyDescent="0.3">
      <c r="A8599" s="205" t="str">
        <f>IF((SUM('Раздел 4'!AH69:AH69)&lt;=SUM('Раздел 4'!AH53:AH53)),"","Неверно!")</f>
        <v/>
      </c>
      <c r="B8599" s="178" t="s">
        <v>17958</v>
      </c>
      <c r="C8599" s="191" t="s">
        <v>5683</v>
      </c>
      <c r="D8599" s="191" t="s">
        <v>12381</v>
      </c>
      <c r="E8599" s="191" t="str">
        <f>CONCATENATE(SUM('Раздел 4'!AH69:AH69),"&lt;=",SUM('Раздел 4'!AH53:AH53))</f>
        <v>0&lt;=3</v>
      </c>
    </row>
    <row r="8600" spans="1:5" ht="42" customHeight="1" x14ac:dyDescent="0.3">
      <c r="A8600" s="205" t="str">
        <f>IF((SUM('Раздел 4'!H69:H69)&lt;=SUM('Раздел 4'!H53:H53)),"","Неверно!")</f>
        <v/>
      </c>
      <c r="B8600" s="178" t="s">
        <v>17958</v>
      </c>
      <c r="C8600" s="191" t="s">
        <v>5684</v>
      </c>
      <c r="D8600" s="191" t="s">
        <v>12381</v>
      </c>
      <c r="E8600" s="191" t="str">
        <f>CONCATENATE(SUM('Раздел 4'!H69:H69),"&lt;=",SUM('Раздел 4'!H53:H53))</f>
        <v>0&lt;=0</v>
      </c>
    </row>
    <row r="8601" spans="1:5" ht="42" customHeight="1" x14ac:dyDescent="0.3">
      <c r="A8601" s="205" t="str">
        <f>IF((SUM('Раздел 4'!AI69:AI69)&lt;=SUM('Раздел 4'!AI53:AI53)),"","Неверно!")</f>
        <v/>
      </c>
      <c r="B8601" s="178" t="s">
        <v>17958</v>
      </c>
      <c r="C8601" s="191" t="s">
        <v>5685</v>
      </c>
      <c r="D8601" s="191" t="s">
        <v>12381</v>
      </c>
      <c r="E8601" s="191" t="str">
        <f>CONCATENATE(SUM('Раздел 4'!AI69:AI69),"&lt;=",SUM('Раздел 4'!AI53:AI53))</f>
        <v>0&lt;=3</v>
      </c>
    </row>
    <row r="8602" spans="1:5" ht="42" customHeight="1" x14ac:dyDescent="0.3">
      <c r="A8602" s="205" t="str">
        <f>IF((SUM('Раздел 4'!AJ69:AJ69)&lt;=SUM('Раздел 4'!AJ53:AJ53)),"","Неверно!")</f>
        <v/>
      </c>
      <c r="B8602" s="178" t="s">
        <v>17958</v>
      </c>
      <c r="C8602" s="191" t="s">
        <v>5686</v>
      </c>
      <c r="D8602" s="191" t="s">
        <v>12381</v>
      </c>
      <c r="E8602" s="191" t="str">
        <f>CONCATENATE(SUM('Раздел 4'!AJ69:AJ69),"&lt;=",SUM('Раздел 4'!AJ53:AJ53))</f>
        <v>0&lt;=3</v>
      </c>
    </row>
    <row r="8603" spans="1:5" ht="42" customHeight="1" x14ac:dyDescent="0.3">
      <c r="A8603" s="205" t="str">
        <f>IF((SUM('Раздел 4'!AK69:AK69)&lt;=SUM('Раздел 4'!AK53:AK53)),"","Неверно!")</f>
        <v/>
      </c>
      <c r="B8603" s="178" t="s">
        <v>17958</v>
      </c>
      <c r="C8603" s="191" t="s">
        <v>5687</v>
      </c>
      <c r="D8603" s="191" t="s">
        <v>12381</v>
      </c>
      <c r="E8603" s="191" t="str">
        <f>CONCATENATE(SUM('Раздел 4'!AK69:AK69),"&lt;=",SUM('Раздел 4'!AK53:AK53))</f>
        <v>0&lt;=0</v>
      </c>
    </row>
    <row r="8604" spans="1:5" ht="42" customHeight="1" x14ac:dyDescent="0.3">
      <c r="A8604" s="205" t="str">
        <f>IF((SUM('Раздел 4'!AL69:AL69)&lt;=SUM('Раздел 4'!AL53:AL53)),"","Неверно!")</f>
        <v/>
      </c>
      <c r="B8604" s="178" t="s">
        <v>17958</v>
      </c>
      <c r="C8604" s="191" t="s">
        <v>5688</v>
      </c>
      <c r="D8604" s="191" t="s">
        <v>12381</v>
      </c>
      <c r="E8604" s="191" t="str">
        <f>CONCATENATE(SUM('Раздел 4'!AL69:AL69),"&lt;=",SUM('Раздел 4'!AL53:AL53))</f>
        <v>0&lt;=0</v>
      </c>
    </row>
    <row r="8605" spans="1:5" ht="42" customHeight="1" x14ac:dyDescent="0.3">
      <c r="A8605" s="205" t="str">
        <f>IF((SUM('Раздел 4'!I69:I69)&lt;=SUM('Раздел 4'!I53:I53)),"","Неверно!")</f>
        <v/>
      </c>
      <c r="B8605" s="178" t="s">
        <v>17958</v>
      </c>
      <c r="C8605" s="191" t="s">
        <v>5689</v>
      </c>
      <c r="D8605" s="191" t="s">
        <v>12381</v>
      </c>
      <c r="E8605" s="191" t="str">
        <f>CONCATENATE(SUM('Раздел 4'!I69:I69),"&lt;=",SUM('Раздел 4'!I53:I53))</f>
        <v>0&lt;=0</v>
      </c>
    </row>
    <row r="8606" spans="1:5" ht="42" customHeight="1" x14ac:dyDescent="0.3">
      <c r="A8606" s="205" t="str">
        <f>IF((SUM('Раздел 4'!J69:J69)&lt;=SUM('Раздел 4'!J53:J53)),"","Неверно!")</f>
        <v/>
      </c>
      <c r="B8606" s="178" t="s">
        <v>17958</v>
      </c>
      <c r="C8606" s="191" t="s">
        <v>5690</v>
      </c>
      <c r="D8606" s="191" t="s">
        <v>12381</v>
      </c>
      <c r="E8606" s="191" t="str">
        <f>CONCATENATE(SUM('Раздел 4'!J69:J69),"&lt;=",SUM('Раздел 4'!J53:J53))</f>
        <v>0&lt;=24</v>
      </c>
    </row>
    <row r="8607" spans="1:5" ht="42" customHeight="1" x14ac:dyDescent="0.3">
      <c r="A8607" s="205" t="str">
        <f>IF((SUM('Раздел 4'!K69:K69)&lt;=SUM('Раздел 4'!K53:K53)),"","Неверно!")</f>
        <v/>
      </c>
      <c r="B8607" s="178" t="s">
        <v>17958</v>
      </c>
      <c r="C8607" s="191" t="s">
        <v>5691</v>
      </c>
      <c r="D8607" s="191" t="s">
        <v>12381</v>
      </c>
      <c r="E8607" s="191" t="str">
        <f>CONCATENATE(SUM('Раздел 4'!K69:K69),"&lt;=",SUM('Раздел 4'!K53:K53))</f>
        <v>0&lt;=6</v>
      </c>
    </row>
    <row r="8608" spans="1:5" ht="42" customHeight="1" x14ac:dyDescent="0.3">
      <c r="A8608" s="205" t="str">
        <f>IF((SUM('Раздел 4'!L69:L69)&lt;=SUM('Раздел 4'!L53:L53)),"","Неверно!")</f>
        <v/>
      </c>
      <c r="B8608" s="178" t="s">
        <v>17958</v>
      </c>
      <c r="C8608" s="191" t="s">
        <v>5692</v>
      </c>
      <c r="D8608" s="191" t="s">
        <v>12381</v>
      </c>
      <c r="E8608" s="191" t="str">
        <f>CONCATENATE(SUM('Раздел 4'!L69:L69),"&lt;=",SUM('Раздел 4'!L53:L53))</f>
        <v>0&lt;=68</v>
      </c>
    </row>
    <row r="8609" spans="1:5" ht="42" customHeight="1" x14ac:dyDescent="0.3">
      <c r="A8609" s="205" t="str">
        <f>IF((SUM('Раздел 4'!M69:M69)&lt;=SUM('Раздел 4'!M53:M53)),"","Неверно!")</f>
        <v/>
      </c>
      <c r="B8609" s="178" t="s">
        <v>17958</v>
      </c>
      <c r="C8609" s="191" t="s">
        <v>5693</v>
      </c>
      <c r="D8609" s="191" t="s">
        <v>12381</v>
      </c>
      <c r="E8609" s="191" t="str">
        <f>CONCATENATE(SUM('Раздел 4'!M69:M69),"&lt;=",SUM('Раздел 4'!M53:M53))</f>
        <v>0&lt;=10</v>
      </c>
    </row>
    <row r="8610" spans="1:5" ht="42" customHeight="1" x14ac:dyDescent="0.3">
      <c r="A8610" s="205" t="str">
        <f>IF((SUM('Раздел 4'!N69:N69)&lt;=SUM('Раздел 4'!N53:N53)),"","Неверно!")</f>
        <v/>
      </c>
      <c r="B8610" s="178" t="s">
        <v>17958</v>
      </c>
      <c r="C8610" s="191" t="s">
        <v>5694</v>
      </c>
      <c r="D8610" s="191" t="s">
        <v>12381</v>
      </c>
      <c r="E8610" s="191" t="str">
        <f>CONCATENATE(SUM('Раздел 4'!N69:N69),"&lt;=",SUM('Раздел 4'!N53:N53))</f>
        <v>0&lt;=4</v>
      </c>
    </row>
    <row r="8611" spans="1:5" ht="42" customHeight="1" x14ac:dyDescent="0.3">
      <c r="A8611" s="205" t="str">
        <f>IF((SUM('Раздел 4'!F66:F66)&lt;=SUM('Раздел 4'!F56:F56)),"","Неверно!")</f>
        <v/>
      </c>
      <c r="B8611" s="178" t="s">
        <v>17959</v>
      </c>
      <c r="C8611" s="191" t="s">
        <v>5629</v>
      </c>
      <c r="D8611" s="191" t="s">
        <v>12382</v>
      </c>
      <c r="E8611" s="191" t="str">
        <f>CONCATENATE(SUM('Раздел 4'!F66:F66),"&lt;=",SUM('Раздел 4'!F56:F56))</f>
        <v>0&lt;=6</v>
      </c>
    </row>
    <row r="8612" spans="1:5" ht="42" customHeight="1" x14ac:dyDescent="0.3">
      <c r="A8612" s="205" t="str">
        <f>IF((SUM('Раздел 4'!O66:O66)&lt;=SUM('Раздел 4'!O56:O56)),"","Неверно!")</f>
        <v/>
      </c>
      <c r="B8612" s="178" t="s">
        <v>17959</v>
      </c>
      <c r="C8612" s="191" t="s">
        <v>5630</v>
      </c>
      <c r="D8612" s="191" t="s">
        <v>12382</v>
      </c>
      <c r="E8612" s="191" t="str">
        <f>CONCATENATE(SUM('Раздел 4'!O66:O66),"&lt;=",SUM('Раздел 4'!O56:O56))</f>
        <v>0&lt;=0</v>
      </c>
    </row>
    <row r="8613" spans="1:5" ht="42" customHeight="1" x14ac:dyDescent="0.3">
      <c r="A8613" s="205" t="str">
        <f>IF((SUM('Раздел 4'!P66:P66)&lt;=SUM('Раздел 4'!P56:P56)),"","Неверно!")</f>
        <v/>
      </c>
      <c r="B8613" s="178" t="s">
        <v>17959</v>
      </c>
      <c r="C8613" s="191" t="s">
        <v>5631</v>
      </c>
      <c r="D8613" s="191" t="s">
        <v>12382</v>
      </c>
      <c r="E8613" s="191" t="str">
        <f>CONCATENATE(SUM('Раздел 4'!P66:P66),"&lt;=",SUM('Раздел 4'!P56:P56))</f>
        <v>0&lt;=0</v>
      </c>
    </row>
    <row r="8614" spans="1:5" ht="42" customHeight="1" x14ac:dyDescent="0.3">
      <c r="A8614" s="205" t="str">
        <f>IF((SUM('Раздел 4'!Q66:Q66)&lt;=SUM('Раздел 4'!Q56:Q56)),"","Неверно!")</f>
        <v/>
      </c>
      <c r="B8614" s="178" t="s">
        <v>17959</v>
      </c>
      <c r="C8614" s="191" t="s">
        <v>5632</v>
      </c>
      <c r="D8614" s="191" t="s">
        <v>12382</v>
      </c>
      <c r="E8614" s="191" t="str">
        <f>CONCATENATE(SUM('Раздел 4'!Q66:Q66),"&lt;=",SUM('Раздел 4'!Q56:Q56))</f>
        <v>0&lt;=1</v>
      </c>
    </row>
    <row r="8615" spans="1:5" ht="42" customHeight="1" x14ac:dyDescent="0.3">
      <c r="A8615" s="205" t="str">
        <f>IF((SUM('Раздел 4'!R66:R66)&lt;=SUM('Раздел 4'!R56:R56)),"","Неверно!")</f>
        <v/>
      </c>
      <c r="B8615" s="178" t="s">
        <v>17959</v>
      </c>
      <c r="C8615" s="191" t="s">
        <v>5633</v>
      </c>
      <c r="D8615" s="191" t="s">
        <v>12382</v>
      </c>
      <c r="E8615" s="191" t="str">
        <f>CONCATENATE(SUM('Раздел 4'!R66:R66),"&lt;=",SUM('Раздел 4'!R56:R56))</f>
        <v>0&lt;=0</v>
      </c>
    </row>
    <row r="8616" spans="1:5" ht="42" customHeight="1" x14ac:dyDescent="0.3">
      <c r="A8616" s="205" t="str">
        <f>IF((SUM('Раздел 4'!S66:S66)&lt;=SUM('Раздел 4'!S56:S56)),"","Неверно!")</f>
        <v/>
      </c>
      <c r="B8616" s="178" t="s">
        <v>17959</v>
      </c>
      <c r="C8616" s="191" t="s">
        <v>5634</v>
      </c>
      <c r="D8616" s="191" t="s">
        <v>12382</v>
      </c>
      <c r="E8616" s="191" t="str">
        <f>CONCATENATE(SUM('Раздел 4'!S66:S66),"&lt;=",SUM('Раздел 4'!S56:S56))</f>
        <v>0&lt;=0</v>
      </c>
    </row>
    <row r="8617" spans="1:5" ht="42" customHeight="1" x14ac:dyDescent="0.3">
      <c r="A8617" s="205" t="str">
        <f>IF((SUM('Раздел 4'!T66:T66)&lt;=SUM('Раздел 4'!T56:T56)),"","Неверно!")</f>
        <v/>
      </c>
      <c r="B8617" s="178" t="s">
        <v>17959</v>
      </c>
      <c r="C8617" s="191" t="s">
        <v>5635</v>
      </c>
      <c r="D8617" s="191" t="s">
        <v>12382</v>
      </c>
      <c r="E8617" s="191" t="str">
        <f>CONCATENATE(SUM('Раздел 4'!T66:T66),"&lt;=",SUM('Раздел 4'!T56:T56))</f>
        <v>0&lt;=0</v>
      </c>
    </row>
    <row r="8618" spans="1:5" ht="42" customHeight="1" x14ac:dyDescent="0.3">
      <c r="A8618" s="205" t="str">
        <f>IF((SUM('Раздел 4'!U66:U66)&lt;=SUM('Раздел 4'!U56:U56)),"","Неверно!")</f>
        <v/>
      </c>
      <c r="B8618" s="178" t="s">
        <v>17959</v>
      </c>
      <c r="C8618" s="191" t="s">
        <v>5636</v>
      </c>
      <c r="D8618" s="191" t="s">
        <v>12382</v>
      </c>
      <c r="E8618" s="191" t="str">
        <f>CONCATENATE(SUM('Раздел 4'!U66:U66),"&lt;=",SUM('Раздел 4'!U56:U56))</f>
        <v>0&lt;=0</v>
      </c>
    </row>
    <row r="8619" spans="1:5" ht="42" customHeight="1" x14ac:dyDescent="0.3">
      <c r="A8619" s="205" t="str">
        <f>IF((SUM('Раздел 4'!V66:V66)&lt;=SUM('Раздел 4'!V56:V56)),"","Неверно!")</f>
        <v/>
      </c>
      <c r="B8619" s="178" t="s">
        <v>17959</v>
      </c>
      <c r="C8619" s="191" t="s">
        <v>5637</v>
      </c>
      <c r="D8619" s="191" t="s">
        <v>12382</v>
      </c>
      <c r="E8619" s="191" t="str">
        <f>CONCATENATE(SUM('Раздел 4'!V66:V66),"&lt;=",SUM('Раздел 4'!V56:V56))</f>
        <v>0&lt;=0</v>
      </c>
    </row>
    <row r="8620" spans="1:5" ht="42" customHeight="1" x14ac:dyDescent="0.3">
      <c r="A8620" s="205" t="str">
        <f>IF((SUM('Раздел 4'!W66:W66)&lt;=SUM('Раздел 4'!W56:W56)),"","Неверно!")</f>
        <v/>
      </c>
      <c r="B8620" s="178" t="s">
        <v>17959</v>
      </c>
      <c r="C8620" s="191" t="s">
        <v>5638</v>
      </c>
      <c r="D8620" s="191" t="s">
        <v>12382</v>
      </c>
      <c r="E8620" s="191" t="str">
        <f>CONCATENATE(SUM('Раздел 4'!W66:W66),"&lt;=",SUM('Раздел 4'!W56:W56))</f>
        <v>0&lt;=0</v>
      </c>
    </row>
    <row r="8621" spans="1:5" ht="42" customHeight="1" x14ac:dyDescent="0.3">
      <c r="A8621" s="205" t="str">
        <f>IF((SUM('Раздел 4'!X66:X66)&lt;=SUM('Раздел 4'!X56:X56)),"","Неверно!")</f>
        <v/>
      </c>
      <c r="B8621" s="178" t="s">
        <v>17959</v>
      </c>
      <c r="C8621" s="191" t="s">
        <v>5639</v>
      </c>
      <c r="D8621" s="191" t="s">
        <v>12382</v>
      </c>
      <c r="E8621" s="191" t="str">
        <f>CONCATENATE(SUM('Раздел 4'!X66:X66),"&lt;=",SUM('Раздел 4'!X56:X56))</f>
        <v>0&lt;=5</v>
      </c>
    </row>
    <row r="8622" spans="1:5" ht="42" customHeight="1" x14ac:dyDescent="0.3">
      <c r="A8622" s="205" t="str">
        <f>IF((SUM('Раздел 4'!G66:G66)&lt;=SUM('Раздел 4'!G56:G56)),"","Неверно!")</f>
        <v/>
      </c>
      <c r="B8622" s="178" t="s">
        <v>17959</v>
      </c>
      <c r="C8622" s="191" t="s">
        <v>5640</v>
      </c>
      <c r="D8622" s="191" t="s">
        <v>12382</v>
      </c>
      <c r="E8622" s="191" t="str">
        <f>CONCATENATE(SUM('Раздел 4'!G66:G66),"&lt;=",SUM('Раздел 4'!G56:G56))</f>
        <v>0&lt;=0</v>
      </c>
    </row>
    <row r="8623" spans="1:5" ht="42" customHeight="1" x14ac:dyDescent="0.3">
      <c r="A8623" s="205" t="str">
        <f>IF((SUM('Раздел 4'!Y66:Y66)&lt;=SUM('Раздел 4'!Y56:Y56)),"","Неверно!")</f>
        <v/>
      </c>
      <c r="B8623" s="178" t="s">
        <v>17959</v>
      </c>
      <c r="C8623" s="191" t="s">
        <v>5641</v>
      </c>
      <c r="D8623" s="191" t="s">
        <v>12382</v>
      </c>
      <c r="E8623" s="191" t="str">
        <f>CONCATENATE(SUM('Раздел 4'!Y66:Y66),"&lt;=",SUM('Раздел 4'!Y56:Y56))</f>
        <v>0&lt;=1</v>
      </c>
    </row>
    <row r="8624" spans="1:5" ht="42" customHeight="1" x14ac:dyDescent="0.3">
      <c r="A8624" s="205" t="str">
        <f>IF((SUM('Раздел 4'!Z66:Z66)&lt;=SUM('Раздел 4'!Z56:Z56)),"","Неверно!")</f>
        <v/>
      </c>
      <c r="B8624" s="178" t="s">
        <v>17959</v>
      </c>
      <c r="C8624" s="191" t="s">
        <v>5642</v>
      </c>
      <c r="D8624" s="191" t="s">
        <v>12382</v>
      </c>
      <c r="E8624" s="191" t="str">
        <f>CONCATENATE(SUM('Раздел 4'!Z66:Z66),"&lt;=",SUM('Раздел 4'!Z56:Z56))</f>
        <v>0&lt;=9</v>
      </c>
    </row>
    <row r="8625" spans="1:5" ht="42" customHeight="1" x14ac:dyDescent="0.3">
      <c r="A8625" s="205" t="str">
        <f>IF((SUM('Раздел 4'!AA66:AA66)&lt;=SUM('Раздел 4'!AA56:AA56)),"","Неверно!")</f>
        <v/>
      </c>
      <c r="B8625" s="178" t="s">
        <v>17959</v>
      </c>
      <c r="C8625" s="191" t="s">
        <v>5643</v>
      </c>
      <c r="D8625" s="191" t="s">
        <v>12382</v>
      </c>
      <c r="E8625" s="191" t="str">
        <f>CONCATENATE(SUM('Раздел 4'!AA66:AA66),"&lt;=",SUM('Раздел 4'!AA56:AA56))</f>
        <v>0&lt;=0</v>
      </c>
    </row>
    <row r="8626" spans="1:5" ht="42" customHeight="1" x14ac:dyDescent="0.3">
      <c r="A8626" s="205" t="str">
        <f>IF((SUM('Раздел 4'!AB66:AB66)&lt;=SUM('Раздел 4'!AB56:AB56)),"","Неверно!")</f>
        <v/>
      </c>
      <c r="B8626" s="178" t="s">
        <v>17959</v>
      </c>
      <c r="C8626" s="191" t="s">
        <v>5644</v>
      </c>
      <c r="D8626" s="191" t="s">
        <v>12382</v>
      </c>
      <c r="E8626" s="191" t="str">
        <f>CONCATENATE(SUM('Раздел 4'!AB66:AB66),"&lt;=",SUM('Раздел 4'!AB56:AB56))</f>
        <v>0&lt;=0</v>
      </c>
    </row>
    <row r="8627" spans="1:5" ht="42" customHeight="1" x14ac:dyDescent="0.3">
      <c r="A8627" s="205" t="str">
        <f>IF((SUM('Раздел 4'!AC66:AC66)&lt;=SUM('Раздел 4'!AC56:AC56)),"","Неверно!")</f>
        <v/>
      </c>
      <c r="B8627" s="178" t="s">
        <v>17959</v>
      </c>
      <c r="C8627" s="191" t="s">
        <v>5645</v>
      </c>
      <c r="D8627" s="191" t="s">
        <v>12382</v>
      </c>
      <c r="E8627" s="191" t="str">
        <f>CONCATENATE(SUM('Раздел 4'!AC66:AC66),"&lt;=",SUM('Раздел 4'!AC56:AC56))</f>
        <v>0&lt;=1</v>
      </c>
    </row>
    <row r="8628" spans="1:5" ht="42" customHeight="1" x14ac:dyDescent="0.3">
      <c r="A8628" s="205" t="str">
        <f>IF((SUM('Раздел 4'!AD66:AD66)&lt;=SUM('Раздел 4'!AD56:AD56)),"","Неверно!")</f>
        <v/>
      </c>
      <c r="B8628" s="178" t="s">
        <v>17959</v>
      </c>
      <c r="C8628" s="191" t="s">
        <v>5646</v>
      </c>
      <c r="D8628" s="191" t="s">
        <v>12382</v>
      </c>
      <c r="E8628" s="191" t="str">
        <f>CONCATENATE(SUM('Раздел 4'!AD66:AD66),"&lt;=",SUM('Раздел 4'!AD56:AD56))</f>
        <v>0&lt;=0</v>
      </c>
    </row>
    <row r="8629" spans="1:5" ht="42" customHeight="1" x14ac:dyDescent="0.3">
      <c r="A8629" s="205" t="str">
        <f>IF((SUM('Раздел 4'!AE66:AE66)&lt;=SUM('Раздел 4'!AE56:AE56)),"","Неверно!")</f>
        <v/>
      </c>
      <c r="B8629" s="178" t="s">
        <v>17959</v>
      </c>
      <c r="C8629" s="191" t="s">
        <v>5647</v>
      </c>
      <c r="D8629" s="191" t="s">
        <v>12382</v>
      </c>
      <c r="E8629" s="191" t="str">
        <f>CONCATENATE(SUM('Раздел 4'!AE66:AE66),"&lt;=",SUM('Раздел 4'!AE56:AE56))</f>
        <v>0&lt;=0</v>
      </c>
    </row>
    <row r="8630" spans="1:5" ht="42" customHeight="1" x14ac:dyDescent="0.3">
      <c r="A8630" s="205" t="str">
        <f>IF((SUM('Раздел 4'!AF66:AF66)&lt;=SUM('Раздел 4'!AF56:AF56)),"","Неверно!")</f>
        <v/>
      </c>
      <c r="B8630" s="178" t="s">
        <v>17959</v>
      </c>
      <c r="C8630" s="191" t="s">
        <v>5648</v>
      </c>
      <c r="D8630" s="191" t="s">
        <v>12382</v>
      </c>
      <c r="E8630" s="191" t="str">
        <f>CONCATENATE(SUM('Раздел 4'!AF66:AF66),"&lt;=",SUM('Раздел 4'!AF56:AF56))</f>
        <v>0&lt;=0</v>
      </c>
    </row>
    <row r="8631" spans="1:5" ht="42" customHeight="1" x14ac:dyDescent="0.3">
      <c r="A8631" s="205" t="str">
        <f>IF((SUM('Раздел 4'!AG66:AG66)&lt;=SUM('Раздел 4'!AG56:AG56)),"","Неверно!")</f>
        <v/>
      </c>
      <c r="B8631" s="178" t="s">
        <v>17959</v>
      </c>
      <c r="C8631" s="191" t="s">
        <v>5649</v>
      </c>
      <c r="D8631" s="191" t="s">
        <v>12382</v>
      </c>
      <c r="E8631" s="191" t="str">
        <f>CONCATENATE(SUM('Раздел 4'!AG66:AG66),"&lt;=",SUM('Раздел 4'!AG56:AG56))</f>
        <v>0&lt;=0</v>
      </c>
    </row>
    <row r="8632" spans="1:5" ht="42" customHeight="1" x14ac:dyDescent="0.3">
      <c r="A8632" s="205" t="str">
        <f>IF((SUM('Раздел 4'!AH66:AH66)&lt;=SUM('Раздел 4'!AH56:AH56)),"","Неверно!")</f>
        <v/>
      </c>
      <c r="B8632" s="178" t="s">
        <v>17959</v>
      </c>
      <c r="C8632" s="191" t="s">
        <v>5650</v>
      </c>
      <c r="D8632" s="191" t="s">
        <v>12382</v>
      </c>
      <c r="E8632" s="191" t="str">
        <f>CONCATENATE(SUM('Раздел 4'!AH66:AH66),"&lt;=",SUM('Раздел 4'!AH56:AH56))</f>
        <v>0&lt;=0</v>
      </c>
    </row>
    <row r="8633" spans="1:5" ht="42" customHeight="1" x14ac:dyDescent="0.3">
      <c r="A8633" s="205" t="str">
        <f>IF((SUM('Раздел 4'!H66:H66)&lt;=SUM('Раздел 4'!H56:H56)),"","Неверно!")</f>
        <v/>
      </c>
      <c r="B8633" s="178" t="s">
        <v>17959</v>
      </c>
      <c r="C8633" s="191" t="s">
        <v>5651</v>
      </c>
      <c r="D8633" s="191" t="s">
        <v>12382</v>
      </c>
      <c r="E8633" s="191" t="str">
        <f>CONCATENATE(SUM('Раздел 4'!H66:H66),"&lt;=",SUM('Раздел 4'!H56:H56))</f>
        <v>0&lt;=0</v>
      </c>
    </row>
    <row r="8634" spans="1:5" ht="42" customHeight="1" x14ac:dyDescent="0.3">
      <c r="A8634" s="205" t="str">
        <f>IF((SUM('Раздел 4'!AI66:AI66)&lt;=SUM('Раздел 4'!AI56:AI56)),"","Неверно!")</f>
        <v/>
      </c>
      <c r="B8634" s="178" t="s">
        <v>17959</v>
      </c>
      <c r="C8634" s="191" t="s">
        <v>5652</v>
      </c>
      <c r="D8634" s="191" t="s">
        <v>12382</v>
      </c>
      <c r="E8634" s="191" t="str">
        <f>CONCATENATE(SUM('Раздел 4'!AI66:AI66),"&lt;=",SUM('Раздел 4'!AI56:AI56))</f>
        <v>0&lt;=0</v>
      </c>
    </row>
    <row r="8635" spans="1:5" ht="42" customHeight="1" x14ac:dyDescent="0.3">
      <c r="A8635" s="205" t="str">
        <f>IF((SUM('Раздел 4'!AJ66:AJ66)&lt;=SUM('Раздел 4'!AJ56:AJ56)),"","Неверно!")</f>
        <v/>
      </c>
      <c r="B8635" s="178" t="s">
        <v>17959</v>
      </c>
      <c r="C8635" s="191" t="s">
        <v>5653</v>
      </c>
      <c r="D8635" s="191" t="s">
        <v>12382</v>
      </c>
      <c r="E8635" s="191" t="str">
        <f>CONCATENATE(SUM('Раздел 4'!AJ66:AJ66),"&lt;=",SUM('Раздел 4'!AJ56:AJ56))</f>
        <v>0&lt;=0</v>
      </c>
    </row>
    <row r="8636" spans="1:5" ht="42" customHeight="1" x14ac:dyDescent="0.3">
      <c r="A8636" s="205" t="str">
        <f>IF((SUM('Раздел 4'!AK66:AK66)&lt;=SUM('Раздел 4'!AK56:AK56)),"","Неверно!")</f>
        <v/>
      </c>
      <c r="B8636" s="178" t="s">
        <v>17959</v>
      </c>
      <c r="C8636" s="191" t="s">
        <v>5654</v>
      </c>
      <c r="D8636" s="191" t="s">
        <v>12382</v>
      </c>
      <c r="E8636" s="191" t="str">
        <f>CONCATENATE(SUM('Раздел 4'!AK66:AK66),"&lt;=",SUM('Раздел 4'!AK56:AK56))</f>
        <v>0&lt;=0</v>
      </c>
    </row>
    <row r="8637" spans="1:5" ht="42" customHeight="1" x14ac:dyDescent="0.3">
      <c r="A8637" s="205" t="str">
        <f>IF((SUM('Раздел 4'!AL66:AL66)&lt;=SUM('Раздел 4'!AL56:AL56)),"","Неверно!")</f>
        <v/>
      </c>
      <c r="B8637" s="178" t="s">
        <v>17959</v>
      </c>
      <c r="C8637" s="191" t="s">
        <v>5655</v>
      </c>
      <c r="D8637" s="191" t="s">
        <v>12382</v>
      </c>
      <c r="E8637" s="191" t="str">
        <f>CONCATENATE(SUM('Раздел 4'!AL66:AL66),"&lt;=",SUM('Раздел 4'!AL56:AL56))</f>
        <v>0&lt;=0</v>
      </c>
    </row>
    <row r="8638" spans="1:5" ht="42" customHeight="1" x14ac:dyDescent="0.3">
      <c r="A8638" s="205" t="str">
        <f>IF((SUM('Раздел 4'!I66:I66)&lt;=SUM('Раздел 4'!I56:I56)),"","Неверно!")</f>
        <v/>
      </c>
      <c r="B8638" s="178" t="s">
        <v>17959</v>
      </c>
      <c r="C8638" s="191" t="s">
        <v>5656</v>
      </c>
      <c r="D8638" s="191" t="s">
        <v>12382</v>
      </c>
      <c r="E8638" s="191" t="str">
        <f>CONCATENATE(SUM('Раздел 4'!I66:I66),"&lt;=",SUM('Раздел 4'!I56:I56))</f>
        <v>0&lt;=0</v>
      </c>
    </row>
    <row r="8639" spans="1:5" ht="42" customHeight="1" x14ac:dyDescent="0.3">
      <c r="A8639" s="205" t="str">
        <f>IF((SUM('Раздел 4'!J66:J66)&lt;=SUM('Раздел 4'!J56:J56)),"","Неверно!")</f>
        <v/>
      </c>
      <c r="B8639" s="178" t="s">
        <v>17959</v>
      </c>
      <c r="C8639" s="191" t="s">
        <v>5657</v>
      </c>
      <c r="D8639" s="191" t="s">
        <v>12382</v>
      </c>
      <c r="E8639" s="191" t="str">
        <f>CONCATENATE(SUM('Раздел 4'!J66:J66),"&lt;=",SUM('Раздел 4'!J56:J56))</f>
        <v>0&lt;=0</v>
      </c>
    </row>
    <row r="8640" spans="1:5" ht="42" customHeight="1" x14ac:dyDescent="0.3">
      <c r="A8640" s="205" t="str">
        <f>IF((SUM('Раздел 4'!K66:K66)&lt;=SUM('Раздел 4'!K56:K56)),"","Неверно!")</f>
        <v/>
      </c>
      <c r="B8640" s="178" t="s">
        <v>17959</v>
      </c>
      <c r="C8640" s="191" t="s">
        <v>5658</v>
      </c>
      <c r="D8640" s="191" t="s">
        <v>12382</v>
      </c>
      <c r="E8640" s="191" t="str">
        <f>CONCATENATE(SUM('Раздел 4'!K66:K66),"&lt;=",SUM('Раздел 4'!K56:K56))</f>
        <v>0&lt;=0</v>
      </c>
    </row>
    <row r="8641" spans="1:5" ht="42" customHeight="1" x14ac:dyDescent="0.3">
      <c r="A8641" s="205" t="str">
        <f>IF((SUM('Раздел 4'!L66:L66)&lt;=SUM('Раздел 4'!L56:L56)),"","Неверно!")</f>
        <v/>
      </c>
      <c r="B8641" s="178" t="s">
        <v>17959</v>
      </c>
      <c r="C8641" s="191" t="s">
        <v>5659</v>
      </c>
      <c r="D8641" s="191" t="s">
        <v>12382</v>
      </c>
      <c r="E8641" s="191" t="str">
        <f>CONCATENATE(SUM('Раздел 4'!L66:L66),"&lt;=",SUM('Раздел 4'!L56:L56))</f>
        <v>0&lt;=0</v>
      </c>
    </row>
    <row r="8642" spans="1:5" ht="42" customHeight="1" x14ac:dyDescent="0.3">
      <c r="A8642" s="205" t="str">
        <f>IF((SUM('Раздел 4'!M66:M66)&lt;=SUM('Раздел 4'!M56:M56)),"","Неверно!")</f>
        <v/>
      </c>
      <c r="B8642" s="178" t="s">
        <v>17959</v>
      </c>
      <c r="C8642" s="191" t="s">
        <v>5660</v>
      </c>
      <c r="D8642" s="191" t="s">
        <v>12382</v>
      </c>
      <c r="E8642" s="191" t="str">
        <f>CONCATENATE(SUM('Раздел 4'!M66:M66),"&lt;=",SUM('Раздел 4'!M56:M56))</f>
        <v>0&lt;=1</v>
      </c>
    </row>
    <row r="8643" spans="1:5" ht="42" customHeight="1" x14ac:dyDescent="0.3">
      <c r="A8643" s="205" t="str">
        <f>IF((SUM('Раздел 4'!N66:N66)&lt;=SUM('Раздел 4'!N56:N56)),"","Неверно!")</f>
        <v/>
      </c>
      <c r="B8643" s="178" t="s">
        <v>17959</v>
      </c>
      <c r="C8643" s="191" t="s">
        <v>5661</v>
      </c>
      <c r="D8643" s="191" t="s">
        <v>12382</v>
      </c>
      <c r="E8643" s="191" t="str">
        <f>CONCATENATE(SUM('Раздел 4'!N66:N66),"&lt;=",SUM('Раздел 4'!N56:N56))</f>
        <v>0&lt;=1</v>
      </c>
    </row>
    <row r="8644" spans="1:5" ht="42" customHeight="1" x14ac:dyDescent="0.3">
      <c r="A8644" s="205" t="str">
        <f>IF((SUM('Раздел 4'!F225:F225)&lt;=SUM('Раздел 4'!F215:F215)),"","Неверно!")</f>
        <v/>
      </c>
      <c r="B8644" s="178" t="s">
        <v>17960</v>
      </c>
      <c r="C8644" s="191" t="s">
        <v>14597</v>
      </c>
      <c r="D8644" s="191" t="s">
        <v>14598</v>
      </c>
      <c r="E8644" s="191" t="str">
        <f>CONCATENATE(SUM('Раздел 4'!F225:F225),"&lt;=",SUM('Раздел 4'!F215:F215))</f>
        <v>0&lt;=24</v>
      </c>
    </row>
    <row r="8645" spans="1:5" ht="42" customHeight="1" x14ac:dyDescent="0.3">
      <c r="A8645" s="205" t="str">
        <f>IF((SUM('Раздел 4'!O225:O225)&lt;=SUM('Раздел 4'!O215:O215)),"","Неверно!")</f>
        <v/>
      </c>
      <c r="B8645" s="178" t="s">
        <v>17960</v>
      </c>
      <c r="C8645" s="191" t="s">
        <v>14599</v>
      </c>
      <c r="D8645" s="191" t="s">
        <v>14598</v>
      </c>
      <c r="E8645" s="191" t="str">
        <f>CONCATENATE(SUM('Раздел 4'!O225:O225),"&lt;=",SUM('Раздел 4'!O215:O215))</f>
        <v>0&lt;=0</v>
      </c>
    </row>
    <row r="8646" spans="1:5" ht="42" customHeight="1" x14ac:dyDescent="0.3">
      <c r="A8646" s="205" t="str">
        <f>IF((SUM('Раздел 4'!P225:P225)&lt;=SUM('Раздел 4'!P215:P215)),"","Неверно!")</f>
        <v/>
      </c>
      <c r="B8646" s="178" t="s">
        <v>17960</v>
      </c>
      <c r="C8646" s="191" t="s">
        <v>14600</v>
      </c>
      <c r="D8646" s="191" t="s">
        <v>14598</v>
      </c>
      <c r="E8646" s="191" t="str">
        <f>CONCATENATE(SUM('Раздел 4'!P225:P225),"&lt;=",SUM('Раздел 4'!P215:P215))</f>
        <v>0&lt;=6</v>
      </c>
    </row>
    <row r="8647" spans="1:5" ht="42" customHeight="1" x14ac:dyDescent="0.3">
      <c r="A8647" s="205" t="str">
        <f>IF((SUM('Раздел 4'!Q225:Q225)&lt;=SUM('Раздел 4'!Q215:Q215)),"","Неверно!")</f>
        <v/>
      </c>
      <c r="B8647" s="178" t="s">
        <v>17960</v>
      </c>
      <c r="C8647" s="191" t="s">
        <v>14601</v>
      </c>
      <c r="D8647" s="191" t="s">
        <v>14598</v>
      </c>
      <c r="E8647" s="191" t="str">
        <f>CONCATENATE(SUM('Раздел 4'!Q225:Q225),"&lt;=",SUM('Раздел 4'!Q215:Q215))</f>
        <v>0&lt;=2</v>
      </c>
    </row>
    <row r="8648" spans="1:5" ht="42" customHeight="1" x14ac:dyDescent="0.3">
      <c r="A8648" s="205" t="str">
        <f>IF((SUM('Раздел 4'!R225:R225)&lt;=SUM('Раздел 4'!R215:R215)),"","Неверно!")</f>
        <v/>
      </c>
      <c r="B8648" s="178" t="s">
        <v>17960</v>
      </c>
      <c r="C8648" s="191" t="s">
        <v>14602</v>
      </c>
      <c r="D8648" s="191" t="s">
        <v>14598</v>
      </c>
      <c r="E8648" s="191" t="str">
        <f>CONCATENATE(SUM('Раздел 4'!R225:R225),"&lt;=",SUM('Раздел 4'!R215:R215))</f>
        <v>0&lt;=0</v>
      </c>
    </row>
    <row r="8649" spans="1:5" ht="42" customHeight="1" x14ac:dyDescent="0.3">
      <c r="A8649" s="205" t="str">
        <f>IF((SUM('Раздел 4'!S225:S225)&lt;=SUM('Раздел 4'!S215:S215)),"","Неверно!")</f>
        <v/>
      </c>
      <c r="B8649" s="178" t="s">
        <v>17960</v>
      </c>
      <c r="C8649" s="191" t="s">
        <v>14603</v>
      </c>
      <c r="D8649" s="191" t="s">
        <v>14598</v>
      </c>
      <c r="E8649" s="191" t="str">
        <f>CONCATENATE(SUM('Раздел 4'!S225:S225),"&lt;=",SUM('Раздел 4'!S215:S215))</f>
        <v>0&lt;=0</v>
      </c>
    </row>
    <row r="8650" spans="1:5" ht="42" customHeight="1" x14ac:dyDescent="0.3">
      <c r="A8650" s="205" t="str">
        <f>IF((SUM('Раздел 4'!T225:T225)&lt;=SUM('Раздел 4'!T215:T215)),"","Неверно!")</f>
        <v/>
      </c>
      <c r="B8650" s="178" t="s">
        <v>17960</v>
      </c>
      <c r="C8650" s="191" t="s">
        <v>14604</v>
      </c>
      <c r="D8650" s="191" t="s">
        <v>14598</v>
      </c>
      <c r="E8650" s="191" t="str">
        <f>CONCATENATE(SUM('Раздел 4'!T225:T225),"&lt;=",SUM('Раздел 4'!T215:T215))</f>
        <v>0&lt;=1</v>
      </c>
    </row>
    <row r="8651" spans="1:5" ht="42" customHeight="1" x14ac:dyDescent="0.3">
      <c r="A8651" s="205" t="str">
        <f>IF((SUM('Раздел 4'!U225:U225)&lt;=SUM('Раздел 4'!U215:U215)),"","Неверно!")</f>
        <v/>
      </c>
      <c r="B8651" s="178" t="s">
        <v>17960</v>
      </c>
      <c r="C8651" s="191" t="s">
        <v>14605</v>
      </c>
      <c r="D8651" s="191" t="s">
        <v>14598</v>
      </c>
      <c r="E8651" s="191" t="str">
        <f>CONCATENATE(SUM('Раздел 4'!U225:U225),"&lt;=",SUM('Раздел 4'!U215:U215))</f>
        <v>0&lt;=0</v>
      </c>
    </row>
    <row r="8652" spans="1:5" ht="42" customHeight="1" x14ac:dyDescent="0.3">
      <c r="A8652" s="205" t="str">
        <f>IF((SUM('Раздел 4'!V225:V225)&lt;=SUM('Раздел 4'!V215:V215)),"","Неверно!")</f>
        <v/>
      </c>
      <c r="B8652" s="178" t="s">
        <v>17960</v>
      </c>
      <c r="C8652" s="191" t="s">
        <v>14606</v>
      </c>
      <c r="D8652" s="191" t="s">
        <v>14598</v>
      </c>
      <c r="E8652" s="191" t="str">
        <f>CONCATENATE(SUM('Раздел 4'!V225:V225),"&lt;=",SUM('Раздел 4'!V215:V215))</f>
        <v>0&lt;=0</v>
      </c>
    </row>
    <row r="8653" spans="1:5" ht="42" customHeight="1" x14ac:dyDescent="0.3">
      <c r="A8653" s="205" t="str">
        <f>IF((SUM('Раздел 4'!W225:W225)&lt;=SUM('Раздел 4'!W215:W215)),"","Неверно!")</f>
        <v/>
      </c>
      <c r="B8653" s="178" t="s">
        <v>17960</v>
      </c>
      <c r="C8653" s="191" t="s">
        <v>14607</v>
      </c>
      <c r="D8653" s="191" t="s">
        <v>14598</v>
      </c>
      <c r="E8653" s="191" t="str">
        <f>CONCATENATE(SUM('Раздел 4'!W225:W225),"&lt;=",SUM('Раздел 4'!W215:W215))</f>
        <v>0&lt;=0</v>
      </c>
    </row>
    <row r="8654" spans="1:5" ht="42" customHeight="1" x14ac:dyDescent="0.3">
      <c r="A8654" s="205" t="str">
        <f>IF((SUM('Раздел 4'!X225:X225)&lt;=SUM('Раздел 4'!X215:X215)),"","Неверно!")</f>
        <v/>
      </c>
      <c r="B8654" s="178" t="s">
        <v>17960</v>
      </c>
      <c r="C8654" s="191" t="s">
        <v>14608</v>
      </c>
      <c r="D8654" s="191" t="s">
        <v>14598</v>
      </c>
      <c r="E8654" s="191" t="str">
        <f>CONCATENATE(SUM('Раздел 4'!X225:X225),"&lt;=",SUM('Раздел 4'!X215:X215))</f>
        <v>0&lt;=15</v>
      </c>
    </row>
    <row r="8655" spans="1:5" ht="42" customHeight="1" x14ac:dyDescent="0.3">
      <c r="A8655" s="205" t="str">
        <f>IF((SUM('Раздел 4'!G225:G225)&lt;=SUM('Раздел 4'!G215:G215)),"","Неверно!")</f>
        <v/>
      </c>
      <c r="B8655" s="178" t="s">
        <v>17960</v>
      </c>
      <c r="C8655" s="191" t="s">
        <v>14609</v>
      </c>
      <c r="D8655" s="191" t="s">
        <v>14598</v>
      </c>
      <c r="E8655" s="191" t="str">
        <f>CONCATENATE(SUM('Раздел 4'!G225:G225),"&lt;=",SUM('Раздел 4'!G215:G215))</f>
        <v>0&lt;=2</v>
      </c>
    </row>
    <row r="8656" spans="1:5" ht="42" customHeight="1" x14ac:dyDescent="0.3">
      <c r="A8656" s="205" t="str">
        <f>IF((SUM('Раздел 4'!Y225:Y225)&lt;=SUM('Раздел 4'!Y215:Y215)),"","Неверно!")</f>
        <v/>
      </c>
      <c r="B8656" s="178" t="s">
        <v>17960</v>
      </c>
      <c r="C8656" s="191" t="s">
        <v>14610</v>
      </c>
      <c r="D8656" s="191" t="s">
        <v>14598</v>
      </c>
      <c r="E8656" s="191" t="str">
        <f>CONCATENATE(SUM('Раздел 4'!Y225:Y225),"&lt;=",SUM('Раздел 4'!Y215:Y215))</f>
        <v>0&lt;=4</v>
      </c>
    </row>
    <row r="8657" spans="1:5" ht="42" customHeight="1" x14ac:dyDescent="0.3">
      <c r="A8657" s="205" t="str">
        <f>IF((SUM('Раздел 4'!Z225:Z225)&lt;=SUM('Раздел 4'!Z215:Z215)),"","Неверно!")</f>
        <v/>
      </c>
      <c r="B8657" s="178" t="s">
        <v>17960</v>
      </c>
      <c r="C8657" s="191" t="s">
        <v>14611</v>
      </c>
      <c r="D8657" s="191" t="s">
        <v>14598</v>
      </c>
      <c r="E8657" s="191" t="str">
        <f>CONCATENATE(SUM('Раздел 4'!Z225:Z225),"&lt;=",SUM('Раздел 4'!Z215:Z215))</f>
        <v>0&lt;=31</v>
      </c>
    </row>
    <row r="8658" spans="1:5" ht="42" customHeight="1" x14ac:dyDescent="0.3">
      <c r="A8658" s="205" t="str">
        <f>IF((SUM('Раздел 4'!AA225:AA225)&lt;=SUM('Раздел 4'!AA215:AA215)),"","Неверно!")</f>
        <v/>
      </c>
      <c r="B8658" s="178" t="s">
        <v>17960</v>
      </c>
      <c r="C8658" s="191" t="s">
        <v>14612</v>
      </c>
      <c r="D8658" s="191" t="s">
        <v>14598</v>
      </c>
      <c r="E8658" s="191" t="str">
        <f>CONCATENATE(SUM('Раздел 4'!AA225:AA225),"&lt;=",SUM('Раздел 4'!AA215:AA215))</f>
        <v>0&lt;=0</v>
      </c>
    </row>
    <row r="8659" spans="1:5" ht="42" customHeight="1" x14ac:dyDescent="0.3">
      <c r="A8659" s="205" t="str">
        <f>IF((SUM('Раздел 4'!AB225:AB225)&lt;=SUM('Раздел 4'!AB215:AB215)),"","Неверно!")</f>
        <v/>
      </c>
      <c r="B8659" s="178" t="s">
        <v>17960</v>
      </c>
      <c r="C8659" s="191" t="s">
        <v>14613</v>
      </c>
      <c r="D8659" s="191" t="s">
        <v>14598</v>
      </c>
      <c r="E8659" s="191" t="str">
        <f>CONCATENATE(SUM('Раздел 4'!AB225:AB225),"&lt;=",SUM('Раздел 4'!AB215:AB215))</f>
        <v>0&lt;=0</v>
      </c>
    </row>
    <row r="8660" spans="1:5" ht="42" customHeight="1" x14ac:dyDescent="0.3">
      <c r="A8660" s="205" t="str">
        <f>IF((SUM('Раздел 4'!AC225:AC225)&lt;=SUM('Раздел 4'!AC215:AC215)),"","Неверно!")</f>
        <v/>
      </c>
      <c r="B8660" s="178" t="s">
        <v>17960</v>
      </c>
      <c r="C8660" s="191" t="s">
        <v>14614</v>
      </c>
      <c r="D8660" s="191" t="s">
        <v>14598</v>
      </c>
      <c r="E8660" s="191" t="str">
        <f>CONCATENATE(SUM('Раздел 4'!AC225:AC225),"&lt;=",SUM('Раздел 4'!AC215:AC215))</f>
        <v>0&lt;=0</v>
      </c>
    </row>
    <row r="8661" spans="1:5" ht="42" customHeight="1" x14ac:dyDescent="0.3">
      <c r="A8661" s="205" t="str">
        <f>IF((SUM('Раздел 4'!AD225:AD225)&lt;=SUM('Раздел 4'!AD215:AD215)),"","Неверно!")</f>
        <v/>
      </c>
      <c r="B8661" s="178" t="s">
        <v>17960</v>
      </c>
      <c r="C8661" s="191" t="s">
        <v>14615</v>
      </c>
      <c r="D8661" s="191" t="s">
        <v>14598</v>
      </c>
      <c r="E8661" s="191" t="str">
        <f>CONCATENATE(SUM('Раздел 4'!AD225:AD225),"&lt;=",SUM('Раздел 4'!AD215:AD215))</f>
        <v>0&lt;=0</v>
      </c>
    </row>
    <row r="8662" spans="1:5" ht="42" customHeight="1" x14ac:dyDescent="0.3">
      <c r="A8662" s="205" t="str">
        <f>IF((SUM('Раздел 4'!AE225:AE225)&lt;=SUM('Раздел 4'!AE215:AE215)),"","Неверно!")</f>
        <v/>
      </c>
      <c r="B8662" s="178" t="s">
        <v>17960</v>
      </c>
      <c r="C8662" s="191" t="s">
        <v>14616</v>
      </c>
      <c r="D8662" s="191" t="s">
        <v>14598</v>
      </c>
      <c r="E8662" s="191" t="str">
        <f>CONCATENATE(SUM('Раздел 4'!AE225:AE225),"&lt;=",SUM('Раздел 4'!AE215:AE215))</f>
        <v>0&lt;=0</v>
      </c>
    </row>
    <row r="8663" spans="1:5" ht="42" customHeight="1" x14ac:dyDescent="0.3">
      <c r="A8663" s="205" t="str">
        <f>IF((SUM('Раздел 4'!AF225:AF225)&lt;=SUM('Раздел 4'!AF215:AF215)),"","Неверно!")</f>
        <v/>
      </c>
      <c r="B8663" s="178" t="s">
        <v>17960</v>
      </c>
      <c r="C8663" s="191" t="s">
        <v>14617</v>
      </c>
      <c r="D8663" s="191" t="s">
        <v>14598</v>
      </c>
      <c r="E8663" s="191" t="str">
        <f>CONCATENATE(SUM('Раздел 4'!AF225:AF225),"&lt;=",SUM('Раздел 4'!AF215:AF215))</f>
        <v>0&lt;=1</v>
      </c>
    </row>
    <row r="8664" spans="1:5" ht="42" customHeight="1" x14ac:dyDescent="0.3">
      <c r="A8664" s="205" t="str">
        <f>IF((SUM('Раздел 4'!AG225:AG225)&lt;=SUM('Раздел 4'!AG215:AG215)),"","Неверно!")</f>
        <v/>
      </c>
      <c r="B8664" s="178" t="s">
        <v>17960</v>
      </c>
      <c r="C8664" s="191" t="s">
        <v>14618</v>
      </c>
      <c r="D8664" s="191" t="s">
        <v>14598</v>
      </c>
      <c r="E8664" s="191" t="str">
        <f>CONCATENATE(SUM('Раздел 4'!AG225:AG225),"&lt;=",SUM('Раздел 4'!AG215:AG215))</f>
        <v>0&lt;=2</v>
      </c>
    </row>
    <row r="8665" spans="1:5" ht="42" customHeight="1" x14ac:dyDescent="0.3">
      <c r="A8665" s="205" t="str">
        <f>IF((SUM('Раздел 4'!AH225:AH225)&lt;=SUM('Раздел 4'!AH215:AH215)),"","Неверно!")</f>
        <v/>
      </c>
      <c r="B8665" s="178" t="s">
        <v>17960</v>
      </c>
      <c r="C8665" s="191" t="s">
        <v>14619</v>
      </c>
      <c r="D8665" s="191" t="s">
        <v>14598</v>
      </c>
      <c r="E8665" s="191" t="str">
        <f>CONCATENATE(SUM('Раздел 4'!AH225:AH225),"&lt;=",SUM('Раздел 4'!AH215:AH215))</f>
        <v>0&lt;=0</v>
      </c>
    </row>
    <row r="8666" spans="1:5" ht="42" customHeight="1" x14ac:dyDescent="0.3">
      <c r="A8666" s="205" t="str">
        <f>IF((SUM('Раздел 4'!H225:H225)&lt;=SUM('Раздел 4'!H215:H215)),"","Неверно!")</f>
        <v/>
      </c>
      <c r="B8666" s="178" t="s">
        <v>17960</v>
      </c>
      <c r="C8666" s="191" t="s">
        <v>14620</v>
      </c>
      <c r="D8666" s="191" t="s">
        <v>14598</v>
      </c>
      <c r="E8666" s="191" t="str">
        <f>CONCATENATE(SUM('Раздел 4'!H225:H225),"&lt;=",SUM('Раздел 4'!H215:H215))</f>
        <v>0&lt;=0</v>
      </c>
    </row>
    <row r="8667" spans="1:5" ht="42" customHeight="1" x14ac:dyDescent="0.3">
      <c r="A8667" s="205" t="str">
        <f>IF((SUM('Раздел 4'!AI225:AI225)&lt;=SUM('Раздел 4'!AI215:AI215)),"","Неверно!")</f>
        <v/>
      </c>
      <c r="B8667" s="178" t="s">
        <v>17960</v>
      </c>
      <c r="C8667" s="191" t="s">
        <v>14621</v>
      </c>
      <c r="D8667" s="191" t="s">
        <v>14598</v>
      </c>
      <c r="E8667" s="191" t="str">
        <f>CONCATENATE(SUM('Раздел 4'!AI225:AI225),"&lt;=",SUM('Раздел 4'!AI215:AI215))</f>
        <v>0&lt;=0</v>
      </c>
    </row>
    <row r="8668" spans="1:5" ht="42" customHeight="1" x14ac:dyDescent="0.3">
      <c r="A8668" s="205" t="str">
        <f>IF((SUM('Раздел 4'!AJ225:AJ225)&lt;=SUM('Раздел 4'!AJ215:AJ215)),"","Неверно!")</f>
        <v/>
      </c>
      <c r="B8668" s="178" t="s">
        <v>17960</v>
      </c>
      <c r="C8668" s="191" t="s">
        <v>14622</v>
      </c>
      <c r="D8668" s="191" t="s">
        <v>14598</v>
      </c>
      <c r="E8668" s="191" t="str">
        <f>CONCATENATE(SUM('Раздел 4'!AJ225:AJ225),"&lt;=",SUM('Раздел 4'!AJ215:AJ215))</f>
        <v>0&lt;=1</v>
      </c>
    </row>
    <row r="8669" spans="1:5" ht="42" customHeight="1" x14ac:dyDescent="0.3">
      <c r="A8669" s="205" t="str">
        <f>IF((SUM('Раздел 4'!AK225:AK225)&lt;=SUM('Раздел 4'!AK215:AK215)),"","Неверно!")</f>
        <v/>
      </c>
      <c r="B8669" s="178" t="s">
        <v>17960</v>
      </c>
      <c r="C8669" s="191" t="s">
        <v>14623</v>
      </c>
      <c r="D8669" s="191" t="s">
        <v>14598</v>
      </c>
      <c r="E8669" s="191" t="str">
        <f>CONCATENATE(SUM('Раздел 4'!AK225:AK225),"&lt;=",SUM('Раздел 4'!AK215:AK215))</f>
        <v>0&lt;=0</v>
      </c>
    </row>
    <row r="8670" spans="1:5" ht="42" customHeight="1" x14ac:dyDescent="0.3">
      <c r="A8670" s="205" t="str">
        <f>IF((SUM('Раздел 4'!AL225:AL225)&lt;=SUM('Раздел 4'!AL215:AL215)),"","Неверно!")</f>
        <v/>
      </c>
      <c r="B8670" s="178" t="s">
        <v>17960</v>
      </c>
      <c r="C8670" s="191" t="s">
        <v>14624</v>
      </c>
      <c r="D8670" s="191" t="s">
        <v>14598</v>
      </c>
      <c r="E8670" s="191" t="str">
        <f>CONCATENATE(SUM('Раздел 4'!AL225:AL225),"&lt;=",SUM('Раздел 4'!AL215:AL215))</f>
        <v>0&lt;=0</v>
      </c>
    </row>
    <row r="8671" spans="1:5" ht="42" customHeight="1" x14ac:dyDescent="0.3">
      <c r="A8671" s="205" t="str">
        <f>IF((SUM('Раздел 4'!I225:I225)&lt;=SUM('Раздел 4'!I215:I215)),"","Неверно!")</f>
        <v/>
      </c>
      <c r="B8671" s="178" t="s">
        <v>17960</v>
      </c>
      <c r="C8671" s="191" t="s">
        <v>14625</v>
      </c>
      <c r="D8671" s="191" t="s">
        <v>14598</v>
      </c>
      <c r="E8671" s="191" t="str">
        <f>CONCATENATE(SUM('Раздел 4'!I225:I225),"&lt;=",SUM('Раздел 4'!I215:I215))</f>
        <v>0&lt;=0</v>
      </c>
    </row>
    <row r="8672" spans="1:5" ht="42" customHeight="1" x14ac:dyDescent="0.3">
      <c r="A8672" s="205" t="str">
        <f>IF((SUM('Раздел 4'!J225:J225)&lt;=SUM('Раздел 4'!J215:J215)),"","Неверно!")</f>
        <v/>
      </c>
      <c r="B8672" s="178" t="s">
        <v>17960</v>
      </c>
      <c r="C8672" s="191" t="s">
        <v>14626</v>
      </c>
      <c r="D8672" s="191" t="s">
        <v>14598</v>
      </c>
      <c r="E8672" s="191" t="str">
        <f>CONCATENATE(SUM('Раздел 4'!J225:J225),"&lt;=",SUM('Раздел 4'!J215:J215))</f>
        <v>0&lt;=1</v>
      </c>
    </row>
    <row r="8673" spans="1:5" ht="42" customHeight="1" x14ac:dyDescent="0.3">
      <c r="A8673" s="205" t="str">
        <f>IF((SUM('Раздел 4'!K225:K225)&lt;=SUM('Раздел 4'!K215:K215)),"","Неверно!")</f>
        <v/>
      </c>
      <c r="B8673" s="178" t="s">
        <v>17960</v>
      </c>
      <c r="C8673" s="191" t="s">
        <v>14627</v>
      </c>
      <c r="D8673" s="191" t="s">
        <v>14598</v>
      </c>
      <c r="E8673" s="191" t="str">
        <f>CONCATENATE(SUM('Раздел 4'!K225:K225),"&lt;=",SUM('Раздел 4'!K215:K215))</f>
        <v>0&lt;=0</v>
      </c>
    </row>
    <row r="8674" spans="1:5" ht="42" customHeight="1" x14ac:dyDescent="0.3">
      <c r="A8674" s="205" t="str">
        <f>IF((SUM('Раздел 4'!L225:L225)&lt;=SUM('Раздел 4'!L215:L215)),"","Неверно!")</f>
        <v/>
      </c>
      <c r="B8674" s="178" t="s">
        <v>17960</v>
      </c>
      <c r="C8674" s="191" t="s">
        <v>14628</v>
      </c>
      <c r="D8674" s="191" t="s">
        <v>14598</v>
      </c>
      <c r="E8674" s="191" t="str">
        <f>CONCATENATE(SUM('Раздел 4'!L225:L225),"&lt;=",SUM('Раздел 4'!L215:L215))</f>
        <v>0&lt;=3</v>
      </c>
    </row>
    <row r="8675" spans="1:5" ht="42" customHeight="1" x14ac:dyDescent="0.3">
      <c r="A8675" s="205" t="str">
        <f>IF((SUM('Раздел 4'!M225:M225)&lt;=SUM('Раздел 4'!M215:M215)),"","Неверно!")</f>
        <v/>
      </c>
      <c r="B8675" s="178" t="s">
        <v>17960</v>
      </c>
      <c r="C8675" s="191" t="s">
        <v>14629</v>
      </c>
      <c r="D8675" s="191" t="s">
        <v>14598</v>
      </c>
      <c r="E8675" s="191" t="str">
        <f>CONCATENATE(SUM('Раздел 4'!M225:M225),"&lt;=",SUM('Раздел 4'!M215:M215))</f>
        <v>0&lt;=0</v>
      </c>
    </row>
    <row r="8676" spans="1:5" ht="42" customHeight="1" x14ac:dyDescent="0.3">
      <c r="A8676" s="205" t="str">
        <f>IF((SUM('Раздел 4'!N225:N225)&lt;=SUM('Раздел 4'!N215:N215)),"","Неверно!")</f>
        <v/>
      </c>
      <c r="B8676" s="178" t="s">
        <v>17960</v>
      </c>
      <c r="C8676" s="191" t="s">
        <v>14630</v>
      </c>
      <c r="D8676" s="191" t="s">
        <v>14598</v>
      </c>
      <c r="E8676" s="191" t="str">
        <f>CONCATENATE(SUM('Раздел 4'!N225:N225),"&lt;=",SUM('Раздел 4'!N215:N215))</f>
        <v>0&lt;=1</v>
      </c>
    </row>
    <row r="8677" spans="1:5" ht="42" customHeight="1" x14ac:dyDescent="0.3">
      <c r="A8677" s="205" t="str">
        <f>IF((SUM('Раздел 4'!F226:F226)&lt;=SUM('Раздел 4'!F215:F215)),"","Неверно!")</f>
        <v/>
      </c>
      <c r="B8677" s="178" t="s">
        <v>17961</v>
      </c>
      <c r="C8677" s="191" t="s">
        <v>14563</v>
      </c>
      <c r="D8677" s="191" t="s">
        <v>14564</v>
      </c>
      <c r="E8677" s="191" t="str">
        <f>CONCATENATE(SUM('Раздел 4'!F226:F226),"&lt;=",SUM('Раздел 4'!F215:F215))</f>
        <v>0&lt;=24</v>
      </c>
    </row>
    <row r="8678" spans="1:5" ht="42" customHeight="1" x14ac:dyDescent="0.3">
      <c r="A8678" s="205" t="str">
        <f>IF((SUM('Раздел 4'!O226:O226)&lt;=SUM('Раздел 4'!O215:O215)),"","Неверно!")</f>
        <v/>
      </c>
      <c r="B8678" s="178" t="s">
        <v>17961</v>
      </c>
      <c r="C8678" s="191" t="s">
        <v>14565</v>
      </c>
      <c r="D8678" s="191" t="s">
        <v>14564</v>
      </c>
      <c r="E8678" s="191" t="str">
        <f>CONCATENATE(SUM('Раздел 4'!O226:O226),"&lt;=",SUM('Раздел 4'!O215:O215))</f>
        <v>0&lt;=0</v>
      </c>
    </row>
    <row r="8679" spans="1:5" ht="42" customHeight="1" x14ac:dyDescent="0.3">
      <c r="A8679" s="205" t="str">
        <f>IF((SUM('Раздел 4'!P226:P226)&lt;=SUM('Раздел 4'!P215:P215)),"","Неверно!")</f>
        <v/>
      </c>
      <c r="B8679" s="178" t="s">
        <v>17961</v>
      </c>
      <c r="C8679" s="191" t="s">
        <v>14566</v>
      </c>
      <c r="D8679" s="191" t="s">
        <v>14564</v>
      </c>
      <c r="E8679" s="191" t="str">
        <f>CONCATENATE(SUM('Раздел 4'!P226:P226),"&lt;=",SUM('Раздел 4'!P215:P215))</f>
        <v>0&lt;=6</v>
      </c>
    </row>
    <row r="8680" spans="1:5" ht="42" customHeight="1" x14ac:dyDescent="0.3">
      <c r="A8680" s="205" t="str">
        <f>IF((SUM('Раздел 4'!Q226:Q226)&lt;=SUM('Раздел 4'!Q215:Q215)),"","Неверно!")</f>
        <v/>
      </c>
      <c r="B8680" s="178" t="s">
        <v>17961</v>
      </c>
      <c r="C8680" s="191" t="s">
        <v>14567</v>
      </c>
      <c r="D8680" s="191" t="s">
        <v>14564</v>
      </c>
      <c r="E8680" s="191" t="str">
        <f>CONCATENATE(SUM('Раздел 4'!Q226:Q226),"&lt;=",SUM('Раздел 4'!Q215:Q215))</f>
        <v>0&lt;=2</v>
      </c>
    </row>
    <row r="8681" spans="1:5" ht="42" customHeight="1" x14ac:dyDescent="0.3">
      <c r="A8681" s="205" t="str">
        <f>IF((SUM('Раздел 4'!R226:R226)&lt;=SUM('Раздел 4'!R215:R215)),"","Неверно!")</f>
        <v/>
      </c>
      <c r="B8681" s="178" t="s">
        <v>17961</v>
      </c>
      <c r="C8681" s="191" t="s">
        <v>14568</v>
      </c>
      <c r="D8681" s="191" t="s">
        <v>14564</v>
      </c>
      <c r="E8681" s="191" t="str">
        <f>CONCATENATE(SUM('Раздел 4'!R226:R226),"&lt;=",SUM('Раздел 4'!R215:R215))</f>
        <v>0&lt;=0</v>
      </c>
    </row>
    <row r="8682" spans="1:5" ht="42" customHeight="1" x14ac:dyDescent="0.3">
      <c r="A8682" s="205" t="str">
        <f>IF((SUM('Раздел 4'!S226:S226)&lt;=SUM('Раздел 4'!S215:S215)),"","Неверно!")</f>
        <v/>
      </c>
      <c r="B8682" s="178" t="s">
        <v>17961</v>
      </c>
      <c r="C8682" s="191" t="s">
        <v>14569</v>
      </c>
      <c r="D8682" s="191" t="s">
        <v>14564</v>
      </c>
      <c r="E8682" s="191" t="str">
        <f>CONCATENATE(SUM('Раздел 4'!S226:S226),"&lt;=",SUM('Раздел 4'!S215:S215))</f>
        <v>0&lt;=0</v>
      </c>
    </row>
    <row r="8683" spans="1:5" ht="42" customHeight="1" x14ac:dyDescent="0.3">
      <c r="A8683" s="205" t="str">
        <f>IF((SUM('Раздел 4'!T226:T226)&lt;=SUM('Раздел 4'!T215:T215)),"","Неверно!")</f>
        <v/>
      </c>
      <c r="B8683" s="178" t="s">
        <v>17961</v>
      </c>
      <c r="C8683" s="191" t="s">
        <v>14570</v>
      </c>
      <c r="D8683" s="191" t="s">
        <v>14564</v>
      </c>
      <c r="E8683" s="191" t="str">
        <f>CONCATENATE(SUM('Раздел 4'!T226:T226),"&lt;=",SUM('Раздел 4'!T215:T215))</f>
        <v>0&lt;=1</v>
      </c>
    </row>
    <row r="8684" spans="1:5" ht="42" customHeight="1" x14ac:dyDescent="0.3">
      <c r="A8684" s="205" t="str">
        <f>IF((SUM('Раздел 4'!U226:U226)&lt;=SUM('Раздел 4'!U215:U215)),"","Неверно!")</f>
        <v/>
      </c>
      <c r="B8684" s="178" t="s">
        <v>17961</v>
      </c>
      <c r="C8684" s="191" t="s">
        <v>14571</v>
      </c>
      <c r="D8684" s="191" t="s">
        <v>14564</v>
      </c>
      <c r="E8684" s="191" t="str">
        <f>CONCATENATE(SUM('Раздел 4'!U226:U226),"&lt;=",SUM('Раздел 4'!U215:U215))</f>
        <v>0&lt;=0</v>
      </c>
    </row>
    <row r="8685" spans="1:5" ht="42" customHeight="1" x14ac:dyDescent="0.3">
      <c r="A8685" s="205" t="str">
        <f>IF((SUM('Раздел 4'!V226:V226)&lt;=SUM('Раздел 4'!V215:V215)),"","Неверно!")</f>
        <v/>
      </c>
      <c r="B8685" s="178" t="s">
        <v>17961</v>
      </c>
      <c r="C8685" s="191" t="s">
        <v>14572</v>
      </c>
      <c r="D8685" s="191" t="s">
        <v>14564</v>
      </c>
      <c r="E8685" s="191" t="str">
        <f>CONCATENATE(SUM('Раздел 4'!V226:V226),"&lt;=",SUM('Раздел 4'!V215:V215))</f>
        <v>0&lt;=0</v>
      </c>
    </row>
    <row r="8686" spans="1:5" ht="42" customHeight="1" x14ac:dyDescent="0.3">
      <c r="A8686" s="205" t="str">
        <f>IF((SUM('Раздел 4'!W226:W226)&lt;=SUM('Раздел 4'!W215:W215)),"","Неверно!")</f>
        <v/>
      </c>
      <c r="B8686" s="178" t="s">
        <v>17961</v>
      </c>
      <c r="C8686" s="191" t="s">
        <v>14573</v>
      </c>
      <c r="D8686" s="191" t="s">
        <v>14564</v>
      </c>
      <c r="E8686" s="191" t="str">
        <f>CONCATENATE(SUM('Раздел 4'!W226:W226),"&lt;=",SUM('Раздел 4'!W215:W215))</f>
        <v>0&lt;=0</v>
      </c>
    </row>
    <row r="8687" spans="1:5" ht="42" customHeight="1" x14ac:dyDescent="0.3">
      <c r="A8687" s="205" t="str">
        <f>IF((SUM('Раздел 4'!X226:X226)&lt;=SUM('Раздел 4'!X215:X215)),"","Неверно!")</f>
        <v/>
      </c>
      <c r="B8687" s="178" t="s">
        <v>17961</v>
      </c>
      <c r="C8687" s="191" t="s">
        <v>14574</v>
      </c>
      <c r="D8687" s="191" t="s">
        <v>14564</v>
      </c>
      <c r="E8687" s="191" t="str">
        <f>CONCATENATE(SUM('Раздел 4'!X226:X226),"&lt;=",SUM('Раздел 4'!X215:X215))</f>
        <v>0&lt;=15</v>
      </c>
    </row>
    <row r="8688" spans="1:5" ht="42" customHeight="1" x14ac:dyDescent="0.3">
      <c r="A8688" s="205" t="str">
        <f>IF((SUM('Раздел 4'!G226:G226)&lt;=SUM('Раздел 4'!G215:G215)),"","Неверно!")</f>
        <v/>
      </c>
      <c r="B8688" s="178" t="s">
        <v>17961</v>
      </c>
      <c r="C8688" s="191" t="s">
        <v>14575</v>
      </c>
      <c r="D8688" s="191" t="s">
        <v>14564</v>
      </c>
      <c r="E8688" s="191" t="str">
        <f>CONCATENATE(SUM('Раздел 4'!G226:G226),"&lt;=",SUM('Раздел 4'!G215:G215))</f>
        <v>0&lt;=2</v>
      </c>
    </row>
    <row r="8689" spans="1:5" ht="42" customHeight="1" x14ac:dyDescent="0.3">
      <c r="A8689" s="205" t="str">
        <f>IF((SUM('Раздел 4'!Y226:Y226)&lt;=SUM('Раздел 4'!Y215:Y215)),"","Неверно!")</f>
        <v/>
      </c>
      <c r="B8689" s="178" t="s">
        <v>17961</v>
      </c>
      <c r="C8689" s="191" t="s">
        <v>14576</v>
      </c>
      <c r="D8689" s="191" t="s">
        <v>14564</v>
      </c>
      <c r="E8689" s="191" t="str">
        <f>CONCATENATE(SUM('Раздел 4'!Y226:Y226),"&lt;=",SUM('Раздел 4'!Y215:Y215))</f>
        <v>0&lt;=4</v>
      </c>
    </row>
    <row r="8690" spans="1:5" ht="42" customHeight="1" x14ac:dyDescent="0.3">
      <c r="A8690" s="205" t="str">
        <f>IF((SUM('Раздел 4'!Z226:Z226)&lt;=SUM('Раздел 4'!Z215:Z215)),"","Неверно!")</f>
        <v/>
      </c>
      <c r="B8690" s="178" t="s">
        <v>17961</v>
      </c>
      <c r="C8690" s="191" t="s">
        <v>14577</v>
      </c>
      <c r="D8690" s="191" t="s">
        <v>14564</v>
      </c>
      <c r="E8690" s="191" t="str">
        <f>CONCATENATE(SUM('Раздел 4'!Z226:Z226),"&lt;=",SUM('Раздел 4'!Z215:Z215))</f>
        <v>0&lt;=31</v>
      </c>
    </row>
    <row r="8691" spans="1:5" ht="42" customHeight="1" x14ac:dyDescent="0.3">
      <c r="A8691" s="205" t="str">
        <f>IF((SUM('Раздел 4'!AA226:AA226)&lt;=SUM('Раздел 4'!AA215:AA215)),"","Неверно!")</f>
        <v/>
      </c>
      <c r="B8691" s="178" t="s">
        <v>17961</v>
      </c>
      <c r="C8691" s="191" t="s">
        <v>14578</v>
      </c>
      <c r="D8691" s="191" t="s">
        <v>14564</v>
      </c>
      <c r="E8691" s="191" t="str">
        <f>CONCATENATE(SUM('Раздел 4'!AA226:AA226),"&lt;=",SUM('Раздел 4'!AA215:AA215))</f>
        <v>0&lt;=0</v>
      </c>
    </row>
    <row r="8692" spans="1:5" ht="42" customHeight="1" x14ac:dyDescent="0.3">
      <c r="A8692" s="205" t="str">
        <f>IF((SUM('Раздел 4'!AB226:AB226)&lt;=SUM('Раздел 4'!AB215:AB215)),"","Неверно!")</f>
        <v/>
      </c>
      <c r="B8692" s="178" t="s">
        <v>17961</v>
      </c>
      <c r="C8692" s="191" t="s">
        <v>14579</v>
      </c>
      <c r="D8692" s="191" t="s">
        <v>14564</v>
      </c>
      <c r="E8692" s="191" t="str">
        <f>CONCATENATE(SUM('Раздел 4'!AB226:AB226),"&lt;=",SUM('Раздел 4'!AB215:AB215))</f>
        <v>0&lt;=0</v>
      </c>
    </row>
    <row r="8693" spans="1:5" ht="42" customHeight="1" x14ac:dyDescent="0.3">
      <c r="A8693" s="205" t="str">
        <f>IF((SUM('Раздел 4'!AC226:AC226)&lt;=SUM('Раздел 4'!AC215:AC215)),"","Неверно!")</f>
        <v/>
      </c>
      <c r="B8693" s="178" t="s">
        <v>17961</v>
      </c>
      <c r="C8693" s="191" t="s">
        <v>14580</v>
      </c>
      <c r="D8693" s="191" t="s">
        <v>14564</v>
      </c>
      <c r="E8693" s="191" t="str">
        <f>CONCATENATE(SUM('Раздел 4'!AC226:AC226),"&lt;=",SUM('Раздел 4'!AC215:AC215))</f>
        <v>0&lt;=0</v>
      </c>
    </row>
    <row r="8694" spans="1:5" ht="42" customHeight="1" x14ac:dyDescent="0.3">
      <c r="A8694" s="205" t="str">
        <f>IF((SUM('Раздел 4'!AD226:AD226)&lt;=SUM('Раздел 4'!AD215:AD215)),"","Неверно!")</f>
        <v/>
      </c>
      <c r="B8694" s="178" t="s">
        <v>17961</v>
      </c>
      <c r="C8694" s="191" t="s">
        <v>14581</v>
      </c>
      <c r="D8694" s="191" t="s">
        <v>14564</v>
      </c>
      <c r="E8694" s="191" t="str">
        <f>CONCATENATE(SUM('Раздел 4'!AD226:AD226),"&lt;=",SUM('Раздел 4'!AD215:AD215))</f>
        <v>0&lt;=0</v>
      </c>
    </row>
    <row r="8695" spans="1:5" ht="42" customHeight="1" x14ac:dyDescent="0.3">
      <c r="A8695" s="205" t="str">
        <f>IF((SUM('Раздел 4'!AE226:AE226)&lt;=SUM('Раздел 4'!AE215:AE215)),"","Неверно!")</f>
        <v/>
      </c>
      <c r="B8695" s="178" t="s">
        <v>17961</v>
      </c>
      <c r="C8695" s="191" t="s">
        <v>14582</v>
      </c>
      <c r="D8695" s="191" t="s">
        <v>14564</v>
      </c>
      <c r="E8695" s="191" t="str">
        <f>CONCATENATE(SUM('Раздел 4'!AE226:AE226),"&lt;=",SUM('Раздел 4'!AE215:AE215))</f>
        <v>0&lt;=0</v>
      </c>
    </row>
    <row r="8696" spans="1:5" ht="42" customHeight="1" x14ac:dyDescent="0.3">
      <c r="A8696" s="205" t="str">
        <f>IF((SUM('Раздел 4'!AF226:AF226)&lt;=SUM('Раздел 4'!AF215:AF215)),"","Неверно!")</f>
        <v/>
      </c>
      <c r="B8696" s="178" t="s">
        <v>17961</v>
      </c>
      <c r="C8696" s="191" t="s">
        <v>14583</v>
      </c>
      <c r="D8696" s="191" t="s">
        <v>14564</v>
      </c>
      <c r="E8696" s="191" t="str">
        <f>CONCATENATE(SUM('Раздел 4'!AF226:AF226),"&lt;=",SUM('Раздел 4'!AF215:AF215))</f>
        <v>0&lt;=1</v>
      </c>
    </row>
    <row r="8697" spans="1:5" ht="42" customHeight="1" x14ac:dyDescent="0.3">
      <c r="A8697" s="205" t="str">
        <f>IF((SUM('Раздел 4'!AG226:AG226)&lt;=SUM('Раздел 4'!AG215:AG215)),"","Неверно!")</f>
        <v/>
      </c>
      <c r="B8697" s="178" t="s">
        <v>17961</v>
      </c>
      <c r="C8697" s="191" t="s">
        <v>14584</v>
      </c>
      <c r="D8697" s="191" t="s">
        <v>14564</v>
      </c>
      <c r="E8697" s="191" t="str">
        <f>CONCATENATE(SUM('Раздел 4'!AG226:AG226),"&lt;=",SUM('Раздел 4'!AG215:AG215))</f>
        <v>0&lt;=2</v>
      </c>
    </row>
    <row r="8698" spans="1:5" ht="42" customHeight="1" x14ac:dyDescent="0.3">
      <c r="A8698" s="205" t="str">
        <f>IF((SUM('Раздел 4'!AH226:AH226)&lt;=SUM('Раздел 4'!AH215:AH215)),"","Неверно!")</f>
        <v/>
      </c>
      <c r="B8698" s="178" t="s">
        <v>17961</v>
      </c>
      <c r="C8698" s="191" t="s">
        <v>14585</v>
      </c>
      <c r="D8698" s="191" t="s">
        <v>14564</v>
      </c>
      <c r="E8698" s="191" t="str">
        <f>CONCATENATE(SUM('Раздел 4'!AH226:AH226),"&lt;=",SUM('Раздел 4'!AH215:AH215))</f>
        <v>0&lt;=0</v>
      </c>
    </row>
    <row r="8699" spans="1:5" ht="42" customHeight="1" x14ac:dyDescent="0.3">
      <c r="A8699" s="205" t="str">
        <f>IF((SUM('Раздел 4'!H226:H226)&lt;=SUM('Раздел 4'!H215:H215)),"","Неверно!")</f>
        <v/>
      </c>
      <c r="B8699" s="178" t="s">
        <v>17961</v>
      </c>
      <c r="C8699" s="191" t="s">
        <v>14586</v>
      </c>
      <c r="D8699" s="191" t="s">
        <v>14564</v>
      </c>
      <c r="E8699" s="191" t="str">
        <f>CONCATENATE(SUM('Раздел 4'!H226:H226),"&lt;=",SUM('Раздел 4'!H215:H215))</f>
        <v>0&lt;=0</v>
      </c>
    </row>
    <row r="8700" spans="1:5" ht="42" customHeight="1" x14ac:dyDescent="0.3">
      <c r="A8700" s="205" t="str">
        <f>IF((SUM('Раздел 4'!AI226:AI226)&lt;=SUM('Раздел 4'!AI215:AI215)),"","Неверно!")</f>
        <v/>
      </c>
      <c r="B8700" s="178" t="s">
        <v>17961</v>
      </c>
      <c r="C8700" s="191" t="s">
        <v>14587</v>
      </c>
      <c r="D8700" s="191" t="s">
        <v>14564</v>
      </c>
      <c r="E8700" s="191" t="str">
        <f>CONCATENATE(SUM('Раздел 4'!AI226:AI226),"&lt;=",SUM('Раздел 4'!AI215:AI215))</f>
        <v>0&lt;=0</v>
      </c>
    </row>
    <row r="8701" spans="1:5" ht="42" customHeight="1" x14ac:dyDescent="0.3">
      <c r="A8701" s="205" t="str">
        <f>IF((SUM('Раздел 4'!AJ226:AJ226)&lt;=SUM('Раздел 4'!AJ215:AJ215)),"","Неверно!")</f>
        <v/>
      </c>
      <c r="B8701" s="178" t="s">
        <v>17961</v>
      </c>
      <c r="C8701" s="191" t="s">
        <v>14588</v>
      </c>
      <c r="D8701" s="191" t="s">
        <v>14564</v>
      </c>
      <c r="E8701" s="191" t="str">
        <f>CONCATENATE(SUM('Раздел 4'!AJ226:AJ226),"&lt;=",SUM('Раздел 4'!AJ215:AJ215))</f>
        <v>0&lt;=1</v>
      </c>
    </row>
    <row r="8702" spans="1:5" ht="42" customHeight="1" x14ac:dyDescent="0.3">
      <c r="A8702" s="205" t="str">
        <f>IF((SUM('Раздел 4'!AK226:AK226)&lt;=SUM('Раздел 4'!AK215:AK215)),"","Неверно!")</f>
        <v/>
      </c>
      <c r="B8702" s="178" t="s">
        <v>17961</v>
      </c>
      <c r="C8702" s="191" t="s">
        <v>14589</v>
      </c>
      <c r="D8702" s="191" t="s">
        <v>14564</v>
      </c>
      <c r="E8702" s="191" t="str">
        <f>CONCATENATE(SUM('Раздел 4'!AK226:AK226),"&lt;=",SUM('Раздел 4'!AK215:AK215))</f>
        <v>0&lt;=0</v>
      </c>
    </row>
    <row r="8703" spans="1:5" ht="42" customHeight="1" x14ac:dyDescent="0.3">
      <c r="A8703" s="205" t="str">
        <f>IF((SUM('Раздел 4'!AL226:AL226)&lt;=SUM('Раздел 4'!AL215:AL215)),"","Неверно!")</f>
        <v/>
      </c>
      <c r="B8703" s="178" t="s">
        <v>17961</v>
      </c>
      <c r="C8703" s="191" t="s">
        <v>14590</v>
      </c>
      <c r="D8703" s="191" t="s">
        <v>14564</v>
      </c>
      <c r="E8703" s="191" t="str">
        <f>CONCATENATE(SUM('Раздел 4'!AL226:AL226),"&lt;=",SUM('Раздел 4'!AL215:AL215))</f>
        <v>0&lt;=0</v>
      </c>
    </row>
    <row r="8704" spans="1:5" ht="42" customHeight="1" x14ac:dyDescent="0.3">
      <c r="A8704" s="205" t="str">
        <f>IF((SUM('Раздел 4'!I226:I226)&lt;=SUM('Раздел 4'!I215:I215)),"","Неверно!")</f>
        <v/>
      </c>
      <c r="B8704" s="178" t="s">
        <v>17961</v>
      </c>
      <c r="C8704" s="191" t="s">
        <v>14591</v>
      </c>
      <c r="D8704" s="191" t="s">
        <v>14564</v>
      </c>
      <c r="E8704" s="191" t="str">
        <f>CONCATENATE(SUM('Раздел 4'!I226:I226),"&lt;=",SUM('Раздел 4'!I215:I215))</f>
        <v>0&lt;=0</v>
      </c>
    </row>
    <row r="8705" spans="1:5" ht="42" customHeight="1" x14ac:dyDescent="0.3">
      <c r="A8705" s="205" t="str">
        <f>IF((SUM('Раздел 4'!J226:J226)&lt;=SUM('Раздел 4'!J215:J215)),"","Неверно!")</f>
        <v/>
      </c>
      <c r="B8705" s="178" t="s">
        <v>17961</v>
      </c>
      <c r="C8705" s="191" t="s">
        <v>14592</v>
      </c>
      <c r="D8705" s="191" t="s">
        <v>14564</v>
      </c>
      <c r="E8705" s="191" t="str">
        <f>CONCATENATE(SUM('Раздел 4'!J226:J226),"&lt;=",SUM('Раздел 4'!J215:J215))</f>
        <v>0&lt;=1</v>
      </c>
    </row>
    <row r="8706" spans="1:5" ht="42" customHeight="1" x14ac:dyDescent="0.3">
      <c r="A8706" s="205" t="str">
        <f>IF((SUM('Раздел 4'!K226:K226)&lt;=SUM('Раздел 4'!K215:K215)),"","Неверно!")</f>
        <v/>
      </c>
      <c r="B8706" s="178" t="s">
        <v>17961</v>
      </c>
      <c r="C8706" s="191" t="s">
        <v>14593</v>
      </c>
      <c r="D8706" s="191" t="s">
        <v>14564</v>
      </c>
      <c r="E8706" s="191" t="str">
        <f>CONCATENATE(SUM('Раздел 4'!K226:K226),"&lt;=",SUM('Раздел 4'!K215:K215))</f>
        <v>0&lt;=0</v>
      </c>
    </row>
    <row r="8707" spans="1:5" ht="42" customHeight="1" x14ac:dyDescent="0.3">
      <c r="A8707" s="205" t="str">
        <f>IF((SUM('Раздел 4'!L226:L226)&lt;=SUM('Раздел 4'!L215:L215)),"","Неверно!")</f>
        <v/>
      </c>
      <c r="B8707" s="178" t="s">
        <v>17961</v>
      </c>
      <c r="C8707" s="191" t="s">
        <v>14594</v>
      </c>
      <c r="D8707" s="191" t="s">
        <v>14564</v>
      </c>
      <c r="E8707" s="191" t="str">
        <f>CONCATENATE(SUM('Раздел 4'!L226:L226),"&lt;=",SUM('Раздел 4'!L215:L215))</f>
        <v>0&lt;=3</v>
      </c>
    </row>
    <row r="8708" spans="1:5" ht="42" customHeight="1" x14ac:dyDescent="0.3">
      <c r="A8708" s="205" t="str">
        <f>IF((SUM('Раздел 4'!M226:M226)&lt;=SUM('Раздел 4'!M215:M215)),"","Неверно!")</f>
        <v/>
      </c>
      <c r="B8708" s="178" t="s">
        <v>17961</v>
      </c>
      <c r="C8708" s="191" t="s">
        <v>14595</v>
      </c>
      <c r="D8708" s="191" t="s">
        <v>14564</v>
      </c>
      <c r="E8708" s="191" t="str">
        <f>CONCATENATE(SUM('Раздел 4'!M226:M226),"&lt;=",SUM('Раздел 4'!M215:M215))</f>
        <v>0&lt;=0</v>
      </c>
    </row>
    <row r="8709" spans="1:5" ht="42" customHeight="1" x14ac:dyDescent="0.3">
      <c r="A8709" s="205" t="str">
        <f>IF((SUM('Раздел 4'!N226:N226)&lt;=SUM('Раздел 4'!N215:N215)),"","Неверно!")</f>
        <v/>
      </c>
      <c r="B8709" s="178" t="s">
        <v>17961</v>
      </c>
      <c r="C8709" s="191" t="s">
        <v>14596</v>
      </c>
      <c r="D8709" s="191" t="s">
        <v>14564</v>
      </c>
      <c r="E8709" s="191" t="str">
        <f>CONCATENATE(SUM('Раздел 4'!N226:N226),"&lt;=",SUM('Раздел 4'!N215:N215))</f>
        <v>0&lt;=1</v>
      </c>
    </row>
    <row r="8710" spans="1:5" ht="42" customHeight="1" x14ac:dyDescent="0.3">
      <c r="A8710" s="205" t="str">
        <f>IF((SUM('Раздел 4'!F97:F97)&lt;=SUM('Раздел 4'!F94:F94)),"","Неверно!")</f>
        <v/>
      </c>
      <c r="B8710" s="178" t="s">
        <v>17962</v>
      </c>
      <c r="C8710" s="191" t="s">
        <v>14529</v>
      </c>
      <c r="D8710" s="191" t="s">
        <v>14530</v>
      </c>
      <c r="E8710" s="191" t="str">
        <f>CONCATENATE(SUM('Раздел 4'!F97:F97),"&lt;=",SUM('Раздел 4'!F94:F94))</f>
        <v>0&lt;=0</v>
      </c>
    </row>
    <row r="8711" spans="1:5" ht="42" customHeight="1" x14ac:dyDescent="0.3">
      <c r="A8711" s="205" t="str">
        <f>IF((SUM('Раздел 4'!O97:O97)&lt;=SUM('Раздел 4'!O94:O94)),"","Неверно!")</f>
        <v/>
      </c>
      <c r="B8711" s="178" t="s">
        <v>17962</v>
      </c>
      <c r="C8711" s="191" t="s">
        <v>14531</v>
      </c>
      <c r="D8711" s="191" t="s">
        <v>14530</v>
      </c>
      <c r="E8711" s="191" t="str">
        <f>CONCATENATE(SUM('Раздел 4'!O97:O97),"&lt;=",SUM('Раздел 4'!O94:O94))</f>
        <v>0&lt;=0</v>
      </c>
    </row>
    <row r="8712" spans="1:5" ht="42" customHeight="1" x14ac:dyDescent="0.3">
      <c r="A8712" s="205" t="str">
        <f>IF((SUM('Раздел 4'!P97:P97)&lt;=SUM('Раздел 4'!P94:P94)),"","Неверно!")</f>
        <v/>
      </c>
      <c r="B8712" s="178" t="s">
        <v>17962</v>
      </c>
      <c r="C8712" s="191" t="s">
        <v>14532</v>
      </c>
      <c r="D8712" s="191" t="s">
        <v>14530</v>
      </c>
      <c r="E8712" s="191" t="str">
        <f>CONCATENATE(SUM('Раздел 4'!P97:P97),"&lt;=",SUM('Раздел 4'!P94:P94))</f>
        <v>0&lt;=0</v>
      </c>
    </row>
    <row r="8713" spans="1:5" ht="42" customHeight="1" x14ac:dyDescent="0.3">
      <c r="A8713" s="205" t="str">
        <f>IF((SUM('Раздел 4'!Q97:Q97)&lt;=SUM('Раздел 4'!Q94:Q94)),"","Неверно!")</f>
        <v/>
      </c>
      <c r="B8713" s="178" t="s">
        <v>17962</v>
      </c>
      <c r="C8713" s="191" t="s">
        <v>14533</v>
      </c>
      <c r="D8713" s="191" t="s">
        <v>14530</v>
      </c>
      <c r="E8713" s="191" t="str">
        <f>CONCATENATE(SUM('Раздел 4'!Q97:Q97),"&lt;=",SUM('Раздел 4'!Q94:Q94))</f>
        <v>0&lt;=0</v>
      </c>
    </row>
    <row r="8714" spans="1:5" ht="42" customHeight="1" x14ac:dyDescent="0.3">
      <c r="A8714" s="205" t="str">
        <f>IF((SUM('Раздел 4'!R97:R97)&lt;=SUM('Раздел 4'!R94:R94)),"","Неверно!")</f>
        <v/>
      </c>
      <c r="B8714" s="178" t="s">
        <v>17962</v>
      </c>
      <c r="C8714" s="191" t="s">
        <v>14534</v>
      </c>
      <c r="D8714" s="191" t="s">
        <v>14530</v>
      </c>
      <c r="E8714" s="191" t="str">
        <f>CONCATENATE(SUM('Раздел 4'!R97:R97),"&lt;=",SUM('Раздел 4'!R94:R94))</f>
        <v>0&lt;=0</v>
      </c>
    </row>
    <row r="8715" spans="1:5" ht="42" customHeight="1" x14ac:dyDescent="0.3">
      <c r="A8715" s="205" t="str">
        <f>IF((SUM('Раздел 4'!S97:S97)&lt;=SUM('Раздел 4'!S94:S94)),"","Неверно!")</f>
        <v/>
      </c>
      <c r="B8715" s="178" t="s">
        <v>17962</v>
      </c>
      <c r="C8715" s="191" t="s">
        <v>14535</v>
      </c>
      <c r="D8715" s="191" t="s">
        <v>14530</v>
      </c>
      <c r="E8715" s="191" t="str">
        <f>CONCATENATE(SUM('Раздел 4'!S97:S97),"&lt;=",SUM('Раздел 4'!S94:S94))</f>
        <v>0&lt;=0</v>
      </c>
    </row>
    <row r="8716" spans="1:5" ht="42" customHeight="1" x14ac:dyDescent="0.3">
      <c r="A8716" s="205" t="str">
        <f>IF((SUM('Раздел 4'!T97:T97)&lt;=SUM('Раздел 4'!T94:T94)),"","Неверно!")</f>
        <v/>
      </c>
      <c r="B8716" s="178" t="s">
        <v>17962</v>
      </c>
      <c r="C8716" s="191" t="s">
        <v>14536</v>
      </c>
      <c r="D8716" s="191" t="s">
        <v>14530</v>
      </c>
      <c r="E8716" s="191" t="str">
        <f>CONCATENATE(SUM('Раздел 4'!T97:T97),"&lt;=",SUM('Раздел 4'!T94:T94))</f>
        <v>0&lt;=0</v>
      </c>
    </row>
    <row r="8717" spans="1:5" ht="42" customHeight="1" x14ac:dyDescent="0.3">
      <c r="A8717" s="205" t="str">
        <f>IF((SUM('Раздел 4'!U97:U97)&lt;=SUM('Раздел 4'!U94:U94)),"","Неверно!")</f>
        <v/>
      </c>
      <c r="B8717" s="178" t="s">
        <v>17962</v>
      </c>
      <c r="C8717" s="191" t="s">
        <v>14537</v>
      </c>
      <c r="D8717" s="191" t="s">
        <v>14530</v>
      </c>
      <c r="E8717" s="191" t="str">
        <f>CONCATENATE(SUM('Раздел 4'!U97:U97),"&lt;=",SUM('Раздел 4'!U94:U94))</f>
        <v>0&lt;=0</v>
      </c>
    </row>
    <row r="8718" spans="1:5" ht="42" customHeight="1" x14ac:dyDescent="0.3">
      <c r="A8718" s="205" t="str">
        <f>IF((SUM('Раздел 4'!V97:V97)&lt;=SUM('Раздел 4'!V94:V94)),"","Неверно!")</f>
        <v/>
      </c>
      <c r="B8718" s="178" t="s">
        <v>17962</v>
      </c>
      <c r="C8718" s="191" t="s">
        <v>14538</v>
      </c>
      <c r="D8718" s="191" t="s">
        <v>14530</v>
      </c>
      <c r="E8718" s="191" t="str">
        <f>CONCATENATE(SUM('Раздел 4'!V97:V97),"&lt;=",SUM('Раздел 4'!V94:V94))</f>
        <v>0&lt;=0</v>
      </c>
    </row>
    <row r="8719" spans="1:5" ht="42" customHeight="1" x14ac:dyDescent="0.3">
      <c r="A8719" s="205" t="str">
        <f>IF((SUM('Раздел 4'!W97:W97)&lt;=SUM('Раздел 4'!W94:W94)),"","Неверно!")</f>
        <v/>
      </c>
      <c r="B8719" s="178" t="s">
        <v>17962</v>
      </c>
      <c r="C8719" s="191" t="s">
        <v>14539</v>
      </c>
      <c r="D8719" s="191" t="s">
        <v>14530</v>
      </c>
      <c r="E8719" s="191" t="str">
        <f>CONCATENATE(SUM('Раздел 4'!W97:W97),"&lt;=",SUM('Раздел 4'!W94:W94))</f>
        <v>0&lt;=0</v>
      </c>
    </row>
    <row r="8720" spans="1:5" ht="42" customHeight="1" x14ac:dyDescent="0.3">
      <c r="A8720" s="205" t="str">
        <f>IF((SUM('Раздел 4'!X97:X97)&lt;=SUM('Раздел 4'!X94:X94)),"","Неверно!")</f>
        <v/>
      </c>
      <c r="B8720" s="178" t="s">
        <v>17962</v>
      </c>
      <c r="C8720" s="191" t="s">
        <v>14540</v>
      </c>
      <c r="D8720" s="191" t="s">
        <v>14530</v>
      </c>
      <c r="E8720" s="191" t="str">
        <f>CONCATENATE(SUM('Раздел 4'!X97:X97),"&lt;=",SUM('Раздел 4'!X94:X94))</f>
        <v>0&lt;=0</v>
      </c>
    </row>
    <row r="8721" spans="1:5" ht="42" customHeight="1" x14ac:dyDescent="0.3">
      <c r="A8721" s="205" t="str">
        <f>IF((SUM('Раздел 4'!G97:G97)&lt;=SUM('Раздел 4'!G94:G94)),"","Неверно!")</f>
        <v/>
      </c>
      <c r="B8721" s="178" t="s">
        <v>17962</v>
      </c>
      <c r="C8721" s="191" t="s">
        <v>14541</v>
      </c>
      <c r="D8721" s="191" t="s">
        <v>14530</v>
      </c>
      <c r="E8721" s="191" t="str">
        <f>CONCATENATE(SUM('Раздел 4'!G97:G97),"&lt;=",SUM('Раздел 4'!G94:G94))</f>
        <v>0&lt;=0</v>
      </c>
    </row>
    <row r="8722" spans="1:5" ht="42" customHeight="1" x14ac:dyDescent="0.3">
      <c r="A8722" s="205" t="str">
        <f>IF((SUM('Раздел 4'!Y97:Y97)&lt;=SUM('Раздел 4'!Y94:Y94)),"","Неверно!")</f>
        <v/>
      </c>
      <c r="B8722" s="178" t="s">
        <v>17962</v>
      </c>
      <c r="C8722" s="191" t="s">
        <v>14542</v>
      </c>
      <c r="D8722" s="191" t="s">
        <v>14530</v>
      </c>
      <c r="E8722" s="191" t="str">
        <f>CONCATENATE(SUM('Раздел 4'!Y97:Y97),"&lt;=",SUM('Раздел 4'!Y94:Y94))</f>
        <v>0&lt;=0</v>
      </c>
    </row>
    <row r="8723" spans="1:5" ht="42" customHeight="1" x14ac:dyDescent="0.3">
      <c r="A8723" s="205" t="str">
        <f>IF((SUM('Раздел 4'!Z97:Z97)&lt;=SUM('Раздел 4'!Z94:Z94)),"","Неверно!")</f>
        <v/>
      </c>
      <c r="B8723" s="178" t="s">
        <v>17962</v>
      </c>
      <c r="C8723" s="191" t="s">
        <v>14543</v>
      </c>
      <c r="D8723" s="191" t="s">
        <v>14530</v>
      </c>
      <c r="E8723" s="191" t="str">
        <f>CONCATENATE(SUM('Раздел 4'!Z97:Z97),"&lt;=",SUM('Раздел 4'!Z94:Z94))</f>
        <v>0&lt;=0</v>
      </c>
    </row>
    <row r="8724" spans="1:5" ht="42" customHeight="1" x14ac:dyDescent="0.3">
      <c r="A8724" s="205" t="str">
        <f>IF((SUM('Раздел 4'!AA97:AA97)&lt;=SUM('Раздел 4'!AA94:AA94)),"","Неверно!")</f>
        <v/>
      </c>
      <c r="B8724" s="178" t="s">
        <v>17962</v>
      </c>
      <c r="C8724" s="191" t="s">
        <v>14544</v>
      </c>
      <c r="D8724" s="191" t="s">
        <v>14530</v>
      </c>
      <c r="E8724" s="191" t="str">
        <f>CONCATENATE(SUM('Раздел 4'!AA97:AA97),"&lt;=",SUM('Раздел 4'!AA94:AA94))</f>
        <v>0&lt;=0</v>
      </c>
    </row>
    <row r="8725" spans="1:5" ht="42" customHeight="1" x14ac:dyDescent="0.3">
      <c r="A8725" s="205" t="str">
        <f>IF((SUM('Раздел 4'!AB97:AB97)&lt;=SUM('Раздел 4'!AB94:AB94)),"","Неверно!")</f>
        <v/>
      </c>
      <c r="B8725" s="178" t="s">
        <v>17962</v>
      </c>
      <c r="C8725" s="191" t="s">
        <v>14545</v>
      </c>
      <c r="D8725" s="191" t="s">
        <v>14530</v>
      </c>
      <c r="E8725" s="191" t="str">
        <f>CONCATENATE(SUM('Раздел 4'!AB97:AB97),"&lt;=",SUM('Раздел 4'!AB94:AB94))</f>
        <v>0&lt;=0</v>
      </c>
    </row>
    <row r="8726" spans="1:5" ht="42" customHeight="1" x14ac:dyDescent="0.3">
      <c r="A8726" s="205" t="str">
        <f>IF((SUM('Раздел 4'!AC97:AC97)&lt;=SUM('Раздел 4'!AC94:AC94)),"","Неверно!")</f>
        <v/>
      </c>
      <c r="B8726" s="178" t="s">
        <v>17962</v>
      </c>
      <c r="C8726" s="191" t="s">
        <v>14546</v>
      </c>
      <c r="D8726" s="191" t="s">
        <v>14530</v>
      </c>
      <c r="E8726" s="191" t="str">
        <f>CONCATENATE(SUM('Раздел 4'!AC97:AC97),"&lt;=",SUM('Раздел 4'!AC94:AC94))</f>
        <v>0&lt;=0</v>
      </c>
    </row>
    <row r="8727" spans="1:5" ht="42" customHeight="1" x14ac:dyDescent="0.3">
      <c r="A8727" s="205" t="str">
        <f>IF((SUM('Раздел 4'!AD97:AD97)&lt;=SUM('Раздел 4'!AD94:AD94)),"","Неверно!")</f>
        <v/>
      </c>
      <c r="B8727" s="178" t="s">
        <v>17962</v>
      </c>
      <c r="C8727" s="191" t="s">
        <v>14547</v>
      </c>
      <c r="D8727" s="191" t="s">
        <v>14530</v>
      </c>
      <c r="E8727" s="191" t="str">
        <f>CONCATENATE(SUM('Раздел 4'!AD97:AD97),"&lt;=",SUM('Раздел 4'!AD94:AD94))</f>
        <v>0&lt;=0</v>
      </c>
    </row>
    <row r="8728" spans="1:5" ht="42" customHeight="1" x14ac:dyDescent="0.3">
      <c r="A8728" s="205" t="str">
        <f>IF((SUM('Раздел 4'!AE97:AE97)&lt;=SUM('Раздел 4'!AE94:AE94)),"","Неверно!")</f>
        <v/>
      </c>
      <c r="B8728" s="178" t="s">
        <v>17962</v>
      </c>
      <c r="C8728" s="191" t="s">
        <v>14548</v>
      </c>
      <c r="D8728" s="191" t="s">
        <v>14530</v>
      </c>
      <c r="E8728" s="191" t="str">
        <f>CONCATENATE(SUM('Раздел 4'!AE97:AE97),"&lt;=",SUM('Раздел 4'!AE94:AE94))</f>
        <v>0&lt;=0</v>
      </c>
    </row>
    <row r="8729" spans="1:5" ht="42" customHeight="1" x14ac:dyDescent="0.3">
      <c r="A8729" s="205" t="str">
        <f>IF((SUM('Раздел 4'!AF97:AF97)&lt;=SUM('Раздел 4'!AF94:AF94)),"","Неверно!")</f>
        <v/>
      </c>
      <c r="B8729" s="178" t="s">
        <v>17962</v>
      </c>
      <c r="C8729" s="191" t="s">
        <v>14549</v>
      </c>
      <c r="D8729" s="191" t="s">
        <v>14530</v>
      </c>
      <c r="E8729" s="191" t="str">
        <f>CONCATENATE(SUM('Раздел 4'!AF97:AF97),"&lt;=",SUM('Раздел 4'!AF94:AF94))</f>
        <v>0&lt;=0</v>
      </c>
    </row>
    <row r="8730" spans="1:5" ht="42" customHeight="1" x14ac:dyDescent="0.3">
      <c r="A8730" s="205" t="str">
        <f>IF((SUM('Раздел 4'!AG97:AG97)&lt;=SUM('Раздел 4'!AG94:AG94)),"","Неверно!")</f>
        <v/>
      </c>
      <c r="B8730" s="178" t="s">
        <v>17962</v>
      </c>
      <c r="C8730" s="191" t="s">
        <v>14550</v>
      </c>
      <c r="D8730" s="191" t="s">
        <v>14530</v>
      </c>
      <c r="E8730" s="191" t="str">
        <f>CONCATENATE(SUM('Раздел 4'!AG97:AG97),"&lt;=",SUM('Раздел 4'!AG94:AG94))</f>
        <v>0&lt;=0</v>
      </c>
    </row>
    <row r="8731" spans="1:5" ht="42" customHeight="1" x14ac:dyDescent="0.3">
      <c r="A8731" s="205" t="str">
        <f>IF((SUM('Раздел 4'!AH97:AH97)&lt;=SUM('Раздел 4'!AH94:AH94)),"","Неверно!")</f>
        <v/>
      </c>
      <c r="B8731" s="178" t="s">
        <v>17962</v>
      </c>
      <c r="C8731" s="191" t="s">
        <v>14551</v>
      </c>
      <c r="D8731" s="191" t="s">
        <v>14530</v>
      </c>
      <c r="E8731" s="191" t="str">
        <f>CONCATENATE(SUM('Раздел 4'!AH97:AH97),"&lt;=",SUM('Раздел 4'!AH94:AH94))</f>
        <v>0&lt;=0</v>
      </c>
    </row>
    <row r="8732" spans="1:5" ht="42" customHeight="1" x14ac:dyDescent="0.3">
      <c r="A8732" s="205" t="str">
        <f>IF((SUM('Раздел 4'!H97:H97)&lt;=SUM('Раздел 4'!H94:H94)),"","Неверно!")</f>
        <v/>
      </c>
      <c r="B8732" s="178" t="s">
        <v>17962</v>
      </c>
      <c r="C8732" s="191" t="s">
        <v>14552</v>
      </c>
      <c r="D8732" s="191" t="s">
        <v>14530</v>
      </c>
      <c r="E8732" s="191" t="str">
        <f>CONCATENATE(SUM('Раздел 4'!H97:H97),"&lt;=",SUM('Раздел 4'!H94:H94))</f>
        <v>0&lt;=0</v>
      </c>
    </row>
    <row r="8733" spans="1:5" ht="42" customHeight="1" x14ac:dyDescent="0.3">
      <c r="A8733" s="205" t="str">
        <f>IF((SUM('Раздел 4'!AI97:AI97)&lt;=SUM('Раздел 4'!AI94:AI94)),"","Неверно!")</f>
        <v/>
      </c>
      <c r="B8733" s="178" t="s">
        <v>17962</v>
      </c>
      <c r="C8733" s="191" t="s">
        <v>14553</v>
      </c>
      <c r="D8733" s="191" t="s">
        <v>14530</v>
      </c>
      <c r="E8733" s="191" t="str">
        <f>CONCATENATE(SUM('Раздел 4'!AI97:AI97),"&lt;=",SUM('Раздел 4'!AI94:AI94))</f>
        <v>0&lt;=0</v>
      </c>
    </row>
    <row r="8734" spans="1:5" ht="42" customHeight="1" x14ac:dyDescent="0.3">
      <c r="A8734" s="205" t="str">
        <f>IF((SUM('Раздел 4'!AJ97:AJ97)&lt;=SUM('Раздел 4'!AJ94:AJ94)),"","Неверно!")</f>
        <v/>
      </c>
      <c r="B8734" s="178" t="s">
        <v>17962</v>
      </c>
      <c r="C8734" s="191" t="s">
        <v>14554</v>
      </c>
      <c r="D8734" s="191" t="s">
        <v>14530</v>
      </c>
      <c r="E8734" s="191" t="str">
        <f>CONCATENATE(SUM('Раздел 4'!AJ97:AJ97),"&lt;=",SUM('Раздел 4'!AJ94:AJ94))</f>
        <v>0&lt;=0</v>
      </c>
    </row>
    <row r="8735" spans="1:5" ht="42" customHeight="1" x14ac:dyDescent="0.3">
      <c r="A8735" s="205" t="str">
        <f>IF((SUM('Раздел 4'!AK97:AK97)&lt;=SUM('Раздел 4'!AK94:AK94)),"","Неверно!")</f>
        <v/>
      </c>
      <c r="B8735" s="178" t="s">
        <v>17962</v>
      </c>
      <c r="C8735" s="191" t="s">
        <v>14555</v>
      </c>
      <c r="D8735" s="191" t="s">
        <v>14530</v>
      </c>
      <c r="E8735" s="191" t="str">
        <f>CONCATENATE(SUM('Раздел 4'!AK97:AK97),"&lt;=",SUM('Раздел 4'!AK94:AK94))</f>
        <v>0&lt;=0</v>
      </c>
    </row>
    <row r="8736" spans="1:5" ht="42" customHeight="1" x14ac:dyDescent="0.3">
      <c r="A8736" s="205" t="str">
        <f>IF((SUM('Раздел 4'!AL97:AL97)&lt;=SUM('Раздел 4'!AL94:AL94)),"","Неверно!")</f>
        <v/>
      </c>
      <c r="B8736" s="178" t="s">
        <v>17962</v>
      </c>
      <c r="C8736" s="191" t="s">
        <v>14556</v>
      </c>
      <c r="D8736" s="191" t="s">
        <v>14530</v>
      </c>
      <c r="E8736" s="191" t="str">
        <f>CONCATENATE(SUM('Раздел 4'!AL97:AL97),"&lt;=",SUM('Раздел 4'!AL94:AL94))</f>
        <v>0&lt;=0</v>
      </c>
    </row>
    <row r="8737" spans="1:5" ht="42" customHeight="1" x14ac:dyDescent="0.3">
      <c r="A8737" s="205" t="str">
        <f>IF((SUM('Раздел 4'!I97:I97)&lt;=SUM('Раздел 4'!I94:I94)),"","Неверно!")</f>
        <v/>
      </c>
      <c r="B8737" s="178" t="s">
        <v>17962</v>
      </c>
      <c r="C8737" s="191" t="s">
        <v>14557</v>
      </c>
      <c r="D8737" s="191" t="s">
        <v>14530</v>
      </c>
      <c r="E8737" s="191" t="str">
        <f>CONCATENATE(SUM('Раздел 4'!I97:I97),"&lt;=",SUM('Раздел 4'!I94:I94))</f>
        <v>0&lt;=0</v>
      </c>
    </row>
    <row r="8738" spans="1:5" ht="42" customHeight="1" x14ac:dyDescent="0.3">
      <c r="A8738" s="205" t="str">
        <f>IF((SUM('Раздел 4'!J97:J97)&lt;=SUM('Раздел 4'!J94:J94)),"","Неверно!")</f>
        <v/>
      </c>
      <c r="B8738" s="178" t="s">
        <v>17962</v>
      </c>
      <c r="C8738" s="191" t="s">
        <v>14558</v>
      </c>
      <c r="D8738" s="191" t="s">
        <v>14530</v>
      </c>
      <c r="E8738" s="191" t="str">
        <f>CONCATENATE(SUM('Раздел 4'!J97:J97),"&lt;=",SUM('Раздел 4'!J94:J94))</f>
        <v>0&lt;=0</v>
      </c>
    </row>
    <row r="8739" spans="1:5" ht="42" customHeight="1" x14ac:dyDescent="0.3">
      <c r="A8739" s="205" t="str">
        <f>IF((SUM('Раздел 4'!K97:K97)&lt;=SUM('Раздел 4'!K94:K94)),"","Неверно!")</f>
        <v/>
      </c>
      <c r="B8739" s="178" t="s">
        <v>17962</v>
      </c>
      <c r="C8739" s="191" t="s">
        <v>14559</v>
      </c>
      <c r="D8739" s="191" t="s">
        <v>14530</v>
      </c>
      <c r="E8739" s="191" t="str">
        <f>CONCATENATE(SUM('Раздел 4'!K97:K97),"&lt;=",SUM('Раздел 4'!K94:K94))</f>
        <v>0&lt;=0</v>
      </c>
    </row>
    <row r="8740" spans="1:5" ht="42" customHeight="1" x14ac:dyDescent="0.3">
      <c r="A8740" s="205" t="str">
        <f>IF((SUM('Раздел 4'!L97:L97)&lt;=SUM('Раздел 4'!L94:L94)),"","Неверно!")</f>
        <v/>
      </c>
      <c r="B8740" s="178" t="s">
        <v>17962</v>
      </c>
      <c r="C8740" s="191" t="s">
        <v>14560</v>
      </c>
      <c r="D8740" s="191" t="s">
        <v>14530</v>
      </c>
      <c r="E8740" s="191" t="str">
        <f>CONCATENATE(SUM('Раздел 4'!L97:L97),"&lt;=",SUM('Раздел 4'!L94:L94))</f>
        <v>0&lt;=0</v>
      </c>
    </row>
    <row r="8741" spans="1:5" ht="42" customHeight="1" x14ac:dyDescent="0.3">
      <c r="A8741" s="205" t="str">
        <f>IF((SUM('Раздел 4'!M97:M97)&lt;=SUM('Раздел 4'!M94:M94)),"","Неверно!")</f>
        <v/>
      </c>
      <c r="B8741" s="178" t="s">
        <v>17962</v>
      </c>
      <c r="C8741" s="191" t="s">
        <v>14561</v>
      </c>
      <c r="D8741" s="191" t="s">
        <v>14530</v>
      </c>
      <c r="E8741" s="191" t="str">
        <f>CONCATENATE(SUM('Раздел 4'!M97:M97),"&lt;=",SUM('Раздел 4'!M94:M94))</f>
        <v>0&lt;=0</v>
      </c>
    </row>
    <row r="8742" spans="1:5" ht="42" customHeight="1" x14ac:dyDescent="0.3">
      <c r="A8742" s="205" t="str">
        <f>IF((SUM('Раздел 4'!N97:N97)&lt;=SUM('Раздел 4'!N94:N94)),"","Неверно!")</f>
        <v/>
      </c>
      <c r="B8742" s="178" t="s">
        <v>17962</v>
      </c>
      <c r="C8742" s="191" t="s">
        <v>14562</v>
      </c>
      <c r="D8742" s="191" t="s">
        <v>14530</v>
      </c>
      <c r="E8742" s="191" t="str">
        <f>CONCATENATE(SUM('Раздел 4'!N97:N97),"&lt;=",SUM('Раздел 4'!N94:N94))</f>
        <v>0&lt;=0</v>
      </c>
    </row>
    <row r="8743" spans="1:5" ht="42" customHeight="1" x14ac:dyDescent="0.3">
      <c r="A8743" s="205" t="str">
        <f>IF((SUM('Раздел 4'!F96:F96)&lt;=SUM('Раздел 4'!F94:F94)),"","Неверно!")</f>
        <v/>
      </c>
      <c r="B8743" s="178" t="s">
        <v>17963</v>
      </c>
      <c r="C8743" s="191" t="s">
        <v>14495</v>
      </c>
      <c r="D8743" s="191" t="s">
        <v>14496</v>
      </c>
      <c r="E8743" s="191" t="str">
        <f>CONCATENATE(SUM('Раздел 4'!F96:F96),"&lt;=",SUM('Раздел 4'!F94:F94))</f>
        <v>0&lt;=0</v>
      </c>
    </row>
    <row r="8744" spans="1:5" ht="42" customHeight="1" x14ac:dyDescent="0.3">
      <c r="A8744" s="205" t="str">
        <f>IF((SUM('Раздел 4'!O96:O96)&lt;=SUM('Раздел 4'!O94:O94)),"","Неверно!")</f>
        <v/>
      </c>
      <c r="B8744" s="178" t="s">
        <v>17963</v>
      </c>
      <c r="C8744" s="191" t="s">
        <v>14497</v>
      </c>
      <c r="D8744" s="191" t="s">
        <v>14496</v>
      </c>
      <c r="E8744" s="191" t="str">
        <f>CONCATENATE(SUM('Раздел 4'!O96:O96),"&lt;=",SUM('Раздел 4'!O94:O94))</f>
        <v>0&lt;=0</v>
      </c>
    </row>
    <row r="8745" spans="1:5" ht="42" customHeight="1" x14ac:dyDescent="0.3">
      <c r="A8745" s="205" t="str">
        <f>IF((SUM('Раздел 4'!P96:P96)&lt;=SUM('Раздел 4'!P94:P94)),"","Неверно!")</f>
        <v/>
      </c>
      <c r="B8745" s="178" t="s">
        <v>17963</v>
      </c>
      <c r="C8745" s="191" t="s">
        <v>14498</v>
      </c>
      <c r="D8745" s="191" t="s">
        <v>14496</v>
      </c>
      <c r="E8745" s="191" t="str">
        <f>CONCATENATE(SUM('Раздел 4'!P96:P96),"&lt;=",SUM('Раздел 4'!P94:P94))</f>
        <v>0&lt;=0</v>
      </c>
    </row>
    <row r="8746" spans="1:5" ht="42" customHeight="1" x14ac:dyDescent="0.3">
      <c r="A8746" s="205" t="str">
        <f>IF((SUM('Раздел 4'!Q96:Q96)&lt;=SUM('Раздел 4'!Q94:Q94)),"","Неверно!")</f>
        <v/>
      </c>
      <c r="B8746" s="178" t="s">
        <v>17963</v>
      </c>
      <c r="C8746" s="191" t="s">
        <v>14499</v>
      </c>
      <c r="D8746" s="191" t="s">
        <v>14496</v>
      </c>
      <c r="E8746" s="191" t="str">
        <f>CONCATENATE(SUM('Раздел 4'!Q96:Q96),"&lt;=",SUM('Раздел 4'!Q94:Q94))</f>
        <v>0&lt;=0</v>
      </c>
    </row>
    <row r="8747" spans="1:5" ht="42" customHeight="1" x14ac:dyDescent="0.3">
      <c r="A8747" s="205" t="str">
        <f>IF((SUM('Раздел 4'!R96:R96)&lt;=SUM('Раздел 4'!R94:R94)),"","Неверно!")</f>
        <v/>
      </c>
      <c r="B8747" s="178" t="s">
        <v>17963</v>
      </c>
      <c r="C8747" s="191" t="s">
        <v>14500</v>
      </c>
      <c r="D8747" s="191" t="s">
        <v>14496</v>
      </c>
      <c r="E8747" s="191" t="str">
        <f>CONCATENATE(SUM('Раздел 4'!R96:R96),"&lt;=",SUM('Раздел 4'!R94:R94))</f>
        <v>0&lt;=0</v>
      </c>
    </row>
    <row r="8748" spans="1:5" ht="42" customHeight="1" x14ac:dyDescent="0.3">
      <c r="A8748" s="205" t="str">
        <f>IF((SUM('Раздел 4'!S96:S96)&lt;=SUM('Раздел 4'!S94:S94)),"","Неверно!")</f>
        <v/>
      </c>
      <c r="B8748" s="178" t="s">
        <v>17963</v>
      </c>
      <c r="C8748" s="191" t="s">
        <v>14501</v>
      </c>
      <c r="D8748" s="191" t="s">
        <v>14496</v>
      </c>
      <c r="E8748" s="191" t="str">
        <f>CONCATENATE(SUM('Раздел 4'!S96:S96),"&lt;=",SUM('Раздел 4'!S94:S94))</f>
        <v>0&lt;=0</v>
      </c>
    </row>
    <row r="8749" spans="1:5" ht="42" customHeight="1" x14ac:dyDescent="0.3">
      <c r="A8749" s="205" t="str">
        <f>IF((SUM('Раздел 4'!T96:T96)&lt;=SUM('Раздел 4'!T94:T94)),"","Неверно!")</f>
        <v/>
      </c>
      <c r="B8749" s="178" t="s">
        <v>17963</v>
      </c>
      <c r="C8749" s="191" t="s">
        <v>14502</v>
      </c>
      <c r="D8749" s="191" t="s">
        <v>14496</v>
      </c>
      <c r="E8749" s="191" t="str">
        <f>CONCATENATE(SUM('Раздел 4'!T96:T96),"&lt;=",SUM('Раздел 4'!T94:T94))</f>
        <v>0&lt;=0</v>
      </c>
    </row>
    <row r="8750" spans="1:5" ht="42" customHeight="1" x14ac:dyDescent="0.3">
      <c r="A8750" s="205" t="str">
        <f>IF((SUM('Раздел 4'!U96:U96)&lt;=SUM('Раздел 4'!U94:U94)),"","Неверно!")</f>
        <v/>
      </c>
      <c r="B8750" s="178" t="s">
        <v>17963</v>
      </c>
      <c r="C8750" s="191" t="s">
        <v>14503</v>
      </c>
      <c r="D8750" s="191" t="s">
        <v>14496</v>
      </c>
      <c r="E8750" s="191" t="str">
        <f>CONCATENATE(SUM('Раздел 4'!U96:U96),"&lt;=",SUM('Раздел 4'!U94:U94))</f>
        <v>0&lt;=0</v>
      </c>
    </row>
    <row r="8751" spans="1:5" ht="42" customHeight="1" x14ac:dyDescent="0.3">
      <c r="A8751" s="205" t="str">
        <f>IF((SUM('Раздел 4'!V96:V96)&lt;=SUM('Раздел 4'!V94:V94)),"","Неверно!")</f>
        <v/>
      </c>
      <c r="B8751" s="178" t="s">
        <v>17963</v>
      </c>
      <c r="C8751" s="191" t="s">
        <v>14504</v>
      </c>
      <c r="D8751" s="191" t="s">
        <v>14496</v>
      </c>
      <c r="E8751" s="191" t="str">
        <f>CONCATENATE(SUM('Раздел 4'!V96:V96),"&lt;=",SUM('Раздел 4'!V94:V94))</f>
        <v>0&lt;=0</v>
      </c>
    </row>
    <row r="8752" spans="1:5" ht="42" customHeight="1" x14ac:dyDescent="0.3">
      <c r="A8752" s="205" t="str">
        <f>IF((SUM('Раздел 4'!W96:W96)&lt;=SUM('Раздел 4'!W94:W94)),"","Неверно!")</f>
        <v/>
      </c>
      <c r="B8752" s="178" t="s">
        <v>17963</v>
      </c>
      <c r="C8752" s="191" t="s">
        <v>14505</v>
      </c>
      <c r="D8752" s="191" t="s">
        <v>14496</v>
      </c>
      <c r="E8752" s="191" t="str">
        <f>CONCATENATE(SUM('Раздел 4'!W96:W96),"&lt;=",SUM('Раздел 4'!W94:W94))</f>
        <v>0&lt;=0</v>
      </c>
    </row>
    <row r="8753" spans="1:5" ht="42" customHeight="1" x14ac:dyDescent="0.3">
      <c r="A8753" s="205" t="str">
        <f>IF((SUM('Раздел 4'!X96:X96)&lt;=SUM('Раздел 4'!X94:X94)),"","Неверно!")</f>
        <v/>
      </c>
      <c r="B8753" s="178" t="s">
        <v>17963</v>
      </c>
      <c r="C8753" s="191" t="s">
        <v>14506</v>
      </c>
      <c r="D8753" s="191" t="s">
        <v>14496</v>
      </c>
      <c r="E8753" s="191" t="str">
        <f>CONCATENATE(SUM('Раздел 4'!X96:X96),"&lt;=",SUM('Раздел 4'!X94:X94))</f>
        <v>0&lt;=0</v>
      </c>
    </row>
    <row r="8754" spans="1:5" ht="42" customHeight="1" x14ac:dyDescent="0.3">
      <c r="A8754" s="205" t="str">
        <f>IF((SUM('Раздел 4'!G96:G96)&lt;=SUM('Раздел 4'!G94:G94)),"","Неверно!")</f>
        <v/>
      </c>
      <c r="B8754" s="178" t="s">
        <v>17963</v>
      </c>
      <c r="C8754" s="191" t="s">
        <v>14507</v>
      </c>
      <c r="D8754" s="191" t="s">
        <v>14496</v>
      </c>
      <c r="E8754" s="191" t="str">
        <f>CONCATENATE(SUM('Раздел 4'!G96:G96),"&lt;=",SUM('Раздел 4'!G94:G94))</f>
        <v>0&lt;=0</v>
      </c>
    </row>
    <row r="8755" spans="1:5" ht="42" customHeight="1" x14ac:dyDescent="0.3">
      <c r="A8755" s="205" t="str">
        <f>IF((SUM('Раздел 4'!Y96:Y96)&lt;=SUM('Раздел 4'!Y94:Y94)),"","Неверно!")</f>
        <v/>
      </c>
      <c r="B8755" s="178" t="s">
        <v>17963</v>
      </c>
      <c r="C8755" s="191" t="s">
        <v>14508</v>
      </c>
      <c r="D8755" s="191" t="s">
        <v>14496</v>
      </c>
      <c r="E8755" s="191" t="str">
        <f>CONCATENATE(SUM('Раздел 4'!Y96:Y96),"&lt;=",SUM('Раздел 4'!Y94:Y94))</f>
        <v>0&lt;=0</v>
      </c>
    </row>
    <row r="8756" spans="1:5" ht="42" customHeight="1" x14ac:dyDescent="0.3">
      <c r="A8756" s="205" t="str">
        <f>IF((SUM('Раздел 4'!Z96:Z96)&lt;=SUM('Раздел 4'!Z94:Z94)),"","Неверно!")</f>
        <v/>
      </c>
      <c r="B8756" s="178" t="s">
        <v>17963</v>
      </c>
      <c r="C8756" s="191" t="s">
        <v>14509</v>
      </c>
      <c r="D8756" s="191" t="s">
        <v>14496</v>
      </c>
      <c r="E8756" s="191" t="str">
        <f>CONCATENATE(SUM('Раздел 4'!Z96:Z96),"&lt;=",SUM('Раздел 4'!Z94:Z94))</f>
        <v>0&lt;=0</v>
      </c>
    </row>
    <row r="8757" spans="1:5" ht="42" customHeight="1" x14ac:dyDescent="0.3">
      <c r="A8757" s="205" t="str">
        <f>IF((SUM('Раздел 4'!AA96:AA96)&lt;=SUM('Раздел 4'!AA94:AA94)),"","Неверно!")</f>
        <v/>
      </c>
      <c r="B8757" s="178" t="s">
        <v>17963</v>
      </c>
      <c r="C8757" s="191" t="s">
        <v>14510</v>
      </c>
      <c r="D8757" s="191" t="s">
        <v>14496</v>
      </c>
      <c r="E8757" s="191" t="str">
        <f>CONCATENATE(SUM('Раздел 4'!AA96:AA96),"&lt;=",SUM('Раздел 4'!AA94:AA94))</f>
        <v>0&lt;=0</v>
      </c>
    </row>
    <row r="8758" spans="1:5" ht="42" customHeight="1" x14ac:dyDescent="0.3">
      <c r="A8758" s="205" t="str">
        <f>IF((SUM('Раздел 4'!AB96:AB96)&lt;=SUM('Раздел 4'!AB94:AB94)),"","Неверно!")</f>
        <v/>
      </c>
      <c r="B8758" s="178" t="s">
        <v>17963</v>
      </c>
      <c r="C8758" s="191" t="s">
        <v>14511</v>
      </c>
      <c r="D8758" s="191" t="s">
        <v>14496</v>
      </c>
      <c r="E8758" s="191" t="str">
        <f>CONCATENATE(SUM('Раздел 4'!AB96:AB96),"&lt;=",SUM('Раздел 4'!AB94:AB94))</f>
        <v>0&lt;=0</v>
      </c>
    </row>
    <row r="8759" spans="1:5" ht="42" customHeight="1" x14ac:dyDescent="0.3">
      <c r="A8759" s="205" t="str">
        <f>IF((SUM('Раздел 4'!AC96:AC96)&lt;=SUM('Раздел 4'!AC94:AC94)),"","Неверно!")</f>
        <v/>
      </c>
      <c r="B8759" s="178" t="s">
        <v>17963</v>
      </c>
      <c r="C8759" s="191" t="s">
        <v>14512</v>
      </c>
      <c r="D8759" s="191" t="s">
        <v>14496</v>
      </c>
      <c r="E8759" s="191" t="str">
        <f>CONCATENATE(SUM('Раздел 4'!AC96:AC96),"&lt;=",SUM('Раздел 4'!AC94:AC94))</f>
        <v>0&lt;=0</v>
      </c>
    </row>
    <row r="8760" spans="1:5" ht="42" customHeight="1" x14ac:dyDescent="0.3">
      <c r="A8760" s="205" t="str">
        <f>IF((SUM('Раздел 4'!AD96:AD96)&lt;=SUM('Раздел 4'!AD94:AD94)),"","Неверно!")</f>
        <v/>
      </c>
      <c r="B8760" s="178" t="s">
        <v>17963</v>
      </c>
      <c r="C8760" s="191" t="s">
        <v>14513</v>
      </c>
      <c r="D8760" s="191" t="s">
        <v>14496</v>
      </c>
      <c r="E8760" s="191" t="str">
        <f>CONCATENATE(SUM('Раздел 4'!AD96:AD96),"&lt;=",SUM('Раздел 4'!AD94:AD94))</f>
        <v>0&lt;=0</v>
      </c>
    </row>
    <row r="8761" spans="1:5" ht="42" customHeight="1" x14ac:dyDescent="0.3">
      <c r="A8761" s="205" t="str">
        <f>IF((SUM('Раздел 4'!AE96:AE96)&lt;=SUM('Раздел 4'!AE94:AE94)),"","Неверно!")</f>
        <v/>
      </c>
      <c r="B8761" s="178" t="s">
        <v>17963</v>
      </c>
      <c r="C8761" s="191" t="s">
        <v>14514</v>
      </c>
      <c r="D8761" s="191" t="s">
        <v>14496</v>
      </c>
      <c r="E8761" s="191" t="str">
        <f>CONCATENATE(SUM('Раздел 4'!AE96:AE96),"&lt;=",SUM('Раздел 4'!AE94:AE94))</f>
        <v>0&lt;=0</v>
      </c>
    </row>
    <row r="8762" spans="1:5" ht="42" customHeight="1" x14ac:dyDescent="0.3">
      <c r="A8762" s="205" t="str">
        <f>IF((SUM('Раздел 4'!AF96:AF96)&lt;=SUM('Раздел 4'!AF94:AF94)),"","Неверно!")</f>
        <v/>
      </c>
      <c r="B8762" s="178" t="s">
        <v>17963</v>
      </c>
      <c r="C8762" s="191" t="s">
        <v>14515</v>
      </c>
      <c r="D8762" s="191" t="s">
        <v>14496</v>
      </c>
      <c r="E8762" s="191" t="str">
        <f>CONCATENATE(SUM('Раздел 4'!AF96:AF96),"&lt;=",SUM('Раздел 4'!AF94:AF94))</f>
        <v>0&lt;=0</v>
      </c>
    </row>
    <row r="8763" spans="1:5" ht="42" customHeight="1" x14ac:dyDescent="0.3">
      <c r="A8763" s="205" t="str">
        <f>IF((SUM('Раздел 4'!AG96:AG96)&lt;=SUM('Раздел 4'!AG94:AG94)),"","Неверно!")</f>
        <v/>
      </c>
      <c r="B8763" s="178" t="s">
        <v>17963</v>
      </c>
      <c r="C8763" s="191" t="s">
        <v>14516</v>
      </c>
      <c r="D8763" s="191" t="s">
        <v>14496</v>
      </c>
      <c r="E8763" s="191" t="str">
        <f>CONCATENATE(SUM('Раздел 4'!AG96:AG96),"&lt;=",SUM('Раздел 4'!AG94:AG94))</f>
        <v>0&lt;=0</v>
      </c>
    </row>
    <row r="8764" spans="1:5" ht="42" customHeight="1" x14ac:dyDescent="0.3">
      <c r="A8764" s="205" t="str">
        <f>IF((SUM('Раздел 4'!AH96:AH96)&lt;=SUM('Раздел 4'!AH94:AH94)),"","Неверно!")</f>
        <v/>
      </c>
      <c r="B8764" s="178" t="s">
        <v>17963</v>
      </c>
      <c r="C8764" s="191" t="s">
        <v>14517</v>
      </c>
      <c r="D8764" s="191" t="s">
        <v>14496</v>
      </c>
      <c r="E8764" s="191" t="str">
        <f>CONCATENATE(SUM('Раздел 4'!AH96:AH96),"&lt;=",SUM('Раздел 4'!AH94:AH94))</f>
        <v>0&lt;=0</v>
      </c>
    </row>
    <row r="8765" spans="1:5" ht="42" customHeight="1" x14ac:dyDescent="0.3">
      <c r="A8765" s="205" t="str">
        <f>IF((SUM('Раздел 4'!H96:H96)&lt;=SUM('Раздел 4'!H94:H94)),"","Неверно!")</f>
        <v/>
      </c>
      <c r="B8765" s="178" t="s">
        <v>17963</v>
      </c>
      <c r="C8765" s="191" t="s">
        <v>14518</v>
      </c>
      <c r="D8765" s="191" t="s">
        <v>14496</v>
      </c>
      <c r="E8765" s="191" t="str">
        <f>CONCATENATE(SUM('Раздел 4'!H96:H96),"&lt;=",SUM('Раздел 4'!H94:H94))</f>
        <v>0&lt;=0</v>
      </c>
    </row>
    <row r="8766" spans="1:5" ht="42" customHeight="1" x14ac:dyDescent="0.3">
      <c r="A8766" s="205" t="str">
        <f>IF((SUM('Раздел 4'!AI96:AI96)&lt;=SUM('Раздел 4'!AI94:AI94)),"","Неверно!")</f>
        <v/>
      </c>
      <c r="B8766" s="178" t="s">
        <v>17963</v>
      </c>
      <c r="C8766" s="191" t="s">
        <v>14519</v>
      </c>
      <c r="D8766" s="191" t="s">
        <v>14496</v>
      </c>
      <c r="E8766" s="191" t="str">
        <f>CONCATENATE(SUM('Раздел 4'!AI96:AI96),"&lt;=",SUM('Раздел 4'!AI94:AI94))</f>
        <v>0&lt;=0</v>
      </c>
    </row>
    <row r="8767" spans="1:5" ht="42" customHeight="1" x14ac:dyDescent="0.3">
      <c r="A8767" s="205" t="str">
        <f>IF((SUM('Раздел 4'!AJ96:AJ96)&lt;=SUM('Раздел 4'!AJ94:AJ94)),"","Неверно!")</f>
        <v/>
      </c>
      <c r="B8767" s="178" t="s">
        <v>17963</v>
      </c>
      <c r="C8767" s="191" t="s">
        <v>14520</v>
      </c>
      <c r="D8767" s="191" t="s">
        <v>14496</v>
      </c>
      <c r="E8767" s="191" t="str">
        <f>CONCATENATE(SUM('Раздел 4'!AJ96:AJ96),"&lt;=",SUM('Раздел 4'!AJ94:AJ94))</f>
        <v>0&lt;=0</v>
      </c>
    </row>
    <row r="8768" spans="1:5" ht="42" customHeight="1" x14ac:dyDescent="0.3">
      <c r="A8768" s="205" t="str">
        <f>IF((SUM('Раздел 4'!AK96:AK96)&lt;=SUM('Раздел 4'!AK94:AK94)),"","Неверно!")</f>
        <v/>
      </c>
      <c r="B8768" s="178" t="s">
        <v>17963</v>
      </c>
      <c r="C8768" s="191" t="s">
        <v>14521</v>
      </c>
      <c r="D8768" s="191" t="s">
        <v>14496</v>
      </c>
      <c r="E8768" s="191" t="str">
        <f>CONCATENATE(SUM('Раздел 4'!AK96:AK96),"&lt;=",SUM('Раздел 4'!AK94:AK94))</f>
        <v>0&lt;=0</v>
      </c>
    </row>
    <row r="8769" spans="1:5" ht="42" customHeight="1" x14ac:dyDescent="0.3">
      <c r="A8769" s="205" t="str">
        <f>IF((SUM('Раздел 4'!AL96:AL96)&lt;=SUM('Раздел 4'!AL94:AL94)),"","Неверно!")</f>
        <v/>
      </c>
      <c r="B8769" s="178" t="s">
        <v>17963</v>
      </c>
      <c r="C8769" s="191" t="s">
        <v>14522</v>
      </c>
      <c r="D8769" s="191" t="s">
        <v>14496</v>
      </c>
      <c r="E8769" s="191" t="str">
        <f>CONCATENATE(SUM('Раздел 4'!AL96:AL96),"&lt;=",SUM('Раздел 4'!AL94:AL94))</f>
        <v>0&lt;=0</v>
      </c>
    </row>
    <row r="8770" spans="1:5" ht="42" customHeight="1" x14ac:dyDescent="0.3">
      <c r="A8770" s="205" t="str">
        <f>IF((SUM('Раздел 4'!I96:I96)&lt;=SUM('Раздел 4'!I94:I94)),"","Неверно!")</f>
        <v/>
      </c>
      <c r="B8770" s="178" t="s">
        <v>17963</v>
      </c>
      <c r="C8770" s="191" t="s">
        <v>14523</v>
      </c>
      <c r="D8770" s="191" t="s">
        <v>14496</v>
      </c>
      <c r="E8770" s="191" t="str">
        <f>CONCATENATE(SUM('Раздел 4'!I96:I96),"&lt;=",SUM('Раздел 4'!I94:I94))</f>
        <v>0&lt;=0</v>
      </c>
    </row>
    <row r="8771" spans="1:5" ht="42" customHeight="1" x14ac:dyDescent="0.3">
      <c r="A8771" s="205" t="str">
        <f>IF((SUM('Раздел 4'!J96:J96)&lt;=SUM('Раздел 4'!J94:J94)),"","Неверно!")</f>
        <v/>
      </c>
      <c r="B8771" s="178" t="s">
        <v>17963</v>
      </c>
      <c r="C8771" s="191" t="s">
        <v>14524</v>
      </c>
      <c r="D8771" s="191" t="s">
        <v>14496</v>
      </c>
      <c r="E8771" s="191" t="str">
        <f>CONCATENATE(SUM('Раздел 4'!J96:J96),"&lt;=",SUM('Раздел 4'!J94:J94))</f>
        <v>0&lt;=0</v>
      </c>
    </row>
    <row r="8772" spans="1:5" ht="42" customHeight="1" x14ac:dyDescent="0.3">
      <c r="A8772" s="205" t="str">
        <f>IF((SUM('Раздел 4'!K96:K96)&lt;=SUM('Раздел 4'!K94:K94)),"","Неверно!")</f>
        <v/>
      </c>
      <c r="B8772" s="178" t="s">
        <v>17963</v>
      </c>
      <c r="C8772" s="191" t="s">
        <v>14525</v>
      </c>
      <c r="D8772" s="191" t="s">
        <v>14496</v>
      </c>
      <c r="E8772" s="191" t="str">
        <f>CONCATENATE(SUM('Раздел 4'!K96:K96),"&lt;=",SUM('Раздел 4'!K94:K94))</f>
        <v>0&lt;=0</v>
      </c>
    </row>
    <row r="8773" spans="1:5" ht="42" customHeight="1" x14ac:dyDescent="0.3">
      <c r="A8773" s="205" t="str">
        <f>IF((SUM('Раздел 4'!L96:L96)&lt;=SUM('Раздел 4'!L94:L94)),"","Неверно!")</f>
        <v/>
      </c>
      <c r="B8773" s="178" t="s">
        <v>17963</v>
      </c>
      <c r="C8773" s="191" t="s">
        <v>14526</v>
      </c>
      <c r="D8773" s="191" t="s">
        <v>14496</v>
      </c>
      <c r="E8773" s="191" t="str">
        <f>CONCATENATE(SUM('Раздел 4'!L96:L96),"&lt;=",SUM('Раздел 4'!L94:L94))</f>
        <v>0&lt;=0</v>
      </c>
    </row>
    <row r="8774" spans="1:5" ht="42" customHeight="1" x14ac:dyDescent="0.3">
      <c r="A8774" s="205" t="str">
        <f>IF((SUM('Раздел 4'!M96:M96)&lt;=SUM('Раздел 4'!M94:M94)),"","Неверно!")</f>
        <v/>
      </c>
      <c r="B8774" s="178" t="s">
        <v>17963</v>
      </c>
      <c r="C8774" s="191" t="s">
        <v>14527</v>
      </c>
      <c r="D8774" s="191" t="s">
        <v>14496</v>
      </c>
      <c r="E8774" s="191" t="str">
        <f>CONCATENATE(SUM('Раздел 4'!M96:M96),"&lt;=",SUM('Раздел 4'!M94:M94))</f>
        <v>0&lt;=0</v>
      </c>
    </row>
    <row r="8775" spans="1:5" ht="42" customHeight="1" x14ac:dyDescent="0.3">
      <c r="A8775" s="205" t="str">
        <f>IF((SUM('Раздел 4'!N96:N96)&lt;=SUM('Раздел 4'!N94:N94)),"","Неверно!")</f>
        <v/>
      </c>
      <c r="B8775" s="178" t="s">
        <v>17963</v>
      </c>
      <c r="C8775" s="191" t="s">
        <v>14528</v>
      </c>
      <c r="D8775" s="191" t="s">
        <v>14496</v>
      </c>
      <c r="E8775" s="191" t="str">
        <f>CONCATENATE(SUM('Раздел 4'!N96:N96),"&lt;=",SUM('Раздел 4'!N94:N94))</f>
        <v>0&lt;=0</v>
      </c>
    </row>
    <row r="8776" spans="1:5" ht="42" customHeight="1" x14ac:dyDescent="0.3">
      <c r="A8776" s="205" t="str">
        <f>IF((SUM('Раздел 4'!F68:F68)&lt;=SUM('Раздел 4'!F56:F56)),"","Неверно!")</f>
        <v/>
      </c>
      <c r="B8776" s="178" t="s">
        <v>17964</v>
      </c>
      <c r="C8776" s="191" t="s">
        <v>10384</v>
      </c>
      <c r="D8776" s="191" t="s">
        <v>12383</v>
      </c>
      <c r="E8776" s="191" t="str">
        <f>CONCATENATE(SUM('Раздел 4'!F68:F68),"&lt;=",SUM('Раздел 4'!F56:F56))</f>
        <v>0&lt;=6</v>
      </c>
    </row>
    <row r="8777" spans="1:5" ht="42" customHeight="1" x14ac:dyDescent="0.3">
      <c r="A8777" s="205" t="str">
        <f>IF((SUM('Раздел 4'!O68:O68)&lt;=SUM('Раздел 4'!O56:O56)),"","Неверно!")</f>
        <v/>
      </c>
      <c r="B8777" s="178" t="s">
        <v>17964</v>
      </c>
      <c r="C8777" s="191" t="s">
        <v>10385</v>
      </c>
      <c r="D8777" s="191" t="s">
        <v>12383</v>
      </c>
      <c r="E8777" s="191" t="str">
        <f>CONCATENATE(SUM('Раздел 4'!O68:O68),"&lt;=",SUM('Раздел 4'!O56:O56))</f>
        <v>0&lt;=0</v>
      </c>
    </row>
    <row r="8778" spans="1:5" ht="42" customHeight="1" x14ac:dyDescent="0.3">
      <c r="A8778" s="205" t="str">
        <f>IF((SUM('Раздел 4'!P68:P68)&lt;=SUM('Раздел 4'!P56:P56)),"","Неверно!")</f>
        <v/>
      </c>
      <c r="B8778" s="178" t="s">
        <v>17964</v>
      </c>
      <c r="C8778" s="191" t="s">
        <v>10386</v>
      </c>
      <c r="D8778" s="191" t="s">
        <v>12383</v>
      </c>
      <c r="E8778" s="191" t="str">
        <f>CONCATENATE(SUM('Раздел 4'!P68:P68),"&lt;=",SUM('Раздел 4'!P56:P56))</f>
        <v>0&lt;=0</v>
      </c>
    </row>
    <row r="8779" spans="1:5" ht="42" customHeight="1" x14ac:dyDescent="0.3">
      <c r="A8779" s="205" t="str">
        <f>IF((SUM('Раздел 4'!Q68:Q68)&lt;=SUM('Раздел 4'!Q56:Q56)),"","Неверно!")</f>
        <v/>
      </c>
      <c r="B8779" s="178" t="s">
        <v>17964</v>
      </c>
      <c r="C8779" s="191" t="s">
        <v>10387</v>
      </c>
      <c r="D8779" s="191" t="s">
        <v>12383</v>
      </c>
      <c r="E8779" s="191" t="str">
        <f>CONCATENATE(SUM('Раздел 4'!Q68:Q68),"&lt;=",SUM('Раздел 4'!Q56:Q56))</f>
        <v>0&lt;=1</v>
      </c>
    </row>
    <row r="8780" spans="1:5" ht="42" customHeight="1" x14ac:dyDescent="0.3">
      <c r="A8780" s="205" t="str">
        <f>IF((SUM('Раздел 4'!R68:R68)&lt;=SUM('Раздел 4'!R56:R56)),"","Неверно!")</f>
        <v/>
      </c>
      <c r="B8780" s="178" t="s">
        <v>17964</v>
      </c>
      <c r="C8780" s="191" t="s">
        <v>10388</v>
      </c>
      <c r="D8780" s="191" t="s">
        <v>12383</v>
      </c>
      <c r="E8780" s="191" t="str">
        <f>CONCATENATE(SUM('Раздел 4'!R68:R68),"&lt;=",SUM('Раздел 4'!R56:R56))</f>
        <v>0&lt;=0</v>
      </c>
    </row>
    <row r="8781" spans="1:5" ht="42" customHeight="1" x14ac:dyDescent="0.3">
      <c r="A8781" s="205" t="str">
        <f>IF((SUM('Раздел 4'!S68:S68)&lt;=SUM('Раздел 4'!S56:S56)),"","Неверно!")</f>
        <v/>
      </c>
      <c r="B8781" s="178" t="s">
        <v>17964</v>
      </c>
      <c r="C8781" s="191" t="s">
        <v>10389</v>
      </c>
      <c r="D8781" s="191" t="s">
        <v>12383</v>
      </c>
      <c r="E8781" s="191" t="str">
        <f>CONCATENATE(SUM('Раздел 4'!S68:S68),"&lt;=",SUM('Раздел 4'!S56:S56))</f>
        <v>0&lt;=0</v>
      </c>
    </row>
    <row r="8782" spans="1:5" ht="42" customHeight="1" x14ac:dyDescent="0.3">
      <c r="A8782" s="205" t="str">
        <f>IF((SUM('Раздел 4'!T68:T68)&lt;=SUM('Раздел 4'!T56:T56)),"","Неверно!")</f>
        <v/>
      </c>
      <c r="B8782" s="178" t="s">
        <v>17964</v>
      </c>
      <c r="C8782" s="191" t="s">
        <v>10390</v>
      </c>
      <c r="D8782" s="191" t="s">
        <v>12383</v>
      </c>
      <c r="E8782" s="191" t="str">
        <f>CONCATENATE(SUM('Раздел 4'!T68:T68),"&lt;=",SUM('Раздел 4'!T56:T56))</f>
        <v>0&lt;=0</v>
      </c>
    </row>
    <row r="8783" spans="1:5" ht="42" customHeight="1" x14ac:dyDescent="0.3">
      <c r="A8783" s="205" t="str">
        <f>IF((SUM('Раздел 4'!U68:U68)&lt;=SUM('Раздел 4'!U56:U56)),"","Неверно!")</f>
        <v/>
      </c>
      <c r="B8783" s="178" t="s">
        <v>17964</v>
      </c>
      <c r="C8783" s="191" t="s">
        <v>10391</v>
      </c>
      <c r="D8783" s="191" t="s">
        <v>12383</v>
      </c>
      <c r="E8783" s="191" t="str">
        <f>CONCATENATE(SUM('Раздел 4'!U68:U68),"&lt;=",SUM('Раздел 4'!U56:U56))</f>
        <v>0&lt;=0</v>
      </c>
    </row>
    <row r="8784" spans="1:5" ht="42" customHeight="1" x14ac:dyDescent="0.3">
      <c r="A8784" s="205" t="str">
        <f>IF((SUM('Раздел 4'!V68:V68)&lt;=SUM('Раздел 4'!V56:V56)),"","Неверно!")</f>
        <v/>
      </c>
      <c r="B8784" s="178" t="s">
        <v>17964</v>
      </c>
      <c r="C8784" s="191" t="s">
        <v>10392</v>
      </c>
      <c r="D8784" s="191" t="s">
        <v>12383</v>
      </c>
      <c r="E8784" s="191" t="str">
        <f>CONCATENATE(SUM('Раздел 4'!V68:V68),"&lt;=",SUM('Раздел 4'!V56:V56))</f>
        <v>0&lt;=0</v>
      </c>
    </row>
    <row r="8785" spans="1:5" ht="42" customHeight="1" x14ac:dyDescent="0.3">
      <c r="A8785" s="205" t="str">
        <f>IF((SUM('Раздел 4'!W68:W68)&lt;=SUM('Раздел 4'!W56:W56)),"","Неверно!")</f>
        <v/>
      </c>
      <c r="B8785" s="178" t="s">
        <v>17964</v>
      </c>
      <c r="C8785" s="191" t="s">
        <v>10393</v>
      </c>
      <c r="D8785" s="191" t="s">
        <v>12383</v>
      </c>
      <c r="E8785" s="191" t="str">
        <f>CONCATENATE(SUM('Раздел 4'!W68:W68),"&lt;=",SUM('Раздел 4'!W56:W56))</f>
        <v>0&lt;=0</v>
      </c>
    </row>
    <row r="8786" spans="1:5" ht="42" customHeight="1" x14ac:dyDescent="0.3">
      <c r="A8786" s="205" t="str">
        <f>IF((SUM('Раздел 4'!X68:X68)&lt;=SUM('Раздел 4'!X56:X56)),"","Неверно!")</f>
        <v/>
      </c>
      <c r="B8786" s="178" t="s">
        <v>17964</v>
      </c>
      <c r="C8786" s="191" t="s">
        <v>10394</v>
      </c>
      <c r="D8786" s="191" t="s">
        <v>12383</v>
      </c>
      <c r="E8786" s="191" t="str">
        <f>CONCATENATE(SUM('Раздел 4'!X68:X68),"&lt;=",SUM('Раздел 4'!X56:X56))</f>
        <v>0&lt;=5</v>
      </c>
    </row>
    <row r="8787" spans="1:5" ht="42" customHeight="1" x14ac:dyDescent="0.3">
      <c r="A8787" s="205" t="str">
        <f>IF((SUM('Раздел 4'!G68:G68)&lt;=SUM('Раздел 4'!G56:G56)),"","Неверно!")</f>
        <v/>
      </c>
      <c r="B8787" s="178" t="s">
        <v>17964</v>
      </c>
      <c r="C8787" s="191" t="s">
        <v>10395</v>
      </c>
      <c r="D8787" s="191" t="s">
        <v>12383</v>
      </c>
      <c r="E8787" s="191" t="str">
        <f>CONCATENATE(SUM('Раздел 4'!G68:G68),"&lt;=",SUM('Раздел 4'!G56:G56))</f>
        <v>0&lt;=0</v>
      </c>
    </row>
    <row r="8788" spans="1:5" ht="42" customHeight="1" x14ac:dyDescent="0.3">
      <c r="A8788" s="205" t="str">
        <f>IF((SUM('Раздел 4'!Y68:Y68)&lt;=SUM('Раздел 4'!Y56:Y56)),"","Неверно!")</f>
        <v/>
      </c>
      <c r="B8788" s="178" t="s">
        <v>17964</v>
      </c>
      <c r="C8788" s="191" t="s">
        <v>10396</v>
      </c>
      <c r="D8788" s="191" t="s">
        <v>12383</v>
      </c>
      <c r="E8788" s="191" t="str">
        <f>CONCATENATE(SUM('Раздел 4'!Y68:Y68),"&lt;=",SUM('Раздел 4'!Y56:Y56))</f>
        <v>0&lt;=1</v>
      </c>
    </row>
    <row r="8789" spans="1:5" ht="42" customHeight="1" x14ac:dyDescent="0.3">
      <c r="A8789" s="205" t="str">
        <f>IF((SUM('Раздел 4'!Z68:Z68)&lt;=SUM('Раздел 4'!Z56:Z56)),"","Неверно!")</f>
        <v/>
      </c>
      <c r="B8789" s="178" t="s">
        <v>17964</v>
      </c>
      <c r="C8789" s="191" t="s">
        <v>10397</v>
      </c>
      <c r="D8789" s="191" t="s">
        <v>12383</v>
      </c>
      <c r="E8789" s="191" t="str">
        <f>CONCATENATE(SUM('Раздел 4'!Z68:Z68),"&lt;=",SUM('Раздел 4'!Z56:Z56))</f>
        <v>0&lt;=9</v>
      </c>
    </row>
    <row r="8790" spans="1:5" ht="42" customHeight="1" x14ac:dyDescent="0.3">
      <c r="A8790" s="205" t="str">
        <f>IF((SUM('Раздел 4'!AA68:AA68)&lt;=SUM('Раздел 4'!AA56:AA56)),"","Неверно!")</f>
        <v/>
      </c>
      <c r="B8790" s="178" t="s">
        <v>17964</v>
      </c>
      <c r="C8790" s="191" t="s">
        <v>10398</v>
      </c>
      <c r="D8790" s="191" t="s">
        <v>12383</v>
      </c>
      <c r="E8790" s="191" t="str">
        <f>CONCATENATE(SUM('Раздел 4'!AA68:AA68),"&lt;=",SUM('Раздел 4'!AA56:AA56))</f>
        <v>0&lt;=0</v>
      </c>
    </row>
    <row r="8791" spans="1:5" ht="42" customHeight="1" x14ac:dyDescent="0.3">
      <c r="A8791" s="205" t="str">
        <f>IF((SUM('Раздел 4'!AB68:AB68)&lt;=SUM('Раздел 4'!AB56:AB56)),"","Неверно!")</f>
        <v/>
      </c>
      <c r="B8791" s="178" t="s">
        <v>17964</v>
      </c>
      <c r="C8791" s="191" t="s">
        <v>10399</v>
      </c>
      <c r="D8791" s="191" t="s">
        <v>12383</v>
      </c>
      <c r="E8791" s="191" t="str">
        <f>CONCATENATE(SUM('Раздел 4'!AB68:AB68),"&lt;=",SUM('Раздел 4'!AB56:AB56))</f>
        <v>0&lt;=0</v>
      </c>
    </row>
    <row r="8792" spans="1:5" ht="42" customHeight="1" x14ac:dyDescent="0.3">
      <c r="A8792" s="205" t="str">
        <f>IF((SUM('Раздел 4'!AC68:AC68)&lt;=SUM('Раздел 4'!AC56:AC56)),"","Неверно!")</f>
        <v/>
      </c>
      <c r="B8792" s="178" t="s">
        <v>17964</v>
      </c>
      <c r="C8792" s="191" t="s">
        <v>10400</v>
      </c>
      <c r="D8792" s="191" t="s">
        <v>12383</v>
      </c>
      <c r="E8792" s="191" t="str">
        <f>CONCATENATE(SUM('Раздел 4'!AC68:AC68),"&lt;=",SUM('Раздел 4'!AC56:AC56))</f>
        <v>0&lt;=1</v>
      </c>
    </row>
    <row r="8793" spans="1:5" ht="42" customHeight="1" x14ac:dyDescent="0.3">
      <c r="A8793" s="205" t="str">
        <f>IF((SUM('Раздел 4'!AD68:AD68)&lt;=SUM('Раздел 4'!AD56:AD56)),"","Неверно!")</f>
        <v/>
      </c>
      <c r="B8793" s="178" t="s">
        <v>17964</v>
      </c>
      <c r="C8793" s="191" t="s">
        <v>10401</v>
      </c>
      <c r="D8793" s="191" t="s">
        <v>12383</v>
      </c>
      <c r="E8793" s="191" t="str">
        <f>CONCATENATE(SUM('Раздел 4'!AD68:AD68),"&lt;=",SUM('Раздел 4'!AD56:AD56))</f>
        <v>0&lt;=0</v>
      </c>
    </row>
    <row r="8794" spans="1:5" ht="42" customHeight="1" x14ac:dyDescent="0.3">
      <c r="A8794" s="205" t="str">
        <f>IF((SUM('Раздел 4'!AE68:AE68)&lt;=SUM('Раздел 4'!AE56:AE56)),"","Неверно!")</f>
        <v/>
      </c>
      <c r="B8794" s="178" t="s">
        <v>17964</v>
      </c>
      <c r="C8794" s="191" t="s">
        <v>10402</v>
      </c>
      <c r="D8794" s="191" t="s">
        <v>12383</v>
      </c>
      <c r="E8794" s="191" t="str">
        <f>CONCATENATE(SUM('Раздел 4'!AE68:AE68),"&lt;=",SUM('Раздел 4'!AE56:AE56))</f>
        <v>0&lt;=0</v>
      </c>
    </row>
    <row r="8795" spans="1:5" ht="42" customHeight="1" x14ac:dyDescent="0.3">
      <c r="A8795" s="205" t="str">
        <f>IF((SUM('Раздел 4'!AF68:AF68)&lt;=SUM('Раздел 4'!AF56:AF56)),"","Неверно!")</f>
        <v/>
      </c>
      <c r="B8795" s="178" t="s">
        <v>17964</v>
      </c>
      <c r="C8795" s="191" t="s">
        <v>10403</v>
      </c>
      <c r="D8795" s="191" t="s">
        <v>12383</v>
      </c>
      <c r="E8795" s="191" t="str">
        <f>CONCATENATE(SUM('Раздел 4'!AF68:AF68),"&lt;=",SUM('Раздел 4'!AF56:AF56))</f>
        <v>0&lt;=0</v>
      </c>
    </row>
    <row r="8796" spans="1:5" ht="42" customHeight="1" x14ac:dyDescent="0.3">
      <c r="A8796" s="205" t="str">
        <f>IF((SUM('Раздел 4'!AG68:AG68)&lt;=SUM('Раздел 4'!AG56:AG56)),"","Неверно!")</f>
        <v/>
      </c>
      <c r="B8796" s="178" t="s">
        <v>17964</v>
      </c>
      <c r="C8796" s="191" t="s">
        <v>10404</v>
      </c>
      <c r="D8796" s="191" t="s">
        <v>12383</v>
      </c>
      <c r="E8796" s="191" t="str">
        <f>CONCATENATE(SUM('Раздел 4'!AG68:AG68),"&lt;=",SUM('Раздел 4'!AG56:AG56))</f>
        <v>0&lt;=0</v>
      </c>
    </row>
    <row r="8797" spans="1:5" ht="42" customHeight="1" x14ac:dyDescent="0.3">
      <c r="A8797" s="205" t="str">
        <f>IF((SUM('Раздел 4'!AH68:AH68)&lt;=SUM('Раздел 4'!AH56:AH56)),"","Неверно!")</f>
        <v/>
      </c>
      <c r="B8797" s="178" t="s">
        <v>17964</v>
      </c>
      <c r="C8797" s="191" t="s">
        <v>10405</v>
      </c>
      <c r="D8797" s="191" t="s">
        <v>12383</v>
      </c>
      <c r="E8797" s="191" t="str">
        <f>CONCATENATE(SUM('Раздел 4'!AH68:AH68),"&lt;=",SUM('Раздел 4'!AH56:AH56))</f>
        <v>0&lt;=0</v>
      </c>
    </row>
    <row r="8798" spans="1:5" ht="42" customHeight="1" x14ac:dyDescent="0.3">
      <c r="A8798" s="205" t="str">
        <f>IF((SUM('Раздел 4'!H68:H68)&lt;=SUM('Раздел 4'!H56:H56)),"","Неверно!")</f>
        <v/>
      </c>
      <c r="B8798" s="178" t="s">
        <v>17964</v>
      </c>
      <c r="C8798" s="191" t="s">
        <v>10406</v>
      </c>
      <c r="D8798" s="191" t="s">
        <v>12383</v>
      </c>
      <c r="E8798" s="191" t="str">
        <f>CONCATENATE(SUM('Раздел 4'!H68:H68),"&lt;=",SUM('Раздел 4'!H56:H56))</f>
        <v>0&lt;=0</v>
      </c>
    </row>
    <row r="8799" spans="1:5" ht="42" customHeight="1" x14ac:dyDescent="0.3">
      <c r="A8799" s="205" t="str">
        <f>IF((SUM('Раздел 4'!AI68:AI68)&lt;=SUM('Раздел 4'!AI56:AI56)),"","Неверно!")</f>
        <v/>
      </c>
      <c r="B8799" s="178" t="s">
        <v>17964</v>
      </c>
      <c r="C8799" s="191" t="s">
        <v>10407</v>
      </c>
      <c r="D8799" s="191" t="s">
        <v>12383</v>
      </c>
      <c r="E8799" s="191" t="str">
        <f>CONCATENATE(SUM('Раздел 4'!AI68:AI68),"&lt;=",SUM('Раздел 4'!AI56:AI56))</f>
        <v>0&lt;=0</v>
      </c>
    </row>
    <row r="8800" spans="1:5" ht="42" customHeight="1" x14ac:dyDescent="0.3">
      <c r="A8800" s="205" t="str">
        <f>IF((SUM('Раздел 4'!AJ68:AJ68)&lt;=SUM('Раздел 4'!AJ56:AJ56)),"","Неверно!")</f>
        <v/>
      </c>
      <c r="B8800" s="178" t="s">
        <v>17964</v>
      </c>
      <c r="C8800" s="191" t="s">
        <v>10408</v>
      </c>
      <c r="D8800" s="191" t="s">
        <v>12383</v>
      </c>
      <c r="E8800" s="191" t="str">
        <f>CONCATENATE(SUM('Раздел 4'!AJ68:AJ68),"&lt;=",SUM('Раздел 4'!AJ56:AJ56))</f>
        <v>0&lt;=0</v>
      </c>
    </row>
    <row r="8801" spans="1:5" ht="42" customHeight="1" x14ac:dyDescent="0.3">
      <c r="A8801" s="205" t="str">
        <f>IF((SUM('Раздел 4'!AK68:AK68)&lt;=SUM('Раздел 4'!AK56:AK56)),"","Неверно!")</f>
        <v/>
      </c>
      <c r="B8801" s="178" t="s">
        <v>17964</v>
      </c>
      <c r="C8801" s="191" t="s">
        <v>10409</v>
      </c>
      <c r="D8801" s="191" t="s">
        <v>12383</v>
      </c>
      <c r="E8801" s="191" t="str">
        <f>CONCATENATE(SUM('Раздел 4'!AK68:AK68),"&lt;=",SUM('Раздел 4'!AK56:AK56))</f>
        <v>0&lt;=0</v>
      </c>
    </row>
    <row r="8802" spans="1:5" ht="42" customHeight="1" x14ac:dyDescent="0.3">
      <c r="A8802" s="205" t="str">
        <f>IF((SUM('Раздел 4'!AL68:AL68)&lt;=SUM('Раздел 4'!AL56:AL56)),"","Неверно!")</f>
        <v/>
      </c>
      <c r="B8802" s="178" t="s">
        <v>17964</v>
      </c>
      <c r="C8802" s="191" t="s">
        <v>10410</v>
      </c>
      <c r="D8802" s="191" t="s">
        <v>12383</v>
      </c>
      <c r="E8802" s="191" t="str">
        <f>CONCATENATE(SUM('Раздел 4'!AL68:AL68),"&lt;=",SUM('Раздел 4'!AL56:AL56))</f>
        <v>0&lt;=0</v>
      </c>
    </row>
    <row r="8803" spans="1:5" ht="42" customHeight="1" x14ac:dyDescent="0.3">
      <c r="A8803" s="205" t="str">
        <f>IF((SUM('Раздел 4'!I68:I68)&lt;=SUM('Раздел 4'!I56:I56)),"","Неверно!")</f>
        <v/>
      </c>
      <c r="B8803" s="178" t="s">
        <v>17964</v>
      </c>
      <c r="C8803" s="191" t="s">
        <v>10411</v>
      </c>
      <c r="D8803" s="191" t="s">
        <v>12383</v>
      </c>
      <c r="E8803" s="191" t="str">
        <f>CONCATENATE(SUM('Раздел 4'!I68:I68),"&lt;=",SUM('Раздел 4'!I56:I56))</f>
        <v>0&lt;=0</v>
      </c>
    </row>
    <row r="8804" spans="1:5" ht="42" customHeight="1" x14ac:dyDescent="0.3">
      <c r="A8804" s="205" t="str">
        <f>IF((SUM('Раздел 4'!J68:J68)&lt;=SUM('Раздел 4'!J56:J56)),"","Неверно!")</f>
        <v/>
      </c>
      <c r="B8804" s="178" t="s">
        <v>17964</v>
      </c>
      <c r="C8804" s="191" t="s">
        <v>10412</v>
      </c>
      <c r="D8804" s="191" t="s">
        <v>12383</v>
      </c>
      <c r="E8804" s="191" t="str">
        <f>CONCATENATE(SUM('Раздел 4'!J68:J68),"&lt;=",SUM('Раздел 4'!J56:J56))</f>
        <v>0&lt;=0</v>
      </c>
    </row>
    <row r="8805" spans="1:5" ht="42" customHeight="1" x14ac:dyDescent="0.3">
      <c r="A8805" s="205" t="str">
        <f>IF((SUM('Раздел 4'!K68:K68)&lt;=SUM('Раздел 4'!K56:K56)),"","Неверно!")</f>
        <v/>
      </c>
      <c r="B8805" s="178" t="s">
        <v>17964</v>
      </c>
      <c r="C8805" s="191" t="s">
        <v>10413</v>
      </c>
      <c r="D8805" s="191" t="s">
        <v>12383</v>
      </c>
      <c r="E8805" s="191" t="str">
        <f>CONCATENATE(SUM('Раздел 4'!K68:K68),"&lt;=",SUM('Раздел 4'!K56:K56))</f>
        <v>0&lt;=0</v>
      </c>
    </row>
    <row r="8806" spans="1:5" ht="42" customHeight="1" x14ac:dyDescent="0.3">
      <c r="A8806" s="205" t="str">
        <f>IF((SUM('Раздел 4'!L68:L68)&lt;=SUM('Раздел 4'!L56:L56)),"","Неверно!")</f>
        <v/>
      </c>
      <c r="B8806" s="178" t="s">
        <v>17964</v>
      </c>
      <c r="C8806" s="191" t="s">
        <v>10414</v>
      </c>
      <c r="D8806" s="191" t="s">
        <v>12383</v>
      </c>
      <c r="E8806" s="191" t="str">
        <f>CONCATENATE(SUM('Раздел 4'!L68:L68),"&lt;=",SUM('Раздел 4'!L56:L56))</f>
        <v>0&lt;=0</v>
      </c>
    </row>
    <row r="8807" spans="1:5" ht="42" customHeight="1" x14ac:dyDescent="0.3">
      <c r="A8807" s="205" t="str">
        <f>IF((SUM('Раздел 4'!M68:M68)&lt;=SUM('Раздел 4'!M56:M56)),"","Неверно!")</f>
        <v/>
      </c>
      <c r="B8807" s="178" t="s">
        <v>17964</v>
      </c>
      <c r="C8807" s="191" t="s">
        <v>10415</v>
      </c>
      <c r="D8807" s="191" t="s">
        <v>12383</v>
      </c>
      <c r="E8807" s="191" t="str">
        <f>CONCATENATE(SUM('Раздел 4'!M68:M68),"&lt;=",SUM('Раздел 4'!M56:M56))</f>
        <v>0&lt;=1</v>
      </c>
    </row>
    <row r="8808" spans="1:5" ht="42" customHeight="1" x14ac:dyDescent="0.3">
      <c r="A8808" s="205" t="str">
        <f>IF((SUM('Раздел 4'!N68:N68)&lt;=SUM('Раздел 4'!N56:N56)),"","Неверно!")</f>
        <v/>
      </c>
      <c r="B8808" s="178" t="s">
        <v>17964</v>
      </c>
      <c r="C8808" s="191" t="s">
        <v>10416</v>
      </c>
      <c r="D8808" s="191" t="s">
        <v>12383</v>
      </c>
      <c r="E8808" s="191" t="str">
        <f>CONCATENATE(SUM('Раздел 4'!N68:N68),"&lt;=",SUM('Раздел 4'!N56:N56))</f>
        <v>0&lt;=1</v>
      </c>
    </row>
    <row r="8809" spans="1:5" ht="42" customHeight="1" x14ac:dyDescent="0.3">
      <c r="A8809" s="205" t="str">
        <f>IF((SUM('Раздел 4'!F55:F55)&lt;=SUM('Раздел 4'!F53:F53)),"","Неверно!")</f>
        <v/>
      </c>
      <c r="B8809" s="178" t="s">
        <v>17965</v>
      </c>
      <c r="C8809" s="191" t="s">
        <v>5596</v>
      </c>
      <c r="D8809" s="191" t="s">
        <v>12384</v>
      </c>
      <c r="E8809" s="191" t="str">
        <f>CONCATENATE(SUM('Раздел 4'!F55:F55),"&lt;=",SUM('Раздел 4'!F53:F53))</f>
        <v>4&lt;=263</v>
      </c>
    </row>
    <row r="8810" spans="1:5" ht="42" customHeight="1" x14ac:dyDescent="0.3">
      <c r="A8810" s="205" t="str">
        <f>IF((SUM('Раздел 4'!O55:O55)&lt;=SUM('Раздел 4'!O53:O53)),"","Неверно!")</f>
        <v/>
      </c>
      <c r="B8810" s="178" t="s">
        <v>17965</v>
      </c>
      <c r="C8810" s="191" t="s">
        <v>5597</v>
      </c>
      <c r="D8810" s="191" t="s">
        <v>12384</v>
      </c>
      <c r="E8810" s="191" t="str">
        <f>CONCATENATE(SUM('Раздел 4'!O55:O55),"&lt;=",SUM('Раздел 4'!O53:O53))</f>
        <v>0&lt;=0</v>
      </c>
    </row>
    <row r="8811" spans="1:5" ht="42" customHeight="1" x14ac:dyDescent="0.3">
      <c r="A8811" s="205" t="str">
        <f>IF((SUM('Раздел 4'!P55:P55)&lt;=SUM('Раздел 4'!P53:P53)),"","Неверно!")</f>
        <v/>
      </c>
      <c r="B8811" s="178" t="s">
        <v>17965</v>
      </c>
      <c r="C8811" s="191" t="s">
        <v>5598</v>
      </c>
      <c r="D8811" s="191" t="s">
        <v>12384</v>
      </c>
      <c r="E8811" s="191" t="str">
        <f>CONCATENATE(SUM('Раздел 4'!P55:P55),"&lt;=",SUM('Раздел 4'!P53:P53))</f>
        <v>2&lt;=37</v>
      </c>
    </row>
    <row r="8812" spans="1:5" ht="42" customHeight="1" x14ac:dyDescent="0.3">
      <c r="A8812" s="205" t="str">
        <f>IF((SUM('Раздел 4'!Q55:Q55)&lt;=SUM('Раздел 4'!Q53:Q53)),"","Неверно!")</f>
        <v/>
      </c>
      <c r="B8812" s="178" t="s">
        <v>17965</v>
      </c>
      <c r="C8812" s="191" t="s">
        <v>5599</v>
      </c>
      <c r="D8812" s="191" t="s">
        <v>12384</v>
      </c>
      <c r="E8812" s="191" t="str">
        <f>CONCATENATE(SUM('Раздел 4'!Q55:Q55),"&lt;=",SUM('Раздел 4'!Q53:Q53))</f>
        <v>0&lt;=49</v>
      </c>
    </row>
    <row r="8813" spans="1:5" ht="42" customHeight="1" x14ac:dyDescent="0.3">
      <c r="A8813" s="205" t="str">
        <f>IF((SUM('Раздел 4'!R55:R55)&lt;=SUM('Раздел 4'!R53:R53)),"","Неверно!")</f>
        <v/>
      </c>
      <c r="B8813" s="178" t="s">
        <v>17965</v>
      </c>
      <c r="C8813" s="191" t="s">
        <v>5600</v>
      </c>
      <c r="D8813" s="191" t="s">
        <v>12384</v>
      </c>
      <c r="E8813" s="191" t="str">
        <f>CONCATENATE(SUM('Раздел 4'!R55:R55),"&lt;=",SUM('Раздел 4'!R53:R53))</f>
        <v>0&lt;=0</v>
      </c>
    </row>
    <row r="8814" spans="1:5" ht="42" customHeight="1" x14ac:dyDescent="0.3">
      <c r="A8814" s="205" t="str">
        <f>IF((SUM('Раздел 4'!S55:S55)&lt;=SUM('Раздел 4'!S53:S53)),"","Неверно!")</f>
        <v/>
      </c>
      <c r="B8814" s="178" t="s">
        <v>17965</v>
      </c>
      <c r="C8814" s="191" t="s">
        <v>5601</v>
      </c>
      <c r="D8814" s="191" t="s">
        <v>12384</v>
      </c>
      <c r="E8814" s="191" t="str">
        <f>CONCATENATE(SUM('Раздел 4'!S55:S55),"&lt;=",SUM('Раздел 4'!S53:S53))</f>
        <v>0&lt;=0</v>
      </c>
    </row>
    <row r="8815" spans="1:5" ht="42" customHeight="1" x14ac:dyDescent="0.3">
      <c r="A8815" s="205" t="str">
        <f>IF((SUM('Раздел 4'!T55:T55)&lt;=SUM('Раздел 4'!T53:T53)),"","Неверно!")</f>
        <v/>
      </c>
      <c r="B8815" s="178" t="s">
        <v>17965</v>
      </c>
      <c r="C8815" s="191" t="s">
        <v>5602</v>
      </c>
      <c r="D8815" s="191" t="s">
        <v>12384</v>
      </c>
      <c r="E8815" s="191" t="str">
        <f>CONCATENATE(SUM('Раздел 4'!T55:T55),"&lt;=",SUM('Раздел 4'!T53:T53))</f>
        <v>2&lt;=4</v>
      </c>
    </row>
    <row r="8816" spans="1:5" ht="42" customHeight="1" x14ac:dyDescent="0.3">
      <c r="A8816" s="205" t="str">
        <f>IF((SUM('Раздел 4'!U55:U55)&lt;=SUM('Раздел 4'!U53:U53)),"","Неверно!")</f>
        <v/>
      </c>
      <c r="B8816" s="178" t="s">
        <v>17965</v>
      </c>
      <c r="C8816" s="191" t="s">
        <v>5603</v>
      </c>
      <c r="D8816" s="191" t="s">
        <v>12384</v>
      </c>
      <c r="E8816" s="191" t="str">
        <f>CONCATENATE(SUM('Раздел 4'!U55:U55),"&lt;=",SUM('Раздел 4'!U53:U53))</f>
        <v>0&lt;=4</v>
      </c>
    </row>
    <row r="8817" spans="1:5" ht="42" customHeight="1" x14ac:dyDescent="0.3">
      <c r="A8817" s="205" t="str">
        <f>IF((SUM('Раздел 4'!V55:V55)&lt;=SUM('Раздел 4'!V53:V53)),"","Неверно!")</f>
        <v/>
      </c>
      <c r="B8817" s="178" t="s">
        <v>17965</v>
      </c>
      <c r="C8817" s="191" t="s">
        <v>5604</v>
      </c>
      <c r="D8817" s="191" t="s">
        <v>12384</v>
      </c>
      <c r="E8817" s="191" t="str">
        <f>CONCATENATE(SUM('Раздел 4'!V55:V55),"&lt;=",SUM('Раздел 4'!V53:V53))</f>
        <v>0&lt;=0</v>
      </c>
    </row>
    <row r="8818" spans="1:5" ht="42" customHeight="1" x14ac:dyDescent="0.3">
      <c r="A8818" s="205" t="str">
        <f>IF((SUM('Раздел 4'!W55:W55)&lt;=SUM('Раздел 4'!W53:W53)),"","Неверно!")</f>
        <v/>
      </c>
      <c r="B8818" s="178" t="s">
        <v>17965</v>
      </c>
      <c r="C8818" s="191" t="s">
        <v>5605</v>
      </c>
      <c r="D8818" s="191" t="s">
        <v>12384</v>
      </c>
      <c r="E8818" s="191" t="str">
        <f>CONCATENATE(SUM('Раздел 4'!W55:W55),"&lt;=",SUM('Раздел 4'!W53:W53))</f>
        <v>2&lt;=3</v>
      </c>
    </row>
    <row r="8819" spans="1:5" ht="42" customHeight="1" x14ac:dyDescent="0.3">
      <c r="A8819" s="205" t="str">
        <f>IF((SUM('Раздел 4'!X55:X55)&lt;=SUM('Раздел 4'!X53:X53)),"","Неверно!")</f>
        <v/>
      </c>
      <c r="B8819" s="178" t="s">
        <v>17965</v>
      </c>
      <c r="C8819" s="191" t="s">
        <v>5606</v>
      </c>
      <c r="D8819" s="191" t="s">
        <v>12384</v>
      </c>
      <c r="E8819" s="191" t="str">
        <f>CONCATENATE(SUM('Раздел 4'!X55:X55),"&lt;=",SUM('Раздел 4'!X53:X53))</f>
        <v>0&lt;=145</v>
      </c>
    </row>
    <row r="8820" spans="1:5" ht="42" customHeight="1" x14ac:dyDescent="0.3">
      <c r="A8820" s="205" t="str">
        <f>IF((SUM('Раздел 4'!G55:G55)&lt;=SUM('Раздел 4'!G53:G53)),"","Неверно!")</f>
        <v/>
      </c>
      <c r="B8820" s="178" t="s">
        <v>17965</v>
      </c>
      <c r="C8820" s="191" t="s">
        <v>5607</v>
      </c>
      <c r="D8820" s="191" t="s">
        <v>12384</v>
      </c>
      <c r="E8820" s="191" t="str">
        <f>CONCATENATE(SUM('Раздел 4'!G55:G55),"&lt;=",SUM('Раздел 4'!G53:G53))</f>
        <v>0&lt;=44</v>
      </c>
    </row>
    <row r="8821" spans="1:5" ht="42" customHeight="1" x14ac:dyDescent="0.3">
      <c r="A8821" s="205" t="str">
        <f>IF((SUM('Раздел 4'!Y55:Y55)&lt;=SUM('Раздел 4'!Y53:Y53)),"","Неверно!")</f>
        <v/>
      </c>
      <c r="B8821" s="178" t="s">
        <v>17965</v>
      </c>
      <c r="C8821" s="191" t="s">
        <v>5608</v>
      </c>
      <c r="D8821" s="191" t="s">
        <v>12384</v>
      </c>
      <c r="E8821" s="191" t="str">
        <f>CONCATENATE(SUM('Раздел 4'!Y55:Y55),"&lt;=",SUM('Раздел 4'!Y53:Y53))</f>
        <v>0&lt;=66</v>
      </c>
    </row>
    <row r="8822" spans="1:5" ht="42" customHeight="1" x14ac:dyDescent="0.3">
      <c r="A8822" s="205" t="str">
        <f>IF((SUM('Раздел 4'!Z55:Z55)&lt;=SUM('Раздел 4'!Z53:Z53)),"","Неверно!")</f>
        <v/>
      </c>
      <c r="B8822" s="178" t="s">
        <v>17965</v>
      </c>
      <c r="C8822" s="191" t="s">
        <v>5609</v>
      </c>
      <c r="D8822" s="191" t="s">
        <v>12384</v>
      </c>
      <c r="E8822" s="191" t="str">
        <f>CONCATENATE(SUM('Раздел 4'!Z55:Z55),"&lt;=",SUM('Раздел 4'!Z53:Z53))</f>
        <v>4&lt;=382</v>
      </c>
    </row>
    <row r="8823" spans="1:5" ht="42" customHeight="1" x14ac:dyDescent="0.3">
      <c r="A8823" s="205" t="str">
        <f>IF((SUM('Раздел 4'!AA55:AA55)&lt;=SUM('Раздел 4'!AA53:AA53)),"","Неверно!")</f>
        <v/>
      </c>
      <c r="B8823" s="178" t="s">
        <v>17965</v>
      </c>
      <c r="C8823" s="191" t="s">
        <v>5610</v>
      </c>
      <c r="D8823" s="191" t="s">
        <v>12384</v>
      </c>
      <c r="E8823" s="191" t="str">
        <f>CONCATENATE(SUM('Раздел 4'!AA55:AA55),"&lt;=",SUM('Раздел 4'!AA53:AA53))</f>
        <v>1&lt;=2</v>
      </c>
    </row>
    <row r="8824" spans="1:5" ht="42" customHeight="1" x14ac:dyDescent="0.3">
      <c r="A8824" s="205" t="str">
        <f>IF((SUM('Раздел 4'!AB55:AB55)&lt;=SUM('Раздел 4'!AB53:AB53)),"","Неверно!")</f>
        <v/>
      </c>
      <c r="B8824" s="178" t="s">
        <v>17965</v>
      </c>
      <c r="C8824" s="191" t="s">
        <v>5611</v>
      </c>
      <c r="D8824" s="191" t="s">
        <v>12384</v>
      </c>
      <c r="E8824" s="191" t="str">
        <f>CONCATENATE(SUM('Раздел 4'!AB55:AB55),"&lt;=",SUM('Раздел 4'!AB53:AB53))</f>
        <v>0&lt;=0</v>
      </c>
    </row>
    <row r="8825" spans="1:5" ht="42" customHeight="1" x14ac:dyDescent="0.3">
      <c r="A8825" s="205" t="str">
        <f>IF((SUM('Раздел 4'!AC55:AC55)&lt;=SUM('Раздел 4'!AC53:AC53)),"","Неверно!")</f>
        <v/>
      </c>
      <c r="B8825" s="178" t="s">
        <v>17965</v>
      </c>
      <c r="C8825" s="191" t="s">
        <v>5612</v>
      </c>
      <c r="D8825" s="191" t="s">
        <v>12384</v>
      </c>
      <c r="E8825" s="191" t="str">
        <f>CONCATENATE(SUM('Раздел 4'!AC55:AC55),"&lt;=",SUM('Раздел 4'!AC53:AC53))</f>
        <v>0&lt;=11</v>
      </c>
    </row>
    <row r="8826" spans="1:5" ht="42" customHeight="1" x14ac:dyDescent="0.3">
      <c r="A8826" s="205" t="str">
        <f>IF((SUM('Раздел 4'!AD55:AD55)&lt;=SUM('Раздел 4'!AD53:AD53)),"","Неверно!")</f>
        <v/>
      </c>
      <c r="B8826" s="178" t="s">
        <v>17965</v>
      </c>
      <c r="C8826" s="191" t="s">
        <v>5613</v>
      </c>
      <c r="D8826" s="191" t="s">
        <v>12384</v>
      </c>
      <c r="E8826" s="191" t="str">
        <f>CONCATENATE(SUM('Раздел 4'!AD55:AD55),"&lt;=",SUM('Раздел 4'!AD53:AD53))</f>
        <v>0&lt;=0</v>
      </c>
    </row>
    <row r="8827" spans="1:5" ht="42" customHeight="1" x14ac:dyDescent="0.3">
      <c r="A8827" s="205" t="str">
        <f>IF((SUM('Раздел 4'!AE55:AE55)&lt;=SUM('Раздел 4'!AE53:AE53)),"","Неверно!")</f>
        <v/>
      </c>
      <c r="B8827" s="178" t="s">
        <v>17965</v>
      </c>
      <c r="C8827" s="191" t="s">
        <v>5614</v>
      </c>
      <c r="D8827" s="191" t="s">
        <v>12384</v>
      </c>
      <c r="E8827" s="191" t="str">
        <f>CONCATENATE(SUM('Раздел 4'!AE55:AE55),"&lt;=",SUM('Раздел 4'!AE53:AE53))</f>
        <v>0&lt;=1</v>
      </c>
    </row>
    <row r="8828" spans="1:5" ht="42" customHeight="1" x14ac:dyDescent="0.3">
      <c r="A8828" s="205" t="str">
        <f>IF((SUM('Раздел 4'!AF55:AF55)&lt;=SUM('Раздел 4'!AF53:AF53)),"","Неверно!")</f>
        <v/>
      </c>
      <c r="B8828" s="178" t="s">
        <v>17965</v>
      </c>
      <c r="C8828" s="191" t="s">
        <v>5615</v>
      </c>
      <c r="D8828" s="191" t="s">
        <v>12384</v>
      </c>
      <c r="E8828" s="191" t="str">
        <f>CONCATENATE(SUM('Раздел 4'!AF55:AF55),"&lt;=",SUM('Раздел 4'!AF53:AF53))</f>
        <v>0&lt;=24</v>
      </c>
    </row>
    <row r="8829" spans="1:5" ht="42" customHeight="1" x14ac:dyDescent="0.3">
      <c r="A8829" s="205" t="str">
        <f>IF((SUM('Раздел 4'!AG55:AG55)&lt;=SUM('Раздел 4'!AG53:AG53)),"","Неверно!")</f>
        <v/>
      </c>
      <c r="B8829" s="178" t="s">
        <v>17965</v>
      </c>
      <c r="C8829" s="191" t="s">
        <v>5616</v>
      </c>
      <c r="D8829" s="191" t="s">
        <v>12384</v>
      </c>
      <c r="E8829" s="191" t="str">
        <f>CONCATENATE(SUM('Раздел 4'!AG55:AG55),"&lt;=",SUM('Раздел 4'!AG53:AG53))</f>
        <v>0&lt;=45</v>
      </c>
    </row>
    <row r="8830" spans="1:5" ht="42" customHeight="1" x14ac:dyDescent="0.3">
      <c r="A8830" s="205" t="str">
        <f>IF((SUM('Раздел 4'!AH55:AH55)&lt;=SUM('Раздел 4'!AH53:AH53)),"","Неверно!")</f>
        <v/>
      </c>
      <c r="B8830" s="178" t="s">
        <v>17965</v>
      </c>
      <c r="C8830" s="191" t="s">
        <v>5617</v>
      </c>
      <c r="D8830" s="191" t="s">
        <v>12384</v>
      </c>
      <c r="E8830" s="191" t="str">
        <f>CONCATENATE(SUM('Раздел 4'!AH55:AH55),"&lt;=",SUM('Раздел 4'!AH53:AH53))</f>
        <v>0&lt;=3</v>
      </c>
    </row>
    <row r="8831" spans="1:5" ht="42" customHeight="1" x14ac:dyDescent="0.3">
      <c r="A8831" s="205" t="str">
        <f>IF((SUM('Раздел 4'!H55:H55)&lt;=SUM('Раздел 4'!H53:H53)),"","Неверно!")</f>
        <v/>
      </c>
      <c r="B8831" s="178" t="s">
        <v>17965</v>
      </c>
      <c r="C8831" s="191" t="s">
        <v>5618</v>
      </c>
      <c r="D8831" s="191" t="s">
        <v>12384</v>
      </c>
      <c r="E8831" s="191" t="str">
        <f>CONCATENATE(SUM('Раздел 4'!H55:H55),"&lt;=",SUM('Раздел 4'!H53:H53))</f>
        <v>0&lt;=0</v>
      </c>
    </row>
    <row r="8832" spans="1:5" ht="42" customHeight="1" x14ac:dyDescent="0.3">
      <c r="A8832" s="205" t="str">
        <f>IF((SUM('Раздел 4'!AI55:AI55)&lt;=SUM('Раздел 4'!AI53:AI53)),"","Неверно!")</f>
        <v/>
      </c>
      <c r="B8832" s="178" t="s">
        <v>17965</v>
      </c>
      <c r="C8832" s="191" t="s">
        <v>5619</v>
      </c>
      <c r="D8832" s="191" t="s">
        <v>12384</v>
      </c>
      <c r="E8832" s="191" t="str">
        <f>CONCATENATE(SUM('Раздел 4'!AI55:AI55),"&lt;=",SUM('Раздел 4'!AI53:AI53))</f>
        <v>0&lt;=3</v>
      </c>
    </row>
    <row r="8833" spans="1:5" ht="42" customHeight="1" x14ac:dyDescent="0.3">
      <c r="A8833" s="205" t="str">
        <f>IF((SUM('Раздел 4'!AJ55:AJ55)&lt;=SUM('Раздел 4'!AJ53:AJ53)),"","Неверно!")</f>
        <v/>
      </c>
      <c r="B8833" s="178" t="s">
        <v>17965</v>
      </c>
      <c r="C8833" s="191" t="s">
        <v>5620</v>
      </c>
      <c r="D8833" s="191" t="s">
        <v>12384</v>
      </c>
      <c r="E8833" s="191" t="str">
        <f>CONCATENATE(SUM('Раздел 4'!AJ55:AJ55),"&lt;=",SUM('Раздел 4'!AJ53:AJ53))</f>
        <v>0&lt;=3</v>
      </c>
    </row>
    <row r="8834" spans="1:5" ht="42" customHeight="1" x14ac:dyDescent="0.3">
      <c r="A8834" s="205" t="str">
        <f>IF((SUM('Раздел 4'!AK55:AK55)&lt;=SUM('Раздел 4'!AK53:AK53)),"","Неверно!")</f>
        <v/>
      </c>
      <c r="B8834" s="178" t="s">
        <v>17965</v>
      </c>
      <c r="C8834" s="191" t="s">
        <v>5621</v>
      </c>
      <c r="D8834" s="191" t="s">
        <v>12384</v>
      </c>
      <c r="E8834" s="191" t="str">
        <f>CONCATENATE(SUM('Раздел 4'!AK55:AK55),"&lt;=",SUM('Раздел 4'!AK53:AK53))</f>
        <v>0&lt;=0</v>
      </c>
    </row>
    <row r="8835" spans="1:5" ht="42" customHeight="1" x14ac:dyDescent="0.3">
      <c r="A8835" s="205" t="str">
        <f>IF((SUM('Раздел 4'!AL55:AL55)&lt;=SUM('Раздел 4'!AL53:AL53)),"","Неверно!")</f>
        <v/>
      </c>
      <c r="B8835" s="178" t="s">
        <v>17965</v>
      </c>
      <c r="C8835" s="191" t="s">
        <v>5622</v>
      </c>
      <c r="D8835" s="191" t="s">
        <v>12384</v>
      </c>
      <c r="E8835" s="191" t="str">
        <f>CONCATENATE(SUM('Раздел 4'!AL55:AL55),"&lt;=",SUM('Раздел 4'!AL53:AL53))</f>
        <v>0&lt;=0</v>
      </c>
    </row>
    <row r="8836" spans="1:5" ht="42" customHeight="1" x14ac:dyDescent="0.3">
      <c r="A8836" s="205" t="str">
        <f>IF((SUM('Раздел 4'!I55:I55)&lt;=SUM('Раздел 4'!I53:I53)),"","Неверно!")</f>
        <v/>
      </c>
      <c r="B8836" s="178" t="s">
        <v>17965</v>
      </c>
      <c r="C8836" s="191" t="s">
        <v>5623</v>
      </c>
      <c r="D8836" s="191" t="s">
        <v>12384</v>
      </c>
      <c r="E8836" s="191" t="str">
        <f>CONCATENATE(SUM('Раздел 4'!I55:I55),"&lt;=",SUM('Раздел 4'!I53:I53))</f>
        <v>0&lt;=0</v>
      </c>
    </row>
    <row r="8837" spans="1:5" ht="42" customHeight="1" x14ac:dyDescent="0.3">
      <c r="A8837" s="205" t="str">
        <f>IF((SUM('Раздел 4'!J55:J55)&lt;=SUM('Раздел 4'!J53:J53)),"","Неверно!")</f>
        <v/>
      </c>
      <c r="B8837" s="178" t="s">
        <v>17965</v>
      </c>
      <c r="C8837" s="191" t="s">
        <v>5624</v>
      </c>
      <c r="D8837" s="191" t="s">
        <v>12384</v>
      </c>
      <c r="E8837" s="191" t="str">
        <f>CONCATENATE(SUM('Раздел 4'!J55:J55),"&lt;=",SUM('Раздел 4'!J53:J53))</f>
        <v>0&lt;=24</v>
      </c>
    </row>
    <row r="8838" spans="1:5" ht="42" customHeight="1" x14ac:dyDescent="0.3">
      <c r="A8838" s="205" t="str">
        <f>IF((SUM('Раздел 4'!K55:K55)&lt;=SUM('Раздел 4'!K53:K53)),"","Неверно!")</f>
        <v/>
      </c>
      <c r="B8838" s="178" t="s">
        <v>17965</v>
      </c>
      <c r="C8838" s="191" t="s">
        <v>5625</v>
      </c>
      <c r="D8838" s="191" t="s">
        <v>12384</v>
      </c>
      <c r="E8838" s="191" t="str">
        <f>CONCATENATE(SUM('Раздел 4'!K55:K55),"&lt;=",SUM('Раздел 4'!K53:K53))</f>
        <v>0&lt;=6</v>
      </c>
    </row>
    <row r="8839" spans="1:5" ht="42" customHeight="1" x14ac:dyDescent="0.3">
      <c r="A8839" s="205" t="str">
        <f>IF((SUM('Раздел 4'!L55:L55)&lt;=SUM('Раздел 4'!L53:L53)),"","Неверно!")</f>
        <v/>
      </c>
      <c r="B8839" s="178" t="s">
        <v>17965</v>
      </c>
      <c r="C8839" s="191" t="s">
        <v>5626</v>
      </c>
      <c r="D8839" s="191" t="s">
        <v>12384</v>
      </c>
      <c r="E8839" s="191" t="str">
        <f>CONCATENATE(SUM('Раздел 4'!L55:L55),"&lt;=",SUM('Раздел 4'!L53:L53))</f>
        <v>0&lt;=68</v>
      </c>
    </row>
    <row r="8840" spans="1:5" ht="42" customHeight="1" x14ac:dyDescent="0.3">
      <c r="A8840" s="205" t="str">
        <f>IF((SUM('Раздел 4'!M55:M55)&lt;=SUM('Раздел 4'!M53:M53)),"","Неверно!")</f>
        <v/>
      </c>
      <c r="B8840" s="178" t="s">
        <v>17965</v>
      </c>
      <c r="C8840" s="191" t="s">
        <v>5627</v>
      </c>
      <c r="D8840" s="191" t="s">
        <v>12384</v>
      </c>
      <c r="E8840" s="191" t="str">
        <f>CONCATENATE(SUM('Раздел 4'!M55:M55),"&lt;=",SUM('Раздел 4'!M53:M53))</f>
        <v>0&lt;=10</v>
      </c>
    </row>
    <row r="8841" spans="1:5" ht="42" customHeight="1" x14ac:dyDescent="0.3">
      <c r="A8841" s="205" t="str">
        <f>IF((SUM('Раздел 4'!N55:N55)&lt;=SUM('Раздел 4'!N53:N53)),"","Неверно!")</f>
        <v/>
      </c>
      <c r="B8841" s="178" t="s">
        <v>17965</v>
      </c>
      <c r="C8841" s="191" t="s">
        <v>5628</v>
      </c>
      <c r="D8841" s="191" t="s">
        <v>12384</v>
      </c>
      <c r="E8841" s="191" t="str">
        <f>CONCATENATE(SUM('Раздел 4'!N55:N55),"&lt;=",SUM('Раздел 4'!N53:N53))</f>
        <v>0&lt;=4</v>
      </c>
    </row>
    <row r="8842" spans="1:5" ht="42" customHeight="1" x14ac:dyDescent="0.3">
      <c r="A8842" s="205" t="str">
        <f>IF((SUM('Раздел 3'!AL9:AL9)&lt;=SUM('Раздел 3'!L9:L9)),"","Неверно!")</f>
        <v/>
      </c>
      <c r="B8842" s="178" t="s">
        <v>17966</v>
      </c>
      <c r="C8842" s="191" t="s">
        <v>5281</v>
      </c>
      <c r="D8842" s="191" t="s">
        <v>17154</v>
      </c>
      <c r="E8842" s="191" t="str">
        <f>CONCATENATE(SUM('Раздел 3'!AL9:AL9),"&lt;=",SUM('Раздел 3'!L9:L9))</f>
        <v>0&lt;=343</v>
      </c>
    </row>
    <row r="8843" spans="1:5" ht="42" customHeight="1" x14ac:dyDescent="0.3">
      <c r="A8843" s="205" t="str">
        <f>IF((SUM('Раздел 3'!AL18:AL18)&lt;=SUM('Раздел 3'!L18:L18)),"","Неверно!")</f>
        <v/>
      </c>
      <c r="B8843" s="178" t="s">
        <v>17966</v>
      </c>
      <c r="C8843" s="191" t="s">
        <v>5282</v>
      </c>
      <c r="D8843" s="191" t="s">
        <v>17154</v>
      </c>
      <c r="E8843" s="191" t="str">
        <f>CONCATENATE(SUM('Раздел 3'!AL18:AL18),"&lt;=",SUM('Раздел 3'!L18:L18))</f>
        <v>0&lt;=1</v>
      </c>
    </row>
    <row r="8844" spans="1:5" ht="42" customHeight="1" x14ac:dyDescent="0.3">
      <c r="A8844" s="205" t="str">
        <f>IF((SUM('Раздел 3'!AL108:AL108)&lt;=SUM('Раздел 3'!L108:L108)),"","Неверно!")</f>
        <v/>
      </c>
      <c r="B8844" s="178" t="s">
        <v>17966</v>
      </c>
      <c r="C8844" s="191" t="s">
        <v>5283</v>
      </c>
      <c r="D8844" s="191" t="s">
        <v>17154</v>
      </c>
      <c r="E8844" s="191" t="str">
        <f>CONCATENATE(SUM('Раздел 3'!AL108:AL108),"&lt;=",SUM('Раздел 3'!L108:L108))</f>
        <v>0&lt;=0</v>
      </c>
    </row>
    <row r="8845" spans="1:5" ht="42" customHeight="1" x14ac:dyDescent="0.3">
      <c r="A8845" s="205" t="str">
        <f>IF((SUM('Раздел 3'!AL109:AL109)&lt;=SUM('Раздел 3'!L109:L109)),"","Неверно!")</f>
        <v/>
      </c>
      <c r="B8845" s="178" t="s">
        <v>17966</v>
      </c>
      <c r="C8845" s="191" t="s">
        <v>5284</v>
      </c>
      <c r="D8845" s="191" t="s">
        <v>17154</v>
      </c>
      <c r="E8845" s="191" t="str">
        <f>CONCATENATE(SUM('Раздел 3'!AL109:AL109),"&lt;=",SUM('Раздел 3'!L109:L109))</f>
        <v>0&lt;=1</v>
      </c>
    </row>
    <row r="8846" spans="1:5" ht="42" customHeight="1" x14ac:dyDescent="0.3">
      <c r="A8846" s="205" t="str">
        <f>IF((SUM('Раздел 3'!AL110:AL110)&lt;=SUM('Раздел 3'!L110:L110)),"","Неверно!")</f>
        <v/>
      </c>
      <c r="B8846" s="178" t="s">
        <v>17966</v>
      </c>
      <c r="C8846" s="191" t="s">
        <v>5285</v>
      </c>
      <c r="D8846" s="191" t="s">
        <v>17154</v>
      </c>
      <c r="E8846" s="191" t="str">
        <f>CONCATENATE(SUM('Раздел 3'!AL110:AL110),"&lt;=",SUM('Раздел 3'!L110:L110))</f>
        <v>0&lt;=6</v>
      </c>
    </row>
    <row r="8847" spans="1:5" ht="42" customHeight="1" x14ac:dyDescent="0.3">
      <c r="A8847" s="205" t="str">
        <f>IF((SUM('Раздел 3'!AL111:AL111)&lt;=SUM('Раздел 3'!L111:L111)),"","Неверно!")</f>
        <v/>
      </c>
      <c r="B8847" s="178" t="s">
        <v>17966</v>
      </c>
      <c r="C8847" s="191" t="s">
        <v>5286</v>
      </c>
      <c r="D8847" s="191" t="s">
        <v>17154</v>
      </c>
      <c r="E8847" s="191" t="str">
        <f>CONCATENATE(SUM('Раздел 3'!AL111:AL111),"&lt;=",SUM('Раздел 3'!L111:L111))</f>
        <v>0&lt;=0</v>
      </c>
    </row>
    <row r="8848" spans="1:5" ht="42" customHeight="1" x14ac:dyDescent="0.3">
      <c r="A8848" s="205" t="str">
        <f>IF((SUM('Раздел 3'!AL112:AL112)&lt;=SUM('Раздел 3'!L112:L112)),"","Неверно!")</f>
        <v/>
      </c>
      <c r="B8848" s="178" t="s">
        <v>17966</v>
      </c>
      <c r="C8848" s="191" t="s">
        <v>5287</v>
      </c>
      <c r="D8848" s="191" t="s">
        <v>17154</v>
      </c>
      <c r="E8848" s="191" t="str">
        <f>CONCATENATE(SUM('Раздел 3'!AL112:AL112),"&lt;=",SUM('Раздел 3'!L112:L112))</f>
        <v>0&lt;=13</v>
      </c>
    </row>
    <row r="8849" spans="1:5" ht="42" customHeight="1" x14ac:dyDescent="0.3">
      <c r="A8849" s="205" t="str">
        <f>IF((SUM('Раздел 3'!AL113:AL113)&lt;=SUM('Раздел 3'!L113:L113)),"","Неверно!")</f>
        <v/>
      </c>
      <c r="B8849" s="178" t="s">
        <v>17966</v>
      </c>
      <c r="C8849" s="191" t="s">
        <v>5288</v>
      </c>
      <c r="D8849" s="191" t="s">
        <v>17154</v>
      </c>
      <c r="E8849" s="191" t="str">
        <f>CONCATENATE(SUM('Раздел 3'!AL113:AL113),"&lt;=",SUM('Раздел 3'!L113:L113))</f>
        <v>0&lt;=26</v>
      </c>
    </row>
    <row r="8850" spans="1:5" ht="42" customHeight="1" x14ac:dyDescent="0.3">
      <c r="A8850" s="205" t="str">
        <f>IF((SUM('Раздел 3'!AL114:AL114)&lt;=SUM('Раздел 3'!L114:L114)),"","Неверно!")</f>
        <v/>
      </c>
      <c r="B8850" s="178" t="s">
        <v>17966</v>
      </c>
      <c r="C8850" s="191" t="s">
        <v>5289</v>
      </c>
      <c r="D8850" s="191" t="s">
        <v>17154</v>
      </c>
      <c r="E8850" s="191" t="str">
        <f>CONCATENATE(SUM('Раздел 3'!AL114:AL114),"&lt;=",SUM('Раздел 3'!L114:L114))</f>
        <v>0&lt;=0</v>
      </c>
    </row>
    <row r="8851" spans="1:5" ht="42" customHeight="1" x14ac:dyDescent="0.3">
      <c r="A8851" s="205" t="str">
        <f>IF((SUM('Раздел 3'!AL115:AL115)&lt;=SUM('Раздел 3'!L115:L115)),"","Неверно!")</f>
        <v/>
      </c>
      <c r="B8851" s="178" t="s">
        <v>17966</v>
      </c>
      <c r="C8851" s="191" t="s">
        <v>5290</v>
      </c>
      <c r="D8851" s="191" t="s">
        <v>17154</v>
      </c>
      <c r="E8851" s="191" t="str">
        <f>CONCATENATE(SUM('Раздел 3'!AL115:AL115),"&lt;=",SUM('Раздел 3'!L115:L115))</f>
        <v>0&lt;=2</v>
      </c>
    </row>
    <row r="8852" spans="1:5" ht="42" customHeight="1" x14ac:dyDescent="0.3">
      <c r="A8852" s="205" t="str">
        <f>IF((SUM('Раздел 3'!AL116:AL116)&lt;=SUM('Раздел 3'!L116:L116)),"","Неверно!")</f>
        <v/>
      </c>
      <c r="B8852" s="178" t="s">
        <v>17966</v>
      </c>
      <c r="C8852" s="191" t="s">
        <v>5291</v>
      </c>
      <c r="D8852" s="191" t="s">
        <v>17154</v>
      </c>
      <c r="E8852" s="191" t="str">
        <f>CONCATENATE(SUM('Раздел 3'!AL116:AL116),"&lt;=",SUM('Раздел 3'!L116:L116))</f>
        <v>0&lt;=0</v>
      </c>
    </row>
    <row r="8853" spans="1:5" ht="42" customHeight="1" x14ac:dyDescent="0.3">
      <c r="A8853" s="205" t="str">
        <f>IF((SUM('Раздел 3'!AL117:AL117)&lt;=SUM('Раздел 3'!L117:L117)),"","Неверно!")</f>
        <v/>
      </c>
      <c r="B8853" s="178" t="s">
        <v>17966</v>
      </c>
      <c r="C8853" s="191" t="s">
        <v>5292</v>
      </c>
      <c r="D8853" s="191" t="s">
        <v>17154</v>
      </c>
      <c r="E8853" s="191" t="str">
        <f>CONCATENATE(SUM('Раздел 3'!AL117:AL117),"&lt;=",SUM('Раздел 3'!L117:L117))</f>
        <v>0&lt;=0</v>
      </c>
    </row>
    <row r="8854" spans="1:5" ht="42" customHeight="1" x14ac:dyDescent="0.3">
      <c r="A8854" s="205" t="str">
        <f>IF((SUM('Раздел 3'!AL19:AL19)&lt;=SUM('Раздел 3'!L19:L19)),"","Неверно!")</f>
        <v/>
      </c>
      <c r="B8854" s="178" t="s">
        <v>17966</v>
      </c>
      <c r="C8854" s="191" t="s">
        <v>5293</v>
      </c>
      <c r="D8854" s="191" t="s">
        <v>17154</v>
      </c>
      <c r="E8854" s="191" t="str">
        <f>CONCATENATE(SUM('Раздел 3'!AL19:AL19),"&lt;=",SUM('Раздел 3'!L19:L19))</f>
        <v>0&lt;=0</v>
      </c>
    </row>
    <row r="8855" spans="1:5" ht="42" customHeight="1" x14ac:dyDescent="0.3">
      <c r="A8855" s="205" t="str">
        <f>IF((SUM('Раздел 3'!AL118:AL118)&lt;=SUM('Раздел 3'!L118:L118)),"","Неверно!")</f>
        <v/>
      </c>
      <c r="B8855" s="178" t="s">
        <v>17966</v>
      </c>
      <c r="C8855" s="191" t="s">
        <v>5294</v>
      </c>
      <c r="D8855" s="191" t="s">
        <v>17154</v>
      </c>
      <c r="E8855" s="191" t="str">
        <f>CONCATENATE(SUM('Раздел 3'!AL118:AL118),"&lt;=",SUM('Раздел 3'!L118:L118))</f>
        <v>0&lt;=0</v>
      </c>
    </row>
    <row r="8856" spans="1:5" ht="42" customHeight="1" x14ac:dyDescent="0.3">
      <c r="A8856" s="205" t="str">
        <f>IF((SUM('Раздел 3'!AL119:AL119)&lt;=SUM('Раздел 3'!L119:L119)),"","Неверно!")</f>
        <v/>
      </c>
      <c r="B8856" s="178" t="s">
        <v>17966</v>
      </c>
      <c r="C8856" s="191" t="s">
        <v>5295</v>
      </c>
      <c r="D8856" s="191" t="s">
        <v>17154</v>
      </c>
      <c r="E8856" s="191" t="str">
        <f>CONCATENATE(SUM('Раздел 3'!AL119:AL119),"&lt;=",SUM('Раздел 3'!L119:L119))</f>
        <v>0&lt;=0</v>
      </c>
    </row>
    <row r="8857" spans="1:5" ht="42" customHeight="1" x14ac:dyDescent="0.3">
      <c r="A8857" s="205" t="str">
        <f>IF((SUM('Раздел 3'!AL120:AL120)&lt;=SUM('Раздел 3'!L120:L120)),"","Неверно!")</f>
        <v/>
      </c>
      <c r="B8857" s="178" t="s">
        <v>17966</v>
      </c>
      <c r="C8857" s="191" t="s">
        <v>5296</v>
      </c>
      <c r="D8857" s="191" t="s">
        <v>17154</v>
      </c>
      <c r="E8857" s="191" t="str">
        <f>CONCATENATE(SUM('Раздел 3'!AL120:AL120),"&lt;=",SUM('Раздел 3'!L120:L120))</f>
        <v>0&lt;=0</v>
      </c>
    </row>
    <row r="8858" spans="1:5" ht="42" customHeight="1" x14ac:dyDescent="0.3">
      <c r="A8858" s="205" t="str">
        <f>IF((SUM('Раздел 3'!AL121:AL121)&lt;=SUM('Раздел 3'!L121:L121)),"","Неверно!")</f>
        <v/>
      </c>
      <c r="B8858" s="178" t="s">
        <v>17966</v>
      </c>
      <c r="C8858" s="191" t="s">
        <v>5297</v>
      </c>
      <c r="D8858" s="191" t="s">
        <v>17154</v>
      </c>
      <c r="E8858" s="191" t="str">
        <f>CONCATENATE(SUM('Раздел 3'!AL121:AL121),"&lt;=",SUM('Раздел 3'!L121:L121))</f>
        <v>0&lt;=0</v>
      </c>
    </row>
    <row r="8859" spans="1:5" ht="42" customHeight="1" x14ac:dyDescent="0.3">
      <c r="A8859" s="205" t="str">
        <f>IF((SUM('Раздел 3'!AL122:AL122)&lt;=SUM('Раздел 3'!L122:L122)),"","Неверно!")</f>
        <v/>
      </c>
      <c r="B8859" s="178" t="s">
        <v>17966</v>
      </c>
      <c r="C8859" s="191" t="s">
        <v>5298</v>
      </c>
      <c r="D8859" s="191" t="s">
        <v>17154</v>
      </c>
      <c r="E8859" s="191" t="str">
        <f>CONCATENATE(SUM('Раздел 3'!AL122:AL122),"&lt;=",SUM('Раздел 3'!L122:L122))</f>
        <v>0&lt;=0</v>
      </c>
    </row>
    <row r="8860" spans="1:5" ht="42" customHeight="1" x14ac:dyDescent="0.3">
      <c r="A8860" s="205" t="str">
        <f>IF((SUM('Раздел 3'!AL123:AL123)&lt;=SUM('Раздел 3'!L123:L123)),"","Неверно!")</f>
        <v/>
      </c>
      <c r="B8860" s="178" t="s">
        <v>17966</v>
      </c>
      <c r="C8860" s="191" t="s">
        <v>5299</v>
      </c>
      <c r="D8860" s="191" t="s">
        <v>17154</v>
      </c>
      <c r="E8860" s="191" t="str">
        <f>CONCATENATE(SUM('Раздел 3'!AL123:AL123),"&lt;=",SUM('Раздел 3'!L123:L123))</f>
        <v>0&lt;=0</v>
      </c>
    </row>
    <row r="8861" spans="1:5" ht="42" customHeight="1" x14ac:dyDescent="0.3">
      <c r="A8861" s="205" t="str">
        <f>IF((SUM('Раздел 3'!AL124:AL124)&lt;=SUM('Раздел 3'!L124:L124)),"","Неверно!")</f>
        <v/>
      </c>
      <c r="B8861" s="178" t="s">
        <v>17966</v>
      </c>
      <c r="C8861" s="191" t="s">
        <v>5300</v>
      </c>
      <c r="D8861" s="191" t="s">
        <v>17154</v>
      </c>
      <c r="E8861" s="191" t="str">
        <f>CONCATENATE(SUM('Раздел 3'!AL124:AL124),"&lt;=",SUM('Раздел 3'!L124:L124))</f>
        <v>0&lt;=0</v>
      </c>
    </row>
    <row r="8862" spans="1:5" ht="42" customHeight="1" x14ac:dyDescent="0.3">
      <c r="A8862" s="205" t="str">
        <f>IF((SUM('Раздел 3'!AL125:AL125)&lt;=SUM('Раздел 3'!L125:L125)),"","Неверно!")</f>
        <v/>
      </c>
      <c r="B8862" s="178" t="s">
        <v>17966</v>
      </c>
      <c r="C8862" s="191" t="s">
        <v>5301</v>
      </c>
      <c r="D8862" s="191" t="s">
        <v>17154</v>
      </c>
      <c r="E8862" s="191" t="str">
        <f>CONCATENATE(SUM('Раздел 3'!AL125:AL125),"&lt;=",SUM('Раздел 3'!L125:L125))</f>
        <v>0&lt;=0</v>
      </c>
    </row>
    <row r="8863" spans="1:5" ht="42" customHeight="1" x14ac:dyDescent="0.3">
      <c r="A8863" s="205" t="str">
        <f>IF((SUM('Раздел 3'!AL126:AL126)&lt;=SUM('Раздел 3'!L126:L126)),"","Неверно!")</f>
        <v/>
      </c>
      <c r="B8863" s="178" t="s">
        <v>17966</v>
      </c>
      <c r="C8863" s="191" t="s">
        <v>5302</v>
      </c>
      <c r="D8863" s="191" t="s">
        <v>17154</v>
      </c>
      <c r="E8863" s="191" t="str">
        <f>CONCATENATE(SUM('Раздел 3'!AL126:AL126),"&lt;=",SUM('Раздел 3'!L126:L126))</f>
        <v>0&lt;=0</v>
      </c>
    </row>
    <row r="8864" spans="1:5" ht="42" customHeight="1" x14ac:dyDescent="0.3">
      <c r="A8864" s="205" t="str">
        <f>IF((SUM('Раздел 3'!AL127:AL127)&lt;=SUM('Раздел 3'!L127:L127)),"","Неверно!")</f>
        <v/>
      </c>
      <c r="B8864" s="178" t="s">
        <v>17966</v>
      </c>
      <c r="C8864" s="191" t="s">
        <v>5303</v>
      </c>
      <c r="D8864" s="191" t="s">
        <v>17154</v>
      </c>
      <c r="E8864" s="191" t="str">
        <f>CONCATENATE(SUM('Раздел 3'!AL127:AL127),"&lt;=",SUM('Раздел 3'!L127:L127))</f>
        <v>0&lt;=0</v>
      </c>
    </row>
    <row r="8865" spans="1:5" ht="42" customHeight="1" x14ac:dyDescent="0.3">
      <c r="A8865" s="205" t="str">
        <f>IF((SUM('Раздел 3'!AL20:AL20)&lt;=SUM('Раздел 3'!L20:L20)),"","Неверно!")</f>
        <v/>
      </c>
      <c r="B8865" s="178" t="s">
        <v>17966</v>
      </c>
      <c r="C8865" s="191" t="s">
        <v>5304</v>
      </c>
      <c r="D8865" s="191" t="s">
        <v>17154</v>
      </c>
      <c r="E8865" s="191" t="str">
        <f>CONCATENATE(SUM('Раздел 3'!AL20:AL20),"&lt;=",SUM('Раздел 3'!L20:L20))</f>
        <v>0&lt;=8</v>
      </c>
    </row>
    <row r="8866" spans="1:5" ht="42" customHeight="1" x14ac:dyDescent="0.3">
      <c r="A8866" s="205" t="str">
        <f>IF((SUM('Раздел 3'!AL128:AL128)&lt;=SUM('Раздел 3'!L128:L128)),"","Неверно!")</f>
        <v/>
      </c>
      <c r="B8866" s="178" t="s">
        <v>17966</v>
      </c>
      <c r="C8866" s="191" t="s">
        <v>5305</v>
      </c>
      <c r="D8866" s="191" t="s">
        <v>17154</v>
      </c>
      <c r="E8866" s="191" t="str">
        <f>CONCATENATE(SUM('Раздел 3'!AL128:AL128),"&lt;=",SUM('Раздел 3'!L128:L128))</f>
        <v>0&lt;=0</v>
      </c>
    </row>
    <row r="8867" spans="1:5" ht="42" customHeight="1" x14ac:dyDescent="0.3">
      <c r="A8867" s="205" t="str">
        <f>IF((SUM('Раздел 3'!AL129:AL129)&lt;=SUM('Раздел 3'!L129:L129)),"","Неверно!")</f>
        <v/>
      </c>
      <c r="B8867" s="178" t="s">
        <v>17966</v>
      </c>
      <c r="C8867" s="191" t="s">
        <v>5306</v>
      </c>
      <c r="D8867" s="191" t="s">
        <v>17154</v>
      </c>
      <c r="E8867" s="191" t="str">
        <f>CONCATENATE(SUM('Раздел 3'!AL129:AL129),"&lt;=",SUM('Раздел 3'!L129:L129))</f>
        <v>0&lt;=3</v>
      </c>
    </row>
    <row r="8868" spans="1:5" ht="42" customHeight="1" x14ac:dyDescent="0.3">
      <c r="A8868" s="205" t="str">
        <f>IF((SUM('Раздел 3'!AL130:AL130)&lt;=SUM('Раздел 3'!L130:L130)),"","Неверно!")</f>
        <v/>
      </c>
      <c r="B8868" s="178" t="s">
        <v>17966</v>
      </c>
      <c r="C8868" s="191" t="s">
        <v>5307</v>
      </c>
      <c r="D8868" s="191" t="s">
        <v>17154</v>
      </c>
      <c r="E8868" s="191" t="str">
        <f>CONCATENATE(SUM('Раздел 3'!AL130:AL130),"&lt;=",SUM('Раздел 3'!L130:L130))</f>
        <v>0&lt;=0</v>
      </c>
    </row>
    <row r="8869" spans="1:5" ht="42" customHeight="1" x14ac:dyDescent="0.3">
      <c r="A8869" s="205" t="str">
        <f>IF((SUM('Раздел 3'!AL131:AL131)&lt;=SUM('Раздел 3'!L131:L131)),"","Неверно!")</f>
        <v/>
      </c>
      <c r="B8869" s="178" t="s">
        <v>17966</v>
      </c>
      <c r="C8869" s="191" t="s">
        <v>5308</v>
      </c>
      <c r="D8869" s="191" t="s">
        <v>17154</v>
      </c>
      <c r="E8869" s="191" t="str">
        <f>CONCATENATE(SUM('Раздел 3'!AL131:AL131),"&lt;=",SUM('Раздел 3'!L131:L131))</f>
        <v>0&lt;=3</v>
      </c>
    </row>
    <row r="8870" spans="1:5" ht="42" customHeight="1" x14ac:dyDescent="0.3">
      <c r="A8870" s="205" t="str">
        <f>IF((SUM('Раздел 3'!AL132:AL132)&lt;=SUM('Раздел 3'!L132:L132)),"","Неверно!")</f>
        <v/>
      </c>
      <c r="B8870" s="178" t="s">
        <v>17966</v>
      </c>
      <c r="C8870" s="191" t="s">
        <v>5309</v>
      </c>
      <c r="D8870" s="191" t="s">
        <v>17154</v>
      </c>
      <c r="E8870" s="191" t="str">
        <f>CONCATENATE(SUM('Раздел 3'!AL132:AL132),"&lt;=",SUM('Раздел 3'!L132:L132))</f>
        <v>0&lt;=7</v>
      </c>
    </row>
    <row r="8871" spans="1:5" ht="42" customHeight="1" x14ac:dyDescent="0.3">
      <c r="A8871" s="205" t="str">
        <f>IF((SUM('Раздел 3'!AL133:AL133)&lt;=SUM('Раздел 3'!L133:L133)),"","Неверно!")</f>
        <v/>
      </c>
      <c r="B8871" s="178" t="s">
        <v>17966</v>
      </c>
      <c r="C8871" s="191" t="s">
        <v>5310</v>
      </c>
      <c r="D8871" s="191" t="s">
        <v>17154</v>
      </c>
      <c r="E8871" s="191" t="str">
        <f>CONCATENATE(SUM('Раздел 3'!AL133:AL133),"&lt;=",SUM('Раздел 3'!L133:L133))</f>
        <v>0&lt;=1</v>
      </c>
    </row>
    <row r="8872" spans="1:5" ht="42" customHeight="1" x14ac:dyDescent="0.3">
      <c r="A8872" s="205" t="str">
        <f>IF((SUM('Раздел 3'!AL134:AL134)&lt;=SUM('Раздел 3'!L134:L134)),"","Неверно!")</f>
        <v/>
      </c>
      <c r="B8872" s="178" t="s">
        <v>17966</v>
      </c>
      <c r="C8872" s="191" t="s">
        <v>5311</v>
      </c>
      <c r="D8872" s="191" t="s">
        <v>17154</v>
      </c>
      <c r="E8872" s="191" t="str">
        <f>CONCATENATE(SUM('Раздел 3'!AL134:AL134),"&lt;=",SUM('Раздел 3'!L134:L134))</f>
        <v>0&lt;=8</v>
      </c>
    </row>
    <row r="8873" spans="1:5" ht="42" customHeight="1" x14ac:dyDescent="0.3">
      <c r="A8873" s="205" t="str">
        <f>IF((SUM('Раздел 3'!AL135:AL135)&lt;=SUM('Раздел 3'!L135:L135)),"","Неверно!")</f>
        <v/>
      </c>
      <c r="B8873" s="178" t="s">
        <v>17966</v>
      </c>
      <c r="C8873" s="191" t="s">
        <v>5312</v>
      </c>
      <c r="D8873" s="191" t="s">
        <v>17154</v>
      </c>
      <c r="E8873" s="191" t="str">
        <f>CONCATENATE(SUM('Раздел 3'!AL135:AL135),"&lt;=",SUM('Раздел 3'!L135:L135))</f>
        <v>0&lt;=0</v>
      </c>
    </row>
    <row r="8874" spans="1:5" ht="42" customHeight="1" x14ac:dyDescent="0.3">
      <c r="A8874" s="205" t="str">
        <f>IF((SUM('Раздел 3'!AL136:AL136)&lt;=SUM('Раздел 3'!L136:L136)),"","Неверно!")</f>
        <v/>
      </c>
      <c r="B8874" s="178" t="s">
        <v>17966</v>
      </c>
      <c r="C8874" s="191" t="s">
        <v>5313</v>
      </c>
      <c r="D8874" s="191" t="s">
        <v>17154</v>
      </c>
      <c r="E8874" s="191" t="str">
        <f>CONCATENATE(SUM('Раздел 3'!AL136:AL136),"&lt;=",SUM('Раздел 3'!L136:L136))</f>
        <v>0&lt;=0</v>
      </c>
    </row>
    <row r="8875" spans="1:5" ht="42" customHeight="1" x14ac:dyDescent="0.3">
      <c r="A8875" s="205" t="str">
        <f>IF((SUM('Раздел 3'!AL137:AL137)&lt;=SUM('Раздел 3'!L137:L137)),"","Неверно!")</f>
        <v/>
      </c>
      <c r="B8875" s="178" t="s">
        <v>17966</v>
      </c>
      <c r="C8875" s="191" t="s">
        <v>5314</v>
      </c>
      <c r="D8875" s="191" t="s">
        <v>17154</v>
      </c>
      <c r="E8875" s="191" t="str">
        <f>CONCATENATE(SUM('Раздел 3'!AL137:AL137),"&lt;=",SUM('Раздел 3'!L137:L137))</f>
        <v>0&lt;=0</v>
      </c>
    </row>
    <row r="8876" spans="1:5" ht="42" customHeight="1" x14ac:dyDescent="0.3">
      <c r="A8876" s="205" t="str">
        <f>IF((SUM('Раздел 3'!AL21:AL21)&lt;=SUM('Раздел 3'!L21:L21)),"","Неверно!")</f>
        <v/>
      </c>
      <c r="B8876" s="178" t="s">
        <v>17966</v>
      </c>
      <c r="C8876" s="191" t="s">
        <v>5315</v>
      </c>
      <c r="D8876" s="191" t="s">
        <v>17154</v>
      </c>
      <c r="E8876" s="191" t="str">
        <f>CONCATENATE(SUM('Раздел 3'!AL21:AL21),"&lt;=",SUM('Раздел 3'!L21:L21))</f>
        <v>0&lt;=0</v>
      </c>
    </row>
    <row r="8877" spans="1:5" ht="42" customHeight="1" x14ac:dyDescent="0.3">
      <c r="A8877" s="205" t="str">
        <f>IF((SUM('Раздел 3'!AL138:AL138)&lt;=SUM('Раздел 3'!L138:L138)),"","Неверно!")</f>
        <v/>
      </c>
      <c r="B8877" s="178" t="s">
        <v>17966</v>
      </c>
      <c r="C8877" s="191" t="s">
        <v>5316</v>
      </c>
      <c r="D8877" s="191" t="s">
        <v>17154</v>
      </c>
      <c r="E8877" s="191" t="str">
        <f>CONCATENATE(SUM('Раздел 3'!AL138:AL138),"&lt;=",SUM('Раздел 3'!L138:L138))</f>
        <v>0&lt;=3</v>
      </c>
    </row>
    <row r="8878" spans="1:5" ht="42" customHeight="1" x14ac:dyDescent="0.3">
      <c r="A8878" s="205" t="str">
        <f>IF((SUM('Раздел 3'!AL139:AL139)&lt;=SUM('Раздел 3'!L139:L139)),"","Неверно!")</f>
        <v/>
      </c>
      <c r="B8878" s="178" t="s">
        <v>17966</v>
      </c>
      <c r="C8878" s="191" t="s">
        <v>5317</v>
      </c>
      <c r="D8878" s="191" t="s">
        <v>17154</v>
      </c>
      <c r="E8878" s="191" t="str">
        <f>CONCATENATE(SUM('Раздел 3'!AL139:AL139),"&lt;=",SUM('Раздел 3'!L139:L139))</f>
        <v>0&lt;=0</v>
      </c>
    </row>
    <row r="8879" spans="1:5" ht="42" customHeight="1" x14ac:dyDescent="0.3">
      <c r="A8879" s="205" t="str">
        <f>IF((SUM('Раздел 3'!AL140:AL140)&lt;=SUM('Раздел 3'!L140:L140)),"","Неверно!")</f>
        <v/>
      </c>
      <c r="B8879" s="178" t="s">
        <v>17966</v>
      </c>
      <c r="C8879" s="191" t="s">
        <v>5318</v>
      </c>
      <c r="D8879" s="191" t="s">
        <v>17154</v>
      </c>
      <c r="E8879" s="191" t="str">
        <f>CONCATENATE(SUM('Раздел 3'!AL140:AL140),"&lt;=",SUM('Раздел 3'!L140:L140))</f>
        <v>0&lt;=0</v>
      </c>
    </row>
    <row r="8880" spans="1:5" ht="42" customHeight="1" x14ac:dyDescent="0.3">
      <c r="A8880" s="205" t="str">
        <f>IF((SUM('Раздел 3'!AL141:AL141)&lt;=SUM('Раздел 3'!L141:L141)),"","Неверно!")</f>
        <v/>
      </c>
      <c r="B8880" s="178" t="s">
        <v>17966</v>
      </c>
      <c r="C8880" s="191" t="s">
        <v>5319</v>
      </c>
      <c r="D8880" s="191" t="s">
        <v>17154</v>
      </c>
      <c r="E8880" s="191" t="str">
        <f>CONCATENATE(SUM('Раздел 3'!AL141:AL141),"&lt;=",SUM('Раздел 3'!L141:L141))</f>
        <v>0&lt;=0</v>
      </c>
    </row>
    <row r="8881" spans="1:5" ht="42" customHeight="1" x14ac:dyDescent="0.3">
      <c r="A8881" s="205" t="str">
        <f>IF((SUM('Раздел 3'!AL142:AL142)&lt;=SUM('Раздел 3'!L142:L142)),"","Неверно!")</f>
        <v/>
      </c>
      <c r="B8881" s="178" t="s">
        <v>17966</v>
      </c>
      <c r="C8881" s="191" t="s">
        <v>5320</v>
      </c>
      <c r="D8881" s="191" t="s">
        <v>17154</v>
      </c>
      <c r="E8881" s="191" t="str">
        <f>CONCATENATE(SUM('Раздел 3'!AL142:AL142),"&lt;=",SUM('Раздел 3'!L142:L142))</f>
        <v>0&lt;=2</v>
      </c>
    </row>
    <row r="8882" spans="1:5" ht="42" customHeight="1" x14ac:dyDescent="0.3">
      <c r="A8882" s="205" t="str">
        <f>IF((SUM('Раздел 3'!AL143:AL143)&lt;=SUM('Раздел 3'!L143:L143)),"","Неверно!")</f>
        <v/>
      </c>
      <c r="B8882" s="178" t="s">
        <v>17966</v>
      </c>
      <c r="C8882" s="191" t="s">
        <v>5321</v>
      </c>
      <c r="D8882" s="191" t="s">
        <v>17154</v>
      </c>
      <c r="E8882" s="191" t="str">
        <f>CONCATENATE(SUM('Раздел 3'!AL143:AL143),"&lt;=",SUM('Раздел 3'!L143:L143))</f>
        <v>0&lt;=0</v>
      </c>
    </row>
    <row r="8883" spans="1:5" ht="42" customHeight="1" x14ac:dyDescent="0.3">
      <c r="A8883" s="205" t="str">
        <f>IF((SUM('Раздел 3'!AL144:AL144)&lt;=SUM('Раздел 3'!L144:L144)),"","Неверно!")</f>
        <v/>
      </c>
      <c r="B8883" s="178" t="s">
        <v>17966</v>
      </c>
      <c r="C8883" s="191" t="s">
        <v>5322</v>
      </c>
      <c r="D8883" s="191" t="s">
        <v>17154</v>
      </c>
      <c r="E8883" s="191" t="str">
        <f>CONCATENATE(SUM('Раздел 3'!AL144:AL144),"&lt;=",SUM('Раздел 3'!L144:L144))</f>
        <v>0&lt;=1</v>
      </c>
    </row>
    <row r="8884" spans="1:5" ht="42" customHeight="1" x14ac:dyDescent="0.3">
      <c r="A8884" s="205" t="str">
        <f>IF((SUM('Раздел 3'!AL145:AL145)&lt;=SUM('Раздел 3'!L145:L145)),"","Неверно!")</f>
        <v/>
      </c>
      <c r="B8884" s="178" t="s">
        <v>17966</v>
      </c>
      <c r="C8884" s="191" t="s">
        <v>5323</v>
      </c>
      <c r="D8884" s="191" t="s">
        <v>17154</v>
      </c>
      <c r="E8884" s="191" t="str">
        <f>CONCATENATE(SUM('Раздел 3'!AL145:AL145),"&lt;=",SUM('Раздел 3'!L145:L145))</f>
        <v>0&lt;=25</v>
      </c>
    </row>
    <row r="8885" spans="1:5" ht="42" customHeight="1" x14ac:dyDescent="0.3">
      <c r="A8885" s="205" t="str">
        <f>IF((SUM('Раздел 3'!AL146:AL146)&lt;=SUM('Раздел 3'!L146:L146)),"","Неверно!")</f>
        <v/>
      </c>
      <c r="B8885" s="178" t="s">
        <v>17966</v>
      </c>
      <c r="C8885" s="191" t="s">
        <v>5324</v>
      </c>
      <c r="D8885" s="191" t="s">
        <v>17154</v>
      </c>
      <c r="E8885" s="191" t="str">
        <f>CONCATENATE(SUM('Раздел 3'!AL146:AL146),"&lt;=",SUM('Раздел 3'!L146:L146))</f>
        <v>0&lt;=53</v>
      </c>
    </row>
    <row r="8886" spans="1:5" ht="42" customHeight="1" x14ac:dyDescent="0.3">
      <c r="A8886" s="205" t="str">
        <f>IF((SUM('Раздел 3'!AL147:AL147)&lt;=SUM('Раздел 3'!L147:L147)),"","Неверно!")</f>
        <v/>
      </c>
      <c r="B8886" s="178" t="s">
        <v>17966</v>
      </c>
      <c r="C8886" s="191" t="s">
        <v>5325</v>
      </c>
      <c r="D8886" s="191" t="s">
        <v>17154</v>
      </c>
      <c r="E8886" s="191" t="str">
        <f>CONCATENATE(SUM('Раздел 3'!AL147:AL147),"&lt;=",SUM('Раздел 3'!L147:L147))</f>
        <v>0&lt;=1</v>
      </c>
    </row>
    <row r="8887" spans="1:5" ht="42" customHeight="1" x14ac:dyDescent="0.3">
      <c r="A8887" s="205" t="str">
        <f>IF((SUM('Раздел 3'!AL22:AL22)&lt;=SUM('Раздел 3'!L22:L22)),"","Неверно!")</f>
        <v/>
      </c>
      <c r="B8887" s="178" t="s">
        <v>17966</v>
      </c>
      <c r="C8887" s="191" t="s">
        <v>5326</v>
      </c>
      <c r="D8887" s="191" t="s">
        <v>17154</v>
      </c>
      <c r="E8887" s="191" t="str">
        <f>CONCATENATE(SUM('Раздел 3'!AL22:AL22),"&lt;=",SUM('Раздел 3'!L22:L22))</f>
        <v>0&lt;=0</v>
      </c>
    </row>
    <row r="8888" spans="1:5" ht="42" customHeight="1" x14ac:dyDescent="0.3">
      <c r="A8888" s="205" t="str">
        <f>IF((SUM('Раздел 3'!AL148:AL148)&lt;=SUM('Раздел 3'!L148:L148)),"","Неверно!")</f>
        <v/>
      </c>
      <c r="B8888" s="178" t="s">
        <v>17966</v>
      </c>
      <c r="C8888" s="191" t="s">
        <v>5327</v>
      </c>
      <c r="D8888" s="191" t="s">
        <v>17154</v>
      </c>
      <c r="E8888" s="191" t="str">
        <f>CONCATENATE(SUM('Раздел 3'!AL148:AL148),"&lt;=",SUM('Раздел 3'!L148:L148))</f>
        <v>0&lt;=0</v>
      </c>
    </row>
    <row r="8889" spans="1:5" ht="42" customHeight="1" x14ac:dyDescent="0.3">
      <c r="A8889" s="205" t="str">
        <f>IF((SUM('Раздел 3'!AL149:AL149)&lt;=SUM('Раздел 3'!L149:L149)),"","Неверно!")</f>
        <v/>
      </c>
      <c r="B8889" s="178" t="s">
        <v>17966</v>
      </c>
      <c r="C8889" s="191" t="s">
        <v>5328</v>
      </c>
      <c r="D8889" s="191" t="s">
        <v>17154</v>
      </c>
      <c r="E8889" s="191" t="str">
        <f>CONCATENATE(SUM('Раздел 3'!AL149:AL149),"&lt;=",SUM('Раздел 3'!L149:L149))</f>
        <v>0&lt;=2</v>
      </c>
    </row>
    <row r="8890" spans="1:5" ht="42" customHeight="1" x14ac:dyDescent="0.3">
      <c r="A8890" s="205" t="str">
        <f>IF((SUM('Раздел 3'!AL150:AL150)&lt;=SUM('Раздел 3'!L150:L150)),"","Неверно!")</f>
        <v/>
      </c>
      <c r="B8890" s="178" t="s">
        <v>17966</v>
      </c>
      <c r="C8890" s="191" t="s">
        <v>5329</v>
      </c>
      <c r="D8890" s="191" t="s">
        <v>17154</v>
      </c>
      <c r="E8890" s="191" t="str">
        <f>CONCATENATE(SUM('Раздел 3'!AL150:AL150),"&lt;=",SUM('Раздел 3'!L150:L150))</f>
        <v>0&lt;=3</v>
      </c>
    </row>
    <row r="8891" spans="1:5" ht="42" customHeight="1" x14ac:dyDescent="0.3">
      <c r="A8891" s="205" t="str">
        <f>IF((SUM('Раздел 3'!AL151:AL151)&lt;=SUM('Раздел 3'!L151:L151)),"","Неверно!")</f>
        <v/>
      </c>
      <c r="B8891" s="178" t="s">
        <v>17966</v>
      </c>
      <c r="C8891" s="191" t="s">
        <v>5330</v>
      </c>
      <c r="D8891" s="191" t="s">
        <v>17154</v>
      </c>
      <c r="E8891" s="191" t="str">
        <f>CONCATENATE(SUM('Раздел 3'!AL151:AL151),"&lt;=",SUM('Раздел 3'!L151:L151))</f>
        <v>0&lt;=0</v>
      </c>
    </row>
    <row r="8892" spans="1:5" ht="42" customHeight="1" x14ac:dyDescent="0.3">
      <c r="A8892" s="205" t="str">
        <f>IF((SUM('Раздел 3'!AL152:AL152)&lt;=SUM('Раздел 3'!L152:L152)),"","Неверно!")</f>
        <v/>
      </c>
      <c r="B8892" s="178" t="s">
        <v>17966</v>
      </c>
      <c r="C8892" s="191" t="s">
        <v>5331</v>
      </c>
      <c r="D8892" s="191" t="s">
        <v>17154</v>
      </c>
      <c r="E8892" s="191" t="str">
        <f>CONCATENATE(SUM('Раздел 3'!AL152:AL152),"&lt;=",SUM('Раздел 3'!L152:L152))</f>
        <v>0&lt;=1</v>
      </c>
    </row>
    <row r="8893" spans="1:5" ht="42" customHeight="1" x14ac:dyDescent="0.3">
      <c r="A8893" s="205" t="str">
        <f>IF((SUM('Раздел 3'!AL153:AL153)&lt;=SUM('Раздел 3'!L153:L153)),"","Неверно!")</f>
        <v/>
      </c>
      <c r="B8893" s="178" t="s">
        <v>17966</v>
      </c>
      <c r="C8893" s="191" t="s">
        <v>5332</v>
      </c>
      <c r="D8893" s="191" t="s">
        <v>17154</v>
      </c>
      <c r="E8893" s="191" t="str">
        <f>CONCATENATE(SUM('Раздел 3'!AL153:AL153),"&lt;=",SUM('Раздел 3'!L153:L153))</f>
        <v>0&lt;=0</v>
      </c>
    </row>
    <row r="8894" spans="1:5" ht="42" customHeight="1" x14ac:dyDescent="0.3">
      <c r="A8894" s="205" t="str">
        <f>IF((SUM('Раздел 3'!AL154:AL154)&lt;=SUM('Раздел 3'!L154:L154)),"","Неверно!")</f>
        <v/>
      </c>
      <c r="B8894" s="178" t="s">
        <v>17966</v>
      </c>
      <c r="C8894" s="191" t="s">
        <v>5333</v>
      </c>
      <c r="D8894" s="191" t="s">
        <v>17154</v>
      </c>
      <c r="E8894" s="191" t="str">
        <f>CONCATENATE(SUM('Раздел 3'!AL154:AL154),"&lt;=",SUM('Раздел 3'!L154:L154))</f>
        <v>0&lt;=0</v>
      </c>
    </row>
    <row r="8895" spans="1:5" ht="42" customHeight="1" x14ac:dyDescent="0.3">
      <c r="A8895" s="205" t="str">
        <f>IF((SUM('Раздел 3'!AL155:AL155)&lt;=SUM('Раздел 3'!L155:L155)),"","Неверно!")</f>
        <v/>
      </c>
      <c r="B8895" s="178" t="s">
        <v>17966</v>
      </c>
      <c r="C8895" s="191" t="s">
        <v>5334</v>
      </c>
      <c r="D8895" s="191" t="s">
        <v>17154</v>
      </c>
      <c r="E8895" s="191" t="str">
        <f>CONCATENATE(SUM('Раздел 3'!AL155:AL155),"&lt;=",SUM('Раздел 3'!L155:L155))</f>
        <v>0&lt;=0</v>
      </c>
    </row>
    <row r="8896" spans="1:5" ht="42" customHeight="1" x14ac:dyDescent="0.3">
      <c r="A8896" s="205" t="str">
        <f>IF((SUM('Раздел 3'!AL156:AL156)&lt;=SUM('Раздел 3'!L156:L156)),"","Неверно!")</f>
        <v/>
      </c>
      <c r="B8896" s="178" t="s">
        <v>17966</v>
      </c>
      <c r="C8896" s="191" t="s">
        <v>5335</v>
      </c>
      <c r="D8896" s="191" t="s">
        <v>17154</v>
      </c>
      <c r="E8896" s="191" t="str">
        <f>CONCATENATE(SUM('Раздел 3'!AL156:AL156),"&lt;=",SUM('Раздел 3'!L156:L156))</f>
        <v>0&lt;=1</v>
      </c>
    </row>
    <row r="8897" spans="1:5" ht="42" customHeight="1" x14ac:dyDescent="0.3">
      <c r="A8897" s="205" t="str">
        <f>IF((SUM('Раздел 3'!AL157:AL157)&lt;=SUM('Раздел 3'!L157:L157)),"","Неверно!")</f>
        <v/>
      </c>
      <c r="B8897" s="178" t="s">
        <v>17966</v>
      </c>
      <c r="C8897" s="191" t="s">
        <v>5336</v>
      </c>
      <c r="D8897" s="191" t="s">
        <v>17154</v>
      </c>
      <c r="E8897" s="191" t="str">
        <f>CONCATENATE(SUM('Раздел 3'!AL157:AL157),"&lt;=",SUM('Раздел 3'!L157:L157))</f>
        <v>0&lt;=1</v>
      </c>
    </row>
    <row r="8898" spans="1:5" ht="42" customHeight="1" x14ac:dyDescent="0.3">
      <c r="A8898" s="205" t="str">
        <f>IF((SUM('Раздел 3'!AL23:AL23)&lt;=SUM('Раздел 3'!L23:L23)),"","Неверно!")</f>
        <v/>
      </c>
      <c r="B8898" s="178" t="s">
        <v>17966</v>
      </c>
      <c r="C8898" s="191" t="s">
        <v>5337</v>
      </c>
      <c r="D8898" s="191" t="s">
        <v>17154</v>
      </c>
      <c r="E8898" s="191" t="str">
        <f>CONCATENATE(SUM('Раздел 3'!AL23:AL23),"&lt;=",SUM('Раздел 3'!L23:L23))</f>
        <v>0&lt;=2</v>
      </c>
    </row>
    <row r="8899" spans="1:5" ht="42" customHeight="1" x14ac:dyDescent="0.3">
      <c r="A8899" s="205" t="str">
        <f>IF((SUM('Раздел 3'!AL158:AL158)&lt;=SUM('Раздел 3'!L158:L158)),"","Неверно!")</f>
        <v/>
      </c>
      <c r="B8899" s="178" t="s">
        <v>17966</v>
      </c>
      <c r="C8899" s="191" t="s">
        <v>5338</v>
      </c>
      <c r="D8899" s="191" t="s">
        <v>17154</v>
      </c>
      <c r="E8899" s="191" t="str">
        <f>CONCATENATE(SUM('Раздел 3'!AL158:AL158),"&lt;=",SUM('Раздел 3'!L158:L158))</f>
        <v>0&lt;=6</v>
      </c>
    </row>
    <row r="8900" spans="1:5" ht="42" customHeight="1" x14ac:dyDescent="0.3">
      <c r="A8900" s="205" t="str">
        <f>IF((SUM('Раздел 3'!AL159:AL159)&lt;=SUM('Раздел 3'!L159:L159)),"","Неверно!")</f>
        <v/>
      </c>
      <c r="B8900" s="178" t="s">
        <v>17966</v>
      </c>
      <c r="C8900" s="191" t="s">
        <v>5339</v>
      </c>
      <c r="D8900" s="191" t="s">
        <v>17154</v>
      </c>
      <c r="E8900" s="191" t="str">
        <f>CONCATENATE(SUM('Раздел 3'!AL159:AL159),"&lt;=",SUM('Раздел 3'!L159:L159))</f>
        <v>0&lt;=3</v>
      </c>
    </row>
    <row r="8901" spans="1:5" ht="42" customHeight="1" x14ac:dyDescent="0.3">
      <c r="A8901" s="205" t="str">
        <f>IF((SUM('Раздел 3'!AL160:AL160)&lt;=SUM('Раздел 3'!L160:L160)),"","Неверно!")</f>
        <v/>
      </c>
      <c r="B8901" s="178" t="s">
        <v>17966</v>
      </c>
      <c r="C8901" s="191" t="s">
        <v>5340</v>
      </c>
      <c r="D8901" s="191" t="s">
        <v>17154</v>
      </c>
      <c r="E8901" s="191" t="str">
        <f>CONCATENATE(SUM('Раздел 3'!AL160:AL160),"&lt;=",SUM('Раздел 3'!L160:L160))</f>
        <v>0&lt;=0</v>
      </c>
    </row>
    <row r="8902" spans="1:5" ht="42" customHeight="1" x14ac:dyDescent="0.3">
      <c r="A8902" s="205" t="str">
        <f>IF((SUM('Раздел 3'!AL161:AL161)&lt;=SUM('Раздел 3'!L161:L161)),"","Неверно!")</f>
        <v/>
      </c>
      <c r="B8902" s="178" t="s">
        <v>17966</v>
      </c>
      <c r="C8902" s="191" t="s">
        <v>5341</v>
      </c>
      <c r="D8902" s="191" t="s">
        <v>17154</v>
      </c>
      <c r="E8902" s="191" t="str">
        <f>CONCATENATE(SUM('Раздел 3'!AL161:AL161),"&lt;=",SUM('Раздел 3'!L161:L161))</f>
        <v>0&lt;=0</v>
      </c>
    </row>
    <row r="8903" spans="1:5" ht="42" customHeight="1" x14ac:dyDescent="0.3">
      <c r="A8903" s="205" t="str">
        <f>IF((SUM('Раздел 3'!AL162:AL162)&lt;=SUM('Раздел 3'!L162:L162)),"","Неверно!")</f>
        <v/>
      </c>
      <c r="B8903" s="178" t="s">
        <v>17966</v>
      </c>
      <c r="C8903" s="191" t="s">
        <v>5342</v>
      </c>
      <c r="D8903" s="191" t="s">
        <v>17154</v>
      </c>
      <c r="E8903" s="191" t="str">
        <f>CONCATENATE(SUM('Раздел 3'!AL162:AL162),"&lt;=",SUM('Раздел 3'!L162:L162))</f>
        <v>0&lt;=0</v>
      </c>
    </row>
    <row r="8904" spans="1:5" ht="42" customHeight="1" x14ac:dyDescent="0.3">
      <c r="A8904" s="205" t="str">
        <f>IF((SUM('Раздел 3'!AL163:AL163)&lt;=SUM('Раздел 3'!L163:L163)),"","Неверно!")</f>
        <v/>
      </c>
      <c r="B8904" s="178" t="s">
        <v>17966</v>
      </c>
      <c r="C8904" s="191" t="s">
        <v>5343</v>
      </c>
      <c r="D8904" s="191" t="s">
        <v>17154</v>
      </c>
      <c r="E8904" s="191" t="str">
        <f>CONCATENATE(SUM('Раздел 3'!AL163:AL163),"&lt;=",SUM('Раздел 3'!L163:L163))</f>
        <v>0&lt;=1</v>
      </c>
    </row>
    <row r="8905" spans="1:5" ht="42" customHeight="1" x14ac:dyDescent="0.3">
      <c r="A8905" s="205" t="str">
        <f>IF((SUM('Раздел 3'!AL164:AL164)&lt;=SUM('Раздел 3'!L164:L164)),"","Неверно!")</f>
        <v/>
      </c>
      <c r="B8905" s="178" t="s">
        <v>17966</v>
      </c>
      <c r="C8905" s="191" t="s">
        <v>5344</v>
      </c>
      <c r="D8905" s="191" t="s">
        <v>17154</v>
      </c>
      <c r="E8905" s="191" t="str">
        <f>CONCATENATE(SUM('Раздел 3'!AL164:AL164),"&lt;=",SUM('Раздел 3'!L164:L164))</f>
        <v>0&lt;=2</v>
      </c>
    </row>
    <row r="8906" spans="1:5" ht="42" customHeight="1" x14ac:dyDescent="0.3">
      <c r="A8906" s="205" t="str">
        <f>IF((SUM('Раздел 3'!AL165:AL165)&lt;=SUM('Раздел 3'!L165:L165)),"","Неверно!")</f>
        <v/>
      </c>
      <c r="B8906" s="178" t="s">
        <v>17966</v>
      </c>
      <c r="C8906" s="191" t="s">
        <v>5345</v>
      </c>
      <c r="D8906" s="191" t="s">
        <v>17154</v>
      </c>
      <c r="E8906" s="191" t="str">
        <f>CONCATENATE(SUM('Раздел 3'!AL165:AL165),"&lt;=",SUM('Раздел 3'!L165:L165))</f>
        <v>0&lt;=21</v>
      </c>
    </row>
    <row r="8907" spans="1:5" ht="42" customHeight="1" x14ac:dyDescent="0.3">
      <c r="A8907" s="205" t="str">
        <f>IF((SUM('Раздел 3'!AL166:AL166)&lt;=SUM('Раздел 3'!L166:L166)),"","Неверно!")</f>
        <v/>
      </c>
      <c r="B8907" s="178" t="s">
        <v>17966</v>
      </c>
      <c r="C8907" s="191" t="s">
        <v>5346</v>
      </c>
      <c r="D8907" s="191" t="s">
        <v>17154</v>
      </c>
      <c r="E8907" s="191" t="str">
        <f>CONCATENATE(SUM('Раздел 3'!AL166:AL166),"&lt;=",SUM('Раздел 3'!L166:L166))</f>
        <v>0&lt;=2</v>
      </c>
    </row>
    <row r="8908" spans="1:5" ht="42" customHeight="1" x14ac:dyDescent="0.3">
      <c r="A8908" s="205" t="str">
        <f>IF((SUM('Раздел 3'!AL167:AL167)&lt;=SUM('Раздел 3'!L167:L167)),"","Неверно!")</f>
        <v/>
      </c>
      <c r="B8908" s="178" t="s">
        <v>17966</v>
      </c>
      <c r="C8908" s="191" t="s">
        <v>5347</v>
      </c>
      <c r="D8908" s="191" t="s">
        <v>17154</v>
      </c>
      <c r="E8908" s="191" t="str">
        <f>CONCATENATE(SUM('Раздел 3'!AL167:AL167),"&lt;=",SUM('Раздел 3'!L167:L167))</f>
        <v>0&lt;=1</v>
      </c>
    </row>
    <row r="8909" spans="1:5" ht="42" customHeight="1" x14ac:dyDescent="0.3">
      <c r="A8909" s="205" t="str">
        <f>IF((SUM('Раздел 3'!AL24:AL24)&lt;=SUM('Раздел 3'!L24:L24)),"","Неверно!")</f>
        <v/>
      </c>
      <c r="B8909" s="178" t="s">
        <v>17966</v>
      </c>
      <c r="C8909" s="191" t="s">
        <v>5348</v>
      </c>
      <c r="D8909" s="191" t="s">
        <v>17154</v>
      </c>
      <c r="E8909" s="191" t="str">
        <f>CONCATENATE(SUM('Раздел 3'!AL24:AL24),"&lt;=",SUM('Раздел 3'!L24:L24))</f>
        <v>0&lt;=2</v>
      </c>
    </row>
    <row r="8910" spans="1:5" ht="42" customHeight="1" x14ac:dyDescent="0.3">
      <c r="A8910" s="205" t="str">
        <f>IF((SUM('Раздел 3'!AL168:AL168)&lt;=SUM('Раздел 3'!L168:L168)),"","Неверно!")</f>
        <v/>
      </c>
      <c r="B8910" s="178" t="s">
        <v>17966</v>
      </c>
      <c r="C8910" s="191" t="s">
        <v>5349</v>
      </c>
      <c r="D8910" s="191" t="s">
        <v>17154</v>
      </c>
      <c r="E8910" s="191" t="str">
        <f>CONCATENATE(SUM('Раздел 3'!AL168:AL168),"&lt;=",SUM('Раздел 3'!L168:L168))</f>
        <v>0&lt;=16</v>
      </c>
    </row>
    <row r="8911" spans="1:5" ht="42" customHeight="1" x14ac:dyDescent="0.3">
      <c r="A8911" s="205" t="str">
        <f>IF((SUM('Раздел 3'!AL169:AL169)&lt;=SUM('Раздел 3'!L169:L169)),"","Неверно!")</f>
        <v/>
      </c>
      <c r="B8911" s="178" t="s">
        <v>17966</v>
      </c>
      <c r="C8911" s="191" t="s">
        <v>5350</v>
      </c>
      <c r="D8911" s="191" t="s">
        <v>17154</v>
      </c>
      <c r="E8911" s="191" t="str">
        <f>CONCATENATE(SUM('Раздел 3'!AL169:AL169),"&lt;=",SUM('Раздел 3'!L169:L169))</f>
        <v>0&lt;=8</v>
      </c>
    </row>
    <row r="8912" spans="1:5" ht="42" customHeight="1" x14ac:dyDescent="0.3">
      <c r="A8912" s="205" t="str">
        <f>IF((SUM('Раздел 3'!AL170:AL170)&lt;=SUM('Раздел 3'!L170:L170)),"","Неверно!")</f>
        <v/>
      </c>
      <c r="B8912" s="178" t="s">
        <v>17966</v>
      </c>
      <c r="C8912" s="191" t="s">
        <v>5351</v>
      </c>
      <c r="D8912" s="191" t="s">
        <v>17154</v>
      </c>
      <c r="E8912" s="191" t="str">
        <f>CONCATENATE(SUM('Раздел 3'!AL170:AL170),"&lt;=",SUM('Раздел 3'!L170:L170))</f>
        <v>0&lt;=19</v>
      </c>
    </row>
    <row r="8913" spans="1:5" ht="42" customHeight="1" x14ac:dyDescent="0.3">
      <c r="A8913" s="205" t="str">
        <f>IF((SUM('Раздел 3'!AL171:AL171)&lt;=SUM('Раздел 3'!L171:L171)),"","Неверно!")</f>
        <v/>
      </c>
      <c r="B8913" s="178" t="s">
        <v>17966</v>
      </c>
      <c r="C8913" s="191" t="s">
        <v>5352</v>
      </c>
      <c r="D8913" s="191" t="s">
        <v>17154</v>
      </c>
      <c r="E8913" s="191" t="str">
        <f>CONCATENATE(SUM('Раздел 3'!AL171:AL171),"&lt;=",SUM('Раздел 3'!L171:L171))</f>
        <v>0&lt;=1</v>
      </c>
    </row>
    <row r="8914" spans="1:5" ht="42" customHeight="1" x14ac:dyDescent="0.3">
      <c r="A8914" s="205" t="str">
        <f>IF((SUM('Раздел 3'!AL172:AL172)&lt;=SUM('Раздел 3'!L172:L172)),"","Неверно!")</f>
        <v/>
      </c>
      <c r="B8914" s="178" t="s">
        <v>17966</v>
      </c>
      <c r="C8914" s="191" t="s">
        <v>5353</v>
      </c>
      <c r="D8914" s="191" t="s">
        <v>17154</v>
      </c>
      <c r="E8914" s="191" t="str">
        <f>CONCATENATE(SUM('Раздел 3'!AL172:AL172),"&lt;=",SUM('Раздел 3'!L172:L172))</f>
        <v>0&lt;=3</v>
      </c>
    </row>
    <row r="8915" spans="1:5" ht="42" customHeight="1" x14ac:dyDescent="0.3">
      <c r="A8915" s="205" t="str">
        <f>IF((SUM('Раздел 3'!AL173:AL173)&lt;=SUM('Раздел 3'!L173:L173)),"","Неверно!")</f>
        <v/>
      </c>
      <c r="B8915" s="178" t="s">
        <v>17966</v>
      </c>
      <c r="C8915" s="191" t="s">
        <v>5354</v>
      </c>
      <c r="D8915" s="191" t="s">
        <v>17154</v>
      </c>
      <c r="E8915" s="191" t="str">
        <f>CONCATENATE(SUM('Раздел 3'!AL173:AL173),"&lt;=",SUM('Раздел 3'!L173:L173))</f>
        <v>0&lt;=23</v>
      </c>
    </row>
    <row r="8916" spans="1:5" ht="42" customHeight="1" x14ac:dyDescent="0.3">
      <c r="A8916" s="205" t="str">
        <f>IF((SUM('Раздел 3'!AL174:AL174)&lt;=SUM('Раздел 3'!L174:L174)),"","Неверно!")</f>
        <v/>
      </c>
      <c r="B8916" s="178" t="s">
        <v>17966</v>
      </c>
      <c r="C8916" s="191" t="s">
        <v>5355</v>
      </c>
      <c r="D8916" s="191" t="s">
        <v>17154</v>
      </c>
      <c r="E8916" s="191" t="str">
        <f>CONCATENATE(SUM('Раздел 3'!AL174:AL174),"&lt;=",SUM('Раздел 3'!L174:L174))</f>
        <v>0&lt;=0</v>
      </c>
    </row>
    <row r="8917" spans="1:5" ht="42" customHeight="1" x14ac:dyDescent="0.3">
      <c r="A8917" s="205" t="str">
        <f>IF((SUM('Раздел 3'!AL175:AL175)&lt;=SUM('Раздел 3'!L175:L175)),"","Неверно!")</f>
        <v/>
      </c>
      <c r="B8917" s="178" t="s">
        <v>17966</v>
      </c>
      <c r="C8917" s="191" t="s">
        <v>5356</v>
      </c>
      <c r="D8917" s="191" t="s">
        <v>17154</v>
      </c>
      <c r="E8917" s="191" t="str">
        <f>CONCATENATE(SUM('Раздел 3'!AL175:AL175),"&lt;=",SUM('Раздел 3'!L175:L175))</f>
        <v>0&lt;=0</v>
      </c>
    </row>
    <row r="8918" spans="1:5" ht="42" customHeight="1" x14ac:dyDescent="0.3">
      <c r="A8918" s="205" t="str">
        <f>IF((SUM('Раздел 3'!AL176:AL176)&lt;=SUM('Раздел 3'!L176:L176)),"","Неверно!")</f>
        <v/>
      </c>
      <c r="B8918" s="178" t="s">
        <v>17966</v>
      </c>
      <c r="C8918" s="191" t="s">
        <v>5357</v>
      </c>
      <c r="D8918" s="191" t="s">
        <v>17154</v>
      </c>
      <c r="E8918" s="191" t="str">
        <f>CONCATENATE(SUM('Раздел 3'!AL176:AL176),"&lt;=",SUM('Раздел 3'!L176:L176))</f>
        <v>0&lt;=0</v>
      </c>
    </row>
    <row r="8919" spans="1:5" ht="42" customHeight="1" x14ac:dyDescent="0.3">
      <c r="A8919" s="205" t="str">
        <f>IF((SUM('Раздел 3'!AL177:AL177)&lt;=SUM('Раздел 3'!L177:L177)),"","Неверно!")</f>
        <v/>
      </c>
      <c r="B8919" s="178" t="s">
        <v>17966</v>
      </c>
      <c r="C8919" s="191" t="s">
        <v>5358</v>
      </c>
      <c r="D8919" s="191" t="s">
        <v>17154</v>
      </c>
      <c r="E8919" s="191" t="str">
        <f>CONCATENATE(SUM('Раздел 3'!AL177:AL177),"&lt;=",SUM('Раздел 3'!L177:L177))</f>
        <v>0&lt;=0</v>
      </c>
    </row>
    <row r="8920" spans="1:5" ht="42" customHeight="1" x14ac:dyDescent="0.3">
      <c r="A8920" s="205" t="str">
        <f>IF((SUM('Раздел 3'!AL25:AL25)&lt;=SUM('Раздел 3'!L25:L25)),"","Неверно!")</f>
        <v/>
      </c>
      <c r="B8920" s="178" t="s">
        <v>17966</v>
      </c>
      <c r="C8920" s="191" t="s">
        <v>5359</v>
      </c>
      <c r="D8920" s="191" t="s">
        <v>17154</v>
      </c>
      <c r="E8920" s="191" t="str">
        <f>CONCATENATE(SUM('Раздел 3'!AL25:AL25),"&lt;=",SUM('Раздел 3'!L25:L25))</f>
        <v>0&lt;=0</v>
      </c>
    </row>
    <row r="8921" spans="1:5" ht="42" customHeight="1" x14ac:dyDescent="0.3">
      <c r="A8921" s="205" t="str">
        <f>IF((SUM('Раздел 3'!AL178:AL178)&lt;=SUM('Раздел 3'!L178:L178)),"","Неверно!")</f>
        <v/>
      </c>
      <c r="B8921" s="178" t="s">
        <v>17966</v>
      </c>
      <c r="C8921" s="191" t="s">
        <v>5360</v>
      </c>
      <c r="D8921" s="191" t="s">
        <v>17154</v>
      </c>
      <c r="E8921" s="191" t="str">
        <f>CONCATENATE(SUM('Раздел 3'!AL178:AL178),"&lt;=",SUM('Раздел 3'!L178:L178))</f>
        <v>0&lt;=0</v>
      </c>
    </row>
    <row r="8922" spans="1:5" ht="42" customHeight="1" x14ac:dyDescent="0.3">
      <c r="A8922" s="205" t="str">
        <f>IF((SUM('Раздел 3'!AL179:AL179)&lt;=SUM('Раздел 3'!L179:L179)),"","Неверно!")</f>
        <v/>
      </c>
      <c r="B8922" s="178" t="s">
        <v>17966</v>
      </c>
      <c r="C8922" s="191" t="s">
        <v>5361</v>
      </c>
      <c r="D8922" s="191" t="s">
        <v>17154</v>
      </c>
      <c r="E8922" s="191" t="str">
        <f>CONCATENATE(SUM('Раздел 3'!AL179:AL179),"&lt;=",SUM('Раздел 3'!L179:L179))</f>
        <v>0&lt;=0</v>
      </c>
    </row>
    <row r="8923" spans="1:5" ht="42" customHeight="1" x14ac:dyDescent="0.3">
      <c r="A8923" s="205" t="str">
        <f>IF((SUM('Раздел 3'!AL180:AL180)&lt;=SUM('Раздел 3'!L180:L180)),"","Неверно!")</f>
        <v/>
      </c>
      <c r="B8923" s="178" t="s">
        <v>17966</v>
      </c>
      <c r="C8923" s="191" t="s">
        <v>5362</v>
      </c>
      <c r="D8923" s="191" t="s">
        <v>17154</v>
      </c>
      <c r="E8923" s="191" t="str">
        <f>CONCATENATE(SUM('Раздел 3'!AL180:AL180),"&lt;=",SUM('Раздел 3'!L180:L180))</f>
        <v>0&lt;=0</v>
      </c>
    </row>
    <row r="8924" spans="1:5" ht="42" customHeight="1" x14ac:dyDescent="0.3">
      <c r="A8924" s="205" t="str">
        <f>IF((SUM('Раздел 3'!AL181:AL181)&lt;=SUM('Раздел 3'!L181:L181)),"","Неверно!")</f>
        <v/>
      </c>
      <c r="B8924" s="178" t="s">
        <v>17966</v>
      </c>
      <c r="C8924" s="191" t="s">
        <v>5363</v>
      </c>
      <c r="D8924" s="191" t="s">
        <v>17154</v>
      </c>
      <c r="E8924" s="191" t="str">
        <f>CONCATENATE(SUM('Раздел 3'!AL181:AL181),"&lt;=",SUM('Раздел 3'!L181:L181))</f>
        <v>0&lt;=0</v>
      </c>
    </row>
    <row r="8925" spans="1:5" ht="42" customHeight="1" x14ac:dyDescent="0.3">
      <c r="A8925" s="205" t="str">
        <f>IF((SUM('Раздел 3'!AL182:AL182)&lt;=SUM('Раздел 3'!L182:L182)),"","Неверно!")</f>
        <v/>
      </c>
      <c r="B8925" s="178" t="s">
        <v>17966</v>
      </c>
      <c r="C8925" s="191" t="s">
        <v>5364</v>
      </c>
      <c r="D8925" s="191" t="s">
        <v>17154</v>
      </c>
      <c r="E8925" s="191" t="str">
        <f>CONCATENATE(SUM('Раздел 3'!AL182:AL182),"&lt;=",SUM('Раздел 3'!L182:L182))</f>
        <v>0&lt;=0</v>
      </c>
    </row>
    <row r="8926" spans="1:5" ht="42" customHeight="1" x14ac:dyDescent="0.3">
      <c r="A8926" s="205" t="str">
        <f>IF((SUM('Раздел 3'!AL183:AL183)&lt;=SUM('Раздел 3'!L183:L183)),"","Неверно!")</f>
        <v/>
      </c>
      <c r="B8926" s="178" t="s">
        <v>17966</v>
      </c>
      <c r="C8926" s="191" t="s">
        <v>5365</v>
      </c>
      <c r="D8926" s="191" t="s">
        <v>17154</v>
      </c>
      <c r="E8926" s="191" t="str">
        <f>CONCATENATE(SUM('Раздел 3'!AL183:AL183),"&lt;=",SUM('Раздел 3'!L183:L183))</f>
        <v>0&lt;=0</v>
      </c>
    </row>
    <row r="8927" spans="1:5" ht="42" customHeight="1" x14ac:dyDescent="0.3">
      <c r="A8927" s="205" t="str">
        <f>IF((SUM('Раздел 3'!AL184:AL184)&lt;=SUM('Раздел 3'!L184:L184)),"","Неверно!")</f>
        <v/>
      </c>
      <c r="B8927" s="178" t="s">
        <v>17966</v>
      </c>
      <c r="C8927" s="191" t="s">
        <v>5366</v>
      </c>
      <c r="D8927" s="191" t="s">
        <v>17154</v>
      </c>
      <c r="E8927" s="191" t="str">
        <f>CONCATENATE(SUM('Раздел 3'!AL184:AL184),"&lt;=",SUM('Раздел 3'!L184:L184))</f>
        <v>0&lt;=0</v>
      </c>
    </row>
    <row r="8928" spans="1:5" ht="42" customHeight="1" x14ac:dyDescent="0.3">
      <c r="A8928" s="205" t="str">
        <f>IF((SUM('Раздел 3'!AL185:AL185)&lt;=SUM('Раздел 3'!L185:L185)),"","Неверно!")</f>
        <v/>
      </c>
      <c r="B8928" s="178" t="s">
        <v>17966</v>
      </c>
      <c r="C8928" s="191" t="s">
        <v>5367</v>
      </c>
      <c r="D8928" s="191" t="s">
        <v>17154</v>
      </c>
      <c r="E8928" s="191" t="str">
        <f>CONCATENATE(SUM('Раздел 3'!AL185:AL185),"&lt;=",SUM('Раздел 3'!L185:L185))</f>
        <v>0&lt;=0</v>
      </c>
    </row>
    <row r="8929" spans="1:5" ht="42" customHeight="1" x14ac:dyDescent="0.3">
      <c r="A8929" s="205" t="str">
        <f>IF((SUM('Раздел 3'!AL186:AL186)&lt;=SUM('Раздел 3'!L186:L186)),"","Неверно!")</f>
        <v/>
      </c>
      <c r="B8929" s="178" t="s">
        <v>17966</v>
      </c>
      <c r="C8929" s="191" t="s">
        <v>5368</v>
      </c>
      <c r="D8929" s="191" t="s">
        <v>17154</v>
      </c>
      <c r="E8929" s="191" t="str">
        <f>CONCATENATE(SUM('Раздел 3'!AL186:AL186),"&lt;=",SUM('Раздел 3'!L186:L186))</f>
        <v>0&lt;=2</v>
      </c>
    </row>
    <row r="8930" spans="1:5" ht="42" customHeight="1" x14ac:dyDescent="0.3">
      <c r="A8930" s="205" t="str">
        <f>IF((SUM('Раздел 3'!AL187:AL187)&lt;=SUM('Раздел 3'!L187:L187)),"","Неверно!")</f>
        <v/>
      </c>
      <c r="B8930" s="178" t="s">
        <v>17966</v>
      </c>
      <c r="C8930" s="191" t="s">
        <v>5369</v>
      </c>
      <c r="D8930" s="191" t="s">
        <v>17154</v>
      </c>
      <c r="E8930" s="191" t="str">
        <f>CONCATENATE(SUM('Раздел 3'!AL187:AL187),"&lt;=",SUM('Раздел 3'!L187:L187))</f>
        <v>0&lt;=16</v>
      </c>
    </row>
    <row r="8931" spans="1:5" ht="42" customHeight="1" x14ac:dyDescent="0.3">
      <c r="A8931" s="205" t="str">
        <f>IF((SUM('Раздел 3'!AL26:AL26)&lt;=SUM('Раздел 3'!L26:L26)),"","Неверно!")</f>
        <v/>
      </c>
      <c r="B8931" s="178" t="s">
        <v>17966</v>
      </c>
      <c r="C8931" s="191" t="s">
        <v>5370</v>
      </c>
      <c r="D8931" s="191" t="s">
        <v>17154</v>
      </c>
      <c r="E8931" s="191" t="str">
        <f>CONCATENATE(SUM('Раздел 3'!AL26:AL26),"&lt;=",SUM('Раздел 3'!L26:L26))</f>
        <v>0&lt;=0</v>
      </c>
    </row>
    <row r="8932" spans="1:5" ht="42" customHeight="1" x14ac:dyDescent="0.3">
      <c r="A8932" s="205" t="str">
        <f>IF((SUM('Раздел 3'!AL188:AL188)&lt;=SUM('Раздел 3'!L188:L188)),"","Неверно!")</f>
        <v/>
      </c>
      <c r="B8932" s="178" t="s">
        <v>17966</v>
      </c>
      <c r="C8932" s="191" t="s">
        <v>5371</v>
      </c>
      <c r="D8932" s="191" t="s">
        <v>17154</v>
      </c>
      <c r="E8932" s="191" t="str">
        <f>CONCATENATE(SUM('Раздел 3'!AL188:AL188),"&lt;=",SUM('Раздел 3'!L188:L188))</f>
        <v>0&lt;=18</v>
      </c>
    </row>
    <row r="8933" spans="1:5" ht="42" customHeight="1" x14ac:dyDescent="0.3">
      <c r="A8933" s="205" t="str">
        <f>IF((SUM('Раздел 3'!AL189:AL189)&lt;=SUM('Раздел 3'!L189:L189)),"","Неверно!")</f>
        <v/>
      </c>
      <c r="B8933" s="178" t="s">
        <v>17966</v>
      </c>
      <c r="C8933" s="191" t="s">
        <v>5372</v>
      </c>
      <c r="D8933" s="191" t="s">
        <v>17154</v>
      </c>
      <c r="E8933" s="191" t="str">
        <f>CONCATENATE(SUM('Раздел 3'!AL189:AL189),"&lt;=",SUM('Раздел 3'!L189:L189))</f>
        <v>0&lt;=1</v>
      </c>
    </row>
    <row r="8934" spans="1:5" ht="42" customHeight="1" x14ac:dyDescent="0.3">
      <c r="A8934" s="205" t="str">
        <f>IF((SUM('Раздел 3'!AL190:AL190)&lt;=SUM('Раздел 3'!L190:L190)),"","Неверно!")</f>
        <v/>
      </c>
      <c r="B8934" s="178" t="s">
        <v>17966</v>
      </c>
      <c r="C8934" s="191" t="s">
        <v>5373</v>
      </c>
      <c r="D8934" s="191" t="s">
        <v>17154</v>
      </c>
      <c r="E8934" s="191" t="str">
        <f>CONCATENATE(SUM('Раздел 3'!AL190:AL190),"&lt;=",SUM('Раздел 3'!L190:L190))</f>
        <v>0&lt;=1</v>
      </c>
    </row>
    <row r="8935" spans="1:5" ht="42" customHeight="1" x14ac:dyDescent="0.3">
      <c r="A8935" s="205" t="str">
        <f>IF((SUM('Раздел 3'!AL191:AL191)&lt;=SUM('Раздел 3'!L191:L191)),"","Неверно!")</f>
        <v/>
      </c>
      <c r="B8935" s="178" t="s">
        <v>17966</v>
      </c>
      <c r="C8935" s="191" t="s">
        <v>5374</v>
      </c>
      <c r="D8935" s="191" t="s">
        <v>17154</v>
      </c>
      <c r="E8935" s="191" t="str">
        <f>CONCATENATE(SUM('Раздел 3'!AL191:AL191),"&lt;=",SUM('Раздел 3'!L191:L191))</f>
        <v>0&lt;=0</v>
      </c>
    </row>
    <row r="8936" spans="1:5" ht="42" customHeight="1" x14ac:dyDescent="0.3">
      <c r="A8936" s="205" t="str">
        <f>IF((SUM('Раздел 3'!AL192:AL192)&lt;=SUM('Раздел 3'!L192:L192)),"","Неверно!")</f>
        <v/>
      </c>
      <c r="B8936" s="178" t="s">
        <v>17966</v>
      </c>
      <c r="C8936" s="191" t="s">
        <v>5375</v>
      </c>
      <c r="D8936" s="191" t="s">
        <v>17154</v>
      </c>
      <c r="E8936" s="191" t="str">
        <f>CONCATENATE(SUM('Раздел 3'!AL192:AL192),"&lt;=",SUM('Раздел 3'!L192:L192))</f>
        <v>0&lt;=12</v>
      </c>
    </row>
    <row r="8937" spans="1:5" ht="42" customHeight="1" x14ac:dyDescent="0.3">
      <c r="A8937" s="205" t="str">
        <f>IF((SUM('Раздел 3'!AL193:AL193)&lt;=SUM('Раздел 3'!L193:L193)),"","Неверно!")</f>
        <v/>
      </c>
      <c r="B8937" s="178" t="s">
        <v>17966</v>
      </c>
      <c r="C8937" s="191" t="s">
        <v>5376</v>
      </c>
      <c r="D8937" s="191" t="s">
        <v>17154</v>
      </c>
      <c r="E8937" s="191" t="str">
        <f>CONCATENATE(SUM('Раздел 3'!AL193:AL193),"&lt;=",SUM('Раздел 3'!L193:L193))</f>
        <v>0&lt;=5</v>
      </c>
    </row>
    <row r="8938" spans="1:5" ht="42" customHeight="1" x14ac:dyDescent="0.3">
      <c r="A8938" s="205" t="str">
        <f>IF((SUM('Раздел 3'!AL194:AL194)&lt;=SUM('Раздел 3'!L194:L194)),"","Неверно!")</f>
        <v/>
      </c>
      <c r="B8938" s="178" t="s">
        <v>17966</v>
      </c>
      <c r="C8938" s="191" t="s">
        <v>5377</v>
      </c>
      <c r="D8938" s="191" t="s">
        <v>17154</v>
      </c>
      <c r="E8938" s="191" t="str">
        <f>CONCATENATE(SUM('Раздел 3'!AL194:AL194),"&lt;=",SUM('Раздел 3'!L194:L194))</f>
        <v>0&lt;=11</v>
      </c>
    </row>
    <row r="8939" spans="1:5" ht="42" customHeight="1" x14ac:dyDescent="0.3">
      <c r="A8939" s="205" t="str">
        <f>IF((SUM('Раздел 3'!AL195:AL195)&lt;=SUM('Раздел 3'!L195:L195)),"","Неверно!")</f>
        <v/>
      </c>
      <c r="B8939" s="178" t="s">
        <v>17966</v>
      </c>
      <c r="C8939" s="191" t="s">
        <v>5378</v>
      </c>
      <c r="D8939" s="191" t="s">
        <v>17154</v>
      </c>
      <c r="E8939" s="191" t="str">
        <f>CONCATENATE(SUM('Раздел 3'!AL195:AL195),"&lt;=",SUM('Раздел 3'!L195:L195))</f>
        <v>0&lt;=30</v>
      </c>
    </row>
    <row r="8940" spans="1:5" ht="42" customHeight="1" x14ac:dyDescent="0.3">
      <c r="A8940" s="205" t="str">
        <f>IF((SUM('Раздел 3'!AL196:AL196)&lt;=SUM('Раздел 3'!L196:L196)),"","Неверно!")</f>
        <v/>
      </c>
      <c r="B8940" s="178" t="s">
        <v>17966</v>
      </c>
      <c r="C8940" s="191" t="s">
        <v>5379</v>
      </c>
      <c r="D8940" s="191" t="s">
        <v>17154</v>
      </c>
      <c r="E8940" s="191" t="str">
        <f>CONCATENATE(SUM('Раздел 3'!AL196:AL196),"&lt;=",SUM('Раздел 3'!L196:L196))</f>
        <v>0&lt;=2</v>
      </c>
    </row>
    <row r="8941" spans="1:5" ht="42" customHeight="1" x14ac:dyDescent="0.3">
      <c r="A8941" s="205" t="str">
        <f>IF((SUM('Раздел 3'!AL197:AL197)&lt;=SUM('Раздел 3'!L197:L197)),"","Неверно!")</f>
        <v/>
      </c>
      <c r="B8941" s="178" t="s">
        <v>17966</v>
      </c>
      <c r="C8941" s="191" t="s">
        <v>5380</v>
      </c>
      <c r="D8941" s="191" t="s">
        <v>17154</v>
      </c>
      <c r="E8941" s="191" t="str">
        <f>CONCATENATE(SUM('Раздел 3'!AL197:AL197),"&lt;=",SUM('Раздел 3'!L197:L197))</f>
        <v>0&lt;=0</v>
      </c>
    </row>
    <row r="8942" spans="1:5" ht="42" customHeight="1" x14ac:dyDescent="0.3">
      <c r="A8942" s="205" t="str">
        <f>IF((SUM('Раздел 3'!AL27:AL27)&lt;=SUM('Раздел 3'!L27:L27)),"","Неверно!")</f>
        <v/>
      </c>
      <c r="B8942" s="178" t="s">
        <v>17966</v>
      </c>
      <c r="C8942" s="191" t="s">
        <v>5381</v>
      </c>
      <c r="D8942" s="191" t="s">
        <v>17154</v>
      </c>
      <c r="E8942" s="191" t="str">
        <f>CONCATENATE(SUM('Раздел 3'!AL27:AL27),"&lt;=",SUM('Раздел 3'!L27:L27))</f>
        <v>0&lt;=0</v>
      </c>
    </row>
    <row r="8943" spans="1:5" ht="42" customHeight="1" x14ac:dyDescent="0.3">
      <c r="A8943" s="205" t="str">
        <f>IF((SUM('Раздел 3'!AL198:AL198)&lt;=SUM('Раздел 3'!L198:L198)),"","Неверно!")</f>
        <v/>
      </c>
      <c r="B8943" s="178" t="s">
        <v>17966</v>
      </c>
      <c r="C8943" s="191" t="s">
        <v>5382</v>
      </c>
      <c r="D8943" s="191" t="s">
        <v>17154</v>
      </c>
      <c r="E8943" s="191" t="str">
        <f>CONCATENATE(SUM('Раздел 3'!AL198:AL198),"&lt;=",SUM('Раздел 3'!L198:L198))</f>
        <v>0&lt;=0</v>
      </c>
    </row>
    <row r="8944" spans="1:5" ht="42" customHeight="1" x14ac:dyDescent="0.3">
      <c r="A8944" s="205" t="str">
        <f>IF((SUM('Раздел 3'!AL199:AL199)&lt;=SUM('Раздел 3'!L199:L199)),"","Неверно!")</f>
        <v/>
      </c>
      <c r="B8944" s="178" t="s">
        <v>17966</v>
      </c>
      <c r="C8944" s="191" t="s">
        <v>5383</v>
      </c>
      <c r="D8944" s="191" t="s">
        <v>17154</v>
      </c>
      <c r="E8944" s="191" t="str">
        <f>CONCATENATE(SUM('Раздел 3'!AL199:AL199),"&lt;=",SUM('Раздел 3'!L199:L199))</f>
        <v>0&lt;=0</v>
      </c>
    </row>
    <row r="8945" spans="1:5" ht="42" customHeight="1" x14ac:dyDescent="0.3">
      <c r="A8945" s="205" t="str">
        <f>IF((SUM('Раздел 3'!AL200:AL200)&lt;=SUM('Раздел 3'!L200:L200)),"","Неверно!")</f>
        <v/>
      </c>
      <c r="B8945" s="178" t="s">
        <v>17966</v>
      </c>
      <c r="C8945" s="191" t="s">
        <v>5384</v>
      </c>
      <c r="D8945" s="191" t="s">
        <v>17154</v>
      </c>
      <c r="E8945" s="191" t="str">
        <f>CONCATENATE(SUM('Раздел 3'!AL200:AL200),"&lt;=",SUM('Раздел 3'!L200:L200))</f>
        <v>0&lt;=0</v>
      </c>
    </row>
    <row r="8946" spans="1:5" ht="42" customHeight="1" x14ac:dyDescent="0.3">
      <c r="A8946" s="205" t="str">
        <f>IF((SUM('Раздел 3'!AL201:AL201)&lt;=SUM('Раздел 3'!L201:L201)),"","Неверно!")</f>
        <v/>
      </c>
      <c r="B8946" s="178" t="s">
        <v>17966</v>
      </c>
      <c r="C8946" s="191" t="s">
        <v>5385</v>
      </c>
      <c r="D8946" s="191" t="s">
        <v>17154</v>
      </c>
      <c r="E8946" s="191" t="str">
        <f>CONCATENATE(SUM('Раздел 3'!AL201:AL201),"&lt;=",SUM('Раздел 3'!L201:L201))</f>
        <v>0&lt;=0</v>
      </c>
    </row>
    <row r="8947" spans="1:5" ht="42" customHeight="1" x14ac:dyDescent="0.3">
      <c r="A8947" s="205" t="str">
        <f>IF((SUM('Раздел 3'!AL202:AL202)&lt;=SUM('Раздел 3'!L202:L202)),"","Неверно!")</f>
        <v/>
      </c>
      <c r="B8947" s="178" t="s">
        <v>17966</v>
      </c>
      <c r="C8947" s="191" t="s">
        <v>5386</v>
      </c>
      <c r="D8947" s="191" t="s">
        <v>17154</v>
      </c>
      <c r="E8947" s="191" t="str">
        <f>CONCATENATE(SUM('Раздел 3'!AL202:AL202),"&lt;=",SUM('Раздел 3'!L202:L202))</f>
        <v>0&lt;=0</v>
      </c>
    </row>
    <row r="8948" spans="1:5" ht="42" customHeight="1" x14ac:dyDescent="0.3">
      <c r="A8948" s="205" t="str">
        <f>IF((SUM('Раздел 3'!AL203:AL203)&lt;=SUM('Раздел 3'!L203:L203)),"","Неверно!")</f>
        <v/>
      </c>
      <c r="B8948" s="178" t="s">
        <v>17966</v>
      </c>
      <c r="C8948" s="191" t="s">
        <v>5387</v>
      </c>
      <c r="D8948" s="191" t="s">
        <v>17154</v>
      </c>
      <c r="E8948" s="191" t="str">
        <f>CONCATENATE(SUM('Раздел 3'!AL203:AL203),"&lt;=",SUM('Раздел 3'!L203:L203))</f>
        <v>0&lt;=0</v>
      </c>
    </row>
    <row r="8949" spans="1:5" ht="42" customHeight="1" x14ac:dyDescent="0.3">
      <c r="A8949" s="205" t="str">
        <f>IF((SUM('Раздел 3'!AL204:AL204)&lt;=SUM('Раздел 3'!L204:L204)),"","Неверно!")</f>
        <v/>
      </c>
      <c r="B8949" s="178" t="s">
        <v>17966</v>
      </c>
      <c r="C8949" s="191" t="s">
        <v>5388</v>
      </c>
      <c r="D8949" s="191" t="s">
        <v>17154</v>
      </c>
      <c r="E8949" s="191" t="str">
        <f>CONCATENATE(SUM('Раздел 3'!AL204:AL204),"&lt;=",SUM('Раздел 3'!L204:L204))</f>
        <v>0&lt;=0</v>
      </c>
    </row>
    <row r="8950" spans="1:5" ht="42" customHeight="1" x14ac:dyDescent="0.3">
      <c r="A8950" s="205" t="str">
        <f>IF((SUM('Раздел 3'!AL205:AL205)&lt;=SUM('Раздел 3'!L205:L205)),"","Неверно!")</f>
        <v/>
      </c>
      <c r="B8950" s="178" t="s">
        <v>17966</v>
      </c>
      <c r="C8950" s="191" t="s">
        <v>5389</v>
      </c>
      <c r="D8950" s="191" t="s">
        <v>17154</v>
      </c>
      <c r="E8950" s="191" t="str">
        <f>CONCATENATE(SUM('Раздел 3'!AL205:AL205),"&lt;=",SUM('Раздел 3'!L205:L205))</f>
        <v>0&lt;=0</v>
      </c>
    </row>
    <row r="8951" spans="1:5" ht="42" customHeight="1" x14ac:dyDescent="0.3">
      <c r="A8951" s="205" t="str">
        <f>IF((SUM('Раздел 3'!AL206:AL206)&lt;=SUM('Раздел 3'!L206:L206)),"","Неверно!")</f>
        <v/>
      </c>
      <c r="B8951" s="178" t="s">
        <v>17966</v>
      </c>
      <c r="C8951" s="191" t="s">
        <v>5390</v>
      </c>
      <c r="D8951" s="191" t="s">
        <v>17154</v>
      </c>
      <c r="E8951" s="191" t="str">
        <f>CONCATENATE(SUM('Раздел 3'!AL206:AL206),"&lt;=",SUM('Раздел 3'!L206:L206))</f>
        <v>0&lt;=0</v>
      </c>
    </row>
    <row r="8952" spans="1:5" ht="42" customHeight="1" x14ac:dyDescent="0.3">
      <c r="A8952" s="205" t="str">
        <f>IF((SUM('Раздел 3'!AL207:AL207)&lt;=SUM('Раздел 3'!L207:L207)),"","Неверно!")</f>
        <v/>
      </c>
      <c r="B8952" s="178" t="s">
        <v>17966</v>
      </c>
      <c r="C8952" s="191" t="s">
        <v>5391</v>
      </c>
      <c r="D8952" s="191" t="s">
        <v>17154</v>
      </c>
      <c r="E8952" s="191" t="str">
        <f>CONCATENATE(SUM('Раздел 3'!AL207:AL207),"&lt;=",SUM('Раздел 3'!L207:L207))</f>
        <v>0&lt;=1</v>
      </c>
    </row>
    <row r="8953" spans="1:5" ht="42" customHeight="1" x14ac:dyDescent="0.3">
      <c r="A8953" s="205" t="str">
        <f>IF((SUM('Раздел 3'!AL10:AL10)&lt;=SUM('Раздел 3'!L10:L10)),"","Неверно!")</f>
        <v/>
      </c>
      <c r="B8953" s="178" t="s">
        <v>17966</v>
      </c>
      <c r="C8953" s="191" t="s">
        <v>5392</v>
      </c>
      <c r="D8953" s="191" t="s">
        <v>17154</v>
      </c>
      <c r="E8953" s="191" t="str">
        <f>CONCATENATE(SUM('Раздел 3'!AL10:AL10),"&lt;=",SUM('Раздел 3'!L10:L10))</f>
        <v>0&lt;=1</v>
      </c>
    </row>
    <row r="8954" spans="1:5" ht="42" customHeight="1" x14ac:dyDescent="0.3">
      <c r="A8954" s="205" t="str">
        <f>IF((SUM('Раздел 3'!AL28:AL28)&lt;=SUM('Раздел 3'!L28:L28)),"","Неверно!")</f>
        <v/>
      </c>
      <c r="B8954" s="178" t="s">
        <v>17966</v>
      </c>
      <c r="C8954" s="191" t="s">
        <v>5393</v>
      </c>
      <c r="D8954" s="191" t="s">
        <v>17154</v>
      </c>
      <c r="E8954" s="191" t="str">
        <f>CONCATENATE(SUM('Раздел 3'!AL28:AL28),"&lt;=",SUM('Раздел 3'!L28:L28))</f>
        <v>0&lt;=0</v>
      </c>
    </row>
    <row r="8955" spans="1:5" ht="42" customHeight="1" x14ac:dyDescent="0.3">
      <c r="A8955" s="205" t="str">
        <f>IF((SUM('Раздел 3'!AL208:AL208)&lt;=SUM('Раздел 3'!L208:L208)),"","Неверно!")</f>
        <v/>
      </c>
      <c r="B8955" s="178" t="s">
        <v>17966</v>
      </c>
      <c r="C8955" s="191" t="s">
        <v>5394</v>
      </c>
      <c r="D8955" s="191" t="s">
        <v>17154</v>
      </c>
      <c r="E8955" s="191" t="str">
        <f>CONCATENATE(SUM('Раздел 3'!AL208:AL208),"&lt;=",SUM('Раздел 3'!L208:L208))</f>
        <v>0&lt;=0</v>
      </c>
    </row>
    <row r="8956" spans="1:5" ht="42" customHeight="1" x14ac:dyDescent="0.3">
      <c r="A8956" s="205" t="str">
        <f>IF((SUM('Раздел 3'!AL209:AL209)&lt;=SUM('Раздел 3'!L209:L209)),"","Неверно!")</f>
        <v/>
      </c>
      <c r="B8956" s="178" t="s">
        <v>17966</v>
      </c>
      <c r="C8956" s="191" t="s">
        <v>5395</v>
      </c>
      <c r="D8956" s="191" t="s">
        <v>17154</v>
      </c>
      <c r="E8956" s="191" t="str">
        <f>CONCATENATE(SUM('Раздел 3'!AL209:AL209),"&lt;=",SUM('Раздел 3'!L209:L209))</f>
        <v>0&lt;=3</v>
      </c>
    </row>
    <row r="8957" spans="1:5" ht="42" customHeight="1" x14ac:dyDescent="0.3">
      <c r="A8957" s="205" t="str">
        <f>IF((SUM('Раздел 3'!AL210:AL210)&lt;=SUM('Раздел 3'!L210:L210)),"","Неверно!")</f>
        <v/>
      </c>
      <c r="B8957" s="178" t="s">
        <v>17966</v>
      </c>
      <c r="C8957" s="191" t="s">
        <v>5396</v>
      </c>
      <c r="D8957" s="191" t="s">
        <v>17154</v>
      </c>
      <c r="E8957" s="191" t="str">
        <f>CONCATENATE(SUM('Раздел 3'!AL210:AL210),"&lt;=",SUM('Раздел 3'!L210:L210))</f>
        <v>0&lt;=0</v>
      </c>
    </row>
    <row r="8958" spans="1:5" ht="42" customHeight="1" x14ac:dyDescent="0.3">
      <c r="A8958" s="205" t="str">
        <f>IF((SUM('Раздел 3'!AL211:AL211)&lt;=SUM('Раздел 3'!L211:L211)),"","Неверно!")</f>
        <v/>
      </c>
      <c r="B8958" s="178" t="s">
        <v>17966</v>
      </c>
      <c r="C8958" s="191" t="s">
        <v>5397</v>
      </c>
      <c r="D8958" s="191" t="s">
        <v>17154</v>
      </c>
      <c r="E8958" s="191" t="str">
        <f>CONCATENATE(SUM('Раздел 3'!AL211:AL211),"&lt;=",SUM('Раздел 3'!L211:L211))</f>
        <v>0&lt;=0</v>
      </c>
    </row>
    <row r="8959" spans="1:5" ht="42" customHeight="1" x14ac:dyDescent="0.3">
      <c r="A8959" s="205" t="str">
        <f>IF((SUM('Раздел 3'!AL212:AL212)&lt;=SUM('Раздел 3'!L212:L212)),"","Неверно!")</f>
        <v/>
      </c>
      <c r="B8959" s="178" t="s">
        <v>17966</v>
      </c>
      <c r="C8959" s="191" t="s">
        <v>5398</v>
      </c>
      <c r="D8959" s="191" t="s">
        <v>17154</v>
      </c>
      <c r="E8959" s="191" t="str">
        <f>CONCATENATE(SUM('Раздел 3'!AL212:AL212),"&lt;=",SUM('Раздел 3'!L212:L212))</f>
        <v>0&lt;=0</v>
      </c>
    </row>
    <row r="8960" spans="1:5" ht="42" customHeight="1" x14ac:dyDescent="0.3">
      <c r="A8960" s="205" t="str">
        <f>IF((SUM('Раздел 3'!AL213:AL213)&lt;=SUM('Раздел 3'!L213:L213)),"","Неверно!")</f>
        <v/>
      </c>
      <c r="B8960" s="178" t="s">
        <v>17966</v>
      </c>
      <c r="C8960" s="191" t="s">
        <v>5399</v>
      </c>
      <c r="D8960" s="191" t="s">
        <v>17154</v>
      </c>
      <c r="E8960" s="191" t="str">
        <f>CONCATENATE(SUM('Раздел 3'!AL213:AL213),"&lt;=",SUM('Раздел 3'!L213:L213))</f>
        <v>0&lt;=4</v>
      </c>
    </row>
    <row r="8961" spans="1:5" ht="42" customHeight="1" x14ac:dyDescent="0.3">
      <c r="A8961" s="205" t="str">
        <f>IF((SUM('Раздел 3'!AL214:AL214)&lt;=SUM('Раздел 3'!L214:L214)),"","Неверно!")</f>
        <v/>
      </c>
      <c r="B8961" s="178" t="s">
        <v>17966</v>
      </c>
      <c r="C8961" s="191" t="s">
        <v>5400</v>
      </c>
      <c r="D8961" s="191" t="s">
        <v>17154</v>
      </c>
      <c r="E8961" s="191" t="str">
        <f>CONCATENATE(SUM('Раздел 3'!AL214:AL214),"&lt;=",SUM('Раздел 3'!L214:L214))</f>
        <v>0&lt;=0</v>
      </c>
    </row>
    <row r="8962" spans="1:5" ht="42" customHeight="1" x14ac:dyDescent="0.3">
      <c r="A8962" s="205" t="str">
        <f>IF((SUM('Раздел 3'!AL215:AL215)&lt;=SUM('Раздел 3'!L215:L215)),"","Неверно!")</f>
        <v/>
      </c>
      <c r="B8962" s="178" t="s">
        <v>17966</v>
      </c>
      <c r="C8962" s="191" t="s">
        <v>5401</v>
      </c>
      <c r="D8962" s="191" t="s">
        <v>17154</v>
      </c>
      <c r="E8962" s="191" t="str">
        <f>CONCATENATE(SUM('Раздел 3'!AL215:AL215),"&lt;=",SUM('Раздел 3'!L215:L215))</f>
        <v>0&lt;=0</v>
      </c>
    </row>
    <row r="8963" spans="1:5" ht="42" customHeight="1" x14ac:dyDescent="0.3">
      <c r="A8963" s="205" t="str">
        <f>IF((SUM('Раздел 3'!AL216:AL216)&lt;=SUM('Раздел 3'!L216:L216)),"","Неверно!")</f>
        <v/>
      </c>
      <c r="B8963" s="178" t="s">
        <v>17966</v>
      </c>
      <c r="C8963" s="191" t="s">
        <v>5402</v>
      </c>
      <c r="D8963" s="191" t="s">
        <v>17154</v>
      </c>
      <c r="E8963" s="191" t="str">
        <f>CONCATENATE(SUM('Раздел 3'!AL216:AL216),"&lt;=",SUM('Раздел 3'!L216:L216))</f>
        <v>0&lt;=1</v>
      </c>
    </row>
    <row r="8964" spans="1:5" ht="42" customHeight="1" x14ac:dyDescent="0.3">
      <c r="A8964" s="205" t="str">
        <f>IF((SUM('Раздел 3'!AL217:AL217)&lt;=SUM('Раздел 3'!L217:L217)),"","Неверно!")</f>
        <v/>
      </c>
      <c r="B8964" s="178" t="s">
        <v>17966</v>
      </c>
      <c r="C8964" s="191" t="s">
        <v>5403</v>
      </c>
      <c r="D8964" s="191" t="s">
        <v>17154</v>
      </c>
      <c r="E8964" s="191" t="str">
        <f>CONCATENATE(SUM('Раздел 3'!AL217:AL217),"&lt;=",SUM('Раздел 3'!L217:L217))</f>
        <v>0&lt;=0</v>
      </c>
    </row>
    <row r="8965" spans="1:5" ht="42" customHeight="1" x14ac:dyDescent="0.3">
      <c r="A8965" s="205" t="str">
        <f>IF((SUM('Раздел 3'!AL29:AL29)&lt;=SUM('Раздел 3'!L29:L29)),"","Неверно!")</f>
        <v/>
      </c>
      <c r="B8965" s="178" t="s">
        <v>17966</v>
      </c>
      <c r="C8965" s="191" t="s">
        <v>5404</v>
      </c>
      <c r="D8965" s="191" t="s">
        <v>17154</v>
      </c>
      <c r="E8965" s="191" t="str">
        <f>CONCATENATE(SUM('Раздел 3'!AL29:AL29),"&lt;=",SUM('Раздел 3'!L29:L29))</f>
        <v>0&lt;=0</v>
      </c>
    </row>
    <row r="8966" spans="1:5" ht="42" customHeight="1" x14ac:dyDescent="0.3">
      <c r="A8966" s="205" t="str">
        <f>IF((SUM('Раздел 3'!AL218:AL218)&lt;=SUM('Раздел 3'!L218:L218)),"","Неверно!")</f>
        <v/>
      </c>
      <c r="B8966" s="178" t="s">
        <v>17966</v>
      </c>
      <c r="C8966" s="191" t="s">
        <v>5405</v>
      </c>
      <c r="D8966" s="191" t="s">
        <v>17154</v>
      </c>
      <c r="E8966" s="191" t="str">
        <f>CONCATENATE(SUM('Раздел 3'!AL218:AL218),"&lt;=",SUM('Раздел 3'!L218:L218))</f>
        <v>0&lt;=2</v>
      </c>
    </row>
    <row r="8967" spans="1:5" ht="42" customHeight="1" x14ac:dyDescent="0.3">
      <c r="A8967" s="205" t="str">
        <f>IF((SUM('Раздел 3'!AL219:AL219)&lt;=SUM('Раздел 3'!L219:L219)),"","Неверно!")</f>
        <v/>
      </c>
      <c r="B8967" s="178" t="s">
        <v>17966</v>
      </c>
      <c r="C8967" s="191" t="s">
        <v>5406</v>
      </c>
      <c r="D8967" s="191" t="s">
        <v>17154</v>
      </c>
      <c r="E8967" s="191" t="str">
        <f>CONCATENATE(SUM('Раздел 3'!AL219:AL219),"&lt;=",SUM('Раздел 3'!L219:L219))</f>
        <v>0&lt;=3</v>
      </c>
    </row>
    <row r="8968" spans="1:5" ht="42" customHeight="1" x14ac:dyDescent="0.3">
      <c r="A8968" s="205" t="str">
        <f>IF((SUM('Раздел 3'!AL220:AL220)&lt;=SUM('Раздел 3'!L220:L220)),"","Неверно!")</f>
        <v/>
      </c>
      <c r="B8968" s="178" t="s">
        <v>17966</v>
      </c>
      <c r="C8968" s="191" t="s">
        <v>5407</v>
      </c>
      <c r="D8968" s="191" t="s">
        <v>17154</v>
      </c>
      <c r="E8968" s="191" t="str">
        <f>CONCATENATE(SUM('Раздел 3'!AL220:AL220),"&lt;=",SUM('Раздел 3'!L220:L220))</f>
        <v>0&lt;=6</v>
      </c>
    </row>
    <row r="8969" spans="1:5" ht="42" customHeight="1" x14ac:dyDescent="0.3">
      <c r="A8969" s="205" t="str">
        <f>IF((SUM('Раздел 3'!AL221:AL221)&lt;=SUM('Раздел 3'!L221:L221)),"","Неверно!")</f>
        <v/>
      </c>
      <c r="B8969" s="178" t="s">
        <v>17966</v>
      </c>
      <c r="C8969" s="191" t="s">
        <v>5408</v>
      </c>
      <c r="D8969" s="191" t="s">
        <v>17154</v>
      </c>
      <c r="E8969" s="191" t="str">
        <f>CONCATENATE(SUM('Раздел 3'!AL221:AL221),"&lt;=",SUM('Раздел 3'!L221:L221))</f>
        <v>0&lt;=28</v>
      </c>
    </row>
    <row r="8970" spans="1:5" ht="42" customHeight="1" x14ac:dyDescent="0.3">
      <c r="A8970" s="205" t="str">
        <f>IF((SUM('Раздел 3'!AL222:AL222)&lt;=SUM('Раздел 3'!L222:L222)),"","Неверно!")</f>
        <v/>
      </c>
      <c r="B8970" s="178" t="s">
        <v>17966</v>
      </c>
      <c r="C8970" s="191" t="s">
        <v>5409</v>
      </c>
      <c r="D8970" s="191" t="s">
        <v>17154</v>
      </c>
      <c r="E8970" s="191" t="str">
        <f>CONCATENATE(SUM('Раздел 3'!AL222:AL222),"&lt;=",SUM('Раздел 3'!L222:L222))</f>
        <v>0&lt;=12</v>
      </c>
    </row>
    <row r="8971" spans="1:5" ht="42" customHeight="1" x14ac:dyDescent="0.3">
      <c r="A8971" s="205" t="str">
        <f>IF((SUM('Раздел 3'!AL223:AL223)&lt;=SUM('Раздел 3'!L223:L223)),"","Неверно!")</f>
        <v/>
      </c>
      <c r="B8971" s="178" t="s">
        <v>17966</v>
      </c>
      <c r="C8971" s="191" t="s">
        <v>5410</v>
      </c>
      <c r="D8971" s="191" t="s">
        <v>17154</v>
      </c>
      <c r="E8971" s="191" t="str">
        <f>CONCATENATE(SUM('Раздел 3'!AL223:AL223),"&lt;=",SUM('Раздел 3'!L223:L223))</f>
        <v>0&lt;=0</v>
      </c>
    </row>
    <row r="8972" spans="1:5" ht="42" customHeight="1" x14ac:dyDescent="0.3">
      <c r="A8972" s="205" t="str">
        <f>IF((SUM('Раздел 3'!AL224:AL224)&lt;=SUM('Раздел 3'!L224:L224)),"","Неверно!")</f>
        <v/>
      </c>
      <c r="B8972" s="178" t="s">
        <v>17966</v>
      </c>
      <c r="C8972" s="191" t="s">
        <v>5411</v>
      </c>
      <c r="D8972" s="191" t="s">
        <v>17154</v>
      </c>
      <c r="E8972" s="191" t="str">
        <f>CONCATENATE(SUM('Раздел 3'!AL224:AL224),"&lt;=",SUM('Раздел 3'!L224:L224))</f>
        <v>0&lt;=0</v>
      </c>
    </row>
    <row r="8973" spans="1:5" ht="42" customHeight="1" x14ac:dyDescent="0.3">
      <c r="A8973" s="205" t="str">
        <f>IF((SUM('Раздел 3'!AL225:AL225)&lt;=SUM('Раздел 3'!L225:L225)),"","Неверно!")</f>
        <v/>
      </c>
      <c r="B8973" s="178" t="s">
        <v>17966</v>
      </c>
      <c r="C8973" s="191" t="s">
        <v>5412</v>
      </c>
      <c r="D8973" s="191" t="s">
        <v>17154</v>
      </c>
      <c r="E8973" s="191" t="str">
        <f>CONCATENATE(SUM('Раздел 3'!AL225:AL225),"&lt;=",SUM('Раздел 3'!L225:L225))</f>
        <v>0&lt;=0</v>
      </c>
    </row>
    <row r="8974" spans="1:5" ht="42" customHeight="1" x14ac:dyDescent="0.3">
      <c r="A8974" s="205" t="str">
        <f>IF((SUM('Раздел 3'!AL226:AL226)&lt;=SUM('Раздел 3'!L226:L226)),"","Неверно!")</f>
        <v/>
      </c>
      <c r="B8974" s="178" t="s">
        <v>17966</v>
      </c>
      <c r="C8974" s="191" t="s">
        <v>5413</v>
      </c>
      <c r="D8974" s="191" t="s">
        <v>17154</v>
      </c>
      <c r="E8974" s="191" t="str">
        <f>CONCATENATE(SUM('Раздел 3'!AL226:AL226),"&lt;=",SUM('Раздел 3'!L226:L226))</f>
        <v>0&lt;=0</v>
      </c>
    </row>
    <row r="8975" spans="1:5" ht="42" customHeight="1" x14ac:dyDescent="0.3">
      <c r="A8975" s="205" t="str">
        <f>IF((SUM('Раздел 3'!AL227:AL227)&lt;=SUM('Раздел 3'!L227:L227)),"","Неверно!")</f>
        <v/>
      </c>
      <c r="B8975" s="178" t="s">
        <v>17966</v>
      </c>
      <c r="C8975" s="191" t="s">
        <v>5414</v>
      </c>
      <c r="D8975" s="191" t="s">
        <v>17154</v>
      </c>
      <c r="E8975" s="191" t="str">
        <f>CONCATENATE(SUM('Раздел 3'!AL227:AL227),"&lt;=",SUM('Раздел 3'!L227:L227))</f>
        <v>0&lt;=27</v>
      </c>
    </row>
    <row r="8976" spans="1:5" ht="42" customHeight="1" x14ac:dyDescent="0.3">
      <c r="A8976" s="205" t="str">
        <f>IF((SUM('Раздел 3'!AL30:AL30)&lt;=SUM('Раздел 3'!L30:L30)),"","Неверно!")</f>
        <v/>
      </c>
      <c r="B8976" s="178" t="s">
        <v>17966</v>
      </c>
      <c r="C8976" s="191" t="s">
        <v>5415</v>
      </c>
      <c r="D8976" s="191" t="s">
        <v>17154</v>
      </c>
      <c r="E8976" s="191" t="str">
        <f>CONCATENATE(SUM('Раздел 3'!AL30:AL30),"&lt;=",SUM('Раздел 3'!L30:L30))</f>
        <v>0&lt;=0</v>
      </c>
    </row>
    <row r="8977" spans="1:5" ht="42" customHeight="1" x14ac:dyDescent="0.3">
      <c r="A8977" s="205" t="str">
        <f>IF((SUM('Раздел 3'!AL228:AL228)&lt;=SUM('Раздел 3'!L228:L228)),"","Неверно!")</f>
        <v/>
      </c>
      <c r="B8977" s="178" t="s">
        <v>17966</v>
      </c>
      <c r="C8977" s="191" t="s">
        <v>5416</v>
      </c>
      <c r="D8977" s="191" t="s">
        <v>17154</v>
      </c>
      <c r="E8977" s="191" t="str">
        <f>CONCATENATE(SUM('Раздел 3'!AL228:AL228),"&lt;=",SUM('Раздел 3'!L228:L228))</f>
        <v>0&lt;=339</v>
      </c>
    </row>
    <row r="8978" spans="1:5" ht="42" customHeight="1" x14ac:dyDescent="0.3">
      <c r="A8978" s="205" t="str">
        <f>IF((SUM('Раздел 3'!AL229:AL229)&lt;=SUM('Раздел 3'!L229:L229)),"","Неверно!")</f>
        <v/>
      </c>
      <c r="B8978" s="178" t="s">
        <v>17966</v>
      </c>
      <c r="C8978" s="191" t="s">
        <v>5417</v>
      </c>
      <c r="D8978" s="191" t="s">
        <v>17154</v>
      </c>
      <c r="E8978" s="191" t="str">
        <f>CONCATENATE(SUM('Раздел 3'!AL229:AL229),"&lt;=",SUM('Раздел 3'!L229:L229))</f>
        <v>0&lt;=0</v>
      </c>
    </row>
    <row r="8979" spans="1:5" ht="42" customHeight="1" x14ac:dyDescent="0.3">
      <c r="A8979" s="205" t="str">
        <f>IF((SUM('Раздел 3'!AL230:AL230)&lt;=SUM('Раздел 3'!L230:L230)),"","Неверно!")</f>
        <v/>
      </c>
      <c r="B8979" s="178" t="s">
        <v>17966</v>
      </c>
      <c r="C8979" s="191" t="s">
        <v>5418</v>
      </c>
      <c r="D8979" s="191" t="s">
        <v>17154</v>
      </c>
      <c r="E8979" s="191" t="str">
        <f>CONCATENATE(SUM('Раздел 3'!AL230:AL230),"&lt;=",SUM('Раздел 3'!L230:L230))</f>
        <v>0&lt;=1</v>
      </c>
    </row>
    <row r="8980" spans="1:5" ht="42" customHeight="1" x14ac:dyDescent="0.3">
      <c r="A8980" s="205" t="str">
        <f>IF((SUM('Раздел 3'!AL231:AL231)&lt;=SUM('Раздел 3'!L231:L231)),"","Неверно!")</f>
        <v/>
      </c>
      <c r="B8980" s="178" t="s">
        <v>17966</v>
      </c>
      <c r="C8980" s="191" t="s">
        <v>5419</v>
      </c>
      <c r="D8980" s="191" t="s">
        <v>17154</v>
      </c>
      <c r="E8980" s="191" t="str">
        <f>CONCATENATE(SUM('Раздел 3'!AL231:AL231),"&lt;=",SUM('Раздел 3'!L231:L231))</f>
        <v>0&lt;=2</v>
      </c>
    </row>
    <row r="8981" spans="1:5" ht="42" customHeight="1" x14ac:dyDescent="0.3">
      <c r="A8981" s="205" t="str">
        <f>IF((SUM('Раздел 3'!AL232:AL232)&lt;=SUM('Раздел 3'!L232:L232)),"","Неверно!")</f>
        <v/>
      </c>
      <c r="B8981" s="178" t="s">
        <v>17966</v>
      </c>
      <c r="C8981" s="191" t="s">
        <v>5420</v>
      </c>
      <c r="D8981" s="191" t="s">
        <v>17154</v>
      </c>
      <c r="E8981" s="191" t="str">
        <f>CONCATENATE(SUM('Раздел 3'!AL232:AL232),"&lt;=",SUM('Раздел 3'!L232:L232))</f>
        <v>0&lt;=0</v>
      </c>
    </row>
    <row r="8982" spans="1:5" ht="42" customHeight="1" x14ac:dyDescent="0.3">
      <c r="A8982" s="205" t="str">
        <f>IF((SUM('Раздел 3'!AL233:AL233)&lt;=SUM('Раздел 3'!L233:L233)),"","Неверно!")</f>
        <v/>
      </c>
      <c r="B8982" s="178" t="s">
        <v>17966</v>
      </c>
      <c r="C8982" s="191" t="s">
        <v>5421</v>
      </c>
      <c r="D8982" s="191" t="s">
        <v>17154</v>
      </c>
      <c r="E8982" s="191" t="str">
        <f>CONCATENATE(SUM('Раздел 3'!AL233:AL233),"&lt;=",SUM('Раздел 3'!L233:L233))</f>
        <v>0&lt;=0</v>
      </c>
    </row>
    <row r="8983" spans="1:5" ht="42" customHeight="1" x14ac:dyDescent="0.3">
      <c r="A8983" s="205" t="str">
        <f>IF((SUM('Раздел 3'!AL234:AL234)&lt;=SUM('Раздел 3'!L234:L234)),"","Неверно!")</f>
        <v/>
      </c>
      <c r="B8983" s="178" t="s">
        <v>17966</v>
      </c>
      <c r="C8983" s="191" t="s">
        <v>5422</v>
      </c>
      <c r="D8983" s="191" t="s">
        <v>17154</v>
      </c>
      <c r="E8983" s="191" t="str">
        <f>CONCATENATE(SUM('Раздел 3'!AL234:AL234),"&lt;=",SUM('Раздел 3'!L234:L234))</f>
        <v>0&lt;=0</v>
      </c>
    </row>
    <row r="8984" spans="1:5" ht="42" customHeight="1" x14ac:dyDescent="0.3">
      <c r="A8984" s="205" t="str">
        <f>IF((SUM('Раздел 3'!AL235:AL235)&lt;=SUM('Раздел 3'!L235:L235)),"","Неверно!")</f>
        <v/>
      </c>
      <c r="B8984" s="178" t="s">
        <v>17966</v>
      </c>
      <c r="C8984" s="191" t="s">
        <v>5423</v>
      </c>
      <c r="D8984" s="191" t="s">
        <v>17154</v>
      </c>
      <c r="E8984" s="191" t="str">
        <f>CONCATENATE(SUM('Раздел 3'!AL235:AL235),"&lt;=",SUM('Раздел 3'!L235:L235))</f>
        <v>0&lt;=0</v>
      </c>
    </row>
    <row r="8985" spans="1:5" ht="42" customHeight="1" x14ac:dyDescent="0.3">
      <c r="A8985" s="205" t="str">
        <f>IF((SUM('Раздел 3'!AL236:AL236)&lt;=SUM('Раздел 3'!L236:L236)),"","Неверно!")</f>
        <v/>
      </c>
      <c r="B8985" s="178" t="s">
        <v>17966</v>
      </c>
      <c r="C8985" s="191" t="s">
        <v>5424</v>
      </c>
      <c r="D8985" s="191" t="s">
        <v>17154</v>
      </c>
      <c r="E8985" s="191" t="str">
        <f>CONCATENATE(SUM('Раздел 3'!AL236:AL236),"&lt;=",SUM('Раздел 3'!L236:L236))</f>
        <v>0&lt;=0</v>
      </c>
    </row>
    <row r="8986" spans="1:5" ht="42" customHeight="1" x14ac:dyDescent="0.3">
      <c r="A8986" s="205" t="str">
        <f>IF((SUM('Раздел 3'!AL237:AL237)&lt;=SUM('Раздел 3'!L237:L237)),"","Неверно!")</f>
        <v/>
      </c>
      <c r="B8986" s="178" t="s">
        <v>17966</v>
      </c>
      <c r="C8986" s="191" t="s">
        <v>5425</v>
      </c>
      <c r="D8986" s="191" t="s">
        <v>17154</v>
      </c>
      <c r="E8986" s="191" t="str">
        <f>CONCATENATE(SUM('Раздел 3'!AL237:AL237),"&lt;=",SUM('Раздел 3'!L237:L237))</f>
        <v>0&lt;=0</v>
      </c>
    </row>
    <row r="8987" spans="1:5" ht="42" customHeight="1" x14ac:dyDescent="0.3">
      <c r="A8987" s="205" t="str">
        <f>IF((SUM('Раздел 3'!AL31:AL31)&lt;=SUM('Раздел 3'!L31:L31)),"","Неверно!")</f>
        <v/>
      </c>
      <c r="B8987" s="178" t="s">
        <v>17966</v>
      </c>
      <c r="C8987" s="191" t="s">
        <v>5426</v>
      </c>
      <c r="D8987" s="191" t="s">
        <v>17154</v>
      </c>
      <c r="E8987" s="191" t="str">
        <f>CONCATENATE(SUM('Раздел 3'!AL31:AL31),"&lt;=",SUM('Раздел 3'!L31:L31))</f>
        <v>0&lt;=0</v>
      </c>
    </row>
    <row r="8988" spans="1:5" ht="42" customHeight="1" x14ac:dyDescent="0.3">
      <c r="A8988" s="205" t="str">
        <f>IF((SUM('Раздел 3'!AL238:AL238)&lt;=SUM('Раздел 3'!L238:L238)),"","Неверно!")</f>
        <v/>
      </c>
      <c r="B8988" s="178" t="s">
        <v>17966</v>
      </c>
      <c r="C8988" s="191" t="s">
        <v>5427</v>
      </c>
      <c r="D8988" s="191" t="s">
        <v>17154</v>
      </c>
      <c r="E8988" s="191" t="str">
        <f>CONCATENATE(SUM('Раздел 3'!AL238:AL238),"&lt;=",SUM('Раздел 3'!L238:L238))</f>
        <v>0&lt;=0</v>
      </c>
    </row>
    <row r="8989" spans="1:5" ht="42" customHeight="1" x14ac:dyDescent="0.3">
      <c r="A8989" s="205" t="str">
        <f>IF((SUM('Раздел 3'!AL239:AL239)&lt;=SUM('Раздел 3'!L239:L239)),"","Неверно!")</f>
        <v/>
      </c>
      <c r="B8989" s="178" t="s">
        <v>17966</v>
      </c>
      <c r="C8989" s="191" t="s">
        <v>5428</v>
      </c>
      <c r="D8989" s="191" t="s">
        <v>17154</v>
      </c>
      <c r="E8989" s="191" t="str">
        <f>CONCATENATE(SUM('Раздел 3'!AL239:AL239),"&lt;=",SUM('Раздел 3'!L239:L239))</f>
        <v>0&lt;=0</v>
      </c>
    </row>
    <row r="8990" spans="1:5" ht="42" customHeight="1" x14ac:dyDescent="0.3">
      <c r="A8990" s="205" t="str">
        <f>IF((SUM('Раздел 3'!AL240:AL240)&lt;=SUM('Раздел 3'!L240:L240)),"","Неверно!")</f>
        <v/>
      </c>
      <c r="B8990" s="178" t="s">
        <v>17966</v>
      </c>
      <c r="C8990" s="191" t="s">
        <v>5429</v>
      </c>
      <c r="D8990" s="191" t="s">
        <v>17154</v>
      </c>
      <c r="E8990" s="191" t="str">
        <f>CONCATENATE(SUM('Раздел 3'!AL240:AL240),"&lt;=",SUM('Раздел 3'!L240:L240))</f>
        <v>0&lt;=0</v>
      </c>
    </row>
    <row r="8991" spans="1:5" ht="42" customHeight="1" x14ac:dyDescent="0.3">
      <c r="A8991" s="205" t="str">
        <f>IF((SUM('Раздел 3'!AL241:AL241)&lt;=SUM('Раздел 3'!L241:L241)),"","Неверно!")</f>
        <v/>
      </c>
      <c r="B8991" s="178" t="s">
        <v>17966</v>
      </c>
      <c r="C8991" s="191" t="s">
        <v>5430</v>
      </c>
      <c r="D8991" s="191" t="s">
        <v>17154</v>
      </c>
      <c r="E8991" s="191" t="str">
        <f>CONCATENATE(SUM('Раздел 3'!AL241:AL241),"&lt;=",SUM('Раздел 3'!L241:L241))</f>
        <v>0&lt;=0</v>
      </c>
    </row>
    <row r="8992" spans="1:5" ht="42" customHeight="1" x14ac:dyDescent="0.3">
      <c r="A8992" s="205" t="str">
        <f>IF((SUM('Раздел 3'!AL242:AL242)&lt;=SUM('Раздел 3'!L242:L242)),"","Неверно!")</f>
        <v/>
      </c>
      <c r="B8992" s="178" t="s">
        <v>17966</v>
      </c>
      <c r="C8992" s="191" t="s">
        <v>5431</v>
      </c>
      <c r="D8992" s="191" t="s">
        <v>17154</v>
      </c>
      <c r="E8992" s="191" t="str">
        <f>CONCATENATE(SUM('Раздел 3'!AL242:AL242),"&lt;=",SUM('Раздел 3'!L242:L242))</f>
        <v>0&lt;=0</v>
      </c>
    </row>
    <row r="8993" spans="1:5" ht="42" customHeight="1" x14ac:dyDescent="0.3">
      <c r="A8993" s="205" t="str">
        <f>IF((SUM('Раздел 3'!AL243:AL243)&lt;=SUM('Раздел 3'!L243:L243)),"","Неверно!")</f>
        <v/>
      </c>
      <c r="B8993" s="178" t="s">
        <v>17966</v>
      </c>
      <c r="C8993" s="191" t="s">
        <v>5432</v>
      </c>
      <c r="D8993" s="191" t="s">
        <v>17154</v>
      </c>
      <c r="E8993" s="191" t="str">
        <f>CONCATENATE(SUM('Раздел 3'!AL243:AL243),"&lt;=",SUM('Раздел 3'!L243:L243))</f>
        <v>0&lt;=0</v>
      </c>
    </row>
    <row r="8994" spans="1:5" ht="42" customHeight="1" x14ac:dyDescent="0.3">
      <c r="A8994" s="205" t="str">
        <f>IF((SUM('Раздел 3'!AL244:AL244)&lt;=SUM('Раздел 3'!L244:L244)),"","Неверно!")</f>
        <v/>
      </c>
      <c r="B8994" s="178" t="s">
        <v>17966</v>
      </c>
      <c r="C8994" s="191" t="s">
        <v>5433</v>
      </c>
      <c r="D8994" s="191" t="s">
        <v>17154</v>
      </c>
      <c r="E8994" s="191" t="str">
        <f>CONCATENATE(SUM('Раздел 3'!AL244:AL244),"&lt;=",SUM('Раздел 3'!L244:L244))</f>
        <v>0&lt;=0</v>
      </c>
    </row>
    <row r="8995" spans="1:5" ht="42" customHeight="1" x14ac:dyDescent="0.3">
      <c r="A8995" s="205" t="str">
        <f>IF((SUM('Раздел 3'!AL245:AL245)&lt;=SUM('Раздел 3'!L245:L245)),"","Неверно!")</f>
        <v/>
      </c>
      <c r="B8995" s="178" t="s">
        <v>17966</v>
      </c>
      <c r="C8995" s="191" t="s">
        <v>5434</v>
      </c>
      <c r="D8995" s="191" t="s">
        <v>17154</v>
      </c>
      <c r="E8995" s="191" t="str">
        <f>CONCATENATE(SUM('Раздел 3'!AL245:AL245),"&lt;=",SUM('Раздел 3'!L245:L245))</f>
        <v>0&lt;=1</v>
      </c>
    </row>
    <row r="8996" spans="1:5" ht="42" customHeight="1" x14ac:dyDescent="0.3">
      <c r="A8996" s="205" t="str">
        <f>IF((SUM('Раздел 3'!AL246:AL246)&lt;=SUM('Раздел 3'!L246:L246)),"","Неверно!")</f>
        <v/>
      </c>
      <c r="B8996" s="178" t="s">
        <v>17966</v>
      </c>
      <c r="C8996" s="191" t="s">
        <v>5435</v>
      </c>
      <c r="D8996" s="191" t="s">
        <v>17154</v>
      </c>
      <c r="E8996" s="191" t="str">
        <f>CONCATENATE(SUM('Раздел 3'!AL246:AL246),"&lt;=",SUM('Раздел 3'!L246:L246))</f>
        <v>0&lt;=0</v>
      </c>
    </row>
    <row r="8997" spans="1:5" ht="42" customHeight="1" x14ac:dyDescent="0.3">
      <c r="A8997" s="205" t="str">
        <f>IF((SUM('Раздел 3'!AL247:AL247)&lt;=SUM('Раздел 3'!L247:L247)),"","Неверно!")</f>
        <v/>
      </c>
      <c r="B8997" s="178" t="s">
        <v>17966</v>
      </c>
      <c r="C8997" s="191" t="s">
        <v>5436</v>
      </c>
      <c r="D8997" s="191" t="s">
        <v>17154</v>
      </c>
      <c r="E8997" s="191" t="str">
        <f>CONCATENATE(SUM('Раздел 3'!AL247:AL247),"&lt;=",SUM('Раздел 3'!L247:L247))</f>
        <v>0&lt;=0</v>
      </c>
    </row>
    <row r="8998" spans="1:5" ht="42" customHeight="1" x14ac:dyDescent="0.3">
      <c r="A8998" s="205" t="str">
        <f>IF((SUM('Раздел 3'!AL32:AL32)&lt;=SUM('Раздел 3'!L32:L32)),"","Неверно!")</f>
        <v/>
      </c>
      <c r="B8998" s="178" t="s">
        <v>17966</v>
      </c>
      <c r="C8998" s="191" t="s">
        <v>5437</v>
      </c>
      <c r="D8998" s="191" t="s">
        <v>17154</v>
      </c>
      <c r="E8998" s="191" t="str">
        <f>CONCATENATE(SUM('Раздел 3'!AL32:AL32),"&lt;=",SUM('Раздел 3'!L32:L32))</f>
        <v>0&lt;=0</v>
      </c>
    </row>
    <row r="8999" spans="1:5" ht="42" customHeight="1" x14ac:dyDescent="0.3">
      <c r="A8999" s="205" t="str">
        <f>IF((SUM('Раздел 3'!AL248:AL248)&lt;=SUM('Раздел 3'!L248:L248)),"","Неверно!")</f>
        <v/>
      </c>
      <c r="B8999" s="178" t="s">
        <v>17966</v>
      </c>
      <c r="C8999" s="191" t="s">
        <v>5438</v>
      </c>
      <c r="D8999" s="191" t="s">
        <v>17154</v>
      </c>
      <c r="E8999" s="191" t="str">
        <f>CONCATENATE(SUM('Раздел 3'!AL248:AL248),"&lt;=",SUM('Раздел 3'!L248:L248))</f>
        <v>0&lt;=0</v>
      </c>
    </row>
    <row r="9000" spans="1:5" ht="42" customHeight="1" x14ac:dyDescent="0.3">
      <c r="A9000" s="205" t="str">
        <f>IF((SUM('Раздел 3'!AL249:AL249)&lt;=SUM('Раздел 3'!L249:L249)),"","Неверно!")</f>
        <v/>
      </c>
      <c r="B9000" s="178" t="s">
        <v>17966</v>
      </c>
      <c r="C9000" s="191" t="s">
        <v>5439</v>
      </c>
      <c r="D9000" s="191" t="s">
        <v>17154</v>
      </c>
      <c r="E9000" s="191" t="str">
        <f>CONCATENATE(SUM('Раздел 3'!AL249:AL249),"&lt;=",SUM('Раздел 3'!L249:L249))</f>
        <v>0&lt;=4</v>
      </c>
    </row>
    <row r="9001" spans="1:5" ht="42" customHeight="1" x14ac:dyDescent="0.3">
      <c r="A9001" s="205" t="str">
        <f>IF((SUM('Раздел 3'!AL250:AL250)&lt;=SUM('Раздел 3'!L250:L250)),"","Неверно!")</f>
        <v/>
      </c>
      <c r="B9001" s="178" t="s">
        <v>17966</v>
      </c>
      <c r="C9001" s="191" t="s">
        <v>5440</v>
      </c>
      <c r="D9001" s="191" t="s">
        <v>17154</v>
      </c>
      <c r="E9001" s="191" t="str">
        <f>CONCATENATE(SUM('Раздел 3'!AL250:AL250),"&lt;=",SUM('Раздел 3'!L250:L250))</f>
        <v>0&lt;=0</v>
      </c>
    </row>
    <row r="9002" spans="1:5" ht="42" customHeight="1" x14ac:dyDescent="0.3">
      <c r="A9002" s="205" t="str">
        <f>IF((SUM('Раздел 3'!AL251:AL251)&lt;=SUM('Раздел 3'!L251:L251)),"","Неверно!")</f>
        <v/>
      </c>
      <c r="B9002" s="178" t="s">
        <v>17966</v>
      </c>
      <c r="C9002" s="191" t="s">
        <v>5441</v>
      </c>
      <c r="D9002" s="191" t="s">
        <v>17154</v>
      </c>
      <c r="E9002" s="191" t="str">
        <f>CONCATENATE(SUM('Раздел 3'!AL251:AL251),"&lt;=",SUM('Раздел 3'!L251:L251))</f>
        <v>0&lt;=0</v>
      </c>
    </row>
    <row r="9003" spans="1:5" ht="42" customHeight="1" x14ac:dyDescent="0.3">
      <c r="A9003" s="205" t="str">
        <f>IF((SUM('Раздел 3'!AL252:AL252)&lt;=SUM('Раздел 3'!L252:L252)),"","Неверно!")</f>
        <v/>
      </c>
      <c r="B9003" s="178" t="s">
        <v>17966</v>
      </c>
      <c r="C9003" s="191" t="s">
        <v>5442</v>
      </c>
      <c r="D9003" s="191" t="s">
        <v>17154</v>
      </c>
      <c r="E9003" s="191" t="str">
        <f>CONCATENATE(SUM('Раздел 3'!AL252:AL252),"&lt;=",SUM('Раздел 3'!L252:L252))</f>
        <v>0&lt;=1</v>
      </c>
    </row>
    <row r="9004" spans="1:5" ht="42" customHeight="1" x14ac:dyDescent="0.3">
      <c r="A9004" s="205" t="str">
        <f>IF((SUM('Раздел 3'!AL253:AL253)&lt;=SUM('Раздел 3'!L253:L253)),"","Неверно!")</f>
        <v/>
      </c>
      <c r="B9004" s="178" t="s">
        <v>17966</v>
      </c>
      <c r="C9004" s="191" t="s">
        <v>5443</v>
      </c>
      <c r="D9004" s="191" t="s">
        <v>17154</v>
      </c>
      <c r="E9004" s="191" t="str">
        <f>CONCATENATE(SUM('Раздел 3'!AL253:AL253),"&lt;=",SUM('Раздел 3'!L253:L253))</f>
        <v>0&lt;=115</v>
      </c>
    </row>
    <row r="9005" spans="1:5" ht="42" customHeight="1" x14ac:dyDescent="0.3">
      <c r="A9005" s="205" t="str">
        <f>IF((SUM('Раздел 3'!AL254:AL254)&lt;=SUM('Раздел 3'!L254:L254)),"","Неверно!")</f>
        <v/>
      </c>
      <c r="B9005" s="178" t="s">
        <v>17966</v>
      </c>
      <c r="C9005" s="191" t="s">
        <v>5444</v>
      </c>
      <c r="D9005" s="191" t="s">
        <v>17154</v>
      </c>
      <c r="E9005" s="191" t="str">
        <f>CONCATENATE(SUM('Раздел 3'!AL254:AL254),"&lt;=",SUM('Раздел 3'!L254:L254))</f>
        <v>0&lt;=51</v>
      </c>
    </row>
    <row r="9006" spans="1:5" ht="42" customHeight="1" x14ac:dyDescent="0.3">
      <c r="A9006" s="205" t="str">
        <f>IF((SUM('Раздел 3'!AL255:AL255)&lt;=SUM('Раздел 3'!L255:L255)),"","Неверно!")</f>
        <v/>
      </c>
      <c r="B9006" s="178" t="s">
        <v>17966</v>
      </c>
      <c r="C9006" s="191" t="s">
        <v>5445</v>
      </c>
      <c r="D9006" s="191" t="s">
        <v>17154</v>
      </c>
      <c r="E9006" s="191" t="str">
        <f>CONCATENATE(SUM('Раздел 3'!AL255:AL255),"&lt;=",SUM('Раздел 3'!L255:L255))</f>
        <v>0&lt;=63</v>
      </c>
    </row>
    <row r="9007" spans="1:5" ht="42" customHeight="1" x14ac:dyDescent="0.3">
      <c r="A9007" s="205" t="str">
        <f>IF((SUM('Раздел 3'!AL256:AL256)&lt;=SUM('Раздел 3'!L256:L256)),"","Неверно!")</f>
        <v/>
      </c>
      <c r="B9007" s="178" t="s">
        <v>17966</v>
      </c>
      <c r="C9007" s="191" t="s">
        <v>14493</v>
      </c>
      <c r="D9007" s="191" t="s">
        <v>17154</v>
      </c>
      <c r="E9007" s="191" t="str">
        <f>CONCATENATE(SUM('Раздел 3'!AL256:AL256),"&lt;=",SUM('Раздел 3'!L256:L256))</f>
        <v>0&lt;=12</v>
      </c>
    </row>
    <row r="9008" spans="1:5" ht="42" customHeight="1" x14ac:dyDescent="0.3">
      <c r="A9008" s="205" t="str">
        <f>IF((SUM('Раздел 3'!AL257:AL257)&lt;=SUM('Раздел 3'!L257:L257)),"","Неверно!")</f>
        <v/>
      </c>
      <c r="B9008" s="178" t="s">
        <v>17966</v>
      </c>
      <c r="C9008" s="191" t="s">
        <v>14494</v>
      </c>
      <c r="D9008" s="191" t="s">
        <v>17154</v>
      </c>
      <c r="E9008" s="191" t="str">
        <f>CONCATENATE(SUM('Раздел 3'!AL257:AL257),"&lt;=",SUM('Раздел 3'!L257:L257))</f>
        <v>0&lt;=159</v>
      </c>
    </row>
    <row r="9009" spans="1:5" ht="42" customHeight="1" x14ac:dyDescent="0.3">
      <c r="A9009" s="205" t="str">
        <f>IF((SUM('Раздел 3'!AL33:AL33)&lt;=SUM('Раздел 3'!L33:L33)),"","Неверно!")</f>
        <v/>
      </c>
      <c r="B9009" s="178" t="s">
        <v>17966</v>
      </c>
      <c r="C9009" s="191" t="s">
        <v>5446</v>
      </c>
      <c r="D9009" s="191" t="s">
        <v>17154</v>
      </c>
      <c r="E9009" s="191" t="str">
        <f>CONCATENATE(SUM('Раздел 3'!AL33:AL33),"&lt;=",SUM('Раздел 3'!L33:L33))</f>
        <v>0&lt;=5</v>
      </c>
    </row>
    <row r="9010" spans="1:5" ht="42" customHeight="1" x14ac:dyDescent="0.3">
      <c r="A9010" s="205" t="str">
        <f>IF((SUM('Раздел 3'!AL258:AL258)&lt;=SUM('Раздел 3'!L258:L258)),"","Неверно!")</f>
        <v/>
      </c>
      <c r="B9010" s="178" t="s">
        <v>17966</v>
      </c>
      <c r="C9010" s="191" t="s">
        <v>17155</v>
      </c>
      <c r="D9010" s="191" t="s">
        <v>17154</v>
      </c>
      <c r="E9010" s="191" t="str">
        <f>CONCATENATE(SUM('Раздел 3'!AL258:AL258),"&lt;=",SUM('Раздел 3'!L258:L258))</f>
        <v>0&lt;=2</v>
      </c>
    </row>
    <row r="9011" spans="1:5" ht="42" customHeight="1" x14ac:dyDescent="0.3">
      <c r="A9011" s="205" t="str">
        <f>IF((SUM('Раздел 3'!AL259:AL259)&lt;=SUM('Раздел 3'!L259:L259)),"","Неверно!")</f>
        <v/>
      </c>
      <c r="B9011" s="178" t="s">
        <v>17966</v>
      </c>
      <c r="C9011" s="191" t="s">
        <v>17156</v>
      </c>
      <c r="D9011" s="191" t="s">
        <v>17154</v>
      </c>
      <c r="E9011" s="191" t="str">
        <f>CONCATENATE(SUM('Раздел 3'!AL259:AL259),"&lt;=",SUM('Раздел 3'!L259:L259))</f>
        <v>0&lt;=0</v>
      </c>
    </row>
    <row r="9012" spans="1:5" ht="42" customHeight="1" x14ac:dyDescent="0.3">
      <c r="A9012" s="205" t="str">
        <f>IF((SUM('Раздел 3'!AL260:AL260)&lt;=SUM('Раздел 3'!L260:L260)),"","Неверно!")</f>
        <v/>
      </c>
      <c r="B9012" s="178" t="s">
        <v>17966</v>
      </c>
      <c r="C9012" s="191" t="s">
        <v>17157</v>
      </c>
      <c r="D9012" s="191" t="s">
        <v>17154</v>
      </c>
      <c r="E9012" s="191" t="str">
        <f>CONCATENATE(SUM('Раздел 3'!AL260:AL260),"&lt;=",SUM('Раздел 3'!L260:L260))</f>
        <v>0&lt;=0</v>
      </c>
    </row>
    <row r="9013" spans="1:5" ht="42" customHeight="1" x14ac:dyDescent="0.3">
      <c r="A9013" s="205" t="str">
        <f>IF((SUM('Раздел 3'!AL261:AL261)&lt;=SUM('Раздел 3'!L261:L261)),"","Неверно!")</f>
        <v/>
      </c>
      <c r="B9013" s="178" t="s">
        <v>17966</v>
      </c>
      <c r="C9013" s="191" t="s">
        <v>17158</v>
      </c>
      <c r="D9013" s="191" t="s">
        <v>17154</v>
      </c>
      <c r="E9013" s="191" t="str">
        <f>CONCATENATE(SUM('Раздел 3'!AL261:AL261),"&lt;=",SUM('Раздел 3'!L261:L261))</f>
        <v>0&lt;=14</v>
      </c>
    </row>
    <row r="9014" spans="1:5" ht="42" customHeight="1" x14ac:dyDescent="0.3">
      <c r="A9014" s="205" t="str">
        <f>IF((SUM('Раздел 3'!AL262:AL262)&lt;=SUM('Раздел 3'!L262:L262)),"","Неверно!")</f>
        <v/>
      </c>
      <c r="B9014" s="178" t="s">
        <v>17966</v>
      </c>
      <c r="C9014" s="191" t="s">
        <v>17159</v>
      </c>
      <c r="D9014" s="191" t="s">
        <v>17154</v>
      </c>
      <c r="E9014" s="191" t="str">
        <f>CONCATENATE(SUM('Раздел 3'!AL262:AL262),"&lt;=",SUM('Раздел 3'!L262:L262))</f>
        <v>0&lt;=12</v>
      </c>
    </row>
    <row r="9015" spans="1:5" ht="42" customHeight="1" x14ac:dyDescent="0.3">
      <c r="A9015" s="205" t="str">
        <f>IF((SUM('Раздел 3'!AL263:AL263)&lt;=SUM('Раздел 3'!L263:L263)),"","Неверно!")</f>
        <v/>
      </c>
      <c r="B9015" s="178" t="s">
        <v>17966</v>
      </c>
      <c r="C9015" s="191" t="s">
        <v>17160</v>
      </c>
      <c r="D9015" s="191" t="s">
        <v>17154</v>
      </c>
      <c r="E9015" s="191" t="str">
        <f>CONCATENATE(SUM('Раздел 3'!AL263:AL263),"&lt;=",SUM('Раздел 3'!L263:L263))</f>
        <v>0&lt;=0</v>
      </c>
    </row>
    <row r="9016" spans="1:5" ht="42" customHeight="1" x14ac:dyDescent="0.3">
      <c r="A9016" s="205" t="str">
        <f>IF((SUM('Раздел 3'!AL264:AL264)&lt;=SUM('Раздел 3'!L264:L264)),"","Неверно!")</f>
        <v/>
      </c>
      <c r="B9016" s="178" t="s">
        <v>17966</v>
      </c>
      <c r="C9016" s="191" t="s">
        <v>17161</v>
      </c>
      <c r="D9016" s="191" t="s">
        <v>17154</v>
      </c>
      <c r="E9016" s="191" t="str">
        <f>CONCATENATE(SUM('Раздел 3'!AL264:AL264),"&lt;=",SUM('Раздел 3'!L264:L264))</f>
        <v>0&lt;=0</v>
      </c>
    </row>
    <row r="9017" spans="1:5" ht="42" customHeight="1" x14ac:dyDescent="0.3">
      <c r="A9017" s="205" t="str">
        <f>IF((SUM('Раздел 3'!AL265:AL265)&lt;=SUM('Раздел 3'!L265:L265)),"","Неверно!")</f>
        <v/>
      </c>
      <c r="B9017" s="178" t="s">
        <v>17966</v>
      </c>
      <c r="C9017" s="191" t="s">
        <v>17162</v>
      </c>
      <c r="D9017" s="191" t="s">
        <v>17154</v>
      </c>
      <c r="E9017" s="191" t="str">
        <f>CONCATENATE(SUM('Раздел 3'!AL265:AL265),"&lt;=",SUM('Раздел 3'!L265:L265))</f>
        <v>0&lt;=34</v>
      </c>
    </row>
    <row r="9018" spans="1:5" ht="42" customHeight="1" x14ac:dyDescent="0.3">
      <c r="A9018" s="205" t="str">
        <f>IF((SUM('Раздел 3'!AL266:AL266)&lt;=SUM('Раздел 3'!L266:L266)),"","Неверно!")</f>
        <v/>
      </c>
      <c r="B9018" s="178" t="s">
        <v>17966</v>
      </c>
      <c r="C9018" s="191" t="s">
        <v>17163</v>
      </c>
      <c r="D9018" s="191" t="s">
        <v>17154</v>
      </c>
      <c r="E9018" s="191" t="str">
        <f>CONCATENATE(SUM('Раздел 3'!AL266:AL266),"&lt;=",SUM('Раздел 3'!L266:L266))</f>
        <v>0&lt;=0</v>
      </c>
    </row>
    <row r="9019" spans="1:5" ht="42" customHeight="1" x14ac:dyDescent="0.3">
      <c r="A9019" s="205" t="str">
        <f>IF((SUM('Раздел 3'!AL267:AL267)&lt;=SUM('Раздел 3'!L267:L267)),"","Неверно!")</f>
        <v/>
      </c>
      <c r="B9019" s="178" t="s">
        <v>17966</v>
      </c>
      <c r="C9019" s="191" t="s">
        <v>17164</v>
      </c>
      <c r="D9019" s="191" t="s">
        <v>17154</v>
      </c>
      <c r="E9019" s="191" t="str">
        <f>CONCATENATE(SUM('Раздел 3'!AL267:AL267),"&lt;=",SUM('Раздел 3'!L267:L267))</f>
        <v>0&lt;=0</v>
      </c>
    </row>
    <row r="9020" spans="1:5" ht="42" customHeight="1" x14ac:dyDescent="0.3">
      <c r="A9020" s="205" t="str">
        <f>IF((SUM('Раздел 3'!AL34:AL34)&lt;=SUM('Раздел 3'!L34:L34)),"","Неверно!")</f>
        <v/>
      </c>
      <c r="B9020" s="178" t="s">
        <v>17966</v>
      </c>
      <c r="C9020" s="191" t="s">
        <v>5447</v>
      </c>
      <c r="D9020" s="191" t="s">
        <v>17154</v>
      </c>
      <c r="E9020" s="191" t="str">
        <f>CONCATENATE(SUM('Раздел 3'!AL34:AL34),"&lt;=",SUM('Раздел 3'!L34:L34))</f>
        <v>0&lt;=4</v>
      </c>
    </row>
    <row r="9021" spans="1:5" ht="42" customHeight="1" x14ac:dyDescent="0.3">
      <c r="A9021" s="205" t="str">
        <f>IF((SUM('Раздел 3'!AL268:AL268)&lt;=SUM('Раздел 3'!L268:L268)),"","Неверно!")</f>
        <v/>
      </c>
      <c r="B9021" s="178" t="s">
        <v>17966</v>
      </c>
      <c r="C9021" s="191" t="s">
        <v>17165</v>
      </c>
      <c r="D9021" s="191" t="s">
        <v>17154</v>
      </c>
      <c r="E9021" s="191" t="str">
        <f>CONCATENATE(SUM('Раздел 3'!AL268:AL268),"&lt;=",SUM('Раздел 3'!L268:L268))</f>
        <v>0&lt;=0</v>
      </c>
    </row>
    <row r="9022" spans="1:5" ht="42" customHeight="1" x14ac:dyDescent="0.3">
      <c r="A9022" s="205" t="str">
        <f>IF((SUM('Раздел 3'!AL35:AL35)&lt;=SUM('Раздел 3'!L35:L35)),"","Неверно!")</f>
        <v/>
      </c>
      <c r="B9022" s="178" t="s">
        <v>17966</v>
      </c>
      <c r="C9022" s="191" t="s">
        <v>5448</v>
      </c>
      <c r="D9022" s="191" t="s">
        <v>17154</v>
      </c>
      <c r="E9022" s="191" t="str">
        <f>CONCATENATE(SUM('Раздел 3'!AL35:AL35),"&lt;=",SUM('Раздел 3'!L35:L35))</f>
        <v>0&lt;=0</v>
      </c>
    </row>
    <row r="9023" spans="1:5" ht="42" customHeight="1" x14ac:dyDescent="0.3">
      <c r="A9023" s="205" t="str">
        <f>IF((SUM('Раздел 3'!AL36:AL36)&lt;=SUM('Раздел 3'!L36:L36)),"","Неверно!")</f>
        <v/>
      </c>
      <c r="B9023" s="178" t="s">
        <v>17966</v>
      </c>
      <c r="C9023" s="191" t="s">
        <v>5449</v>
      </c>
      <c r="D9023" s="191" t="s">
        <v>17154</v>
      </c>
      <c r="E9023" s="191" t="str">
        <f>CONCATENATE(SUM('Раздел 3'!AL36:AL36),"&lt;=",SUM('Раздел 3'!L36:L36))</f>
        <v>0&lt;=0</v>
      </c>
    </row>
    <row r="9024" spans="1:5" ht="42" customHeight="1" x14ac:dyDescent="0.3">
      <c r="A9024" s="205" t="str">
        <f>IF((SUM('Раздел 3'!AL37:AL37)&lt;=SUM('Раздел 3'!L37:L37)),"","Неверно!")</f>
        <v/>
      </c>
      <c r="B9024" s="178" t="s">
        <v>17966</v>
      </c>
      <c r="C9024" s="191" t="s">
        <v>5450</v>
      </c>
      <c r="D9024" s="191" t="s">
        <v>17154</v>
      </c>
      <c r="E9024" s="191" t="str">
        <f>CONCATENATE(SUM('Раздел 3'!AL37:AL37),"&lt;=",SUM('Раздел 3'!L37:L37))</f>
        <v>0&lt;=0</v>
      </c>
    </row>
    <row r="9025" spans="1:5" ht="42" customHeight="1" x14ac:dyDescent="0.3">
      <c r="A9025" s="205" t="str">
        <f>IF((SUM('Раздел 3'!AL11:AL11)&lt;=SUM('Раздел 3'!L11:L11)),"","Неверно!")</f>
        <v/>
      </c>
      <c r="B9025" s="178" t="s">
        <v>17966</v>
      </c>
      <c r="C9025" s="191" t="s">
        <v>5451</v>
      </c>
      <c r="D9025" s="191" t="s">
        <v>17154</v>
      </c>
      <c r="E9025" s="191" t="str">
        <f>CONCATENATE(SUM('Раздел 3'!AL11:AL11),"&lt;=",SUM('Раздел 3'!L11:L11))</f>
        <v>0&lt;=0</v>
      </c>
    </row>
    <row r="9026" spans="1:5" ht="42" customHeight="1" x14ac:dyDescent="0.3">
      <c r="A9026" s="205" t="str">
        <f>IF((SUM('Раздел 3'!AL38:AL38)&lt;=SUM('Раздел 3'!L38:L38)),"","Неверно!")</f>
        <v/>
      </c>
      <c r="B9026" s="178" t="s">
        <v>17966</v>
      </c>
      <c r="C9026" s="191" t="s">
        <v>5452</v>
      </c>
      <c r="D9026" s="191" t="s">
        <v>17154</v>
      </c>
      <c r="E9026" s="191" t="str">
        <f>CONCATENATE(SUM('Раздел 3'!AL38:AL38),"&lt;=",SUM('Раздел 3'!L38:L38))</f>
        <v>0&lt;=0</v>
      </c>
    </row>
    <row r="9027" spans="1:5" ht="42" customHeight="1" x14ac:dyDescent="0.3">
      <c r="A9027" s="205" t="str">
        <f>IF((SUM('Раздел 3'!AL39:AL39)&lt;=SUM('Раздел 3'!L39:L39)),"","Неверно!")</f>
        <v/>
      </c>
      <c r="B9027" s="178" t="s">
        <v>17966</v>
      </c>
      <c r="C9027" s="191" t="s">
        <v>5453</v>
      </c>
      <c r="D9027" s="191" t="s">
        <v>17154</v>
      </c>
      <c r="E9027" s="191" t="str">
        <f>CONCATENATE(SUM('Раздел 3'!AL39:AL39),"&lt;=",SUM('Раздел 3'!L39:L39))</f>
        <v>0&lt;=0</v>
      </c>
    </row>
    <row r="9028" spans="1:5" ht="42" customHeight="1" x14ac:dyDescent="0.3">
      <c r="A9028" s="205" t="str">
        <f>IF((SUM('Раздел 3'!AL40:AL40)&lt;=SUM('Раздел 3'!L40:L40)),"","Неверно!")</f>
        <v/>
      </c>
      <c r="B9028" s="178" t="s">
        <v>17966</v>
      </c>
      <c r="C9028" s="191" t="s">
        <v>5454</v>
      </c>
      <c r="D9028" s="191" t="s">
        <v>17154</v>
      </c>
      <c r="E9028" s="191" t="str">
        <f>CONCATENATE(SUM('Раздел 3'!AL40:AL40),"&lt;=",SUM('Раздел 3'!L40:L40))</f>
        <v>0&lt;=0</v>
      </c>
    </row>
    <row r="9029" spans="1:5" ht="42" customHeight="1" x14ac:dyDescent="0.3">
      <c r="A9029" s="205" t="str">
        <f>IF((SUM('Раздел 3'!AL41:AL41)&lt;=SUM('Раздел 3'!L41:L41)),"","Неверно!")</f>
        <v/>
      </c>
      <c r="B9029" s="178" t="s">
        <v>17966</v>
      </c>
      <c r="C9029" s="191" t="s">
        <v>5455</v>
      </c>
      <c r="D9029" s="191" t="s">
        <v>17154</v>
      </c>
      <c r="E9029" s="191" t="str">
        <f>CONCATENATE(SUM('Раздел 3'!AL41:AL41),"&lt;=",SUM('Раздел 3'!L41:L41))</f>
        <v>0&lt;=0</v>
      </c>
    </row>
    <row r="9030" spans="1:5" ht="42" customHeight="1" x14ac:dyDescent="0.3">
      <c r="A9030" s="205" t="str">
        <f>IF((SUM('Раздел 3'!AL42:AL42)&lt;=SUM('Раздел 3'!L42:L42)),"","Неверно!")</f>
        <v/>
      </c>
      <c r="B9030" s="178" t="s">
        <v>17966</v>
      </c>
      <c r="C9030" s="191" t="s">
        <v>5456</v>
      </c>
      <c r="D9030" s="191" t="s">
        <v>17154</v>
      </c>
      <c r="E9030" s="191" t="str">
        <f>CONCATENATE(SUM('Раздел 3'!AL42:AL42),"&lt;=",SUM('Раздел 3'!L42:L42))</f>
        <v>0&lt;=0</v>
      </c>
    </row>
    <row r="9031" spans="1:5" ht="42" customHeight="1" x14ac:dyDescent="0.3">
      <c r="A9031" s="205" t="str">
        <f>IF((SUM('Раздел 3'!AL43:AL43)&lt;=SUM('Раздел 3'!L43:L43)),"","Неверно!")</f>
        <v/>
      </c>
      <c r="B9031" s="178" t="s">
        <v>17966</v>
      </c>
      <c r="C9031" s="191" t="s">
        <v>5457</v>
      </c>
      <c r="D9031" s="191" t="s">
        <v>17154</v>
      </c>
      <c r="E9031" s="191" t="str">
        <f>CONCATENATE(SUM('Раздел 3'!AL43:AL43),"&lt;=",SUM('Раздел 3'!L43:L43))</f>
        <v>0&lt;=0</v>
      </c>
    </row>
    <row r="9032" spans="1:5" ht="42" customHeight="1" x14ac:dyDescent="0.3">
      <c r="A9032" s="205" t="str">
        <f>IF((SUM('Раздел 3'!AL44:AL44)&lt;=SUM('Раздел 3'!L44:L44)),"","Неверно!")</f>
        <v/>
      </c>
      <c r="B9032" s="178" t="s">
        <v>17966</v>
      </c>
      <c r="C9032" s="191" t="s">
        <v>5458</v>
      </c>
      <c r="D9032" s="191" t="s">
        <v>17154</v>
      </c>
      <c r="E9032" s="191" t="str">
        <f>CONCATENATE(SUM('Раздел 3'!AL44:AL44),"&lt;=",SUM('Раздел 3'!L44:L44))</f>
        <v>0&lt;=0</v>
      </c>
    </row>
    <row r="9033" spans="1:5" ht="42" customHeight="1" x14ac:dyDescent="0.3">
      <c r="A9033" s="205" t="str">
        <f>IF((SUM('Раздел 3'!AL45:AL45)&lt;=SUM('Раздел 3'!L45:L45)),"","Неверно!")</f>
        <v/>
      </c>
      <c r="B9033" s="178" t="s">
        <v>17966</v>
      </c>
      <c r="C9033" s="191" t="s">
        <v>5459</v>
      </c>
      <c r="D9033" s="191" t="s">
        <v>17154</v>
      </c>
      <c r="E9033" s="191" t="str">
        <f>CONCATENATE(SUM('Раздел 3'!AL45:AL45),"&lt;=",SUM('Раздел 3'!L45:L45))</f>
        <v>0&lt;=0</v>
      </c>
    </row>
    <row r="9034" spans="1:5" ht="42" customHeight="1" x14ac:dyDescent="0.3">
      <c r="A9034" s="205" t="str">
        <f>IF((SUM('Раздел 3'!AL46:AL46)&lt;=SUM('Раздел 3'!L46:L46)),"","Неверно!")</f>
        <v/>
      </c>
      <c r="B9034" s="178" t="s">
        <v>17966</v>
      </c>
      <c r="C9034" s="191" t="s">
        <v>5460</v>
      </c>
      <c r="D9034" s="191" t="s">
        <v>17154</v>
      </c>
      <c r="E9034" s="191" t="str">
        <f>CONCATENATE(SUM('Раздел 3'!AL46:AL46),"&lt;=",SUM('Раздел 3'!L46:L46))</f>
        <v>0&lt;=0</v>
      </c>
    </row>
    <row r="9035" spans="1:5" ht="42" customHeight="1" x14ac:dyDescent="0.3">
      <c r="A9035" s="205" t="str">
        <f>IF((SUM('Раздел 3'!AL47:AL47)&lt;=SUM('Раздел 3'!L47:L47)),"","Неверно!")</f>
        <v/>
      </c>
      <c r="B9035" s="178" t="s">
        <v>17966</v>
      </c>
      <c r="C9035" s="191" t="s">
        <v>5461</v>
      </c>
      <c r="D9035" s="191" t="s">
        <v>17154</v>
      </c>
      <c r="E9035" s="191" t="str">
        <f>CONCATENATE(SUM('Раздел 3'!AL47:AL47),"&lt;=",SUM('Раздел 3'!L47:L47))</f>
        <v>0&lt;=0</v>
      </c>
    </row>
    <row r="9036" spans="1:5" ht="42" customHeight="1" x14ac:dyDescent="0.3">
      <c r="A9036" s="205" t="str">
        <f>IF((SUM('Раздел 3'!AL12:AL12)&lt;=SUM('Раздел 3'!L12:L12)),"","Неверно!")</f>
        <v/>
      </c>
      <c r="B9036" s="178" t="s">
        <v>17966</v>
      </c>
      <c r="C9036" s="191" t="s">
        <v>5462</v>
      </c>
      <c r="D9036" s="191" t="s">
        <v>17154</v>
      </c>
      <c r="E9036" s="191" t="str">
        <f>CONCATENATE(SUM('Раздел 3'!AL12:AL12),"&lt;=",SUM('Раздел 3'!L12:L12))</f>
        <v>0&lt;=1</v>
      </c>
    </row>
    <row r="9037" spans="1:5" ht="42" customHeight="1" x14ac:dyDescent="0.3">
      <c r="A9037" s="205" t="str">
        <f>IF((SUM('Раздел 3'!AL48:AL48)&lt;=SUM('Раздел 3'!L48:L48)),"","Неверно!")</f>
        <v/>
      </c>
      <c r="B9037" s="178" t="s">
        <v>17966</v>
      </c>
      <c r="C9037" s="191" t="s">
        <v>5463</v>
      </c>
      <c r="D9037" s="191" t="s">
        <v>17154</v>
      </c>
      <c r="E9037" s="191" t="str">
        <f>CONCATENATE(SUM('Раздел 3'!AL48:AL48),"&lt;=",SUM('Раздел 3'!L48:L48))</f>
        <v>0&lt;=33</v>
      </c>
    </row>
    <row r="9038" spans="1:5" ht="42" customHeight="1" x14ac:dyDescent="0.3">
      <c r="A9038" s="205" t="str">
        <f>IF((SUM('Раздел 3'!AL49:AL49)&lt;=SUM('Раздел 3'!L49:L49)),"","Неверно!")</f>
        <v/>
      </c>
      <c r="B9038" s="178" t="s">
        <v>17966</v>
      </c>
      <c r="C9038" s="191" t="s">
        <v>5464</v>
      </c>
      <c r="D9038" s="191" t="s">
        <v>17154</v>
      </c>
      <c r="E9038" s="191" t="str">
        <f>CONCATENATE(SUM('Раздел 3'!AL49:AL49),"&lt;=",SUM('Раздел 3'!L49:L49))</f>
        <v>0&lt;=2</v>
      </c>
    </row>
    <row r="9039" spans="1:5" ht="42" customHeight="1" x14ac:dyDescent="0.3">
      <c r="A9039" s="205" t="str">
        <f>IF((SUM('Раздел 3'!AL50:AL50)&lt;=SUM('Раздел 3'!L50:L50)),"","Неверно!")</f>
        <v/>
      </c>
      <c r="B9039" s="178" t="s">
        <v>17966</v>
      </c>
      <c r="C9039" s="191" t="s">
        <v>5465</v>
      </c>
      <c r="D9039" s="191" t="s">
        <v>17154</v>
      </c>
      <c r="E9039" s="191" t="str">
        <f>CONCATENATE(SUM('Раздел 3'!AL50:AL50),"&lt;=",SUM('Раздел 3'!L50:L50))</f>
        <v>0&lt;=0</v>
      </c>
    </row>
    <row r="9040" spans="1:5" ht="42" customHeight="1" x14ac:dyDescent="0.3">
      <c r="A9040" s="205" t="str">
        <f>IF((SUM('Раздел 3'!AL51:AL51)&lt;=SUM('Раздел 3'!L51:L51)),"","Неверно!")</f>
        <v/>
      </c>
      <c r="B9040" s="178" t="s">
        <v>17966</v>
      </c>
      <c r="C9040" s="191" t="s">
        <v>5466</v>
      </c>
      <c r="D9040" s="191" t="s">
        <v>17154</v>
      </c>
      <c r="E9040" s="191" t="str">
        <f>CONCATENATE(SUM('Раздел 3'!AL51:AL51),"&lt;=",SUM('Раздел 3'!L51:L51))</f>
        <v>0&lt;=0</v>
      </c>
    </row>
    <row r="9041" spans="1:5" ht="42" customHeight="1" x14ac:dyDescent="0.3">
      <c r="A9041" s="205" t="str">
        <f>IF((SUM('Раздел 3'!AL52:AL52)&lt;=SUM('Раздел 3'!L52:L52)),"","Неверно!")</f>
        <v/>
      </c>
      <c r="B9041" s="178" t="s">
        <v>17966</v>
      </c>
      <c r="C9041" s="191" t="s">
        <v>5467</v>
      </c>
      <c r="D9041" s="191" t="s">
        <v>17154</v>
      </c>
      <c r="E9041" s="191" t="str">
        <f>CONCATENATE(SUM('Раздел 3'!AL52:AL52),"&lt;=",SUM('Раздел 3'!L52:L52))</f>
        <v>0&lt;=0</v>
      </c>
    </row>
    <row r="9042" spans="1:5" ht="42" customHeight="1" x14ac:dyDescent="0.3">
      <c r="A9042" s="205" t="str">
        <f>IF((SUM('Раздел 3'!AL53:AL53)&lt;=SUM('Раздел 3'!L53:L53)),"","Неверно!")</f>
        <v/>
      </c>
      <c r="B9042" s="178" t="s">
        <v>17966</v>
      </c>
      <c r="C9042" s="191" t="s">
        <v>5468</v>
      </c>
      <c r="D9042" s="191" t="s">
        <v>17154</v>
      </c>
      <c r="E9042" s="191" t="str">
        <f>CONCATENATE(SUM('Раздел 3'!AL53:AL53),"&lt;=",SUM('Раздел 3'!L53:L53))</f>
        <v>0&lt;=0</v>
      </c>
    </row>
    <row r="9043" spans="1:5" ht="42" customHeight="1" x14ac:dyDescent="0.3">
      <c r="A9043" s="205" t="str">
        <f>IF((SUM('Раздел 3'!AL54:AL54)&lt;=SUM('Раздел 3'!L54:L54)),"","Неверно!")</f>
        <v/>
      </c>
      <c r="B9043" s="178" t="s">
        <v>17966</v>
      </c>
      <c r="C9043" s="191" t="s">
        <v>5469</v>
      </c>
      <c r="D9043" s="191" t="s">
        <v>17154</v>
      </c>
      <c r="E9043" s="191" t="str">
        <f>CONCATENATE(SUM('Раздел 3'!AL54:AL54),"&lt;=",SUM('Раздел 3'!L54:L54))</f>
        <v>0&lt;=0</v>
      </c>
    </row>
    <row r="9044" spans="1:5" ht="42" customHeight="1" x14ac:dyDescent="0.3">
      <c r="A9044" s="205" t="str">
        <f>IF((SUM('Раздел 3'!AL55:AL55)&lt;=SUM('Раздел 3'!L55:L55)),"","Неверно!")</f>
        <v/>
      </c>
      <c r="B9044" s="178" t="s">
        <v>17966</v>
      </c>
      <c r="C9044" s="191" t="s">
        <v>5470</v>
      </c>
      <c r="D9044" s="191" t="s">
        <v>17154</v>
      </c>
      <c r="E9044" s="191" t="str">
        <f>CONCATENATE(SUM('Раздел 3'!AL55:AL55),"&lt;=",SUM('Раздел 3'!L55:L55))</f>
        <v>0&lt;=0</v>
      </c>
    </row>
    <row r="9045" spans="1:5" ht="42" customHeight="1" x14ac:dyDescent="0.3">
      <c r="A9045" s="205" t="str">
        <f>IF((SUM('Раздел 3'!AL56:AL56)&lt;=SUM('Раздел 3'!L56:L56)),"","Неверно!")</f>
        <v/>
      </c>
      <c r="B9045" s="178" t="s">
        <v>17966</v>
      </c>
      <c r="C9045" s="191" t="s">
        <v>5471</v>
      </c>
      <c r="D9045" s="191" t="s">
        <v>17154</v>
      </c>
      <c r="E9045" s="191" t="str">
        <f>CONCATENATE(SUM('Раздел 3'!AL56:AL56),"&lt;=",SUM('Раздел 3'!L56:L56))</f>
        <v>0&lt;=0</v>
      </c>
    </row>
    <row r="9046" spans="1:5" ht="42" customHeight="1" x14ac:dyDescent="0.3">
      <c r="A9046" s="205" t="str">
        <f>IF((SUM('Раздел 3'!AL57:AL57)&lt;=SUM('Раздел 3'!L57:L57)),"","Неверно!")</f>
        <v/>
      </c>
      <c r="B9046" s="178" t="s">
        <v>17966</v>
      </c>
      <c r="C9046" s="191" t="s">
        <v>5472</v>
      </c>
      <c r="D9046" s="191" t="s">
        <v>17154</v>
      </c>
      <c r="E9046" s="191" t="str">
        <f>CONCATENATE(SUM('Раздел 3'!AL57:AL57),"&lt;=",SUM('Раздел 3'!L57:L57))</f>
        <v>0&lt;=0</v>
      </c>
    </row>
    <row r="9047" spans="1:5" ht="42" customHeight="1" x14ac:dyDescent="0.3">
      <c r="A9047" s="205" t="str">
        <f>IF((SUM('Раздел 3'!AL13:AL13)&lt;=SUM('Раздел 3'!L13:L13)),"","Неверно!")</f>
        <v/>
      </c>
      <c r="B9047" s="178" t="s">
        <v>17966</v>
      </c>
      <c r="C9047" s="191" t="s">
        <v>5473</v>
      </c>
      <c r="D9047" s="191" t="s">
        <v>17154</v>
      </c>
      <c r="E9047" s="191" t="str">
        <f>CONCATENATE(SUM('Раздел 3'!AL13:AL13),"&lt;=",SUM('Раздел 3'!L13:L13))</f>
        <v>0&lt;=0</v>
      </c>
    </row>
    <row r="9048" spans="1:5" ht="42" customHeight="1" x14ac:dyDescent="0.3">
      <c r="A9048" s="205" t="str">
        <f>IF((SUM('Раздел 3'!AL58:AL58)&lt;=SUM('Раздел 3'!L58:L58)),"","Неверно!")</f>
        <v/>
      </c>
      <c r="B9048" s="178" t="s">
        <v>17966</v>
      </c>
      <c r="C9048" s="191" t="s">
        <v>5474</v>
      </c>
      <c r="D9048" s="191" t="s">
        <v>17154</v>
      </c>
      <c r="E9048" s="191" t="str">
        <f>CONCATENATE(SUM('Раздел 3'!AL58:AL58),"&lt;=",SUM('Раздел 3'!L58:L58))</f>
        <v>0&lt;=0</v>
      </c>
    </row>
    <row r="9049" spans="1:5" ht="42" customHeight="1" x14ac:dyDescent="0.3">
      <c r="A9049" s="205" t="str">
        <f>IF((SUM('Раздел 3'!AL59:AL59)&lt;=SUM('Раздел 3'!L59:L59)),"","Неверно!")</f>
        <v/>
      </c>
      <c r="B9049" s="178" t="s">
        <v>17966</v>
      </c>
      <c r="C9049" s="191" t="s">
        <v>5475</v>
      </c>
      <c r="D9049" s="191" t="s">
        <v>17154</v>
      </c>
      <c r="E9049" s="191" t="str">
        <f>CONCATENATE(SUM('Раздел 3'!AL59:AL59),"&lt;=",SUM('Раздел 3'!L59:L59))</f>
        <v>0&lt;=3</v>
      </c>
    </row>
    <row r="9050" spans="1:5" ht="42" customHeight="1" x14ac:dyDescent="0.3">
      <c r="A9050" s="205" t="str">
        <f>IF((SUM('Раздел 3'!AL60:AL60)&lt;=SUM('Раздел 3'!L60:L60)),"","Неверно!")</f>
        <v/>
      </c>
      <c r="B9050" s="178" t="s">
        <v>17966</v>
      </c>
      <c r="C9050" s="191" t="s">
        <v>5476</v>
      </c>
      <c r="D9050" s="191" t="s">
        <v>17154</v>
      </c>
      <c r="E9050" s="191" t="str">
        <f>CONCATENATE(SUM('Раздел 3'!AL60:AL60),"&lt;=",SUM('Раздел 3'!L60:L60))</f>
        <v>0&lt;=0</v>
      </c>
    </row>
    <row r="9051" spans="1:5" ht="42" customHeight="1" x14ac:dyDescent="0.3">
      <c r="A9051" s="205" t="str">
        <f>IF((SUM('Раздел 3'!AL61:AL61)&lt;=SUM('Раздел 3'!L61:L61)),"","Неверно!")</f>
        <v/>
      </c>
      <c r="B9051" s="178" t="s">
        <v>17966</v>
      </c>
      <c r="C9051" s="191" t="s">
        <v>5477</v>
      </c>
      <c r="D9051" s="191" t="s">
        <v>17154</v>
      </c>
      <c r="E9051" s="191" t="str">
        <f>CONCATENATE(SUM('Раздел 3'!AL61:AL61),"&lt;=",SUM('Раздел 3'!L61:L61))</f>
        <v>0&lt;=0</v>
      </c>
    </row>
    <row r="9052" spans="1:5" ht="42" customHeight="1" x14ac:dyDescent="0.3">
      <c r="A9052" s="205" t="str">
        <f>IF((SUM('Раздел 3'!AL62:AL62)&lt;=SUM('Раздел 3'!L62:L62)),"","Неверно!")</f>
        <v/>
      </c>
      <c r="B9052" s="178" t="s">
        <v>17966</v>
      </c>
      <c r="C9052" s="191" t="s">
        <v>5478</v>
      </c>
      <c r="D9052" s="191" t="s">
        <v>17154</v>
      </c>
      <c r="E9052" s="191" t="str">
        <f>CONCATENATE(SUM('Раздел 3'!AL62:AL62),"&lt;=",SUM('Раздел 3'!L62:L62))</f>
        <v>0&lt;=0</v>
      </c>
    </row>
    <row r="9053" spans="1:5" ht="42" customHeight="1" x14ac:dyDescent="0.3">
      <c r="A9053" s="205" t="str">
        <f>IF((SUM('Раздел 3'!AL63:AL63)&lt;=SUM('Раздел 3'!L63:L63)),"","Неверно!")</f>
        <v/>
      </c>
      <c r="B9053" s="178" t="s">
        <v>17966</v>
      </c>
      <c r="C9053" s="191" t="s">
        <v>5479</v>
      </c>
      <c r="D9053" s="191" t="s">
        <v>17154</v>
      </c>
      <c r="E9053" s="191" t="str">
        <f>CONCATENATE(SUM('Раздел 3'!AL63:AL63),"&lt;=",SUM('Раздел 3'!L63:L63))</f>
        <v>0&lt;=0</v>
      </c>
    </row>
    <row r="9054" spans="1:5" ht="42" customHeight="1" x14ac:dyDescent="0.3">
      <c r="A9054" s="205" t="str">
        <f>IF((SUM('Раздел 3'!AL64:AL64)&lt;=SUM('Раздел 3'!L64:L64)),"","Неверно!")</f>
        <v/>
      </c>
      <c r="B9054" s="178" t="s">
        <v>17966</v>
      </c>
      <c r="C9054" s="191" t="s">
        <v>5480</v>
      </c>
      <c r="D9054" s="191" t="s">
        <v>17154</v>
      </c>
      <c r="E9054" s="191" t="str">
        <f>CONCATENATE(SUM('Раздел 3'!AL64:AL64),"&lt;=",SUM('Раздел 3'!L64:L64))</f>
        <v>0&lt;=0</v>
      </c>
    </row>
    <row r="9055" spans="1:5" ht="42" customHeight="1" x14ac:dyDescent="0.3">
      <c r="A9055" s="205" t="str">
        <f>IF((SUM('Раздел 3'!AL65:AL65)&lt;=SUM('Раздел 3'!L65:L65)),"","Неверно!")</f>
        <v/>
      </c>
      <c r="B9055" s="178" t="s">
        <v>17966</v>
      </c>
      <c r="C9055" s="191" t="s">
        <v>5481</v>
      </c>
      <c r="D9055" s="191" t="s">
        <v>17154</v>
      </c>
      <c r="E9055" s="191" t="str">
        <f>CONCATENATE(SUM('Раздел 3'!AL65:AL65),"&lt;=",SUM('Раздел 3'!L65:L65))</f>
        <v>0&lt;=1</v>
      </c>
    </row>
    <row r="9056" spans="1:5" ht="42" customHeight="1" x14ac:dyDescent="0.3">
      <c r="A9056" s="205" t="str">
        <f>IF((SUM('Раздел 3'!AL66:AL66)&lt;=SUM('Раздел 3'!L66:L66)),"","Неверно!")</f>
        <v/>
      </c>
      <c r="B9056" s="178" t="s">
        <v>17966</v>
      </c>
      <c r="C9056" s="191" t="s">
        <v>5482</v>
      </c>
      <c r="D9056" s="191" t="s">
        <v>17154</v>
      </c>
      <c r="E9056" s="191" t="str">
        <f>CONCATENATE(SUM('Раздел 3'!AL66:AL66),"&lt;=",SUM('Раздел 3'!L66:L66))</f>
        <v>0&lt;=0</v>
      </c>
    </row>
    <row r="9057" spans="1:5" ht="42" customHeight="1" x14ac:dyDescent="0.3">
      <c r="A9057" s="205" t="str">
        <f>IF((SUM('Раздел 3'!AL67:AL67)&lt;=SUM('Раздел 3'!L67:L67)),"","Неверно!")</f>
        <v/>
      </c>
      <c r="B9057" s="178" t="s">
        <v>17966</v>
      </c>
      <c r="C9057" s="191" t="s">
        <v>5483</v>
      </c>
      <c r="D9057" s="191" t="s">
        <v>17154</v>
      </c>
      <c r="E9057" s="191" t="str">
        <f>CONCATENATE(SUM('Раздел 3'!AL67:AL67),"&lt;=",SUM('Раздел 3'!L67:L67))</f>
        <v>0&lt;=0</v>
      </c>
    </row>
    <row r="9058" spans="1:5" ht="42" customHeight="1" x14ac:dyDescent="0.3">
      <c r="A9058" s="205" t="str">
        <f>IF((SUM('Раздел 3'!AL14:AL14)&lt;=SUM('Раздел 3'!L14:L14)),"","Неверно!")</f>
        <v/>
      </c>
      <c r="B9058" s="178" t="s">
        <v>17966</v>
      </c>
      <c r="C9058" s="191" t="s">
        <v>5484</v>
      </c>
      <c r="D9058" s="191" t="s">
        <v>17154</v>
      </c>
      <c r="E9058" s="191" t="str">
        <f>CONCATENATE(SUM('Раздел 3'!AL14:AL14),"&lt;=",SUM('Раздел 3'!L14:L14))</f>
        <v>0&lt;=12</v>
      </c>
    </row>
    <row r="9059" spans="1:5" ht="42" customHeight="1" x14ac:dyDescent="0.3">
      <c r="A9059" s="205" t="str">
        <f>IF((SUM('Раздел 3'!AL68:AL68)&lt;=SUM('Раздел 3'!L68:L68)),"","Неверно!")</f>
        <v/>
      </c>
      <c r="B9059" s="178" t="s">
        <v>17966</v>
      </c>
      <c r="C9059" s="191" t="s">
        <v>5485</v>
      </c>
      <c r="D9059" s="191" t="s">
        <v>17154</v>
      </c>
      <c r="E9059" s="191" t="str">
        <f>CONCATENATE(SUM('Раздел 3'!AL68:AL68),"&lt;=",SUM('Раздел 3'!L68:L68))</f>
        <v>0&lt;=1</v>
      </c>
    </row>
    <row r="9060" spans="1:5" ht="42" customHeight="1" x14ac:dyDescent="0.3">
      <c r="A9060" s="205" t="str">
        <f>IF((SUM('Раздел 3'!AL69:AL69)&lt;=SUM('Раздел 3'!L69:L69)),"","Неверно!")</f>
        <v/>
      </c>
      <c r="B9060" s="178" t="s">
        <v>17966</v>
      </c>
      <c r="C9060" s="191" t="s">
        <v>5486</v>
      </c>
      <c r="D9060" s="191" t="s">
        <v>17154</v>
      </c>
      <c r="E9060" s="191" t="str">
        <f>CONCATENATE(SUM('Раздел 3'!AL69:AL69),"&lt;=",SUM('Раздел 3'!L69:L69))</f>
        <v>0&lt;=0</v>
      </c>
    </row>
    <row r="9061" spans="1:5" ht="42" customHeight="1" x14ac:dyDescent="0.3">
      <c r="A9061" s="205" t="str">
        <f>IF((SUM('Раздел 3'!AL70:AL70)&lt;=SUM('Раздел 3'!L70:L70)),"","Неверно!")</f>
        <v/>
      </c>
      <c r="B9061" s="178" t="s">
        <v>17966</v>
      </c>
      <c r="C9061" s="191" t="s">
        <v>5487</v>
      </c>
      <c r="D9061" s="191" t="s">
        <v>17154</v>
      </c>
      <c r="E9061" s="191" t="str">
        <f>CONCATENATE(SUM('Раздел 3'!AL70:AL70),"&lt;=",SUM('Раздел 3'!L70:L70))</f>
        <v>0&lt;=0</v>
      </c>
    </row>
    <row r="9062" spans="1:5" ht="42" customHeight="1" x14ac:dyDescent="0.3">
      <c r="A9062" s="205" t="str">
        <f>IF((SUM('Раздел 3'!AL71:AL71)&lt;=SUM('Раздел 3'!L71:L71)),"","Неверно!")</f>
        <v/>
      </c>
      <c r="B9062" s="178" t="s">
        <v>17966</v>
      </c>
      <c r="C9062" s="191" t="s">
        <v>5488</v>
      </c>
      <c r="D9062" s="191" t="s">
        <v>17154</v>
      </c>
      <c r="E9062" s="191" t="str">
        <f>CONCATENATE(SUM('Раздел 3'!AL71:AL71),"&lt;=",SUM('Раздел 3'!L71:L71))</f>
        <v>0&lt;=0</v>
      </c>
    </row>
    <row r="9063" spans="1:5" ht="42" customHeight="1" x14ac:dyDescent="0.3">
      <c r="A9063" s="205" t="str">
        <f>IF((SUM('Раздел 3'!AL72:AL72)&lt;=SUM('Раздел 3'!L72:L72)),"","Неверно!")</f>
        <v/>
      </c>
      <c r="B9063" s="178" t="s">
        <v>17966</v>
      </c>
      <c r="C9063" s="191" t="s">
        <v>5489</v>
      </c>
      <c r="D9063" s="191" t="s">
        <v>17154</v>
      </c>
      <c r="E9063" s="191" t="str">
        <f>CONCATENATE(SUM('Раздел 3'!AL72:AL72),"&lt;=",SUM('Раздел 3'!L72:L72))</f>
        <v>0&lt;=1</v>
      </c>
    </row>
    <row r="9064" spans="1:5" ht="42" customHeight="1" x14ac:dyDescent="0.3">
      <c r="A9064" s="205" t="str">
        <f>IF((SUM('Раздел 3'!AL73:AL73)&lt;=SUM('Раздел 3'!L73:L73)),"","Неверно!")</f>
        <v/>
      </c>
      <c r="B9064" s="178" t="s">
        <v>17966</v>
      </c>
      <c r="C9064" s="191" t="s">
        <v>5490</v>
      </c>
      <c r="D9064" s="191" t="s">
        <v>17154</v>
      </c>
      <c r="E9064" s="191" t="str">
        <f>CONCATENATE(SUM('Раздел 3'!AL73:AL73),"&lt;=",SUM('Раздел 3'!L73:L73))</f>
        <v>0&lt;=0</v>
      </c>
    </row>
    <row r="9065" spans="1:5" ht="42" customHeight="1" x14ac:dyDescent="0.3">
      <c r="A9065" s="205" t="str">
        <f>IF((SUM('Раздел 3'!AL74:AL74)&lt;=SUM('Раздел 3'!L74:L74)),"","Неверно!")</f>
        <v/>
      </c>
      <c r="B9065" s="178" t="s">
        <v>17966</v>
      </c>
      <c r="C9065" s="191" t="s">
        <v>5491</v>
      </c>
      <c r="D9065" s="191" t="s">
        <v>17154</v>
      </c>
      <c r="E9065" s="191" t="str">
        <f>CONCATENATE(SUM('Раздел 3'!AL74:AL74),"&lt;=",SUM('Раздел 3'!L74:L74))</f>
        <v>0&lt;=0</v>
      </c>
    </row>
    <row r="9066" spans="1:5" ht="42" customHeight="1" x14ac:dyDescent="0.3">
      <c r="A9066" s="205" t="str">
        <f>IF((SUM('Раздел 3'!AL75:AL75)&lt;=SUM('Раздел 3'!L75:L75)),"","Неверно!")</f>
        <v/>
      </c>
      <c r="B9066" s="178" t="s">
        <v>17966</v>
      </c>
      <c r="C9066" s="191" t="s">
        <v>5492</v>
      </c>
      <c r="D9066" s="191" t="s">
        <v>17154</v>
      </c>
      <c r="E9066" s="191" t="str">
        <f>CONCATENATE(SUM('Раздел 3'!AL75:AL75),"&lt;=",SUM('Раздел 3'!L75:L75))</f>
        <v>0&lt;=0</v>
      </c>
    </row>
    <row r="9067" spans="1:5" ht="42" customHeight="1" x14ac:dyDescent="0.3">
      <c r="A9067" s="205" t="str">
        <f>IF((SUM('Раздел 3'!AL76:AL76)&lt;=SUM('Раздел 3'!L76:L76)),"","Неверно!")</f>
        <v/>
      </c>
      <c r="B9067" s="178" t="s">
        <v>17966</v>
      </c>
      <c r="C9067" s="191" t="s">
        <v>5493</v>
      </c>
      <c r="D9067" s="191" t="s">
        <v>17154</v>
      </c>
      <c r="E9067" s="191" t="str">
        <f>CONCATENATE(SUM('Раздел 3'!AL76:AL76),"&lt;=",SUM('Раздел 3'!L76:L76))</f>
        <v>0&lt;=0</v>
      </c>
    </row>
    <row r="9068" spans="1:5" ht="42" customHeight="1" x14ac:dyDescent="0.3">
      <c r="A9068" s="205" t="str">
        <f>IF((SUM('Раздел 3'!AL77:AL77)&lt;=SUM('Раздел 3'!L77:L77)),"","Неверно!")</f>
        <v/>
      </c>
      <c r="B9068" s="178" t="s">
        <v>17966</v>
      </c>
      <c r="C9068" s="191" t="s">
        <v>5494</v>
      </c>
      <c r="D9068" s="191" t="s">
        <v>17154</v>
      </c>
      <c r="E9068" s="191" t="str">
        <f>CONCATENATE(SUM('Раздел 3'!AL77:AL77),"&lt;=",SUM('Раздел 3'!L77:L77))</f>
        <v>0&lt;=0</v>
      </c>
    </row>
    <row r="9069" spans="1:5" ht="42" customHeight="1" x14ac:dyDescent="0.3">
      <c r="A9069" s="205" t="str">
        <f>IF((SUM('Раздел 3'!AL15:AL15)&lt;=SUM('Раздел 3'!L15:L15)),"","Неверно!")</f>
        <v/>
      </c>
      <c r="B9069" s="178" t="s">
        <v>17966</v>
      </c>
      <c r="C9069" s="191" t="s">
        <v>5495</v>
      </c>
      <c r="D9069" s="191" t="s">
        <v>17154</v>
      </c>
      <c r="E9069" s="191" t="str">
        <f>CONCATENATE(SUM('Раздел 3'!AL15:AL15),"&lt;=",SUM('Раздел 3'!L15:L15))</f>
        <v>0&lt;=1</v>
      </c>
    </row>
    <row r="9070" spans="1:5" ht="42" customHeight="1" x14ac:dyDescent="0.3">
      <c r="A9070" s="205" t="str">
        <f>IF((SUM('Раздел 3'!AL78:AL78)&lt;=SUM('Раздел 3'!L78:L78)),"","Неверно!")</f>
        <v/>
      </c>
      <c r="B9070" s="178" t="s">
        <v>17966</v>
      </c>
      <c r="C9070" s="191" t="s">
        <v>5496</v>
      </c>
      <c r="D9070" s="191" t="s">
        <v>17154</v>
      </c>
      <c r="E9070" s="191" t="str">
        <f>CONCATENATE(SUM('Раздел 3'!AL78:AL78),"&lt;=",SUM('Раздел 3'!L78:L78))</f>
        <v>0&lt;=0</v>
      </c>
    </row>
    <row r="9071" spans="1:5" ht="42" customHeight="1" x14ac:dyDescent="0.3">
      <c r="A9071" s="205" t="str">
        <f>IF((SUM('Раздел 3'!AL79:AL79)&lt;=SUM('Раздел 3'!L79:L79)),"","Неверно!")</f>
        <v/>
      </c>
      <c r="B9071" s="178" t="s">
        <v>17966</v>
      </c>
      <c r="C9071" s="191" t="s">
        <v>5497</v>
      </c>
      <c r="D9071" s="191" t="s">
        <v>17154</v>
      </c>
      <c r="E9071" s="191" t="str">
        <f>CONCATENATE(SUM('Раздел 3'!AL79:AL79),"&lt;=",SUM('Раздел 3'!L79:L79))</f>
        <v>0&lt;=0</v>
      </c>
    </row>
    <row r="9072" spans="1:5" ht="42" customHeight="1" x14ac:dyDescent="0.3">
      <c r="A9072" s="205" t="str">
        <f>IF((SUM('Раздел 3'!AL80:AL80)&lt;=SUM('Раздел 3'!L80:L80)),"","Неверно!")</f>
        <v/>
      </c>
      <c r="B9072" s="178" t="s">
        <v>17966</v>
      </c>
      <c r="C9072" s="191" t="s">
        <v>5498</v>
      </c>
      <c r="D9072" s="191" t="s">
        <v>17154</v>
      </c>
      <c r="E9072" s="191" t="str">
        <f>CONCATENATE(SUM('Раздел 3'!AL80:AL80),"&lt;=",SUM('Раздел 3'!L80:L80))</f>
        <v>0&lt;=1</v>
      </c>
    </row>
    <row r="9073" spans="1:5" ht="42" customHeight="1" x14ac:dyDescent="0.3">
      <c r="A9073" s="205" t="str">
        <f>IF((SUM('Раздел 3'!AL81:AL81)&lt;=SUM('Раздел 3'!L81:L81)),"","Неверно!")</f>
        <v/>
      </c>
      <c r="B9073" s="178" t="s">
        <v>17966</v>
      </c>
      <c r="C9073" s="191" t="s">
        <v>5499</v>
      </c>
      <c r="D9073" s="191" t="s">
        <v>17154</v>
      </c>
      <c r="E9073" s="191" t="str">
        <f>CONCATENATE(SUM('Раздел 3'!AL81:AL81),"&lt;=",SUM('Раздел 3'!L81:L81))</f>
        <v>0&lt;=0</v>
      </c>
    </row>
    <row r="9074" spans="1:5" ht="42" customHeight="1" x14ac:dyDescent="0.3">
      <c r="A9074" s="205" t="str">
        <f>IF((SUM('Раздел 3'!AL82:AL82)&lt;=SUM('Раздел 3'!L82:L82)),"","Неверно!")</f>
        <v/>
      </c>
      <c r="B9074" s="178" t="s">
        <v>17966</v>
      </c>
      <c r="C9074" s="191" t="s">
        <v>5500</v>
      </c>
      <c r="D9074" s="191" t="s">
        <v>17154</v>
      </c>
      <c r="E9074" s="191" t="str">
        <f>CONCATENATE(SUM('Раздел 3'!AL82:AL82),"&lt;=",SUM('Раздел 3'!L82:L82))</f>
        <v>0&lt;=5</v>
      </c>
    </row>
    <row r="9075" spans="1:5" ht="42" customHeight="1" x14ac:dyDescent="0.3">
      <c r="A9075" s="205" t="str">
        <f>IF((SUM('Раздел 3'!AL83:AL83)&lt;=SUM('Раздел 3'!L83:L83)),"","Неверно!")</f>
        <v/>
      </c>
      <c r="B9075" s="178" t="s">
        <v>17966</v>
      </c>
      <c r="C9075" s="191" t="s">
        <v>5501</v>
      </c>
      <c r="D9075" s="191" t="s">
        <v>17154</v>
      </c>
      <c r="E9075" s="191" t="str">
        <f>CONCATENATE(SUM('Раздел 3'!AL83:AL83),"&lt;=",SUM('Раздел 3'!L83:L83))</f>
        <v>0&lt;=14</v>
      </c>
    </row>
    <row r="9076" spans="1:5" ht="42" customHeight="1" x14ac:dyDescent="0.3">
      <c r="A9076" s="205" t="str">
        <f>IF((SUM('Раздел 3'!AL84:AL84)&lt;=SUM('Раздел 3'!L84:L84)),"","Неверно!")</f>
        <v/>
      </c>
      <c r="B9076" s="178" t="s">
        <v>17966</v>
      </c>
      <c r="C9076" s="191" t="s">
        <v>5502</v>
      </c>
      <c r="D9076" s="191" t="s">
        <v>17154</v>
      </c>
      <c r="E9076" s="191" t="str">
        <f>CONCATENATE(SUM('Раздел 3'!AL84:AL84),"&lt;=",SUM('Раздел 3'!L84:L84))</f>
        <v>0&lt;=0</v>
      </c>
    </row>
    <row r="9077" spans="1:5" ht="42" customHeight="1" x14ac:dyDescent="0.3">
      <c r="A9077" s="205" t="str">
        <f>IF((SUM('Раздел 3'!AL85:AL85)&lt;=SUM('Раздел 3'!L85:L85)),"","Неверно!")</f>
        <v/>
      </c>
      <c r="B9077" s="178" t="s">
        <v>17966</v>
      </c>
      <c r="C9077" s="191" t="s">
        <v>5503</v>
      </c>
      <c r="D9077" s="191" t="s">
        <v>17154</v>
      </c>
      <c r="E9077" s="191" t="str">
        <f>CONCATENATE(SUM('Раздел 3'!AL85:AL85),"&lt;=",SUM('Раздел 3'!L85:L85))</f>
        <v>0&lt;=5</v>
      </c>
    </row>
    <row r="9078" spans="1:5" ht="42" customHeight="1" x14ac:dyDescent="0.3">
      <c r="A9078" s="205" t="str">
        <f>IF((SUM('Раздел 3'!AL86:AL86)&lt;=SUM('Раздел 3'!L86:L86)),"","Неверно!")</f>
        <v/>
      </c>
      <c r="B9078" s="178" t="s">
        <v>17966</v>
      </c>
      <c r="C9078" s="191" t="s">
        <v>5504</v>
      </c>
      <c r="D9078" s="191" t="s">
        <v>17154</v>
      </c>
      <c r="E9078" s="191" t="str">
        <f>CONCATENATE(SUM('Раздел 3'!AL86:AL86),"&lt;=",SUM('Раздел 3'!L86:L86))</f>
        <v>0&lt;=0</v>
      </c>
    </row>
    <row r="9079" spans="1:5" ht="42" customHeight="1" x14ac:dyDescent="0.3">
      <c r="A9079" s="205" t="str">
        <f>IF((SUM('Раздел 3'!AL87:AL87)&lt;=SUM('Раздел 3'!L87:L87)),"","Неверно!")</f>
        <v/>
      </c>
      <c r="B9079" s="178" t="s">
        <v>17966</v>
      </c>
      <c r="C9079" s="191" t="s">
        <v>5505</v>
      </c>
      <c r="D9079" s="191" t="s">
        <v>17154</v>
      </c>
      <c r="E9079" s="191" t="str">
        <f>CONCATENATE(SUM('Раздел 3'!AL87:AL87),"&lt;=",SUM('Раздел 3'!L87:L87))</f>
        <v>0&lt;=0</v>
      </c>
    </row>
    <row r="9080" spans="1:5" ht="42" customHeight="1" x14ac:dyDescent="0.3">
      <c r="A9080" s="205" t="str">
        <f>IF((SUM('Раздел 3'!AL16:AL16)&lt;=SUM('Раздел 3'!L16:L16)),"","Неверно!")</f>
        <v/>
      </c>
      <c r="B9080" s="178" t="s">
        <v>17966</v>
      </c>
      <c r="C9080" s="191" t="s">
        <v>5506</v>
      </c>
      <c r="D9080" s="191" t="s">
        <v>17154</v>
      </c>
      <c r="E9080" s="191" t="str">
        <f>CONCATENATE(SUM('Раздел 3'!AL16:AL16),"&lt;=",SUM('Раздел 3'!L16:L16))</f>
        <v>0&lt;=0</v>
      </c>
    </row>
    <row r="9081" spans="1:5" ht="42" customHeight="1" x14ac:dyDescent="0.3">
      <c r="A9081" s="205" t="str">
        <f>IF((SUM('Раздел 3'!AL88:AL88)&lt;=SUM('Раздел 3'!L88:L88)),"","Неверно!")</f>
        <v/>
      </c>
      <c r="B9081" s="178" t="s">
        <v>17966</v>
      </c>
      <c r="C9081" s="191" t="s">
        <v>5507</v>
      </c>
      <c r="D9081" s="191" t="s">
        <v>17154</v>
      </c>
      <c r="E9081" s="191" t="str">
        <f>CONCATENATE(SUM('Раздел 3'!AL88:AL88),"&lt;=",SUM('Раздел 3'!L88:L88))</f>
        <v>0&lt;=0</v>
      </c>
    </row>
    <row r="9082" spans="1:5" ht="42" customHeight="1" x14ac:dyDescent="0.3">
      <c r="A9082" s="205" t="str">
        <f>IF((SUM('Раздел 3'!AL89:AL89)&lt;=SUM('Раздел 3'!L89:L89)),"","Неверно!")</f>
        <v/>
      </c>
      <c r="B9082" s="178" t="s">
        <v>17966</v>
      </c>
      <c r="C9082" s="191" t="s">
        <v>5508</v>
      </c>
      <c r="D9082" s="191" t="s">
        <v>17154</v>
      </c>
      <c r="E9082" s="191" t="str">
        <f>CONCATENATE(SUM('Раздел 3'!AL89:AL89),"&lt;=",SUM('Раздел 3'!L89:L89))</f>
        <v>0&lt;=1</v>
      </c>
    </row>
    <row r="9083" spans="1:5" ht="42" customHeight="1" x14ac:dyDescent="0.3">
      <c r="A9083" s="205" t="str">
        <f>IF((SUM('Раздел 3'!AL90:AL90)&lt;=SUM('Раздел 3'!L90:L90)),"","Неверно!")</f>
        <v/>
      </c>
      <c r="B9083" s="178" t="s">
        <v>17966</v>
      </c>
      <c r="C9083" s="191" t="s">
        <v>5509</v>
      </c>
      <c r="D9083" s="191" t="s">
        <v>17154</v>
      </c>
      <c r="E9083" s="191" t="str">
        <f>CONCATENATE(SUM('Раздел 3'!AL90:AL90),"&lt;=",SUM('Раздел 3'!L90:L90))</f>
        <v>0&lt;=0</v>
      </c>
    </row>
    <row r="9084" spans="1:5" ht="42" customHeight="1" x14ac:dyDescent="0.3">
      <c r="A9084" s="205" t="str">
        <f>IF((SUM('Раздел 3'!AL91:AL91)&lt;=SUM('Раздел 3'!L91:L91)),"","Неверно!")</f>
        <v/>
      </c>
      <c r="B9084" s="178" t="s">
        <v>17966</v>
      </c>
      <c r="C9084" s="191" t="s">
        <v>5510</v>
      </c>
      <c r="D9084" s="191" t="s">
        <v>17154</v>
      </c>
      <c r="E9084" s="191" t="str">
        <f>CONCATENATE(SUM('Раздел 3'!AL91:AL91),"&lt;=",SUM('Раздел 3'!L91:L91))</f>
        <v>0&lt;=0</v>
      </c>
    </row>
    <row r="9085" spans="1:5" ht="42" customHeight="1" x14ac:dyDescent="0.3">
      <c r="A9085" s="205" t="str">
        <f>IF((SUM('Раздел 3'!AL92:AL92)&lt;=SUM('Раздел 3'!L92:L92)),"","Неверно!")</f>
        <v/>
      </c>
      <c r="B9085" s="178" t="s">
        <v>17966</v>
      </c>
      <c r="C9085" s="191" t="s">
        <v>5511</v>
      </c>
      <c r="D9085" s="191" t="s">
        <v>17154</v>
      </c>
      <c r="E9085" s="191" t="str">
        <f>CONCATENATE(SUM('Раздел 3'!AL92:AL92),"&lt;=",SUM('Раздел 3'!L92:L92))</f>
        <v>0&lt;=4</v>
      </c>
    </row>
    <row r="9086" spans="1:5" ht="42" customHeight="1" x14ac:dyDescent="0.3">
      <c r="A9086" s="205" t="str">
        <f>IF((SUM('Раздел 3'!AL93:AL93)&lt;=SUM('Раздел 3'!L93:L93)),"","Неверно!")</f>
        <v/>
      </c>
      <c r="B9086" s="178" t="s">
        <v>17966</v>
      </c>
      <c r="C9086" s="191" t="s">
        <v>5512</v>
      </c>
      <c r="D9086" s="191" t="s">
        <v>17154</v>
      </c>
      <c r="E9086" s="191" t="str">
        <f>CONCATENATE(SUM('Раздел 3'!AL93:AL93),"&lt;=",SUM('Раздел 3'!L93:L93))</f>
        <v>0&lt;=10</v>
      </c>
    </row>
    <row r="9087" spans="1:5" ht="42" customHeight="1" x14ac:dyDescent="0.3">
      <c r="A9087" s="205" t="str">
        <f>IF((SUM('Раздел 3'!AL94:AL94)&lt;=SUM('Раздел 3'!L94:L94)),"","Неверно!")</f>
        <v/>
      </c>
      <c r="B9087" s="178" t="s">
        <v>17966</v>
      </c>
      <c r="C9087" s="191" t="s">
        <v>5513</v>
      </c>
      <c r="D9087" s="191" t="s">
        <v>17154</v>
      </c>
      <c r="E9087" s="191" t="str">
        <f>CONCATENATE(SUM('Раздел 3'!AL94:AL94),"&lt;=",SUM('Раздел 3'!L94:L94))</f>
        <v>0&lt;=0</v>
      </c>
    </row>
    <row r="9088" spans="1:5" ht="42" customHeight="1" x14ac:dyDescent="0.3">
      <c r="A9088" s="205" t="str">
        <f>IF((SUM('Раздел 3'!AL95:AL95)&lt;=SUM('Раздел 3'!L95:L95)),"","Неверно!")</f>
        <v/>
      </c>
      <c r="B9088" s="178" t="s">
        <v>17966</v>
      </c>
      <c r="C9088" s="191" t="s">
        <v>5514</v>
      </c>
      <c r="D9088" s="191" t="s">
        <v>17154</v>
      </c>
      <c r="E9088" s="191" t="str">
        <f>CONCATENATE(SUM('Раздел 3'!AL95:AL95),"&lt;=",SUM('Раздел 3'!L95:L95))</f>
        <v>0&lt;=0</v>
      </c>
    </row>
    <row r="9089" spans="1:5" ht="42" customHeight="1" x14ac:dyDescent="0.3">
      <c r="A9089" s="205" t="str">
        <f>IF((SUM('Раздел 3'!AL96:AL96)&lt;=SUM('Раздел 3'!L96:L96)),"","Неверно!")</f>
        <v/>
      </c>
      <c r="B9089" s="178" t="s">
        <v>17966</v>
      </c>
      <c r="C9089" s="191" t="s">
        <v>5515</v>
      </c>
      <c r="D9089" s="191" t="s">
        <v>17154</v>
      </c>
      <c r="E9089" s="191" t="str">
        <f>CONCATENATE(SUM('Раздел 3'!AL96:AL96),"&lt;=",SUM('Раздел 3'!L96:L96))</f>
        <v>0&lt;=1</v>
      </c>
    </row>
    <row r="9090" spans="1:5" ht="42" customHeight="1" x14ac:dyDescent="0.3">
      <c r="A9090" s="205" t="str">
        <f>IF((SUM('Раздел 3'!AL97:AL97)&lt;=SUM('Раздел 3'!L97:L97)),"","Неверно!")</f>
        <v/>
      </c>
      <c r="B9090" s="178" t="s">
        <v>17966</v>
      </c>
      <c r="C9090" s="191" t="s">
        <v>5516</v>
      </c>
      <c r="D9090" s="191" t="s">
        <v>17154</v>
      </c>
      <c r="E9090" s="191" t="str">
        <f>CONCATENATE(SUM('Раздел 3'!AL97:AL97),"&lt;=",SUM('Раздел 3'!L97:L97))</f>
        <v>0&lt;=0</v>
      </c>
    </row>
    <row r="9091" spans="1:5" ht="42" customHeight="1" x14ac:dyDescent="0.3">
      <c r="A9091" s="205" t="str">
        <f>IF((SUM('Раздел 3'!AL17:AL17)&lt;=SUM('Раздел 3'!L17:L17)),"","Неверно!")</f>
        <v/>
      </c>
      <c r="B9091" s="178" t="s">
        <v>17966</v>
      </c>
      <c r="C9091" s="191" t="s">
        <v>5517</v>
      </c>
      <c r="D9091" s="191" t="s">
        <v>17154</v>
      </c>
      <c r="E9091" s="191" t="str">
        <f>CONCATENATE(SUM('Раздел 3'!AL17:AL17),"&lt;=",SUM('Раздел 3'!L17:L17))</f>
        <v>0&lt;=0</v>
      </c>
    </row>
    <row r="9092" spans="1:5" ht="42" customHeight="1" x14ac:dyDescent="0.3">
      <c r="A9092" s="205" t="str">
        <f>IF((SUM('Раздел 3'!AL98:AL98)&lt;=SUM('Раздел 3'!L98:L98)),"","Неверно!")</f>
        <v/>
      </c>
      <c r="B9092" s="178" t="s">
        <v>17966</v>
      </c>
      <c r="C9092" s="191" t="s">
        <v>5518</v>
      </c>
      <c r="D9092" s="191" t="s">
        <v>17154</v>
      </c>
      <c r="E9092" s="191" t="str">
        <f>CONCATENATE(SUM('Раздел 3'!AL98:AL98),"&lt;=",SUM('Раздел 3'!L98:L98))</f>
        <v>0&lt;=2</v>
      </c>
    </row>
    <row r="9093" spans="1:5" ht="42" customHeight="1" x14ac:dyDescent="0.3">
      <c r="A9093" s="205" t="str">
        <f>IF((SUM('Раздел 3'!AL99:AL99)&lt;=SUM('Раздел 3'!L99:L99)),"","Неверно!")</f>
        <v/>
      </c>
      <c r="B9093" s="178" t="s">
        <v>17966</v>
      </c>
      <c r="C9093" s="191" t="s">
        <v>5519</v>
      </c>
      <c r="D9093" s="191" t="s">
        <v>17154</v>
      </c>
      <c r="E9093" s="191" t="str">
        <f>CONCATENATE(SUM('Раздел 3'!AL99:AL99),"&lt;=",SUM('Раздел 3'!L99:L99))</f>
        <v>0&lt;=0</v>
      </c>
    </row>
    <row r="9094" spans="1:5" ht="42" customHeight="1" x14ac:dyDescent="0.3">
      <c r="A9094" s="205" t="str">
        <f>IF((SUM('Раздел 3'!AL100:AL100)&lt;=SUM('Раздел 3'!L100:L100)),"","Неверно!")</f>
        <v/>
      </c>
      <c r="B9094" s="178" t="s">
        <v>17966</v>
      </c>
      <c r="C9094" s="191" t="s">
        <v>5520</v>
      </c>
      <c r="D9094" s="191" t="s">
        <v>17154</v>
      </c>
      <c r="E9094" s="191" t="str">
        <f>CONCATENATE(SUM('Раздел 3'!AL100:AL100),"&lt;=",SUM('Раздел 3'!L100:L100))</f>
        <v>0&lt;=0</v>
      </c>
    </row>
    <row r="9095" spans="1:5" ht="42" customHeight="1" x14ac:dyDescent="0.3">
      <c r="A9095" s="205" t="str">
        <f>IF((SUM('Раздел 3'!AL101:AL101)&lt;=SUM('Раздел 3'!L101:L101)),"","Неверно!")</f>
        <v/>
      </c>
      <c r="B9095" s="178" t="s">
        <v>17966</v>
      </c>
      <c r="C9095" s="191" t="s">
        <v>5521</v>
      </c>
      <c r="D9095" s="191" t="s">
        <v>17154</v>
      </c>
      <c r="E9095" s="191" t="str">
        <f>CONCATENATE(SUM('Раздел 3'!AL101:AL101),"&lt;=",SUM('Раздел 3'!L101:L101))</f>
        <v>0&lt;=0</v>
      </c>
    </row>
    <row r="9096" spans="1:5" ht="42" customHeight="1" x14ac:dyDescent="0.3">
      <c r="A9096" s="205" t="str">
        <f>IF((SUM('Раздел 3'!AL102:AL102)&lt;=SUM('Раздел 3'!L102:L102)),"","Неверно!")</f>
        <v/>
      </c>
      <c r="B9096" s="178" t="s">
        <v>17966</v>
      </c>
      <c r="C9096" s="191" t="s">
        <v>5522</v>
      </c>
      <c r="D9096" s="191" t="s">
        <v>17154</v>
      </c>
      <c r="E9096" s="191" t="str">
        <f>CONCATENATE(SUM('Раздел 3'!AL102:AL102),"&lt;=",SUM('Раздел 3'!L102:L102))</f>
        <v>0&lt;=2</v>
      </c>
    </row>
    <row r="9097" spans="1:5" ht="42" customHeight="1" x14ac:dyDescent="0.3">
      <c r="A9097" s="205" t="str">
        <f>IF((SUM('Раздел 3'!AL103:AL103)&lt;=SUM('Раздел 3'!L103:L103)),"","Неверно!")</f>
        <v/>
      </c>
      <c r="B9097" s="178" t="s">
        <v>17966</v>
      </c>
      <c r="C9097" s="191" t="s">
        <v>5523</v>
      </c>
      <c r="D9097" s="191" t="s">
        <v>17154</v>
      </c>
      <c r="E9097" s="191" t="str">
        <f>CONCATENATE(SUM('Раздел 3'!AL103:AL103),"&lt;=",SUM('Раздел 3'!L103:L103))</f>
        <v>0&lt;=0</v>
      </c>
    </row>
    <row r="9098" spans="1:5" ht="42" customHeight="1" x14ac:dyDescent="0.3">
      <c r="A9098" s="205" t="str">
        <f>IF((SUM('Раздел 3'!AL104:AL104)&lt;=SUM('Раздел 3'!L104:L104)),"","Неверно!")</f>
        <v/>
      </c>
      <c r="B9098" s="178" t="s">
        <v>17966</v>
      </c>
      <c r="C9098" s="191" t="s">
        <v>5524</v>
      </c>
      <c r="D9098" s="191" t="s">
        <v>17154</v>
      </c>
      <c r="E9098" s="191" t="str">
        <f>CONCATENATE(SUM('Раздел 3'!AL104:AL104),"&lt;=",SUM('Раздел 3'!L104:L104))</f>
        <v>0&lt;=0</v>
      </c>
    </row>
    <row r="9099" spans="1:5" ht="42" customHeight="1" x14ac:dyDescent="0.3">
      <c r="A9099" s="205" t="str">
        <f>IF((SUM('Раздел 3'!AL105:AL105)&lt;=SUM('Раздел 3'!L105:L105)),"","Неверно!")</f>
        <v/>
      </c>
      <c r="B9099" s="178" t="s">
        <v>17966</v>
      </c>
      <c r="C9099" s="191" t="s">
        <v>5525</v>
      </c>
      <c r="D9099" s="191" t="s">
        <v>17154</v>
      </c>
      <c r="E9099" s="191" t="str">
        <f>CONCATENATE(SUM('Раздел 3'!AL105:AL105),"&lt;=",SUM('Раздел 3'!L105:L105))</f>
        <v>0&lt;=0</v>
      </c>
    </row>
    <row r="9100" spans="1:5" ht="42" customHeight="1" x14ac:dyDescent="0.3">
      <c r="A9100" s="205" t="str">
        <f>IF((SUM('Раздел 3'!AL106:AL106)&lt;=SUM('Раздел 3'!L106:L106)),"","Неверно!")</f>
        <v/>
      </c>
      <c r="B9100" s="178" t="s">
        <v>17966</v>
      </c>
      <c r="C9100" s="191" t="s">
        <v>5526</v>
      </c>
      <c r="D9100" s="191" t="s">
        <v>17154</v>
      </c>
      <c r="E9100" s="191" t="str">
        <f>CONCATENATE(SUM('Раздел 3'!AL106:AL106),"&lt;=",SUM('Раздел 3'!L106:L106))</f>
        <v>0&lt;=0</v>
      </c>
    </row>
    <row r="9101" spans="1:5" ht="42" customHeight="1" x14ac:dyDescent="0.3">
      <c r="A9101" s="205" t="str">
        <f>IF((SUM('Раздел 3'!AL107:AL107)&lt;=SUM('Раздел 3'!L107:L107)),"","Неверно!")</f>
        <v/>
      </c>
      <c r="B9101" s="178" t="s">
        <v>17966</v>
      </c>
      <c r="C9101" s="191" t="s">
        <v>5527</v>
      </c>
      <c r="D9101" s="191" t="s">
        <v>17154</v>
      </c>
      <c r="E9101" s="191" t="str">
        <f>CONCATENATE(SUM('Раздел 3'!AL107:AL107),"&lt;=",SUM('Раздел 3'!L107:L107))</f>
        <v>0&lt;=1</v>
      </c>
    </row>
    <row r="9102" spans="1:5" ht="42" customHeight="1" x14ac:dyDescent="0.3">
      <c r="A9102" s="205" t="str">
        <f>IF((SUM('Раздел 3'!AA9:AA9)&lt;=SUM('Раздел 3'!Z9:Z9)),"","Неверно!")</f>
        <v/>
      </c>
      <c r="B9102" s="178" t="s">
        <v>17967</v>
      </c>
      <c r="C9102" s="191" t="s">
        <v>5034</v>
      </c>
      <c r="D9102" s="191" t="s">
        <v>12385</v>
      </c>
      <c r="E9102" s="191" t="str">
        <f>CONCATENATE(SUM('Раздел 3'!AA9:AA9),"&lt;=",SUM('Раздел 3'!Z9:Z9))</f>
        <v>6&lt;=2891</v>
      </c>
    </row>
    <row r="9103" spans="1:5" ht="42" customHeight="1" x14ac:dyDescent="0.3">
      <c r="A9103" s="205" t="str">
        <f>IF((SUM('Раздел 3'!AA18:AA18)&lt;=SUM('Раздел 3'!Z18:Z18)),"","Неверно!")</f>
        <v/>
      </c>
      <c r="B9103" s="178" t="s">
        <v>17967</v>
      </c>
      <c r="C9103" s="191" t="s">
        <v>5035</v>
      </c>
      <c r="D9103" s="191" t="s">
        <v>12385</v>
      </c>
      <c r="E9103" s="191" t="str">
        <f>CONCATENATE(SUM('Раздел 3'!AA18:AA18),"&lt;=",SUM('Раздел 3'!Z18:Z18))</f>
        <v>0&lt;=13</v>
      </c>
    </row>
    <row r="9104" spans="1:5" ht="42" customHeight="1" x14ac:dyDescent="0.3">
      <c r="A9104" s="205" t="str">
        <f>IF((SUM('Раздел 3'!AA108:AA108)&lt;=SUM('Раздел 3'!Z108:Z108)),"","Неверно!")</f>
        <v/>
      </c>
      <c r="B9104" s="178" t="s">
        <v>17967</v>
      </c>
      <c r="C9104" s="191" t="s">
        <v>5036</v>
      </c>
      <c r="D9104" s="191" t="s">
        <v>12385</v>
      </c>
      <c r="E9104" s="191" t="str">
        <f>CONCATENATE(SUM('Раздел 3'!AA108:AA108),"&lt;=",SUM('Раздел 3'!Z108:Z108))</f>
        <v>0&lt;=3</v>
      </c>
    </row>
    <row r="9105" spans="1:5" ht="42" customHeight="1" x14ac:dyDescent="0.3">
      <c r="A9105" s="205" t="str">
        <f>IF((SUM('Раздел 3'!AA109:AA109)&lt;=SUM('Раздел 3'!Z109:Z109)),"","Неверно!")</f>
        <v/>
      </c>
      <c r="B9105" s="178" t="s">
        <v>17967</v>
      </c>
      <c r="C9105" s="191" t="s">
        <v>5037</v>
      </c>
      <c r="D9105" s="191" t="s">
        <v>12385</v>
      </c>
      <c r="E9105" s="191" t="str">
        <f>CONCATENATE(SUM('Раздел 3'!AA109:AA109),"&lt;=",SUM('Раздел 3'!Z109:Z109))</f>
        <v>0&lt;=6</v>
      </c>
    </row>
    <row r="9106" spans="1:5" ht="42" customHeight="1" x14ac:dyDescent="0.3">
      <c r="A9106" s="205" t="str">
        <f>IF((SUM('Раздел 3'!AA110:AA110)&lt;=SUM('Раздел 3'!Z110:Z110)),"","Неверно!")</f>
        <v/>
      </c>
      <c r="B9106" s="178" t="s">
        <v>17967</v>
      </c>
      <c r="C9106" s="191" t="s">
        <v>5038</v>
      </c>
      <c r="D9106" s="191" t="s">
        <v>12385</v>
      </c>
      <c r="E9106" s="191" t="str">
        <f>CONCATENATE(SUM('Раздел 3'!AA110:AA110),"&lt;=",SUM('Раздел 3'!Z110:Z110))</f>
        <v>0&lt;=30</v>
      </c>
    </row>
    <row r="9107" spans="1:5" ht="42" customHeight="1" x14ac:dyDescent="0.3">
      <c r="A9107" s="205" t="str">
        <f>IF((SUM('Раздел 3'!AA111:AA111)&lt;=SUM('Раздел 3'!Z111:Z111)),"","Неверно!")</f>
        <v/>
      </c>
      <c r="B9107" s="178" t="s">
        <v>17967</v>
      </c>
      <c r="C9107" s="191" t="s">
        <v>5039</v>
      </c>
      <c r="D9107" s="191" t="s">
        <v>12385</v>
      </c>
      <c r="E9107" s="191" t="str">
        <f>CONCATENATE(SUM('Раздел 3'!AA111:AA111),"&lt;=",SUM('Раздел 3'!Z111:Z111))</f>
        <v>0&lt;=0</v>
      </c>
    </row>
    <row r="9108" spans="1:5" ht="42" customHeight="1" x14ac:dyDescent="0.3">
      <c r="A9108" s="205" t="str">
        <f>IF((SUM('Раздел 3'!AA112:AA112)&lt;=SUM('Раздел 3'!Z112:Z112)),"","Неверно!")</f>
        <v/>
      </c>
      <c r="B9108" s="178" t="s">
        <v>17967</v>
      </c>
      <c r="C9108" s="191" t="s">
        <v>5040</v>
      </c>
      <c r="D9108" s="191" t="s">
        <v>12385</v>
      </c>
      <c r="E9108" s="191" t="str">
        <f>CONCATENATE(SUM('Раздел 3'!AA112:AA112),"&lt;=",SUM('Раздел 3'!Z112:Z112))</f>
        <v>0&lt;=100</v>
      </c>
    </row>
    <row r="9109" spans="1:5" ht="42" customHeight="1" x14ac:dyDescent="0.3">
      <c r="A9109" s="205" t="str">
        <f>IF((SUM('Раздел 3'!AA113:AA113)&lt;=SUM('Раздел 3'!Z113:Z113)),"","Неверно!")</f>
        <v/>
      </c>
      <c r="B9109" s="178" t="s">
        <v>17967</v>
      </c>
      <c r="C9109" s="191" t="s">
        <v>5041</v>
      </c>
      <c r="D9109" s="191" t="s">
        <v>12385</v>
      </c>
      <c r="E9109" s="191" t="str">
        <f>CONCATENATE(SUM('Раздел 3'!AA113:AA113),"&lt;=",SUM('Раздел 3'!Z113:Z113))</f>
        <v>0&lt;=170</v>
      </c>
    </row>
    <row r="9110" spans="1:5" ht="42" customHeight="1" x14ac:dyDescent="0.3">
      <c r="A9110" s="205" t="str">
        <f>IF((SUM('Раздел 3'!AA114:AA114)&lt;=SUM('Раздел 3'!Z114:Z114)),"","Неверно!")</f>
        <v/>
      </c>
      <c r="B9110" s="178" t="s">
        <v>17967</v>
      </c>
      <c r="C9110" s="191" t="s">
        <v>5042</v>
      </c>
      <c r="D9110" s="191" t="s">
        <v>12385</v>
      </c>
      <c r="E9110" s="191" t="str">
        <f>CONCATENATE(SUM('Раздел 3'!AA114:AA114),"&lt;=",SUM('Раздел 3'!Z114:Z114))</f>
        <v>0&lt;=0</v>
      </c>
    </row>
    <row r="9111" spans="1:5" ht="42" customHeight="1" x14ac:dyDescent="0.3">
      <c r="A9111" s="205" t="str">
        <f>IF((SUM('Раздел 3'!AA115:AA115)&lt;=SUM('Раздел 3'!Z115:Z115)),"","Неверно!")</f>
        <v/>
      </c>
      <c r="B9111" s="178" t="s">
        <v>17967</v>
      </c>
      <c r="C9111" s="191" t="s">
        <v>5043</v>
      </c>
      <c r="D9111" s="191" t="s">
        <v>12385</v>
      </c>
      <c r="E9111" s="191" t="str">
        <f>CONCATENATE(SUM('Раздел 3'!AA115:AA115),"&lt;=",SUM('Раздел 3'!Z115:Z115))</f>
        <v>0&lt;=12</v>
      </c>
    </row>
    <row r="9112" spans="1:5" ht="42" customHeight="1" x14ac:dyDescent="0.3">
      <c r="A9112" s="205" t="str">
        <f>IF((SUM('Раздел 3'!AA116:AA116)&lt;=SUM('Раздел 3'!Z116:Z116)),"","Неверно!")</f>
        <v/>
      </c>
      <c r="B9112" s="178" t="s">
        <v>17967</v>
      </c>
      <c r="C9112" s="191" t="s">
        <v>5044</v>
      </c>
      <c r="D9112" s="191" t="s">
        <v>12385</v>
      </c>
      <c r="E9112" s="191" t="str">
        <f>CONCATENATE(SUM('Раздел 3'!AA116:AA116),"&lt;=",SUM('Раздел 3'!Z116:Z116))</f>
        <v>0&lt;=0</v>
      </c>
    </row>
    <row r="9113" spans="1:5" ht="42" customHeight="1" x14ac:dyDescent="0.3">
      <c r="A9113" s="205" t="str">
        <f>IF((SUM('Раздел 3'!AA117:AA117)&lt;=SUM('Раздел 3'!Z117:Z117)),"","Неверно!")</f>
        <v/>
      </c>
      <c r="B9113" s="178" t="s">
        <v>17967</v>
      </c>
      <c r="C9113" s="191" t="s">
        <v>5045</v>
      </c>
      <c r="D9113" s="191" t="s">
        <v>12385</v>
      </c>
      <c r="E9113" s="191" t="str">
        <f>CONCATENATE(SUM('Раздел 3'!AA117:AA117),"&lt;=",SUM('Раздел 3'!Z117:Z117))</f>
        <v>0&lt;=0</v>
      </c>
    </row>
    <row r="9114" spans="1:5" ht="42" customHeight="1" x14ac:dyDescent="0.3">
      <c r="A9114" s="205" t="str">
        <f>IF((SUM('Раздел 3'!AA19:AA19)&lt;=SUM('Раздел 3'!Z19:Z19)),"","Неверно!")</f>
        <v/>
      </c>
      <c r="B9114" s="178" t="s">
        <v>17967</v>
      </c>
      <c r="C9114" s="191" t="s">
        <v>5046</v>
      </c>
      <c r="D9114" s="191" t="s">
        <v>12385</v>
      </c>
      <c r="E9114" s="191" t="str">
        <f>CONCATENATE(SUM('Раздел 3'!AA19:AA19),"&lt;=",SUM('Раздел 3'!Z19:Z19))</f>
        <v>0&lt;=5</v>
      </c>
    </row>
    <row r="9115" spans="1:5" ht="42" customHeight="1" x14ac:dyDescent="0.3">
      <c r="A9115" s="205" t="str">
        <f>IF((SUM('Раздел 3'!AA118:AA118)&lt;=SUM('Раздел 3'!Z118:Z118)),"","Неверно!")</f>
        <v/>
      </c>
      <c r="B9115" s="178" t="s">
        <v>17967</v>
      </c>
      <c r="C9115" s="191" t="s">
        <v>5047</v>
      </c>
      <c r="D9115" s="191" t="s">
        <v>12385</v>
      </c>
      <c r="E9115" s="191" t="str">
        <f>CONCATENATE(SUM('Раздел 3'!AA118:AA118),"&lt;=",SUM('Раздел 3'!Z118:Z118))</f>
        <v>0&lt;=0</v>
      </c>
    </row>
    <row r="9116" spans="1:5" ht="42" customHeight="1" x14ac:dyDescent="0.3">
      <c r="A9116" s="205" t="str">
        <f>IF((SUM('Раздел 3'!AA119:AA119)&lt;=SUM('Раздел 3'!Z119:Z119)),"","Неверно!")</f>
        <v/>
      </c>
      <c r="B9116" s="178" t="s">
        <v>17967</v>
      </c>
      <c r="C9116" s="191" t="s">
        <v>5048</v>
      </c>
      <c r="D9116" s="191" t="s">
        <v>12385</v>
      </c>
      <c r="E9116" s="191" t="str">
        <f>CONCATENATE(SUM('Раздел 3'!AA119:AA119),"&lt;=",SUM('Раздел 3'!Z119:Z119))</f>
        <v>0&lt;=1</v>
      </c>
    </row>
    <row r="9117" spans="1:5" ht="42" customHeight="1" x14ac:dyDescent="0.3">
      <c r="A9117" s="205" t="str">
        <f>IF((SUM('Раздел 3'!AA120:AA120)&lt;=SUM('Раздел 3'!Z120:Z120)),"","Неверно!")</f>
        <v/>
      </c>
      <c r="B9117" s="178" t="s">
        <v>17967</v>
      </c>
      <c r="C9117" s="191" t="s">
        <v>5049</v>
      </c>
      <c r="D9117" s="191" t="s">
        <v>12385</v>
      </c>
      <c r="E9117" s="191" t="str">
        <f>CONCATENATE(SUM('Раздел 3'!AA120:AA120),"&lt;=",SUM('Раздел 3'!Z120:Z120))</f>
        <v>0&lt;=0</v>
      </c>
    </row>
    <row r="9118" spans="1:5" ht="42" customHeight="1" x14ac:dyDescent="0.3">
      <c r="A9118" s="205" t="str">
        <f>IF((SUM('Раздел 3'!AA121:AA121)&lt;=SUM('Раздел 3'!Z121:Z121)),"","Неверно!")</f>
        <v/>
      </c>
      <c r="B9118" s="178" t="s">
        <v>17967</v>
      </c>
      <c r="C9118" s="191" t="s">
        <v>5050</v>
      </c>
      <c r="D9118" s="191" t="s">
        <v>12385</v>
      </c>
      <c r="E9118" s="191" t="str">
        <f>CONCATENATE(SUM('Раздел 3'!AA121:AA121),"&lt;=",SUM('Раздел 3'!Z121:Z121))</f>
        <v>0&lt;=1</v>
      </c>
    </row>
    <row r="9119" spans="1:5" ht="42" customHeight="1" x14ac:dyDescent="0.3">
      <c r="A9119" s="205" t="str">
        <f>IF((SUM('Раздел 3'!AA122:AA122)&lt;=SUM('Раздел 3'!Z122:Z122)),"","Неверно!")</f>
        <v/>
      </c>
      <c r="B9119" s="178" t="s">
        <v>17967</v>
      </c>
      <c r="C9119" s="191" t="s">
        <v>5051</v>
      </c>
      <c r="D9119" s="191" t="s">
        <v>12385</v>
      </c>
      <c r="E9119" s="191" t="str">
        <f>CONCATENATE(SUM('Раздел 3'!AA122:AA122),"&lt;=",SUM('Раздел 3'!Z122:Z122))</f>
        <v>0&lt;=0</v>
      </c>
    </row>
    <row r="9120" spans="1:5" ht="42" customHeight="1" x14ac:dyDescent="0.3">
      <c r="A9120" s="205" t="str">
        <f>IF((SUM('Раздел 3'!AA123:AA123)&lt;=SUM('Раздел 3'!Z123:Z123)),"","Неверно!")</f>
        <v/>
      </c>
      <c r="B9120" s="178" t="s">
        <v>17967</v>
      </c>
      <c r="C9120" s="191" t="s">
        <v>5052</v>
      </c>
      <c r="D9120" s="191" t="s">
        <v>12385</v>
      </c>
      <c r="E9120" s="191" t="str">
        <f>CONCATENATE(SUM('Раздел 3'!AA123:AA123),"&lt;=",SUM('Раздел 3'!Z123:Z123))</f>
        <v>0&lt;=0</v>
      </c>
    </row>
    <row r="9121" spans="1:5" ht="42" customHeight="1" x14ac:dyDescent="0.3">
      <c r="A9121" s="205" t="str">
        <f>IF((SUM('Раздел 3'!AA124:AA124)&lt;=SUM('Раздел 3'!Z124:Z124)),"","Неверно!")</f>
        <v/>
      </c>
      <c r="B9121" s="178" t="s">
        <v>17967</v>
      </c>
      <c r="C9121" s="191" t="s">
        <v>5053</v>
      </c>
      <c r="D9121" s="191" t="s">
        <v>12385</v>
      </c>
      <c r="E9121" s="191" t="str">
        <f>CONCATENATE(SUM('Раздел 3'!AA124:AA124),"&lt;=",SUM('Раздел 3'!Z124:Z124))</f>
        <v>0&lt;=1</v>
      </c>
    </row>
    <row r="9122" spans="1:5" ht="42" customHeight="1" x14ac:dyDescent="0.3">
      <c r="A9122" s="205" t="str">
        <f>IF((SUM('Раздел 3'!AA125:AA125)&lt;=SUM('Раздел 3'!Z125:Z125)),"","Неверно!")</f>
        <v/>
      </c>
      <c r="B9122" s="178" t="s">
        <v>17967</v>
      </c>
      <c r="C9122" s="191" t="s">
        <v>5054</v>
      </c>
      <c r="D9122" s="191" t="s">
        <v>12385</v>
      </c>
      <c r="E9122" s="191" t="str">
        <f>CONCATENATE(SUM('Раздел 3'!AA125:AA125),"&lt;=",SUM('Раздел 3'!Z125:Z125))</f>
        <v>0&lt;=0</v>
      </c>
    </row>
    <row r="9123" spans="1:5" ht="42" customHeight="1" x14ac:dyDescent="0.3">
      <c r="A9123" s="205" t="str">
        <f>IF((SUM('Раздел 3'!AA126:AA126)&lt;=SUM('Раздел 3'!Z126:Z126)),"","Неверно!")</f>
        <v/>
      </c>
      <c r="B9123" s="178" t="s">
        <v>17967</v>
      </c>
      <c r="C9123" s="191" t="s">
        <v>5055</v>
      </c>
      <c r="D9123" s="191" t="s">
        <v>12385</v>
      </c>
      <c r="E9123" s="191" t="str">
        <f>CONCATENATE(SUM('Раздел 3'!AA126:AA126),"&lt;=",SUM('Раздел 3'!Z126:Z126))</f>
        <v>0&lt;=1</v>
      </c>
    </row>
    <row r="9124" spans="1:5" ht="42" customHeight="1" x14ac:dyDescent="0.3">
      <c r="A9124" s="205" t="str">
        <f>IF((SUM('Раздел 3'!AA127:AA127)&lt;=SUM('Раздел 3'!Z127:Z127)),"","Неверно!")</f>
        <v/>
      </c>
      <c r="B9124" s="178" t="s">
        <v>17967</v>
      </c>
      <c r="C9124" s="191" t="s">
        <v>5056</v>
      </c>
      <c r="D9124" s="191" t="s">
        <v>12385</v>
      </c>
      <c r="E9124" s="191" t="str">
        <f>CONCATENATE(SUM('Раздел 3'!AA127:AA127),"&lt;=",SUM('Раздел 3'!Z127:Z127))</f>
        <v>0&lt;=3</v>
      </c>
    </row>
    <row r="9125" spans="1:5" ht="42" customHeight="1" x14ac:dyDescent="0.3">
      <c r="A9125" s="205" t="str">
        <f>IF((SUM('Раздел 3'!AA20:AA20)&lt;=SUM('Раздел 3'!Z20:Z20)),"","Неверно!")</f>
        <v/>
      </c>
      <c r="B9125" s="178" t="s">
        <v>17967</v>
      </c>
      <c r="C9125" s="191" t="s">
        <v>5057</v>
      </c>
      <c r="D9125" s="191" t="s">
        <v>12385</v>
      </c>
      <c r="E9125" s="191" t="str">
        <f>CONCATENATE(SUM('Раздел 3'!AA20:AA20),"&lt;=",SUM('Раздел 3'!Z20:Z20))</f>
        <v>0&lt;=34</v>
      </c>
    </row>
    <row r="9126" spans="1:5" ht="42" customHeight="1" x14ac:dyDescent="0.3">
      <c r="A9126" s="205" t="str">
        <f>IF((SUM('Раздел 3'!AA128:AA128)&lt;=SUM('Раздел 3'!Z128:Z128)),"","Неверно!")</f>
        <v/>
      </c>
      <c r="B9126" s="178" t="s">
        <v>17967</v>
      </c>
      <c r="C9126" s="191" t="s">
        <v>5058</v>
      </c>
      <c r="D9126" s="191" t="s">
        <v>12385</v>
      </c>
      <c r="E9126" s="191" t="str">
        <f>CONCATENATE(SUM('Раздел 3'!AA128:AA128),"&lt;=",SUM('Раздел 3'!Z128:Z128))</f>
        <v>0&lt;=1</v>
      </c>
    </row>
    <row r="9127" spans="1:5" ht="42" customHeight="1" x14ac:dyDescent="0.3">
      <c r="A9127" s="205" t="str">
        <f>IF((SUM('Раздел 3'!AA129:AA129)&lt;=SUM('Раздел 3'!Z129:Z129)),"","Неверно!")</f>
        <v/>
      </c>
      <c r="B9127" s="178" t="s">
        <v>17967</v>
      </c>
      <c r="C9127" s="191" t="s">
        <v>5059</v>
      </c>
      <c r="D9127" s="191" t="s">
        <v>12385</v>
      </c>
      <c r="E9127" s="191" t="str">
        <f>CONCATENATE(SUM('Раздел 3'!AA129:AA129),"&lt;=",SUM('Раздел 3'!Z129:Z129))</f>
        <v>0&lt;=10</v>
      </c>
    </row>
    <row r="9128" spans="1:5" ht="42" customHeight="1" x14ac:dyDescent="0.3">
      <c r="A9128" s="205" t="str">
        <f>IF((SUM('Раздел 3'!AA130:AA130)&lt;=SUM('Раздел 3'!Z130:Z130)),"","Неверно!")</f>
        <v/>
      </c>
      <c r="B9128" s="178" t="s">
        <v>17967</v>
      </c>
      <c r="C9128" s="191" t="s">
        <v>5060</v>
      </c>
      <c r="D9128" s="191" t="s">
        <v>12385</v>
      </c>
      <c r="E9128" s="191" t="str">
        <f>CONCATENATE(SUM('Раздел 3'!AA130:AA130),"&lt;=",SUM('Раздел 3'!Z130:Z130))</f>
        <v>0&lt;=0</v>
      </c>
    </row>
    <row r="9129" spans="1:5" ht="42" customHeight="1" x14ac:dyDescent="0.3">
      <c r="A9129" s="205" t="str">
        <f>IF((SUM('Раздел 3'!AA131:AA131)&lt;=SUM('Раздел 3'!Z131:Z131)),"","Неверно!")</f>
        <v/>
      </c>
      <c r="B9129" s="178" t="s">
        <v>17967</v>
      </c>
      <c r="C9129" s="191" t="s">
        <v>5061</v>
      </c>
      <c r="D9129" s="191" t="s">
        <v>12385</v>
      </c>
      <c r="E9129" s="191" t="str">
        <f>CONCATENATE(SUM('Раздел 3'!AA131:AA131),"&lt;=",SUM('Раздел 3'!Z131:Z131))</f>
        <v>0&lt;=7</v>
      </c>
    </row>
    <row r="9130" spans="1:5" ht="42" customHeight="1" x14ac:dyDescent="0.3">
      <c r="A9130" s="205" t="str">
        <f>IF((SUM('Раздел 3'!AA132:AA132)&lt;=SUM('Раздел 3'!Z132:Z132)),"","Неверно!")</f>
        <v/>
      </c>
      <c r="B9130" s="178" t="s">
        <v>17967</v>
      </c>
      <c r="C9130" s="191" t="s">
        <v>5062</v>
      </c>
      <c r="D9130" s="191" t="s">
        <v>12385</v>
      </c>
      <c r="E9130" s="191" t="str">
        <f>CONCATENATE(SUM('Раздел 3'!AA132:AA132),"&lt;=",SUM('Раздел 3'!Z132:Z132))</f>
        <v>0&lt;=30</v>
      </c>
    </row>
    <row r="9131" spans="1:5" ht="42" customHeight="1" x14ac:dyDescent="0.3">
      <c r="A9131" s="205" t="str">
        <f>IF((SUM('Раздел 3'!AA133:AA133)&lt;=SUM('Раздел 3'!Z133:Z133)),"","Неверно!")</f>
        <v/>
      </c>
      <c r="B9131" s="178" t="s">
        <v>17967</v>
      </c>
      <c r="C9131" s="191" t="s">
        <v>5063</v>
      </c>
      <c r="D9131" s="191" t="s">
        <v>12385</v>
      </c>
      <c r="E9131" s="191" t="str">
        <f>CONCATENATE(SUM('Раздел 3'!AA133:AA133),"&lt;=",SUM('Раздел 3'!Z133:Z133))</f>
        <v>0&lt;=1</v>
      </c>
    </row>
    <row r="9132" spans="1:5" ht="42" customHeight="1" x14ac:dyDescent="0.3">
      <c r="A9132" s="205" t="str">
        <f>IF((SUM('Раздел 3'!AA134:AA134)&lt;=SUM('Раздел 3'!Z134:Z134)),"","Неверно!")</f>
        <v/>
      </c>
      <c r="B9132" s="178" t="s">
        <v>17967</v>
      </c>
      <c r="C9132" s="191" t="s">
        <v>5064</v>
      </c>
      <c r="D9132" s="191" t="s">
        <v>12385</v>
      </c>
      <c r="E9132" s="191" t="str">
        <f>CONCATENATE(SUM('Раздел 3'!AA134:AA134),"&lt;=",SUM('Раздел 3'!Z134:Z134))</f>
        <v>0&lt;=57</v>
      </c>
    </row>
    <row r="9133" spans="1:5" ht="42" customHeight="1" x14ac:dyDescent="0.3">
      <c r="A9133" s="205" t="str">
        <f>IF((SUM('Раздел 3'!AA135:AA135)&lt;=SUM('Раздел 3'!Z135:Z135)),"","Неверно!")</f>
        <v/>
      </c>
      <c r="B9133" s="178" t="s">
        <v>17967</v>
      </c>
      <c r="C9133" s="191" t="s">
        <v>5065</v>
      </c>
      <c r="D9133" s="191" t="s">
        <v>12385</v>
      </c>
      <c r="E9133" s="191" t="str">
        <f>CONCATENATE(SUM('Раздел 3'!AA135:AA135),"&lt;=",SUM('Раздел 3'!Z135:Z135))</f>
        <v>0&lt;=1</v>
      </c>
    </row>
    <row r="9134" spans="1:5" ht="42" customHeight="1" x14ac:dyDescent="0.3">
      <c r="A9134" s="205" t="str">
        <f>IF((SUM('Раздел 3'!AA136:AA136)&lt;=SUM('Раздел 3'!Z136:Z136)),"","Неверно!")</f>
        <v/>
      </c>
      <c r="B9134" s="178" t="s">
        <v>17967</v>
      </c>
      <c r="C9134" s="191" t="s">
        <v>5066</v>
      </c>
      <c r="D9134" s="191" t="s">
        <v>12385</v>
      </c>
      <c r="E9134" s="191" t="str">
        <f>CONCATENATE(SUM('Раздел 3'!AA136:AA136),"&lt;=",SUM('Раздел 3'!Z136:Z136))</f>
        <v>0&lt;=7</v>
      </c>
    </row>
    <row r="9135" spans="1:5" ht="42" customHeight="1" x14ac:dyDescent="0.3">
      <c r="A9135" s="205" t="str">
        <f>IF((SUM('Раздел 3'!AA137:AA137)&lt;=SUM('Раздел 3'!Z137:Z137)),"","Неверно!")</f>
        <v/>
      </c>
      <c r="B9135" s="178" t="s">
        <v>17967</v>
      </c>
      <c r="C9135" s="191" t="s">
        <v>5067</v>
      </c>
      <c r="D9135" s="191" t="s">
        <v>12385</v>
      </c>
      <c r="E9135" s="191" t="str">
        <f>CONCATENATE(SUM('Раздел 3'!AA137:AA137),"&lt;=",SUM('Раздел 3'!Z137:Z137))</f>
        <v>0&lt;=1</v>
      </c>
    </row>
    <row r="9136" spans="1:5" ht="42" customHeight="1" x14ac:dyDescent="0.3">
      <c r="A9136" s="205" t="str">
        <f>IF((SUM('Раздел 3'!AA21:AA21)&lt;=SUM('Раздел 3'!Z21:Z21)),"","Неверно!")</f>
        <v/>
      </c>
      <c r="B9136" s="178" t="s">
        <v>17967</v>
      </c>
      <c r="C9136" s="191" t="s">
        <v>5068</v>
      </c>
      <c r="D9136" s="191" t="s">
        <v>12385</v>
      </c>
      <c r="E9136" s="191" t="str">
        <f>CONCATENATE(SUM('Раздел 3'!AA21:AA21),"&lt;=",SUM('Раздел 3'!Z21:Z21))</f>
        <v>0&lt;=11</v>
      </c>
    </row>
    <row r="9137" spans="1:5" ht="42" customHeight="1" x14ac:dyDescent="0.3">
      <c r="A9137" s="205" t="str">
        <f>IF((SUM('Раздел 3'!AA138:AA138)&lt;=SUM('Раздел 3'!Z138:Z138)),"","Неверно!")</f>
        <v/>
      </c>
      <c r="B9137" s="178" t="s">
        <v>17967</v>
      </c>
      <c r="C9137" s="191" t="s">
        <v>5069</v>
      </c>
      <c r="D9137" s="191" t="s">
        <v>12385</v>
      </c>
      <c r="E9137" s="191" t="str">
        <f>CONCATENATE(SUM('Раздел 3'!AA138:AA138),"&lt;=",SUM('Раздел 3'!Z138:Z138))</f>
        <v>0&lt;=8</v>
      </c>
    </row>
    <row r="9138" spans="1:5" ht="42" customHeight="1" x14ac:dyDescent="0.3">
      <c r="A9138" s="205" t="str">
        <f>IF((SUM('Раздел 3'!AA139:AA139)&lt;=SUM('Раздел 3'!Z139:Z139)),"","Неверно!")</f>
        <v/>
      </c>
      <c r="B9138" s="178" t="s">
        <v>17967</v>
      </c>
      <c r="C9138" s="191" t="s">
        <v>5070</v>
      </c>
      <c r="D9138" s="191" t="s">
        <v>12385</v>
      </c>
      <c r="E9138" s="191" t="str">
        <f>CONCATENATE(SUM('Раздел 3'!AA139:AA139),"&lt;=",SUM('Раздел 3'!Z139:Z139))</f>
        <v>0&lt;=1</v>
      </c>
    </row>
    <row r="9139" spans="1:5" ht="42" customHeight="1" x14ac:dyDescent="0.3">
      <c r="A9139" s="205" t="str">
        <f>IF((SUM('Раздел 3'!AA140:AA140)&lt;=SUM('Раздел 3'!Z140:Z140)),"","Неверно!")</f>
        <v/>
      </c>
      <c r="B9139" s="178" t="s">
        <v>17967</v>
      </c>
      <c r="C9139" s="191" t="s">
        <v>5071</v>
      </c>
      <c r="D9139" s="191" t="s">
        <v>12385</v>
      </c>
      <c r="E9139" s="191" t="str">
        <f>CONCATENATE(SUM('Раздел 3'!AA140:AA140),"&lt;=",SUM('Раздел 3'!Z140:Z140))</f>
        <v>0&lt;=0</v>
      </c>
    </row>
    <row r="9140" spans="1:5" ht="42" customHeight="1" x14ac:dyDescent="0.3">
      <c r="A9140" s="205" t="str">
        <f>IF((SUM('Раздел 3'!AA141:AA141)&lt;=SUM('Раздел 3'!Z141:Z141)),"","Неверно!")</f>
        <v/>
      </c>
      <c r="B9140" s="178" t="s">
        <v>17967</v>
      </c>
      <c r="C9140" s="191" t="s">
        <v>5072</v>
      </c>
      <c r="D9140" s="191" t="s">
        <v>12385</v>
      </c>
      <c r="E9140" s="191" t="str">
        <f>CONCATENATE(SUM('Раздел 3'!AA141:AA141),"&lt;=",SUM('Раздел 3'!Z141:Z141))</f>
        <v>0&lt;=0</v>
      </c>
    </row>
    <row r="9141" spans="1:5" ht="42" customHeight="1" x14ac:dyDescent="0.3">
      <c r="A9141" s="205" t="str">
        <f>IF((SUM('Раздел 3'!AA142:AA142)&lt;=SUM('Раздел 3'!Z142:Z142)),"","Неверно!")</f>
        <v/>
      </c>
      <c r="B9141" s="178" t="s">
        <v>17967</v>
      </c>
      <c r="C9141" s="191" t="s">
        <v>5073</v>
      </c>
      <c r="D9141" s="191" t="s">
        <v>12385</v>
      </c>
      <c r="E9141" s="191" t="str">
        <f>CONCATENATE(SUM('Раздел 3'!AA142:AA142),"&lt;=",SUM('Раздел 3'!Z142:Z142))</f>
        <v>1&lt;=18</v>
      </c>
    </row>
    <row r="9142" spans="1:5" ht="42" customHeight="1" x14ac:dyDescent="0.3">
      <c r="A9142" s="205" t="str">
        <f>IF((SUM('Раздел 3'!AA143:AA143)&lt;=SUM('Раздел 3'!Z143:Z143)),"","Неверно!")</f>
        <v/>
      </c>
      <c r="B9142" s="178" t="s">
        <v>17967</v>
      </c>
      <c r="C9142" s="191" t="s">
        <v>5074</v>
      </c>
      <c r="D9142" s="191" t="s">
        <v>12385</v>
      </c>
      <c r="E9142" s="191" t="str">
        <f>CONCATENATE(SUM('Раздел 3'!AA143:AA143),"&lt;=",SUM('Раздел 3'!Z143:Z143))</f>
        <v>0&lt;=0</v>
      </c>
    </row>
    <row r="9143" spans="1:5" ht="42" customHeight="1" x14ac:dyDescent="0.3">
      <c r="A9143" s="205" t="str">
        <f>IF((SUM('Раздел 3'!AA144:AA144)&lt;=SUM('Раздел 3'!Z144:Z144)),"","Неверно!")</f>
        <v/>
      </c>
      <c r="B9143" s="178" t="s">
        <v>17967</v>
      </c>
      <c r="C9143" s="191" t="s">
        <v>5075</v>
      </c>
      <c r="D9143" s="191" t="s">
        <v>12385</v>
      </c>
      <c r="E9143" s="191" t="str">
        <f>CONCATENATE(SUM('Раздел 3'!AA144:AA144),"&lt;=",SUM('Раздел 3'!Z144:Z144))</f>
        <v>0&lt;=8</v>
      </c>
    </row>
    <row r="9144" spans="1:5" ht="42" customHeight="1" x14ac:dyDescent="0.3">
      <c r="A9144" s="205" t="str">
        <f>IF((SUM('Раздел 3'!AA145:AA145)&lt;=SUM('Раздел 3'!Z145:Z145)),"","Неверно!")</f>
        <v/>
      </c>
      <c r="B9144" s="178" t="s">
        <v>17967</v>
      </c>
      <c r="C9144" s="191" t="s">
        <v>5076</v>
      </c>
      <c r="D9144" s="191" t="s">
        <v>12385</v>
      </c>
      <c r="E9144" s="191" t="str">
        <f>CONCATENATE(SUM('Раздел 3'!AA145:AA145),"&lt;=",SUM('Раздел 3'!Z145:Z145))</f>
        <v>1&lt;=125</v>
      </c>
    </row>
    <row r="9145" spans="1:5" ht="42" customHeight="1" x14ac:dyDescent="0.3">
      <c r="A9145" s="205" t="str">
        <f>IF((SUM('Раздел 3'!AA146:AA146)&lt;=SUM('Раздел 3'!Z146:Z146)),"","Неверно!")</f>
        <v/>
      </c>
      <c r="B9145" s="178" t="s">
        <v>17967</v>
      </c>
      <c r="C9145" s="191" t="s">
        <v>5077</v>
      </c>
      <c r="D9145" s="191" t="s">
        <v>12385</v>
      </c>
      <c r="E9145" s="191" t="str">
        <f>CONCATENATE(SUM('Раздел 3'!AA146:AA146),"&lt;=",SUM('Раздел 3'!Z146:Z146))</f>
        <v>2&lt;=278</v>
      </c>
    </row>
    <row r="9146" spans="1:5" ht="42" customHeight="1" x14ac:dyDescent="0.3">
      <c r="A9146" s="205" t="str">
        <f>IF((SUM('Раздел 3'!AA147:AA147)&lt;=SUM('Раздел 3'!Z147:Z147)),"","Неверно!")</f>
        <v/>
      </c>
      <c r="B9146" s="178" t="s">
        <v>17967</v>
      </c>
      <c r="C9146" s="191" t="s">
        <v>5078</v>
      </c>
      <c r="D9146" s="191" t="s">
        <v>12385</v>
      </c>
      <c r="E9146" s="191" t="str">
        <f>CONCATENATE(SUM('Раздел 3'!AA147:AA147),"&lt;=",SUM('Раздел 3'!Z147:Z147))</f>
        <v>0&lt;=9</v>
      </c>
    </row>
    <row r="9147" spans="1:5" ht="42" customHeight="1" x14ac:dyDescent="0.3">
      <c r="A9147" s="205" t="str">
        <f>IF((SUM('Раздел 3'!AA22:AA22)&lt;=SUM('Раздел 3'!Z22:Z22)),"","Неверно!")</f>
        <v/>
      </c>
      <c r="B9147" s="178" t="s">
        <v>17967</v>
      </c>
      <c r="C9147" s="191" t="s">
        <v>5079</v>
      </c>
      <c r="D9147" s="191" t="s">
        <v>12385</v>
      </c>
      <c r="E9147" s="191" t="str">
        <f>CONCATENATE(SUM('Раздел 3'!AA22:AA22),"&lt;=",SUM('Раздел 3'!Z22:Z22))</f>
        <v>0&lt;=4</v>
      </c>
    </row>
    <row r="9148" spans="1:5" ht="42" customHeight="1" x14ac:dyDescent="0.3">
      <c r="A9148" s="205" t="str">
        <f>IF((SUM('Раздел 3'!AA148:AA148)&lt;=SUM('Раздел 3'!Z148:Z148)),"","Неверно!")</f>
        <v/>
      </c>
      <c r="B9148" s="178" t="s">
        <v>17967</v>
      </c>
      <c r="C9148" s="191" t="s">
        <v>5080</v>
      </c>
      <c r="D9148" s="191" t="s">
        <v>12385</v>
      </c>
      <c r="E9148" s="191" t="str">
        <f>CONCATENATE(SUM('Раздел 3'!AA148:AA148),"&lt;=",SUM('Раздел 3'!Z148:Z148))</f>
        <v>0&lt;=2</v>
      </c>
    </row>
    <row r="9149" spans="1:5" ht="42" customHeight="1" x14ac:dyDescent="0.3">
      <c r="A9149" s="205" t="str">
        <f>IF((SUM('Раздел 3'!AA149:AA149)&lt;=SUM('Раздел 3'!Z149:Z149)),"","Неверно!")</f>
        <v/>
      </c>
      <c r="B9149" s="178" t="s">
        <v>17967</v>
      </c>
      <c r="C9149" s="191" t="s">
        <v>5081</v>
      </c>
      <c r="D9149" s="191" t="s">
        <v>12385</v>
      </c>
      <c r="E9149" s="191" t="str">
        <f>CONCATENATE(SUM('Раздел 3'!AA149:AA149),"&lt;=",SUM('Раздел 3'!Z149:Z149))</f>
        <v>0&lt;=7</v>
      </c>
    </row>
    <row r="9150" spans="1:5" ht="42" customHeight="1" x14ac:dyDescent="0.3">
      <c r="A9150" s="205" t="str">
        <f>IF((SUM('Раздел 3'!AA150:AA150)&lt;=SUM('Раздел 3'!Z150:Z150)),"","Неверно!")</f>
        <v/>
      </c>
      <c r="B9150" s="178" t="s">
        <v>17967</v>
      </c>
      <c r="C9150" s="191" t="s">
        <v>5082</v>
      </c>
      <c r="D9150" s="191" t="s">
        <v>12385</v>
      </c>
      <c r="E9150" s="191" t="str">
        <f>CONCATENATE(SUM('Раздел 3'!AA150:AA150),"&lt;=",SUM('Раздел 3'!Z150:Z150))</f>
        <v>0&lt;=23</v>
      </c>
    </row>
    <row r="9151" spans="1:5" ht="42" customHeight="1" x14ac:dyDescent="0.3">
      <c r="A9151" s="205" t="str">
        <f>IF((SUM('Раздел 3'!AA151:AA151)&lt;=SUM('Раздел 3'!Z151:Z151)),"","Неверно!")</f>
        <v/>
      </c>
      <c r="B9151" s="178" t="s">
        <v>17967</v>
      </c>
      <c r="C9151" s="191" t="s">
        <v>5083</v>
      </c>
      <c r="D9151" s="191" t="s">
        <v>12385</v>
      </c>
      <c r="E9151" s="191" t="str">
        <f>CONCATENATE(SUM('Раздел 3'!AA151:AA151),"&lt;=",SUM('Раздел 3'!Z151:Z151))</f>
        <v>0&lt;=0</v>
      </c>
    </row>
    <row r="9152" spans="1:5" ht="42" customHeight="1" x14ac:dyDescent="0.3">
      <c r="A9152" s="205" t="str">
        <f>IF((SUM('Раздел 3'!AA152:AA152)&lt;=SUM('Раздел 3'!Z152:Z152)),"","Неверно!")</f>
        <v/>
      </c>
      <c r="B9152" s="178" t="s">
        <v>17967</v>
      </c>
      <c r="C9152" s="191" t="s">
        <v>5084</v>
      </c>
      <c r="D9152" s="191" t="s">
        <v>12385</v>
      </c>
      <c r="E9152" s="191" t="str">
        <f>CONCATENATE(SUM('Раздел 3'!AA152:AA152),"&lt;=",SUM('Раздел 3'!Z152:Z152))</f>
        <v>1&lt;=7</v>
      </c>
    </row>
    <row r="9153" spans="1:5" ht="42" customHeight="1" x14ac:dyDescent="0.3">
      <c r="A9153" s="205" t="str">
        <f>IF((SUM('Раздел 3'!AA153:AA153)&lt;=SUM('Раздел 3'!Z153:Z153)),"","Неверно!")</f>
        <v/>
      </c>
      <c r="B9153" s="178" t="s">
        <v>17967</v>
      </c>
      <c r="C9153" s="191" t="s">
        <v>5085</v>
      </c>
      <c r="D9153" s="191" t="s">
        <v>12385</v>
      </c>
      <c r="E9153" s="191" t="str">
        <f>CONCATENATE(SUM('Раздел 3'!AA153:AA153),"&lt;=",SUM('Раздел 3'!Z153:Z153))</f>
        <v>0&lt;=4</v>
      </c>
    </row>
    <row r="9154" spans="1:5" ht="42" customHeight="1" x14ac:dyDescent="0.3">
      <c r="A9154" s="205" t="str">
        <f>IF((SUM('Раздел 3'!AA154:AA154)&lt;=SUM('Раздел 3'!Z154:Z154)),"","Неверно!")</f>
        <v/>
      </c>
      <c r="B9154" s="178" t="s">
        <v>17967</v>
      </c>
      <c r="C9154" s="191" t="s">
        <v>5086</v>
      </c>
      <c r="D9154" s="191" t="s">
        <v>12385</v>
      </c>
      <c r="E9154" s="191" t="str">
        <f>CONCATENATE(SUM('Раздел 3'!AA154:AA154),"&lt;=",SUM('Раздел 3'!Z154:Z154))</f>
        <v>0&lt;=1</v>
      </c>
    </row>
    <row r="9155" spans="1:5" ht="42" customHeight="1" x14ac:dyDescent="0.3">
      <c r="A9155" s="205" t="str">
        <f>IF((SUM('Раздел 3'!AA155:AA155)&lt;=SUM('Раздел 3'!Z155:Z155)),"","Неверно!")</f>
        <v/>
      </c>
      <c r="B9155" s="178" t="s">
        <v>17967</v>
      </c>
      <c r="C9155" s="191" t="s">
        <v>5087</v>
      </c>
      <c r="D9155" s="191" t="s">
        <v>12385</v>
      </c>
      <c r="E9155" s="191" t="str">
        <f>CONCATENATE(SUM('Раздел 3'!AA155:AA155),"&lt;=",SUM('Раздел 3'!Z155:Z155))</f>
        <v>0&lt;=2</v>
      </c>
    </row>
    <row r="9156" spans="1:5" ht="42" customHeight="1" x14ac:dyDescent="0.3">
      <c r="A9156" s="205" t="str">
        <f>IF((SUM('Раздел 3'!AA156:AA156)&lt;=SUM('Раздел 3'!Z156:Z156)),"","Неверно!")</f>
        <v/>
      </c>
      <c r="B9156" s="178" t="s">
        <v>17967</v>
      </c>
      <c r="C9156" s="191" t="s">
        <v>5088</v>
      </c>
      <c r="D9156" s="191" t="s">
        <v>12385</v>
      </c>
      <c r="E9156" s="191" t="str">
        <f>CONCATENATE(SUM('Раздел 3'!AA156:AA156),"&lt;=",SUM('Раздел 3'!Z156:Z156))</f>
        <v>0&lt;=5</v>
      </c>
    </row>
    <row r="9157" spans="1:5" ht="42" customHeight="1" x14ac:dyDescent="0.3">
      <c r="A9157" s="205" t="str">
        <f>IF((SUM('Раздел 3'!AA157:AA157)&lt;=SUM('Раздел 3'!Z157:Z157)),"","Неверно!")</f>
        <v/>
      </c>
      <c r="B9157" s="178" t="s">
        <v>17967</v>
      </c>
      <c r="C9157" s="191" t="s">
        <v>5089</v>
      </c>
      <c r="D9157" s="191" t="s">
        <v>12385</v>
      </c>
      <c r="E9157" s="191" t="str">
        <f>CONCATENATE(SUM('Раздел 3'!AA157:AA157),"&lt;=",SUM('Раздел 3'!Z157:Z157))</f>
        <v>0&lt;=1</v>
      </c>
    </row>
    <row r="9158" spans="1:5" ht="42" customHeight="1" x14ac:dyDescent="0.3">
      <c r="A9158" s="205" t="str">
        <f>IF((SUM('Раздел 3'!AA23:AA23)&lt;=SUM('Раздел 3'!Z23:Z23)),"","Неверно!")</f>
        <v/>
      </c>
      <c r="B9158" s="178" t="s">
        <v>17967</v>
      </c>
      <c r="C9158" s="191" t="s">
        <v>5090</v>
      </c>
      <c r="D9158" s="191" t="s">
        <v>12385</v>
      </c>
      <c r="E9158" s="191" t="str">
        <f>CONCATENATE(SUM('Раздел 3'!AA23:AA23),"&lt;=",SUM('Раздел 3'!Z23:Z23))</f>
        <v>0&lt;=12</v>
      </c>
    </row>
    <row r="9159" spans="1:5" ht="42" customHeight="1" x14ac:dyDescent="0.3">
      <c r="A9159" s="205" t="str">
        <f>IF((SUM('Раздел 3'!AA158:AA158)&lt;=SUM('Раздел 3'!Z158:Z158)),"","Неверно!")</f>
        <v/>
      </c>
      <c r="B9159" s="178" t="s">
        <v>17967</v>
      </c>
      <c r="C9159" s="191" t="s">
        <v>5091</v>
      </c>
      <c r="D9159" s="191" t="s">
        <v>12385</v>
      </c>
      <c r="E9159" s="191" t="str">
        <f>CONCATENATE(SUM('Раздел 3'!AA158:AA158),"&lt;=",SUM('Раздел 3'!Z158:Z158))</f>
        <v>0&lt;=26</v>
      </c>
    </row>
    <row r="9160" spans="1:5" ht="42" customHeight="1" x14ac:dyDescent="0.3">
      <c r="A9160" s="205" t="str">
        <f>IF((SUM('Раздел 3'!AA159:AA159)&lt;=SUM('Раздел 3'!Z159:Z159)),"","Неверно!")</f>
        <v/>
      </c>
      <c r="B9160" s="178" t="s">
        <v>17967</v>
      </c>
      <c r="C9160" s="191" t="s">
        <v>5092</v>
      </c>
      <c r="D9160" s="191" t="s">
        <v>12385</v>
      </c>
      <c r="E9160" s="191" t="str">
        <f>CONCATENATE(SUM('Раздел 3'!AA159:AA159),"&lt;=",SUM('Раздел 3'!Z159:Z159))</f>
        <v>0&lt;=37</v>
      </c>
    </row>
    <row r="9161" spans="1:5" ht="42" customHeight="1" x14ac:dyDescent="0.3">
      <c r="A9161" s="205" t="str">
        <f>IF((SUM('Раздел 3'!AA160:AA160)&lt;=SUM('Раздел 3'!Z160:Z160)),"","Неверно!")</f>
        <v/>
      </c>
      <c r="B9161" s="178" t="s">
        <v>17967</v>
      </c>
      <c r="C9161" s="191" t="s">
        <v>5093</v>
      </c>
      <c r="D9161" s="191" t="s">
        <v>12385</v>
      </c>
      <c r="E9161" s="191" t="str">
        <f>CONCATENATE(SUM('Раздел 3'!AA160:AA160),"&lt;=",SUM('Раздел 3'!Z160:Z160))</f>
        <v>0&lt;=0</v>
      </c>
    </row>
    <row r="9162" spans="1:5" ht="42" customHeight="1" x14ac:dyDescent="0.3">
      <c r="A9162" s="205" t="str">
        <f>IF((SUM('Раздел 3'!AA161:AA161)&lt;=SUM('Раздел 3'!Z161:Z161)),"","Неверно!")</f>
        <v/>
      </c>
      <c r="B9162" s="178" t="s">
        <v>17967</v>
      </c>
      <c r="C9162" s="191" t="s">
        <v>5094</v>
      </c>
      <c r="D9162" s="191" t="s">
        <v>12385</v>
      </c>
      <c r="E9162" s="191" t="str">
        <f>CONCATENATE(SUM('Раздел 3'!AA161:AA161),"&lt;=",SUM('Раздел 3'!Z161:Z161))</f>
        <v>0&lt;=0</v>
      </c>
    </row>
    <row r="9163" spans="1:5" ht="42" customHeight="1" x14ac:dyDescent="0.3">
      <c r="A9163" s="205" t="str">
        <f>IF((SUM('Раздел 3'!AA162:AA162)&lt;=SUM('Раздел 3'!Z162:Z162)),"","Неверно!")</f>
        <v/>
      </c>
      <c r="B9163" s="178" t="s">
        <v>17967</v>
      </c>
      <c r="C9163" s="191" t="s">
        <v>5095</v>
      </c>
      <c r="D9163" s="191" t="s">
        <v>12385</v>
      </c>
      <c r="E9163" s="191" t="str">
        <f>CONCATENATE(SUM('Раздел 3'!AA162:AA162),"&lt;=",SUM('Раздел 3'!Z162:Z162))</f>
        <v>0&lt;=3</v>
      </c>
    </row>
    <row r="9164" spans="1:5" ht="42" customHeight="1" x14ac:dyDescent="0.3">
      <c r="A9164" s="205" t="str">
        <f>IF((SUM('Раздел 3'!AA163:AA163)&lt;=SUM('Раздел 3'!Z163:Z163)),"","Неверно!")</f>
        <v/>
      </c>
      <c r="B9164" s="178" t="s">
        <v>17967</v>
      </c>
      <c r="C9164" s="191" t="s">
        <v>5096</v>
      </c>
      <c r="D9164" s="191" t="s">
        <v>12385</v>
      </c>
      <c r="E9164" s="191" t="str">
        <f>CONCATENATE(SUM('Раздел 3'!AA163:AA163),"&lt;=",SUM('Раздел 3'!Z163:Z163))</f>
        <v>0&lt;=19</v>
      </c>
    </row>
    <row r="9165" spans="1:5" ht="42" customHeight="1" x14ac:dyDescent="0.3">
      <c r="A9165" s="205" t="str">
        <f>IF((SUM('Раздел 3'!AA164:AA164)&lt;=SUM('Раздел 3'!Z164:Z164)),"","Неверно!")</f>
        <v/>
      </c>
      <c r="B9165" s="178" t="s">
        <v>17967</v>
      </c>
      <c r="C9165" s="191" t="s">
        <v>5097</v>
      </c>
      <c r="D9165" s="191" t="s">
        <v>12385</v>
      </c>
      <c r="E9165" s="191" t="str">
        <f>CONCATENATE(SUM('Раздел 3'!AA164:AA164),"&lt;=",SUM('Раздел 3'!Z164:Z164))</f>
        <v>0&lt;=50</v>
      </c>
    </row>
    <row r="9166" spans="1:5" ht="42" customHeight="1" x14ac:dyDescent="0.3">
      <c r="A9166" s="205" t="str">
        <f>IF((SUM('Раздел 3'!AA165:AA165)&lt;=SUM('Раздел 3'!Z165:Z165)),"","Неверно!")</f>
        <v/>
      </c>
      <c r="B9166" s="178" t="s">
        <v>17967</v>
      </c>
      <c r="C9166" s="191" t="s">
        <v>5098</v>
      </c>
      <c r="D9166" s="191" t="s">
        <v>12385</v>
      </c>
      <c r="E9166" s="191" t="str">
        <f>CONCATENATE(SUM('Раздел 3'!AA165:AA165),"&lt;=",SUM('Раздел 3'!Z165:Z165))</f>
        <v>1&lt;=196</v>
      </c>
    </row>
    <row r="9167" spans="1:5" ht="42" customHeight="1" x14ac:dyDescent="0.3">
      <c r="A9167" s="205" t="str">
        <f>IF((SUM('Раздел 3'!AA166:AA166)&lt;=SUM('Раздел 3'!Z166:Z166)),"","Неверно!")</f>
        <v/>
      </c>
      <c r="B9167" s="178" t="s">
        <v>17967</v>
      </c>
      <c r="C9167" s="191" t="s">
        <v>5099</v>
      </c>
      <c r="D9167" s="191" t="s">
        <v>12385</v>
      </c>
      <c r="E9167" s="191" t="str">
        <f>CONCATENATE(SUM('Раздел 3'!AA166:AA166),"&lt;=",SUM('Раздел 3'!Z166:Z166))</f>
        <v>0&lt;=6</v>
      </c>
    </row>
    <row r="9168" spans="1:5" ht="42" customHeight="1" x14ac:dyDescent="0.3">
      <c r="A9168" s="205" t="str">
        <f>IF((SUM('Раздел 3'!AA167:AA167)&lt;=SUM('Раздел 3'!Z167:Z167)),"","Неверно!")</f>
        <v/>
      </c>
      <c r="B9168" s="178" t="s">
        <v>17967</v>
      </c>
      <c r="C9168" s="191" t="s">
        <v>5100</v>
      </c>
      <c r="D9168" s="191" t="s">
        <v>12385</v>
      </c>
      <c r="E9168" s="191" t="str">
        <f>CONCATENATE(SUM('Раздел 3'!AA167:AA167),"&lt;=",SUM('Раздел 3'!Z167:Z167))</f>
        <v>0&lt;=1</v>
      </c>
    </row>
    <row r="9169" spans="1:5" ht="42" customHeight="1" x14ac:dyDescent="0.3">
      <c r="A9169" s="205" t="str">
        <f>IF((SUM('Раздел 3'!AA24:AA24)&lt;=SUM('Раздел 3'!Z24:Z24)),"","Неверно!")</f>
        <v/>
      </c>
      <c r="B9169" s="178" t="s">
        <v>17967</v>
      </c>
      <c r="C9169" s="191" t="s">
        <v>5101</v>
      </c>
      <c r="D9169" s="191" t="s">
        <v>12385</v>
      </c>
      <c r="E9169" s="191" t="str">
        <f>CONCATENATE(SUM('Раздел 3'!AA24:AA24),"&lt;=",SUM('Раздел 3'!Z24:Z24))</f>
        <v>0&lt;=3</v>
      </c>
    </row>
    <row r="9170" spans="1:5" ht="42" customHeight="1" x14ac:dyDescent="0.3">
      <c r="A9170" s="205" t="str">
        <f>IF((SUM('Раздел 3'!AA168:AA168)&lt;=SUM('Раздел 3'!Z168:Z168)),"","Неверно!")</f>
        <v/>
      </c>
      <c r="B9170" s="178" t="s">
        <v>17967</v>
      </c>
      <c r="C9170" s="191" t="s">
        <v>5102</v>
      </c>
      <c r="D9170" s="191" t="s">
        <v>12385</v>
      </c>
      <c r="E9170" s="191" t="str">
        <f>CONCATENATE(SUM('Раздел 3'!AA168:AA168),"&lt;=",SUM('Раздел 3'!Z168:Z168))</f>
        <v>0&lt;=160</v>
      </c>
    </row>
    <row r="9171" spans="1:5" ht="42" customHeight="1" x14ac:dyDescent="0.3">
      <c r="A9171" s="205" t="str">
        <f>IF((SUM('Раздел 3'!AA169:AA169)&lt;=SUM('Раздел 3'!Z169:Z169)),"","Неверно!")</f>
        <v/>
      </c>
      <c r="B9171" s="178" t="s">
        <v>17967</v>
      </c>
      <c r="C9171" s="191" t="s">
        <v>5103</v>
      </c>
      <c r="D9171" s="191" t="s">
        <v>12385</v>
      </c>
      <c r="E9171" s="191" t="str">
        <f>CONCATENATE(SUM('Раздел 3'!AA169:AA169),"&lt;=",SUM('Раздел 3'!Z169:Z169))</f>
        <v>0&lt;=80</v>
      </c>
    </row>
    <row r="9172" spans="1:5" ht="42" customHeight="1" x14ac:dyDescent="0.3">
      <c r="A9172" s="205" t="str">
        <f>IF((SUM('Раздел 3'!AA170:AA170)&lt;=SUM('Раздел 3'!Z170:Z170)),"","Неверно!")</f>
        <v/>
      </c>
      <c r="B9172" s="178" t="s">
        <v>17967</v>
      </c>
      <c r="C9172" s="191" t="s">
        <v>5104</v>
      </c>
      <c r="D9172" s="191" t="s">
        <v>12385</v>
      </c>
      <c r="E9172" s="191" t="str">
        <f>CONCATENATE(SUM('Раздел 3'!AA170:AA170),"&lt;=",SUM('Раздел 3'!Z170:Z170))</f>
        <v>0&lt;=234</v>
      </c>
    </row>
    <row r="9173" spans="1:5" ht="42" customHeight="1" x14ac:dyDescent="0.3">
      <c r="A9173" s="205" t="str">
        <f>IF((SUM('Раздел 3'!AA171:AA171)&lt;=SUM('Раздел 3'!Z171:Z171)),"","Неверно!")</f>
        <v/>
      </c>
      <c r="B9173" s="178" t="s">
        <v>17967</v>
      </c>
      <c r="C9173" s="191" t="s">
        <v>5105</v>
      </c>
      <c r="D9173" s="191" t="s">
        <v>12385</v>
      </c>
      <c r="E9173" s="191" t="str">
        <f>CONCATENATE(SUM('Раздел 3'!AA171:AA171),"&lt;=",SUM('Раздел 3'!Z171:Z171))</f>
        <v>0&lt;=4</v>
      </c>
    </row>
    <row r="9174" spans="1:5" ht="42" customHeight="1" x14ac:dyDescent="0.3">
      <c r="A9174" s="205" t="str">
        <f>IF((SUM('Раздел 3'!AA172:AA172)&lt;=SUM('Раздел 3'!Z172:Z172)),"","Неверно!")</f>
        <v/>
      </c>
      <c r="B9174" s="178" t="s">
        <v>17967</v>
      </c>
      <c r="C9174" s="191" t="s">
        <v>5106</v>
      </c>
      <c r="D9174" s="191" t="s">
        <v>12385</v>
      </c>
      <c r="E9174" s="191" t="str">
        <f>CONCATENATE(SUM('Раздел 3'!AA172:AA172),"&lt;=",SUM('Раздел 3'!Z172:Z172))</f>
        <v>0&lt;=30</v>
      </c>
    </row>
    <row r="9175" spans="1:5" ht="42" customHeight="1" x14ac:dyDescent="0.3">
      <c r="A9175" s="205" t="str">
        <f>IF((SUM('Раздел 3'!AA173:AA173)&lt;=SUM('Раздел 3'!Z173:Z173)),"","Неверно!")</f>
        <v/>
      </c>
      <c r="B9175" s="178" t="s">
        <v>17967</v>
      </c>
      <c r="C9175" s="191" t="s">
        <v>5107</v>
      </c>
      <c r="D9175" s="191" t="s">
        <v>12385</v>
      </c>
      <c r="E9175" s="191" t="str">
        <f>CONCATENATE(SUM('Раздел 3'!AA173:AA173),"&lt;=",SUM('Раздел 3'!Z173:Z173))</f>
        <v>0&lt;=268</v>
      </c>
    </row>
    <row r="9176" spans="1:5" ht="42" customHeight="1" x14ac:dyDescent="0.3">
      <c r="A9176" s="205" t="str">
        <f>IF((SUM('Раздел 3'!AA174:AA174)&lt;=SUM('Раздел 3'!Z174:Z174)),"","Неверно!")</f>
        <v/>
      </c>
      <c r="B9176" s="178" t="s">
        <v>17967</v>
      </c>
      <c r="C9176" s="191" t="s">
        <v>5108</v>
      </c>
      <c r="D9176" s="191" t="s">
        <v>12385</v>
      </c>
      <c r="E9176" s="191" t="str">
        <f>CONCATENATE(SUM('Раздел 3'!AA174:AA174),"&lt;=",SUM('Раздел 3'!Z174:Z174))</f>
        <v>0&lt;=9</v>
      </c>
    </row>
    <row r="9177" spans="1:5" ht="42" customHeight="1" x14ac:dyDescent="0.3">
      <c r="A9177" s="205" t="str">
        <f>IF((SUM('Раздел 3'!AA175:AA175)&lt;=SUM('Раздел 3'!Z175:Z175)),"","Неверно!")</f>
        <v/>
      </c>
      <c r="B9177" s="178" t="s">
        <v>17967</v>
      </c>
      <c r="C9177" s="191" t="s">
        <v>5109</v>
      </c>
      <c r="D9177" s="191" t="s">
        <v>12385</v>
      </c>
      <c r="E9177" s="191" t="str">
        <f>CONCATENATE(SUM('Раздел 3'!AA175:AA175),"&lt;=",SUM('Раздел 3'!Z175:Z175))</f>
        <v>0&lt;=1</v>
      </c>
    </row>
    <row r="9178" spans="1:5" ht="42" customHeight="1" x14ac:dyDescent="0.3">
      <c r="A9178" s="205" t="str">
        <f>IF((SUM('Раздел 3'!AA176:AA176)&lt;=SUM('Раздел 3'!Z176:Z176)),"","Неверно!")</f>
        <v/>
      </c>
      <c r="B9178" s="178" t="s">
        <v>17967</v>
      </c>
      <c r="C9178" s="191" t="s">
        <v>5110</v>
      </c>
      <c r="D9178" s="191" t="s">
        <v>12385</v>
      </c>
      <c r="E9178" s="191" t="str">
        <f>CONCATENATE(SUM('Раздел 3'!AA176:AA176),"&lt;=",SUM('Раздел 3'!Z176:Z176))</f>
        <v>0&lt;=0</v>
      </c>
    </row>
    <row r="9179" spans="1:5" ht="42" customHeight="1" x14ac:dyDescent="0.3">
      <c r="A9179" s="205" t="str">
        <f>IF((SUM('Раздел 3'!AA177:AA177)&lt;=SUM('Раздел 3'!Z177:Z177)),"","Неверно!")</f>
        <v/>
      </c>
      <c r="B9179" s="178" t="s">
        <v>17967</v>
      </c>
      <c r="C9179" s="191" t="s">
        <v>5111</v>
      </c>
      <c r="D9179" s="191" t="s">
        <v>12385</v>
      </c>
      <c r="E9179" s="191" t="str">
        <f>CONCATENATE(SUM('Раздел 3'!AA177:AA177),"&lt;=",SUM('Раздел 3'!Z177:Z177))</f>
        <v>0&lt;=0</v>
      </c>
    </row>
    <row r="9180" spans="1:5" ht="42" customHeight="1" x14ac:dyDescent="0.3">
      <c r="A9180" s="205" t="str">
        <f>IF((SUM('Раздел 3'!AA25:AA25)&lt;=SUM('Раздел 3'!Z25:Z25)),"","Неверно!")</f>
        <v/>
      </c>
      <c r="B9180" s="178" t="s">
        <v>17967</v>
      </c>
      <c r="C9180" s="191" t="s">
        <v>5112</v>
      </c>
      <c r="D9180" s="191" t="s">
        <v>12385</v>
      </c>
      <c r="E9180" s="191" t="str">
        <f>CONCATENATE(SUM('Раздел 3'!AA25:AA25),"&lt;=",SUM('Раздел 3'!Z25:Z25))</f>
        <v>0&lt;=3</v>
      </c>
    </row>
    <row r="9181" spans="1:5" ht="42" customHeight="1" x14ac:dyDescent="0.3">
      <c r="A9181" s="205" t="str">
        <f>IF((SUM('Раздел 3'!AA178:AA178)&lt;=SUM('Раздел 3'!Z178:Z178)),"","Неверно!")</f>
        <v/>
      </c>
      <c r="B9181" s="178" t="s">
        <v>17967</v>
      </c>
      <c r="C9181" s="191" t="s">
        <v>5113</v>
      </c>
      <c r="D9181" s="191" t="s">
        <v>12385</v>
      </c>
      <c r="E9181" s="191" t="str">
        <f>CONCATENATE(SUM('Раздел 3'!AA178:AA178),"&lt;=",SUM('Раздел 3'!Z178:Z178))</f>
        <v>0&lt;=0</v>
      </c>
    </row>
    <row r="9182" spans="1:5" ht="42" customHeight="1" x14ac:dyDescent="0.3">
      <c r="A9182" s="205" t="str">
        <f>IF((SUM('Раздел 3'!AA179:AA179)&lt;=SUM('Раздел 3'!Z179:Z179)),"","Неверно!")</f>
        <v/>
      </c>
      <c r="B9182" s="178" t="s">
        <v>17967</v>
      </c>
      <c r="C9182" s="191" t="s">
        <v>5114</v>
      </c>
      <c r="D9182" s="191" t="s">
        <v>12385</v>
      </c>
      <c r="E9182" s="191" t="str">
        <f>CONCATENATE(SUM('Раздел 3'!AA179:AA179),"&lt;=",SUM('Раздел 3'!Z179:Z179))</f>
        <v>0&lt;=0</v>
      </c>
    </row>
    <row r="9183" spans="1:5" ht="42" customHeight="1" x14ac:dyDescent="0.3">
      <c r="A9183" s="205" t="str">
        <f>IF((SUM('Раздел 3'!AA180:AA180)&lt;=SUM('Раздел 3'!Z180:Z180)),"","Неверно!")</f>
        <v/>
      </c>
      <c r="B9183" s="178" t="s">
        <v>17967</v>
      </c>
      <c r="C9183" s="191" t="s">
        <v>5115</v>
      </c>
      <c r="D9183" s="191" t="s">
        <v>12385</v>
      </c>
      <c r="E9183" s="191" t="str">
        <f>CONCATENATE(SUM('Раздел 3'!AA180:AA180),"&lt;=",SUM('Раздел 3'!Z180:Z180))</f>
        <v>0&lt;=0</v>
      </c>
    </row>
    <row r="9184" spans="1:5" ht="42" customHeight="1" x14ac:dyDescent="0.3">
      <c r="A9184" s="205" t="str">
        <f>IF((SUM('Раздел 3'!AA181:AA181)&lt;=SUM('Раздел 3'!Z181:Z181)),"","Неверно!")</f>
        <v/>
      </c>
      <c r="B9184" s="178" t="s">
        <v>17967</v>
      </c>
      <c r="C9184" s="191" t="s">
        <v>5116</v>
      </c>
      <c r="D9184" s="191" t="s">
        <v>12385</v>
      </c>
      <c r="E9184" s="191" t="str">
        <f>CONCATENATE(SUM('Раздел 3'!AA181:AA181),"&lt;=",SUM('Раздел 3'!Z181:Z181))</f>
        <v>0&lt;=0</v>
      </c>
    </row>
    <row r="9185" spans="1:5" ht="42" customHeight="1" x14ac:dyDescent="0.3">
      <c r="A9185" s="205" t="str">
        <f>IF((SUM('Раздел 3'!AA182:AA182)&lt;=SUM('Раздел 3'!Z182:Z182)),"","Неверно!")</f>
        <v/>
      </c>
      <c r="B9185" s="178" t="s">
        <v>17967</v>
      </c>
      <c r="C9185" s="191" t="s">
        <v>5117</v>
      </c>
      <c r="D9185" s="191" t="s">
        <v>12385</v>
      </c>
      <c r="E9185" s="191" t="str">
        <f>CONCATENATE(SUM('Раздел 3'!AA182:AA182),"&lt;=",SUM('Раздел 3'!Z182:Z182))</f>
        <v>0&lt;=0</v>
      </c>
    </row>
    <row r="9186" spans="1:5" ht="42" customHeight="1" x14ac:dyDescent="0.3">
      <c r="A9186" s="205" t="str">
        <f>IF((SUM('Раздел 3'!AA183:AA183)&lt;=SUM('Раздел 3'!Z183:Z183)),"","Неверно!")</f>
        <v/>
      </c>
      <c r="B9186" s="178" t="s">
        <v>17967</v>
      </c>
      <c r="C9186" s="191" t="s">
        <v>5118</v>
      </c>
      <c r="D9186" s="191" t="s">
        <v>12385</v>
      </c>
      <c r="E9186" s="191" t="str">
        <f>CONCATENATE(SUM('Раздел 3'!AA183:AA183),"&lt;=",SUM('Раздел 3'!Z183:Z183))</f>
        <v>0&lt;=0</v>
      </c>
    </row>
    <row r="9187" spans="1:5" ht="42" customHeight="1" x14ac:dyDescent="0.3">
      <c r="A9187" s="205" t="str">
        <f>IF((SUM('Раздел 3'!AA184:AA184)&lt;=SUM('Раздел 3'!Z184:Z184)),"","Неверно!")</f>
        <v/>
      </c>
      <c r="B9187" s="178" t="s">
        <v>17967</v>
      </c>
      <c r="C9187" s="191" t="s">
        <v>5119</v>
      </c>
      <c r="D9187" s="191" t="s">
        <v>12385</v>
      </c>
      <c r="E9187" s="191" t="str">
        <f>CONCATENATE(SUM('Раздел 3'!AA184:AA184),"&lt;=",SUM('Раздел 3'!Z184:Z184))</f>
        <v>0&lt;=1</v>
      </c>
    </row>
    <row r="9188" spans="1:5" ht="42" customHeight="1" x14ac:dyDescent="0.3">
      <c r="A9188" s="205" t="str">
        <f>IF((SUM('Раздел 3'!AA185:AA185)&lt;=SUM('Раздел 3'!Z185:Z185)),"","Неверно!")</f>
        <v/>
      </c>
      <c r="B9188" s="178" t="s">
        <v>17967</v>
      </c>
      <c r="C9188" s="191" t="s">
        <v>5120</v>
      </c>
      <c r="D9188" s="191" t="s">
        <v>12385</v>
      </c>
      <c r="E9188" s="191" t="str">
        <f>CONCATENATE(SUM('Раздел 3'!AA185:AA185),"&lt;=",SUM('Раздел 3'!Z185:Z185))</f>
        <v>0&lt;=2</v>
      </c>
    </row>
    <row r="9189" spans="1:5" ht="42" customHeight="1" x14ac:dyDescent="0.3">
      <c r="A9189" s="205" t="str">
        <f>IF((SUM('Раздел 3'!AA186:AA186)&lt;=SUM('Раздел 3'!Z186:Z186)),"","Неверно!")</f>
        <v/>
      </c>
      <c r="B9189" s="178" t="s">
        <v>17967</v>
      </c>
      <c r="C9189" s="191" t="s">
        <v>5121</v>
      </c>
      <c r="D9189" s="191" t="s">
        <v>12385</v>
      </c>
      <c r="E9189" s="191" t="str">
        <f>CONCATENATE(SUM('Раздел 3'!AA186:AA186),"&lt;=",SUM('Раздел 3'!Z186:Z186))</f>
        <v>0&lt;=37</v>
      </c>
    </row>
    <row r="9190" spans="1:5" ht="42" customHeight="1" x14ac:dyDescent="0.3">
      <c r="A9190" s="205" t="str">
        <f>IF((SUM('Раздел 3'!AA187:AA187)&lt;=SUM('Раздел 3'!Z187:Z187)),"","Неверно!")</f>
        <v/>
      </c>
      <c r="B9190" s="178" t="s">
        <v>17967</v>
      </c>
      <c r="C9190" s="191" t="s">
        <v>5122</v>
      </c>
      <c r="D9190" s="191" t="s">
        <v>12385</v>
      </c>
      <c r="E9190" s="191" t="str">
        <f>CONCATENATE(SUM('Раздел 3'!AA187:AA187),"&lt;=",SUM('Раздел 3'!Z187:Z187))</f>
        <v>0&lt;=184</v>
      </c>
    </row>
    <row r="9191" spans="1:5" ht="42" customHeight="1" x14ac:dyDescent="0.3">
      <c r="A9191" s="205" t="str">
        <f>IF((SUM('Раздел 3'!AA26:AA26)&lt;=SUM('Раздел 3'!Z26:Z26)),"","Неверно!")</f>
        <v/>
      </c>
      <c r="B9191" s="178" t="s">
        <v>17967</v>
      </c>
      <c r="C9191" s="191" t="s">
        <v>5123</v>
      </c>
      <c r="D9191" s="191" t="s">
        <v>12385</v>
      </c>
      <c r="E9191" s="191" t="str">
        <f>CONCATENATE(SUM('Раздел 3'!AA26:AA26),"&lt;=",SUM('Раздел 3'!Z26:Z26))</f>
        <v>0&lt;=0</v>
      </c>
    </row>
    <row r="9192" spans="1:5" ht="42" customHeight="1" x14ac:dyDescent="0.3">
      <c r="A9192" s="205" t="str">
        <f>IF((SUM('Раздел 3'!AA188:AA188)&lt;=SUM('Раздел 3'!Z188:Z188)),"","Неверно!")</f>
        <v/>
      </c>
      <c r="B9192" s="178" t="s">
        <v>17967</v>
      </c>
      <c r="C9192" s="191" t="s">
        <v>5124</v>
      </c>
      <c r="D9192" s="191" t="s">
        <v>12385</v>
      </c>
      <c r="E9192" s="191" t="str">
        <f>CONCATENATE(SUM('Раздел 3'!AA188:AA188),"&lt;=",SUM('Раздел 3'!Z188:Z188))</f>
        <v>0&lt;=221</v>
      </c>
    </row>
    <row r="9193" spans="1:5" ht="42" customHeight="1" x14ac:dyDescent="0.3">
      <c r="A9193" s="205" t="str">
        <f>IF((SUM('Раздел 3'!AA189:AA189)&lt;=SUM('Раздел 3'!Z189:Z189)),"","Неверно!")</f>
        <v/>
      </c>
      <c r="B9193" s="178" t="s">
        <v>17967</v>
      </c>
      <c r="C9193" s="191" t="s">
        <v>5125</v>
      </c>
      <c r="D9193" s="191" t="s">
        <v>12385</v>
      </c>
      <c r="E9193" s="191" t="str">
        <f>CONCATENATE(SUM('Раздел 3'!AA189:AA189),"&lt;=",SUM('Раздел 3'!Z189:Z189))</f>
        <v>0&lt;=4</v>
      </c>
    </row>
    <row r="9194" spans="1:5" ht="42" customHeight="1" x14ac:dyDescent="0.3">
      <c r="A9194" s="205" t="str">
        <f>IF((SUM('Раздел 3'!AA190:AA190)&lt;=SUM('Раздел 3'!Z190:Z190)),"","Неверно!")</f>
        <v/>
      </c>
      <c r="B9194" s="178" t="s">
        <v>17967</v>
      </c>
      <c r="C9194" s="191" t="s">
        <v>5126</v>
      </c>
      <c r="D9194" s="191" t="s">
        <v>12385</v>
      </c>
      <c r="E9194" s="191" t="str">
        <f>CONCATENATE(SUM('Раздел 3'!AA190:AA190),"&lt;=",SUM('Раздел 3'!Z190:Z190))</f>
        <v>0&lt;=10</v>
      </c>
    </row>
    <row r="9195" spans="1:5" ht="42" customHeight="1" x14ac:dyDescent="0.3">
      <c r="A9195" s="205" t="str">
        <f>IF((SUM('Раздел 3'!AA191:AA191)&lt;=SUM('Раздел 3'!Z191:Z191)),"","Неверно!")</f>
        <v/>
      </c>
      <c r="B9195" s="178" t="s">
        <v>17967</v>
      </c>
      <c r="C9195" s="191" t="s">
        <v>5127</v>
      </c>
      <c r="D9195" s="191" t="s">
        <v>12385</v>
      </c>
      <c r="E9195" s="191" t="str">
        <f>CONCATENATE(SUM('Раздел 3'!AA191:AA191),"&lt;=",SUM('Раздел 3'!Z191:Z191))</f>
        <v>0&lt;=1</v>
      </c>
    </row>
    <row r="9196" spans="1:5" ht="42" customHeight="1" x14ac:dyDescent="0.3">
      <c r="A9196" s="205" t="str">
        <f>IF((SUM('Раздел 3'!AA192:AA192)&lt;=SUM('Раздел 3'!Z192:Z192)),"","Неверно!")</f>
        <v/>
      </c>
      <c r="B9196" s="178" t="s">
        <v>17967</v>
      </c>
      <c r="C9196" s="191" t="s">
        <v>5128</v>
      </c>
      <c r="D9196" s="191" t="s">
        <v>12385</v>
      </c>
      <c r="E9196" s="191" t="str">
        <f>CONCATENATE(SUM('Раздел 3'!AA192:AA192),"&lt;=",SUM('Раздел 3'!Z192:Z192))</f>
        <v>1&lt;=39</v>
      </c>
    </row>
    <row r="9197" spans="1:5" ht="42" customHeight="1" x14ac:dyDescent="0.3">
      <c r="A9197" s="205" t="str">
        <f>IF((SUM('Раздел 3'!AA193:AA193)&lt;=SUM('Раздел 3'!Z193:Z193)),"","Неверно!")</f>
        <v/>
      </c>
      <c r="B9197" s="178" t="s">
        <v>17967</v>
      </c>
      <c r="C9197" s="191" t="s">
        <v>5129</v>
      </c>
      <c r="D9197" s="191" t="s">
        <v>12385</v>
      </c>
      <c r="E9197" s="191" t="str">
        <f>CONCATENATE(SUM('Раздел 3'!AA193:AA193),"&lt;=",SUM('Раздел 3'!Z193:Z193))</f>
        <v>0&lt;=20</v>
      </c>
    </row>
    <row r="9198" spans="1:5" ht="42" customHeight="1" x14ac:dyDescent="0.3">
      <c r="A9198" s="205" t="str">
        <f>IF((SUM('Раздел 3'!AA194:AA194)&lt;=SUM('Раздел 3'!Z194:Z194)),"","Неверно!")</f>
        <v/>
      </c>
      <c r="B9198" s="178" t="s">
        <v>17967</v>
      </c>
      <c r="C9198" s="191" t="s">
        <v>5130</v>
      </c>
      <c r="D9198" s="191" t="s">
        <v>12385</v>
      </c>
      <c r="E9198" s="191" t="str">
        <f>CONCATENATE(SUM('Раздел 3'!AA194:AA194),"&lt;=",SUM('Раздел 3'!Z194:Z194))</f>
        <v>0&lt;=48</v>
      </c>
    </row>
    <row r="9199" spans="1:5" ht="42" customHeight="1" x14ac:dyDescent="0.3">
      <c r="A9199" s="205" t="str">
        <f>IF((SUM('Раздел 3'!AA195:AA195)&lt;=SUM('Раздел 3'!Z195:Z195)),"","Неверно!")</f>
        <v/>
      </c>
      <c r="B9199" s="178" t="s">
        <v>17967</v>
      </c>
      <c r="C9199" s="191" t="s">
        <v>5131</v>
      </c>
      <c r="D9199" s="191" t="s">
        <v>12385</v>
      </c>
      <c r="E9199" s="191" t="str">
        <f>CONCATENATE(SUM('Раздел 3'!AA195:AA195),"&lt;=",SUM('Раздел 3'!Z195:Z195))</f>
        <v>1&lt;=122</v>
      </c>
    </row>
    <row r="9200" spans="1:5" ht="42" customHeight="1" x14ac:dyDescent="0.3">
      <c r="A9200" s="205" t="str">
        <f>IF((SUM('Раздел 3'!AA196:AA196)&lt;=SUM('Раздел 3'!Z196:Z196)),"","Неверно!")</f>
        <v/>
      </c>
      <c r="B9200" s="178" t="s">
        <v>17967</v>
      </c>
      <c r="C9200" s="191" t="s">
        <v>5132</v>
      </c>
      <c r="D9200" s="191" t="s">
        <v>12385</v>
      </c>
      <c r="E9200" s="191" t="str">
        <f>CONCATENATE(SUM('Раздел 3'!AA196:AA196),"&lt;=",SUM('Раздел 3'!Z196:Z196))</f>
        <v>0&lt;=17</v>
      </c>
    </row>
    <row r="9201" spans="1:5" ht="42" customHeight="1" x14ac:dyDescent="0.3">
      <c r="A9201" s="205" t="str">
        <f>IF((SUM('Раздел 3'!AA197:AA197)&lt;=SUM('Раздел 3'!Z197:Z197)),"","Неверно!")</f>
        <v/>
      </c>
      <c r="B9201" s="178" t="s">
        <v>17967</v>
      </c>
      <c r="C9201" s="191" t="s">
        <v>5133</v>
      </c>
      <c r="D9201" s="191" t="s">
        <v>12385</v>
      </c>
      <c r="E9201" s="191" t="str">
        <f>CONCATENATE(SUM('Раздел 3'!AA197:AA197),"&lt;=",SUM('Раздел 3'!Z197:Z197))</f>
        <v>0&lt;=0</v>
      </c>
    </row>
    <row r="9202" spans="1:5" ht="42" customHeight="1" x14ac:dyDescent="0.3">
      <c r="A9202" s="205" t="str">
        <f>IF((SUM('Раздел 3'!AA27:AA27)&lt;=SUM('Раздел 3'!Z27:Z27)),"","Неверно!")</f>
        <v/>
      </c>
      <c r="B9202" s="178" t="s">
        <v>17967</v>
      </c>
      <c r="C9202" s="191" t="s">
        <v>5134</v>
      </c>
      <c r="D9202" s="191" t="s">
        <v>12385</v>
      </c>
      <c r="E9202" s="191" t="str">
        <f>CONCATENATE(SUM('Раздел 3'!AA27:AA27),"&lt;=",SUM('Раздел 3'!Z27:Z27))</f>
        <v>0&lt;=0</v>
      </c>
    </row>
    <row r="9203" spans="1:5" ht="42" customHeight="1" x14ac:dyDescent="0.3">
      <c r="A9203" s="205" t="str">
        <f>IF((SUM('Раздел 3'!AA198:AA198)&lt;=SUM('Раздел 3'!Z198:Z198)),"","Неверно!")</f>
        <v/>
      </c>
      <c r="B9203" s="178" t="s">
        <v>17967</v>
      </c>
      <c r="C9203" s="191" t="s">
        <v>5135</v>
      </c>
      <c r="D9203" s="191" t="s">
        <v>12385</v>
      </c>
      <c r="E9203" s="191" t="str">
        <f>CONCATENATE(SUM('Раздел 3'!AA198:AA198),"&lt;=",SUM('Раздел 3'!Z198:Z198))</f>
        <v>0&lt;=1</v>
      </c>
    </row>
    <row r="9204" spans="1:5" ht="42" customHeight="1" x14ac:dyDescent="0.3">
      <c r="A9204" s="205" t="str">
        <f>IF((SUM('Раздел 3'!AA199:AA199)&lt;=SUM('Раздел 3'!Z199:Z199)),"","Неверно!")</f>
        <v/>
      </c>
      <c r="B9204" s="178" t="s">
        <v>17967</v>
      </c>
      <c r="C9204" s="191" t="s">
        <v>5136</v>
      </c>
      <c r="D9204" s="191" t="s">
        <v>12385</v>
      </c>
      <c r="E9204" s="191" t="str">
        <f>CONCATENATE(SUM('Раздел 3'!AA199:AA199),"&lt;=",SUM('Раздел 3'!Z199:Z199))</f>
        <v>0&lt;=0</v>
      </c>
    </row>
    <row r="9205" spans="1:5" ht="42" customHeight="1" x14ac:dyDescent="0.3">
      <c r="A9205" s="205" t="str">
        <f>IF((SUM('Раздел 3'!AA200:AA200)&lt;=SUM('Раздел 3'!Z200:Z200)),"","Неверно!")</f>
        <v/>
      </c>
      <c r="B9205" s="178" t="s">
        <v>17967</v>
      </c>
      <c r="C9205" s="191" t="s">
        <v>5137</v>
      </c>
      <c r="D9205" s="191" t="s">
        <v>12385</v>
      </c>
      <c r="E9205" s="191" t="str">
        <f>CONCATENATE(SUM('Раздел 3'!AA200:AA200),"&lt;=",SUM('Раздел 3'!Z200:Z200))</f>
        <v>0&lt;=3</v>
      </c>
    </row>
    <row r="9206" spans="1:5" ht="42" customHeight="1" x14ac:dyDescent="0.3">
      <c r="A9206" s="205" t="str">
        <f>IF((SUM('Раздел 3'!AA201:AA201)&lt;=SUM('Раздел 3'!Z201:Z201)),"","Неверно!")</f>
        <v/>
      </c>
      <c r="B9206" s="178" t="s">
        <v>17967</v>
      </c>
      <c r="C9206" s="191" t="s">
        <v>5138</v>
      </c>
      <c r="D9206" s="191" t="s">
        <v>12385</v>
      </c>
      <c r="E9206" s="191" t="str">
        <f>CONCATENATE(SUM('Раздел 3'!AA201:AA201),"&lt;=",SUM('Раздел 3'!Z201:Z201))</f>
        <v>0&lt;=0</v>
      </c>
    </row>
    <row r="9207" spans="1:5" ht="42" customHeight="1" x14ac:dyDescent="0.3">
      <c r="A9207" s="205" t="str">
        <f>IF((SUM('Раздел 3'!AA202:AA202)&lt;=SUM('Раздел 3'!Z202:Z202)),"","Неверно!")</f>
        <v/>
      </c>
      <c r="B9207" s="178" t="s">
        <v>17967</v>
      </c>
      <c r="C9207" s="191" t="s">
        <v>5139</v>
      </c>
      <c r="D9207" s="191" t="s">
        <v>12385</v>
      </c>
      <c r="E9207" s="191" t="str">
        <f>CONCATENATE(SUM('Раздел 3'!AA202:AA202),"&lt;=",SUM('Раздел 3'!Z202:Z202))</f>
        <v>0&lt;=8</v>
      </c>
    </row>
    <row r="9208" spans="1:5" ht="42" customHeight="1" x14ac:dyDescent="0.3">
      <c r="A9208" s="205" t="str">
        <f>IF((SUM('Раздел 3'!AA203:AA203)&lt;=SUM('Раздел 3'!Z203:Z203)),"","Неверно!")</f>
        <v/>
      </c>
      <c r="B9208" s="178" t="s">
        <v>17967</v>
      </c>
      <c r="C9208" s="191" t="s">
        <v>5140</v>
      </c>
      <c r="D9208" s="191" t="s">
        <v>12385</v>
      </c>
      <c r="E9208" s="191" t="str">
        <f>CONCATENATE(SUM('Раздел 3'!AA203:AA203),"&lt;=",SUM('Раздел 3'!Z203:Z203))</f>
        <v>0&lt;=0</v>
      </c>
    </row>
    <row r="9209" spans="1:5" ht="42" customHeight="1" x14ac:dyDescent="0.3">
      <c r="A9209" s="205" t="str">
        <f>IF((SUM('Раздел 3'!AA204:AA204)&lt;=SUM('Раздел 3'!Z204:Z204)),"","Неверно!")</f>
        <v/>
      </c>
      <c r="B9209" s="178" t="s">
        <v>17967</v>
      </c>
      <c r="C9209" s="191" t="s">
        <v>5141</v>
      </c>
      <c r="D9209" s="191" t="s">
        <v>12385</v>
      </c>
      <c r="E9209" s="191" t="str">
        <f>CONCATENATE(SUM('Раздел 3'!AA204:AA204),"&lt;=",SUM('Раздел 3'!Z204:Z204))</f>
        <v>0&lt;=0</v>
      </c>
    </row>
    <row r="9210" spans="1:5" ht="42" customHeight="1" x14ac:dyDescent="0.3">
      <c r="A9210" s="205" t="str">
        <f>IF((SUM('Раздел 3'!AA205:AA205)&lt;=SUM('Раздел 3'!Z205:Z205)),"","Неверно!")</f>
        <v/>
      </c>
      <c r="B9210" s="178" t="s">
        <v>17967</v>
      </c>
      <c r="C9210" s="191" t="s">
        <v>5142</v>
      </c>
      <c r="D9210" s="191" t="s">
        <v>12385</v>
      </c>
      <c r="E9210" s="191" t="str">
        <f>CONCATENATE(SUM('Раздел 3'!AA205:AA205),"&lt;=",SUM('Раздел 3'!Z205:Z205))</f>
        <v>0&lt;=1</v>
      </c>
    </row>
    <row r="9211" spans="1:5" ht="42" customHeight="1" x14ac:dyDescent="0.3">
      <c r="A9211" s="205" t="str">
        <f>IF((SUM('Раздел 3'!AA206:AA206)&lt;=SUM('Раздел 3'!Z206:Z206)),"","Неверно!")</f>
        <v/>
      </c>
      <c r="B9211" s="178" t="s">
        <v>17967</v>
      </c>
      <c r="C9211" s="191" t="s">
        <v>5143</v>
      </c>
      <c r="D9211" s="191" t="s">
        <v>12385</v>
      </c>
      <c r="E9211" s="191" t="str">
        <f>CONCATENATE(SUM('Раздел 3'!AA206:AA206),"&lt;=",SUM('Раздел 3'!Z206:Z206))</f>
        <v>0&lt;=5</v>
      </c>
    </row>
    <row r="9212" spans="1:5" ht="42" customHeight="1" x14ac:dyDescent="0.3">
      <c r="A9212" s="205" t="str">
        <f>IF((SUM('Раздел 3'!AA207:AA207)&lt;=SUM('Раздел 3'!Z207:Z207)),"","Неверно!")</f>
        <v/>
      </c>
      <c r="B9212" s="178" t="s">
        <v>17967</v>
      </c>
      <c r="C9212" s="191" t="s">
        <v>5144</v>
      </c>
      <c r="D9212" s="191" t="s">
        <v>12385</v>
      </c>
      <c r="E9212" s="191" t="str">
        <f>CONCATENATE(SUM('Раздел 3'!AA207:AA207),"&lt;=",SUM('Раздел 3'!Z207:Z207))</f>
        <v>0&lt;=6</v>
      </c>
    </row>
    <row r="9213" spans="1:5" ht="42" customHeight="1" x14ac:dyDescent="0.3">
      <c r="A9213" s="205" t="str">
        <f>IF((SUM('Раздел 3'!AA10:AA10)&lt;=SUM('Раздел 3'!Z10:Z10)),"","Неверно!")</f>
        <v/>
      </c>
      <c r="B9213" s="178" t="s">
        <v>17967</v>
      </c>
      <c r="C9213" s="191" t="s">
        <v>5145</v>
      </c>
      <c r="D9213" s="191" t="s">
        <v>12385</v>
      </c>
      <c r="E9213" s="191" t="str">
        <f>CONCATENATE(SUM('Раздел 3'!AA10:AA10),"&lt;=",SUM('Раздел 3'!Z10:Z10))</f>
        <v>0&lt;=1</v>
      </c>
    </row>
    <row r="9214" spans="1:5" ht="42" customHeight="1" x14ac:dyDescent="0.3">
      <c r="A9214" s="205" t="str">
        <f>IF((SUM('Раздел 3'!AA28:AA28)&lt;=SUM('Раздел 3'!Z28:Z28)),"","Неверно!")</f>
        <v/>
      </c>
      <c r="B9214" s="178" t="s">
        <v>17967</v>
      </c>
      <c r="C9214" s="191" t="s">
        <v>5146</v>
      </c>
      <c r="D9214" s="191" t="s">
        <v>12385</v>
      </c>
      <c r="E9214" s="191" t="str">
        <f>CONCATENATE(SUM('Раздел 3'!AA28:AA28),"&lt;=",SUM('Раздел 3'!Z28:Z28))</f>
        <v>0&lt;=0</v>
      </c>
    </row>
    <row r="9215" spans="1:5" ht="42" customHeight="1" x14ac:dyDescent="0.3">
      <c r="A9215" s="205" t="str">
        <f>IF((SUM('Раздел 3'!AA208:AA208)&lt;=SUM('Раздел 3'!Z208:Z208)),"","Неверно!")</f>
        <v/>
      </c>
      <c r="B9215" s="178" t="s">
        <v>17967</v>
      </c>
      <c r="C9215" s="191" t="s">
        <v>5147</v>
      </c>
      <c r="D9215" s="191" t="s">
        <v>12385</v>
      </c>
      <c r="E9215" s="191" t="str">
        <f>CONCATENATE(SUM('Раздел 3'!AA208:AA208),"&lt;=",SUM('Раздел 3'!Z208:Z208))</f>
        <v>0&lt;=1</v>
      </c>
    </row>
    <row r="9216" spans="1:5" ht="42" customHeight="1" x14ac:dyDescent="0.3">
      <c r="A9216" s="205" t="str">
        <f>IF((SUM('Раздел 3'!AA209:AA209)&lt;=SUM('Раздел 3'!Z209:Z209)),"","Неверно!")</f>
        <v/>
      </c>
      <c r="B9216" s="178" t="s">
        <v>17967</v>
      </c>
      <c r="C9216" s="191" t="s">
        <v>5148</v>
      </c>
      <c r="D9216" s="191" t="s">
        <v>12385</v>
      </c>
      <c r="E9216" s="191" t="str">
        <f>CONCATENATE(SUM('Раздел 3'!AA209:AA209),"&lt;=",SUM('Раздел 3'!Z209:Z209))</f>
        <v>0&lt;=5</v>
      </c>
    </row>
    <row r="9217" spans="1:5" ht="42" customHeight="1" x14ac:dyDescent="0.3">
      <c r="A9217" s="205" t="str">
        <f>IF((SUM('Раздел 3'!AA210:AA210)&lt;=SUM('Раздел 3'!Z210:Z210)),"","Неверно!")</f>
        <v/>
      </c>
      <c r="B9217" s="178" t="s">
        <v>17967</v>
      </c>
      <c r="C9217" s="191" t="s">
        <v>5149</v>
      </c>
      <c r="D9217" s="191" t="s">
        <v>12385</v>
      </c>
      <c r="E9217" s="191" t="str">
        <f>CONCATENATE(SUM('Раздел 3'!AA210:AA210),"&lt;=",SUM('Раздел 3'!Z210:Z210))</f>
        <v>0&lt;=4</v>
      </c>
    </row>
    <row r="9218" spans="1:5" ht="42" customHeight="1" x14ac:dyDescent="0.3">
      <c r="A9218" s="205" t="str">
        <f>IF((SUM('Раздел 3'!AA211:AA211)&lt;=SUM('Раздел 3'!Z211:Z211)),"","Неверно!")</f>
        <v/>
      </c>
      <c r="B9218" s="178" t="s">
        <v>17967</v>
      </c>
      <c r="C9218" s="191" t="s">
        <v>5150</v>
      </c>
      <c r="D9218" s="191" t="s">
        <v>12385</v>
      </c>
      <c r="E9218" s="191" t="str">
        <f>CONCATENATE(SUM('Раздел 3'!AA211:AA211),"&lt;=",SUM('Раздел 3'!Z211:Z211))</f>
        <v>0&lt;=0</v>
      </c>
    </row>
    <row r="9219" spans="1:5" ht="42" customHeight="1" x14ac:dyDescent="0.3">
      <c r="A9219" s="205" t="str">
        <f>IF((SUM('Раздел 3'!AA212:AA212)&lt;=SUM('Раздел 3'!Z212:Z212)),"","Неверно!")</f>
        <v/>
      </c>
      <c r="B9219" s="178" t="s">
        <v>17967</v>
      </c>
      <c r="C9219" s="191" t="s">
        <v>5151</v>
      </c>
      <c r="D9219" s="191" t="s">
        <v>12385</v>
      </c>
      <c r="E9219" s="191" t="str">
        <f>CONCATENATE(SUM('Раздел 3'!AA212:AA212),"&lt;=",SUM('Раздел 3'!Z212:Z212))</f>
        <v>0&lt;=7</v>
      </c>
    </row>
    <row r="9220" spans="1:5" ht="42" customHeight="1" x14ac:dyDescent="0.3">
      <c r="A9220" s="205" t="str">
        <f>IF((SUM('Раздел 3'!AA213:AA213)&lt;=SUM('Раздел 3'!Z213:Z213)),"","Неверно!")</f>
        <v/>
      </c>
      <c r="B9220" s="178" t="s">
        <v>17967</v>
      </c>
      <c r="C9220" s="191" t="s">
        <v>5152</v>
      </c>
      <c r="D9220" s="191" t="s">
        <v>12385</v>
      </c>
      <c r="E9220" s="191" t="str">
        <f>CONCATENATE(SUM('Раздел 3'!AA213:AA213),"&lt;=",SUM('Раздел 3'!Z213:Z213))</f>
        <v>0&lt;=23</v>
      </c>
    </row>
    <row r="9221" spans="1:5" ht="42" customHeight="1" x14ac:dyDescent="0.3">
      <c r="A9221" s="205" t="str">
        <f>IF((SUM('Раздел 3'!AA214:AA214)&lt;=SUM('Раздел 3'!Z214:Z214)),"","Неверно!")</f>
        <v/>
      </c>
      <c r="B9221" s="178" t="s">
        <v>17967</v>
      </c>
      <c r="C9221" s="191" t="s">
        <v>5153</v>
      </c>
      <c r="D9221" s="191" t="s">
        <v>12385</v>
      </c>
      <c r="E9221" s="191" t="str">
        <f>CONCATENATE(SUM('Раздел 3'!AA214:AA214),"&lt;=",SUM('Раздел 3'!Z214:Z214))</f>
        <v>0&lt;=12</v>
      </c>
    </row>
    <row r="9222" spans="1:5" ht="42" customHeight="1" x14ac:dyDescent="0.3">
      <c r="A9222" s="205" t="str">
        <f>IF((SUM('Раздел 3'!AA215:AA215)&lt;=SUM('Раздел 3'!Z215:Z215)),"","Неверно!")</f>
        <v/>
      </c>
      <c r="B9222" s="178" t="s">
        <v>17967</v>
      </c>
      <c r="C9222" s="191" t="s">
        <v>5154</v>
      </c>
      <c r="D9222" s="191" t="s">
        <v>12385</v>
      </c>
      <c r="E9222" s="191" t="str">
        <f>CONCATENATE(SUM('Раздел 3'!AA215:AA215),"&lt;=",SUM('Раздел 3'!Z215:Z215))</f>
        <v>0&lt;=0</v>
      </c>
    </row>
    <row r="9223" spans="1:5" ht="42" customHeight="1" x14ac:dyDescent="0.3">
      <c r="A9223" s="205" t="str">
        <f>IF((SUM('Раздел 3'!AA216:AA216)&lt;=SUM('Раздел 3'!Z216:Z216)),"","Неверно!")</f>
        <v/>
      </c>
      <c r="B9223" s="178" t="s">
        <v>17967</v>
      </c>
      <c r="C9223" s="191" t="s">
        <v>5155</v>
      </c>
      <c r="D9223" s="191" t="s">
        <v>12385</v>
      </c>
      <c r="E9223" s="191" t="str">
        <f>CONCATENATE(SUM('Раздел 3'!AA216:AA216),"&lt;=",SUM('Раздел 3'!Z216:Z216))</f>
        <v>0&lt;=10</v>
      </c>
    </row>
    <row r="9224" spans="1:5" ht="42" customHeight="1" x14ac:dyDescent="0.3">
      <c r="A9224" s="205" t="str">
        <f>IF((SUM('Раздел 3'!AA217:AA217)&lt;=SUM('Раздел 3'!Z217:Z217)),"","Неверно!")</f>
        <v/>
      </c>
      <c r="B9224" s="178" t="s">
        <v>17967</v>
      </c>
      <c r="C9224" s="191" t="s">
        <v>5156</v>
      </c>
      <c r="D9224" s="191" t="s">
        <v>12385</v>
      </c>
      <c r="E9224" s="191" t="str">
        <f>CONCATENATE(SUM('Раздел 3'!AA217:AA217),"&lt;=",SUM('Раздел 3'!Z217:Z217))</f>
        <v>0&lt;=0</v>
      </c>
    </row>
    <row r="9225" spans="1:5" ht="42" customHeight="1" x14ac:dyDescent="0.3">
      <c r="A9225" s="205" t="str">
        <f>IF((SUM('Раздел 3'!AA29:AA29)&lt;=SUM('Раздел 3'!Z29:Z29)),"","Неверно!")</f>
        <v/>
      </c>
      <c r="B9225" s="178" t="s">
        <v>17967</v>
      </c>
      <c r="C9225" s="191" t="s">
        <v>5157</v>
      </c>
      <c r="D9225" s="191" t="s">
        <v>12385</v>
      </c>
      <c r="E9225" s="191" t="str">
        <f>CONCATENATE(SUM('Раздел 3'!AA29:AA29),"&lt;=",SUM('Раздел 3'!Z29:Z29))</f>
        <v>0&lt;=0</v>
      </c>
    </row>
    <row r="9226" spans="1:5" ht="42" customHeight="1" x14ac:dyDescent="0.3">
      <c r="A9226" s="205" t="str">
        <f>IF((SUM('Раздел 3'!AA218:AA218)&lt;=SUM('Раздел 3'!Z218:Z218)),"","Неверно!")</f>
        <v/>
      </c>
      <c r="B9226" s="178" t="s">
        <v>17967</v>
      </c>
      <c r="C9226" s="191" t="s">
        <v>5158</v>
      </c>
      <c r="D9226" s="191" t="s">
        <v>12385</v>
      </c>
      <c r="E9226" s="191" t="str">
        <f>CONCATENATE(SUM('Раздел 3'!AA218:AA218),"&lt;=",SUM('Раздел 3'!Z218:Z218))</f>
        <v>0&lt;=9</v>
      </c>
    </row>
    <row r="9227" spans="1:5" ht="42" customHeight="1" x14ac:dyDescent="0.3">
      <c r="A9227" s="205" t="str">
        <f>IF((SUM('Раздел 3'!AA219:AA219)&lt;=SUM('Раздел 3'!Z219:Z219)),"","Неверно!")</f>
        <v/>
      </c>
      <c r="B9227" s="178" t="s">
        <v>17967</v>
      </c>
      <c r="C9227" s="191" t="s">
        <v>5159</v>
      </c>
      <c r="D9227" s="191" t="s">
        <v>12385</v>
      </c>
      <c r="E9227" s="191" t="str">
        <f>CONCATENATE(SUM('Раздел 3'!AA219:AA219),"&lt;=",SUM('Раздел 3'!Z219:Z219))</f>
        <v>0&lt;=19</v>
      </c>
    </row>
    <row r="9228" spans="1:5" ht="42" customHeight="1" x14ac:dyDescent="0.3">
      <c r="A9228" s="205" t="str">
        <f>IF((SUM('Раздел 3'!AA220:AA220)&lt;=SUM('Раздел 3'!Z220:Z220)),"","Неверно!")</f>
        <v/>
      </c>
      <c r="B9228" s="178" t="s">
        <v>17967</v>
      </c>
      <c r="C9228" s="191" t="s">
        <v>5160</v>
      </c>
      <c r="D9228" s="191" t="s">
        <v>12385</v>
      </c>
      <c r="E9228" s="191" t="str">
        <f>CONCATENATE(SUM('Раздел 3'!AA220:AA220),"&lt;=",SUM('Раздел 3'!Z220:Z220))</f>
        <v>0&lt;=131</v>
      </c>
    </row>
    <row r="9229" spans="1:5" ht="42" customHeight="1" x14ac:dyDescent="0.3">
      <c r="A9229" s="205" t="str">
        <f>IF((SUM('Раздел 3'!AA221:AA221)&lt;=SUM('Раздел 3'!Z221:Z221)),"","Неверно!")</f>
        <v/>
      </c>
      <c r="B9229" s="178" t="s">
        <v>17967</v>
      </c>
      <c r="C9229" s="191" t="s">
        <v>5161</v>
      </c>
      <c r="D9229" s="191" t="s">
        <v>12385</v>
      </c>
      <c r="E9229" s="191" t="str">
        <f>CONCATENATE(SUM('Раздел 3'!AA221:AA221),"&lt;=",SUM('Раздел 3'!Z221:Z221))</f>
        <v>1&lt;=201</v>
      </c>
    </row>
    <row r="9230" spans="1:5" ht="42" customHeight="1" x14ac:dyDescent="0.3">
      <c r="A9230" s="205" t="str">
        <f>IF((SUM('Раздел 3'!AA222:AA222)&lt;=SUM('Раздел 3'!Z222:Z222)),"","Неверно!")</f>
        <v/>
      </c>
      <c r="B9230" s="178" t="s">
        <v>17967</v>
      </c>
      <c r="C9230" s="191" t="s">
        <v>5162</v>
      </c>
      <c r="D9230" s="191" t="s">
        <v>12385</v>
      </c>
      <c r="E9230" s="191" t="str">
        <f>CONCATENATE(SUM('Раздел 3'!AA222:AA222),"&lt;=",SUM('Раздел 3'!Z222:Z222))</f>
        <v>0&lt;=73</v>
      </c>
    </row>
    <row r="9231" spans="1:5" ht="42" customHeight="1" x14ac:dyDescent="0.3">
      <c r="A9231" s="205" t="str">
        <f>IF((SUM('Раздел 3'!AA223:AA223)&lt;=SUM('Раздел 3'!Z223:Z223)),"","Неверно!")</f>
        <v/>
      </c>
      <c r="B9231" s="178" t="s">
        <v>17967</v>
      </c>
      <c r="C9231" s="191" t="s">
        <v>5163</v>
      </c>
      <c r="D9231" s="191" t="s">
        <v>12385</v>
      </c>
      <c r="E9231" s="191" t="str">
        <f>CONCATENATE(SUM('Раздел 3'!AA223:AA223),"&lt;=",SUM('Раздел 3'!Z223:Z223))</f>
        <v>0&lt;=1</v>
      </c>
    </row>
    <row r="9232" spans="1:5" ht="42" customHeight="1" x14ac:dyDescent="0.3">
      <c r="A9232" s="205" t="str">
        <f>IF((SUM('Раздел 3'!AA224:AA224)&lt;=SUM('Раздел 3'!Z224:Z224)),"","Неверно!")</f>
        <v/>
      </c>
      <c r="B9232" s="178" t="s">
        <v>17967</v>
      </c>
      <c r="C9232" s="191" t="s">
        <v>5164</v>
      </c>
      <c r="D9232" s="191" t="s">
        <v>12385</v>
      </c>
      <c r="E9232" s="191" t="str">
        <f>CONCATENATE(SUM('Раздел 3'!AA224:AA224),"&lt;=",SUM('Раздел 3'!Z224:Z224))</f>
        <v>0&lt;=0</v>
      </c>
    </row>
    <row r="9233" spans="1:5" ht="42" customHeight="1" x14ac:dyDescent="0.3">
      <c r="A9233" s="205" t="str">
        <f>IF((SUM('Раздел 3'!AA225:AA225)&lt;=SUM('Раздел 3'!Z225:Z225)),"","Неверно!")</f>
        <v/>
      </c>
      <c r="B9233" s="178" t="s">
        <v>17967</v>
      </c>
      <c r="C9233" s="191" t="s">
        <v>5165</v>
      </c>
      <c r="D9233" s="191" t="s">
        <v>12385</v>
      </c>
      <c r="E9233" s="191" t="str">
        <f>CONCATENATE(SUM('Раздел 3'!AA225:AA225),"&lt;=",SUM('Раздел 3'!Z225:Z225))</f>
        <v>0&lt;=0</v>
      </c>
    </row>
    <row r="9234" spans="1:5" ht="42" customHeight="1" x14ac:dyDescent="0.3">
      <c r="A9234" s="205" t="str">
        <f>IF((SUM('Раздел 3'!AA226:AA226)&lt;=SUM('Раздел 3'!Z226:Z226)),"","Неверно!")</f>
        <v/>
      </c>
      <c r="B9234" s="178" t="s">
        <v>17967</v>
      </c>
      <c r="C9234" s="191" t="s">
        <v>5166</v>
      </c>
      <c r="D9234" s="191" t="s">
        <v>12385</v>
      </c>
      <c r="E9234" s="191" t="str">
        <f>CONCATENATE(SUM('Раздел 3'!AA226:AA226),"&lt;=",SUM('Раздел 3'!Z226:Z226))</f>
        <v>0&lt;=5</v>
      </c>
    </row>
    <row r="9235" spans="1:5" ht="42" customHeight="1" x14ac:dyDescent="0.3">
      <c r="A9235" s="205" t="str">
        <f>IF((SUM('Раздел 3'!AA227:AA227)&lt;=SUM('Раздел 3'!Z227:Z227)),"","Неверно!")</f>
        <v/>
      </c>
      <c r="B9235" s="178" t="s">
        <v>17967</v>
      </c>
      <c r="C9235" s="191" t="s">
        <v>5167</v>
      </c>
      <c r="D9235" s="191" t="s">
        <v>12385</v>
      </c>
      <c r="E9235" s="191" t="str">
        <f>CONCATENATE(SUM('Раздел 3'!AA227:AA227),"&lt;=",SUM('Раздел 3'!Z227:Z227))</f>
        <v>0&lt;=269</v>
      </c>
    </row>
    <row r="9236" spans="1:5" ht="42" customHeight="1" x14ac:dyDescent="0.3">
      <c r="A9236" s="205" t="str">
        <f>IF((SUM('Раздел 3'!AA30:AA30)&lt;=SUM('Раздел 3'!Z30:Z30)),"","Неверно!")</f>
        <v/>
      </c>
      <c r="B9236" s="178" t="s">
        <v>17967</v>
      </c>
      <c r="C9236" s="191" t="s">
        <v>5168</v>
      </c>
      <c r="D9236" s="191" t="s">
        <v>12385</v>
      </c>
      <c r="E9236" s="191" t="str">
        <f>CONCATENATE(SUM('Раздел 3'!AA30:AA30),"&lt;=",SUM('Раздел 3'!Z30:Z30))</f>
        <v>0&lt;=1</v>
      </c>
    </row>
    <row r="9237" spans="1:5" ht="42" customHeight="1" x14ac:dyDescent="0.3">
      <c r="A9237" s="205" t="str">
        <f>IF((SUM('Раздел 3'!AA228:AA228)&lt;=SUM('Раздел 3'!Z228:Z228)),"","Неверно!")</f>
        <v/>
      </c>
      <c r="B9237" s="178" t="s">
        <v>17967</v>
      </c>
      <c r="C9237" s="191" t="s">
        <v>5169</v>
      </c>
      <c r="D9237" s="191" t="s">
        <v>12385</v>
      </c>
      <c r="E9237" s="191" t="str">
        <f>CONCATENATE(SUM('Раздел 3'!AA228:AA228),"&lt;=",SUM('Раздел 3'!Z228:Z228))</f>
        <v>6&lt;=2859</v>
      </c>
    </row>
    <row r="9238" spans="1:5" ht="42" customHeight="1" x14ac:dyDescent="0.3">
      <c r="A9238" s="205" t="str">
        <f>IF((SUM('Раздел 3'!AA229:AA229)&lt;=SUM('Раздел 3'!Z229:Z229)),"","Неверно!")</f>
        <v/>
      </c>
      <c r="B9238" s="178" t="s">
        <v>17967</v>
      </c>
      <c r="C9238" s="191" t="s">
        <v>5170</v>
      </c>
      <c r="D9238" s="191" t="s">
        <v>12385</v>
      </c>
      <c r="E9238" s="191" t="str">
        <f>CONCATENATE(SUM('Раздел 3'!AA229:AA229),"&lt;=",SUM('Раздел 3'!Z229:Z229))</f>
        <v>0&lt;=3</v>
      </c>
    </row>
    <row r="9239" spans="1:5" ht="42" customHeight="1" x14ac:dyDescent="0.3">
      <c r="A9239" s="205" t="str">
        <f>IF((SUM('Раздел 3'!AA230:AA230)&lt;=SUM('Раздел 3'!Z230:Z230)),"","Неверно!")</f>
        <v/>
      </c>
      <c r="B9239" s="178" t="s">
        <v>17967</v>
      </c>
      <c r="C9239" s="191" t="s">
        <v>5171</v>
      </c>
      <c r="D9239" s="191" t="s">
        <v>12385</v>
      </c>
      <c r="E9239" s="191" t="str">
        <f>CONCATENATE(SUM('Раздел 3'!AA230:AA230),"&lt;=",SUM('Раздел 3'!Z230:Z230))</f>
        <v>0&lt;=2</v>
      </c>
    </row>
    <row r="9240" spans="1:5" ht="42" customHeight="1" x14ac:dyDescent="0.3">
      <c r="A9240" s="205" t="str">
        <f>IF((SUM('Раздел 3'!AA231:AA231)&lt;=SUM('Раздел 3'!Z231:Z231)),"","Неверно!")</f>
        <v/>
      </c>
      <c r="B9240" s="178" t="s">
        <v>17967</v>
      </c>
      <c r="C9240" s="191" t="s">
        <v>5172</v>
      </c>
      <c r="D9240" s="191" t="s">
        <v>12385</v>
      </c>
      <c r="E9240" s="191" t="str">
        <f>CONCATENATE(SUM('Раздел 3'!AA231:AA231),"&lt;=",SUM('Раздел 3'!Z231:Z231))</f>
        <v>0&lt;=2</v>
      </c>
    </row>
    <row r="9241" spans="1:5" ht="42" customHeight="1" x14ac:dyDescent="0.3">
      <c r="A9241" s="205" t="str">
        <f>IF((SUM('Раздел 3'!AA232:AA232)&lt;=SUM('Раздел 3'!Z232:Z232)),"","Неверно!")</f>
        <v/>
      </c>
      <c r="B9241" s="178" t="s">
        <v>17967</v>
      </c>
      <c r="C9241" s="191" t="s">
        <v>5173</v>
      </c>
      <c r="D9241" s="191" t="s">
        <v>12385</v>
      </c>
      <c r="E9241" s="191" t="str">
        <f>CONCATENATE(SUM('Раздел 3'!AA232:AA232),"&lt;=",SUM('Раздел 3'!Z232:Z232))</f>
        <v>0&lt;=3</v>
      </c>
    </row>
    <row r="9242" spans="1:5" ht="42" customHeight="1" x14ac:dyDescent="0.3">
      <c r="A9242" s="205" t="str">
        <f>IF((SUM('Раздел 3'!AA233:AA233)&lt;=SUM('Раздел 3'!Z233:Z233)),"","Неверно!")</f>
        <v/>
      </c>
      <c r="B9242" s="178" t="s">
        <v>17967</v>
      </c>
      <c r="C9242" s="191" t="s">
        <v>5174</v>
      </c>
      <c r="D9242" s="191" t="s">
        <v>12385</v>
      </c>
      <c r="E9242" s="191" t="str">
        <f>CONCATENATE(SUM('Раздел 3'!AA233:AA233),"&lt;=",SUM('Раздел 3'!Z233:Z233))</f>
        <v>0&lt;=10</v>
      </c>
    </row>
    <row r="9243" spans="1:5" ht="42" customHeight="1" x14ac:dyDescent="0.3">
      <c r="A9243" s="205" t="str">
        <f>IF((SUM('Раздел 3'!AA234:AA234)&lt;=SUM('Раздел 3'!Z234:Z234)),"","Неверно!")</f>
        <v/>
      </c>
      <c r="B9243" s="178" t="s">
        <v>17967</v>
      </c>
      <c r="C9243" s="191" t="s">
        <v>5175</v>
      </c>
      <c r="D9243" s="191" t="s">
        <v>12385</v>
      </c>
      <c r="E9243" s="191" t="str">
        <f>CONCATENATE(SUM('Раздел 3'!AA234:AA234),"&lt;=",SUM('Раздел 3'!Z234:Z234))</f>
        <v>0&lt;=1</v>
      </c>
    </row>
    <row r="9244" spans="1:5" ht="42" customHeight="1" x14ac:dyDescent="0.3">
      <c r="A9244" s="205" t="str">
        <f>IF((SUM('Раздел 3'!AA235:AA235)&lt;=SUM('Раздел 3'!Z235:Z235)),"","Неверно!")</f>
        <v/>
      </c>
      <c r="B9244" s="178" t="s">
        <v>17967</v>
      </c>
      <c r="C9244" s="191" t="s">
        <v>5176</v>
      </c>
      <c r="D9244" s="191" t="s">
        <v>12385</v>
      </c>
      <c r="E9244" s="191" t="str">
        <f>CONCATENATE(SUM('Раздел 3'!AA235:AA235),"&lt;=",SUM('Раздел 3'!Z235:Z235))</f>
        <v>0&lt;=5</v>
      </c>
    </row>
    <row r="9245" spans="1:5" ht="42" customHeight="1" x14ac:dyDescent="0.3">
      <c r="A9245" s="205" t="str">
        <f>IF((SUM('Раздел 3'!AA236:AA236)&lt;=SUM('Раздел 3'!Z236:Z236)),"","Неверно!")</f>
        <v/>
      </c>
      <c r="B9245" s="178" t="s">
        <v>17967</v>
      </c>
      <c r="C9245" s="191" t="s">
        <v>5177</v>
      </c>
      <c r="D9245" s="191" t="s">
        <v>12385</v>
      </c>
      <c r="E9245" s="191" t="str">
        <f>CONCATENATE(SUM('Раздел 3'!AA236:AA236),"&lt;=",SUM('Раздел 3'!Z236:Z236))</f>
        <v>0&lt;=0</v>
      </c>
    </row>
    <row r="9246" spans="1:5" ht="42" customHeight="1" x14ac:dyDescent="0.3">
      <c r="A9246" s="205" t="str">
        <f>IF((SUM('Раздел 3'!AA237:AA237)&lt;=SUM('Раздел 3'!Z237:Z237)),"","Неверно!")</f>
        <v/>
      </c>
      <c r="B9246" s="178" t="s">
        <v>17967</v>
      </c>
      <c r="C9246" s="191" t="s">
        <v>5178</v>
      </c>
      <c r="D9246" s="191" t="s">
        <v>12385</v>
      </c>
      <c r="E9246" s="191" t="str">
        <f>CONCATENATE(SUM('Раздел 3'!AA237:AA237),"&lt;=",SUM('Раздел 3'!Z237:Z237))</f>
        <v>0&lt;=1</v>
      </c>
    </row>
    <row r="9247" spans="1:5" ht="42" customHeight="1" x14ac:dyDescent="0.3">
      <c r="A9247" s="205" t="str">
        <f>IF((SUM('Раздел 3'!AA31:AA31)&lt;=SUM('Раздел 3'!Z31:Z31)),"","Неверно!")</f>
        <v/>
      </c>
      <c r="B9247" s="178" t="s">
        <v>17967</v>
      </c>
      <c r="C9247" s="191" t="s">
        <v>5179</v>
      </c>
      <c r="D9247" s="191" t="s">
        <v>12385</v>
      </c>
      <c r="E9247" s="191" t="str">
        <f>CONCATENATE(SUM('Раздел 3'!AA31:AA31),"&lt;=",SUM('Раздел 3'!Z31:Z31))</f>
        <v>0&lt;=1</v>
      </c>
    </row>
    <row r="9248" spans="1:5" ht="42" customHeight="1" x14ac:dyDescent="0.3">
      <c r="A9248" s="205" t="str">
        <f>IF((SUM('Раздел 3'!AA238:AA238)&lt;=SUM('Раздел 3'!Z238:Z238)),"","Неверно!")</f>
        <v/>
      </c>
      <c r="B9248" s="178" t="s">
        <v>17967</v>
      </c>
      <c r="C9248" s="191" t="s">
        <v>5180</v>
      </c>
      <c r="D9248" s="191" t="s">
        <v>12385</v>
      </c>
      <c r="E9248" s="191" t="str">
        <f>CONCATENATE(SUM('Раздел 3'!AA238:AA238),"&lt;=",SUM('Раздел 3'!Z238:Z238))</f>
        <v>0&lt;=0</v>
      </c>
    </row>
    <row r="9249" spans="1:5" ht="42" customHeight="1" x14ac:dyDescent="0.3">
      <c r="A9249" s="205" t="str">
        <f>IF((SUM('Раздел 3'!AA239:AA239)&lt;=SUM('Раздел 3'!Z239:Z239)),"","Неверно!")</f>
        <v/>
      </c>
      <c r="B9249" s="178" t="s">
        <v>17967</v>
      </c>
      <c r="C9249" s="191" t="s">
        <v>5181</v>
      </c>
      <c r="D9249" s="191" t="s">
        <v>12385</v>
      </c>
      <c r="E9249" s="191" t="str">
        <f>CONCATENATE(SUM('Раздел 3'!AA239:AA239),"&lt;=",SUM('Раздел 3'!Z239:Z239))</f>
        <v>0&lt;=0</v>
      </c>
    </row>
    <row r="9250" spans="1:5" ht="42" customHeight="1" x14ac:dyDescent="0.3">
      <c r="A9250" s="205" t="str">
        <f>IF((SUM('Раздел 3'!AA240:AA240)&lt;=SUM('Раздел 3'!Z240:Z240)),"","Неверно!")</f>
        <v/>
      </c>
      <c r="B9250" s="178" t="s">
        <v>17967</v>
      </c>
      <c r="C9250" s="191" t="s">
        <v>5182</v>
      </c>
      <c r="D9250" s="191" t="s">
        <v>12385</v>
      </c>
      <c r="E9250" s="191" t="str">
        <f>CONCATENATE(SUM('Раздел 3'!AA240:AA240),"&lt;=",SUM('Раздел 3'!Z240:Z240))</f>
        <v>0&lt;=1</v>
      </c>
    </row>
    <row r="9251" spans="1:5" ht="42" customHeight="1" x14ac:dyDescent="0.3">
      <c r="A9251" s="205" t="str">
        <f>IF((SUM('Раздел 3'!AA241:AA241)&lt;=SUM('Раздел 3'!Z241:Z241)),"","Неверно!")</f>
        <v/>
      </c>
      <c r="B9251" s="178" t="s">
        <v>17967</v>
      </c>
      <c r="C9251" s="191" t="s">
        <v>5183</v>
      </c>
      <c r="D9251" s="191" t="s">
        <v>12385</v>
      </c>
      <c r="E9251" s="191" t="str">
        <f>CONCATENATE(SUM('Раздел 3'!AA241:AA241),"&lt;=",SUM('Раздел 3'!Z241:Z241))</f>
        <v>0&lt;=0</v>
      </c>
    </row>
    <row r="9252" spans="1:5" ht="42" customHeight="1" x14ac:dyDescent="0.3">
      <c r="A9252" s="205" t="str">
        <f>IF((SUM('Раздел 3'!AA242:AA242)&lt;=SUM('Раздел 3'!Z242:Z242)),"","Неверно!")</f>
        <v/>
      </c>
      <c r="B9252" s="178" t="s">
        <v>17967</v>
      </c>
      <c r="C9252" s="191" t="s">
        <v>5184</v>
      </c>
      <c r="D9252" s="191" t="s">
        <v>12385</v>
      </c>
      <c r="E9252" s="191" t="str">
        <f>CONCATENATE(SUM('Раздел 3'!AA242:AA242),"&lt;=",SUM('Раздел 3'!Z242:Z242))</f>
        <v>0&lt;=2</v>
      </c>
    </row>
    <row r="9253" spans="1:5" ht="42" customHeight="1" x14ac:dyDescent="0.3">
      <c r="A9253" s="205" t="str">
        <f>IF((SUM('Раздел 3'!AA243:AA243)&lt;=SUM('Раздел 3'!Z243:Z243)),"","Неверно!")</f>
        <v/>
      </c>
      <c r="B9253" s="178" t="s">
        <v>17967</v>
      </c>
      <c r="C9253" s="191" t="s">
        <v>5185</v>
      </c>
      <c r="D9253" s="191" t="s">
        <v>12385</v>
      </c>
      <c r="E9253" s="191" t="str">
        <f>CONCATENATE(SUM('Раздел 3'!AA243:AA243),"&lt;=",SUM('Раздел 3'!Z243:Z243))</f>
        <v>0&lt;=0</v>
      </c>
    </row>
    <row r="9254" spans="1:5" ht="42" customHeight="1" x14ac:dyDescent="0.3">
      <c r="A9254" s="205" t="str">
        <f>IF((SUM('Раздел 3'!AA244:AA244)&lt;=SUM('Раздел 3'!Z244:Z244)),"","Неверно!")</f>
        <v/>
      </c>
      <c r="B9254" s="178" t="s">
        <v>17967</v>
      </c>
      <c r="C9254" s="191" t="s">
        <v>5186</v>
      </c>
      <c r="D9254" s="191" t="s">
        <v>12385</v>
      </c>
      <c r="E9254" s="191" t="str">
        <f>CONCATENATE(SUM('Раздел 3'!AA244:AA244),"&lt;=",SUM('Раздел 3'!Z244:Z244))</f>
        <v>0&lt;=0</v>
      </c>
    </row>
    <row r="9255" spans="1:5" ht="42" customHeight="1" x14ac:dyDescent="0.3">
      <c r="A9255" s="205" t="str">
        <f>IF((SUM('Раздел 3'!AA245:AA245)&lt;=SUM('Раздел 3'!Z245:Z245)),"","Неверно!")</f>
        <v/>
      </c>
      <c r="B9255" s="178" t="s">
        <v>17967</v>
      </c>
      <c r="C9255" s="191" t="s">
        <v>5187</v>
      </c>
      <c r="D9255" s="191" t="s">
        <v>12385</v>
      </c>
      <c r="E9255" s="191" t="str">
        <f>CONCATENATE(SUM('Раздел 3'!AA245:AA245),"&lt;=",SUM('Раздел 3'!Z245:Z245))</f>
        <v>0&lt;=1</v>
      </c>
    </row>
    <row r="9256" spans="1:5" ht="42" customHeight="1" x14ac:dyDescent="0.3">
      <c r="A9256" s="205" t="str">
        <f>IF((SUM('Раздел 3'!AA246:AA246)&lt;=SUM('Раздел 3'!Z246:Z246)),"","Неверно!")</f>
        <v/>
      </c>
      <c r="B9256" s="178" t="s">
        <v>17967</v>
      </c>
      <c r="C9256" s="191" t="s">
        <v>5188</v>
      </c>
      <c r="D9256" s="191" t="s">
        <v>12385</v>
      </c>
      <c r="E9256" s="191" t="str">
        <f>CONCATENATE(SUM('Раздел 3'!AA246:AA246),"&lt;=",SUM('Раздел 3'!Z246:Z246))</f>
        <v>0&lt;=0</v>
      </c>
    </row>
    <row r="9257" spans="1:5" ht="42" customHeight="1" x14ac:dyDescent="0.3">
      <c r="A9257" s="205" t="str">
        <f>IF((SUM('Раздел 3'!AA247:AA247)&lt;=SUM('Раздел 3'!Z247:Z247)),"","Неверно!")</f>
        <v/>
      </c>
      <c r="B9257" s="178" t="s">
        <v>17967</v>
      </c>
      <c r="C9257" s="191" t="s">
        <v>5189</v>
      </c>
      <c r="D9257" s="191" t="s">
        <v>12385</v>
      </c>
      <c r="E9257" s="191" t="str">
        <f>CONCATENATE(SUM('Раздел 3'!AA247:AA247),"&lt;=",SUM('Раздел 3'!Z247:Z247))</f>
        <v>0&lt;=0</v>
      </c>
    </row>
    <row r="9258" spans="1:5" ht="42" customHeight="1" x14ac:dyDescent="0.3">
      <c r="A9258" s="205" t="str">
        <f>IF((SUM('Раздел 3'!AA32:AA32)&lt;=SUM('Раздел 3'!Z32:Z32)),"","Неверно!")</f>
        <v/>
      </c>
      <c r="B9258" s="178" t="s">
        <v>17967</v>
      </c>
      <c r="C9258" s="191" t="s">
        <v>5190</v>
      </c>
      <c r="D9258" s="191" t="s">
        <v>12385</v>
      </c>
      <c r="E9258" s="191" t="str">
        <f>CONCATENATE(SUM('Раздел 3'!AA32:AA32),"&lt;=",SUM('Раздел 3'!Z32:Z32))</f>
        <v>0&lt;=0</v>
      </c>
    </row>
    <row r="9259" spans="1:5" ht="42" customHeight="1" x14ac:dyDescent="0.3">
      <c r="A9259" s="205" t="str">
        <f>IF((SUM('Раздел 3'!AA248:AA248)&lt;=SUM('Раздел 3'!Z248:Z248)),"","Неверно!")</f>
        <v/>
      </c>
      <c r="B9259" s="178" t="s">
        <v>17967</v>
      </c>
      <c r="C9259" s="191" t="s">
        <v>5191</v>
      </c>
      <c r="D9259" s="191" t="s">
        <v>12385</v>
      </c>
      <c r="E9259" s="191" t="str">
        <f>CONCATENATE(SUM('Раздел 3'!AA248:AA248),"&lt;=",SUM('Раздел 3'!Z248:Z248))</f>
        <v>0&lt;=0</v>
      </c>
    </row>
    <row r="9260" spans="1:5" ht="42" customHeight="1" x14ac:dyDescent="0.3">
      <c r="A9260" s="205" t="str">
        <f>IF((SUM('Раздел 3'!AA249:AA249)&lt;=SUM('Раздел 3'!Z249:Z249)),"","Неверно!")</f>
        <v/>
      </c>
      <c r="B9260" s="178" t="s">
        <v>17967</v>
      </c>
      <c r="C9260" s="191" t="s">
        <v>5192</v>
      </c>
      <c r="D9260" s="191" t="s">
        <v>12385</v>
      </c>
      <c r="E9260" s="191" t="str">
        <f>CONCATENATE(SUM('Раздел 3'!AA249:AA249),"&lt;=",SUM('Раздел 3'!Z249:Z249))</f>
        <v>0&lt;=31</v>
      </c>
    </row>
    <row r="9261" spans="1:5" ht="42" customHeight="1" x14ac:dyDescent="0.3">
      <c r="A9261" s="205" t="str">
        <f>IF((SUM('Раздел 3'!AA250:AA250)&lt;=SUM('Раздел 3'!Z250:Z250)),"","Неверно!")</f>
        <v/>
      </c>
      <c r="B9261" s="178" t="s">
        <v>17967</v>
      </c>
      <c r="C9261" s="191" t="s">
        <v>5193</v>
      </c>
      <c r="D9261" s="191" t="s">
        <v>12385</v>
      </c>
      <c r="E9261" s="191" t="str">
        <f>CONCATENATE(SUM('Раздел 3'!AA250:AA250),"&lt;=",SUM('Раздел 3'!Z250:Z250))</f>
        <v>0&lt;=0</v>
      </c>
    </row>
    <row r="9262" spans="1:5" ht="42" customHeight="1" x14ac:dyDescent="0.3">
      <c r="A9262" s="205" t="str">
        <f>IF((SUM('Раздел 3'!AA251:AA251)&lt;=SUM('Раздел 3'!Z251:Z251)),"","Неверно!")</f>
        <v/>
      </c>
      <c r="B9262" s="178" t="s">
        <v>17967</v>
      </c>
      <c r="C9262" s="191" t="s">
        <v>5194</v>
      </c>
      <c r="D9262" s="191" t="s">
        <v>12385</v>
      </c>
      <c r="E9262" s="191" t="str">
        <f>CONCATENATE(SUM('Раздел 3'!AA251:AA251),"&lt;=",SUM('Раздел 3'!Z251:Z251))</f>
        <v>0&lt;=0</v>
      </c>
    </row>
    <row r="9263" spans="1:5" ht="42" customHeight="1" x14ac:dyDescent="0.3">
      <c r="A9263" s="205" t="str">
        <f>IF((SUM('Раздел 3'!AA252:AA252)&lt;=SUM('Раздел 3'!Z252:Z252)),"","Неверно!")</f>
        <v/>
      </c>
      <c r="B9263" s="178" t="s">
        <v>17967</v>
      </c>
      <c r="C9263" s="191" t="s">
        <v>5195</v>
      </c>
      <c r="D9263" s="191" t="s">
        <v>12385</v>
      </c>
      <c r="E9263" s="191" t="str">
        <f>CONCATENATE(SUM('Раздел 3'!AA252:AA252),"&lt;=",SUM('Раздел 3'!Z252:Z252))</f>
        <v>0&lt;=3</v>
      </c>
    </row>
    <row r="9264" spans="1:5" ht="42" customHeight="1" x14ac:dyDescent="0.3">
      <c r="A9264" s="205" t="str">
        <f>IF((SUM('Раздел 3'!AA253:AA253)&lt;=SUM('Раздел 3'!Z253:Z253)),"","Неверно!")</f>
        <v/>
      </c>
      <c r="B9264" s="178" t="s">
        <v>17967</v>
      </c>
      <c r="C9264" s="191" t="s">
        <v>5196</v>
      </c>
      <c r="D9264" s="191" t="s">
        <v>12385</v>
      </c>
      <c r="E9264" s="191" t="str">
        <f>CONCATENATE(SUM('Раздел 3'!AA253:AA253),"&lt;=",SUM('Раздел 3'!Z253:Z253))</f>
        <v>1&lt;=1188</v>
      </c>
    </row>
    <row r="9265" spans="1:5" ht="42" customHeight="1" x14ac:dyDescent="0.3">
      <c r="A9265" s="205" t="str">
        <f>IF((SUM('Раздел 3'!AA254:AA254)&lt;=SUM('Раздел 3'!Z254:Z254)),"","Неверно!")</f>
        <v/>
      </c>
      <c r="B9265" s="178" t="s">
        <v>17967</v>
      </c>
      <c r="C9265" s="191" t="s">
        <v>5197</v>
      </c>
      <c r="D9265" s="191" t="s">
        <v>12385</v>
      </c>
      <c r="E9265" s="191" t="str">
        <f>CONCATENATE(SUM('Раздел 3'!AA254:AA254),"&lt;=",SUM('Раздел 3'!Z254:Z254))</f>
        <v>0&lt;=425</v>
      </c>
    </row>
    <row r="9266" spans="1:5" ht="42" customHeight="1" x14ac:dyDescent="0.3">
      <c r="A9266" s="205" t="str">
        <f>IF((SUM('Раздел 3'!AA255:AA255)&lt;=SUM('Раздел 3'!Z255:Z255)),"","Неверно!")</f>
        <v/>
      </c>
      <c r="B9266" s="178" t="s">
        <v>17967</v>
      </c>
      <c r="C9266" s="191" t="s">
        <v>5198</v>
      </c>
      <c r="D9266" s="191" t="s">
        <v>12385</v>
      </c>
      <c r="E9266" s="191" t="str">
        <f>CONCATENATE(SUM('Раздел 3'!AA255:AA255),"&lt;=",SUM('Раздел 3'!Z255:Z255))</f>
        <v>2&lt;=455</v>
      </c>
    </row>
    <row r="9267" spans="1:5" ht="42" customHeight="1" x14ac:dyDescent="0.3">
      <c r="A9267" s="205" t="str">
        <f>IF((SUM('Раздел 3'!AA256:AA256)&lt;=SUM('Раздел 3'!Z256:Z256)),"","Неверно!")</f>
        <v/>
      </c>
      <c r="B9267" s="178" t="s">
        <v>17967</v>
      </c>
      <c r="C9267" s="191" t="s">
        <v>14491</v>
      </c>
      <c r="D9267" s="191" t="s">
        <v>12385</v>
      </c>
      <c r="E9267" s="191" t="str">
        <f>CONCATENATE(SUM('Раздел 3'!AA256:AA256),"&lt;=",SUM('Раздел 3'!Z256:Z256))</f>
        <v>1&lt;=89</v>
      </c>
    </row>
    <row r="9268" spans="1:5" ht="42" customHeight="1" x14ac:dyDescent="0.3">
      <c r="A9268" s="205" t="str">
        <f>IF((SUM('Раздел 3'!AA257:AA257)&lt;=SUM('Раздел 3'!Z257:Z257)),"","Неверно!")</f>
        <v/>
      </c>
      <c r="B9268" s="178" t="s">
        <v>17967</v>
      </c>
      <c r="C9268" s="191" t="s">
        <v>14492</v>
      </c>
      <c r="D9268" s="191" t="s">
        <v>12385</v>
      </c>
      <c r="E9268" s="191" t="str">
        <f>CONCATENATE(SUM('Раздел 3'!AA257:AA257),"&lt;=",SUM('Раздел 3'!Z257:Z257))</f>
        <v>3&lt;=1194</v>
      </c>
    </row>
    <row r="9269" spans="1:5" ht="42" customHeight="1" x14ac:dyDescent="0.3">
      <c r="A9269" s="205" t="str">
        <f>IF((SUM('Раздел 3'!AA33:AA33)&lt;=SUM('Раздел 3'!Z33:Z33)),"","Неверно!")</f>
        <v/>
      </c>
      <c r="B9269" s="178" t="s">
        <v>17967</v>
      </c>
      <c r="C9269" s="191" t="s">
        <v>5199</v>
      </c>
      <c r="D9269" s="191" t="s">
        <v>12385</v>
      </c>
      <c r="E9269" s="191" t="str">
        <f>CONCATENATE(SUM('Раздел 3'!AA33:AA33),"&lt;=",SUM('Раздел 3'!Z33:Z33))</f>
        <v>0&lt;=46</v>
      </c>
    </row>
    <row r="9270" spans="1:5" ht="42" customHeight="1" x14ac:dyDescent="0.3">
      <c r="A9270" s="205" t="str">
        <f>IF((SUM('Раздел 3'!AA258:AA258)&lt;=SUM('Раздел 3'!Z258:Z258)),"","Неверно!")</f>
        <v/>
      </c>
      <c r="B9270" s="178" t="s">
        <v>17967</v>
      </c>
      <c r="C9270" s="191" t="s">
        <v>17143</v>
      </c>
      <c r="D9270" s="191" t="s">
        <v>12385</v>
      </c>
      <c r="E9270" s="191" t="str">
        <f>CONCATENATE(SUM('Раздел 3'!AA258:AA258),"&lt;=",SUM('Раздел 3'!Z258:Z258))</f>
        <v>0&lt;=22</v>
      </c>
    </row>
    <row r="9271" spans="1:5" ht="42" customHeight="1" x14ac:dyDescent="0.3">
      <c r="A9271" s="205" t="str">
        <f>IF((SUM('Раздел 3'!AA259:AA259)&lt;=SUM('Раздел 3'!Z259:Z259)),"","Неверно!")</f>
        <v/>
      </c>
      <c r="B9271" s="178" t="s">
        <v>17967</v>
      </c>
      <c r="C9271" s="191" t="s">
        <v>17144</v>
      </c>
      <c r="D9271" s="191" t="s">
        <v>12385</v>
      </c>
      <c r="E9271" s="191" t="str">
        <f>CONCATENATE(SUM('Раздел 3'!AA259:AA259),"&lt;=",SUM('Раздел 3'!Z259:Z259))</f>
        <v>0&lt;=1</v>
      </c>
    </row>
    <row r="9272" spans="1:5" ht="42" customHeight="1" x14ac:dyDescent="0.3">
      <c r="A9272" s="205" t="str">
        <f>IF((SUM('Раздел 3'!AA260:AA260)&lt;=SUM('Раздел 3'!Z260:Z260)),"","Неверно!")</f>
        <v/>
      </c>
      <c r="B9272" s="178" t="s">
        <v>17967</v>
      </c>
      <c r="C9272" s="191" t="s">
        <v>17145</v>
      </c>
      <c r="D9272" s="191" t="s">
        <v>12385</v>
      </c>
      <c r="E9272" s="191" t="str">
        <f>CONCATENATE(SUM('Раздел 3'!AA260:AA260),"&lt;=",SUM('Раздел 3'!Z260:Z260))</f>
        <v>0&lt;=0</v>
      </c>
    </row>
    <row r="9273" spans="1:5" ht="42" customHeight="1" x14ac:dyDescent="0.3">
      <c r="A9273" s="205" t="str">
        <f>IF((SUM('Раздел 3'!AA261:AA261)&lt;=SUM('Раздел 3'!Z261:Z261)),"","Неверно!")</f>
        <v/>
      </c>
      <c r="B9273" s="178" t="s">
        <v>17967</v>
      </c>
      <c r="C9273" s="191" t="s">
        <v>17146</v>
      </c>
      <c r="D9273" s="191" t="s">
        <v>12385</v>
      </c>
      <c r="E9273" s="191" t="str">
        <f>CONCATENATE(SUM('Раздел 3'!AA261:AA261),"&lt;=",SUM('Раздел 3'!Z261:Z261))</f>
        <v>1&lt;=105</v>
      </c>
    </row>
    <row r="9274" spans="1:5" ht="42" customHeight="1" x14ac:dyDescent="0.3">
      <c r="A9274" s="205" t="str">
        <f>IF((SUM('Раздел 3'!AA262:AA262)&lt;=SUM('Раздел 3'!Z262:Z262)),"","Неверно!")</f>
        <v/>
      </c>
      <c r="B9274" s="178" t="s">
        <v>17967</v>
      </c>
      <c r="C9274" s="191" t="s">
        <v>17147</v>
      </c>
      <c r="D9274" s="191" t="s">
        <v>12385</v>
      </c>
      <c r="E9274" s="191" t="str">
        <f>CONCATENATE(SUM('Раздел 3'!AA262:AA262),"&lt;=",SUM('Раздел 3'!Z262:Z262))</f>
        <v>0&lt;=110</v>
      </c>
    </row>
    <row r="9275" spans="1:5" ht="42" customHeight="1" x14ac:dyDescent="0.3">
      <c r="A9275" s="205" t="str">
        <f>IF((SUM('Раздел 3'!AA263:AA263)&lt;=SUM('Раздел 3'!Z263:Z263)),"","Неверно!")</f>
        <v/>
      </c>
      <c r="B9275" s="178" t="s">
        <v>17967</v>
      </c>
      <c r="C9275" s="191" t="s">
        <v>17148</v>
      </c>
      <c r="D9275" s="191" t="s">
        <v>12385</v>
      </c>
      <c r="E9275" s="191" t="str">
        <f>CONCATENATE(SUM('Раздел 3'!AA263:AA263),"&lt;=",SUM('Раздел 3'!Z263:Z263))</f>
        <v>0&lt;=2</v>
      </c>
    </row>
    <row r="9276" spans="1:5" ht="42" customHeight="1" x14ac:dyDescent="0.3">
      <c r="A9276" s="205" t="str">
        <f>IF((SUM('Раздел 3'!AA264:AA264)&lt;=SUM('Раздел 3'!Z264:Z264)),"","Неверно!")</f>
        <v/>
      </c>
      <c r="B9276" s="178" t="s">
        <v>17967</v>
      </c>
      <c r="C9276" s="191" t="s">
        <v>17149</v>
      </c>
      <c r="D9276" s="191" t="s">
        <v>12385</v>
      </c>
      <c r="E9276" s="191" t="str">
        <f>CONCATENATE(SUM('Раздел 3'!AA264:AA264),"&lt;=",SUM('Раздел 3'!Z264:Z264))</f>
        <v>0&lt;=0</v>
      </c>
    </row>
    <row r="9277" spans="1:5" ht="42" customHeight="1" x14ac:dyDescent="0.3">
      <c r="A9277" s="205" t="str">
        <f>IF((SUM('Раздел 3'!AA265:AA265)&lt;=SUM('Раздел 3'!Z265:Z265)),"","Неверно!")</f>
        <v/>
      </c>
      <c r="B9277" s="178" t="s">
        <v>17967</v>
      </c>
      <c r="C9277" s="191" t="s">
        <v>17150</v>
      </c>
      <c r="D9277" s="191" t="s">
        <v>12385</v>
      </c>
      <c r="E9277" s="191" t="str">
        <f>CONCATENATE(SUM('Раздел 3'!AA265:AA265),"&lt;=",SUM('Раздел 3'!Z265:Z265))</f>
        <v>0&lt;=91</v>
      </c>
    </row>
    <row r="9278" spans="1:5" ht="42" customHeight="1" x14ac:dyDescent="0.3">
      <c r="A9278" s="205" t="str">
        <f>IF((SUM('Раздел 3'!AA266:AA266)&lt;=SUM('Раздел 3'!Z266:Z266)),"","Неверно!")</f>
        <v/>
      </c>
      <c r="B9278" s="178" t="s">
        <v>17967</v>
      </c>
      <c r="C9278" s="191" t="s">
        <v>17151</v>
      </c>
      <c r="D9278" s="191" t="s">
        <v>12385</v>
      </c>
      <c r="E9278" s="191" t="str">
        <f>CONCATENATE(SUM('Раздел 3'!AA266:AA266),"&lt;=",SUM('Раздел 3'!Z266:Z266))</f>
        <v>0&lt;=0</v>
      </c>
    </row>
    <row r="9279" spans="1:5" ht="42" customHeight="1" x14ac:dyDescent="0.3">
      <c r="A9279" s="205" t="str">
        <f>IF((SUM('Раздел 3'!AA267:AA267)&lt;=SUM('Раздел 3'!Z267:Z267)),"","Неверно!")</f>
        <v/>
      </c>
      <c r="B9279" s="178" t="s">
        <v>17967</v>
      </c>
      <c r="C9279" s="191" t="s">
        <v>17152</v>
      </c>
      <c r="D9279" s="191" t="s">
        <v>12385</v>
      </c>
      <c r="E9279" s="191" t="str">
        <f>CONCATENATE(SUM('Раздел 3'!AA267:AA267),"&lt;=",SUM('Раздел 3'!Z267:Z267))</f>
        <v>0&lt;=0</v>
      </c>
    </row>
    <row r="9280" spans="1:5" ht="42" customHeight="1" x14ac:dyDescent="0.3">
      <c r="A9280" s="205" t="str">
        <f>IF((SUM('Раздел 3'!AA34:AA34)&lt;=SUM('Раздел 3'!Z34:Z34)),"","Неверно!")</f>
        <v/>
      </c>
      <c r="B9280" s="178" t="s">
        <v>17967</v>
      </c>
      <c r="C9280" s="191" t="s">
        <v>5200</v>
      </c>
      <c r="D9280" s="191" t="s">
        <v>12385</v>
      </c>
      <c r="E9280" s="191" t="str">
        <f>CONCATENATE(SUM('Раздел 3'!AA34:AA34),"&lt;=",SUM('Раздел 3'!Z34:Z34))</f>
        <v>0&lt;=25</v>
      </c>
    </row>
    <row r="9281" spans="1:5" ht="42" customHeight="1" x14ac:dyDescent="0.3">
      <c r="A9281" s="205" t="str">
        <f>IF((SUM('Раздел 3'!AA268:AA268)&lt;=SUM('Раздел 3'!Z268:Z268)),"","Неверно!")</f>
        <v/>
      </c>
      <c r="B9281" s="178" t="s">
        <v>17967</v>
      </c>
      <c r="C9281" s="191" t="s">
        <v>17153</v>
      </c>
      <c r="D9281" s="191" t="s">
        <v>12385</v>
      </c>
      <c r="E9281" s="191" t="str">
        <f>CONCATENATE(SUM('Раздел 3'!AA268:AA268),"&lt;=",SUM('Раздел 3'!Z268:Z268))</f>
        <v>0&lt;=0</v>
      </c>
    </row>
    <row r="9282" spans="1:5" ht="42" customHeight="1" x14ac:dyDescent="0.3">
      <c r="A9282" s="205" t="str">
        <f>IF((SUM('Раздел 3'!AA35:AA35)&lt;=SUM('Раздел 3'!Z35:Z35)),"","Неверно!")</f>
        <v/>
      </c>
      <c r="B9282" s="178" t="s">
        <v>17967</v>
      </c>
      <c r="C9282" s="191" t="s">
        <v>5201</v>
      </c>
      <c r="D9282" s="191" t="s">
        <v>12385</v>
      </c>
      <c r="E9282" s="191" t="str">
        <f>CONCATENATE(SUM('Раздел 3'!AA35:AA35),"&lt;=",SUM('Раздел 3'!Z35:Z35))</f>
        <v>0&lt;=5</v>
      </c>
    </row>
    <row r="9283" spans="1:5" ht="42" customHeight="1" x14ac:dyDescent="0.3">
      <c r="A9283" s="205" t="str">
        <f>IF((SUM('Раздел 3'!AA36:AA36)&lt;=SUM('Раздел 3'!Z36:Z36)),"","Неверно!")</f>
        <v/>
      </c>
      <c r="B9283" s="178" t="s">
        <v>17967</v>
      </c>
      <c r="C9283" s="191" t="s">
        <v>5202</v>
      </c>
      <c r="D9283" s="191" t="s">
        <v>12385</v>
      </c>
      <c r="E9283" s="191" t="str">
        <f>CONCATENATE(SUM('Раздел 3'!AA36:AA36),"&lt;=",SUM('Раздел 3'!Z36:Z36))</f>
        <v>0&lt;=8</v>
      </c>
    </row>
    <row r="9284" spans="1:5" ht="42" customHeight="1" x14ac:dyDescent="0.3">
      <c r="A9284" s="205" t="str">
        <f>IF((SUM('Раздел 3'!AA37:AA37)&lt;=SUM('Раздел 3'!Z37:Z37)),"","Неверно!")</f>
        <v/>
      </c>
      <c r="B9284" s="178" t="s">
        <v>17967</v>
      </c>
      <c r="C9284" s="191" t="s">
        <v>5203</v>
      </c>
      <c r="D9284" s="191" t="s">
        <v>12385</v>
      </c>
      <c r="E9284" s="191" t="str">
        <f>CONCATENATE(SUM('Раздел 3'!AA37:AA37),"&lt;=",SUM('Раздел 3'!Z37:Z37))</f>
        <v>0&lt;=0</v>
      </c>
    </row>
    <row r="9285" spans="1:5" ht="42" customHeight="1" x14ac:dyDescent="0.3">
      <c r="A9285" s="205" t="str">
        <f>IF((SUM('Раздел 3'!AA11:AA11)&lt;=SUM('Раздел 3'!Z11:Z11)),"","Неверно!")</f>
        <v/>
      </c>
      <c r="B9285" s="178" t="s">
        <v>17967</v>
      </c>
      <c r="C9285" s="191" t="s">
        <v>5204</v>
      </c>
      <c r="D9285" s="191" t="s">
        <v>12385</v>
      </c>
      <c r="E9285" s="191" t="str">
        <f>CONCATENATE(SUM('Раздел 3'!AA11:AA11),"&lt;=",SUM('Раздел 3'!Z11:Z11))</f>
        <v>0&lt;=0</v>
      </c>
    </row>
    <row r="9286" spans="1:5" ht="42" customHeight="1" x14ac:dyDescent="0.3">
      <c r="A9286" s="205" t="str">
        <f>IF((SUM('Раздел 3'!AA38:AA38)&lt;=SUM('Раздел 3'!Z38:Z38)),"","Неверно!")</f>
        <v/>
      </c>
      <c r="B9286" s="178" t="s">
        <v>17967</v>
      </c>
      <c r="C9286" s="191" t="s">
        <v>5205</v>
      </c>
      <c r="D9286" s="191" t="s">
        <v>12385</v>
      </c>
      <c r="E9286" s="191" t="str">
        <f>CONCATENATE(SUM('Раздел 3'!AA38:AA38),"&lt;=",SUM('Раздел 3'!Z38:Z38))</f>
        <v>0&lt;=0</v>
      </c>
    </row>
    <row r="9287" spans="1:5" ht="42" customHeight="1" x14ac:dyDescent="0.3">
      <c r="A9287" s="205" t="str">
        <f>IF((SUM('Раздел 3'!AA39:AA39)&lt;=SUM('Раздел 3'!Z39:Z39)),"","Неверно!")</f>
        <v/>
      </c>
      <c r="B9287" s="178" t="s">
        <v>17967</v>
      </c>
      <c r="C9287" s="191" t="s">
        <v>5206</v>
      </c>
      <c r="D9287" s="191" t="s">
        <v>12385</v>
      </c>
      <c r="E9287" s="191" t="str">
        <f>CONCATENATE(SUM('Раздел 3'!AA39:AA39),"&lt;=",SUM('Раздел 3'!Z39:Z39))</f>
        <v>0&lt;=0</v>
      </c>
    </row>
    <row r="9288" spans="1:5" ht="42" customHeight="1" x14ac:dyDescent="0.3">
      <c r="A9288" s="205" t="str">
        <f>IF((SUM('Раздел 3'!AA40:AA40)&lt;=SUM('Раздел 3'!Z40:Z40)),"","Неверно!")</f>
        <v/>
      </c>
      <c r="B9288" s="178" t="s">
        <v>17967</v>
      </c>
      <c r="C9288" s="191" t="s">
        <v>5207</v>
      </c>
      <c r="D9288" s="191" t="s">
        <v>12385</v>
      </c>
      <c r="E9288" s="191" t="str">
        <f>CONCATENATE(SUM('Раздел 3'!AA40:AA40),"&lt;=",SUM('Раздел 3'!Z40:Z40))</f>
        <v>0&lt;=0</v>
      </c>
    </row>
    <row r="9289" spans="1:5" ht="42" customHeight="1" x14ac:dyDescent="0.3">
      <c r="A9289" s="205" t="str">
        <f>IF((SUM('Раздел 3'!AA41:AA41)&lt;=SUM('Раздел 3'!Z41:Z41)),"","Неверно!")</f>
        <v/>
      </c>
      <c r="B9289" s="178" t="s">
        <v>17967</v>
      </c>
      <c r="C9289" s="191" t="s">
        <v>5208</v>
      </c>
      <c r="D9289" s="191" t="s">
        <v>12385</v>
      </c>
      <c r="E9289" s="191" t="str">
        <f>CONCATENATE(SUM('Раздел 3'!AA41:AA41),"&lt;=",SUM('Раздел 3'!Z41:Z41))</f>
        <v>0&lt;=0</v>
      </c>
    </row>
    <row r="9290" spans="1:5" ht="42" customHeight="1" x14ac:dyDescent="0.3">
      <c r="A9290" s="205" t="str">
        <f>IF((SUM('Раздел 3'!AA42:AA42)&lt;=SUM('Раздел 3'!Z42:Z42)),"","Неверно!")</f>
        <v/>
      </c>
      <c r="B9290" s="178" t="s">
        <v>17967</v>
      </c>
      <c r="C9290" s="191" t="s">
        <v>5209</v>
      </c>
      <c r="D9290" s="191" t="s">
        <v>12385</v>
      </c>
      <c r="E9290" s="191" t="str">
        <f>CONCATENATE(SUM('Раздел 3'!AA42:AA42),"&lt;=",SUM('Раздел 3'!Z42:Z42))</f>
        <v>0&lt;=0</v>
      </c>
    </row>
    <row r="9291" spans="1:5" ht="42" customHeight="1" x14ac:dyDescent="0.3">
      <c r="A9291" s="205" t="str">
        <f>IF((SUM('Раздел 3'!AA43:AA43)&lt;=SUM('Раздел 3'!Z43:Z43)),"","Неверно!")</f>
        <v/>
      </c>
      <c r="B9291" s="178" t="s">
        <v>17967</v>
      </c>
      <c r="C9291" s="191" t="s">
        <v>5210</v>
      </c>
      <c r="D9291" s="191" t="s">
        <v>12385</v>
      </c>
      <c r="E9291" s="191" t="str">
        <f>CONCATENATE(SUM('Раздел 3'!AA43:AA43),"&lt;=",SUM('Раздел 3'!Z43:Z43))</f>
        <v>0&lt;=39</v>
      </c>
    </row>
    <row r="9292" spans="1:5" ht="42" customHeight="1" x14ac:dyDescent="0.3">
      <c r="A9292" s="205" t="str">
        <f>IF((SUM('Раздел 3'!AA44:AA44)&lt;=SUM('Раздел 3'!Z44:Z44)),"","Неверно!")</f>
        <v/>
      </c>
      <c r="B9292" s="178" t="s">
        <v>17967</v>
      </c>
      <c r="C9292" s="191" t="s">
        <v>5211</v>
      </c>
      <c r="D9292" s="191" t="s">
        <v>12385</v>
      </c>
      <c r="E9292" s="191" t="str">
        <f>CONCATENATE(SUM('Раздел 3'!AA44:AA44),"&lt;=",SUM('Раздел 3'!Z44:Z44))</f>
        <v>0&lt;=0</v>
      </c>
    </row>
    <row r="9293" spans="1:5" ht="42" customHeight="1" x14ac:dyDescent="0.3">
      <c r="A9293" s="205" t="str">
        <f>IF((SUM('Раздел 3'!AA45:AA45)&lt;=SUM('Раздел 3'!Z45:Z45)),"","Неверно!")</f>
        <v/>
      </c>
      <c r="B9293" s="178" t="s">
        <v>17967</v>
      </c>
      <c r="C9293" s="191" t="s">
        <v>5212</v>
      </c>
      <c r="D9293" s="191" t="s">
        <v>12385</v>
      </c>
      <c r="E9293" s="191" t="str">
        <f>CONCATENATE(SUM('Раздел 3'!AA45:AA45),"&lt;=",SUM('Раздел 3'!Z45:Z45))</f>
        <v>0&lt;=0</v>
      </c>
    </row>
    <row r="9294" spans="1:5" ht="42" customHeight="1" x14ac:dyDescent="0.3">
      <c r="A9294" s="205" t="str">
        <f>IF((SUM('Раздел 3'!AA46:AA46)&lt;=SUM('Раздел 3'!Z46:Z46)),"","Неверно!")</f>
        <v/>
      </c>
      <c r="B9294" s="178" t="s">
        <v>17967</v>
      </c>
      <c r="C9294" s="191" t="s">
        <v>5213</v>
      </c>
      <c r="D9294" s="191" t="s">
        <v>12385</v>
      </c>
      <c r="E9294" s="191" t="str">
        <f>CONCATENATE(SUM('Раздел 3'!AA46:AA46),"&lt;=",SUM('Раздел 3'!Z46:Z46))</f>
        <v>0&lt;=0</v>
      </c>
    </row>
    <row r="9295" spans="1:5" ht="42" customHeight="1" x14ac:dyDescent="0.3">
      <c r="A9295" s="205" t="str">
        <f>IF((SUM('Раздел 3'!AA47:AA47)&lt;=SUM('Раздел 3'!Z47:Z47)),"","Неверно!")</f>
        <v/>
      </c>
      <c r="B9295" s="178" t="s">
        <v>17967</v>
      </c>
      <c r="C9295" s="191" t="s">
        <v>5214</v>
      </c>
      <c r="D9295" s="191" t="s">
        <v>12385</v>
      </c>
      <c r="E9295" s="191" t="str">
        <f>CONCATENATE(SUM('Раздел 3'!AA47:AA47),"&lt;=",SUM('Раздел 3'!Z47:Z47))</f>
        <v>0&lt;=25</v>
      </c>
    </row>
    <row r="9296" spans="1:5" ht="42" customHeight="1" x14ac:dyDescent="0.3">
      <c r="A9296" s="205" t="str">
        <f>IF((SUM('Раздел 3'!AA12:AA12)&lt;=SUM('Раздел 3'!Z12:Z12)),"","Неверно!")</f>
        <v/>
      </c>
      <c r="B9296" s="178" t="s">
        <v>17967</v>
      </c>
      <c r="C9296" s="191" t="s">
        <v>5215</v>
      </c>
      <c r="D9296" s="191" t="s">
        <v>12385</v>
      </c>
      <c r="E9296" s="191" t="str">
        <f>CONCATENATE(SUM('Раздел 3'!AA12:AA12),"&lt;=",SUM('Раздел 3'!Z12:Z12))</f>
        <v>0&lt;=1</v>
      </c>
    </row>
    <row r="9297" spans="1:5" ht="42" customHeight="1" x14ac:dyDescent="0.3">
      <c r="A9297" s="205" t="str">
        <f>IF((SUM('Раздел 3'!AA48:AA48)&lt;=SUM('Раздел 3'!Z48:Z48)),"","Неверно!")</f>
        <v/>
      </c>
      <c r="B9297" s="178" t="s">
        <v>17967</v>
      </c>
      <c r="C9297" s="191" t="s">
        <v>5216</v>
      </c>
      <c r="D9297" s="191" t="s">
        <v>12385</v>
      </c>
      <c r="E9297" s="191" t="str">
        <f>CONCATENATE(SUM('Раздел 3'!AA48:AA48),"&lt;=",SUM('Раздел 3'!Z48:Z48))</f>
        <v>1&lt;=297</v>
      </c>
    </row>
    <row r="9298" spans="1:5" ht="42" customHeight="1" x14ac:dyDescent="0.3">
      <c r="A9298" s="205" t="str">
        <f>IF((SUM('Раздел 3'!AA49:AA49)&lt;=SUM('Раздел 3'!Z49:Z49)),"","Неверно!")</f>
        <v/>
      </c>
      <c r="B9298" s="178" t="s">
        <v>17967</v>
      </c>
      <c r="C9298" s="191" t="s">
        <v>5217</v>
      </c>
      <c r="D9298" s="191" t="s">
        <v>12385</v>
      </c>
      <c r="E9298" s="191" t="str">
        <f>CONCATENATE(SUM('Раздел 3'!AA49:AA49),"&lt;=",SUM('Раздел 3'!Z49:Z49))</f>
        <v>0&lt;=10</v>
      </c>
    </row>
    <row r="9299" spans="1:5" ht="42" customHeight="1" x14ac:dyDescent="0.3">
      <c r="A9299" s="205" t="str">
        <f>IF((SUM('Раздел 3'!AA50:AA50)&lt;=SUM('Раздел 3'!Z50:Z50)),"","Неверно!")</f>
        <v/>
      </c>
      <c r="B9299" s="178" t="s">
        <v>17967</v>
      </c>
      <c r="C9299" s="191" t="s">
        <v>5218</v>
      </c>
      <c r="D9299" s="191" t="s">
        <v>12385</v>
      </c>
      <c r="E9299" s="191" t="str">
        <f>CONCATENATE(SUM('Раздел 3'!AA50:AA50),"&lt;=",SUM('Раздел 3'!Z50:Z50))</f>
        <v>0&lt;=0</v>
      </c>
    </row>
    <row r="9300" spans="1:5" ht="42" customHeight="1" x14ac:dyDescent="0.3">
      <c r="A9300" s="205" t="str">
        <f>IF((SUM('Раздел 3'!AA51:AA51)&lt;=SUM('Раздел 3'!Z51:Z51)),"","Неверно!")</f>
        <v/>
      </c>
      <c r="B9300" s="178" t="s">
        <v>17967</v>
      </c>
      <c r="C9300" s="191" t="s">
        <v>5219</v>
      </c>
      <c r="D9300" s="191" t="s">
        <v>12385</v>
      </c>
      <c r="E9300" s="191" t="str">
        <f>CONCATENATE(SUM('Раздел 3'!AA51:AA51),"&lt;=",SUM('Раздел 3'!Z51:Z51))</f>
        <v>0&lt;=0</v>
      </c>
    </row>
    <row r="9301" spans="1:5" ht="42" customHeight="1" x14ac:dyDescent="0.3">
      <c r="A9301" s="205" t="str">
        <f>IF((SUM('Раздел 3'!AA52:AA52)&lt;=SUM('Раздел 3'!Z52:Z52)),"","Неверно!")</f>
        <v/>
      </c>
      <c r="B9301" s="178" t="s">
        <v>17967</v>
      </c>
      <c r="C9301" s="191" t="s">
        <v>5220</v>
      </c>
      <c r="D9301" s="191" t="s">
        <v>12385</v>
      </c>
      <c r="E9301" s="191" t="str">
        <f>CONCATENATE(SUM('Раздел 3'!AA52:AA52),"&lt;=",SUM('Раздел 3'!Z52:Z52))</f>
        <v>0&lt;=1</v>
      </c>
    </row>
    <row r="9302" spans="1:5" ht="42" customHeight="1" x14ac:dyDescent="0.3">
      <c r="A9302" s="205" t="str">
        <f>IF((SUM('Раздел 3'!AA53:AA53)&lt;=SUM('Раздел 3'!Z53:Z53)),"","Неверно!")</f>
        <v/>
      </c>
      <c r="B9302" s="178" t="s">
        <v>17967</v>
      </c>
      <c r="C9302" s="191" t="s">
        <v>5221</v>
      </c>
      <c r="D9302" s="191" t="s">
        <v>12385</v>
      </c>
      <c r="E9302" s="191" t="str">
        <f>CONCATENATE(SUM('Раздел 3'!AA53:AA53),"&lt;=",SUM('Раздел 3'!Z53:Z53))</f>
        <v>0&lt;=0</v>
      </c>
    </row>
    <row r="9303" spans="1:5" ht="42" customHeight="1" x14ac:dyDescent="0.3">
      <c r="A9303" s="205" t="str">
        <f>IF((SUM('Раздел 3'!AA54:AA54)&lt;=SUM('Раздел 3'!Z54:Z54)),"","Неверно!")</f>
        <v/>
      </c>
      <c r="B9303" s="178" t="s">
        <v>17967</v>
      </c>
      <c r="C9303" s="191" t="s">
        <v>5222</v>
      </c>
      <c r="D9303" s="191" t="s">
        <v>12385</v>
      </c>
      <c r="E9303" s="191" t="str">
        <f>CONCATENATE(SUM('Раздел 3'!AA54:AA54),"&lt;=",SUM('Раздел 3'!Z54:Z54))</f>
        <v>0&lt;=1</v>
      </c>
    </row>
    <row r="9304" spans="1:5" ht="42" customHeight="1" x14ac:dyDescent="0.3">
      <c r="A9304" s="205" t="str">
        <f>IF((SUM('Раздел 3'!AA55:AA55)&lt;=SUM('Раздел 3'!Z55:Z55)),"","Неверно!")</f>
        <v/>
      </c>
      <c r="B9304" s="178" t="s">
        <v>17967</v>
      </c>
      <c r="C9304" s="191" t="s">
        <v>5223</v>
      </c>
      <c r="D9304" s="191" t="s">
        <v>12385</v>
      </c>
      <c r="E9304" s="191" t="str">
        <f>CONCATENATE(SUM('Раздел 3'!AA55:AA55),"&lt;=",SUM('Раздел 3'!Z55:Z55))</f>
        <v>0&lt;=6</v>
      </c>
    </row>
    <row r="9305" spans="1:5" ht="42" customHeight="1" x14ac:dyDescent="0.3">
      <c r="A9305" s="205" t="str">
        <f>IF((SUM('Раздел 3'!AA56:AA56)&lt;=SUM('Раздел 3'!Z56:Z56)),"","Неверно!")</f>
        <v/>
      </c>
      <c r="B9305" s="178" t="s">
        <v>17967</v>
      </c>
      <c r="C9305" s="191" t="s">
        <v>5224</v>
      </c>
      <c r="D9305" s="191" t="s">
        <v>12385</v>
      </c>
      <c r="E9305" s="191" t="str">
        <f>CONCATENATE(SUM('Раздел 3'!AA56:AA56),"&lt;=",SUM('Раздел 3'!Z56:Z56))</f>
        <v>0&lt;=0</v>
      </c>
    </row>
    <row r="9306" spans="1:5" ht="42" customHeight="1" x14ac:dyDescent="0.3">
      <c r="A9306" s="205" t="str">
        <f>IF((SUM('Раздел 3'!AA57:AA57)&lt;=SUM('Раздел 3'!Z57:Z57)),"","Неверно!")</f>
        <v/>
      </c>
      <c r="B9306" s="178" t="s">
        <v>17967</v>
      </c>
      <c r="C9306" s="191" t="s">
        <v>5225</v>
      </c>
      <c r="D9306" s="191" t="s">
        <v>12385</v>
      </c>
      <c r="E9306" s="191" t="str">
        <f>CONCATENATE(SUM('Раздел 3'!AA57:AA57),"&lt;=",SUM('Раздел 3'!Z57:Z57))</f>
        <v>0&lt;=0</v>
      </c>
    </row>
    <row r="9307" spans="1:5" ht="42" customHeight="1" x14ac:dyDescent="0.3">
      <c r="A9307" s="205" t="str">
        <f>IF((SUM('Раздел 3'!AA13:AA13)&lt;=SUM('Раздел 3'!Z13:Z13)),"","Неверно!")</f>
        <v/>
      </c>
      <c r="B9307" s="178" t="s">
        <v>17967</v>
      </c>
      <c r="C9307" s="191" t="s">
        <v>5226</v>
      </c>
      <c r="D9307" s="191" t="s">
        <v>12385</v>
      </c>
      <c r="E9307" s="191" t="str">
        <f>CONCATENATE(SUM('Раздел 3'!AA13:AA13),"&lt;=",SUM('Раздел 3'!Z13:Z13))</f>
        <v>0&lt;=0</v>
      </c>
    </row>
    <row r="9308" spans="1:5" ht="42" customHeight="1" x14ac:dyDescent="0.3">
      <c r="A9308" s="205" t="str">
        <f>IF((SUM('Раздел 3'!AA58:AA58)&lt;=SUM('Раздел 3'!Z58:Z58)),"","Неверно!")</f>
        <v/>
      </c>
      <c r="B9308" s="178" t="s">
        <v>17967</v>
      </c>
      <c r="C9308" s="191" t="s">
        <v>5227</v>
      </c>
      <c r="D9308" s="191" t="s">
        <v>12385</v>
      </c>
      <c r="E9308" s="191" t="str">
        <f>CONCATENATE(SUM('Раздел 3'!AA58:AA58),"&lt;=",SUM('Раздел 3'!Z58:Z58))</f>
        <v>0&lt;=0</v>
      </c>
    </row>
    <row r="9309" spans="1:5" ht="42" customHeight="1" x14ac:dyDescent="0.3">
      <c r="A9309" s="205" t="str">
        <f>IF((SUM('Раздел 3'!AA59:AA59)&lt;=SUM('Раздел 3'!Z59:Z59)),"","Неверно!")</f>
        <v/>
      </c>
      <c r="B9309" s="178" t="s">
        <v>17967</v>
      </c>
      <c r="C9309" s="191" t="s">
        <v>5228</v>
      </c>
      <c r="D9309" s="191" t="s">
        <v>12385</v>
      </c>
      <c r="E9309" s="191" t="str">
        <f>CONCATENATE(SUM('Раздел 3'!AA59:AA59),"&lt;=",SUM('Раздел 3'!Z59:Z59))</f>
        <v>0&lt;=11</v>
      </c>
    </row>
    <row r="9310" spans="1:5" ht="42" customHeight="1" x14ac:dyDescent="0.3">
      <c r="A9310" s="205" t="str">
        <f>IF((SUM('Раздел 3'!AA60:AA60)&lt;=SUM('Раздел 3'!Z60:Z60)),"","Неверно!")</f>
        <v/>
      </c>
      <c r="B9310" s="178" t="s">
        <v>17967</v>
      </c>
      <c r="C9310" s="191" t="s">
        <v>5229</v>
      </c>
      <c r="D9310" s="191" t="s">
        <v>12385</v>
      </c>
      <c r="E9310" s="191" t="str">
        <f>CONCATENATE(SUM('Раздел 3'!AA60:AA60),"&lt;=",SUM('Раздел 3'!Z60:Z60))</f>
        <v>0&lt;=0</v>
      </c>
    </row>
    <row r="9311" spans="1:5" ht="42" customHeight="1" x14ac:dyDescent="0.3">
      <c r="A9311" s="205" t="str">
        <f>IF((SUM('Раздел 3'!AA61:AA61)&lt;=SUM('Раздел 3'!Z61:Z61)),"","Неверно!")</f>
        <v/>
      </c>
      <c r="B9311" s="178" t="s">
        <v>17967</v>
      </c>
      <c r="C9311" s="191" t="s">
        <v>5230</v>
      </c>
      <c r="D9311" s="191" t="s">
        <v>12385</v>
      </c>
      <c r="E9311" s="191" t="str">
        <f>CONCATENATE(SUM('Раздел 3'!AA61:AA61),"&lt;=",SUM('Раздел 3'!Z61:Z61))</f>
        <v>0&lt;=1</v>
      </c>
    </row>
    <row r="9312" spans="1:5" ht="42" customHeight="1" x14ac:dyDescent="0.3">
      <c r="A9312" s="205" t="str">
        <f>IF((SUM('Раздел 3'!AA62:AA62)&lt;=SUM('Раздел 3'!Z62:Z62)),"","Неверно!")</f>
        <v/>
      </c>
      <c r="B9312" s="178" t="s">
        <v>17967</v>
      </c>
      <c r="C9312" s="191" t="s">
        <v>5231</v>
      </c>
      <c r="D9312" s="191" t="s">
        <v>12385</v>
      </c>
      <c r="E9312" s="191" t="str">
        <f>CONCATENATE(SUM('Раздел 3'!AA62:AA62),"&lt;=",SUM('Раздел 3'!Z62:Z62))</f>
        <v>0&lt;=23</v>
      </c>
    </row>
    <row r="9313" spans="1:5" ht="42" customHeight="1" x14ac:dyDescent="0.3">
      <c r="A9313" s="205" t="str">
        <f>IF((SUM('Раздел 3'!AA63:AA63)&lt;=SUM('Раздел 3'!Z63:Z63)),"","Неверно!")</f>
        <v/>
      </c>
      <c r="B9313" s="178" t="s">
        <v>17967</v>
      </c>
      <c r="C9313" s="191" t="s">
        <v>5232</v>
      </c>
      <c r="D9313" s="191" t="s">
        <v>12385</v>
      </c>
      <c r="E9313" s="191" t="str">
        <f>CONCATENATE(SUM('Раздел 3'!AA63:AA63),"&lt;=",SUM('Раздел 3'!Z63:Z63))</f>
        <v>0&lt;=0</v>
      </c>
    </row>
    <row r="9314" spans="1:5" ht="42" customHeight="1" x14ac:dyDescent="0.3">
      <c r="A9314" s="205" t="str">
        <f>IF((SUM('Раздел 3'!AA64:AA64)&lt;=SUM('Раздел 3'!Z64:Z64)),"","Неверно!")</f>
        <v/>
      </c>
      <c r="B9314" s="178" t="s">
        <v>17967</v>
      </c>
      <c r="C9314" s="191" t="s">
        <v>5233</v>
      </c>
      <c r="D9314" s="191" t="s">
        <v>12385</v>
      </c>
      <c r="E9314" s="191" t="str">
        <f>CONCATENATE(SUM('Раздел 3'!AA64:AA64),"&lt;=",SUM('Раздел 3'!Z64:Z64))</f>
        <v>0&lt;=1</v>
      </c>
    </row>
    <row r="9315" spans="1:5" ht="42" customHeight="1" x14ac:dyDescent="0.3">
      <c r="A9315" s="205" t="str">
        <f>IF((SUM('Раздел 3'!AA65:AA65)&lt;=SUM('Раздел 3'!Z65:Z65)),"","Неверно!")</f>
        <v/>
      </c>
      <c r="B9315" s="178" t="s">
        <v>17967</v>
      </c>
      <c r="C9315" s="191" t="s">
        <v>5234</v>
      </c>
      <c r="D9315" s="191" t="s">
        <v>12385</v>
      </c>
      <c r="E9315" s="191" t="str">
        <f>CONCATENATE(SUM('Раздел 3'!AA65:AA65),"&lt;=",SUM('Раздел 3'!Z65:Z65))</f>
        <v>0&lt;=6</v>
      </c>
    </row>
    <row r="9316" spans="1:5" ht="42" customHeight="1" x14ac:dyDescent="0.3">
      <c r="A9316" s="205" t="str">
        <f>IF((SUM('Раздел 3'!AA66:AA66)&lt;=SUM('Раздел 3'!Z66:Z66)),"","Неверно!")</f>
        <v/>
      </c>
      <c r="B9316" s="178" t="s">
        <v>17967</v>
      </c>
      <c r="C9316" s="191" t="s">
        <v>5235</v>
      </c>
      <c r="D9316" s="191" t="s">
        <v>12385</v>
      </c>
      <c r="E9316" s="191" t="str">
        <f>CONCATENATE(SUM('Раздел 3'!AA66:AA66),"&lt;=",SUM('Раздел 3'!Z66:Z66))</f>
        <v>0&lt;=0</v>
      </c>
    </row>
    <row r="9317" spans="1:5" ht="42" customHeight="1" x14ac:dyDescent="0.3">
      <c r="A9317" s="205" t="str">
        <f>IF((SUM('Раздел 3'!AA67:AA67)&lt;=SUM('Раздел 3'!Z67:Z67)),"","Неверно!")</f>
        <v/>
      </c>
      <c r="B9317" s="178" t="s">
        <v>17967</v>
      </c>
      <c r="C9317" s="191" t="s">
        <v>5236</v>
      </c>
      <c r="D9317" s="191" t="s">
        <v>12385</v>
      </c>
      <c r="E9317" s="191" t="str">
        <f>CONCATENATE(SUM('Раздел 3'!AA67:AA67),"&lt;=",SUM('Раздел 3'!Z67:Z67))</f>
        <v>0&lt;=1</v>
      </c>
    </row>
    <row r="9318" spans="1:5" ht="42" customHeight="1" x14ac:dyDescent="0.3">
      <c r="A9318" s="205" t="str">
        <f>IF((SUM('Раздел 3'!AA14:AA14)&lt;=SUM('Раздел 3'!Z14:Z14)),"","Неверно!")</f>
        <v/>
      </c>
      <c r="B9318" s="178" t="s">
        <v>17967</v>
      </c>
      <c r="C9318" s="191" t="s">
        <v>5237</v>
      </c>
      <c r="D9318" s="191" t="s">
        <v>12385</v>
      </c>
      <c r="E9318" s="191" t="str">
        <f>CONCATENATE(SUM('Раздел 3'!AA14:AA14),"&lt;=",SUM('Раздел 3'!Z14:Z14))</f>
        <v>1&lt;=92</v>
      </c>
    </row>
    <row r="9319" spans="1:5" ht="42" customHeight="1" x14ac:dyDescent="0.3">
      <c r="A9319" s="205" t="str">
        <f>IF((SUM('Раздел 3'!AA68:AA68)&lt;=SUM('Раздел 3'!Z68:Z68)),"","Неверно!")</f>
        <v/>
      </c>
      <c r="B9319" s="178" t="s">
        <v>17967</v>
      </c>
      <c r="C9319" s="191" t="s">
        <v>5238</v>
      </c>
      <c r="D9319" s="191" t="s">
        <v>12385</v>
      </c>
      <c r="E9319" s="191" t="str">
        <f>CONCATENATE(SUM('Раздел 3'!AA68:AA68),"&lt;=",SUM('Раздел 3'!Z68:Z68))</f>
        <v>0&lt;=9</v>
      </c>
    </row>
    <row r="9320" spans="1:5" ht="42" customHeight="1" x14ac:dyDescent="0.3">
      <c r="A9320" s="205" t="str">
        <f>IF((SUM('Раздел 3'!AA69:AA69)&lt;=SUM('Раздел 3'!Z69:Z69)),"","Неверно!")</f>
        <v/>
      </c>
      <c r="B9320" s="178" t="s">
        <v>17967</v>
      </c>
      <c r="C9320" s="191" t="s">
        <v>5239</v>
      </c>
      <c r="D9320" s="191" t="s">
        <v>12385</v>
      </c>
      <c r="E9320" s="191" t="str">
        <f>CONCATENATE(SUM('Раздел 3'!AA69:AA69),"&lt;=",SUM('Раздел 3'!Z69:Z69))</f>
        <v>0&lt;=1</v>
      </c>
    </row>
    <row r="9321" spans="1:5" ht="42" customHeight="1" x14ac:dyDescent="0.3">
      <c r="A9321" s="205" t="str">
        <f>IF((SUM('Раздел 3'!AA70:AA70)&lt;=SUM('Раздел 3'!Z70:Z70)),"","Неверно!")</f>
        <v/>
      </c>
      <c r="B9321" s="178" t="s">
        <v>17967</v>
      </c>
      <c r="C9321" s="191" t="s">
        <v>5240</v>
      </c>
      <c r="D9321" s="191" t="s">
        <v>12385</v>
      </c>
      <c r="E9321" s="191" t="str">
        <f>CONCATENATE(SUM('Раздел 3'!AA70:AA70),"&lt;=",SUM('Раздел 3'!Z70:Z70))</f>
        <v>0&lt;=0</v>
      </c>
    </row>
    <row r="9322" spans="1:5" ht="42" customHeight="1" x14ac:dyDescent="0.3">
      <c r="A9322" s="205" t="str">
        <f>IF((SUM('Раздел 3'!AA71:AA71)&lt;=SUM('Раздел 3'!Z71:Z71)),"","Неверно!")</f>
        <v/>
      </c>
      <c r="B9322" s="178" t="s">
        <v>17967</v>
      </c>
      <c r="C9322" s="191" t="s">
        <v>5241</v>
      </c>
      <c r="D9322" s="191" t="s">
        <v>12385</v>
      </c>
      <c r="E9322" s="191" t="str">
        <f>CONCATENATE(SUM('Раздел 3'!AA71:AA71),"&lt;=",SUM('Раздел 3'!Z71:Z71))</f>
        <v>0&lt;=1</v>
      </c>
    </row>
    <row r="9323" spans="1:5" ht="42" customHeight="1" x14ac:dyDescent="0.3">
      <c r="A9323" s="205" t="str">
        <f>IF((SUM('Раздел 3'!AA72:AA72)&lt;=SUM('Раздел 3'!Z72:Z72)),"","Неверно!")</f>
        <v/>
      </c>
      <c r="B9323" s="178" t="s">
        <v>17967</v>
      </c>
      <c r="C9323" s="191" t="s">
        <v>5242</v>
      </c>
      <c r="D9323" s="191" t="s">
        <v>12385</v>
      </c>
      <c r="E9323" s="191" t="str">
        <f>CONCATENATE(SUM('Раздел 3'!AA72:AA72),"&lt;=",SUM('Раздел 3'!Z72:Z72))</f>
        <v>0&lt;=2</v>
      </c>
    </row>
    <row r="9324" spans="1:5" ht="42" customHeight="1" x14ac:dyDescent="0.3">
      <c r="A9324" s="205" t="str">
        <f>IF((SUM('Раздел 3'!AA73:AA73)&lt;=SUM('Раздел 3'!Z73:Z73)),"","Неверно!")</f>
        <v/>
      </c>
      <c r="B9324" s="178" t="s">
        <v>17967</v>
      </c>
      <c r="C9324" s="191" t="s">
        <v>5243</v>
      </c>
      <c r="D9324" s="191" t="s">
        <v>12385</v>
      </c>
      <c r="E9324" s="191" t="str">
        <f>CONCATENATE(SUM('Раздел 3'!AA73:AA73),"&lt;=",SUM('Раздел 3'!Z73:Z73))</f>
        <v>0&lt;=0</v>
      </c>
    </row>
    <row r="9325" spans="1:5" ht="42" customHeight="1" x14ac:dyDescent="0.3">
      <c r="A9325" s="205" t="str">
        <f>IF((SUM('Раздел 3'!AA74:AA74)&lt;=SUM('Раздел 3'!Z74:Z74)),"","Неверно!")</f>
        <v/>
      </c>
      <c r="B9325" s="178" t="s">
        <v>17967</v>
      </c>
      <c r="C9325" s="191" t="s">
        <v>5244</v>
      </c>
      <c r="D9325" s="191" t="s">
        <v>12385</v>
      </c>
      <c r="E9325" s="191" t="str">
        <f>CONCATENATE(SUM('Раздел 3'!AA74:AA74),"&lt;=",SUM('Раздел 3'!Z74:Z74))</f>
        <v>0&lt;=2</v>
      </c>
    </row>
    <row r="9326" spans="1:5" ht="42" customHeight="1" x14ac:dyDescent="0.3">
      <c r="A9326" s="205" t="str">
        <f>IF((SUM('Раздел 3'!AA75:AA75)&lt;=SUM('Раздел 3'!Z75:Z75)),"","Неверно!")</f>
        <v/>
      </c>
      <c r="B9326" s="178" t="s">
        <v>17967</v>
      </c>
      <c r="C9326" s="191" t="s">
        <v>5245</v>
      </c>
      <c r="D9326" s="191" t="s">
        <v>12385</v>
      </c>
      <c r="E9326" s="191" t="str">
        <f>CONCATENATE(SUM('Раздел 3'!AA75:AA75),"&lt;=",SUM('Раздел 3'!Z75:Z75))</f>
        <v>0&lt;=0</v>
      </c>
    </row>
    <row r="9327" spans="1:5" ht="42" customHeight="1" x14ac:dyDescent="0.3">
      <c r="A9327" s="205" t="str">
        <f>IF((SUM('Раздел 3'!AA76:AA76)&lt;=SUM('Раздел 3'!Z76:Z76)),"","Неверно!")</f>
        <v/>
      </c>
      <c r="B9327" s="178" t="s">
        <v>17967</v>
      </c>
      <c r="C9327" s="191" t="s">
        <v>5246</v>
      </c>
      <c r="D9327" s="191" t="s">
        <v>12385</v>
      </c>
      <c r="E9327" s="191" t="str">
        <f>CONCATENATE(SUM('Раздел 3'!AA76:AA76),"&lt;=",SUM('Раздел 3'!Z76:Z76))</f>
        <v>0&lt;=0</v>
      </c>
    </row>
    <row r="9328" spans="1:5" ht="42" customHeight="1" x14ac:dyDescent="0.3">
      <c r="A9328" s="205" t="str">
        <f>IF((SUM('Раздел 3'!AA77:AA77)&lt;=SUM('Раздел 3'!Z77:Z77)),"","Неверно!")</f>
        <v/>
      </c>
      <c r="B9328" s="178" t="s">
        <v>17967</v>
      </c>
      <c r="C9328" s="191" t="s">
        <v>5247</v>
      </c>
      <c r="D9328" s="191" t="s">
        <v>12385</v>
      </c>
      <c r="E9328" s="191" t="str">
        <f>CONCATENATE(SUM('Раздел 3'!AA77:AA77),"&lt;=",SUM('Раздел 3'!Z77:Z77))</f>
        <v>0&lt;=1</v>
      </c>
    </row>
    <row r="9329" spans="1:5" ht="42" customHeight="1" x14ac:dyDescent="0.3">
      <c r="A9329" s="205" t="str">
        <f>IF((SUM('Раздел 3'!AA15:AA15)&lt;=SUM('Раздел 3'!Z15:Z15)),"","Неверно!")</f>
        <v/>
      </c>
      <c r="B9329" s="178" t="s">
        <v>17967</v>
      </c>
      <c r="C9329" s="191" t="s">
        <v>5248</v>
      </c>
      <c r="D9329" s="191" t="s">
        <v>12385</v>
      </c>
      <c r="E9329" s="191" t="str">
        <f>CONCATENATE(SUM('Раздел 3'!AA15:AA15),"&lt;=",SUM('Раздел 3'!Z15:Z15))</f>
        <v>0&lt;=2</v>
      </c>
    </row>
    <row r="9330" spans="1:5" ht="42" customHeight="1" x14ac:dyDescent="0.3">
      <c r="A9330" s="205" t="str">
        <f>IF((SUM('Раздел 3'!AA78:AA78)&lt;=SUM('Раздел 3'!Z78:Z78)),"","Неверно!")</f>
        <v/>
      </c>
      <c r="B9330" s="178" t="s">
        <v>17967</v>
      </c>
      <c r="C9330" s="191" t="s">
        <v>5249</v>
      </c>
      <c r="D9330" s="191" t="s">
        <v>12385</v>
      </c>
      <c r="E9330" s="191" t="str">
        <f>CONCATENATE(SUM('Раздел 3'!AA78:AA78),"&lt;=",SUM('Раздел 3'!Z78:Z78))</f>
        <v>0&lt;=0</v>
      </c>
    </row>
    <row r="9331" spans="1:5" ht="42" customHeight="1" x14ac:dyDescent="0.3">
      <c r="A9331" s="205" t="str">
        <f>IF((SUM('Раздел 3'!AA79:AA79)&lt;=SUM('Раздел 3'!Z79:Z79)),"","Неверно!")</f>
        <v/>
      </c>
      <c r="B9331" s="178" t="s">
        <v>17967</v>
      </c>
      <c r="C9331" s="191" t="s">
        <v>5250</v>
      </c>
      <c r="D9331" s="191" t="s">
        <v>12385</v>
      </c>
      <c r="E9331" s="191" t="str">
        <f>CONCATENATE(SUM('Раздел 3'!AA79:AA79),"&lt;=",SUM('Раздел 3'!Z79:Z79))</f>
        <v>0&lt;=0</v>
      </c>
    </row>
    <row r="9332" spans="1:5" ht="42" customHeight="1" x14ac:dyDescent="0.3">
      <c r="A9332" s="205" t="str">
        <f>IF((SUM('Раздел 3'!AA80:AA80)&lt;=SUM('Раздел 3'!Z80:Z80)),"","Неверно!")</f>
        <v/>
      </c>
      <c r="B9332" s="178" t="s">
        <v>17967</v>
      </c>
      <c r="C9332" s="191" t="s">
        <v>5251</v>
      </c>
      <c r="D9332" s="191" t="s">
        <v>12385</v>
      </c>
      <c r="E9332" s="191" t="str">
        <f>CONCATENATE(SUM('Раздел 3'!AA80:AA80),"&lt;=",SUM('Раздел 3'!Z80:Z80))</f>
        <v>0&lt;=4</v>
      </c>
    </row>
    <row r="9333" spans="1:5" ht="42" customHeight="1" x14ac:dyDescent="0.3">
      <c r="A9333" s="205" t="str">
        <f>IF((SUM('Раздел 3'!AA81:AA81)&lt;=SUM('Раздел 3'!Z81:Z81)),"","Неверно!")</f>
        <v/>
      </c>
      <c r="B9333" s="178" t="s">
        <v>17967</v>
      </c>
      <c r="C9333" s="191" t="s">
        <v>5252</v>
      </c>
      <c r="D9333" s="191" t="s">
        <v>12385</v>
      </c>
      <c r="E9333" s="191" t="str">
        <f>CONCATENATE(SUM('Раздел 3'!AA81:AA81),"&lt;=",SUM('Раздел 3'!Z81:Z81))</f>
        <v>0&lt;=0</v>
      </c>
    </row>
    <row r="9334" spans="1:5" ht="42" customHeight="1" x14ac:dyDescent="0.3">
      <c r="A9334" s="205" t="str">
        <f>IF((SUM('Раздел 3'!AA82:AA82)&lt;=SUM('Раздел 3'!Z82:Z82)),"","Неверно!")</f>
        <v/>
      </c>
      <c r="B9334" s="178" t="s">
        <v>17967</v>
      </c>
      <c r="C9334" s="191" t="s">
        <v>5253</v>
      </c>
      <c r="D9334" s="191" t="s">
        <v>12385</v>
      </c>
      <c r="E9334" s="191" t="str">
        <f>CONCATENATE(SUM('Раздел 3'!AA82:AA82),"&lt;=",SUM('Раздел 3'!Z82:Z82))</f>
        <v>0&lt;=56</v>
      </c>
    </row>
    <row r="9335" spans="1:5" ht="42" customHeight="1" x14ac:dyDescent="0.3">
      <c r="A9335" s="205" t="str">
        <f>IF((SUM('Раздел 3'!AA83:AA83)&lt;=SUM('Раздел 3'!Z83:Z83)),"","Неверно!")</f>
        <v/>
      </c>
      <c r="B9335" s="178" t="s">
        <v>17967</v>
      </c>
      <c r="C9335" s="191" t="s">
        <v>5254</v>
      </c>
      <c r="D9335" s="191" t="s">
        <v>12385</v>
      </c>
      <c r="E9335" s="191" t="str">
        <f>CONCATENATE(SUM('Раздел 3'!AA83:AA83),"&lt;=",SUM('Раздел 3'!Z83:Z83))</f>
        <v>0&lt;=137</v>
      </c>
    </row>
    <row r="9336" spans="1:5" ht="42" customHeight="1" x14ac:dyDescent="0.3">
      <c r="A9336" s="205" t="str">
        <f>IF((SUM('Раздел 3'!AA84:AA84)&lt;=SUM('Раздел 3'!Z84:Z84)),"","Неверно!")</f>
        <v/>
      </c>
      <c r="B9336" s="178" t="s">
        <v>17967</v>
      </c>
      <c r="C9336" s="191" t="s">
        <v>5255</v>
      </c>
      <c r="D9336" s="191" t="s">
        <v>12385</v>
      </c>
      <c r="E9336" s="191" t="str">
        <f>CONCATENATE(SUM('Раздел 3'!AA84:AA84),"&lt;=",SUM('Раздел 3'!Z84:Z84))</f>
        <v>0&lt;=1</v>
      </c>
    </row>
    <row r="9337" spans="1:5" ht="42" customHeight="1" x14ac:dyDescent="0.3">
      <c r="A9337" s="205" t="str">
        <f>IF((SUM('Раздел 3'!AA85:AA85)&lt;=SUM('Раздел 3'!Z85:Z85)),"","Неверно!")</f>
        <v/>
      </c>
      <c r="B9337" s="178" t="s">
        <v>17967</v>
      </c>
      <c r="C9337" s="191" t="s">
        <v>5256</v>
      </c>
      <c r="D9337" s="191" t="s">
        <v>12385</v>
      </c>
      <c r="E9337" s="191" t="str">
        <f>CONCATENATE(SUM('Раздел 3'!AA85:AA85),"&lt;=",SUM('Раздел 3'!Z85:Z85))</f>
        <v>0&lt;=61</v>
      </c>
    </row>
    <row r="9338" spans="1:5" ht="42" customHeight="1" x14ac:dyDescent="0.3">
      <c r="A9338" s="205" t="str">
        <f>IF((SUM('Раздел 3'!AA86:AA86)&lt;=SUM('Раздел 3'!Z86:Z86)),"","Неверно!")</f>
        <v/>
      </c>
      <c r="B9338" s="178" t="s">
        <v>17967</v>
      </c>
      <c r="C9338" s="191" t="s">
        <v>5257</v>
      </c>
      <c r="D9338" s="191" t="s">
        <v>12385</v>
      </c>
      <c r="E9338" s="191" t="str">
        <f>CONCATENATE(SUM('Раздел 3'!AA86:AA86),"&lt;=",SUM('Раздел 3'!Z86:Z86))</f>
        <v>0&lt;=22</v>
      </c>
    </row>
    <row r="9339" spans="1:5" ht="42" customHeight="1" x14ac:dyDescent="0.3">
      <c r="A9339" s="205" t="str">
        <f>IF((SUM('Раздел 3'!AA87:AA87)&lt;=SUM('Раздел 3'!Z87:Z87)),"","Неверно!")</f>
        <v/>
      </c>
      <c r="B9339" s="178" t="s">
        <v>17967</v>
      </c>
      <c r="C9339" s="191" t="s">
        <v>5258</v>
      </c>
      <c r="D9339" s="191" t="s">
        <v>12385</v>
      </c>
      <c r="E9339" s="191" t="str">
        <f>CONCATENATE(SUM('Раздел 3'!AA87:AA87),"&lt;=",SUM('Раздел 3'!Z87:Z87))</f>
        <v>0&lt;=0</v>
      </c>
    </row>
    <row r="9340" spans="1:5" ht="42" customHeight="1" x14ac:dyDescent="0.3">
      <c r="A9340" s="205" t="str">
        <f>IF((SUM('Раздел 3'!AA16:AA16)&lt;=SUM('Раздел 3'!Z16:Z16)),"","Неверно!")</f>
        <v/>
      </c>
      <c r="B9340" s="178" t="s">
        <v>17967</v>
      </c>
      <c r="C9340" s="191" t="s">
        <v>5259</v>
      </c>
      <c r="D9340" s="191" t="s">
        <v>12385</v>
      </c>
      <c r="E9340" s="191" t="str">
        <f>CONCATENATE(SUM('Раздел 3'!AA16:AA16),"&lt;=",SUM('Раздел 3'!Z16:Z16))</f>
        <v>0&lt;=0</v>
      </c>
    </row>
    <row r="9341" spans="1:5" ht="42" customHeight="1" x14ac:dyDescent="0.3">
      <c r="A9341" s="205" t="str">
        <f>IF((SUM('Раздел 3'!AA88:AA88)&lt;=SUM('Раздел 3'!Z88:Z88)),"","Неверно!")</f>
        <v/>
      </c>
      <c r="B9341" s="178" t="s">
        <v>17967</v>
      </c>
      <c r="C9341" s="191" t="s">
        <v>5260</v>
      </c>
      <c r="D9341" s="191" t="s">
        <v>12385</v>
      </c>
      <c r="E9341" s="191" t="str">
        <f>CONCATENATE(SUM('Раздел 3'!AA88:AA88),"&lt;=",SUM('Раздел 3'!Z88:Z88))</f>
        <v>0&lt;=0</v>
      </c>
    </row>
    <row r="9342" spans="1:5" ht="42" customHeight="1" x14ac:dyDescent="0.3">
      <c r="A9342" s="205" t="str">
        <f>IF((SUM('Раздел 3'!AA89:AA89)&lt;=SUM('Раздел 3'!Z89:Z89)),"","Неверно!")</f>
        <v/>
      </c>
      <c r="B9342" s="178" t="s">
        <v>17967</v>
      </c>
      <c r="C9342" s="191" t="s">
        <v>5261</v>
      </c>
      <c r="D9342" s="191" t="s">
        <v>12385</v>
      </c>
      <c r="E9342" s="191" t="str">
        <f>CONCATENATE(SUM('Раздел 3'!AA89:AA89),"&lt;=",SUM('Раздел 3'!Z89:Z89))</f>
        <v>0&lt;=21</v>
      </c>
    </row>
    <row r="9343" spans="1:5" ht="42" customHeight="1" x14ac:dyDescent="0.3">
      <c r="A9343" s="205" t="str">
        <f>IF((SUM('Раздел 3'!AA90:AA90)&lt;=SUM('Раздел 3'!Z90:Z90)),"","Неверно!")</f>
        <v/>
      </c>
      <c r="B9343" s="178" t="s">
        <v>17967</v>
      </c>
      <c r="C9343" s="191" t="s">
        <v>5262</v>
      </c>
      <c r="D9343" s="191" t="s">
        <v>12385</v>
      </c>
      <c r="E9343" s="191" t="str">
        <f>CONCATENATE(SUM('Раздел 3'!AA90:AA90),"&lt;=",SUM('Раздел 3'!Z90:Z90))</f>
        <v>0&lt;=0</v>
      </c>
    </row>
    <row r="9344" spans="1:5" ht="42" customHeight="1" x14ac:dyDescent="0.3">
      <c r="A9344" s="205" t="str">
        <f>IF((SUM('Раздел 3'!AA91:AA91)&lt;=SUM('Раздел 3'!Z91:Z91)),"","Неверно!")</f>
        <v/>
      </c>
      <c r="B9344" s="178" t="s">
        <v>17967</v>
      </c>
      <c r="C9344" s="191" t="s">
        <v>5263</v>
      </c>
      <c r="D9344" s="191" t="s">
        <v>12385</v>
      </c>
      <c r="E9344" s="191" t="str">
        <f>CONCATENATE(SUM('Раздел 3'!AA91:AA91),"&lt;=",SUM('Раздел 3'!Z91:Z91))</f>
        <v>0&lt;=0</v>
      </c>
    </row>
    <row r="9345" spans="1:5" ht="42" customHeight="1" x14ac:dyDescent="0.3">
      <c r="A9345" s="205" t="str">
        <f>IF((SUM('Раздел 3'!AA92:AA92)&lt;=SUM('Раздел 3'!Z92:Z92)),"","Неверно!")</f>
        <v/>
      </c>
      <c r="B9345" s="178" t="s">
        <v>17967</v>
      </c>
      <c r="C9345" s="191" t="s">
        <v>5264</v>
      </c>
      <c r="D9345" s="191" t="s">
        <v>12385</v>
      </c>
      <c r="E9345" s="191" t="str">
        <f>CONCATENATE(SUM('Раздел 3'!AA92:AA92),"&lt;=",SUM('Раздел 3'!Z92:Z92))</f>
        <v>0&lt;=24</v>
      </c>
    </row>
    <row r="9346" spans="1:5" ht="42" customHeight="1" x14ac:dyDescent="0.3">
      <c r="A9346" s="205" t="str">
        <f>IF((SUM('Раздел 3'!AA93:AA93)&lt;=SUM('Раздел 3'!Z93:Z93)),"","Неверно!")</f>
        <v/>
      </c>
      <c r="B9346" s="178" t="s">
        <v>17967</v>
      </c>
      <c r="C9346" s="191" t="s">
        <v>5265</v>
      </c>
      <c r="D9346" s="191" t="s">
        <v>12385</v>
      </c>
      <c r="E9346" s="191" t="str">
        <f>CONCATENATE(SUM('Раздел 3'!AA93:AA93),"&lt;=",SUM('Раздел 3'!Z93:Z93))</f>
        <v>0&lt;=129</v>
      </c>
    </row>
    <row r="9347" spans="1:5" ht="42" customHeight="1" x14ac:dyDescent="0.3">
      <c r="A9347" s="205" t="str">
        <f>IF((SUM('Раздел 3'!AA94:AA94)&lt;=SUM('Раздел 3'!Z94:Z94)),"","Неверно!")</f>
        <v/>
      </c>
      <c r="B9347" s="178" t="s">
        <v>17967</v>
      </c>
      <c r="C9347" s="191" t="s">
        <v>5266</v>
      </c>
      <c r="D9347" s="191" t="s">
        <v>12385</v>
      </c>
      <c r="E9347" s="191" t="str">
        <f>CONCATENATE(SUM('Раздел 3'!AA94:AA94),"&lt;=",SUM('Раздел 3'!Z94:Z94))</f>
        <v>0&lt;=0</v>
      </c>
    </row>
    <row r="9348" spans="1:5" ht="42" customHeight="1" x14ac:dyDescent="0.3">
      <c r="A9348" s="205" t="str">
        <f>IF((SUM('Раздел 3'!AA95:AA95)&lt;=SUM('Раздел 3'!Z95:Z95)),"","Неверно!")</f>
        <v/>
      </c>
      <c r="B9348" s="178" t="s">
        <v>17967</v>
      </c>
      <c r="C9348" s="191" t="s">
        <v>5267</v>
      </c>
      <c r="D9348" s="191" t="s">
        <v>12385</v>
      </c>
      <c r="E9348" s="191" t="str">
        <f>CONCATENATE(SUM('Раздел 3'!AA95:AA95),"&lt;=",SUM('Раздел 3'!Z95:Z95))</f>
        <v>0&lt;=2</v>
      </c>
    </row>
    <row r="9349" spans="1:5" ht="42" customHeight="1" x14ac:dyDescent="0.3">
      <c r="A9349" s="205" t="str">
        <f>IF((SUM('Раздел 3'!AA96:AA96)&lt;=SUM('Раздел 3'!Z96:Z96)),"","Неверно!")</f>
        <v/>
      </c>
      <c r="B9349" s="178" t="s">
        <v>17967</v>
      </c>
      <c r="C9349" s="191" t="s">
        <v>5268</v>
      </c>
      <c r="D9349" s="191" t="s">
        <v>12385</v>
      </c>
      <c r="E9349" s="191" t="str">
        <f>CONCATENATE(SUM('Раздел 3'!AA96:AA96),"&lt;=",SUM('Раздел 3'!Z96:Z96))</f>
        <v>0&lt;=3</v>
      </c>
    </row>
    <row r="9350" spans="1:5" ht="42" customHeight="1" x14ac:dyDescent="0.3">
      <c r="A9350" s="205" t="str">
        <f>IF((SUM('Раздел 3'!AA97:AA97)&lt;=SUM('Раздел 3'!Z97:Z97)),"","Неверно!")</f>
        <v/>
      </c>
      <c r="B9350" s="178" t="s">
        <v>17967</v>
      </c>
      <c r="C9350" s="191" t="s">
        <v>5269</v>
      </c>
      <c r="D9350" s="191" t="s">
        <v>12385</v>
      </c>
      <c r="E9350" s="191" t="str">
        <f>CONCATENATE(SUM('Раздел 3'!AA97:AA97),"&lt;=",SUM('Раздел 3'!Z97:Z97))</f>
        <v>0&lt;=0</v>
      </c>
    </row>
    <row r="9351" spans="1:5" ht="42" customHeight="1" x14ac:dyDescent="0.3">
      <c r="A9351" s="205" t="str">
        <f>IF((SUM('Раздел 3'!AA17:AA17)&lt;=SUM('Раздел 3'!Z17:Z17)),"","Неверно!")</f>
        <v/>
      </c>
      <c r="B9351" s="178" t="s">
        <v>17967</v>
      </c>
      <c r="C9351" s="191" t="s">
        <v>5270</v>
      </c>
      <c r="D9351" s="191" t="s">
        <v>12385</v>
      </c>
      <c r="E9351" s="191" t="str">
        <f>CONCATENATE(SUM('Раздел 3'!AA17:AA17),"&lt;=",SUM('Раздел 3'!Z17:Z17))</f>
        <v>0&lt;=4</v>
      </c>
    </row>
    <row r="9352" spans="1:5" ht="42" customHeight="1" x14ac:dyDescent="0.3">
      <c r="A9352" s="205" t="str">
        <f>IF((SUM('Раздел 3'!AA98:AA98)&lt;=SUM('Раздел 3'!Z98:Z98)),"","Неверно!")</f>
        <v/>
      </c>
      <c r="B9352" s="178" t="s">
        <v>17967</v>
      </c>
      <c r="C9352" s="191" t="s">
        <v>5271</v>
      </c>
      <c r="D9352" s="191" t="s">
        <v>12385</v>
      </c>
      <c r="E9352" s="191" t="str">
        <f>CONCATENATE(SUM('Раздел 3'!AA98:AA98),"&lt;=",SUM('Раздел 3'!Z98:Z98))</f>
        <v>0&lt;=6</v>
      </c>
    </row>
    <row r="9353" spans="1:5" ht="42" customHeight="1" x14ac:dyDescent="0.3">
      <c r="A9353" s="205" t="str">
        <f>IF((SUM('Раздел 3'!AA99:AA99)&lt;=SUM('Раздел 3'!Z99:Z99)),"","Неверно!")</f>
        <v/>
      </c>
      <c r="B9353" s="178" t="s">
        <v>17967</v>
      </c>
      <c r="C9353" s="191" t="s">
        <v>5272</v>
      </c>
      <c r="D9353" s="191" t="s">
        <v>12385</v>
      </c>
      <c r="E9353" s="191" t="str">
        <f>CONCATENATE(SUM('Раздел 3'!AA99:AA99),"&lt;=",SUM('Раздел 3'!Z99:Z99))</f>
        <v>0&lt;=1</v>
      </c>
    </row>
    <row r="9354" spans="1:5" ht="42" customHeight="1" x14ac:dyDescent="0.3">
      <c r="A9354" s="205" t="str">
        <f>IF((SUM('Раздел 3'!AA100:AA100)&lt;=SUM('Раздел 3'!Z100:Z100)),"","Неверно!")</f>
        <v/>
      </c>
      <c r="B9354" s="178" t="s">
        <v>17967</v>
      </c>
      <c r="C9354" s="191" t="s">
        <v>5273</v>
      </c>
      <c r="D9354" s="191" t="s">
        <v>12385</v>
      </c>
      <c r="E9354" s="191" t="str">
        <f>CONCATENATE(SUM('Раздел 3'!AA100:AA100),"&lt;=",SUM('Раздел 3'!Z100:Z100))</f>
        <v>0&lt;=0</v>
      </c>
    </row>
    <row r="9355" spans="1:5" ht="42" customHeight="1" x14ac:dyDescent="0.3">
      <c r="A9355" s="205" t="str">
        <f>IF((SUM('Раздел 3'!AA101:AA101)&lt;=SUM('Раздел 3'!Z101:Z101)),"","Неверно!")</f>
        <v/>
      </c>
      <c r="B9355" s="178" t="s">
        <v>17967</v>
      </c>
      <c r="C9355" s="191" t="s">
        <v>5274</v>
      </c>
      <c r="D9355" s="191" t="s">
        <v>12385</v>
      </c>
      <c r="E9355" s="191" t="str">
        <f>CONCATENATE(SUM('Раздел 3'!AA101:AA101),"&lt;=",SUM('Раздел 3'!Z101:Z101))</f>
        <v>0&lt;=0</v>
      </c>
    </row>
    <row r="9356" spans="1:5" ht="42" customHeight="1" x14ac:dyDescent="0.3">
      <c r="A9356" s="205" t="str">
        <f>IF((SUM('Раздел 3'!AA102:AA102)&lt;=SUM('Раздел 3'!Z102:Z102)),"","Неверно!")</f>
        <v/>
      </c>
      <c r="B9356" s="178" t="s">
        <v>17967</v>
      </c>
      <c r="C9356" s="191" t="s">
        <v>5275</v>
      </c>
      <c r="D9356" s="191" t="s">
        <v>12385</v>
      </c>
      <c r="E9356" s="191" t="str">
        <f>CONCATENATE(SUM('Раздел 3'!AA102:AA102),"&lt;=",SUM('Раздел 3'!Z102:Z102))</f>
        <v>0&lt;=13</v>
      </c>
    </row>
    <row r="9357" spans="1:5" ht="42" customHeight="1" x14ac:dyDescent="0.3">
      <c r="A9357" s="205" t="str">
        <f>IF((SUM('Раздел 3'!AA103:AA103)&lt;=SUM('Раздел 3'!Z103:Z103)),"","Неверно!")</f>
        <v/>
      </c>
      <c r="B9357" s="178" t="s">
        <v>17967</v>
      </c>
      <c r="C9357" s="191" t="s">
        <v>5276</v>
      </c>
      <c r="D9357" s="191" t="s">
        <v>12385</v>
      </c>
      <c r="E9357" s="191" t="str">
        <f>CONCATENATE(SUM('Раздел 3'!AA103:AA103),"&lt;=",SUM('Раздел 3'!Z103:Z103))</f>
        <v>0&lt;=2</v>
      </c>
    </row>
    <row r="9358" spans="1:5" ht="42" customHeight="1" x14ac:dyDescent="0.3">
      <c r="A9358" s="205" t="str">
        <f>IF((SUM('Раздел 3'!AA104:AA104)&lt;=SUM('Раздел 3'!Z104:Z104)),"","Неверно!")</f>
        <v/>
      </c>
      <c r="B9358" s="178" t="s">
        <v>17967</v>
      </c>
      <c r="C9358" s="191" t="s">
        <v>5277</v>
      </c>
      <c r="D9358" s="191" t="s">
        <v>12385</v>
      </c>
      <c r="E9358" s="191" t="str">
        <f>CONCATENATE(SUM('Раздел 3'!AA104:AA104),"&lt;=",SUM('Раздел 3'!Z104:Z104))</f>
        <v>0&lt;=0</v>
      </c>
    </row>
    <row r="9359" spans="1:5" ht="42" customHeight="1" x14ac:dyDescent="0.3">
      <c r="A9359" s="205" t="str">
        <f>IF((SUM('Раздел 3'!AA105:AA105)&lt;=SUM('Раздел 3'!Z105:Z105)),"","Неверно!")</f>
        <v/>
      </c>
      <c r="B9359" s="178" t="s">
        <v>17967</v>
      </c>
      <c r="C9359" s="191" t="s">
        <v>5278</v>
      </c>
      <c r="D9359" s="191" t="s">
        <v>12385</v>
      </c>
      <c r="E9359" s="191" t="str">
        <f>CONCATENATE(SUM('Раздел 3'!AA105:AA105),"&lt;=",SUM('Раздел 3'!Z105:Z105))</f>
        <v>0&lt;=0</v>
      </c>
    </row>
    <row r="9360" spans="1:5" ht="42" customHeight="1" x14ac:dyDescent="0.3">
      <c r="A9360" s="205" t="str">
        <f>IF((SUM('Раздел 3'!AA106:AA106)&lt;=SUM('Раздел 3'!Z106:Z106)),"","Неверно!")</f>
        <v/>
      </c>
      <c r="B9360" s="178" t="s">
        <v>17967</v>
      </c>
      <c r="C9360" s="191" t="s">
        <v>5279</v>
      </c>
      <c r="D9360" s="191" t="s">
        <v>12385</v>
      </c>
      <c r="E9360" s="191" t="str">
        <f>CONCATENATE(SUM('Раздел 3'!AA106:AA106),"&lt;=",SUM('Раздел 3'!Z106:Z106))</f>
        <v>0&lt;=3</v>
      </c>
    </row>
    <row r="9361" spans="1:5" ht="42" customHeight="1" x14ac:dyDescent="0.3">
      <c r="A9361" s="205" t="str">
        <f>IF((SUM('Раздел 3'!AA107:AA107)&lt;=SUM('Раздел 3'!Z107:Z107)),"","Неверно!")</f>
        <v/>
      </c>
      <c r="B9361" s="178" t="s">
        <v>17967</v>
      </c>
      <c r="C9361" s="191" t="s">
        <v>5280</v>
      </c>
      <c r="D9361" s="191" t="s">
        <v>12385</v>
      </c>
      <c r="E9361" s="191" t="str">
        <f>CONCATENATE(SUM('Раздел 3'!AA107:AA107),"&lt;=",SUM('Раздел 3'!Z107:Z107))</f>
        <v>0&lt;=1</v>
      </c>
    </row>
    <row r="9362" spans="1:5" ht="42" customHeight="1" x14ac:dyDescent="0.3">
      <c r="A9362" s="205" t="str">
        <f>IF((SUM('Раздел 4'!F109:F109)&lt;=SUM('Раздел 4'!F94:F94)),"","Неверно!")</f>
        <v/>
      </c>
      <c r="B9362" s="178" t="s">
        <v>17968</v>
      </c>
      <c r="C9362" s="191" t="s">
        <v>14457</v>
      </c>
      <c r="D9362" s="191" t="s">
        <v>14458</v>
      </c>
      <c r="E9362" s="191" t="str">
        <f>CONCATENATE(SUM('Раздел 4'!F109:F109),"&lt;=",SUM('Раздел 4'!F94:F94))</f>
        <v>0&lt;=0</v>
      </c>
    </row>
    <row r="9363" spans="1:5" ht="42" customHeight="1" x14ac:dyDescent="0.3">
      <c r="A9363" s="205" t="str">
        <f>IF((SUM('Раздел 4'!O109:O109)&lt;=SUM('Раздел 4'!O94:O94)),"","Неверно!")</f>
        <v/>
      </c>
      <c r="B9363" s="178" t="s">
        <v>17968</v>
      </c>
      <c r="C9363" s="191" t="s">
        <v>14459</v>
      </c>
      <c r="D9363" s="191" t="s">
        <v>14458</v>
      </c>
      <c r="E9363" s="191" t="str">
        <f>CONCATENATE(SUM('Раздел 4'!O109:O109),"&lt;=",SUM('Раздел 4'!O94:O94))</f>
        <v>0&lt;=0</v>
      </c>
    </row>
    <row r="9364" spans="1:5" ht="42" customHeight="1" x14ac:dyDescent="0.3">
      <c r="A9364" s="205" t="str">
        <f>IF((SUM('Раздел 4'!P109:P109)&lt;=SUM('Раздел 4'!P94:P94)),"","Неверно!")</f>
        <v/>
      </c>
      <c r="B9364" s="178" t="s">
        <v>17968</v>
      </c>
      <c r="C9364" s="191" t="s">
        <v>14460</v>
      </c>
      <c r="D9364" s="191" t="s">
        <v>14458</v>
      </c>
      <c r="E9364" s="191" t="str">
        <f>CONCATENATE(SUM('Раздел 4'!P109:P109),"&lt;=",SUM('Раздел 4'!P94:P94))</f>
        <v>0&lt;=0</v>
      </c>
    </row>
    <row r="9365" spans="1:5" ht="42" customHeight="1" x14ac:dyDescent="0.3">
      <c r="A9365" s="205" t="str">
        <f>IF((SUM('Раздел 4'!Q109:Q109)&lt;=SUM('Раздел 4'!Q94:Q94)),"","Неверно!")</f>
        <v/>
      </c>
      <c r="B9365" s="178" t="s">
        <v>17968</v>
      </c>
      <c r="C9365" s="191" t="s">
        <v>14461</v>
      </c>
      <c r="D9365" s="191" t="s">
        <v>14458</v>
      </c>
      <c r="E9365" s="191" t="str">
        <f>CONCATENATE(SUM('Раздел 4'!Q109:Q109),"&lt;=",SUM('Раздел 4'!Q94:Q94))</f>
        <v>0&lt;=0</v>
      </c>
    </row>
    <row r="9366" spans="1:5" ht="42" customHeight="1" x14ac:dyDescent="0.3">
      <c r="A9366" s="205" t="str">
        <f>IF((SUM('Раздел 4'!R109:R109)&lt;=SUM('Раздел 4'!R94:R94)),"","Неверно!")</f>
        <v/>
      </c>
      <c r="B9366" s="178" t="s">
        <v>17968</v>
      </c>
      <c r="C9366" s="191" t="s">
        <v>14462</v>
      </c>
      <c r="D9366" s="191" t="s">
        <v>14458</v>
      </c>
      <c r="E9366" s="191" t="str">
        <f>CONCATENATE(SUM('Раздел 4'!R109:R109),"&lt;=",SUM('Раздел 4'!R94:R94))</f>
        <v>0&lt;=0</v>
      </c>
    </row>
    <row r="9367" spans="1:5" ht="42" customHeight="1" x14ac:dyDescent="0.3">
      <c r="A9367" s="205" t="str">
        <f>IF((SUM('Раздел 4'!S109:S109)&lt;=SUM('Раздел 4'!S94:S94)),"","Неверно!")</f>
        <v/>
      </c>
      <c r="B9367" s="178" t="s">
        <v>17968</v>
      </c>
      <c r="C9367" s="191" t="s">
        <v>14463</v>
      </c>
      <c r="D9367" s="191" t="s">
        <v>14458</v>
      </c>
      <c r="E9367" s="191" t="str">
        <f>CONCATENATE(SUM('Раздел 4'!S109:S109),"&lt;=",SUM('Раздел 4'!S94:S94))</f>
        <v>0&lt;=0</v>
      </c>
    </row>
    <row r="9368" spans="1:5" ht="42" customHeight="1" x14ac:dyDescent="0.3">
      <c r="A9368" s="205" t="str">
        <f>IF((SUM('Раздел 4'!T109:T109)&lt;=SUM('Раздел 4'!T94:T94)),"","Неверно!")</f>
        <v/>
      </c>
      <c r="B9368" s="178" t="s">
        <v>17968</v>
      </c>
      <c r="C9368" s="191" t="s">
        <v>14464</v>
      </c>
      <c r="D9368" s="191" t="s">
        <v>14458</v>
      </c>
      <c r="E9368" s="191" t="str">
        <f>CONCATENATE(SUM('Раздел 4'!T109:T109),"&lt;=",SUM('Раздел 4'!T94:T94))</f>
        <v>0&lt;=0</v>
      </c>
    </row>
    <row r="9369" spans="1:5" ht="42" customHeight="1" x14ac:dyDescent="0.3">
      <c r="A9369" s="205" t="str">
        <f>IF((SUM('Раздел 4'!U109:U109)&lt;=SUM('Раздел 4'!U94:U94)),"","Неверно!")</f>
        <v/>
      </c>
      <c r="B9369" s="178" t="s">
        <v>17968</v>
      </c>
      <c r="C9369" s="191" t="s">
        <v>14465</v>
      </c>
      <c r="D9369" s="191" t="s">
        <v>14458</v>
      </c>
      <c r="E9369" s="191" t="str">
        <f>CONCATENATE(SUM('Раздел 4'!U109:U109),"&lt;=",SUM('Раздел 4'!U94:U94))</f>
        <v>0&lt;=0</v>
      </c>
    </row>
    <row r="9370" spans="1:5" ht="42" customHeight="1" x14ac:dyDescent="0.3">
      <c r="A9370" s="205" t="str">
        <f>IF((SUM('Раздел 4'!V109:V109)&lt;=SUM('Раздел 4'!V94:V94)),"","Неверно!")</f>
        <v/>
      </c>
      <c r="B9370" s="178" t="s">
        <v>17968</v>
      </c>
      <c r="C9370" s="191" t="s">
        <v>14466</v>
      </c>
      <c r="D9370" s="191" t="s">
        <v>14458</v>
      </c>
      <c r="E9370" s="191" t="str">
        <f>CONCATENATE(SUM('Раздел 4'!V109:V109),"&lt;=",SUM('Раздел 4'!V94:V94))</f>
        <v>0&lt;=0</v>
      </c>
    </row>
    <row r="9371" spans="1:5" ht="42" customHeight="1" x14ac:dyDescent="0.3">
      <c r="A9371" s="205" t="str">
        <f>IF((SUM('Раздел 4'!W109:W109)&lt;=SUM('Раздел 4'!W94:W94)),"","Неверно!")</f>
        <v/>
      </c>
      <c r="B9371" s="178" t="s">
        <v>17968</v>
      </c>
      <c r="C9371" s="191" t="s">
        <v>14467</v>
      </c>
      <c r="D9371" s="191" t="s">
        <v>14458</v>
      </c>
      <c r="E9371" s="191" t="str">
        <f>CONCATENATE(SUM('Раздел 4'!W109:W109),"&lt;=",SUM('Раздел 4'!W94:W94))</f>
        <v>0&lt;=0</v>
      </c>
    </row>
    <row r="9372" spans="1:5" ht="42" customHeight="1" x14ac:dyDescent="0.3">
      <c r="A9372" s="205" t="str">
        <f>IF((SUM('Раздел 4'!X109:X109)&lt;=SUM('Раздел 4'!X94:X94)),"","Неверно!")</f>
        <v/>
      </c>
      <c r="B9372" s="178" t="s">
        <v>17968</v>
      </c>
      <c r="C9372" s="191" t="s">
        <v>14468</v>
      </c>
      <c r="D9372" s="191" t="s">
        <v>14458</v>
      </c>
      <c r="E9372" s="191" t="str">
        <f>CONCATENATE(SUM('Раздел 4'!X109:X109),"&lt;=",SUM('Раздел 4'!X94:X94))</f>
        <v>0&lt;=0</v>
      </c>
    </row>
    <row r="9373" spans="1:5" ht="42" customHeight="1" x14ac:dyDescent="0.3">
      <c r="A9373" s="205" t="str">
        <f>IF((SUM('Раздел 4'!G109:G109)&lt;=SUM('Раздел 4'!G94:G94)),"","Неверно!")</f>
        <v/>
      </c>
      <c r="B9373" s="178" t="s">
        <v>17968</v>
      </c>
      <c r="C9373" s="191" t="s">
        <v>14469</v>
      </c>
      <c r="D9373" s="191" t="s">
        <v>14458</v>
      </c>
      <c r="E9373" s="191" t="str">
        <f>CONCATENATE(SUM('Раздел 4'!G109:G109),"&lt;=",SUM('Раздел 4'!G94:G94))</f>
        <v>0&lt;=0</v>
      </c>
    </row>
    <row r="9374" spans="1:5" ht="42" customHeight="1" x14ac:dyDescent="0.3">
      <c r="A9374" s="205" t="str">
        <f>IF((SUM('Раздел 4'!Y109:Y109)&lt;=SUM('Раздел 4'!Y94:Y94)),"","Неверно!")</f>
        <v/>
      </c>
      <c r="B9374" s="178" t="s">
        <v>17968</v>
      </c>
      <c r="C9374" s="191" t="s">
        <v>14470</v>
      </c>
      <c r="D9374" s="191" t="s">
        <v>14458</v>
      </c>
      <c r="E9374" s="191" t="str">
        <f>CONCATENATE(SUM('Раздел 4'!Y109:Y109),"&lt;=",SUM('Раздел 4'!Y94:Y94))</f>
        <v>0&lt;=0</v>
      </c>
    </row>
    <row r="9375" spans="1:5" ht="42" customHeight="1" x14ac:dyDescent="0.3">
      <c r="A9375" s="205" t="str">
        <f>IF((SUM('Раздел 4'!Z109:Z109)&lt;=SUM('Раздел 4'!Z94:Z94)),"","Неверно!")</f>
        <v/>
      </c>
      <c r="B9375" s="178" t="s">
        <v>17968</v>
      </c>
      <c r="C9375" s="191" t="s">
        <v>14471</v>
      </c>
      <c r="D9375" s="191" t="s">
        <v>14458</v>
      </c>
      <c r="E9375" s="191" t="str">
        <f>CONCATENATE(SUM('Раздел 4'!Z109:Z109),"&lt;=",SUM('Раздел 4'!Z94:Z94))</f>
        <v>0&lt;=0</v>
      </c>
    </row>
    <row r="9376" spans="1:5" ht="42" customHeight="1" x14ac:dyDescent="0.3">
      <c r="A9376" s="205" t="str">
        <f>IF((SUM('Раздел 4'!AA109:AA109)&lt;=SUM('Раздел 4'!AA94:AA94)),"","Неверно!")</f>
        <v/>
      </c>
      <c r="B9376" s="178" t="s">
        <v>17968</v>
      </c>
      <c r="C9376" s="191" t="s">
        <v>14472</v>
      </c>
      <c r="D9376" s="191" t="s">
        <v>14458</v>
      </c>
      <c r="E9376" s="191" t="str">
        <f>CONCATENATE(SUM('Раздел 4'!AA109:AA109),"&lt;=",SUM('Раздел 4'!AA94:AA94))</f>
        <v>0&lt;=0</v>
      </c>
    </row>
    <row r="9377" spans="1:5" ht="42" customHeight="1" x14ac:dyDescent="0.3">
      <c r="A9377" s="205" t="str">
        <f>IF((SUM('Раздел 4'!AB109:AB109)&lt;=SUM('Раздел 4'!AB94:AB94)),"","Неверно!")</f>
        <v/>
      </c>
      <c r="B9377" s="178" t="s">
        <v>17968</v>
      </c>
      <c r="C9377" s="191" t="s">
        <v>14473</v>
      </c>
      <c r="D9377" s="191" t="s">
        <v>14458</v>
      </c>
      <c r="E9377" s="191" t="str">
        <f>CONCATENATE(SUM('Раздел 4'!AB109:AB109),"&lt;=",SUM('Раздел 4'!AB94:AB94))</f>
        <v>0&lt;=0</v>
      </c>
    </row>
    <row r="9378" spans="1:5" ht="42" customHeight="1" x14ac:dyDescent="0.3">
      <c r="A9378" s="205" t="str">
        <f>IF((SUM('Раздел 4'!AC109:AC109)&lt;=SUM('Раздел 4'!AC94:AC94)),"","Неверно!")</f>
        <v/>
      </c>
      <c r="B9378" s="178" t="s">
        <v>17968</v>
      </c>
      <c r="C9378" s="191" t="s">
        <v>14474</v>
      </c>
      <c r="D9378" s="191" t="s">
        <v>14458</v>
      </c>
      <c r="E9378" s="191" t="str">
        <f>CONCATENATE(SUM('Раздел 4'!AC109:AC109),"&lt;=",SUM('Раздел 4'!AC94:AC94))</f>
        <v>0&lt;=0</v>
      </c>
    </row>
    <row r="9379" spans="1:5" ht="42" customHeight="1" x14ac:dyDescent="0.3">
      <c r="A9379" s="205" t="str">
        <f>IF((SUM('Раздел 4'!AD109:AD109)&lt;=SUM('Раздел 4'!AD94:AD94)),"","Неверно!")</f>
        <v/>
      </c>
      <c r="B9379" s="178" t="s">
        <v>17968</v>
      </c>
      <c r="C9379" s="191" t="s">
        <v>14475</v>
      </c>
      <c r="D9379" s="191" t="s">
        <v>14458</v>
      </c>
      <c r="E9379" s="191" t="str">
        <f>CONCATENATE(SUM('Раздел 4'!AD109:AD109),"&lt;=",SUM('Раздел 4'!AD94:AD94))</f>
        <v>0&lt;=0</v>
      </c>
    </row>
    <row r="9380" spans="1:5" ht="42" customHeight="1" x14ac:dyDescent="0.3">
      <c r="A9380" s="205" t="str">
        <f>IF((SUM('Раздел 4'!AE109:AE109)&lt;=SUM('Раздел 4'!AE94:AE94)),"","Неверно!")</f>
        <v/>
      </c>
      <c r="B9380" s="178" t="s">
        <v>17968</v>
      </c>
      <c r="C9380" s="191" t="s">
        <v>14476</v>
      </c>
      <c r="D9380" s="191" t="s">
        <v>14458</v>
      </c>
      <c r="E9380" s="191" t="str">
        <f>CONCATENATE(SUM('Раздел 4'!AE109:AE109),"&lt;=",SUM('Раздел 4'!AE94:AE94))</f>
        <v>0&lt;=0</v>
      </c>
    </row>
    <row r="9381" spans="1:5" ht="42" customHeight="1" x14ac:dyDescent="0.3">
      <c r="A9381" s="205" t="str">
        <f>IF((SUM('Раздел 4'!AF109:AF109)&lt;=SUM('Раздел 4'!AF94:AF94)),"","Неверно!")</f>
        <v/>
      </c>
      <c r="B9381" s="178" t="s">
        <v>17968</v>
      </c>
      <c r="C9381" s="191" t="s">
        <v>14477</v>
      </c>
      <c r="D9381" s="191" t="s">
        <v>14458</v>
      </c>
      <c r="E9381" s="191" t="str">
        <f>CONCATENATE(SUM('Раздел 4'!AF109:AF109),"&lt;=",SUM('Раздел 4'!AF94:AF94))</f>
        <v>0&lt;=0</v>
      </c>
    </row>
    <row r="9382" spans="1:5" ht="42" customHeight="1" x14ac:dyDescent="0.3">
      <c r="A9382" s="205" t="str">
        <f>IF((SUM('Раздел 4'!AG109:AG109)&lt;=SUM('Раздел 4'!AG94:AG94)),"","Неверно!")</f>
        <v/>
      </c>
      <c r="B9382" s="178" t="s">
        <v>17968</v>
      </c>
      <c r="C9382" s="191" t="s">
        <v>14478</v>
      </c>
      <c r="D9382" s="191" t="s">
        <v>14458</v>
      </c>
      <c r="E9382" s="191" t="str">
        <f>CONCATENATE(SUM('Раздел 4'!AG109:AG109),"&lt;=",SUM('Раздел 4'!AG94:AG94))</f>
        <v>0&lt;=0</v>
      </c>
    </row>
    <row r="9383" spans="1:5" ht="42" customHeight="1" x14ac:dyDescent="0.3">
      <c r="A9383" s="205" t="str">
        <f>IF((SUM('Раздел 4'!AH109:AH109)&lt;=SUM('Раздел 4'!AH94:AH94)),"","Неверно!")</f>
        <v/>
      </c>
      <c r="B9383" s="178" t="s">
        <v>17968</v>
      </c>
      <c r="C9383" s="191" t="s">
        <v>14479</v>
      </c>
      <c r="D9383" s="191" t="s">
        <v>14458</v>
      </c>
      <c r="E9383" s="191" t="str">
        <f>CONCATENATE(SUM('Раздел 4'!AH109:AH109),"&lt;=",SUM('Раздел 4'!AH94:AH94))</f>
        <v>0&lt;=0</v>
      </c>
    </row>
    <row r="9384" spans="1:5" ht="42" customHeight="1" x14ac:dyDescent="0.3">
      <c r="A9384" s="205" t="str">
        <f>IF((SUM('Раздел 4'!H109:H109)&lt;=SUM('Раздел 4'!H94:H94)),"","Неверно!")</f>
        <v/>
      </c>
      <c r="B9384" s="178" t="s">
        <v>17968</v>
      </c>
      <c r="C9384" s="191" t="s">
        <v>14480</v>
      </c>
      <c r="D9384" s="191" t="s">
        <v>14458</v>
      </c>
      <c r="E9384" s="191" t="str">
        <f>CONCATENATE(SUM('Раздел 4'!H109:H109),"&lt;=",SUM('Раздел 4'!H94:H94))</f>
        <v>0&lt;=0</v>
      </c>
    </row>
    <row r="9385" spans="1:5" ht="42" customHeight="1" x14ac:dyDescent="0.3">
      <c r="A9385" s="205" t="str">
        <f>IF((SUM('Раздел 4'!AI109:AI109)&lt;=SUM('Раздел 4'!AI94:AI94)),"","Неверно!")</f>
        <v/>
      </c>
      <c r="B9385" s="178" t="s">
        <v>17968</v>
      </c>
      <c r="C9385" s="191" t="s">
        <v>14481</v>
      </c>
      <c r="D9385" s="191" t="s">
        <v>14458</v>
      </c>
      <c r="E9385" s="191" t="str">
        <f>CONCATENATE(SUM('Раздел 4'!AI109:AI109),"&lt;=",SUM('Раздел 4'!AI94:AI94))</f>
        <v>0&lt;=0</v>
      </c>
    </row>
    <row r="9386" spans="1:5" ht="42" customHeight="1" x14ac:dyDescent="0.3">
      <c r="A9386" s="205" t="str">
        <f>IF((SUM('Раздел 4'!AJ109:AJ109)&lt;=SUM('Раздел 4'!AJ94:AJ94)),"","Неверно!")</f>
        <v/>
      </c>
      <c r="B9386" s="178" t="s">
        <v>17968</v>
      </c>
      <c r="C9386" s="191" t="s">
        <v>14482</v>
      </c>
      <c r="D9386" s="191" t="s">
        <v>14458</v>
      </c>
      <c r="E9386" s="191" t="str">
        <f>CONCATENATE(SUM('Раздел 4'!AJ109:AJ109),"&lt;=",SUM('Раздел 4'!AJ94:AJ94))</f>
        <v>0&lt;=0</v>
      </c>
    </row>
    <row r="9387" spans="1:5" ht="42" customHeight="1" x14ac:dyDescent="0.3">
      <c r="A9387" s="205" t="str">
        <f>IF((SUM('Раздел 4'!AK109:AK109)&lt;=SUM('Раздел 4'!AK94:AK94)),"","Неверно!")</f>
        <v/>
      </c>
      <c r="B9387" s="178" t="s">
        <v>17968</v>
      </c>
      <c r="C9387" s="191" t="s">
        <v>14483</v>
      </c>
      <c r="D9387" s="191" t="s">
        <v>14458</v>
      </c>
      <c r="E9387" s="191" t="str">
        <f>CONCATENATE(SUM('Раздел 4'!AK109:AK109),"&lt;=",SUM('Раздел 4'!AK94:AK94))</f>
        <v>0&lt;=0</v>
      </c>
    </row>
    <row r="9388" spans="1:5" ht="42" customHeight="1" x14ac:dyDescent="0.3">
      <c r="A9388" s="205" t="str">
        <f>IF((SUM('Раздел 4'!AL109:AL109)&lt;=SUM('Раздел 4'!AL94:AL94)),"","Неверно!")</f>
        <v/>
      </c>
      <c r="B9388" s="178" t="s">
        <v>17968</v>
      </c>
      <c r="C9388" s="191" t="s">
        <v>14484</v>
      </c>
      <c r="D9388" s="191" t="s">
        <v>14458</v>
      </c>
      <c r="E9388" s="191" t="str">
        <f>CONCATENATE(SUM('Раздел 4'!AL109:AL109),"&lt;=",SUM('Раздел 4'!AL94:AL94))</f>
        <v>0&lt;=0</v>
      </c>
    </row>
    <row r="9389" spans="1:5" ht="42" customHeight="1" x14ac:dyDescent="0.3">
      <c r="A9389" s="205" t="str">
        <f>IF((SUM('Раздел 4'!I109:I109)&lt;=SUM('Раздел 4'!I94:I94)),"","Неверно!")</f>
        <v/>
      </c>
      <c r="B9389" s="178" t="s">
        <v>17968</v>
      </c>
      <c r="C9389" s="191" t="s">
        <v>14485</v>
      </c>
      <c r="D9389" s="191" t="s">
        <v>14458</v>
      </c>
      <c r="E9389" s="191" t="str">
        <f>CONCATENATE(SUM('Раздел 4'!I109:I109),"&lt;=",SUM('Раздел 4'!I94:I94))</f>
        <v>0&lt;=0</v>
      </c>
    </row>
    <row r="9390" spans="1:5" ht="42" customHeight="1" x14ac:dyDescent="0.3">
      <c r="A9390" s="205" t="str">
        <f>IF((SUM('Раздел 4'!J109:J109)&lt;=SUM('Раздел 4'!J94:J94)),"","Неверно!")</f>
        <v/>
      </c>
      <c r="B9390" s="178" t="s">
        <v>17968</v>
      </c>
      <c r="C9390" s="191" t="s">
        <v>14486</v>
      </c>
      <c r="D9390" s="191" t="s">
        <v>14458</v>
      </c>
      <c r="E9390" s="191" t="str">
        <f>CONCATENATE(SUM('Раздел 4'!J109:J109),"&lt;=",SUM('Раздел 4'!J94:J94))</f>
        <v>0&lt;=0</v>
      </c>
    </row>
    <row r="9391" spans="1:5" ht="42" customHeight="1" x14ac:dyDescent="0.3">
      <c r="A9391" s="205" t="str">
        <f>IF((SUM('Раздел 4'!K109:K109)&lt;=SUM('Раздел 4'!K94:K94)),"","Неверно!")</f>
        <v/>
      </c>
      <c r="B9391" s="178" t="s">
        <v>17968</v>
      </c>
      <c r="C9391" s="191" t="s">
        <v>14487</v>
      </c>
      <c r="D9391" s="191" t="s">
        <v>14458</v>
      </c>
      <c r="E9391" s="191" t="str">
        <f>CONCATENATE(SUM('Раздел 4'!K109:K109),"&lt;=",SUM('Раздел 4'!K94:K94))</f>
        <v>0&lt;=0</v>
      </c>
    </row>
    <row r="9392" spans="1:5" ht="42" customHeight="1" x14ac:dyDescent="0.3">
      <c r="A9392" s="205" t="str">
        <f>IF((SUM('Раздел 4'!L109:L109)&lt;=SUM('Раздел 4'!L94:L94)),"","Неверно!")</f>
        <v/>
      </c>
      <c r="B9392" s="178" t="s">
        <v>17968</v>
      </c>
      <c r="C9392" s="191" t="s">
        <v>14488</v>
      </c>
      <c r="D9392" s="191" t="s">
        <v>14458</v>
      </c>
      <c r="E9392" s="191" t="str">
        <f>CONCATENATE(SUM('Раздел 4'!L109:L109),"&lt;=",SUM('Раздел 4'!L94:L94))</f>
        <v>0&lt;=0</v>
      </c>
    </row>
    <row r="9393" spans="1:5" ht="42" customHeight="1" x14ac:dyDescent="0.3">
      <c r="A9393" s="205" t="str">
        <f>IF((SUM('Раздел 4'!M109:M109)&lt;=SUM('Раздел 4'!M94:M94)),"","Неверно!")</f>
        <v/>
      </c>
      <c r="B9393" s="178" t="s">
        <v>17968</v>
      </c>
      <c r="C9393" s="191" t="s">
        <v>14489</v>
      </c>
      <c r="D9393" s="191" t="s">
        <v>14458</v>
      </c>
      <c r="E9393" s="191" t="str">
        <f>CONCATENATE(SUM('Раздел 4'!M109:M109),"&lt;=",SUM('Раздел 4'!M94:M94))</f>
        <v>0&lt;=0</v>
      </c>
    </row>
    <row r="9394" spans="1:5" ht="42" customHeight="1" x14ac:dyDescent="0.3">
      <c r="A9394" s="205" t="str">
        <f>IF((SUM('Раздел 4'!N109:N109)&lt;=SUM('Раздел 4'!N94:N94)),"","Неверно!")</f>
        <v/>
      </c>
      <c r="B9394" s="178" t="s">
        <v>17968</v>
      </c>
      <c r="C9394" s="191" t="s">
        <v>14490</v>
      </c>
      <c r="D9394" s="191" t="s">
        <v>14458</v>
      </c>
      <c r="E9394" s="191" t="str">
        <f>CONCATENATE(SUM('Раздел 4'!N109:N109),"&lt;=",SUM('Раздел 4'!N94:N94))</f>
        <v>0&lt;=0</v>
      </c>
    </row>
    <row r="9395" spans="1:5" ht="42" customHeight="1" x14ac:dyDescent="0.3">
      <c r="A9395" s="205" t="str">
        <f>IF((SUM('Раздел 4'!F108:F108)&lt;=SUM('Раздел 4'!F94:F94)),"","Неверно!")</f>
        <v/>
      </c>
      <c r="B9395" s="178" t="s">
        <v>17969</v>
      </c>
      <c r="C9395" s="191" t="s">
        <v>14423</v>
      </c>
      <c r="D9395" s="191" t="s">
        <v>14424</v>
      </c>
      <c r="E9395" s="191" t="str">
        <f>CONCATENATE(SUM('Раздел 4'!F108:F108),"&lt;=",SUM('Раздел 4'!F94:F94))</f>
        <v>0&lt;=0</v>
      </c>
    </row>
    <row r="9396" spans="1:5" ht="42" customHeight="1" x14ac:dyDescent="0.3">
      <c r="A9396" s="205" t="str">
        <f>IF((SUM('Раздел 4'!O108:O108)&lt;=SUM('Раздел 4'!O94:O94)),"","Неверно!")</f>
        <v/>
      </c>
      <c r="B9396" s="178" t="s">
        <v>17969</v>
      </c>
      <c r="C9396" s="191" t="s">
        <v>14425</v>
      </c>
      <c r="D9396" s="191" t="s">
        <v>14424</v>
      </c>
      <c r="E9396" s="191" t="str">
        <f>CONCATENATE(SUM('Раздел 4'!O108:O108),"&lt;=",SUM('Раздел 4'!O94:O94))</f>
        <v>0&lt;=0</v>
      </c>
    </row>
    <row r="9397" spans="1:5" ht="42" customHeight="1" x14ac:dyDescent="0.3">
      <c r="A9397" s="205" t="str">
        <f>IF((SUM('Раздел 4'!P108:P108)&lt;=SUM('Раздел 4'!P94:P94)),"","Неверно!")</f>
        <v/>
      </c>
      <c r="B9397" s="178" t="s">
        <v>17969</v>
      </c>
      <c r="C9397" s="191" t="s">
        <v>14426</v>
      </c>
      <c r="D9397" s="191" t="s">
        <v>14424</v>
      </c>
      <c r="E9397" s="191" t="str">
        <f>CONCATENATE(SUM('Раздел 4'!P108:P108),"&lt;=",SUM('Раздел 4'!P94:P94))</f>
        <v>0&lt;=0</v>
      </c>
    </row>
    <row r="9398" spans="1:5" ht="42" customHeight="1" x14ac:dyDescent="0.3">
      <c r="A9398" s="205" t="str">
        <f>IF((SUM('Раздел 4'!Q108:Q108)&lt;=SUM('Раздел 4'!Q94:Q94)),"","Неверно!")</f>
        <v/>
      </c>
      <c r="B9398" s="178" t="s">
        <v>17969</v>
      </c>
      <c r="C9398" s="191" t="s">
        <v>14427</v>
      </c>
      <c r="D9398" s="191" t="s">
        <v>14424</v>
      </c>
      <c r="E9398" s="191" t="str">
        <f>CONCATENATE(SUM('Раздел 4'!Q108:Q108),"&lt;=",SUM('Раздел 4'!Q94:Q94))</f>
        <v>0&lt;=0</v>
      </c>
    </row>
    <row r="9399" spans="1:5" ht="42" customHeight="1" x14ac:dyDescent="0.3">
      <c r="A9399" s="205" t="str">
        <f>IF((SUM('Раздел 4'!R108:R108)&lt;=SUM('Раздел 4'!R94:R94)),"","Неверно!")</f>
        <v/>
      </c>
      <c r="B9399" s="178" t="s">
        <v>17969</v>
      </c>
      <c r="C9399" s="191" t="s">
        <v>14428</v>
      </c>
      <c r="D9399" s="191" t="s">
        <v>14424</v>
      </c>
      <c r="E9399" s="191" t="str">
        <f>CONCATENATE(SUM('Раздел 4'!R108:R108),"&lt;=",SUM('Раздел 4'!R94:R94))</f>
        <v>0&lt;=0</v>
      </c>
    </row>
    <row r="9400" spans="1:5" ht="42" customHeight="1" x14ac:dyDescent="0.3">
      <c r="A9400" s="205" t="str">
        <f>IF((SUM('Раздел 4'!S108:S108)&lt;=SUM('Раздел 4'!S94:S94)),"","Неверно!")</f>
        <v/>
      </c>
      <c r="B9400" s="178" t="s">
        <v>17969</v>
      </c>
      <c r="C9400" s="191" t="s">
        <v>14429</v>
      </c>
      <c r="D9400" s="191" t="s">
        <v>14424</v>
      </c>
      <c r="E9400" s="191" t="str">
        <f>CONCATENATE(SUM('Раздел 4'!S108:S108),"&lt;=",SUM('Раздел 4'!S94:S94))</f>
        <v>0&lt;=0</v>
      </c>
    </row>
    <row r="9401" spans="1:5" ht="42" customHeight="1" x14ac:dyDescent="0.3">
      <c r="A9401" s="205" t="str">
        <f>IF((SUM('Раздел 4'!T108:T108)&lt;=SUM('Раздел 4'!T94:T94)),"","Неверно!")</f>
        <v/>
      </c>
      <c r="B9401" s="178" t="s">
        <v>17969</v>
      </c>
      <c r="C9401" s="191" t="s">
        <v>14430</v>
      </c>
      <c r="D9401" s="191" t="s">
        <v>14424</v>
      </c>
      <c r="E9401" s="191" t="str">
        <f>CONCATENATE(SUM('Раздел 4'!T108:T108),"&lt;=",SUM('Раздел 4'!T94:T94))</f>
        <v>0&lt;=0</v>
      </c>
    </row>
    <row r="9402" spans="1:5" ht="42" customHeight="1" x14ac:dyDescent="0.3">
      <c r="A9402" s="205" t="str">
        <f>IF((SUM('Раздел 4'!U108:U108)&lt;=SUM('Раздел 4'!U94:U94)),"","Неверно!")</f>
        <v/>
      </c>
      <c r="B9402" s="178" t="s">
        <v>17969</v>
      </c>
      <c r="C9402" s="191" t="s">
        <v>14431</v>
      </c>
      <c r="D9402" s="191" t="s">
        <v>14424</v>
      </c>
      <c r="E9402" s="191" t="str">
        <f>CONCATENATE(SUM('Раздел 4'!U108:U108),"&lt;=",SUM('Раздел 4'!U94:U94))</f>
        <v>0&lt;=0</v>
      </c>
    </row>
    <row r="9403" spans="1:5" ht="42" customHeight="1" x14ac:dyDescent="0.3">
      <c r="A9403" s="205" t="str">
        <f>IF((SUM('Раздел 4'!V108:V108)&lt;=SUM('Раздел 4'!V94:V94)),"","Неверно!")</f>
        <v/>
      </c>
      <c r="B9403" s="178" t="s">
        <v>17969</v>
      </c>
      <c r="C9403" s="191" t="s">
        <v>14432</v>
      </c>
      <c r="D9403" s="191" t="s">
        <v>14424</v>
      </c>
      <c r="E9403" s="191" t="str">
        <f>CONCATENATE(SUM('Раздел 4'!V108:V108),"&lt;=",SUM('Раздел 4'!V94:V94))</f>
        <v>0&lt;=0</v>
      </c>
    </row>
    <row r="9404" spans="1:5" ht="42" customHeight="1" x14ac:dyDescent="0.3">
      <c r="A9404" s="205" t="str">
        <f>IF((SUM('Раздел 4'!W108:W108)&lt;=SUM('Раздел 4'!W94:W94)),"","Неверно!")</f>
        <v/>
      </c>
      <c r="B9404" s="178" t="s">
        <v>17969</v>
      </c>
      <c r="C9404" s="191" t="s">
        <v>14433</v>
      </c>
      <c r="D9404" s="191" t="s">
        <v>14424</v>
      </c>
      <c r="E9404" s="191" t="str">
        <f>CONCATENATE(SUM('Раздел 4'!W108:W108),"&lt;=",SUM('Раздел 4'!W94:W94))</f>
        <v>0&lt;=0</v>
      </c>
    </row>
    <row r="9405" spans="1:5" ht="42" customHeight="1" x14ac:dyDescent="0.3">
      <c r="A9405" s="205" t="str">
        <f>IF((SUM('Раздел 4'!X108:X108)&lt;=SUM('Раздел 4'!X94:X94)),"","Неверно!")</f>
        <v/>
      </c>
      <c r="B9405" s="178" t="s">
        <v>17969</v>
      </c>
      <c r="C9405" s="191" t="s">
        <v>14434</v>
      </c>
      <c r="D9405" s="191" t="s">
        <v>14424</v>
      </c>
      <c r="E9405" s="191" t="str">
        <f>CONCATENATE(SUM('Раздел 4'!X108:X108),"&lt;=",SUM('Раздел 4'!X94:X94))</f>
        <v>0&lt;=0</v>
      </c>
    </row>
    <row r="9406" spans="1:5" ht="42" customHeight="1" x14ac:dyDescent="0.3">
      <c r="A9406" s="205" t="str">
        <f>IF((SUM('Раздел 4'!G108:G108)&lt;=SUM('Раздел 4'!G94:G94)),"","Неверно!")</f>
        <v/>
      </c>
      <c r="B9406" s="178" t="s">
        <v>17969</v>
      </c>
      <c r="C9406" s="191" t="s">
        <v>14435</v>
      </c>
      <c r="D9406" s="191" t="s">
        <v>14424</v>
      </c>
      <c r="E9406" s="191" t="str">
        <f>CONCATENATE(SUM('Раздел 4'!G108:G108),"&lt;=",SUM('Раздел 4'!G94:G94))</f>
        <v>0&lt;=0</v>
      </c>
    </row>
    <row r="9407" spans="1:5" ht="42" customHeight="1" x14ac:dyDescent="0.3">
      <c r="A9407" s="205" t="str">
        <f>IF((SUM('Раздел 4'!Y108:Y108)&lt;=SUM('Раздел 4'!Y94:Y94)),"","Неверно!")</f>
        <v/>
      </c>
      <c r="B9407" s="178" t="s">
        <v>17969</v>
      </c>
      <c r="C9407" s="191" t="s">
        <v>14436</v>
      </c>
      <c r="D9407" s="191" t="s">
        <v>14424</v>
      </c>
      <c r="E9407" s="191" t="str">
        <f>CONCATENATE(SUM('Раздел 4'!Y108:Y108),"&lt;=",SUM('Раздел 4'!Y94:Y94))</f>
        <v>0&lt;=0</v>
      </c>
    </row>
    <row r="9408" spans="1:5" ht="42" customHeight="1" x14ac:dyDescent="0.3">
      <c r="A9408" s="205" t="str">
        <f>IF((SUM('Раздел 4'!Z108:Z108)&lt;=SUM('Раздел 4'!Z94:Z94)),"","Неверно!")</f>
        <v/>
      </c>
      <c r="B9408" s="178" t="s">
        <v>17969</v>
      </c>
      <c r="C9408" s="191" t="s">
        <v>14437</v>
      </c>
      <c r="D9408" s="191" t="s">
        <v>14424</v>
      </c>
      <c r="E9408" s="191" t="str">
        <f>CONCATENATE(SUM('Раздел 4'!Z108:Z108),"&lt;=",SUM('Раздел 4'!Z94:Z94))</f>
        <v>0&lt;=0</v>
      </c>
    </row>
    <row r="9409" spans="1:5" ht="42" customHeight="1" x14ac:dyDescent="0.3">
      <c r="A9409" s="205" t="str">
        <f>IF((SUM('Раздел 4'!AA108:AA108)&lt;=SUM('Раздел 4'!AA94:AA94)),"","Неверно!")</f>
        <v/>
      </c>
      <c r="B9409" s="178" t="s">
        <v>17969</v>
      </c>
      <c r="C9409" s="191" t="s">
        <v>14438</v>
      </c>
      <c r="D9409" s="191" t="s">
        <v>14424</v>
      </c>
      <c r="E9409" s="191" t="str">
        <f>CONCATENATE(SUM('Раздел 4'!AA108:AA108),"&lt;=",SUM('Раздел 4'!AA94:AA94))</f>
        <v>0&lt;=0</v>
      </c>
    </row>
    <row r="9410" spans="1:5" ht="42" customHeight="1" x14ac:dyDescent="0.3">
      <c r="A9410" s="205" t="str">
        <f>IF((SUM('Раздел 4'!AB108:AB108)&lt;=SUM('Раздел 4'!AB94:AB94)),"","Неверно!")</f>
        <v/>
      </c>
      <c r="B9410" s="178" t="s">
        <v>17969</v>
      </c>
      <c r="C9410" s="191" t="s">
        <v>14439</v>
      </c>
      <c r="D9410" s="191" t="s">
        <v>14424</v>
      </c>
      <c r="E9410" s="191" t="str">
        <f>CONCATENATE(SUM('Раздел 4'!AB108:AB108),"&lt;=",SUM('Раздел 4'!AB94:AB94))</f>
        <v>0&lt;=0</v>
      </c>
    </row>
    <row r="9411" spans="1:5" ht="42" customHeight="1" x14ac:dyDescent="0.3">
      <c r="A9411" s="205" t="str">
        <f>IF((SUM('Раздел 4'!AC108:AC108)&lt;=SUM('Раздел 4'!AC94:AC94)),"","Неверно!")</f>
        <v/>
      </c>
      <c r="B9411" s="178" t="s">
        <v>17969</v>
      </c>
      <c r="C9411" s="191" t="s">
        <v>14440</v>
      </c>
      <c r="D9411" s="191" t="s">
        <v>14424</v>
      </c>
      <c r="E9411" s="191" t="str">
        <f>CONCATENATE(SUM('Раздел 4'!AC108:AC108),"&lt;=",SUM('Раздел 4'!AC94:AC94))</f>
        <v>0&lt;=0</v>
      </c>
    </row>
    <row r="9412" spans="1:5" ht="42" customHeight="1" x14ac:dyDescent="0.3">
      <c r="A9412" s="205" t="str">
        <f>IF((SUM('Раздел 4'!AD108:AD108)&lt;=SUM('Раздел 4'!AD94:AD94)),"","Неверно!")</f>
        <v/>
      </c>
      <c r="B9412" s="178" t="s">
        <v>17969</v>
      </c>
      <c r="C9412" s="191" t="s">
        <v>14441</v>
      </c>
      <c r="D9412" s="191" t="s">
        <v>14424</v>
      </c>
      <c r="E9412" s="191" t="str">
        <f>CONCATENATE(SUM('Раздел 4'!AD108:AD108),"&lt;=",SUM('Раздел 4'!AD94:AD94))</f>
        <v>0&lt;=0</v>
      </c>
    </row>
    <row r="9413" spans="1:5" ht="42" customHeight="1" x14ac:dyDescent="0.3">
      <c r="A9413" s="205" t="str">
        <f>IF((SUM('Раздел 4'!AE108:AE108)&lt;=SUM('Раздел 4'!AE94:AE94)),"","Неверно!")</f>
        <v/>
      </c>
      <c r="B9413" s="178" t="s">
        <v>17969</v>
      </c>
      <c r="C9413" s="191" t="s">
        <v>14442</v>
      </c>
      <c r="D9413" s="191" t="s">
        <v>14424</v>
      </c>
      <c r="E9413" s="191" t="str">
        <f>CONCATENATE(SUM('Раздел 4'!AE108:AE108),"&lt;=",SUM('Раздел 4'!AE94:AE94))</f>
        <v>0&lt;=0</v>
      </c>
    </row>
    <row r="9414" spans="1:5" ht="42" customHeight="1" x14ac:dyDescent="0.3">
      <c r="A9414" s="205" t="str">
        <f>IF((SUM('Раздел 4'!AF108:AF108)&lt;=SUM('Раздел 4'!AF94:AF94)),"","Неверно!")</f>
        <v/>
      </c>
      <c r="B9414" s="178" t="s">
        <v>17969</v>
      </c>
      <c r="C9414" s="191" t="s">
        <v>14443</v>
      </c>
      <c r="D9414" s="191" t="s">
        <v>14424</v>
      </c>
      <c r="E9414" s="191" t="str">
        <f>CONCATENATE(SUM('Раздел 4'!AF108:AF108),"&lt;=",SUM('Раздел 4'!AF94:AF94))</f>
        <v>0&lt;=0</v>
      </c>
    </row>
    <row r="9415" spans="1:5" ht="42" customHeight="1" x14ac:dyDescent="0.3">
      <c r="A9415" s="205" t="str">
        <f>IF((SUM('Раздел 4'!AG108:AG108)&lt;=SUM('Раздел 4'!AG94:AG94)),"","Неверно!")</f>
        <v/>
      </c>
      <c r="B9415" s="178" t="s">
        <v>17969</v>
      </c>
      <c r="C9415" s="191" t="s">
        <v>14444</v>
      </c>
      <c r="D9415" s="191" t="s">
        <v>14424</v>
      </c>
      <c r="E9415" s="191" t="str">
        <f>CONCATENATE(SUM('Раздел 4'!AG108:AG108),"&lt;=",SUM('Раздел 4'!AG94:AG94))</f>
        <v>0&lt;=0</v>
      </c>
    </row>
    <row r="9416" spans="1:5" ht="42" customHeight="1" x14ac:dyDescent="0.3">
      <c r="A9416" s="205" t="str">
        <f>IF((SUM('Раздел 4'!AH108:AH108)&lt;=SUM('Раздел 4'!AH94:AH94)),"","Неверно!")</f>
        <v/>
      </c>
      <c r="B9416" s="178" t="s">
        <v>17969</v>
      </c>
      <c r="C9416" s="191" t="s">
        <v>14445</v>
      </c>
      <c r="D9416" s="191" t="s">
        <v>14424</v>
      </c>
      <c r="E9416" s="191" t="str">
        <f>CONCATENATE(SUM('Раздел 4'!AH108:AH108),"&lt;=",SUM('Раздел 4'!AH94:AH94))</f>
        <v>0&lt;=0</v>
      </c>
    </row>
    <row r="9417" spans="1:5" ht="42" customHeight="1" x14ac:dyDescent="0.3">
      <c r="A9417" s="205" t="str">
        <f>IF((SUM('Раздел 4'!H108:H108)&lt;=SUM('Раздел 4'!H94:H94)),"","Неверно!")</f>
        <v/>
      </c>
      <c r="B9417" s="178" t="s">
        <v>17969</v>
      </c>
      <c r="C9417" s="191" t="s">
        <v>14446</v>
      </c>
      <c r="D9417" s="191" t="s">
        <v>14424</v>
      </c>
      <c r="E9417" s="191" t="str">
        <f>CONCATENATE(SUM('Раздел 4'!H108:H108),"&lt;=",SUM('Раздел 4'!H94:H94))</f>
        <v>0&lt;=0</v>
      </c>
    </row>
    <row r="9418" spans="1:5" ht="42" customHeight="1" x14ac:dyDescent="0.3">
      <c r="A9418" s="205" t="str">
        <f>IF((SUM('Раздел 4'!AI108:AI108)&lt;=SUM('Раздел 4'!AI94:AI94)),"","Неверно!")</f>
        <v/>
      </c>
      <c r="B9418" s="178" t="s">
        <v>17969</v>
      </c>
      <c r="C9418" s="191" t="s">
        <v>14447</v>
      </c>
      <c r="D9418" s="191" t="s">
        <v>14424</v>
      </c>
      <c r="E9418" s="191" t="str">
        <f>CONCATENATE(SUM('Раздел 4'!AI108:AI108),"&lt;=",SUM('Раздел 4'!AI94:AI94))</f>
        <v>0&lt;=0</v>
      </c>
    </row>
    <row r="9419" spans="1:5" ht="42" customHeight="1" x14ac:dyDescent="0.3">
      <c r="A9419" s="205" t="str">
        <f>IF((SUM('Раздел 4'!AJ108:AJ108)&lt;=SUM('Раздел 4'!AJ94:AJ94)),"","Неверно!")</f>
        <v/>
      </c>
      <c r="B9419" s="178" t="s">
        <v>17969</v>
      </c>
      <c r="C9419" s="191" t="s">
        <v>14448</v>
      </c>
      <c r="D9419" s="191" t="s">
        <v>14424</v>
      </c>
      <c r="E9419" s="191" t="str">
        <f>CONCATENATE(SUM('Раздел 4'!AJ108:AJ108),"&lt;=",SUM('Раздел 4'!AJ94:AJ94))</f>
        <v>0&lt;=0</v>
      </c>
    </row>
    <row r="9420" spans="1:5" ht="42" customHeight="1" x14ac:dyDescent="0.3">
      <c r="A9420" s="205" t="str">
        <f>IF((SUM('Раздел 4'!AK108:AK108)&lt;=SUM('Раздел 4'!AK94:AK94)),"","Неверно!")</f>
        <v/>
      </c>
      <c r="B9420" s="178" t="s">
        <v>17969</v>
      </c>
      <c r="C9420" s="191" t="s">
        <v>14449</v>
      </c>
      <c r="D9420" s="191" t="s">
        <v>14424</v>
      </c>
      <c r="E9420" s="191" t="str">
        <f>CONCATENATE(SUM('Раздел 4'!AK108:AK108),"&lt;=",SUM('Раздел 4'!AK94:AK94))</f>
        <v>0&lt;=0</v>
      </c>
    </row>
    <row r="9421" spans="1:5" ht="42" customHeight="1" x14ac:dyDescent="0.3">
      <c r="A9421" s="205" t="str">
        <f>IF((SUM('Раздел 4'!AL108:AL108)&lt;=SUM('Раздел 4'!AL94:AL94)),"","Неверно!")</f>
        <v/>
      </c>
      <c r="B9421" s="178" t="s">
        <v>17969</v>
      </c>
      <c r="C9421" s="191" t="s">
        <v>14450</v>
      </c>
      <c r="D9421" s="191" t="s">
        <v>14424</v>
      </c>
      <c r="E9421" s="191" t="str">
        <f>CONCATENATE(SUM('Раздел 4'!AL108:AL108),"&lt;=",SUM('Раздел 4'!AL94:AL94))</f>
        <v>0&lt;=0</v>
      </c>
    </row>
    <row r="9422" spans="1:5" ht="42" customHeight="1" x14ac:dyDescent="0.3">
      <c r="A9422" s="205" t="str">
        <f>IF((SUM('Раздел 4'!I108:I108)&lt;=SUM('Раздел 4'!I94:I94)),"","Неверно!")</f>
        <v/>
      </c>
      <c r="B9422" s="178" t="s">
        <v>17969</v>
      </c>
      <c r="C9422" s="191" t="s">
        <v>14451</v>
      </c>
      <c r="D9422" s="191" t="s">
        <v>14424</v>
      </c>
      <c r="E9422" s="191" t="str">
        <f>CONCATENATE(SUM('Раздел 4'!I108:I108),"&lt;=",SUM('Раздел 4'!I94:I94))</f>
        <v>0&lt;=0</v>
      </c>
    </row>
    <row r="9423" spans="1:5" ht="42" customHeight="1" x14ac:dyDescent="0.3">
      <c r="A9423" s="205" t="str">
        <f>IF((SUM('Раздел 4'!J108:J108)&lt;=SUM('Раздел 4'!J94:J94)),"","Неверно!")</f>
        <v/>
      </c>
      <c r="B9423" s="178" t="s">
        <v>17969</v>
      </c>
      <c r="C9423" s="191" t="s">
        <v>14452</v>
      </c>
      <c r="D9423" s="191" t="s">
        <v>14424</v>
      </c>
      <c r="E9423" s="191" t="str">
        <f>CONCATENATE(SUM('Раздел 4'!J108:J108),"&lt;=",SUM('Раздел 4'!J94:J94))</f>
        <v>0&lt;=0</v>
      </c>
    </row>
    <row r="9424" spans="1:5" ht="42" customHeight="1" x14ac:dyDescent="0.3">
      <c r="A9424" s="205" t="str">
        <f>IF((SUM('Раздел 4'!K108:K108)&lt;=SUM('Раздел 4'!K94:K94)),"","Неверно!")</f>
        <v/>
      </c>
      <c r="B9424" s="178" t="s">
        <v>17969</v>
      </c>
      <c r="C9424" s="191" t="s">
        <v>14453</v>
      </c>
      <c r="D9424" s="191" t="s">
        <v>14424</v>
      </c>
      <c r="E9424" s="191" t="str">
        <f>CONCATENATE(SUM('Раздел 4'!K108:K108),"&lt;=",SUM('Раздел 4'!K94:K94))</f>
        <v>0&lt;=0</v>
      </c>
    </row>
    <row r="9425" spans="1:5" ht="42" customHeight="1" x14ac:dyDescent="0.3">
      <c r="A9425" s="205" t="str">
        <f>IF((SUM('Раздел 4'!L108:L108)&lt;=SUM('Раздел 4'!L94:L94)),"","Неверно!")</f>
        <v/>
      </c>
      <c r="B9425" s="178" t="s">
        <v>17969</v>
      </c>
      <c r="C9425" s="191" t="s">
        <v>14454</v>
      </c>
      <c r="D9425" s="191" t="s">
        <v>14424</v>
      </c>
      <c r="E9425" s="191" t="str">
        <f>CONCATENATE(SUM('Раздел 4'!L108:L108),"&lt;=",SUM('Раздел 4'!L94:L94))</f>
        <v>0&lt;=0</v>
      </c>
    </row>
    <row r="9426" spans="1:5" ht="42" customHeight="1" x14ac:dyDescent="0.3">
      <c r="A9426" s="205" t="str">
        <f>IF((SUM('Раздел 4'!M108:M108)&lt;=SUM('Раздел 4'!M94:M94)),"","Неверно!")</f>
        <v/>
      </c>
      <c r="B9426" s="178" t="s">
        <v>17969</v>
      </c>
      <c r="C9426" s="191" t="s">
        <v>14455</v>
      </c>
      <c r="D9426" s="191" t="s">
        <v>14424</v>
      </c>
      <c r="E9426" s="191" t="str">
        <f>CONCATENATE(SUM('Раздел 4'!M108:M108),"&lt;=",SUM('Раздел 4'!M94:M94))</f>
        <v>0&lt;=0</v>
      </c>
    </row>
    <row r="9427" spans="1:5" ht="42" customHeight="1" x14ac:dyDescent="0.3">
      <c r="A9427" s="205" t="str">
        <f>IF((SUM('Раздел 4'!N108:N108)&lt;=SUM('Раздел 4'!N94:N94)),"","Неверно!")</f>
        <v/>
      </c>
      <c r="B9427" s="178" t="s">
        <v>17969</v>
      </c>
      <c r="C9427" s="191" t="s">
        <v>14456</v>
      </c>
      <c r="D9427" s="191" t="s">
        <v>14424</v>
      </c>
      <c r="E9427" s="191" t="str">
        <f>CONCATENATE(SUM('Раздел 4'!N108:N108),"&lt;=",SUM('Раздел 4'!N94:N94))</f>
        <v>0&lt;=0</v>
      </c>
    </row>
    <row r="9428" spans="1:5" ht="42" customHeight="1" x14ac:dyDescent="0.3">
      <c r="A9428" s="205" t="str">
        <f>IF((SUM('Раздел 3'!R9:R9)&lt;=SUM('Раздел 3'!P9:P9)),"","Неверно!")</f>
        <v/>
      </c>
      <c r="B9428" s="178" t="s">
        <v>17970</v>
      </c>
      <c r="C9428" s="191" t="s">
        <v>4787</v>
      </c>
      <c r="D9428" s="191" t="s">
        <v>12386</v>
      </c>
      <c r="E9428" s="191" t="str">
        <f>CONCATENATE(SUM('Раздел 3'!R9:R9),"&lt;=",SUM('Раздел 3'!P9:P9))</f>
        <v>3&lt;=416</v>
      </c>
    </row>
    <row r="9429" spans="1:5" ht="42" customHeight="1" x14ac:dyDescent="0.3">
      <c r="A9429" s="205" t="str">
        <f>IF((SUM('Раздел 3'!R18:R18)&lt;=SUM('Раздел 3'!P18:P18)),"","Неверно!")</f>
        <v/>
      </c>
      <c r="B9429" s="178" t="s">
        <v>17970</v>
      </c>
      <c r="C9429" s="191" t="s">
        <v>4788</v>
      </c>
      <c r="D9429" s="191" t="s">
        <v>12386</v>
      </c>
      <c r="E9429" s="191" t="str">
        <f>CONCATENATE(SUM('Раздел 3'!R18:R18),"&lt;=",SUM('Раздел 3'!P18:P18))</f>
        <v>0&lt;=1</v>
      </c>
    </row>
    <row r="9430" spans="1:5" ht="42" customHeight="1" x14ac:dyDescent="0.3">
      <c r="A9430" s="205" t="str">
        <f>IF((SUM('Раздел 3'!R108:R108)&lt;=SUM('Раздел 3'!P108:P108)),"","Неверно!")</f>
        <v/>
      </c>
      <c r="B9430" s="178" t="s">
        <v>17970</v>
      </c>
      <c r="C9430" s="191" t="s">
        <v>4789</v>
      </c>
      <c r="D9430" s="191" t="s">
        <v>12386</v>
      </c>
      <c r="E9430" s="191" t="str">
        <f>CONCATENATE(SUM('Раздел 3'!R108:R108),"&lt;=",SUM('Раздел 3'!P108:P108))</f>
        <v>0&lt;=1</v>
      </c>
    </row>
    <row r="9431" spans="1:5" ht="42" customHeight="1" x14ac:dyDescent="0.3">
      <c r="A9431" s="205" t="str">
        <f>IF((SUM('Раздел 3'!R109:R109)&lt;=SUM('Раздел 3'!P109:P109)),"","Неверно!")</f>
        <v/>
      </c>
      <c r="B9431" s="178" t="s">
        <v>17970</v>
      </c>
      <c r="C9431" s="191" t="s">
        <v>4790</v>
      </c>
      <c r="D9431" s="191" t="s">
        <v>12386</v>
      </c>
      <c r="E9431" s="191" t="str">
        <f>CONCATENATE(SUM('Раздел 3'!R109:R109),"&lt;=",SUM('Раздел 3'!P109:P109))</f>
        <v>0&lt;=1</v>
      </c>
    </row>
    <row r="9432" spans="1:5" ht="42" customHeight="1" x14ac:dyDescent="0.3">
      <c r="A9432" s="205" t="str">
        <f>IF((SUM('Раздел 3'!R110:R110)&lt;=SUM('Раздел 3'!P110:P110)),"","Неверно!")</f>
        <v/>
      </c>
      <c r="B9432" s="178" t="s">
        <v>17970</v>
      </c>
      <c r="C9432" s="191" t="s">
        <v>4791</v>
      </c>
      <c r="D9432" s="191" t="s">
        <v>12386</v>
      </c>
      <c r="E9432" s="191" t="str">
        <f>CONCATENATE(SUM('Раздел 3'!R110:R110),"&lt;=",SUM('Раздел 3'!P110:P110))</f>
        <v>0&lt;=4</v>
      </c>
    </row>
    <row r="9433" spans="1:5" ht="42" customHeight="1" x14ac:dyDescent="0.3">
      <c r="A9433" s="205" t="str">
        <f>IF((SUM('Раздел 3'!R111:R111)&lt;=SUM('Раздел 3'!P111:P111)),"","Неверно!")</f>
        <v/>
      </c>
      <c r="B9433" s="178" t="s">
        <v>17970</v>
      </c>
      <c r="C9433" s="191" t="s">
        <v>4792</v>
      </c>
      <c r="D9433" s="191" t="s">
        <v>12386</v>
      </c>
      <c r="E9433" s="191" t="str">
        <f>CONCATENATE(SUM('Раздел 3'!R111:R111),"&lt;=",SUM('Раздел 3'!P111:P111))</f>
        <v>0&lt;=0</v>
      </c>
    </row>
    <row r="9434" spans="1:5" ht="42" customHeight="1" x14ac:dyDescent="0.3">
      <c r="A9434" s="205" t="str">
        <f>IF((SUM('Раздел 3'!R112:R112)&lt;=SUM('Раздел 3'!P112:P112)),"","Неверно!")</f>
        <v/>
      </c>
      <c r="B9434" s="178" t="s">
        <v>17970</v>
      </c>
      <c r="C9434" s="191" t="s">
        <v>4793</v>
      </c>
      <c r="D9434" s="191" t="s">
        <v>12386</v>
      </c>
      <c r="E9434" s="191" t="str">
        <f>CONCATENATE(SUM('Раздел 3'!R112:R112),"&lt;=",SUM('Раздел 3'!P112:P112))</f>
        <v>0&lt;=10</v>
      </c>
    </row>
    <row r="9435" spans="1:5" ht="42" customHeight="1" x14ac:dyDescent="0.3">
      <c r="A9435" s="205" t="str">
        <f>IF((SUM('Раздел 3'!R113:R113)&lt;=SUM('Раздел 3'!P113:P113)),"","Неверно!")</f>
        <v/>
      </c>
      <c r="B9435" s="178" t="s">
        <v>17970</v>
      </c>
      <c r="C9435" s="191" t="s">
        <v>4794</v>
      </c>
      <c r="D9435" s="191" t="s">
        <v>12386</v>
      </c>
      <c r="E9435" s="191" t="str">
        <f>CONCATENATE(SUM('Раздел 3'!R113:R113),"&lt;=",SUM('Раздел 3'!P113:P113))</f>
        <v>0&lt;=21</v>
      </c>
    </row>
    <row r="9436" spans="1:5" ht="42" customHeight="1" x14ac:dyDescent="0.3">
      <c r="A9436" s="205" t="str">
        <f>IF((SUM('Раздел 3'!R114:R114)&lt;=SUM('Раздел 3'!P114:P114)),"","Неверно!")</f>
        <v/>
      </c>
      <c r="B9436" s="178" t="s">
        <v>17970</v>
      </c>
      <c r="C9436" s="191" t="s">
        <v>4795</v>
      </c>
      <c r="D9436" s="191" t="s">
        <v>12386</v>
      </c>
      <c r="E9436" s="191" t="str">
        <f>CONCATENATE(SUM('Раздел 3'!R114:R114),"&lt;=",SUM('Раздел 3'!P114:P114))</f>
        <v>0&lt;=0</v>
      </c>
    </row>
    <row r="9437" spans="1:5" ht="42" customHeight="1" x14ac:dyDescent="0.3">
      <c r="A9437" s="205" t="str">
        <f>IF((SUM('Раздел 3'!R115:R115)&lt;=SUM('Раздел 3'!P115:P115)),"","Неверно!")</f>
        <v/>
      </c>
      <c r="B9437" s="178" t="s">
        <v>17970</v>
      </c>
      <c r="C9437" s="191" t="s">
        <v>4796</v>
      </c>
      <c r="D9437" s="191" t="s">
        <v>12386</v>
      </c>
      <c r="E9437" s="191" t="str">
        <f>CONCATENATE(SUM('Раздел 3'!R115:R115),"&lt;=",SUM('Раздел 3'!P115:P115))</f>
        <v>0&lt;=0</v>
      </c>
    </row>
    <row r="9438" spans="1:5" ht="42" customHeight="1" x14ac:dyDescent="0.3">
      <c r="A9438" s="205" t="str">
        <f>IF((SUM('Раздел 3'!R116:R116)&lt;=SUM('Раздел 3'!P116:P116)),"","Неверно!")</f>
        <v/>
      </c>
      <c r="B9438" s="178" t="s">
        <v>17970</v>
      </c>
      <c r="C9438" s="191" t="s">
        <v>4797</v>
      </c>
      <c r="D9438" s="191" t="s">
        <v>12386</v>
      </c>
      <c r="E9438" s="191" t="str">
        <f>CONCATENATE(SUM('Раздел 3'!R116:R116),"&lt;=",SUM('Раздел 3'!P116:P116))</f>
        <v>0&lt;=0</v>
      </c>
    </row>
    <row r="9439" spans="1:5" ht="42" customHeight="1" x14ac:dyDescent="0.3">
      <c r="A9439" s="205" t="str">
        <f>IF((SUM('Раздел 3'!R117:R117)&lt;=SUM('Раздел 3'!P117:P117)),"","Неверно!")</f>
        <v/>
      </c>
      <c r="B9439" s="178" t="s">
        <v>17970</v>
      </c>
      <c r="C9439" s="191" t="s">
        <v>4798</v>
      </c>
      <c r="D9439" s="191" t="s">
        <v>12386</v>
      </c>
      <c r="E9439" s="191" t="str">
        <f>CONCATENATE(SUM('Раздел 3'!R117:R117),"&lt;=",SUM('Раздел 3'!P117:P117))</f>
        <v>0&lt;=0</v>
      </c>
    </row>
    <row r="9440" spans="1:5" ht="42" customHeight="1" x14ac:dyDescent="0.3">
      <c r="A9440" s="205" t="str">
        <f>IF((SUM('Раздел 3'!R19:R19)&lt;=SUM('Раздел 3'!P19:P19)),"","Неверно!")</f>
        <v/>
      </c>
      <c r="B9440" s="178" t="s">
        <v>17970</v>
      </c>
      <c r="C9440" s="191" t="s">
        <v>4799</v>
      </c>
      <c r="D9440" s="191" t="s">
        <v>12386</v>
      </c>
      <c r="E9440" s="191" t="str">
        <f>CONCATENATE(SUM('Раздел 3'!R19:R19),"&lt;=",SUM('Раздел 3'!P19:P19))</f>
        <v>0&lt;=1</v>
      </c>
    </row>
    <row r="9441" spans="1:5" ht="42" customHeight="1" x14ac:dyDescent="0.3">
      <c r="A9441" s="205" t="str">
        <f>IF((SUM('Раздел 3'!R118:R118)&lt;=SUM('Раздел 3'!P118:P118)),"","Неверно!")</f>
        <v/>
      </c>
      <c r="B9441" s="178" t="s">
        <v>17970</v>
      </c>
      <c r="C9441" s="191" t="s">
        <v>4800</v>
      </c>
      <c r="D9441" s="191" t="s">
        <v>12386</v>
      </c>
      <c r="E9441" s="191" t="str">
        <f>CONCATENATE(SUM('Раздел 3'!R118:R118),"&lt;=",SUM('Раздел 3'!P118:P118))</f>
        <v>0&lt;=0</v>
      </c>
    </row>
    <row r="9442" spans="1:5" ht="42" customHeight="1" x14ac:dyDescent="0.3">
      <c r="A9442" s="205" t="str">
        <f>IF((SUM('Раздел 3'!R119:R119)&lt;=SUM('Раздел 3'!P119:P119)),"","Неверно!")</f>
        <v/>
      </c>
      <c r="B9442" s="178" t="s">
        <v>17970</v>
      </c>
      <c r="C9442" s="191" t="s">
        <v>4801</v>
      </c>
      <c r="D9442" s="191" t="s">
        <v>12386</v>
      </c>
      <c r="E9442" s="191" t="str">
        <f>CONCATENATE(SUM('Раздел 3'!R119:R119),"&lt;=",SUM('Раздел 3'!P119:P119))</f>
        <v>0&lt;=1</v>
      </c>
    </row>
    <row r="9443" spans="1:5" ht="42" customHeight="1" x14ac:dyDescent="0.3">
      <c r="A9443" s="205" t="str">
        <f>IF((SUM('Раздел 3'!R120:R120)&lt;=SUM('Раздел 3'!P120:P120)),"","Неверно!")</f>
        <v/>
      </c>
      <c r="B9443" s="178" t="s">
        <v>17970</v>
      </c>
      <c r="C9443" s="191" t="s">
        <v>4802</v>
      </c>
      <c r="D9443" s="191" t="s">
        <v>12386</v>
      </c>
      <c r="E9443" s="191" t="str">
        <f>CONCATENATE(SUM('Раздел 3'!R120:R120),"&lt;=",SUM('Раздел 3'!P120:P120))</f>
        <v>0&lt;=0</v>
      </c>
    </row>
    <row r="9444" spans="1:5" ht="42" customHeight="1" x14ac:dyDescent="0.3">
      <c r="A9444" s="205" t="str">
        <f>IF((SUM('Раздел 3'!R121:R121)&lt;=SUM('Раздел 3'!P121:P121)),"","Неверно!")</f>
        <v/>
      </c>
      <c r="B9444" s="178" t="s">
        <v>17970</v>
      </c>
      <c r="C9444" s="191" t="s">
        <v>4803</v>
      </c>
      <c r="D9444" s="191" t="s">
        <v>12386</v>
      </c>
      <c r="E9444" s="191" t="str">
        <f>CONCATENATE(SUM('Раздел 3'!R121:R121),"&lt;=",SUM('Раздел 3'!P121:P121))</f>
        <v>0&lt;=1</v>
      </c>
    </row>
    <row r="9445" spans="1:5" ht="42" customHeight="1" x14ac:dyDescent="0.3">
      <c r="A9445" s="205" t="str">
        <f>IF((SUM('Раздел 3'!R122:R122)&lt;=SUM('Раздел 3'!P122:P122)),"","Неверно!")</f>
        <v/>
      </c>
      <c r="B9445" s="178" t="s">
        <v>17970</v>
      </c>
      <c r="C9445" s="191" t="s">
        <v>4804</v>
      </c>
      <c r="D9445" s="191" t="s">
        <v>12386</v>
      </c>
      <c r="E9445" s="191" t="str">
        <f>CONCATENATE(SUM('Раздел 3'!R122:R122),"&lt;=",SUM('Раздел 3'!P122:P122))</f>
        <v>0&lt;=0</v>
      </c>
    </row>
    <row r="9446" spans="1:5" ht="42" customHeight="1" x14ac:dyDescent="0.3">
      <c r="A9446" s="205" t="str">
        <f>IF((SUM('Раздел 3'!R123:R123)&lt;=SUM('Раздел 3'!P123:P123)),"","Неверно!")</f>
        <v/>
      </c>
      <c r="B9446" s="178" t="s">
        <v>17970</v>
      </c>
      <c r="C9446" s="191" t="s">
        <v>4805</v>
      </c>
      <c r="D9446" s="191" t="s">
        <v>12386</v>
      </c>
      <c r="E9446" s="191" t="str">
        <f>CONCATENATE(SUM('Раздел 3'!R123:R123),"&lt;=",SUM('Раздел 3'!P123:P123))</f>
        <v>0&lt;=0</v>
      </c>
    </row>
    <row r="9447" spans="1:5" ht="42" customHeight="1" x14ac:dyDescent="0.3">
      <c r="A9447" s="205" t="str">
        <f>IF((SUM('Раздел 3'!R124:R124)&lt;=SUM('Раздел 3'!P124:P124)),"","Неверно!")</f>
        <v/>
      </c>
      <c r="B9447" s="178" t="s">
        <v>17970</v>
      </c>
      <c r="C9447" s="191" t="s">
        <v>4806</v>
      </c>
      <c r="D9447" s="191" t="s">
        <v>12386</v>
      </c>
      <c r="E9447" s="191" t="str">
        <f>CONCATENATE(SUM('Раздел 3'!R124:R124),"&lt;=",SUM('Раздел 3'!P124:P124))</f>
        <v>0&lt;=1</v>
      </c>
    </row>
    <row r="9448" spans="1:5" ht="42" customHeight="1" x14ac:dyDescent="0.3">
      <c r="A9448" s="205" t="str">
        <f>IF((SUM('Раздел 3'!R125:R125)&lt;=SUM('Раздел 3'!P125:P125)),"","Неверно!")</f>
        <v/>
      </c>
      <c r="B9448" s="178" t="s">
        <v>17970</v>
      </c>
      <c r="C9448" s="191" t="s">
        <v>4807</v>
      </c>
      <c r="D9448" s="191" t="s">
        <v>12386</v>
      </c>
      <c r="E9448" s="191" t="str">
        <f>CONCATENATE(SUM('Раздел 3'!R125:R125),"&lt;=",SUM('Раздел 3'!P125:P125))</f>
        <v>0&lt;=0</v>
      </c>
    </row>
    <row r="9449" spans="1:5" ht="42" customHeight="1" x14ac:dyDescent="0.3">
      <c r="A9449" s="205" t="str">
        <f>IF((SUM('Раздел 3'!R126:R126)&lt;=SUM('Раздел 3'!P126:P126)),"","Неверно!")</f>
        <v/>
      </c>
      <c r="B9449" s="178" t="s">
        <v>17970</v>
      </c>
      <c r="C9449" s="191" t="s">
        <v>4808</v>
      </c>
      <c r="D9449" s="191" t="s">
        <v>12386</v>
      </c>
      <c r="E9449" s="191" t="str">
        <f>CONCATENATE(SUM('Раздел 3'!R126:R126),"&lt;=",SUM('Раздел 3'!P126:P126))</f>
        <v>0&lt;=1</v>
      </c>
    </row>
    <row r="9450" spans="1:5" ht="42" customHeight="1" x14ac:dyDescent="0.3">
      <c r="A9450" s="205" t="str">
        <f>IF((SUM('Раздел 3'!R127:R127)&lt;=SUM('Раздел 3'!P127:P127)),"","Неверно!")</f>
        <v/>
      </c>
      <c r="B9450" s="178" t="s">
        <v>17970</v>
      </c>
      <c r="C9450" s="191" t="s">
        <v>4809</v>
      </c>
      <c r="D9450" s="191" t="s">
        <v>12386</v>
      </c>
      <c r="E9450" s="191" t="str">
        <f>CONCATENATE(SUM('Раздел 3'!R127:R127),"&lt;=",SUM('Раздел 3'!P127:P127))</f>
        <v>0&lt;=0</v>
      </c>
    </row>
    <row r="9451" spans="1:5" ht="42" customHeight="1" x14ac:dyDescent="0.3">
      <c r="A9451" s="205" t="str">
        <f>IF((SUM('Раздел 3'!R20:R20)&lt;=SUM('Раздел 3'!P20:P20)),"","Неверно!")</f>
        <v/>
      </c>
      <c r="B9451" s="178" t="s">
        <v>17970</v>
      </c>
      <c r="C9451" s="191" t="s">
        <v>4810</v>
      </c>
      <c r="D9451" s="191" t="s">
        <v>12386</v>
      </c>
      <c r="E9451" s="191" t="str">
        <f>CONCATENATE(SUM('Раздел 3'!R20:R20),"&lt;=",SUM('Раздел 3'!P20:P20))</f>
        <v>0&lt;=5</v>
      </c>
    </row>
    <row r="9452" spans="1:5" ht="42" customHeight="1" x14ac:dyDescent="0.3">
      <c r="A9452" s="205" t="str">
        <f>IF((SUM('Раздел 3'!R128:R128)&lt;=SUM('Раздел 3'!P128:P128)),"","Неверно!")</f>
        <v/>
      </c>
      <c r="B9452" s="178" t="s">
        <v>17970</v>
      </c>
      <c r="C9452" s="191" t="s">
        <v>4811</v>
      </c>
      <c r="D9452" s="191" t="s">
        <v>12386</v>
      </c>
      <c r="E9452" s="191" t="str">
        <f>CONCATENATE(SUM('Раздел 3'!R128:R128),"&lt;=",SUM('Раздел 3'!P128:P128))</f>
        <v>0&lt;=1</v>
      </c>
    </row>
    <row r="9453" spans="1:5" ht="42" customHeight="1" x14ac:dyDescent="0.3">
      <c r="A9453" s="205" t="str">
        <f>IF((SUM('Раздел 3'!R129:R129)&lt;=SUM('Раздел 3'!P129:P129)),"","Неверно!")</f>
        <v/>
      </c>
      <c r="B9453" s="178" t="s">
        <v>17970</v>
      </c>
      <c r="C9453" s="191" t="s">
        <v>4812</v>
      </c>
      <c r="D9453" s="191" t="s">
        <v>12386</v>
      </c>
      <c r="E9453" s="191" t="str">
        <f>CONCATENATE(SUM('Раздел 3'!R129:R129),"&lt;=",SUM('Раздел 3'!P129:P129))</f>
        <v>0&lt;=2</v>
      </c>
    </row>
    <row r="9454" spans="1:5" ht="42" customHeight="1" x14ac:dyDescent="0.3">
      <c r="A9454" s="205" t="str">
        <f>IF((SUM('Раздел 3'!R130:R130)&lt;=SUM('Раздел 3'!P130:P130)),"","Неверно!")</f>
        <v/>
      </c>
      <c r="B9454" s="178" t="s">
        <v>17970</v>
      </c>
      <c r="C9454" s="191" t="s">
        <v>4813</v>
      </c>
      <c r="D9454" s="191" t="s">
        <v>12386</v>
      </c>
      <c r="E9454" s="191" t="str">
        <f>CONCATENATE(SUM('Раздел 3'!R130:R130),"&lt;=",SUM('Раздел 3'!P130:P130))</f>
        <v>0&lt;=0</v>
      </c>
    </row>
    <row r="9455" spans="1:5" ht="42" customHeight="1" x14ac:dyDescent="0.3">
      <c r="A9455" s="205" t="str">
        <f>IF((SUM('Раздел 3'!R131:R131)&lt;=SUM('Раздел 3'!P131:P131)),"","Неверно!")</f>
        <v/>
      </c>
      <c r="B9455" s="178" t="s">
        <v>17970</v>
      </c>
      <c r="C9455" s="191" t="s">
        <v>4814</v>
      </c>
      <c r="D9455" s="191" t="s">
        <v>12386</v>
      </c>
      <c r="E9455" s="191" t="str">
        <f>CONCATENATE(SUM('Раздел 3'!R131:R131),"&lt;=",SUM('Раздел 3'!P131:P131))</f>
        <v>0&lt;=0</v>
      </c>
    </row>
    <row r="9456" spans="1:5" ht="42" customHeight="1" x14ac:dyDescent="0.3">
      <c r="A9456" s="205" t="str">
        <f>IF((SUM('Раздел 3'!R132:R132)&lt;=SUM('Раздел 3'!P132:P132)),"","Неверно!")</f>
        <v/>
      </c>
      <c r="B9456" s="178" t="s">
        <v>17970</v>
      </c>
      <c r="C9456" s="191" t="s">
        <v>4815</v>
      </c>
      <c r="D9456" s="191" t="s">
        <v>12386</v>
      </c>
      <c r="E9456" s="191" t="str">
        <f>CONCATENATE(SUM('Раздел 3'!R132:R132),"&lt;=",SUM('Раздел 3'!P132:P132))</f>
        <v>0&lt;=6</v>
      </c>
    </row>
    <row r="9457" spans="1:5" ht="42" customHeight="1" x14ac:dyDescent="0.3">
      <c r="A9457" s="205" t="str">
        <f>IF((SUM('Раздел 3'!R133:R133)&lt;=SUM('Раздел 3'!P133:P133)),"","Неверно!")</f>
        <v/>
      </c>
      <c r="B9457" s="178" t="s">
        <v>17970</v>
      </c>
      <c r="C9457" s="191" t="s">
        <v>4816</v>
      </c>
      <c r="D9457" s="191" t="s">
        <v>12386</v>
      </c>
      <c r="E9457" s="191" t="str">
        <f>CONCATENATE(SUM('Раздел 3'!R133:R133),"&lt;=",SUM('Раздел 3'!P133:P133))</f>
        <v>0&lt;=0</v>
      </c>
    </row>
    <row r="9458" spans="1:5" ht="42" customHeight="1" x14ac:dyDescent="0.3">
      <c r="A9458" s="205" t="str">
        <f>IF((SUM('Раздел 3'!R134:R134)&lt;=SUM('Раздел 3'!P134:P134)),"","Неверно!")</f>
        <v/>
      </c>
      <c r="B9458" s="178" t="s">
        <v>17970</v>
      </c>
      <c r="C9458" s="191" t="s">
        <v>4817</v>
      </c>
      <c r="D9458" s="191" t="s">
        <v>12386</v>
      </c>
      <c r="E9458" s="191" t="str">
        <f>CONCATENATE(SUM('Раздел 3'!R134:R134),"&lt;=",SUM('Раздел 3'!P134:P134))</f>
        <v>0&lt;=9</v>
      </c>
    </row>
    <row r="9459" spans="1:5" ht="42" customHeight="1" x14ac:dyDescent="0.3">
      <c r="A9459" s="205" t="str">
        <f>IF((SUM('Раздел 3'!R135:R135)&lt;=SUM('Раздел 3'!P135:P135)),"","Неверно!")</f>
        <v/>
      </c>
      <c r="B9459" s="178" t="s">
        <v>17970</v>
      </c>
      <c r="C9459" s="191" t="s">
        <v>4818</v>
      </c>
      <c r="D9459" s="191" t="s">
        <v>12386</v>
      </c>
      <c r="E9459" s="191" t="str">
        <f>CONCATENATE(SUM('Раздел 3'!R135:R135),"&lt;=",SUM('Раздел 3'!P135:P135))</f>
        <v>0&lt;=0</v>
      </c>
    </row>
    <row r="9460" spans="1:5" ht="42" customHeight="1" x14ac:dyDescent="0.3">
      <c r="A9460" s="205" t="str">
        <f>IF((SUM('Раздел 3'!R136:R136)&lt;=SUM('Раздел 3'!P136:P136)),"","Неверно!")</f>
        <v/>
      </c>
      <c r="B9460" s="178" t="s">
        <v>17970</v>
      </c>
      <c r="C9460" s="191" t="s">
        <v>4819</v>
      </c>
      <c r="D9460" s="191" t="s">
        <v>12386</v>
      </c>
      <c r="E9460" s="191" t="str">
        <f>CONCATENATE(SUM('Раздел 3'!R136:R136),"&lt;=",SUM('Раздел 3'!P136:P136))</f>
        <v>0&lt;=2</v>
      </c>
    </row>
    <row r="9461" spans="1:5" ht="42" customHeight="1" x14ac:dyDescent="0.3">
      <c r="A9461" s="205" t="str">
        <f>IF((SUM('Раздел 3'!R137:R137)&lt;=SUM('Раздел 3'!P137:P137)),"","Неверно!")</f>
        <v/>
      </c>
      <c r="B9461" s="178" t="s">
        <v>17970</v>
      </c>
      <c r="C9461" s="191" t="s">
        <v>4820</v>
      </c>
      <c r="D9461" s="191" t="s">
        <v>12386</v>
      </c>
      <c r="E9461" s="191" t="str">
        <f>CONCATENATE(SUM('Раздел 3'!R137:R137),"&lt;=",SUM('Раздел 3'!P137:P137))</f>
        <v>0&lt;=0</v>
      </c>
    </row>
    <row r="9462" spans="1:5" ht="42" customHeight="1" x14ac:dyDescent="0.3">
      <c r="A9462" s="205" t="str">
        <f>IF((SUM('Раздел 3'!R21:R21)&lt;=SUM('Раздел 3'!P21:P21)),"","Неверно!")</f>
        <v/>
      </c>
      <c r="B9462" s="178" t="s">
        <v>17970</v>
      </c>
      <c r="C9462" s="191" t="s">
        <v>4821</v>
      </c>
      <c r="D9462" s="191" t="s">
        <v>12386</v>
      </c>
      <c r="E9462" s="191" t="str">
        <f>CONCATENATE(SUM('Раздел 3'!R21:R21),"&lt;=",SUM('Раздел 3'!P21:P21))</f>
        <v>0&lt;=4</v>
      </c>
    </row>
    <row r="9463" spans="1:5" ht="42" customHeight="1" x14ac:dyDescent="0.3">
      <c r="A9463" s="205" t="str">
        <f>IF((SUM('Раздел 3'!R138:R138)&lt;=SUM('Раздел 3'!P138:P138)),"","Неверно!")</f>
        <v/>
      </c>
      <c r="B9463" s="178" t="s">
        <v>17970</v>
      </c>
      <c r="C9463" s="191" t="s">
        <v>4822</v>
      </c>
      <c r="D9463" s="191" t="s">
        <v>12386</v>
      </c>
      <c r="E9463" s="191" t="str">
        <f>CONCATENATE(SUM('Раздел 3'!R138:R138),"&lt;=",SUM('Раздел 3'!P138:P138))</f>
        <v>0&lt;=1</v>
      </c>
    </row>
    <row r="9464" spans="1:5" ht="42" customHeight="1" x14ac:dyDescent="0.3">
      <c r="A9464" s="205" t="str">
        <f>IF((SUM('Раздел 3'!R139:R139)&lt;=SUM('Раздел 3'!P139:P139)),"","Неверно!")</f>
        <v/>
      </c>
      <c r="B9464" s="178" t="s">
        <v>17970</v>
      </c>
      <c r="C9464" s="191" t="s">
        <v>4823</v>
      </c>
      <c r="D9464" s="191" t="s">
        <v>12386</v>
      </c>
      <c r="E9464" s="191" t="str">
        <f>CONCATENATE(SUM('Раздел 3'!R139:R139),"&lt;=",SUM('Раздел 3'!P139:P139))</f>
        <v>0&lt;=1</v>
      </c>
    </row>
    <row r="9465" spans="1:5" ht="42" customHeight="1" x14ac:dyDescent="0.3">
      <c r="A9465" s="205" t="str">
        <f>IF((SUM('Раздел 3'!R140:R140)&lt;=SUM('Раздел 3'!P140:P140)),"","Неверно!")</f>
        <v/>
      </c>
      <c r="B9465" s="178" t="s">
        <v>17970</v>
      </c>
      <c r="C9465" s="191" t="s">
        <v>4824</v>
      </c>
      <c r="D9465" s="191" t="s">
        <v>12386</v>
      </c>
      <c r="E9465" s="191" t="str">
        <f>CONCATENATE(SUM('Раздел 3'!R140:R140),"&lt;=",SUM('Раздел 3'!P140:P140))</f>
        <v>0&lt;=0</v>
      </c>
    </row>
    <row r="9466" spans="1:5" ht="42" customHeight="1" x14ac:dyDescent="0.3">
      <c r="A9466" s="205" t="str">
        <f>IF((SUM('Раздел 3'!R141:R141)&lt;=SUM('Раздел 3'!P141:P141)),"","Неверно!")</f>
        <v/>
      </c>
      <c r="B9466" s="178" t="s">
        <v>17970</v>
      </c>
      <c r="C9466" s="191" t="s">
        <v>4825</v>
      </c>
      <c r="D9466" s="191" t="s">
        <v>12386</v>
      </c>
      <c r="E9466" s="191" t="str">
        <f>CONCATENATE(SUM('Раздел 3'!R141:R141),"&lt;=",SUM('Раздел 3'!P141:P141))</f>
        <v>0&lt;=0</v>
      </c>
    </row>
    <row r="9467" spans="1:5" ht="42" customHeight="1" x14ac:dyDescent="0.3">
      <c r="A9467" s="205" t="str">
        <f>IF((SUM('Раздел 3'!R142:R142)&lt;=SUM('Раздел 3'!P142:P142)),"","Неверно!")</f>
        <v/>
      </c>
      <c r="B9467" s="178" t="s">
        <v>17970</v>
      </c>
      <c r="C9467" s="191" t="s">
        <v>4826</v>
      </c>
      <c r="D9467" s="191" t="s">
        <v>12386</v>
      </c>
      <c r="E9467" s="191" t="str">
        <f>CONCATENATE(SUM('Раздел 3'!R142:R142),"&lt;=",SUM('Раздел 3'!P142:P142))</f>
        <v>0&lt;=1</v>
      </c>
    </row>
    <row r="9468" spans="1:5" ht="42" customHeight="1" x14ac:dyDescent="0.3">
      <c r="A9468" s="205" t="str">
        <f>IF((SUM('Раздел 3'!R143:R143)&lt;=SUM('Раздел 3'!P143:P143)),"","Неверно!")</f>
        <v/>
      </c>
      <c r="B9468" s="178" t="s">
        <v>17970</v>
      </c>
      <c r="C9468" s="191" t="s">
        <v>4827</v>
      </c>
      <c r="D9468" s="191" t="s">
        <v>12386</v>
      </c>
      <c r="E9468" s="191" t="str">
        <f>CONCATENATE(SUM('Раздел 3'!R143:R143),"&lt;=",SUM('Раздел 3'!P143:P143))</f>
        <v>0&lt;=0</v>
      </c>
    </row>
    <row r="9469" spans="1:5" ht="42" customHeight="1" x14ac:dyDescent="0.3">
      <c r="A9469" s="205" t="str">
        <f>IF((SUM('Раздел 3'!R144:R144)&lt;=SUM('Раздел 3'!P144:P144)),"","Неверно!")</f>
        <v/>
      </c>
      <c r="B9469" s="178" t="s">
        <v>17970</v>
      </c>
      <c r="C9469" s="191" t="s">
        <v>4828</v>
      </c>
      <c r="D9469" s="191" t="s">
        <v>12386</v>
      </c>
      <c r="E9469" s="191" t="str">
        <f>CONCATENATE(SUM('Раздел 3'!R144:R144),"&lt;=",SUM('Раздел 3'!P144:P144))</f>
        <v>0&lt;=1</v>
      </c>
    </row>
    <row r="9470" spans="1:5" ht="42" customHeight="1" x14ac:dyDescent="0.3">
      <c r="A9470" s="205" t="str">
        <f>IF((SUM('Раздел 3'!R145:R145)&lt;=SUM('Раздел 3'!P145:P145)),"","Неверно!")</f>
        <v/>
      </c>
      <c r="B9470" s="178" t="s">
        <v>17970</v>
      </c>
      <c r="C9470" s="191" t="s">
        <v>4829</v>
      </c>
      <c r="D9470" s="191" t="s">
        <v>12386</v>
      </c>
      <c r="E9470" s="191" t="str">
        <f>CONCATENATE(SUM('Раздел 3'!R145:R145),"&lt;=",SUM('Раздел 3'!P145:P145))</f>
        <v>0&lt;=13</v>
      </c>
    </row>
    <row r="9471" spans="1:5" ht="42" customHeight="1" x14ac:dyDescent="0.3">
      <c r="A9471" s="205" t="str">
        <f>IF((SUM('Раздел 3'!R146:R146)&lt;=SUM('Раздел 3'!P146:P146)),"","Неверно!")</f>
        <v/>
      </c>
      <c r="B9471" s="178" t="s">
        <v>17970</v>
      </c>
      <c r="C9471" s="191" t="s">
        <v>4830</v>
      </c>
      <c r="D9471" s="191" t="s">
        <v>12386</v>
      </c>
      <c r="E9471" s="191" t="str">
        <f>CONCATENATE(SUM('Раздел 3'!R146:R146),"&lt;=",SUM('Раздел 3'!P146:P146))</f>
        <v>0&lt;=37</v>
      </c>
    </row>
    <row r="9472" spans="1:5" ht="42" customHeight="1" x14ac:dyDescent="0.3">
      <c r="A9472" s="205" t="str">
        <f>IF((SUM('Раздел 3'!R147:R147)&lt;=SUM('Раздел 3'!P147:P147)),"","Неверно!")</f>
        <v/>
      </c>
      <c r="B9472" s="178" t="s">
        <v>17970</v>
      </c>
      <c r="C9472" s="191" t="s">
        <v>4831</v>
      </c>
      <c r="D9472" s="191" t="s">
        <v>12386</v>
      </c>
      <c r="E9472" s="191" t="str">
        <f>CONCATENATE(SUM('Раздел 3'!R147:R147),"&lt;=",SUM('Раздел 3'!P147:P147))</f>
        <v>0&lt;=0</v>
      </c>
    </row>
    <row r="9473" spans="1:5" ht="42" customHeight="1" x14ac:dyDescent="0.3">
      <c r="A9473" s="205" t="str">
        <f>IF((SUM('Раздел 3'!R22:R22)&lt;=SUM('Раздел 3'!P22:P22)),"","Неверно!")</f>
        <v/>
      </c>
      <c r="B9473" s="178" t="s">
        <v>17970</v>
      </c>
      <c r="C9473" s="191" t="s">
        <v>4832</v>
      </c>
      <c r="D9473" s="191" t="s">
        <v>12386</v>
      </c>
      <c r="E9473" s="191" t="str">
        <f>CONCATENATE(SUM('Раздел 3'!R22:R22),"&lt;=",SUM('Раздел 3'!P22:P22))</f>
        <v>0&lt;=0</v>
      </c>
    </row>
    <row r="9474" spans="1:5" ht="42" customHeight="1" x14ac:dyDescent="0.3">
      <c r="A9474" s="205" t="str">
        <f>IF((SUM('Раздел 3'!R148:R148)&lt;=SUM('Раздел 3'!P148:P148)),"","Неверно!")</f>
        <v/>
      </c>
      <c r="B9474" s="178" t="s">
        <v>17970</v>
      </c>
      <c r="C9474" s="191" t="s">
        <v>4833</v>
      </c>
      <c r="D9474" s="191" t="s">
        <v>12386</v>
      </c>
      <c r="E9474" s="191" t="str">
        <f>CONCATENATE(SUM('Раздел 3'!R148:R148),"&lt;=",SUM('Раздел 3'!P148:P148))</f>
        <v>0&lt;=1</v>
      </c>
    </row>
    <row r="9475" spans="1:5" ht="42" customHeight="1" x14ac:dyDescent="0.3">
      <c r="A9475" s="205" t="str">
        <f>IF((SUM('Раздел 3'!R149:R149)&lt;=SUM('Раздел 3'!P149:P149)),"","Неверно!")</f>
        <v/>
      </c>
      <c r="B9475" s="178" t="s">
        <v>17970</v>
      </c>
      <c r="C9475" s="191" t="s">
        <v>4834</v>
      </c>
      <c r="D9475" s="191" t="s">
        <v>12386</v>
      </c>
      <c r="E9475" s="191" t="str">
        <f>CONCATENATE(SUM('Раздел 3'!R149:R149),"&lt;=",SUM('Раздел 3'!P149:P149))</f>
        <v>0&lt;=0</v>
      </c>
    </row>
    <row r="9476" spans="1:5" ht="42" customHeight="1" x14ac:dyDescent="0.3">
      <c r="A9476" s="205" t="str">
        <f>IF((SUM('Раздел 3'!R150:R150)&lt;=SUM('Раздел 3'!P150:P150)),"","Неверно!")</f>
        <v/>
      </c>
      <c r="B9476" s="178" t="s">
        <v>17970</v>
      </c>
      <c r="C9476" s="191" t="s">
        <v>4835</v>
      </c>
      <c r="D9476" s="191" t="s">
        <v>12386</v>
      </c>
      <c r="E9476" s="191" t="str">
        <f>CONCATENATE(SUM('Раздел 3'!R150:R150),"&lt;=",SUM('Раздел 3'!P150:P150))</f>
        <v>0&lt;=2</v>
      </c>
    </row>
    <row r="9477" spans="1:5" ht="42" customHeight="1" x14ac:dyDescent="0.3">
      <c r="A9477" s="205" t="str">
        <f>IF((SUM('Раздел 3'!R151:R151)&lt;=SUM('Раздел 3'!P151:P151)),"","Неверно!")</f>
        <v/>
      </c>
      <c r="B9477" s="178" t="s">
        <v>17970</v>
      </c>
      <c r="C9477" s="191" t="s">
        <v>4836</v>
      </c>
      <c r="D9477" s="191" t="s">
        <v>12386</v>
      </c>
      <c r="E9477" s="191" t="str">
        <f>CONCATENATE(SUM('Раздел 3'!R151:R151),"&lt;=",SUM('Раздел 3'!P151:P151))</f>
        <v>0&lt;=0</v>
      </c>
    </row>
    <row r="9478" spans="1:5" ht="42" customHeight="1" x14ac:dyDescent="0.3">
      <c r="A9478" s="205" t="str">
        <f>IF((SUM('Раздел 3'!R152:R152)&lt;=SUM('Раздел 3'!P152:P152)),"","Неверно!")</f>
        <v/>
      </c>
      <c r="B9478" s="178" t="s">
        <v>17970</v>
      </c>
      <c r="C9478" s="191" t="s">
        <v>4837</v>
      </c>
      <c r="D9478" s="191" t="s">
        <v>12386</v>
      </c>
      <c r="E9478" s="191" t="str">
        <f>CONCATENATE(SUM('Раздел 3'!R152:R152),"&lt;=",SUM('Раздел 3'!P152:P152))</f>
        <v>0&lt;=0</v>
      </c>
    </row>
    <row r="9479" spans="1:5" ht="42" customHeight="1" x14ac:dyDescent="0.3">
      <c r="A9479" s="205" t="str">
        <f>IF((SUM('Раздел 3'!R153:R153)&lt;=SUM('Раздел 3'!P153:P153)),"","Неверно!")</f>
        <v/>
      </c>
      <c r="B9479" s="178" t="s">
        <v>17970</v>
      </c>
      <c r="C9479" s="191" t="s">
        <v>4838</v>
      </c>
      <c r="D9479" s="191" t="s">
        <v>12386</v>
      </c>
      <c r="E9479" s="191" t="str">
        <f>CONCATENATE(SUM('Раздел 3'!R153:R153),"&lt;=",SUM('Раздел 3'!P153:P153))</f>
        <v>0&lt;=1</v>
      </c>
    </row>
    <row r="9480" spans="1:5" ht="42" customHeight="1" x14ac:dyDescent="0.3">
      <c r="A9480" s="205" t="str">
        <f>IF((SUM('Раздел 3'!R154:R154)&lt;=SUM('Раздел 3'!P154:P154)),"","Неверно!")</f>
        <v/>
      </c>
      <c r="B9480" s="178" t="s">
        <v>17970</v>
      </c>
      <c r="C9480" s="191" t="s">
        <v>4839</v>
      </c>
      <c r="D9480" s="191" t="s">
        <v>12386</v>
      </c>
      <c r="E9480" s="191" t="str">
        <f>CONCATENATE(SUM('Раздел 3'!R154:R154),"&lt;=",SUM('Раздел 3'!P154:P154))</f>
        <v>0&lt;=0</v>
      </c>
    </row>
    <row r="9481" spans="1:5" ht="42" customHeight="1" x14ac:dyDescent="0.3">
      <c r="A9481" s="205" t="str">
        <f>IF((SUM('Раздел 3'!R155:R155)&lt;=SUM('Раздел 3'!P155:P155)),"","Неверно!")</f>
        <v/>
      </c>
      <c r="B9481" s="178" t="s">
        <v>17970</v>
      </c>
      <c r="C9481" s="191" t="s">
        <v>4840</v>
      </c>
      <c r="D9481" s="191" t="s">
        <v>12386</v>
      </c>
      <c r="E9481" s="191" t="str">
        <f>CONCATENATE(SUM('Раздел 3'!R155:R155),"&lt;=",SUM('Раздел 3'!P155:P155))</f>
        <v>0&lt;=2</v>
      </c>
    </row>
    <row r="9482" spans="1:5" ht="42" customHeight="1" x14ac:dyDescent="0.3">
      <c r="A9482" s="205" t="str">
        <f>IF((SUM('Раздел 3'!R156:R156)&lt;=SUM('Раздел 3'!P156:P156)),"","Неверно!")</f>
        <v/>
      </c>
      <c r="B9482" s="178" t="s">
        <v>17970</v>
      </c>
      <c r="C9482" s="191" t="s">
        <v>4841</v>
      </c>
      <c r="D9482" s="191" t="s">
        <v>12386</v>
      </c>
      <c r="E9482" s="191" t="str">
        <f>CONCATENATE(SUM('Раздел 3'!R156:R156),"&lt;=",SUM('Раздел 3'!P156:P156))</f>
        <v>0&lt;=0</v>
      </c>
    </row>
    <row r="9483" spans="1:5" ht="42" customHeight="1" x14ac:dyDescent="0.3">
      <c r="A9483" s="205" t="str">
        <f>IF((SUM('Раздел 3'!R157:R157)&lt;=SUM('Раздел 3'!P157:P157)),"","Неверно!")</f>
        <v/>
      </c>
      <c r="B9483" s="178" t="s">
        <v>17970</v>
      </c>
      <c r="C9483" s="191" t="s">
        <v>4842</v>
      </c>
      <c r="D9483" s="191" t="s">
        <v>12386</v>
      </c>
      <c r="E9483" s="191" t="str">
        <f>CONCATENATE(SUM('Раздел 3'!R157:R157),"&lt;=",SUM('Раздел 3'!P157:P157))</f>
        <v>0&lt;=0</v>
      </c>
    </row>
    <row r="9484" spans="1:5" ht="42" customHeight="1" x14ac:dyDescent="0.3">
      <c r="A9484" s="205" t="str">
        <f>IF((SUM('Раздел 3'!R23:R23)&lt;=SUM('Раздел 3'!P23:P23)),"","Неверно!")</f>
        <v/>
      </c>
      <c r="B9484" s="178" t="s">
        <v>17970</v>
      </c>
      <c r="C9484" s="191" t="s">
        <v>4843</v>
      </c>
      <c r="D9484" s="191" t="s">
        <v>12386</v>
      </c>
      <c r="E9484" s="191" t="str">
        <f>CONCATENATE(SUM('Раздел 3'!R23:R23),"&lt;=",SUM('Раздел 3'!P23:P23))</f>
        <v>0&lt;=1</v>
      </c>
    </row>
    <row r="9485" spans="1:5" ht="42" customHeight="1" x14ac:dyDescent="0.3">
      <c r="A9485" s="205" t="str">
        <f>IF((SUM('Раздел 3'!R158:R158)&lt;=SUM('Раздел 3'!P158:P158)),"","Неверно!")</f>
        <v/>
      </c>
      <c r="B9485" s="178" t="s">
        <v>17970</v>
      </c>
      <c r="C9485" s="191" t="s">
        <v>4844</v>
      </c>
      <c r="D9485" s="191" t="s">
        <v>12386</v>
      </c>
      <c r="E9485" s="191" t="str">
        <f>CONCATENATE(SUM('Раздел 3'!R158:R158),"&lt;=",SUM('Раздел 3'!P158:P158))</f>
        <v>0&lt;=3</v>
      </c>
    </row>
    <row r="9486" spans="1:5" ht="42" customHeight="1" x14ac:dyDescent="0.3">
      <c r="A9486" s="205" t="str">
        <f>IF((SUM('Раздел 3'!R159:R159)&lt;=SUM('Раздел 3'!P159:P159)),"","Неверно!")</f>
        <v/>
      </c>
      <c r="B9486" s="178" t="s">
        <v>17970</v>
      </c>
      <c r="C9486" s="191" t="s">
        <v>4845</v>
      </c>
      <c r="D9486" s="191" t="s">
        <v>12386</v>
      </c>
      <c r="E9486" s="191" t="str">
        <f>CONCATENATE(SUM('Раздел 3'!R159:R159),"&lt;=",SUM('Раздел 3'!P159:P159))</f>
        <v>0&lt;=7</v>
      </c>
    </row>
    <row r="9487" spans="1:5" ht="42" customHeight="1" x14ac:dyDescent="0.3">
      <c r="A9487" s="205" t="str">
        <f>IF((SUM('Раздел 3'!R160:R160)&lt;=SUM('Раздел 3'!P160:P160)),"","Неверно!")</f>
        <v/>
      </c>
      <c r="B9487" s="178" t="s">
        <v>17970</v>
      </c>
      <c r="C9487" s="191" t="s">
        <v>4846</v>
      </c>
      <c r="D9487" s="191" t="s">
        <v>12386</v>
      </c>
      <c r="E9487" s="191" t="str">
        <f>CONCATENATE(SUM('Раздел 3'!R160:R160),"&lt;=",SUM('Раздел 3'!P160:P160))</f>
        <v>0&lt;=0</v>
      </c>
    </row>
    <row r="9488" spans="1:5" ht="42" customHeight="1" x14ac:dyDescent="0.3">
      <c r="A9488" s="205" t="str">
        <f>IF((SUM('Раздел 3'!R161:R161)&lt;=SUM('Раздел 3'!P161:P161)),"","Неверно!")</f>
        <v/>
      </c>
      <c r="B9488" s="178" t="s">
        <v>17970</v>
      </c>
      <c r="C9488" s="191" t="s">
        <v>4847</v>
      </c>
      <c r="D9488" s="191" t="s">
        <v>12386</v>
      </c>
      <c r="E9488" s="191" t="str">
        <f>CONCATENATE(SUM('Раздел 3'!R161:R161),"&lt;=",SUM('Раздел 3'!P161:P161))</f>
        <v>0&lt;=0</v>
      </c>
    </row>
    <row r="9489" spans="1:5" ht="42" customHeight="1" x14ac:dyDescent="0.3">
      <c r="A9489" s="205" t="str">
        <f>IF((SUM('Раздел 3'!R162:R162)&lt;=SUM('Раздел 3'!P162:P162)),"","Неверно!")</f>
        <v/>
      </c>
      <c r="B9489" s="178" t="s">
        <v>17970</v>
      </c>
      <c r="C9489" s="191" t="s">
        <v>4848</v>
      </c>
      <c r="D9489" s="191" t="s">
        <v>12386</v>
      </c>
      <c r="E9489" s="191" t="str">
        <f>CONCATENATE(SUM('Раздел 3'!R162:R162),"&lt;=",SUM('Раздел 3'!P162:P162))</f>
        <v>0&lt;=1</v>
      </c>
    </row>
    <row r="9490" spans="1:5" ht="42" customHeight="1" x14ac:dyDescent="0.3">
      <c r="A9490" s="205" t="str">
        <f>IF((SUM('Раздел 3'!R163:R163)&lt;=SUM('Раздел 3'!P163:P163)),"","Неверно!")</f>
        <v/>
      </c>
      <c r="B9490" s="178" t="s">
        <v>17970</v>
      </c>
      <c r="C9490" s="191" t="s">
        <v>4849</v>
      </c>
      <c r="D9490" s="191" t="s">
        <v>12386</v>
      </c>
      <c r="E9490" s="191" t="str">
        <f>CONCATENATE(SUM('Раздел 3'!R163:R163),"&lt;=",SUM('Раздел 3'!P163:P163))</f>
        <v>0&lt;=1</v>
      </c>
    </row>
    <row r="9491" spans="1:5" ht="42" customHeight="1" x14ac:dyDescent="0.3">
      <c r="A9491" s="205" t="str">
        <f>IF((SUM('Раздел 3'!R164:R164)&lt;=SUM('Раздел 3'!P164:P164)),"","Неверно!")</f>
        <v/>
      </c>
      <c r="B9491" s="178" t="s">
        <v>17970</v>
      </c>
      <c r="C9491" s="191" t="s">
        <v>4850</v>
      </c>
      <c r="D9491" s="191" t="s">
        <v>12386</v>
      </c>
      <c r="E9491" s="191" t="str">
        <f>CONCATENATE(SUM('Раздел 3'!R164:R164),"&lt;=",SUM('Раздел 3'!P164:P164))</f>
        <v>0&lt;=4</v>
      </c>
    </row>
    <row r="9492" spans="1:5" ht="42" customHeight="1" x14ac:dyDescent="0.3">
      <c r="A9492" s="205" t="str">
        <f>IF((SUM('Раздел 3'!R165:R165)&lt;=SUM('Раздел 3'!P165:P165)),"","Неверно!")</f>
        <v/>
      </c>
      <c r="B9492" s="178" t="s">
        <v>17970</v>
      </c>
      <c r="C9492" s="191" t="s">
        <v>4851</v>
      </c>
      <c r="D9492" s="191" t="s">
        <v>12386</v>
      </c>
      <c r="E9492" s="191" t="str">
        <f>CONCATENATE(SUM('Раздел 3'!R165:R165),"&lt;=",SUM('Раздел 3'!P165:P165))</f>
        <v>0&lt;=22</v>
      </c>
    </row>
    <row r="9493" spans="1:5" ht="42" customHeight="1" x14ac:dyDescent="0.3">
      <c r="A9493" s="205" t="str">
        <f>IF((SUM('Раздел 3'!R166:R166)&lt;=SUM('Раздел 3'!P166:P166)),"","Неверно!")</f>
        <v/>
      </c>
      <c r="B9493" s="178" t="s">
        <v>17970</v>
      </c>
      <c r="C9493" s="191" t="s">
        <v>4852</v>
      </c>
      <c r="D9493" s="191" t="s">
        <v>12386</v>
      </c>
      <c r="E9493" s="191" t="str">
        <f>CONCATENATE(SUM('Раздел 3'!R166:R166),"&lt;=",SUM('Раздел 3'!P166:P166))</f>
        <v>0&lt;=0</v>
      </c>
    </row>
    <row r="9494" spans="1:5" ht="42" customHeight="1" x14ac:dyDescent="0.3">
      <c r="A9494" s="205" t="str">
        <f>IF((SUM('Раздел 3'!R167:R167)&lt;=SUM('Раздел 3'!P167:P167)),"","Неверно!")</f>
        <v/>
      </c>
      <c r="B9494" s="178" t="s">
        <v>17970</v>
      </c>
      <c r="C9494" s="191" t="s">
        <v>4853</v>
      </c>
      <c r="D9494" s="191" t="s">
        <v>12386</v>
      </c>
      <c r="E9494" s="191" t="str">
        <f>CONCATENATE(SUM('Раздел 3'!R167:R167),"&lt;=",SUM('Раздел 3'!P167:P167))</f>
        <v>0&lt;=0</v>
      </c>
    </row>
    <row r="9495" spans="1:5" ht="42" customHeight="1" x14ac:dyDescent="0.3">
      <c r="A9495" s="205" t="str">
        <f>IF((SUM('Раздел 3'!R24:R24)&lt;=SUM('Раздел 3'!P24:P24)),"","Неверно!")</f>
        <v/>
      </c>
      <c r="B9495" s="178" t="s">
        <v>17970</v>
      </c>
      <c r="C9495" s="191" t="s">
        <v>4854</v>
      </c>
      <c r="D9495" s="191" t="s">
        <v>12386</v>
      </c>
      <c r="E9495" s="191" t="str">
        <f>CONCATENATE(SUM('Раздел 3'!R24:R24),"&lt;=",SUM('Раздел 3'!P24:P24))</f>
        <v>0&lt;=0</v>
      </c>
    </row>
    <row r="9496" spans="1:5" ht="42" customHeight="1" x14ac:dyDescent="0.3">
      <c r="A9496" s="205" t="str">
        <f>IF((SUM('Раздел 3'!R168:R168)&lt;=SUM('Раздел 3'!P168:P168)),"","Неверно!")</f>
        <v/>
      </c>
      <c r="B9496" s="178" t="s">
        <v>17970</v>
      </c>
      <c r="C9496" s="191" t="s">
        <v>4855</v>
      </c>
      <c r="D9496" s="191" t="s">
        <v>12386</v>
      </c>
      <c r="E9496" s="191" t="str">
        <f>CONCATENATE(SUM('Раздел 3'!R168:R168),"&lt;=",SUM('Раздел 3'!P168:P168))</f>
        <v>0&lt;=22</v>
      </c>
    </row>
    <row r="9497" spans="1:5" ht="42" customHeight="1" x14ac:dyDescent="0.3">
      <c r="A9497" s="205" t="str">
        <f>IF((SUM('Раздел 3'!R169:R169)&lt;=SUM('Раздел 3'!P169:P169)),"","Неверно!")</f>
        <v/>
      </c>
      <c r="B9497" s="178" t="s">
        <v>17970</v>
      </c>
      <c r="C9497" s="191" t="s">
        <v>4856</v>
      </c>
      <c r="D9497" s="191" t="s">
        <v>12386</v>
      </c>
      <c r="E9497" s="191" t="str">
        <f>CONCATENATE(SUM('Раздел 3'!R169:R169),"&lt;=",SUM('Раздел 3'!P169:P169))</f>
        <v>0&lt;=9</v>
      </c>
    </row>
    <row r="9498" spans="1:5" ht="42" customHeight="1" x14ac:dyDescent="0.3">
      <c r="A9498" s="205" t="str">
        <f>IF((SUM('Раздел 3'!R170:R170)&lt;=SUM('Раздел 3'!P170:P170)),"","Неверно!")</f>
        <v/>
      </c>
      <c r="B9498" s="178" t="s">
        <v>17970</v>
      </c>
      <c r="C9498" s="191" t="s">
        <v>4857</v>
      </c>
      <c r="D9498" s="191" t="s">
        <v>12386</v>
      </c>
      <c r="E9498" s="191" t="str">
        <f>CONCATENATE(SUM('Раздел 3'!R170:R170),"&lt;=",SUM('Раздел 3'!P170:P170))</f>
        <v>1&lt;=39</v>
      </c>
    </row>
    <row r="9499" spans="1:5" ht="42" customHeight="1" x14ac:dyDescent="0.3">
      <c r="A9499" s="205" t="str">
        <f>IF((SUM('Раздел 3'!R171:R171)&lt;=SUM('Раздел 3'!P171:P171)),"","Неверно!")</f>
        <v/>
      </c>
      <c r="B9499" s="178" t="s">
        <v>17970</v>
      </c>
      <c r="C9499" s="191" t="s">
        <v>4858</v>
      </c>
      <c r="D9499" s="191" t="s">
        <v>12386</v>
      </c>
      <c r="E9499" s="191" t="str">
        <f>CONCATENATE(SUM('Раздел 3'!R171:R171),"&lt;=",SUM('Раздел 3'!P171:P171))</f>
        <v>0&lt;=1</v>
      </c>
    </row>
    <row r="9500" spans="1:5" ht="42" customHeight="1" x14ac:dyDescent="0.3">
      <c r="A9500" s="205" t="str">
        <f>IF((SUM('Раздел 3'!R172:R172)&lt;=SUM('Раздел 3'!P172:P172)),"","Неверно!")</f>
        <v/>
      </c>
      <c r="B9500" s="178" t="s">
        <v>17970</v>
      </c>
      <c r="C9500" s="191" t="s">
        <v>4859</v>
      </c>
      <c r="D9500" s="191" t="s">
        <v>12386</v>
      </c>
      <c r="E9500" s="191" t="str">
        <f>CONCATENATE(SUM('Раздел 3'!R172:R172),"&lt;=",SUM('Раздел 3'!P172:P172))</f>
        <v>1&lt;=4</v>
      </c>
    </row>
    <row r="9501" spans="1:5" ht="42" customHeight="1" x14ac:dyDescent="0.3">
      <c r="A9501" s="205" t="str">
        <f>IF((SUM('Раздел 3'!R173:R173)&lt;=SUM('Раздел 3'!P173:P173)),"","Неверно!")</f>
        <v/>
      </c>
      <c r="B9501" s="178" t="s">
        <v>17970</v>
      </c>
      <c r="C9501" s="191" t="s">
        <v>4860</v>
      </c>
      <c r="D9501" s="191" t="s">
        <v>12386</v>
      </c>
      <c r="E9501" s="191" t="str">
        <f>CONCATENATE(SUM('Раздел 3'!R173:R173),"&lt;=",SUM('Раздел 3'!P173:P173))</f>
        <v>2&lt;=44</v>
      </c>
    </row>
    <row r="9502" spans="1:5" ht="42" customHeight="1" x14ac:dyDescent="0.3">
      <c r="A9502" s="205" t="str">
        <f>IF((SUM('Раздел 3'!R174:R174)&lt;=SUM('Раздел 3'!P174:P174)),"","Неверно!")</f>
        <v/>
      </c>
      <c r="B9502" s="178" t="s">
        <v>17970</v>
      </c>
      <c r="C9502" s="191" t="s">
        <v>4861</v>
      </c>
      <c r="D9502" s="191" t="s">
        <v>12386</v>
      </c>
      <c r="E9502" s="191" t="str">
        <f>CONCATENATE(SUM('Раздел 3'!R174:R174),"&lt;=",SUM('Раздел 3'!P174:P174))</f>
        <v>0&lt;=0</v>
      </c>
    </row>
    <row r="9503" spans="1:5" ht="42" customHeight="1" x14ac:dyDescent="0.3">
      <c r="A9503" s="205" t="str">
        <f>IF((SUM('Раздел 3'!R175:R175)&lt;=SUM('Раздел 3'!P175:P175)),"","Неверно!")</f>
        <v/>
      </c>
      <c r="B9503" s="178" t="s">
        <v>17970</v>
      </c>
      <c r="C9503" s="191" t="s">
        <v>4862</v>
      </c>
      <c r="D9503" s="191" t="s">
        <v>12386</v>
      </c>
      <c r="E9503" s="191" t="str">
        <f>CONCATENATE(SUM('Раздел 3'!R175:R175),"&lt;=",SUM('Раздел 3'!P175:P175))</f>
        <v>0&lt;=0</v>
      </c>
    </row>
    <row r="9504" spans="1:5" ht="42" customHeight="1" x14ac:dyDescent="0.3">
      <c r="A9504" s="205" t="str">
        <f>IF((SUM('Раздел 3'!R176:R176)&lt;=SUM('Раздел 3'!P176:P176)),"","Неверно!")</f>
        <v/>
      </c>
      <c r="B9504" s="178" t="s">
        <v>17970</v>
      </c>
      <c r="C9504" s="191" t="s">
        <v>4863</v>
      </c>
      <c r="D9504" s="191" t="s">
        <v>12386</v>
      </c>
      <c r="E9504" s="191" t="str">
        <f>CONCATENATE(SUM('Раздел 3'!R176:R176),"&lt;=",SUM('Раздел 3'!P176:P176))</f>
        <v>0&lt;=0</v>
      </c>
    </row>
    <row r="9505" spans="1:5" ht="42" customHeight="1" x14ac:dyDescent="0.3">
      <c r="A9505" s="205" t="str">
        <f>IF((SUM('Раздел 3'!R177:R177)&lt;=SUM('Раздел 3'!P177:P177)),"","Неверно!")</f>
        <v/>
      </c>
      <c r="B9505" s="178" t="s">
        <v>17970</v>
      </c>
      <c r="C9505" s="191" t="s">
        <v>4864</v>
      </c>
      <c r="D9505" s="191" t="s">
        <v>12386</v>
      </c>
      <c r="E9505" s="191" t="str">
        <f>CONCATENATE(SUM('Раздел 3'!R177:R177),"&lt;=",SUM('Раздел 3'!P177:P177))</f>
        <v>0&lt;=0</v>
      </c>
    </row>
    <row r="9506" spans="1:5" ht="42" customHeight="1" x14ac:dyDescent="0.3">
      <c r="A9506" s="205" t="str">
        <f>IF((SUM('Раздел 3'!R25:R25)&lt;=SUM('Раздел 3'!P25:P25)),"","Неверно!")</f>
        <v/>
      </c>
      <c r="B9506" s="178" t="s">
        <v>17970</v>
      </c>
      <c r="C9506" s="191" t="s">
        <v>4865</v>
      </c>
      <c r="D9506" s="191" t="s">
        <v>12386</v>
      </c>
      <c r="E9506" s="191" t="str">
        <f>CONCATENATE(SUM('Раздел 3'!R25:R25),"&lt;=",SUM('Раздел 3'!P25:P25))</f>
        <v>0&lt;=0</v>
      </c>
    </row>
    <row r="9507" spans="1:5" ht="42" customHeight="1" x14ac:dyDescent="0.3">
      <c r="A9507" s="205" t="str">
        <f>IF((SUM('Раздел 3'!R178:R178)&lt;=SUM('Раздел 3'!P178:P178)),"","Неверно!")</f>
        <v/>
      </c>
      <c r="B9507" s="178" t="s">
        <v>17970</v>
      </c>
      <c r="C9507" s="191" t="s">
        <v>4866</v>
      </c>
      <c r="D9507" s="191" t="s">
        <v>12386</v>
      </c>
      <c r="E9507" s="191" t="str">
        <f>CONCATENATE(SUM('Раздел 3'!R178:R178),"&lt;=",SUM('Раздел 3'!P178:P178))</f>
        <v>0&lt;=0</v>
      </c>
    </row>
    <row r="9508" spans="1:5" ht="42" customHeight="1" x14ac:dyDescent="0.3">
      <c r="A9508" s="205" t="str">
        <f>IF((SUM('Раздел 3'!R179:R179)&lt;=SUM('Раздел 3'!P179:P179)),"","Неверно!")</f>
        <v/>
      </c>
      <c r="B9508" s="178" t="s">
        <v>17970</v>
      </c>
      <c r="C9508" s="191" t="s">
        <v>4867</v>
      </c>
      <c r="D9508" s="191" t="s">
        <v>12386</v>
      </c>
      <c r="E9508" s="191" t="str">
        <f>CONCATENATE(SUM('Раздел 3'!R179:R179),"&lt;=",SUM('Раздел 3'!P179:P179))</f>
        <v>0&lt;=0</v>
      </c>
    </row>
    <row r="9509" spans="1:5" ht="42" customHeight="1" x14ac:dyDescent="0.3">
      <c r="A9509" s="205" t="str">
        <f>IF((SUM('Раздел 3'!R180:R180)&lt;=SUM('Раздел 3'!P180:P180)),"","Неверно!")</f>
        <v/>
      </c>
      <c r="B9509" s="178" t="s">
        <v>17970</v>
      </c>
      <c r="C9509" s="191" t="s">
        <v>4868</v>
      </c>
      <c r="D9509" s="191" t="s">
        <v>12386</v>
      </c>
      <c r="E9509" s="191" t="str">
        <f>CONCATENATE(SUM('Раздел 3'!R180:R180),"&lt;=",SUM('Раздел 3'!P180:P180))</f>
        <v>0&lt;=0</v>
      </c>
    </row>
    <row r="9510" spans="1:5" ht="42" customHeight="1" x14ac:dyDescent="0.3">
      <c r="A9510" s="205" t="str">
        <f>IF((SUM('Раздел 3'!R181:R181)&lt;=SUM('Раздел 3'!P181:P181)),"","Неверно!")</f>
        <v/>
      </c>
      <c r="B9510" s="178" t="s">
        <v>17970</v>
      </c>
      <c r="C9510" s="191" t="s">
        <v>4869</v>
      </c>
      <c r="D9510" s="191" t="s">
        <v>12386</v>
      </c>
      <c r="E9510" s="191" t="str">
        <f>CONCATENATE(SUM('Раздел 3'!R181:R181),"&lt;=",SUM('Раздел 3'!P181:P181))</f>
        <v>0&lt;=0</v>
      </c>
    </row>
    <row r="9511" spans="1:5" ht="42" customHeight="1" x14ac:dyDescent="0.3">
      <c r="A9511" s="205" t="str">
        <f>IF((SUM('Раздел 3'!R182:R182)&lt;=SUM('Раздел 3'!P182:P182)),"","Неверно!")</f>
        <v/>
      </c>
      <c r="B9511" s="178" t="s">
        <v>17970</v>
      </c>
      <c r="C9511" s="191" t="s">
        <v>4870</v>
      </c>
      <c r="D9511" s="191" t="s">
        <v>12386</v>
      </c>
      <c r="E9511" s="191" t="str">
        <f>CONCATENATE(SUM('Раздел 3'!R182:R182),"&lt;=",SUM('Раздел 3'!P182:P182))</f>
        <v>0&lt;=0</v>
      </c>
    </row>
    <row r="9512" spans="1:5" ht="42" customHeight="1" x14ac:dyDescent="0.3">
      <c r="A9512" s="205" t="str">
        <f>IF((SUM('Раздел 3'!R183:R183)&lt;=SUM('Раздел 3'!P183:P183)),"","Неверно!")</f>
        <v/>
      </c>
      <c r="B9512" s="178" t="s">
        <v>17970</v>
      </c>
      <c r="C9512" s="191" t="s">
        <v>4871</v>
      </c>
      <c r="D9512" s="191" t="s">
        <v>12386</v>
      </c>
      <c r="E9512" s="191" t="str">
        <f>CONCATENATE(SUM('Раздел 3'!R183:R183),"&lt;=",SUM('Раздел 3'!P183:P183))</f>
        <v>0&lt;=0</v>
      </c>
    </row>
    <row r="9513" spans="1:5" ht="42" customHeight="1" x14ac:dyDescent="0.3">
      <c r="A9513" s="205" t="str">
        <f>IF((SUM('Раздел 3'!R184:R184)&lt;=SUM('Раздел 3'!P184:P184)),"","Неверно!")</f>
        <v/>
      </c>
      <c r="B9513" s="178" t="s">
        <v>17970</v>
      </c>
      <c r="C9513" s="191" t="s">
        <v>4872</v>
      </c>
      <c r="D9513" s="191" t="s">
        <v>12386</v>
      </c>
      <c r="E9513" s="191" t="str">
        <f>CONCATENATE(SUM('Раздел 3'!R184:R184),"&lt;=",SUM('Раздел 3'!P184:P184))</f>
        <v>0&lt;=0</v>
      </c>
    </row>
    <row r="9514" spans="1:5" ht="42" customHeight="1" x14ac:dyDescent="0.3">
      <c r="A9514" s="205" t="str">
        <f>IF((SUM('Раздел 3'!R185:R185)&lt;=SUM('Раздел 3'!P185:P185)),"","Неверно!")</f>
        <v/>
      </c>
      <c r="B9514" s="178" t="s">
        <v>17970</v>
      </c>
      <c r="C9514" s="191" t="s">
        <v>4873</v>
      </c>
      <c r="D9514" s="191" t="s">
        <v>12386</v>
      </c>
      <c r="E9514" s="191" t="str">
        <f>CONCATENATE(SUM('Раздел 3'!R185:R185),"&lt;=",SUM('Раздел 3'!P185:P185))</f>
        <v>0&lt;=0</v>
      </c>
    </row>
    <row r="9515" spans="1:5" ht="42" customHeight="1" x14ac:dyDescent="0.3">
      <c r="A9515" s="205" t="str">
        <f>IF((SUM('Раздел 3'!R186:R186)&lt;=SUM('Раздел 3'!P186:P186)),"","Неверно!")</f>
        <v/>
      </c>
      <c r="B9515" s="178" t="s">
        <v>17970</v>
      </c>
      <c r="C9515" s="191" t="s">
        <v>4874</v>
      </c>
      <c r="D9515" s="191" t="s">
        <v>12386</v>
      </c>
      <c r="E9515" s="191" t="str">
        <f>CONCATENATE(SUM('Раздел 3'!R186:R186),"&lt;=",SUM('Раздел 3'!P186:P186))</f>
        <v>0&lt;=6</v>
      </c>
    </row>
    <row r="9516" spans="1:5" ht="42" customHeight="1" x14ac:dyDescent="0.3">
      <c r="A9516" s="205" t="str">
        <f>IF((SUM('Раздел 3'!R187:R187)&lt;=SUM('Раздел 3'!P187:P187)),"","Неверно!")</f>
        <v/>
      </c>
      <c r="B9516" s="178" t="s">
        <v>17970</v>
      </c>
      <c r="C9516" s="191" t="s">
        <v>4875</v>
      </c>
      <c r="D9516" s="191" t="s">
        <v>12386</v>
      </c>
      <c r="E9516" s="191" t="str">
        <f>CONCATENATE(SUM('Раздел 3'!R187:R187),"&lt;=",SUM('Раздел 3'!P187:P187))</f>
        <v>1&lt;=34</v>
      </c>
    </row>
    <row r="9517" spans="1:5" ht="42" customHeight="1" x14ac:dyDescent="0.3">
      <c r="A9517" s="205" t="str">
        <f>IF((SUM('Раздел 3'!R26:R26)&lt;=SUM('Раздел 3'!P26:P26)),"","Неверно!")</f>
        <v/>
      </c>
      <c r="B9517" s="178" t="s">
        <v>17970</v>
      </c>
      <c r="C9517" s="191" t="s">
        <v>4876</v>
      </c>
      <c r="D9517" s="191" t="s">
        <v>12386</v>
      </c>
      <c r="E9517" s="191" t="str">
        <f>CONCATENATE(SUM('Раздел 3'!R26:R26),"&lt;=",SUM('Раздел 3'!P26:P26))</f>
        <v>0&lt;=0</v>
      </c>
    </row>
    <row r="9518" spans="1:5" ht="42" customHeight="1" x14ac:dyDescent="0.3">
      <c r="A9518" s="205" t="str">
        <f>IF((SUM('Раздел 3'!R188:R188)&lt;=SUM('Раздел 3'!P188:P188)),"","Неверно!")</f>
        <v/>
      </c>
      <c r="B9518" s="178" t="s">
        <v>17970</v>
      </c>
      <c r="C9518" s="191" t="s">
        <v>4877</v>
      </c>
      <c r="D9518" s="191" t="s">
        <v>12386</v>
      </c>
      <c r="E9518" s="191" t="str">
        <f>CONCATENATE(SUM('Раздел 3'!R188:R188),"&lt;=",SUM('Раздел 3'!P188:P188))</f>
        <v>1&lt;=40</v>
      </c>
    </row>
    <row r="9519" spans="1:5" ht="42" customHeight="1" x14ac:dyDescent="0.3">
      <c r="A9519" s="205" t="str">
        <f>IF((SUM('Раздел 3'!R189:R189)&lt;=SUM('Раздел 3'!P189:P189)),"","Неверно!")</f>
        <v/>
      </c>
      <c r="B9519" s="178" t="s">
        <v>17970</v>
      </c>
      <c r="C9519" s="191" t="s">
        <v>4878</v>
      </c>
      <c r="D9519" s="191" t="s">
        <v>12386</v>
      </c>
      <c r="E9519" s="191" t="str">
        <f>CONCATENATE(SUM('Раздел 3'!R189:R189),"&lt;=",SUM('Раздел 3'!P189:P189))</f>
        <v>0&lt;=0</v>
      </c>
    </row>
    <row r="9520" spans="1:5" ht="42" customHeight="1" x14ac:dyDescent="0.3">
      <c r="A9520" s="205" t="str">
        <f>IF((SUM('Раздел 3'!R190:R190)&lt;=SUM('Раздел 3'!P190:P190)),"","Неверно!")</f>
        <v/>
      </c>
      <c r="B9520" s="178" t="s">
        <v>17970</v>
      </c>
      <c r="C9520" s="191" t="s">
        <v>4879</v>
      </c>
      <c r="D9520" s="191" t="s">
        <v>12386</v>
      </c>
      <c r="E9520" s="191" t="str">
        <f>CONCATENATE(SUM('Раздел 3'!R190:R190),"&lt;=",SUM('Раздел 3'!P190:P190))</f>
        <v>0&lt;=0</v>
      </c>
    </row>
    <row r="9521" spans="1:5" ht="42" customHeight="1" x14ac:dyDescent="0.3">
      <c r="A9521" s="205" t="str">
        <f>IF((SUM('Раздел 3'!R191:R191)&lt;=SUM('Раздел 3'!P191:P191)),"","Неверно!")</f>
        <v/>
      </c>
      <c r="B9521" s="178" t="s">
        <v>17970</v>
      </c>
      <c r="C9521" s="191" t="s">
        <v>4880</v>
      </c>
      <c r="D9521" s="191" t="s">
        <v>12386</v>
      </c>
      <c r="E9521" s="191" t="str">
        <f>CONCATENATE(SUM('Раздел 3'!R191:R191),"&lt;=",SUM('Раздел 3'!P191:P191))</f>
        <v>0&lt;=0</v>
      </c>
    </row>
    <row r="9522" spans="1:5" ht="42" customHeight="1" x14ac:dyDescent="0.3">
      <c r="A9522" s="205" t="str">
        <f>IF((SUM('Раздел 3'!R192:R192)&lt;=SUM('Раздел 3'!P192:P192)),"","Неверно!")</f>
        <v/>
      </c>
      <c r="B9522" s="178" t="s">
        <v>17970</v>
      </c>
      <c r="C9522" s="191" t="s">
        <v>4881</v>
      </c>
      <c r="D9522" s="191" t="s">
        <v>12386</v>
      </c>
      <c r="E9522" s="191" t="str">
        <f>CONCATENATE(SUM('Раздел 3'!R192:R192),"&lt;=",SUM('Раздел 3'!P192:P192))</f>
        <v>0&lt;=5</v>
      </c>
    </row>
    <row r="9523" spans="1:5" ht="42" customHeight="1" x14ac:dyDescent="0.3">
      <c r="A9523" s="205" t="str">
        <f>IF((SUM('Раздел 3'!R193:R193)&lt;=SUM('Раздел 3'!P193:P193)),"","Неверно!")</f>
        <v/>
      </c>
      <c r="B9523" s="178" t="s">
        <v>17970</v>
      </c>
      <c r="C9523" s="191" t="s">
        <v>4882</v>
      </c>
      <c r="D9523" s="191" t="s">
        <v>12386</v>
      </c>
      <c r="E9523" s="191" t="str">
        <f>CONCATENATE(SUM('Раздел 3'!R193:R193),"&lt;=",SUM('Раздел 3'!P193:P193))</f>
        <v>0&lt;=2</v>
      </c>
    </row>
    <row r="9524" spans="1:5" ht="42" customHeight="1" x14ac:dyDescent="0.3">
      <c r="A9524" s="205" t="str">
        <f>IF((SUM('Раздел 3'!R194:R194)&lt;=SUM('Раздел 3'!P194:P194)),"","Неверно!")</f>
        <v/>
      </c>
      <c r="B9524" s="178" t="s">
        <v>17970</v>
      </c>
      <c r="C9524" s="191" t="s">
        <v>4883</v>
      </c>
      <c r="D9524" s="191" t="s">
        <v>12386</v>
      </c>
      <c r="E9524" s="191" t="str">
        <f>CONCATENATE(SUM('Раздел 3'!R194:R194),"&lt;=",SUM('Раздел 3'!P194:P194))</f>
        <v>0&lt;=3</v>
      </c>
    </row>
    <row r="9525" spans="1:5" ht="42" customHeight="1" x14ac:dyDescent="0.3">
      <c r="A9525" s="205" t="str">
        <f>IF((SUM('Раздел 3'!R195:R195)&lt;=SUM('Раздел 3'!P195:P195)),"","Неверно!")</f>
        <v/>
      </c>
      <c r="B9525" s="178" t="s">
        <v>17970</v>
      </c>
      <c r="C9525" s="191" t="s">
        <v>4884</v>
      </c>
      <c r="D9525" s="191" t="s">
        <v>12386</v>
      </c>
      <c r="E9525" s="191" t="str">
        <f>CONCATENATE(SUM('Раздел 3'!R195:R195),"&lt;=",SUM('Раздел 3'!P195:P195))</f>
        <v>0&lt;=10</v>
      </c>
    </row>
    <row r="9526" spans="1:5" ht="42" customHeight="1" x14ac:dyDescent="0.3">
      <c r="A9526" s="205" t="str">
        <f>IF((SUM('Раздел 3'!R196:R196)&lt;=SUM('Раздел 3'!P196:P196)),"","Неверно!")</f>
        <v/>
      </c>
      <c r="B9526" s="178" t="s">
        <v>17970</v>
      </c>
      <c r="C9526" s="191" t="s">
        <v>4885</v>
      </c>
      <c r="D9526" s="191" t="s">
        <v>12386</v>
      </c>
      <c r="E9526" s="191" t="str">
        <f>CONCATENATE(SUM('Раздел 3'!R196:R196),"&lt;=",SUM('Раздел 3'!P196:P196))</f>
        <v>0&lt;=2</v>
      </c>
    </row>
    <row r="9527" spans="1:5" ht="42" customHeight="1" x14ac:dyDescent="0.3">
      <c r="A9527" s="205" t="str">
        <f>IF((SUM('Раздел 3'!R197:R197)&lt;=SUM('Раздел 3'!P197:P197)),"","Неверно!")</f>
        <v/>
      </c>
      <c r="B9527" s="178" t="s">
        <v>17970</v>
      </c>
      <c r="C9527" s="191" t="s">
        <v>4886</v>
      </c>
      <c r="D9527" s="191" t="s">
        <v>12386</v>
      </c>
      <c r="E9527" s="191" t="str">
        <f>CONCATENATE(SUM('Раздел 3'!R197:R197),"&lt;=",SUM('Раздел 3'!P197:P197))</f>
        <v>0&lt;=0</v>
      </c>
    </row>
    <row r="9528" spans="1:5" ht="42" customHeight="1" x14ac:dyDescent="0.3">
      <c r="A9528" s="205" t="str">
        <f>IF((SUM('Раздел 3'!R27:R27)&lt;=SUM('Раздел 3'!P27:P27)),"","Неверно!")</f>
        <v/>
      </c>
      <c r="B9528" s="178" t="s">
        <v>17970</v>
      </c>
      <c r="C9528" s="191" t="s">
        <v>4887</v>
      </c>
      <c r="D9528" s="191" t="s">
        <v>12386</v>
      </c>
      <c r="E9528" s="191" t="str">
        <f>CONCATENATE(SUM('Раздел 3'!R27:R27),"&lt;=",SUM('Раздел 3'!P27:P27))</f>
        <v>0&lt;=0</v>
      </c>
    </row>
    <row r="9529" spans="1:5" ht="42" customHeight="1" x14ac:dyDescent="0.3">
      <c r="A9529" s="205" t="str">
        <f>IF((SUM('Раздел 3'!R198:R198)&lt;=SUM('Раздел 3'!P198:P198)),"","Неверно!")</f>
        <v/>
      </c>
      <c r="B9529" s="178" t="s">
        <v>17970</v>
      </c>
      <c r="C9529" s="191" t="s">
        <v>4888</v>
      </c>
      <c r="D9529" s="191" t="s">
        <v>12386</v>
      </c>
      <c r="E9529" s="191" t="str">
        <f>CONCATENATE(SUM('Раздел 3'!R198:R198),"&lt;=",SUM('Раздел 3'!P198:P198))</f>
        <v>0&lt;=0</v>
      </c>
    </row>
    <row r="9530" spans="1:5" ht="42" customHeight="1" x14ac:dyDescent="0.3">
      <c r="A9530" s="205" t="str">
        <f>IF((SUM('Раздел 3'!R199:R199)&lt;=SUM('Раздел 3'!P199:P199)),"","Неверно!")</f>
        <v/>
      </c>
      <c r="B9530" s="178" t="s">
        <v>17970</v>
      </c>
      <c r="C9530" s="191" t="s">
        <v>4889</v>
      </c>
      <c r="D9530" s="191" t="s">
        <v>12386</v>
      </c>
      <c r="E9530" s="191" t="str">
        <f>CONCATENATE(SUM('Раздел 3'!R199:R199),"&lt;=",SUM('Раздел 3'!P199:P199))</f>
        <v>0&lt;=0</v>
      </c>
    </row>
    <row r="9531" spans="1:5" ht="42" customHeight="1" x14ac:dyDescent="0.3">
      <c r="A9531" s="205" t="str">
        <f>IF((SUM('Раздел 3'!R200:R200)&lt;=SUM('Раздел 3'!P200:P200)),"","Неверно!")</f>
        <v/>
      </c>
      <c r="B9531" s="178" t="s">
        <v>17970</v>
      </c>
      <c r="C9531" s="191" t="s">
        <v>4890</v>
      </c>
      <c r="D9531" s="191" t="s">
        <v>12386</v>
      </c>
      <c r="E9531" s="191" t="str">
        <f>CONCATENATE(SUM('Раздел 3'!R200:R200),"&lt;=",SUM('Раздел 3'!P200:P200))</f>
        <v>0&lt;=0</v>
      </c>
    </row>
    <row r="9532" spans="1:5" ht="42" customHeight="1" x14ac:dyDescent="0.3">
      <c r="A9532" s="205" t="str">
        <f>IF((SUM('Раздел 3'!R201:R201)&lt;=SUM('Раздел 3'!P201:P201)),"","Неверно!")</f>
        <v/>
      </c>
      <c r="B9532" s="178" t="s">
        <v>17970</v>
      </c>
      <c r="C9532" s="191" t="s">
        <v>4891</v>
      </c>
      <c r="D9532" s="191" t="s">
        <v>12386</v>
      </c>
      <c r="E9532" s="191" t="str">
        <f>CONCATENATE(SUM('Раздел 3'!R201:R201),"&lt;=",SUM('Раздел 3'!P201:P201))</f>
        <v>0&lt;=0</v>
      </c>
    </row>
    <row r="9533" spans="1:5" ht="42" customHeight="1" x14ac:dyDescent="0.3">
      <c r="A9533" s="205" t="str">
        <f>IF((SUM('Раздел 3'!R202:R202)&lt;=SUM('Раздел 3'!P202:P202)),"","Неверно!")</f>
        <v/>
      </c>
      <c r="B9533" s="178" t="s">
        <v>17970</v>
      </c>
      <c r="C9533" s="191" t="s">
        <v>4892</v>
      </c>
      <c r="D9533" s="191" t="s">
        <v>12386</v>
      </c>
      <c r="E9533" s="191" t="str">
        <f>CONCATENATE(SUM('Раздел 3'!R202:R202),"&lt;=",SUM('Раздел 3'!P202:P202))</f>
        <v>0&lt;=0</v>
      </c>
    </row>
    <row r="9534" spans="1:5" ht="42" customHeight="1" x14ac:dyDescent="0.3">
      <c r="A9534" s="205" t="str">
        <f>IF((SUM('Раздел 3'!R203:R203)&lt;=SUM('Раздел 3'!P203:P203)),"","Неверно!")</f>
        <v/>
      </c>
      <c r="B9534" s="178" t="s">
        <v>17970</v>
      </c>
      <c r="C9534" s="191" t="s">
        <v>4893</v>
      </c>
      <c r="D9534" s="191" t="s">
        <v>12386</v>
      </c>
      <c r="E9534" s="191" t="str">
        <f>CONCATENATE(SUM('Раздел 3'!R203:R203),"&lt;=",SUM('Раздел 3'!P203:P203))</f>
        <v>0&lt;=0</v>
      </c>
    </row>
    <row r="9535" spans="1:5" ht="42" customHeight="1" x14ac:dyDescent="0.3">
      <c r="A9535" s="205" t="str">
        <f>IF((SUM('Раздел 3'!R204:R204)&lt;=SUM('Раздел 3'!P204:P204)),"","Неверно!")</f>
        <v/>
      </c>
      <c r="B9535" s="178" t="s">
        <v>17970</v>
      </c>
      <c r="C9535" s="191" t="s">
        <v>4894</v>
      </c>
      <c r="D9535" s="191" t="s">
        <v>12386</v>
      </c>
      <c r="E9535" s="191" t="str">
        <f>CONCATENATE(SUM('Раздел 3'!R204:R204),"&lt;=",SUM('Раздел 3'!P204:P204))</f>
        <v>0&lt;=0</v>
      </c>
    </row>
    <row r="9536" spans="1:5" ht="42" customHeight="1" x14ac:dyDescent="0.3">
      <c r="A9536" s="205" t="str">
        <f>IF((SUM('Раздел 3'!R205:R205)&lt;=SUM('Раздел 3'!P205:P205)),"","Неверно!")</f>
        <v/>
      </c>
      <c r="B9536" s="178" t="s">
        <v>17970</v>
      </c>
      <c r="C9536" s="191" t="s">
        <v>4895</v>
      </c>
      <c r="D9536" s="191" t="s">
        <v>12386</v>
      </c>
      <c r="E9536" s="191" t="str">
        <f>CONCATENATE(SUM('Раздел 3'!R205:R205),"&lt;=",SUM('Раздел 3'!P205:P205))</f>
        <v>0&lt;=0</v>
      </c>
    </row>
    <row r="9537" spans="1:5" ht="42" customHeight="1" x14ac:dyDescent="0.3">
      <c r="A9537" s="205" t="str">
        <f>IF((SUM('Раздел 3'!R206:R206)&lt;=SUM('Раздел 3'!P206:P206)),"","Неверно!")</f>
        <v/>
      </c>
      <c r="B9537" s="178" t="s">
        <v>17970</v>
      </c>
      <c r="C9537" s="191" t="s">
        <v>4896</v>
      </c>
      <c r="D9537" s="191" t="s">
        <v>12386</v>
      </c>
      <c r="E9537" s="191" t="str">
        <f>CONCATENATE(SUM('Раздел 3'!R206:R206),"&lt;=",SUM('Раздел 3'!P206:P206))</f>
        <v>0&lt;=0</v>
      </c>
    </row>
    <row r="9538" spans="1:5" ht="42" customHeight="1" x14ac:dyDescent="0.3">
      <c r="A9538" s="205" t="str">
        <f>IF((SUM('Раздел 3'!R207:R207)&lt;=SUM('Раздел 3'!P207:P207)),"","Неверно!")</f>
        <v/>
      </c>
      <c r="B9538" s="178" t="s">
        <v>17970</v>
      </c>
      <c r="C9538" s="191" t="s">
        <v>4897</v>
      </c>
      <c r="D9538" s="191" t="s">
        <v>12386</v>
      </c>
      <c r="E9538" s="191" t="str">
        <f>CONCATENATE(SUM('Раздел 3'!R207:R207),"&lt;=",SUM('Раздел 3'!P207:P207))</f>
        <v>0&lt;=0</v>
      </c>
    </row>
    <row r="9539" spans="1:5" ht="42" customHeight="1" x14ac:dyDescent="0.3">
      <c r="A9539" s="205" t="str">
        <f>IF((SUM('Раздел 3'!R10:R10)&lt;=SUM('Раздел 3'!P10:P10)),"","Неверно!")</f>
        <v/>
      </c>
      <c r="B9539" s="178" t="s">
        <v>17970</v>
      </c>
      <c r="C9539" s="191" t="s">
        <v>4898</v>
      </c>
      <c r="D9539" s="191" t="s">
        <v>12386</v>
      </c>
      <c r="E9539" s="191" t="str">
        <f>CONCATENATE(SUM('Раздел 3'!R10:R10),"&lt;=",SUM('Раздел 3'!P10:P10))</f>
        <v>0&lt;=0</v>
      </c>
    </row>
    <row r="9540" spans="1:5" ht="42" customHeight="1" x14ac:dyDescent="0.3">
      <c r="A9540" s="205" t="str">
        <f>IF((SUM('Раздел 3'!R28:R28)&lt;=SUM('Раздел 3'!P28:P28)),"","Неверно!")</f>
        <v/>
      </c>
      <c r="B9540" s="178" t="s">
        <v>17970</v>
      </c>
      <c r="C9540" s="191" t="s">
        <v>4899</v>
      </c>
      <c r="D9540" s="191" t="s">
        <v>12386</v>
      </c>
      <c r="E9540" s="191" t="str">
        <f>CONCATENATE(SUM('Раздел 3'!R28:R28),"&lt;=",SUM('Раздел 3'!P28:P28))</f>
        <v>0&lt;=0</v>
      </c>
    </row>
    <row r="9541" spans="1:5" ht="42" customHeight="1" x14ac:dyDescent="0.3">
      <c r="A9541" s="205" t="str">
        <f>IF((SUM('Раздел 3'!R208:R208)&lt;=SUM('Раздел 3'!P208:P208)),"","Неверно!")</f>
        <v/>
      </c>
      <c r="B9541" s="178" t="s">
        <v>17970</v>
      </c>
      <c r="C9541" s="191" t="s">
        <v>4900</v>
      </c>
      <c r="D9541" s="191" t="s">
        <v>12386</v>
      </c>
      <c r="E9541" s="191" t="str">
        <f>CONCATENATE(SUM('Раздел 3'!R208:R208),"&lt;=",SUM('Раздел 3'!P208:P208))</f>
        <v>0&lt;=0</v>
      </c>
    </row>
    <row r="9542" spans="1:5" ht="42" customHeight="1" x14ac:dyDescent="0.3">
      <c r="A9542" s="205" t="str">
        <f>IF((SUM('Раздел 3'!R209:R209)&lt;=SUM('Раздел 3'!P209:P209)),"","Неверно!")</f>
        <v/>
      </c>
      <c r="B9542" s="178" t="s">
        <v>17970</v>
      </c>
      <c r="C9542" s="191" t="s">
        <v>4901</v>
      </c>
      <c r="D9542" s="191" t="s">
        <v>12386</v>
      </c>
      <c r="E9542" s="191" t="str">
        <f>CONCATENATE(SUM('Раздел 3'!R209:R209),"&lt;=",SUM('Раздел 3'!P209:P209))</f>
        <v>0&lt;=0</v>
      </c>
    </row>
    <row r="9543" spans="1:5" ht="42" customHeight="1" x14ac:dyDescent="0.3">
      <c r="A9543" s="205" t="str">
        <f>IF((SUM('Раздел 3'!R210:R210)&lt;=SUM('Раздел 3'!P210:P210)),"","Неверно!")</f>
        <v/>
      </c>
      <c r="B9543" s="178" t="s">
        <v>17970</v>
      </c>
      <c r="C9543" s="191" t="s">
        <v>4902</v>
      </c>
      <c r="D9543" s="191" t="s">
        <v>12386</v>
      </c>
      <c r="E9543" s="191" t="str">
        <f>CONCATENATE(SUM('Раздел 3'!R210:R210),"&lt;=",SUM('Раздел 3'!P210:P210))</f>
        <v>0&lt;=2</v>
      </c>
    </row>
    <row r="9544" spans="1:5" ht="42" customHeight="1" x14ac:dyDescent="0.3">
      <c r="A9544" s="205" t="str">
        <f>IF((SUM('Раздел 3'!R211:R211)&lt;=SUM('Раздел 3'!P211:P211)),"","Неверно!")</f>
        <v/>
      </c>
      <c r="B9544" s="178" t="s">
        <v>17970</v>
      </c>
      <c r="C9544" s="191" t="s">
        <v>4903</v>
      </c>
      <c r="D9544" s="191" t="s">
        <v>12386</v>
      </c>
      <c r="E9544" s="191" t="str">
        <f>CONCATENATE(SUM('Раздел 3'!R211:R211),"&lt;=",SUM('Раздел 3'!P211:P211))</f>
        <v>0&lt;=0</v>
      </c>
    </row>
    <row r="9545" spans="1:5" ht="42" customHeight="1" x14ac:dyDescent="0.3">
      <c r="A9545" s="205" t="str">
        <f>IF((SUM('Раздел 3'!R212:R212)&lt;=SUM('Раздел 3'!P212:P212)),"","Неверно!")</f>
        <v/>
      </c>
      <c r="B9545" s="178" t="s">
        <v>17970</v>
      </c>
      <c r="C9545" s="191" t="s">
        <v>4904</v>
      </c>
      <c r="D9545" s="191" t="s">
        <v>12386</v>
      </c>
      <c r="E9545" s="191" t="str">
        <f>CONCATENATE(SUM('Раздел 3'!R212:R212),"&lt;=",SUM('Раздел 3'!P212:P212))</f>
        <v>0&lt;=0</v>
      </c>
    </row>
    <row r="9546" spans="1:5" ht="42" customHeight="1" x14ac:dyDescent="0.3">
      <c r="A9546" s="205" t="str">
        <f>IF((SUM('Раздел 3'!R213:R213)&lt;=SUM('Раздел 3'!P213:P213)),"","Неверно!")</f>
        <v/>
      </c>
      <c r="B9546" s="178" t="s">
        <v>17970</v>
      </c>
      <c r="C9546" s="191" t="s">
        <v>4905</v>
      </c>
      <c r="D9546" s="191" t="s">
        <v>12386</v>
      </c>
      <c r="E9546" s="191" t="str">
        <f>CONCATENATE(SUM('Раздел 3'!R213:R213),"&lt;=",SUM('Раздел 3'!P213:P213))</f>
        <v>0&lt;=2</v>
      </c>
    </row>
    <row r="9547" spans="1:5" ht="42" customHeight="1" x14ac:dyDescent="0.3">
      <c r="A9547" s="205" t="str">
        <f>IF((SUM('Раздел 3'!R214:R214)&lt;=SUM('Раздел 3'!P214:P214)),"","Неверно!")</f>
        <v/>
      </c>
      <c r="B9547" s="178" t="s">
        <v>17970</v>
      </c>
      <c r="C9547" s="191" t="s">
        <v>4906</v>
      </c>
      <c r="D9547" s="191" t="s">
        <v>12386</v>
      </c>
      <c r="E9547" s="191" t="str">
        <f>CONCATENATE(SUM('Раздел 3'!R214:R214),"&lt;=",SUM('Раздел 3'!P214:P214))</f>
        <v>0&lt;=0</v>
      </c>
    </row>
    <row r="9548" spans="1:5" ht="42" customHeight="1" x14ac:dyDescent="0.3">
      <c r="A9548" s="205" t="str">
        <f>IF((SUM('Раздел 3'!R215:R215)&lt;=SUM('Раздел 3'!P215:P215)),"","Неверно!")</f>
        <v/>
      </c>
      <c r="B9548" s="178" t="s">
        <v>17970</v>
      </c>
      <c r="C9548" s="191" t="s">
        <v>4907</v>
      </c>
      <c r="D9548" s="191" t="s">
        <v>12386</v>
      </c>
      <c r="E9548" s="191" t="str">
        <f>CONCATENATE(SUM('Раздел 3'!R215:R215),"&lt;=",SUM('Раздел 3'!P215:P215))</f>
        <v>0&lt;=0</v>
      </c>
    </row>
    <row r="9549" spans="1:5" ht="42" customHeight="1" x14ac:dyDescent="0.3">
      <c r="A9549" s="205" t="str">
        <f>IF((SUM('Раздел 3'!R216:R216)&lt;=SUM('Раздел 3'!P216:P216)),"","Неверно!")</f>
        <v/>
      </c>
      <c r="B9549" s="178" t="s">
        <v>17970</v>
      </c>
      <c r="C9549" s="191" t="s">
        <v>4908</v>
      </c>
      <c r="D9549" s="191" t="s">
        <v>12386</v>
      </c>
      <c r="E9549" s="191" t="str">
        <f>CONCATENATE(SUM('Раздел 3'!R216:R216),"&lt;=",SUM('Раздел 3'!P216:P216))</f>
        <v>0&lt;=0</v>
      </c>
    </row>
    <row r="9550" spans="1:5" ht="42" customHeight="1" x14ac:dyDescent="0.3">
      <c r="A9550" s="205" t="str">
        <f>IF((SUM('Раздел 3'!R217:R217)&lt;=SUM('Раздел 3'!P217:P217)),"","Неверно!")</f>
        <v/>
      </c>
      <c r="B9550" s="178" t="s">
        <v>17970</v>
      </c>
      <c r="C9550" s="191" t="s">
        <v>4909</v>
      </c>
      <c r="D9550" s="191" t="s">
        <v>12386</v>
      </c>
      <c r="E9550" s="191" t="str">
        <f>CONCATENATE(SUM('Раздел 3'!R217:R217),"&lt;=",SUM('Раздел 3'!P217:P217))</f>
        <v>0&lt;=0</v>
      </c>
    </row>
    <row r="9551" spans="1:5" ht="42" customHeight="1" x14ac:dyDescent="0.3">
      <c r="A9551" s="205" t="str">
        <f>IF((SUM('Раздел 3'!R29:R29)&lt;=SUM('Раздел 3'!P29:P29)),"","Неверно!")</f>
        <v/>
      </c>
      <c r="B9551" s="178" t="s">
        <v>17970</v>
      </c>
      <c r="C9551" s="191" t="s">
        <v>4910</v>
      </c>
      <c r="D9551" s="191" t="s">
        <v>12386</v>
      </c>
      <c r="E9551" s="191" t="str">
        <f>CONCATENATE(SUM('Раздел 3'!R29:R29),"&lt;=",SUM('Раздел 3'!P29:P29))</f>
        <v>0&lt;=0</v>
      </c>
    </row>
    <row r="9552" spans="1:5" ht="42" customHeight="1" x14ac:dyDescent="0.3">
      <c r="A9552" s="205" t="str">
        <f>IF((SUM('Раздел 3'!R218:R218)&lt;=SUM('Раздел 3'!P218:P218)),"","Неверно!")</f>
        <v/>
      </c>
      <c r="B9552" s="178" t="s">
        <v>17970</v>
      </c>
      <c r="C9552" s="191" t="s">
        <v>4911</v>
      </c>
      <c r="D9552" s="191" t="s">
        <v>12386</v>
      </c>
      <c r="E9552" s="191" t="str">
        <f>CONCATENATE(SUM('Раздел 3'!R218:R218),"&lt;=",SUM('Раздел 3'!P218:P218))</f>
        <v>0&lt;=0</v>
      </c>
    </row>
    <row r="9553" spans="1:5" ht="42" customHeight="1" x14ac:dyDescent="0.3">
      <c r="A9553" s="205" t="str">
        <f>IF((SUM('Раздел 3'!R219:R219)&lt;=SUM('Раздел 3'!P219:P219)),"","Неверно!")</f>
        <v/>
      </c>
      <c r="B9553" s="178" t="s">
        <v>17970</v>
      </c>
      <c r="C9553" s="191" t="s">
        <v>4912</v>
      </c>
      <c r="D9553" s="191" t="s">
        <v>12386</v>
      </c>
      <c r="E9553" s="191" t="str">
        <f>CONCATENATE(SUM('Раздел 3'!R219:R219),"&lt;=",SUM('Раздел 3'!P219:P219))</f>
        <v>0&lt;=0</v>
      </c>
    </row>
    <row r="9554" spans="1:5" ht="42" customHeight="1" x14ac:dyDescent="0.3">
      <c r="A9554" s="205" t="str">
        <f>IF((SUM('Раздел 3'!R220:R220)&lt;=SUM('Раздел 3'!P220:P220)),"","Неверно!")</f>
        <v/>
      </c>
      <c r="B9554" s="178" t="s">
        <v>17970</v>
      </c>
      <c r="C9554" s="191" t="s">
        <v>4913</v>
      </c>
      <c r="D9554" s="191" t="s">
        <v>12386</v>
      </c>
      <c r="E9554" s="191" t="str">
        <f>CONCATENATE(SUM('Раздел 3'!R220:R220),"&lt;=",SUM('Раздел 3'!P220:P220))</f>
        <v>0&lt;=38</v>
      </c>
    </row>
    <row r="9555" spans="1:5" ht="42" customHeight="1" x14ac:dyDescent="0.3">
      <c r="A9555" s="205" t="str">
        <f>IF((SUM('Раздел 3'!R221:R221)&lt;=SUM('Раздел 3'!P221:P221)),"","Неверно!")</f>
        <v/>
      </c>
      <c r="B9555" s="178" t="s">
        <v>17970</v>
      </c>
      <c r="C9555" s="191" t="s">
        <v>4914</v>
      </c>
      <c r="D9555" s="191" t="s">
        <v>12386</v>
      </c>
      <c r="E9555" s="191" t="str">
        <f>CONCATENATE(SUM('Раздел 3'!R221:R221),"&lt;=",SUM('Раздел 3'!P221:P221))</f>
        <v>0&lt;=25</v>
      </c>
    </row>
    <row r="9556" spans="1:5" ht="42" customHeight="1" x14ac:dyDescent="0.3">
      <c r="A9556" s="205" t="str">
        <f>IF((SUM('Раздел 3'!R222:R222)&lt;=SUM('Раздел 3'!P222:P222)),"","Неверно!")</f>
        <v/>
      </c>
      <c r="B9556" s="178" t="s">
        <v>17970</v>
      </c>
      <c r="C9556" s="191" t="s">
        <v>4915</v>
      </c>
      <c r="D9556" s="191" t="s">
        <v>12386</v>
      </c>
      <c r="E9556" s="191" t="str">
        <f>CONCATENATE(SUM('Раздел 3'!R222:R222),"&lt;=",SUM('Раздел 3'!P222:P222))</f>
        <v>0&lt;=11</v>
      </c>
    </row>
    <row r="9557" spans="1:5" ht="42" customHeight="1" x14ac:dyDescent="0.3">
      <c r="A9557" s="205" t="str">
        <f>IF((SUM('Раздел 3'!R223:R223)&lt;=SUM('Раздел 3'!P223:P223)),"","Неверно!")</f>
        <v/>
      </c>
      <c r="B9557" s="178" t="s">
        <v>17970</v>
      </c>
      <c r="C9557" s="191" t="s">
        <v>4916</v>
      </c>
      <c r="D9557" s="191" t="s">
        <v>12386</v>
      </c>
      <c r="E9557" s="191" t="str">
        <f>CONCATENATE(SUM('Раздел 3'!R223:R223),"&lt;=",SUM('Раздел 3'!P223:P223))</f>
        <v>0&lt;=0</v>
      </c>
    </row>
    <row r="9558" spans="1:5" ht="42" customHeight="1" x14ac:dyDescent="0.3">
      <c r="A9558" s="205" t="str">
        <f>IF((SUM('Раздел 3'!R224:R224)&lt;=SUM('Раздел 3'!P224:P224)),"","Неверно!")</f>
        <v/>
      </c>
      <c r="B9558" s="178" t="s">
        <v>17970</v>
      </c>
      <c r="C9558" s="191" t="s">
        <v>4917</v>
      </c>
      <c r="D9558" s="191" t="s">
        <v>12386</v>
      </c>
      <c r="E9558" s="191" t="str">
        <f>CONCATENATE(SUM('Раздел 3'!R224:R224),"&lt;=",SUM('Раздел 3'!P224:P224))</f>
        <v>0&lt;=0</v>
      </c>
    </row>
    <row r="9559" spans="1:5" ht="42" customHeight="1" x14ac:dyDescent="0.3">
      <c r="A9559" s="205" t="str">
        <f>IF((SUM('Раздел 3'!R225:R225)&lt;=SUM('Раздел 3'!P225:P225)),"","Неверно!")</f>
        <v/>
      </c>
      <c r="B9559" s="178" t="s">
        <v>17970</v>
      </c>
      <c r="C9559" s="191" t="s">
        <v>4918</v>
      </c>
      <c r="D9559" s="191" t="s">
        <v>12386</v>
      </c>
      <c r="E9559" s="191" t="str">
        <f>CONCATENATE(SUM('Раздел 3'!R225:R225),"&lt;=",SUM('Раздел 3'!P225:P225))</f>
        <v>0&lt;=0</v>
      </c>
    </row>
    <row r="9560" spans="1:5" ht="42" customHeight="1" x14ac:dyDescent="0.3">
      <c r="A9560" s="205" t="str">
        <f>IF((SUM('Раздел 3'!R226:R226)&lt;=SUM('Раздел 3'!P226:P226)),"","Неверно!")</f>
        <v/>
      </c>
      <c r="B9560" s="178" t="s">
        <v>17970</v>
      </c>
      <c r="C9560" s="191" t="s">
        <v>4919</v>
      </c>
      <c r="D9560" s="191" t="s">
        <v>12386</v>
      </c>
      <c r="E9560" s="191" t="str">
        <f>CONCATENATE(SUM('Раздел 3'!R226:R226),"&lt;=",SUM('Раздел 3'!P226:P226))</f>
        <v>0&lt;=0</v>
      </c>
    </row>
    <row r="9561" spans="1:5" ht="42" customHeight="1" x14ac:dyDescent="0.3">
      <c r="A9561" s="205" t="str">
        <f>IF((SUM('Раздел 3'!R227:R227)&lt;=SUM('Раздел 3'!P227:P227)),"","Неверно!")</f>
        <v/>
      </c>
      <c r="B9561" s="178" t="s">
        <v>17970</v>
      </c>
      <c r="C9561" s="191" t="s">
        <v>4920</v>
      </c>
      <c r="D9561" s="191" t="s">
        <v>12386</v>
      </c>
      <c r="E9561" s="191" t="str">
        <f>CONCATENATE(SUM('Раздел 3'!R227:R227),"&lt;=",SUM('Раздел 3'!P227:P227))</f>
        <v>0&lt;=29</v>
      </c>
    </row>
    <row r="9562" spans="1:5" ht="42" customHeight="1" x14ac:dyDescent="0.3">
      <c r="A9562" s="205" t="str">
        <f>IF((SUM('Раздел 3'!R30:R30)&lt;=SUM('Раздел 3'!P30:P30)),"","Неверно!")</f>
        <v/>
      </c>
      <c r="B9562" s="178" t="s">
        <v>17970</v>
      </c>
      <c r="C9562" s="191" t="s">
        <v>4921</v>
      </c>
      <c r="D9562" s="191" t="s">
        <v>12386</v>
      </c>
      <c r="E9562" s="191" t="str">
        <f>CONCATENATE(SUM('Раздел 3'!R30:R30),"&lt;=",SUM('Раздел 3'!P30:P30))</f>
        <v>0&lt;=1</v>
      </c>
    </row>
    <row r="9563" spans="1:5" ht="42" customHeight="1" x14ac:dyDescent="0.3">
      <c r="A9563" s="205" t="str">
        <f>IF((SUM('Раздел 3'!R228:R228)&lt;=SUM('Раздел 3'!P228:P228)),"","Неверно!")</f>
        <v/>
      </c>
      <c r="B9563" s="178" t="s">
        <v>17970</v>
      </c>
      <c r="C9563" s="191" t="s">
        <v>4922</v>
      </c>
      <c r="D9563" s="191" t="s">
        <v>12386</v>
      </c>
      <c r="E9563" s="191" t="str">
        <f>CONCATENATE(SUM('Раздел 3'!R228:R228),"&lt;=",SUM('Раздел 3'!P228:P228))</f>
        <v>3&lt;=414</v>
      </c>
    </row>
    <row r="9564" spans="1:5" ht="42" customHeight="1" x14ac:dyDescent="0.3">
      <c r="A9564" s="205" t="str">
        <f>IF((SUM('Раздел 3'!R229:R229)&lt;=SUM('Раздел 3'!P229:P229)),"","Неверно!")</f>
        <v/>
      </c>
      <c r="B9564" s="178" t="s">
        <v>17970</v>
      </c>
      <c r="C9564" s="191" t="s">
        <v>4923</v>
      </c>
      <c r="D9564" s="191" t="s">
        <v>12386</v>
      </c>
      <c r="E9564" s="191" t="str">
        <f>CONCATENATE(SUM('Раздел 3'!R229:R229),"&lt;=",SUM('Раздел 3'!P229:P229))</f>
        <v>0&lt;=0</v>
      </c>
    </row>
    <row r="9565" spans="1:5" ht="42" customHeight="1" x14ac:dyDescent="0.3">
      <c r="A9565" s="205" t="str">
        <f>IF((SUM('Раздел 3'!R230:R230)&lt;=SUM('Раздел 3'!P230:P230)),"","Неверно!")</f>
        <v/>
      </c>
      <c r="B9565" s="178" t="s">
        <v>17970</v>
      </c>
      <c r="C9565" s="191" t="s">
        <v>4924</v>
      </c>
      <c r="D9565" s="191" t="s">
        <v>12386</v>
      </c>
      <c r="E9565" s="191" t="str">
        <f>CONCATENATE(SUM('Раздел 3'!R230:R230),"&lt;=",SUM('Раздел 3'!P230:P230))</f>
        <v>0&lt;=0</v>
      </c>
    </row>
    <row r="9566" spans="1:5" ht="42" customHeight="1" x14ac:dyDescent="0.3">
      <c r="A9566" s="205" t="str">
        <f>IF((SUM('Раздел 3'!R231:R231)&lt;=SUM('Раздел 3'!P231:P231)),"","Неверно!")</f>
        <v/>
      </c>
      <c r="B9566" s="178" t="s">
        <v>17970</v>
      </c>
      <c r="C9566" s="191" t="s">
        <v>4925</v>
      </c>
      <c r="D9566" s="191" t="s">
        <v>12386</v>
      </c>
      <c r="E9566" s="191" t="str">
        <f>CONCATENATE(SUM('Раздел 3'!R231:R231),"&lt;=",SUM('Раздел 3'!P231:P231))</f>
        <v>0&lt;=0</v>
      </c>
    </row>
    <row r="9567" spans="1:5" ht="42" customHeight="1" x14ac:dyDescent="0.3">
      <c r="A9567" s="205" t="str">
        <f>IF((SUM('Раздел 3'!R232:R232)&lt;=SUM('Раздел 3'!P232:P232)),"","Неверно!")</f>
        <v/>
      </c>
      <c r="B9567" s="178" t="s">
        <v>17970</v>
      </c>
      <c r="C9567" s="191" t="s">
        <v>4926</v>
      </c>
      <c r="D9567" s="191" t="s">
        <v>12386</v>
      </c>
      <c r="E9567" s="191" t="str">
        <f>CONCATENATE(SUM('Раздел 3'!R232:R232),"&lt;=",SUM('Раздел 3'!P232:P232))</f>
        <v>0&lt;=0</v>
      </c>
    </row>
    <row r="9568" spans="1:5" ht="42" customHeight="1" x14ac:dyDescent="0.3">
      <c r="A9568" s="205" t="str">
        <f>IF((SUM('Раздел 3'!R233:R233)&lt;=SUM('Раздел 3'!P233:P233)),"","Неверно!")</f>
        <v/>
      </c>
      <c r="B9568" s="178" t="s">
        <v>17970</v>
      </c>
      <c r="C9568" s="191" t="s">
        <v>4927</v>
      </c>
      <c r="D9568" s="191" t="s">
        <v>12386</v>
      </c>
      <c r="E9568" s="191" t="str">
        <f>CONCATENATE(SUM('Раздел 3'!R233:R233),"&lt;=",SUM('Раздел 3'!P233:P233))</f>
        <v>0&lt;=0</v>
      </c>
    </row>
    <row r="9569" spans="1:5" ht="42" customHeight="1" x14ac:dyDescent="0.3">
      <c r="A9569" s="205" t="str">
        <f>IF((SUM('Раздел 3'!R234:R234)&lt;=SUM('Раздел 3'!P234:P234)),"","Неверно!")</f>
        <v/>
      </c>
      <c r="B9569" s="178" t="s">
        <v>17970</v>
      </c>
      <c r="C9569" s="191" t="s">
        <v>4928</v>
      </c>
      <c r="D9569" s="191" t="s">
        <v>12386</v>
      </c>
      <c r="E9569" s="191" t="str">
        <f>CONCATENATE(SUM('Раздел 3'!R234:R234),"&lt;=",SUM('Раздел 3'!P234:P234))</f>
        <v>0&lt;=1</v>
      </c>
    </row>
    <row r="9570" spans="1:5" ht="42" customHeight="1" x14ac:dyDescent="0.3">
      <c r="A9570" s="205" t="str">
        <f>IF((SUM('Раздел 3'!R235:R235)&lt;=SUM('Раздел 3'!P235:P235)),"","Неверно!")</f>
        <v/>
      </c>
      <c r="B9570" s="178" t="s">
        <v>17970</v>
      </c>
      <c r="C9570" s="191" t="s">
        <v>4929</v>
      </c>
      <c r="D9570" s="191" t="s">
        <v>12386</v>
      </c>
      <c r="E9570" s="191" t="str">
        <f>CONCATENATE(SUM('Раздел 3'!R235:R235),"&lt;=",SUM('Раздел 3'!P235:P235))</f>
        <v>0&lt;=1</v>
      </c>
    </row>
    <row r="9571" spans="1:5" ht="42" customHeight="1" x14ac:dyDescent="0.3">
      <c r="A9571" s="205" t="str">
        <f>IF((SUM('Раздел 3'!R236:R236)&lt;=SUM('Раздел 3'!P236:P236)),"","Неверно!")</f>
        <v/>
      </c>
      <c r="B9571" s="178" t="s">
        <v>17970</v>
      </c>
      <c r="C9571" s="191" t="s">
        <v>4930</v>
      </c>
      <c r="D9571" s="191" t="s">
        <v>12386</v>
      </c>
      <c r="E9571" s="191" t="str">
        <f>CONCATENATE(SUM('Раздел 3'!R236:R236),"&lt;=",SUM('Раздел 3'!P236:P236))</f>
        <v>0&lt;=0</v>
      </c>
    </row>
    <row r="9572" spans="1:5" ht="42" customHeight="1" x14ac:dyDescent="0.3">
      <c r="A9572" s="205" t="str">
        <f>IF((SUM('Раздел 3'!R237:R237)&lt;=SUM('Раздел 3'!P237:P237)),"","Неверно!")</f>
        <v/>
      </c>
      <c r="B9572" s="178" t="s">
        <v>17970</v>
      </c>
      <c r="C9572" s="191" t="s">
        <v>4931</v>
      </c>
      <c r="D9572" s="191" t="s">
        <v>12386</v>
      </c>
      <c r="E9572" s="191" t="str">
        <f>CONCATENATE(SUM('Раздел 3'!R237:R237),"&lt;=",SUM('Раздел 3'!P237:P237))</f>
        <v>0&lt;=0</v>
      </c>
    </row>
    <row r="9573" spans="1:5" ht="42" customHeight="1" x14ac:dyDescent="0.3">
      <c r="A9573" s="205" t="str">
        <f>IF((SUM('Раздел 3'!R31:R31)&lt;=SUM('Раздел 3'!P31:P31)),"","Неверно!")</f>
        <v/>
      </c>
      <c r="B9573" s="178" t="s">
        <v>17970</v>
      </c>
      <c r="C9573" s="191" t="s">
        <v>4932</v>
      </c>
      <c r="D9573" s="191" t="s">
        <v>12386</v>
      </c>
      <c r="E9573" s="191" t="str">
        <f>CONCATENATE(SUM('Раздел 3'!R31:R31),"&lt;=",SUM('Раздел 3'!P31:P31))</f>
        <v>0&lt;=0</v>
      </c>
    </row>
    <row r="9574" spans="1:5" ht="42" customHeight="1" x14ac:dyDescent="0.3">
      <c r="A9574" s="205" t="str">
        <f>IF((SUM('Раздел 3'!R238:R238)&lt;=SUM('Раздел 3'!P238:P238)),"","Неверно!")</f>
        <v/>
      </c>
      <c r="B9574" s="178" t="s">
        <v>17970</v>
      </c>
      <c r="C9574" s="191" t="s">
        <v>4933</v>
      </c>
      <c r="D9574" s="191" t="s">
        <v>12386</v>
      </c>
      <c r="E9574" s="191" t="str">
        <f>CONCATENATE(SUM('Раздел 3'!R238:R238),"&lt;=",SUM('Раздел 3'!P238:P238))</f>
        <v>0&lt;=0</v>
      </c>
    </row>
    <row r="9575" spans="1:5" ht="42" customHeight="1" x14ac:dyDescent="0.3">
      <c r="A9575" s="205" t="str">
        <f>IF((SUM('Раздел 3'!R239:R239)&lt;=SUM('Раздел 3'!P239:P239)),"","Неверно!")</f>
        <v/>
      </c>
      <c r="B9575" s="178" t="s">
        <v>17970</v>
      </c>
      <c r="C9575" s="191" t="s">
        <v>4934</v>
      </c>
      <c r="D9575" s="191" t="s">
        <v>12386</v>
      </c>
      <c r="E9575" s="191" t="str">
        <f>CONCATENATE(SUM('Раздел 3'!R239:R239),"&lt;=",SUM('Раздел 3'!P239:P239))</f>
        <v>0&lt;=0</v>
      </c>
    </row>
    <row r="9576" spans="1:5" ht="42" customHeight="1" x14ac:dyDescent="0.3">
      <c r="A9576" s="205" t="str">
        <f>IF((SUM('Раздел 3'!R240:R240)&lt;=SUM('Раздел 3'!P240:P240)),"","Неверно!")</f>
        <v/>
      </c>
      <c r="B9576" s="178" t="s">
        <v>17970</v>
      </c>
      <c r="C9576" s="191" t="s">
        <v>4935</v>
      </c>
      <c r="D9576" s="191" t="s">
        <v>12386</v>
      </c>
      <c r="E9576" s="191" t="str">
        <f>CONCATENATE(SUM('Раздел 3'!R240:R240),"&lt;=",SUM('Раздел 3'!P240:P240))</f>
        <v>0&lt;=0</v>
      </c>
    </row>
    <row r="9577" spans="1:5" ht="42" customHeight="1" x14ac:dyDescent="0.3">
      <c r="A9577" s="205" t="str">
        <f>IF((SUM('Раздел 3'!R241:R241)&lt;=SUM('Раздел 3'!P241:P241)),"","Неверно!")</f>
        <v/>
      </c>
      <c r="B9577" s="178" t="s">
        <v>17970</v>
      </c>
      <c r="C9577" s="191" t="s">
        <v>4936</v>
      </c>
      <c r="D9577" s="191" t="s">
        <v>12386</v>
      </c>
      <c r="E9577" s="191" t="str">
        <f>CONCATENATE(SUM('Раздел 3'!R241:R241),"&lt;=",SUM('Раздел 3'!P241:P241))</f>
        <v>0&lt;=0</v>
      </c>
    </row>
    <row r="9578" spans="1:5" ht="42" customHeight="1" x14ac:dyDescent="0.3">
      <c r="A9578" s="205" t="str">
        <f>IF((SUM('Раздел 3'!R242:R242)&lt;=SUM('Раздел 3'!P242:P242)),"","Неверно!")</f>
        <v/>
      </c>
      <c r="B9578" s="178" t="s">
        <v>17970</v>
      </c>
      <c r="C9578" s="191" t="s">
        <v>4937</v>
      </c>
      <c r="D9578" s="191" t="s">
        <v>12386</v>
      </c>
      <c r="E9578" s="191" t="str">
        <f>CONCATENATE(SUM('Раздел 3'!R242:R242),"&lt;=",SUM('Раздел 3'!P242:P242))</f>
        <v>0&lt;=0</v>
      </c>
    </row>
    <row r="9579" spans="1:5" ht="42" customHeight="1" x14ac:dyDescent="0.3">
      <c r="A9579" s="205" t="str">
        <f>IF((SUM('Раздел 3'!R243:R243)&lt;=SUM('Раздел 3'!P243:P243)),"","Неверно!")</f>
        <v/>
      </c>
      <c r="B9579" s="178" t="s">
        <v>17970</v>
      </c>
      <c r="C9579" s="191" t="s">
        <v>4938</v>
      </c>
      <c r="D9579" s="191" t="s">
        <v>12386</v>
      </c>
      <c r="E9579" s="191" t="str">
        <f>CONCATENATE(SUM('Раздел 3'!R243:R243),"&lt;=",SUM('Раздел 3'!P243:P243))</f>
        <v>0&lt;=0</v>
      </c>
    </row>
    <row r="9580" spans="1:5" ht="42" customHeight="1" x14ac:dyDescent="0.3">
      <c r="A9580" s="205" t="str">
        <f>IF((SUM('Раздел 3'!R244:R244)&lt;=SUM('Раздел 3'!P244:P244)),"","Неверно!")</f>
        <v/>
      </c>
      <c r="B9580" s="178" t="s">
        <v>17970</v>
      </c>
      <c r="C9580" s="191" t="s">
        <v>4939</v>
      </c>
      <c r="D9580" s="191" t="s">
        <v>12386</v>
      </c>
      <c r="E9580" s="191" t="str">
        <f>CONCATENATE(SUM('Раздел 3'!R244:R244),"&lt;=",SUM('Раздел 3'!P244:P244))</f>
        <v>0&lt;=0</v>
      </c>
    </row>
    <row r="9581" spans="1:5" ht="42" customHeight="1" x14ac:dyDescent="0.3">
      <c r="A9581" s="205" t="str">
        <f>IF((SUM('Раздел 3'!R245:R245)&lt;=SUM('Раздел 3'!P245:P245)),"","Неверно!")</f>
        <v/>
      </c>
      <c r="B9581" s="178" t="s">
        <v>17970</v>
      </c>
      <c r="C9581" s="191" t="s">
        <v>4940</v>
      </c>
      <c r="D9581" s="191" t="s">
        <v>12386</v>
      </c>
      <c r="E9581" s="191" t="str">
        <f>CONCATENATE(SUM('Раздел 3'!R245:R245),"&lt;=",SUM('Раздел 3'!P245:P245))</f>
        <v>0&lt;=0</v>
      </c>
    </row>
    <row r="9582" spans="1:5" ht="42" customHeight="1" x14ac:dyDescent="0.3">
      <c r="A9582" s="205" t="str">
        <f>IF((SUM('Раздел 3'!R246:R246)&lt;=SUM('Раздел 3'!P246:P246)),"","Неверно!")</f>
        <v/>
      </c>
      <c r="B9582" s="178" t="s">
        <v>17970</v>
      </c>
      <c r="C9582" s="191" t="s">
        <v>4941</v>
      </c>
      <c r="D9582" s="191" t="s">
        <v>12386</v>
      </c>
      <c r="E9582" s="191" t="str">
        <f>CONCATENATE(SUM('Раздел 3'!R246:R246),"&lt;=",SUM('Раздел 3'!P246:P246))</f>
        <v>0&lt;=0</v>
      </c>
    </row>
    <row r="9583" spans="1:5" ht="42" customHeight="1" x14ac:dyDescent="0.3">
      <c r="A9583" s="205" t="str">
        <f>IF((SUM('Раздел 3'!R247:R247)&lt;=SUM('Раздел 3'!P247:P247)),"","Неверно!")</f>
        <v/>
      </c>
      <c r="B9583" s="178" t="s">
        <v>17970</v>
      </c>
      <c r="C9583" s="191" t="s">
        <v>4942</v>
      </c>
      <c r="D9583" s="191" t="s">
        <v>12386</v>
      </c>
      <c r="E9583" s="191" t="str">
        <f>CONCATENATE(SUM('Раздел 3'!R247:R247),"&lt;=",SUM('Раздел 3'!P247:P247))</f>
        <v>0&lt;=0</v>
      </c>
    </row>
    <row r="9584" spans="1:5" ht="42" customHeight="1" x14ac:dyDescent="0.3">
      <c r="A9584" s="205" t="str">
        <f>IF((SUM('Раздел 3'!R32:R32)&lt;=SUM('Раздел 3'!P32:P32)),"","Неверно!")</f>
        <v/>
      </c>
      <c r="B9584" s="178" t="s">
        <v>17970</v>
      </c>
      <c r="C9584" s="191" t="s">
        <v>4943</v>
      </c>
      <c r="D9584" s="191" t="s">
        <v>12386</v>
      </c>
      <c r="E9584" s="191" t="str">
        <f>CONCATENATE(SUM('Раздел 3'!R32:R32),"&lt;=",SUM('Раздел 3'!P32:P32))</f>
        <v>0&lt;=0</v>
      </c>
    </row>
    <row r="9585" spans="1:5" ht="42" customHeight="1" x14ac:dyDescent="0.3">
      <c r="A9585" s="205" t="str">
        <f>IF((SUM('Раздел 3'!R248:R248)&lt;=SUM('Раздел 3'!P248:P248)),"","Неверно!")</f>
        <v/>
      </c>
      <c r="B9585" s="178" t="s">
        <v>17970</v>
      </c>
      <c r="C9585" s="191" t="s">
        <v>4944</v>
      </c>
      <c r="D9585" s="191" t="s">
        <v>12386</v>
      </c>
      <c r="E9585" s="191" t="str">
        <f>CONCATENATE(SUM('Раздел 3'!R248:R248),"&lt;=",SUM('Раздел 3'!P248:P248))</f>
        <v>0&lt;=0</v>
      </c>
    </row>
    <row r="9586" spans="1:5" ht="42" customHeight="1" x14ac:dyDescent="0.3">
      <c r="A9586" s="205" t="str">
        <f>IF((SUM('Раздел 3'!R249:R249)&lt;=SUM('Раздел 3'!P249:P249)),"","Неверно!")</f>
        <v/>
      </c>
      <c r="B9586" s="178" t="s">
        <v>17970</v>
      </c>
      <c r="C9586" s="191" t="s">
        <v>4945</v>
      </c>
      <c r="D9586" s="191" t="s">
        <v>12386</v>
      </c>
      <c r="E9586" s="191" t="str">
        <f>CONCATENATE(SUM('Раздел 3'!R249:R249),"&lt;=",SUM('Раздел 3'!P249:P249))</f>
        <v>0&lt;=2</v>
      </c>
    </row>
    <row r="9587" spans="1:5" ht="42" customHeight="1" x14ac:dyDescent="0.3">
      <c r="A9587" s="205" t="str">
        <f>IF((SUM('Раздел 3'!R250:R250)&lt;=SUM('Раздел 3'!P250:P250)),"","Неверно!")</f>
        <v/>
      </c>
      <c r="B9587" s="178" t="s">
        <v>17970</v>
      </c>
      <c r="C9587" s="191" t="s">
        <v>4946</v>
      </c>
      <c r="D9587" s="191" t="s">
        <v>12386</v>
      </c>
      <c r="E9587" s="191" t="str">
        <f>CONCATENATE(SUM('Раздел 3'!R250:R250),"&lt;=",SUM('Раздел 3'!P250:P250))</f>
        <v>0&lt;=0</v>
      </c>
    </row>
    <row r="9588" spans="1:5" ht="42" customHeight="1" x14ac:dyDescent="0.3">
      <c r="A9588" s="205" t="str">
        <f>IF((SUM('Раздел 3'!R251:R251)&lt;=SUM('Раздел 3'!P251:P251)),"","Неверно!")</f>
        <v/>
      </c>
      <c r="B9588" s="178" t="s">
        <v>17970</v>
      </c>
      <c r="C9588" s="191" t="s">
        <v>4947</v>
      </c>
      <c r="D9588" s="191" t="s">
        <v>12386</v>
      </c>
      <c r="E9588" s="191" t="str">
        <f>CONCATENATE(SUM('Раздел 3'!R251:R251),"&lt;=",SUM('Раздел 3'!P251:P251))</f>
        <v>0&lt;=0</v>
      </c>
    </row>
    <row r="9589" spans="1:5" ht="42" customHeight="1" x14ac:dyDescent="0.3">
      <c r="A9589" s="205" t="str">
        <f>IF((SUM('Раздел 3'!R252:R252)&lt;=SUM('Раздел 3'!P252:P252)),"","Неверно!")</f>
        <v/>
      </c>
      <c r="B9589" s="178" t="s">
        <v>17970</v>
      </c>
      <c r="C9589" s="191" t="s">
        <v>4948</v>
      </c>
      <c r="D9589" s="191" t="s">
        <v>12386</v>
      </c>
      <c r="E9589" s="191" t="str">
        <f>CONCATENATE(SUM('Раздел 3'!R252:R252),"&lt;=",SUM('Раздел 3'!P252:P252))</f>
        <v>0&lt;=0</v>
      </c>
    </row>
    <row r="9590" spans="1:5" ht="42" customHeight="1" x14ac:dyDescent="0.3">
      <c r="A9590" s="205" t="str">
        <f>IF((SUM('Раздел 3'!R253:R253)&lt;=SUM('Раздел 3'!P253:P253)),"","Неверно!")</f>
        <v/>
      </c>
      <c r="B9590" s="178" t="s">
        <v>17970</v>
      </c>
      <c r="C9590" s="191" t="s">
        <v>4949</v>
      </c>
      <c r="D9590" s="191" t="s">
        <v>12386</v>
      </c>
      <c r="E9590" s="191" t="str">
        <f>CONCATENATE(SUM('Раздел 3'!R253:R253),"&lt;=",SUM('Раздел 3'!P253:P253))</f>
        <v>2&lt;=189</v>
      </c>
    </row>
    <row r="9591" spans="1:5" ht="42" customHeight="1" x14ac:dyDescent="0.3">
      <c r="A9591" s="205" t="str">
        <f>IF((SUM('Раздел 3'!R254:R254)&lt;=SUM('Раздел 3'!P254:P254)),"","Неверно!")</f>
        <v/>
      </c>
      <c r="B9591" s="178" t="s">
        <v>17970</v>
      </c>
      <c r="C9591" s="191" t="s">
        <v>4950</v>
      </c>
      <c r="D9591" s="191" t="s">
        <v>12386</v>
      </c>
      <c r="E9591" s="191" t="str">
        <f>CONCATENATE(SUM('Раздел 3'!R254:R254),"&lt;=",SUM('Раздел 3'!P254:P254))</f>
        <v>0&lt;=72</v>
      </c>
    </row>
    <row r="9592" spans="1:5" ht="42" customHeight="1" x14ac:dyDescent="0.3">
      <c r="A9592" s="205" t="str">
        <f>IF((SUM('Раздел 3'!R255:R255)&lt;=SUM('Раздел 3'!P255:P255)),"","Неверно!")</f>
        <v/>
      </c>
      <c r="B9592" s="178" t="s">
        <v>17970</v>
      </c>
      <c r="C9592" s="191" t="s">
        <v>4951</v>
      </c>
      <c r="D9592" s="191" t="s">
        <v>12386</v>
      </c>
      <c r="E9592" s="191" t="str">
        <f>CONCATENATE(SUM('Раздел 3'!R255:R255),"&lt;=",SUM('Раздел 3'!P255:P255))</f>
        <v>0&lt;=54</v>
      </c>
    </row>
    <row r="9593" spans="1:5" ht="42" customHeight="1" x14ac:dyDescent="0.3">
      <c r="A9593" s="205" t="str">
        <f>IF((SUM('Раздел 3'!R256:R256)&lt;=SUM('Раздел 3'!P256:P256)),"","Неверно!")</f>
        <v/>
      </c>
      <c r="B9593" s="178" t="s">
        <v>17970</v>
      </c>
      <c r="C9593" s="191" t="s">
        <v>14421</v>
      </c>
      <c r="D9593" s="191" t="s">
        <v>12386</v>
      </c>
      <c r="E9593" s="191" t="str">
        <f>CONCATENATE(SUM('Раздел 3'!R256:R256),"&lt;=",SUM('Раздел 3'!P256:P256))</f>
        <v>0&lt;=9</v>
      </c>
    </row>
    <row r="9594" spans="1:5" ht="42" customHeight="1" x14ac:dyDescent="0.3">
      <c r="A9594" s="205" t="str">
        <f>IF((SUM('Раздел 3'!R257:R257)&lt;=SUM('Раздел 3'!P257:P257)),"","Неверно!")</f>
        <v/>
      </c>
      <c r="B9594" s="178" t="s">
        <v>17970</v>
      </c>
      <c r="C9594" s="191" t="s">
        <v>14422</v>
      </c>
      <c r="D9594" s="191" t="s">
        <v>12386</v>
      </c>
      <c r="E9594" s="191" t="str">
        <f>CONCATENATE(SUM('Раздел 3'!R257:R257),"&lt;=",SUM('Раздел 3'!P257:P257))</f>
        <v>1&lt;=169</v>
      </c>
    </row>
    <row r="9595" spans="1:5" ht="42" customHeight="1" x14ac:dyDescent="0.3">
      <c r="A9595" s="205" t="str">
        <f>IF((SUM('Раздел 3'!R33:R33)&lt;=SUM('Раздел 3'!P33:P33)),"","Неверно!")</f>
        <v/>
      </c>
      <c r="B9595" s="178" t="s">
        <v>17970</v>
      </c>
      <c r="C9595" s="191" t="s">
        <v>4952</v>
      </c>
      <c r="D9595" s="191" t="s">
        <v>12386</v>
      </c>
      <c r="E9595" s="191" t="str">
        <f>CONCATENATE(SUM('Раздел 3'!R33:R33),"&lt;=",SUM('Раздел 3'!P33:P33))</f>
        <v>0&lt;=8</v>
      </c>
    </row>
    <row r="9596" spans="1:5" ht="42" customHeight="1" x14ac:dyDescent="0.3">
      <c r="A9596" s="205" t="str">
        <f>IF((SUM('Раздел 3'!R258:R258)&lt;=SUM('Раздел 3'!P258:P258)),"","Неверно!")</f>
        <v/>
      </c>
      <c r="B9596" s="178" t="s">
        <v>17970</v>
      </c>
      <c r="C9596" s="191" t="s">
        <v>17132</v>
      </c>
      <c r="D9596" s="191" t="s">
        <v>12386</v>
      </c>
      <c r="E9596" s="191" t="str">
        <f>CONCATENATE(SUM('Раздел 3'!R258:R258),"&lt;=",SUM('Раздел 3'!P258:P258))</f>
        <v>0&lt;=2</v>
      </c>
    </row>
    <row r="9597" spans="1:5" ht="42" customHeight="1" x14ac:dyDescent="0.3">
      <c r="A9597" s="205" t="str">
        <f>IF((SUM('Раздел 3'!R259:R259)&lt;=SUM('Раздел 3'!P259:P259)),"","Неверно!")</f>
        <v/>
      </c>
      <c r="B9597" s="178" t="s">
        <v>17970</v>
      </c>
      <c r="C9597" s="191" t="s">
        <v>17133</v>
      </c>
      <c r="D9597" s="191" t="s">
        <v>12386</v>
      </c>
      <c r="E9597" s="191" t="str">
        <f>CONCATENATE(SUM('Раздел 3'!R259:R259),"&lt;=",SUM('Раздел 3'!P259:P259))</f>
        <v>0&lt;=0</v>
      </c>
    </row>
    <row r="9598" spans="1:5" ht="42" customHeight="1" x14ac:dyDescent="0.3">
      <c r="A9598" s="205" t="str">
        <f>IF((SUM('Раздел 3'!R260:R260)&lt;=SUM('Раздел 3'!P260:P260)),"","Неверно!")</f>
        <v/>
      </c>
      <c r="B9598" s="178" t="s">
        <v>17970</v>
      </c>
      <c r="C9598" s="191" t="s">
        <v>17134</v>
      </c>
      <c r="D9598" s="191" t="s">
        <v>12386</v>
      </c>
      <c r="E9598" s="191" t="str">
        <f>CONCATENATE(SUM('Раздел 3'!R260:R260),"&lt;=",SUM('Раздел 3'!P260:P260))</f>
        <v>0&lt;=0</v>
      </c>
    </row>
    <row r="9599" spans="1:5" ht="42" customHeight="1" x14ac:dyDescent="0.3">
      <c r="A9599" s="205" t="str">
        <f>IF((SUM('Раздел 3'!R261:R261)&lt;=SUM('Раздел 3'!P261:P261)),"","Неверно!")</f>
        <v/>
      </c>
      <c r="B9599" s="178" t="s">
        <v>17970</v>
      </c>
      <c r="C9599" s="191" t="s">
        <v>17135</v>
      </c>
      <c r="D9599" s="191" t="s">
        <v>12386</v>
      </c>
      <c r="E9599" s="191" t="str">
        <f>CONCATENATE(SUM('Раздел 3'!R261:R261),"&lt;=",SUM('Раздел 3'!P261:P261))</f>
        <v>0&lt;=27</v>
      </c>
    </row>
    <row r="9600" spans="1:5" ht="42" customHeight="1" x14ac:dyDescent="0.3">
      <c r="A9600" s="205" t="str">
        <f>IF((SUM('Раздел 3'!R262:R262)&lt;=SUM('Раздел 3'!P262:P262)),"","Неверно!")</f>
        <v/>
      </c>
      <c r="B9600" s="178" t="s">
        <v>17970</v>
      </c>
      <c r="C9600" s="191" t="s">
        <v>17136</v>
      </c>
      <c r="D9600" s="191" t="s">
        <v>12386</v>
      </c>
      <c r="E9600" s="191" t="str">
        <f>CONCATENATE(SUM('Раздел 3'!R262:R262),"&lt;=",SUM('Раздел 3'!P262:P262))</f>
        <v>0&lt;=15</v>
      </c>
    </row>
    <row r="9601" spans="1:5" ht="42" customHeight="1" x14ac:dyDescent="0.3">
      <c r="A9601" s="205" t="str">
        <f>IF((SUM('Раздел 3'!R263:R263)&lt;=SUM('Раздел 3'!P263:P263)),"","Неверно!")</f>
        <v/>
      </c>
      <c r="B9601" s="178" t="s">
        <v>17970</v>
      </c>
      <c r="C9601" s="191" t="s">
        <v>17137</v>
      </c>
      <c r="D9601" s="191" t="s">
        <v>12386</v>
      </c>
      <c r="E9601" s="191" t="str">
        <f>CONCATENATE(SUM('Раздел 3'!R263:R263),"&lt;=",SUM('Раздел 3'!P263:P263))</f>
        <v>0&lt;=0</v>
      </c>
    </row>
    <row r="9602" spans="1:5" ht="42" customHeight="1" x14ac:dyDescent="0.3">
      <c r="A9602" s="205" t="str">
        <f>IF((SUM('Раздел 3'!R264:R264)&lt;=SUM('Раздел 3'!P264:P264)),"","Неверно!")</f>
        <v/>
      </c>
      <c r="B9602" s="178" t="s">
        <v>17970</v>
      </c>
      <c r="C9602" s="191" t="s">
        <v>17138</v>
      </c>
      <c r="D9602" s="191" t="s">
        <v>12386</v>
      </c>
      <c r="E9602" s="191" t="str">
        <f>CONCATENATE(SUM('Раздел 3'!R264:R264),"&lt;=",SUM('Раздел 3'!P264:P264))</f>
        <v>0&lt;=0</v>
      </c>
    </row>
    <row r="9603" spans="1:5" ht="42" customHeight="1" x14ac:dyDescent="0.3">
      <c r="A9603" s="205" t="str">
        <f>IF((SUM('Раздел 3'!R265:R265)&lt;=SUM('Раздел 3'!P265:P265)),"","Неверно!")</f>
        <v/>
      </c>
      <c r="B9603" s="178" t="s">
        <v>17970</v>
      </c>
      <c r="C9603" s="191" t="s">
        <v>17139</v>
      </c>
      <c r="D9603" s="191" t="s">
        <v>12386</v>
      </c>
      <c r="E9603" s="191" t="str">
        <f>CONCATENATE(SUM('Раздел 3'!R265:R265),"&lt;=",SUM('Раздел 3'!P265:P265))</f>
        <v>0&lt;=28</v>
      </c>
    </row>
    <row r="9604" spans="1:5" ht="42" customHeight="1" x14ac:dyDescent="0.3">
      <c r="A9604" s="205" t="str">
        <f>IF((SUM('Раздел 3'!R266:R266)&lt;=SUM('Раздел 3'!P266:P266)),"","Неверно!")</f>
        <v/>
      </c>
      <c r="B9604" s="178" t="s">
        <v>17970</v>
      </c>
      <c r="C9604" s="191" t="s">
        <v>17140</v>
      </c>
      <c r="D9604" s="191" t="s">
        <v>12386</v>
      </c>
      <c r="E9604" s="191" t="str">
        <f>CONCATENATE(SUM('Раздел 3'!R266:R266),"&lt;=",SUM('Раздел 3'!P266:P266))</f>
        <v>0&lt;=0</v>
      </c>
    </row>
    <row r="9605" spans="1:5" ht="42" customHeight="1" x14ac:dyDescent="0.3">
      <c r="A9605" s="205" t="str">
        <f>IF((SUM('Раздел 3'!R267:R267)&lt;=SUM('Раздел 3'!P267:P267)),"","Неверно!")</f>
        <v/>
      </c>
      <c r="B9605" s="178" t="s">
        <v>17970</v>
      </c>
      <c r="C9605" s="191" t="s">
        <v>17141</v>
      </c>
      <c r="D9605" s="191" t="s">
        <v>12386</v>
      </c>
      <c r="E9605" s="191" t="str">
        <f>CONCATENATE(SUM('Раздел 3'!R267:R267),"&lt;=",SUM('Раздел 3'!P267:P267))</f>
        <v>0&lt;=0</v>
      </c>
    </row>
    <row r="9606" spans="1:5" ht="42" customHeight="1" x14ac:dyDescent="0.3">
      <c r="A9606" s="205" t="str">
        <f>IF((SUM('Раздел 3'!R34:R34)&lt;=SUM('Раздел 3'!P34:P34)),"","Неверно!")</f>
        <v/>
      </c>
      <c r="B9606" s="178" t="s">
        <v>17970</v>
      </c>
      <c r="C9606" s="191" t="s">
        <v>4953</v>
      </c>
      <c r="D9606" s="191" t="s">
        <v>12386</v>
      </c>
      <c r="E9606" s="191" t="str">
        <f>CONCATENATE(SUM('Раздел 3'!R34:R34),"&lt;=",SUM('Раздел 3'!P34:P34))</f>
        <v>0&lt;=4</v>
      </c>
    </row>
    <row r="9607" spans="1:5" ht="42" customHeight="1" x14ac:dyDescent="0.3">
      <c r="A9607" s="205" t="str">
        <f>IF((SUM('Раздел 3'!R268:R268)&lt;=SUM('Раздел 3'!P268:P268)),"","Неверно!")</f>
        <v/>
      </c>
      <c r="B9607" s="178" t="s">
        <v>17970</v>
      </c>
      <c r="C9607" s="191" t="s">
        <v>17142</v>
      </c>
      <c r="D9607" s="191" t="s">
        <v>12386</v>
      </c>
      <c r="E9607" s="191" t="str">
        <f>CONCATENATE(SUM('Раздел 3'!R268:R268),"&lt;=",SUM('Раздел 3'!P268:P268))</f>
        <v>0&lt;=0</v>
      </c>
    </row>
    <row r="9608" spans="1:5" ht="42" customHeight="1" x14ac:dyDescent="0.3">
      <c r="A9608" s="205" t="str">
        <f>IF((SUM('Раздел 3'!R35:R35)&lt;=SUM('Раздел 3'!P35:P35)),"","Неверно!")</f>
        <v/>
      </c>
      <c r="B9608" s="178" t="s">
        <v>17970</v>
      </c>
      <c r="C9608" s="191" t="s">
        <v>4954</v>
      </c>
      <c r="D9608" s="191" t="s">
        <v>12386</v>
      </c>
      <c r="E9608" s="191" t="str">
        <f>CONCATENATE(SUM('Раздел 3'!R35:R35),"&lt;=",SUM('Раздел 3'!P35:P35))</f>
        <v>0&lt;=2</v>
      </c>
    </row>
    <row r="9609" spans="1:5" ht="42" customHeight="1" x14ac:dyDescent="0.3">
      <c r="A9609" s="205" t="str">
        <f>IF((SUM('Раздел 3'!R36:R36)&lt;=SUM('Раздел 3'!P36:P36)),"","Неверно!")</f>
        <v/>
      </c>
      <c r="B9609" s="178" t="s">
        <v>17970</v>
      </c>
      <c r="C9609" s="191" t="s">
        <v>4955</v>
      </c>
      <c r="D9609" s="191" t="s">
        <v>12386</v>
      </c>
      <c r="E9609" s="191" t="str">
        <f>CONCATENATE(SUM('Раздел 3'!R36:R36),"&lt;=",SUM('Раздел 3'!P36:P36))</f>
        <v>0&lt;=0</v>
      </c>
    </row>
    <row r="9610" spans="1:5" ht="42" customHeight="1" x14ac:dyDescent="0.3">
      <c r="A9610" s="205" t="str">
        <f>IF((SUM('Раздел 3'!R37:R37)&lt;=SUM('Раздел 3'!P37:P37)),"","Неверно!")</f>
        <v/>
      </c>
      <c r="B9610" s="178" t="s">
        <v>17970</v>
      </c>
      <c r="C9610" s="191" t="s">
        <v>4956</v>
      </c>
      <c r="D9610" s="191" t="s">
        <v>12386</v>
      </c>
      <c r="E9610" s="191" t="str">
        <f>CONCATENATE(SUM('Раздел 3'!R37:R37),"&lt;=",SUM('Раздел 3'!P37:P37))</f>
        <v>0&lt;=0</v>
      </c>
    </row>
    <row r="9611" spans="1:5" ht="42" customHeight="1" x14ac:dyDescent="0.3">
      <c r="A9611" s="205" t="str">
        <f>IF((SUM('Раздел 3'!R11:R11)&lt;=SUM('Раздел 3'!P11:P11)),"","Неверно!")</f>
        <v/>
      </c>
      <c r="B9611" s="178" t="s">
        <v>17970</v>
      </c>
      <c r="C9611" s="191" t="s">
        <v>4957</v>
      </c>
      <c r="D9611" s="191" t="s">
        <v>12386</v>
      </c>
      <c r="E9611" s="191" t="str">
        <f>CONCATENATE(SUM('Раздел 3'!R11:R11),"&lt;=",SUM('Раздел 3'!P11:P11))</f>
        <v>0&lt;=0</v>
      </c>
    </row>
    <row r="9612" spans="1:5" ht="42" customHeight="1" x14ac:dyDescent="0.3">
      <c r="A9612" s="205" t="str">
        <f>IF((SUM('Раздел 3'!R38:R38)&lt;=SUM('Раздел 3'!P38:P38)),"","Неверно!")</f>
        <v/>
      </c>
      <c r="B9612" s="178" t="s">
        <v>17970</v>
      </c>
      <c r="C9612" s="191" t="s">
        <v>4958</v>
      </c>
      <c r="D9612" s="191" t="s">
        <v>12386</v>
      </c>
      <c r="E9612" s="191" t="str">
        <f>CONCATENATE(SUM('Раздел 3'!R38:R38),"&lt;=",SUM('Раздел 3'!P38:P38))</f>
        <v>0&lt;=0</v>
      </c>
    </row>
    <row r="9613" spans="1:5" ht="42" customHeight="1" x14ac:dyDescent="0.3">
      <c r="A9613" s="205" t="str">
        <f>IF((SUM('Раздел 3'!R39:R39)&lt;=SUM('Раздел 3'!P39:P39)),"","Неверно!")</f>
        <v/>
      </c>
      <c r="B9613" s="178" t="s">
        <v>17970</v>
      </c>
      <c r="C9613" s="191" t="s">
        <v>4959</v>
      </c>
      <c r="D9613" s="191" t="s">
        <v>12386</v>
      </c>
      <c r="E9613" s="191" t="str">
        <f>CONCATENATE(SUM('Раздел 3'!R39:R39),"&lt;=",SUM('Раздел 3'!P39:P39))</f>
        <v>0&lt;=0</v>
      </c>
    </row>
    <row r="9614" spans="1:5" ht="42" customHeight="1" x14ac:dyDescent="0.3">
      <c r="A9614" s="205" t="str">
        <f>IF((SUM('Раздел 3'!R40:R40)&lt;=SUM('Раздел 3'!P40:P40)),"","Неверно!")</f>
        <v/>
      </c>
      <c r="B9614" s="178" t="s">
        <v>17970</v>
      </c>
      <c r="C9614" s="191" t="s">
        <v>4960</v>
      </c>
      <c r="D9614" s="191" t="s">
        <v>12386</v>
      </c>
      <c r="E9614" s="191" t="str">
        <f>CONCATENATE(SUM('Раздел 3'!R40:R40),"&lt;=",SUM('Раздел 3'!P40:P40))</f>
        <v>0&lt;=0</v>
      </c>
    </row>
    <row r="9615" spans="1:5" ht="42" customHeight="1" x14ac:dyDescent="0.3">
      <c r="A9615" s="205" t="str">
        <f>IF((SUM('Раздел 3'!R41:R41)&lt;=SUM('Раздел 3'!P41:P41)),"","Неверно!")</f>
        <v/>
      </c>
      <c r="B9615" s="178" t="s">
        <v>17970</v>
      </c>
      <c r="C9615" s="191" t="s">
        <v>4961</v>
      </c>
      <c r="D9615" s="191" t="s">
        <v>12386</v>
      </c>
      <c r="E9615" s="191" t="str">
        <f>CONCATENATE(SUM('Раздел 3'!R41:R41),"&lt;=",SUM('Раздел 3'!P41:P41))</f>
        <v>0&lt;=0</v>
      </c>
    </row>
    <row r="9616" spans="1:5" ht="42" customHeight="1" x14ac:dyDescent="0.3">
      <c r="A9616" s="205" t="str">
        <f>IF((SUM('Раздел 3'!R42:R42)&lt;=SUM('Раздел 3'!P42:P42)),"","Неверно!")</f>
        <v/>
      </c>
      <c r="B9616" s="178" t="s">
        <v>17970</v>
      </c>
      <c r="C9616" s="191" t="s">
        <v>4962</v>
      </c>
      <c r="D9616" s="191" t="s">
        <v>12386</v>
      </c>
      <c r="E9616" s="191" t="str">
        <f>CONCATENATE(SUM('Раздел 3'!R42:R42),"&lt;=",SUM('Раздел 3'!P42:P42))</f>
        <v>0&lt;=0</v>
      </c>
    </row>
    <row r="9617" spans="1:5" ht="42" customHeight="1" x14ac:dyDescent="0.3">
      <c r="A9617" s="205" t="str">
        <f>IF((SUM('Раздел 3'!R43:R43)&lt;=SUM('Раздел 3'!P43:P43)),"","Неверно!")</f>
        <v/>
      </c>
      <c r="B9617" s="178" t="s">
        <v>17970</v>
      </c>
      <c r="C9617" s="191" t="s">
        <v>4963</v>
      </c>
      <c r="D9617" s="191" t="s">
        <v>12386</v>
      </c>
      <c r="E9617" s="191" t="str">
        <f>CONCATENATE(SUM('Раздел 3'!R43:R43),"&lt;=",SUM('Раздел 3'!P43:P43))</f>
        <v>0&lt;=0</v>
      </c>
    </row>
    <row r="9618" spans="1:5" ht="42" customHeight="1" x14ac:dyDescent="0.3">
      <c r="A9618" s="205" t="str">
        <f>IF((SUM('Раздел 3'!R44:R44)&lt;=SUM('Раздел 3'!P44:P44)),"","Неверно!")</f>
        <v/>
      </c>
      <c r="B9618" s="178" t="s">
        <v>17970</v>
      </c>
      <c r="C9618" s="191" t="s">
        <v>4964</v>
      </c>
      <c r="D9618" s="191" t="s">
        <v>12386</v>
      </c>
      <c r="E9618" s="191" t="str">
        <f>CONCATENATE(SUM('Раздел 3'!R44:R44),"&lt;=",SUM('Раздел 3'!P44:P44))</f>
        <v>0&lt;=0</v>
      </c>
    </row>
    <row r="9619" spans="1:5" ht="42" customHeight="1" x14ac:dyDescent="0.3">
      <c r="A9619" s="205" t="str">
        <f>IF((SUM('Раздел 3'!R45:R45)&lt;=SUM('Раздел 3'!P45:P45)),"","Неверно!")</f>
        <v/>
      </c>
      <c r="B9619" s="178" t="s">
        <v>17970</v>
      </c>
      <c r="C9619" s="191" t="s">
        <v>4965</v>
      </c>
      <c r="D9619" s="191" t="s">
        <v>12386</v>
      </c>
      <c r="E9619" s="191" t="str">
        <f>CONCATENATE(SUM('Раздел 3'!R45:R45),"&lt;=",SUM('Раздел 3'!P45:P45))</f>
        <v>0&lt;=0</v>
      </c>
    </row>
    <row r="9620" spans="1:5" ht="42" customHeight="1" x14ac:dyDescent="0.3">
      <c r="A9620" s="205" t="str">
        <f>IF((SUM('Раздел 3'!R46:R46)&lt;=SUM('Раздел 3'!P46:P46)),"","Неверно!")</f>
        <v/>
      </c>
      <c r="B9620" s="178" t="s">
        <v>17970</v>
      </c>
      <c r="C9620" s="191" t="s">
        <v>4966</v>
      </c>
      <c r="D9620" s="191" t="s">
        <v>12386</v>
      </c>
      <c r="E9620" s="191" t="str">
        <f>CONCATENATE(SUM('Раздел 3'!R46:R46),"&lt;=",SUM('Раздел 3'!P46:P46))</f>
        <v>0&lt;=0</v>
      </c>
    </row>
    <row r="9621" spans="1:5" ht="42" customHeight="1" x14ac:dyDescent="0.3">
      <c r="A9621" s="205" t="str">
        <f>IF((SUM('Раздел 3'!R47:R47)&lt;=SUM('Раздел 3'!P47:P47)),"","Неверно!")</f>
        <v/>
      </c>
      <c r="B9621" s="178" t="s">
        <v>17970</v>
      </c>
      <c r="C9621" s="191" t="s">
        <v>4967</v>
      </c>
      <c r="D9621" s="191" t="s">
        <v>12386</v>
      </c>
      <c r="E9621" s="191" t="str">
        <f>CONCATENATE(SUM('Раздел 3'!R47:R47),"&lt;=",SUM('Раздел 3'!P47:P47))</f>
        <v>0&lt;=6</v>
      </c>
    </row>
    <row r="9622" spans="1:5" ht="42" customHeight="1" x14ac:dyDescent="0.3">
      <c r="A9622" s="205" t="str">
        <f>IF((SUM('Раздел 3'!R12:R12)&lt;=SUM('Раздел 3'!P12:P12)),"","Неверно!")</f>
        <v/>
      </c>
      <c r="B9622" s="178" t="s">
        <v>17970</v>
      </c>
      <c r="C9622" s="191" t="s">
        <v>4968</v>
      </c>
      <c r="D9622" s="191" t="s">
        <v>12386</v>
      </c>
      <c r="E9622" s="191" t="str">
        <f>CONCATENATE(SUM('Раздел 3'!R12:R12),"&lt;=",SUM('Раздел 3'!P12:P12))</f>
        <v>0&lt;=0</v>
      </c>
    </row>
    <row r="9623" spans="1:5" ht="42" customHeight="1" x14ac:dyDescent="0.3">
      <c r="A9623" s="205" t="str">
        <f>IF((SUM('Раздел 3'!R48:R48)&lt;=SUM('Раздел 3'!P48:P48)),"","Неверно!")</f>
        <v/>
      </c>
      <c r="B9623" s="178" t="s">
        <v>17970</v>
      </c>
      <c r="C9623" s="191" t="s">
        <v>4969</v>
      </c>
      <c r="D9623" s="191" t="s">
        <v>12386</v>
      </c>
      <c r="E9623" s="191" t="str">
        <f>CONCATENATE(SUM('Раздел 3'!R48:R48),"&lt;=",SUM('Раздел 3'!P48:P48))</f>
        <v>0&lt;=47</v>
      </c>
    </row>
    <row r="9624" spans="1:5" ht="42" customHeight="1" x14ac:dyDescent="0.3">
      <c r="A9624" s="205" t="str">
        <f>IF((SUM('Раздел 3'!R49:R49)&lt;=SUM('Раздел 3'!P49:P49)),"","Неверно!")</f>
        <v/>
      </c>
      <c r="B9624" s="178" t="s">
        <v>17970</v>
      </c>
      <c r="C9624" s="191" t="s">
        <v>4970</v>
      </c>
      <c r="D9624" s="191" t="s">
        <v>12386</v>
      </c>
      <c r="E9624" s="191" t="str">
        <f>CONCATENATE(SUM('Раздел 3'!R49:R49),"&lt;=",SUM('Раздел 3'!P49:P49))</f>
        <v>0&lt;=2</v>
      </c>
    </row>
    <row r="9625" spans="1:5" ht="42" customHeight="1" x14ac:dyDescent="0.3">
      <c r="A9625" s="205" t="str">
        <f>IF((SUM('Раздел 3'!R50:R50)&lt;=SUM('Раздел 3'!P50:P50)),"","Неверно!")</f>
        <v/>
      </c>
      <c r="B9625" s="178" t="s">
        <v>17970</v>
      </c>
      <c r="C9625" s="191" t="s">
        <v>4971</v>
      </c>
      <c r="D9625" s="191" t="s">
        <v>12386</v>
      </c>
      <c r="E9625" s="191" t="str">
        <f>CONCATENATE(SUM('Раздел 3'!R50:R50),"&lt;=",SUM('Раздел 3'!P50:P50))</f>
        <v>0&lt;=0</v>
      </c>
    </row>
    <row r="9626" spans="1:5" ht="42" customHeight="1" x14ac:dyDescent="0.3">
      <c r="A9626" s="205" t="str">
        <f>IF((SUM('Раздел 3'!R51:R51)&lt;=SUM('Раздел 3'!P51:P51)),"","Неверно!")</f>
        <v/>
      </c>
      <c r="B9626" s="178" t="s">
        <v>17970</v>
      </c>
      <c r="C9626" s="191" t="s">
        <v>4972</v>
      </c>
      <c r="D9626" s="191" t="s">
        <v>12386</v>
      </c>
      <c r="E9626" s="191" t="str">
        <f>CONCATENATE(SUM('Раздел 3'!R51:R51),"&lt;=",SUM('Раздел 3'!P51:P51))</f>
        <v>0&lt;=0</v>
      </c>
    </row>
    <row r="9627" spans="1:5" ht="42" customHeight="1" x14ac:dyDescent="0.3">
      <c r="A9627" s="205" t="str">
        <f>IF((SUM('Раздел 3'!R52:R52)&lt;=SUM('Раздел 3'!P52:P52)),"","Неверно!")</f>
        <v/>
      </c>
      <c r="B9627" s="178" t="s">
        <v>17970</v>
      </c>
      <c r="C9627" s="191" t="s">
        <v>4973</v>
      </c>
      <c r="D9627" s="191" t="s">
        <v>12386</v>
      </c>
      <c r="E9627" s="191" t="str">
        <f>CONCATENATE(SUM('Раздел 3'!R52:R52),"&lt;=",SUM('Раздел 3'!P52:P52))</f>
        <v>0&lt;=0</v>
      </c>
    </row>
    <row r="9628" spans="1:5" ht="42" customHeight="1" x14ac:dyDescent="0.3">
      <c r="A9628" s="205" t="str">
        <f>IF((SUM('Раздел 3'!R53:R53)&lt;=SUM('Раздел 3'!P53:P53)),"","Неверно!")</f>
        <v/>
      </c>
      <c r="B9628" s="178" t="s">
        <v>17970</v>
      </c>
      <c r="C9628" s="191" t="s">
        <v>4974</v>
      </c>
      <c r="D9628" s="191" t="s">
        <v>12386</v>
      </c>
      <c r="E9628" s="191" t="str">
        <f>CONCATENATE(SUM('Раздел 3'!R53:R53),"&lt;=",SUM('Раздел 3'!P53:P53))</f>
        <v>0&lt;=0</v>
      </c>
    </row>
    <row r="9629" spans="1:5" ht="42" customHeight="1" x14ac:dyDescent="0.3">
      <c r="A9629" s="205" t="str">
        <f>IF((SUM('Раздел 3'!R54:R54)&lt;=SUM('Раздел 3'!P54:P54)),"","Неверно!")</f>
        <v/>
      </c>
      <c r="B9629" s="178" t="s">
        <v>17970</v>
      </c>
      <c r="C9629" s="191" t="s">
        <v>4975</v>
      </c>
      <c r="D9629" s="191" t="s">
        <v>12386</v>
      </c>
      <c r="E9629" s="191" t="str">
        <f>CONCATENATE(SUM('Раздел 3'!R54:R54),"&lt;=",SUM('Раздел 3'!P54:P54))</f>
        <v>0&lt;=0</v>
      </c>
    </row>
    <row r="9630" spans="1:5" ht="42" customHeight="1" x14ac:dyDescent="0.3">
      <c r="A9630" s="205" t="str">
        <f>IF((SUM('Раздел 3'!R55:R55)&lt;=SUM('Раздел 3'!P55:P55)),"","Неверно!")</f>
        <v/>
      </c>
      <c r="B9630" s="178" t="s">
        <v>17970</v>
      </c>
      <c r="C9630" s="191" t="s">
        <v>4976</v>
      </c>
      <c r="D9630" s="191" t="s">
        <v>12386</v>
      </c>
      <c r="E9630" s="191" t="str">
        <f>CONCATENATE(SUM('Раздел 3'!R55:R55),"&lt;=",SUM('Раздел 3'!P55:P55))</f>
        <v>0&lt;=0</v>
      </c>
    </row>
    <row r="9631" spans="1:5" ht="42" customHeight="1" x14ac:dyDescent="0.3">
      <c r="A9631" s="205" t="str">
        <f>IF((SUM('Раздел 3'!R56:R56)&lt;=SUM('Раздел 3'!P56:P56)),"","Неверно!")</f>
        <v/>
      </c>
      <c r="B9631" s="178" t="s">
        <v>17970</v>
      </c>
      <c r="C9631" s="191" t="s">
        <v>4977</v>
      </c>
      <c r="D9631" s="191" t="s">
        <v>12386</v>
      </c>
      <c r="E9631" s="191" t="str">
        <f>CONCATENATE(SUM('Раздел 3'!R56:R56),"&lt;=",SUM('Раздел 3'!P56:P56))</f>
        <v>0&lt;=0</v>
      </c>
    </row>
    <row r="9632" spans="1:5" ht="42" customHeight="1" x14ac:dyDescent="0.3">
      <c r="A9632" s="205" t="str">
        <f>IF((SUM('Раздел 3'!R57:R57)&lt;=SUM('Раздел 3'!P57:P57)),"","Неверно!")</f>
        <v/>
      </c>
      <c r="B9632" s="178" t="s">
        <v>17970</v>
      </c>
      <c r="C9632" s="191" t="s">
        <v>4978</v>
      </c>
      <c r="D9632" s="191" t="s">
        <v>12386</v>
      </c>
      <c r="E9632" s="191" t="str">
        <f>CONCATENATE(SUM('Раздел 3'!R57:R57),"&lt;=",SUM('Раздел 3'!P57:P57))</f>
        <v>0&lt;=0</v>
      </c>
    </row>
    <row r="9633" spans="1:5" ht="42" customHeight="1" x14ac:dyDescent="0.3">
      <c r="A9633" s="205" t="str">
        <f>IF((SUM('Раздел 3'!R13:R13)&lt;=SUM('Раздел 3'!P13:P13)),"","Неверно!")</f>
        <v/>
      </c>
      <c r="B9633" s="178" t="s">
        <v>17970</v>
      </c>
      <c r="C9633" s="191" t="s">
        <v>4979</v>
      </c>
      <c r="D9633" s="191" t="s">
        <v>12386</v>
      </c>
      <c r="E9633" s="191" t="str">
        <f>CONCATENATE(SUM('Раздел 3'!R13:R13),"&lt;=",SUM('Раздел 3'!P13:P13))</f>
        <v>0&lt;=0</v>
      </c>
    </row>
    <row r="9634" spans="1:5" ht="42" customHeight="1" x14ac:dyDescent="0.3">
      <c r="A9634" s="205" t="str">
        <f>IF((SUM('Раздел 3'!R58:R58)&lt;=SUM('Раздел 3'!P58:P58)),"","Неверно!")</f>
        <v/>
      </c>
      <c r="B9634" s="178" t="s">
        <v>17970</v>
      </c>
      <c r="C9634" s="191" t="s">
        <v>4980</v>
      </c>
      <c r="D9634" s="191" t="s">
        <v>12386</v>
      </c>
      <c r="E9634" s="191" t="str">
        <f>CONCATENATE(SUM('Раздел 3'!R58:R58),"&lt;=",SUM('Раздел 3'!P58:P58))</f>
        <v>0&lt;=0</v>
      </c>
    </row>
    <row r="9635" spans="1:5" ht="42" customHeight="1" x14ac:dyDescent="0.3">
      <c r="A9635" s="205" t="str">
        <f>IF((SUM('Раздел 3'!R59:R59)&lt;=SUM('Раздел 3'!P59:P59)),"","Неверно!")</f>
        <v/>
      </c>
      <c r="B9635" s="178" t="s">
        <v>17970</v>
      </c>
      <c r="C9635" s="191" t="s">
        <v>4981</v>
      </c>
      <c r="D9635" s="191" t="s">
        <v>12386</v>
      </c>
      <c r="E9635" s="191" t="str">
        <f>CONCATENATE(SUM('Раздел 3'!R59:R59),"&lt;=",SUM('Раздел 3'!P59:P59))</f>
        <v>0&lt;=0</v>
      </c>
    </row>
    <row r="9636" spans="1:5" ht="42" customHeight="1" x14ac:dyDescent="0.3">
      <c r="A9636" s="205" t="str">
        <f>IF((SUM('Раздел 3'!R60:R60)&lt;=SUM('Раздел 3'!P60:P60)),"","Неверно!")</f>
        <v/>
      </c>
      <c r="B9636" s="178" t="s">
        <v>17970</v>
      </c>
      <c r="C9636" s="191" t="s">
        <v>4982</v>
      </c>
      <c r="D9636" s="191" t="s">
        <v>12386</v>
      </c>
      <c r="E9636" s="191" t="str">
        <f>CONCATENATE(SUM('Раздел 3'!R60:R60),"&lt;=",SUM('Раздел 3'!P60:P60))</f>
        <v>0&lt;=0</v>
      </c>
    </row>
    <row r="9637" spans="1:5" ht="42" customHeight="1" x14ac:dyDescent="0.3">
      <c r="A9637" s="205" t="str">
        <f>IF((SUM('Раздел 3'!R61:R61)&lt;=SUM('Раздел 3'!P61:P61)),"","Неверно!")</f>
        <v/>
      </c>
      <c r="B9637" s="178" t="s">
        <v>17970</v>
      </c>
      <c r="C9637" s="191" t="s">
        <v>4983</v>
      </c>
      <c r="D9637" s="191" t="s">
        <v>12386</v>
      </c>
      <c r="E9637" s="191" t="str">
        <f>CONCATENATE(SUM('Раздел 3'!R61:R61),"&lt;=",SUM('Раздел 3'!P61:P61))</f>
        <v>0&lt;=0</v>
      </c>
    </row>
    <row r="9638" spans="1:5" ht="42" customHeight="1" x14ac:dyDescent="0.3">
      <c r="A9638" s="205" t="str">
        <f>IF((SUM('Раздел 3'!R62:R62)&lt;=SUM('Раздел 3'!P62:P62)),"","Неверно!")</f>
        <v/>
      </c>
      <c r="B9638" s="178" t="s">
        <v>17970</v>
      </c>
      <c r="C9638" s="191" t="s">
        <v>4984</v>
      </c>
      <c r="D9638" s="191" t="s">
        <v>12386</v>
      </c>
      <c r="E9638" s="191" t="str">
        <f>CONCATENATE(SUM('Раздел 3'!R62:R62),"&lt;=",SUM('Раздел 3'!P62:P62))</f>
        <v>0&lt;=3</v>
      </c>
    </row>
    <row r="9639" spans="1:5" ht="42" customHeight="1" x14ac:dyDescent="0.3">
      <c r="A9639" s="205" t="str">
        <f>IF((SUM('Раздел 3'!R63:R63)&lt;=SUM('Раздел 3'!P63:P63)),"","Неверно!")</f>
        <v/>
      </c>
      <c r="B9639" s="178" t="s">
        <v>17970</v>
      </c>
      <c r="C9639" s="191" t="s">
        <v>4985</v>
      </c>
      <c r="D9639" s="191" t="s">
        <v>12386</v>
      </c>
      <c r="E9639" s="191" t="str">
        <f>CONCATENATE(SUM('Раздел 3'!R63:R63),"&lt;=",SUM('Раздел 3'!P63:P63))</f>
        <v>0&lt;=0</v>
      </c>
    </row>
    <row r="9640" spans="1:5" ht="42" customHeight="1" x14ac:dyDescent="0.3">
      <c r="A9640" s="205" t="str">
        <f>IF((SUM('Раздел 3'!R64:R64)&lt;=SUM('Раздел 3'!P64:P64)),"","Неверно!")</f>
        <v/>
      </c>
      <c r="B9640" s="178" t="s">
        <v>17970</v>
      </c>
      <c r="C9640" s="191" t="s">
        <v>4986</v>
      </c>
      <c r="D9640" s="191" t="s">
        <v>12386</v>
      </c>
      <c r="E9640" s="191" t="str">
        <f>CONCATENATE(SUM('Раздел 3'!R64:R64),"&lt;=",SUM('Раздел 3'!P64:P64))</f>
        <v>0&lt;=0</v>
      </c>
    </row>
    <row r="9641" spans="1:5" ht="42" customHeight="1" x14ac:dyDescent="0.3">
      <c r="A9641" s="205" t="str">
        <f>IF((SUM('Раздел 3'!R65:R65)&lt;=SUM('Раздел 3'!P65:P65)),"","Неверно!")</f>
        <v/>
      </c>
      <c r="B9641" s="178" t="s">
        <v>17970</v>
      </c>
      <c r="C9641" s="191" t="s">
        <v>4987</v>
      </c>
      <c r="D9641" s="191" t="s">
        <v>12386</v>
      </c>
      <c r="E9641" s="191" t="str">
        <f>CONCATENATE(SUM('Раздел 3'!R65:R65),"&lt;=",SUM('Раздел 3'!P65:P65))</f>
        <v>0&lt;=1</v>
      </c>
    </row>
    <row r="9642" spans="1:5" ht="42" customHeight="1" x14ac:dyDescent="0.3">
      <c r="A9642" s="205" t="str">
        <f>IF((SUM('Раздел 3'!R66:R66)&lt;=SUM('Раздел 3'!P66:P66)),"","Неверно!")</f>
        <v/>
      </c>
      <c r="B9642" s="178" t="s">
        <v>17970</v>
      </c>
      <c r="C9642" s="191" t="s">
        <v>4988</v>
      </c>
      <c r="D9642" s="191" t="s">
        <v>12386</v>
      </c>
      <c r="E9642" s="191" t="str">
        <f>CONCATENATE(SUM('Раздел 3'!R66:R66),"&lt;=",SUM('Раздел 3'!P66:P66))</f>
        <v>0&lt;=0</v>
      </c>
    </row>
    <row r="9643" spans="1:5" ht="42" customHeight="1" x14ac:dyDescent="0.3">
      <c r="A9643" s="205" t="str">
        <f>IF((SUM('Раздел 3'!R67:R67)&lt;=SUM('Раздел 3'!P67:P67)),"","Неверно!")</f>
        <v/>
      </c>
      <c r="B9643" s="178" t="s">
        <v>17970</v>
      </c>
      <c r="C9643" s="191" t="s">
        <v>4989</v>
      </c>
      <c r="D9643" s="191" t="s">
        <v>12386</v>
      </c>
      <c r="E9643" s="191" t="str">
        <f>CONCATENATE(SUM('Раздел 3'!R67:R67),"&lt;=",SUM('Раздел 3'!P67:P67))</f>
        <v>0&lt;=0</v>
      </c>
    </row>
    <row r="9644" spans="1:5" ht="42" customHeight="1" x14ac:dyDescent="0.3">
      <c r="A9644" s="205" t="str">
        <f>IF((SUM('Раздел 3'!R14:R14)&lt;=SUM('Раздел 3'!P14:P14)),"","Неверно!")</f>
        <v/>
      </c>
      <c r="B9644" s="178" t="s">
        <v>17970</v>
      </c>
      <c r="C9644" s="191" t="s">
        <v>4990</v>
      </c>
      <c r="D9644" s="191" t="s">
        <v>12386</v>
      </c>
      <c r="E9644" s="191" t="str">
        <f>CONCATENATE(SUM('Раздел 3'!R14:R14),"&lt;=",SUM('Раздел 3'!P14:P14))</f>
        <v>0&lt;=19</v>
      </c>
    </row>
    <row r="9645" spans="1:5" ht="42" customHeight="1" x14ac:dyDescent="0.3">
      <c r="A9645" s="205" t="str">
        <f>IF((SUM('Раздел 3'!R68:R68)&lt;=SUM('Раздел 3'!P68:P68)),"","Неверно!")</f>
        <v/>
      </c>
      <c r="B9645" s="178" t="s">
        <v>17970</v>
      </c>
      <c r="C9645" s="191" t="s">
        <v>4991</v>
      </c>
      <c r="D9645" s="191" t="s">
        <v>12386</v>
      </c>
      <c r="E9645" s="191" t="str">
        <f>CONCATENATE(SUM('Раздел 3'!R68:R68),"&lt;=",SUM('Раздел 3'!P68:P68))</f>
        <v>0&lt;=0</v>
      </c>
    </row>
    <row r="9646" spans="1:5" ht="42" customHeight="1" x14ac:dyDescent="0.3">
      <c r="A9646" s="205" t="str">
        <f>IF((SUM('Раздел 3'!R69:R69)&lt;=SUM('Раздел 3'!P69:P69)),"","Неверно!")</f>
        <v/>
      </c>
      <c r="B9646" s="178" t="s">
        <v>17970</v>
      </c>
      <c r="C9646" s="191" t="s">
        <v>4992</v>
      </c>
      <c r="D9646" s="191" t="s">
        <v>12386</v>
      </c>
      <c r="E9646" s="191" t="str">
        <f>CONCATENATE(SUM('Раздел 3'!R69:R69),"&lt;=",SUM('Раздел 3'!P69:P69))</f>
        <v>0&lt;=0</v>
      </c>
    </row>
    <row r="9647" spans="1:5" ht="42" customHeight="1" x14ac:dyDescent="0.3">
      <c r="A9647" s="205" t="str">
        <f>IF((SUM('Раздел 3'!R70:R70)&lt;=SUM('Раздел 3'!P70:P70)),"","Неверно!")</f>
        <v/>
      </c>
      <c r="B9647" s="178" t="s">
        <v>17970</v>
      </c>
      <c r="C9647" s="191" t="s">
        <v>4993</v>
      </c>
      <c r="D9647" s="191" t="s">
        <v>12386</v>
      </c>
      <c r="E9647" s="191" t="str">
        <f>CONCATENATE(SUM('Раздел 3'!R70:R70),"&lt;=",SUM('Раздел 3'!P70:P70))</f>
        <v>0&lt;=0</v>
      </c>
    </row>
    <row r="9648" spans="1:5" ht="42" customHeight="1" x14ac:dyDescent="0.3">
      <c r="A9648" s="205" t="str">
        <f>IF((SUM('Раздел 3'!R71:R71)&lt;=SUM('Раздел 3'!P71:P71)),"","Неверно!")</f>
        <v/>
      </c>
      <c r="B9648" s="178" t="s">
        <v>17970</v>
      </c>
      <c r="C9648" s="191" t="s">
        <v>4994</v>
      </c>
      <c r="D9648" s="191" t="s">
        <v>12386</v>
      </c>
      <c r="E9648" s="191" t="str">
        <f>CONCATENATE(SUM('Раздел 3'!R71:R71),"&lt;=",SUM('Раздел 3'!P71:P71))</f>
        <v>0&lt;=0</v>
      </c>
    </row>
    <row r="9649" spans="1:5" ht="42" customHeight="1" x14ac:dyDescent="0.3">
      <c r="A9649" s="205" t="str">
        <f>IF((SUM('Раздел 3'!R72:R72)&lt;=SUM('Раздел 3'!P72:P72)),"","Неверно!")</f>
        <v/>
      </c>
      <c r="B9649" s="178" t="s">
        <v>17970</v>
      </c>
      <c r="C9649" s="191" t="s">
        <v>4995</v>
      </c>
      <c r="D9649" s="191" t="s">
        <v>12386</v>
      </c>
      <c r="E9649" s="191" t="str">
        <f>CONCATENATE(SUM('Раздел 3'!R72:R72),"&lt;=",SUM('Раздел 3'!P72:P72))</f>
        <v>0&lt;=0</v>
      </c>
    </row>
    <row r="9650" spans="1:5" ht="42" customHeight="1" x14ac:dyDescent="0.3">
      <c r="A9650" s="205" t="str">
        <f>IF((SUM('Раздел 3'!R73:R73)&lt;=SUM('Раздел 3'!P73:P73)),"","Неверно!")</f>
        <v/>
      </c>
      <c r="B9650" s="178" t="s">
        <v>17970</v>
      </c>
      <c r="C9650" s="191" t="s">
        <v>4996</v>
      </c>
      <c r="D9650" s="191" t="s">
        <v>12386</v>
      </c>
      <c r="E9650" s="191" t="str">
        <f>CONCATENATE(SUM('Раздел 3'!R73:R73),"&lt;=",SUM('Раздел 3'!P73:P73))</f>
        <v>0&lt;=0</v>
      </c>
    </row>
    <row r="9651" spans="1:5" ht="42" customHeight="1" x14ac:dyDescent="0.3">
      <c r="A9651" s="205" t="str">
        <f>IF((SUM('Раздел 3'!R74:R74)&lt;=SUM('Раздел 3'!P74:P74)),"","Неверно!")</f>
        <v/>
      </c>
      <c r="B9651" s="178" t="s">
        <v>17970</v>
      </c>
      <c r="C9651" s="191" t="s">
        <v>4997</v>
      </c>
      <c r="D9651" s="191" t="s">
        <v>12386</v>
      </c>
      <c r="E9651" s="191" t="str">
        <f>CONCATENATE(SUM('Раздел 3'!R74:R74),"&lt;=",SUM('Раздел 3'!P74:P74))</f>
        <v>0&lt;=0</v>
      </c>
    </row>
    <row r="9652" spans="1:5" ht="42" customHeight="1" x14ac:dyDescent="0.3">
      <c r="A9652" s="205" t="str">
        <f>IF((SUM('Раздел 3'!R75:R75)&lt;=SUM('Раздел 3'!P75:P75)),"","Неверно!")</f>
        <v/>
      </c>
      <c r="B9652" s="178" t="s">
        <v>17970</v>
      </c>
      <c r="C9652" s="191" t="s">
        <v>4998</v>
      </c>
      <c r="D9652" s="191" t="s">
        <v>12386</v>
      </c>
      <c r="E9652" s="191" t="str">
        <f>CONCATENATE(SUM('Раздел 3'!R75:R75),"&lt;=",SUM('Раздел 3'!P75:P75))</f>
        <v>0&lt;=0</v>
      </c>
    </row>
    <row r="9653" spans="1:5" ht="42" customHeight="1" x14ac:dyDescent="0.3">
      <c r="A9653" s="205" t="str">
        <f>IF((SUM('Раздел 3'!R76:R76)&lt;=SUM('Раздел 3'!P76:P76)),"","Неверно!")</f>
        <v/>
      </c>
      <c r="B9653" s="178" t="s">
        <v>17970</v>
      </c>
      <c r="C9653" s="191" t="s">
        <v>4999</v>
      </c>
      <c r="D9653" s="191" t="s">
        <v>12386</v>
      </c>
      <c r="E9653" s="191" t="str">
        <f>CONCATENATE(SUM('Раздел 3'!R76:R76),"&lt;=",SUM('Раздел 3'!P76:P76))</f>
        <v>0&lt;=0</v>
      </c>
    </row>
    <row r="9654" spans="1:5" ht="42" customHeight="1" x14ac:dyDescent="0.3">
      <c r="A9654" s="205" t="str">
        <f>IF((SUM('Раздел 3'!R77:R77)&lt;=SUM('Раздел 3'!P77:P77)),"","Неверно!")</f>
        <v/>
      </c>
      <c r="B9654" s="178" t="s">
        <v>17970</v>
      </c>
      <c r="C9654" s="191" t="s">
        <v>5000</v>
      </c>
      <c r="D9654" s="191" t="s">
        <v>12386</v>
      </c>
      <c r="E9654" s="191" t="str">
        <f>CONCATENATE(SUM('Раздел 3'!R77:R77),"&lt;=",SUM('Раздел 3'!P77:P77))</f>
        <v>0&lt;=0</v>
      </c>
    </row>
    <row r="9655" spans="1:5" ht="42" customHeight="1" x14ac:dyDescent="0.3">
      <c r="A9655" s="205" t="str">
        <f>IF((SUM('Раздел 3'!R15:R15)&lt;=SUM('Раздел 3'!P15:P15)),"","Неверно!")</f>
        <v/>
      </c>
      <c r="B9655" s="178" t="s">
        <v>17970</v>
      </c>
      <c r="C9655" s="191" t="s">
        <v>5001</v>
      </c>
      <c r="D9655" s="191" t="s">
        <v>12386</v>
      </c>
      <c r="E9655" s="191" t="str">
        <f>CONCATENATE(SUM('Раздел 3'!R15:R15),"&lt;=",SUM('Раздел 3'!P15:P15))</f>
        <v>0&lt;=0</v>
      </c>
    </row>
    <row r="9656" spans="1:5" ht="42" customHeight="1" x14ac:dyDescent="0.3">
      <c r="A9656" s="205" t="str">
        <f>IF((SUM('Раздел 3'!R78:R78)&lt;=SUM('Раздел 3'!P78:P78)),"","Неверно!")</f>
        <v/>
      </c>
      <c r="B9656" s="178" t="s">
        <v>17970</v>
      </c>
      <c r="C9656" s="191" t="s">
        <v>5002</v>
      </c>
      <c r="D9656" s="191" t="s">
        <v>12386</v>
      </c>
      <c r="E9656" s="191" t="str">
        <f>CONCATENATE(SUM('Раздел 3'!R78:R78),"&lt;=",SUM('Раздел 3'!P78:P78))</f>
        <v>0&lt;=0</v>
      </c>
    </row>
    <row r="9657" spans="1:5" ht="42" customHeight="1" x14ac:dyDescent="0.3">
      <c r="A9657" s="205" t="str">
        <f>IF((SUM('Раздел 3'!R79:R79)&lt;=SUM('Раздел 3'!P79:P79)),"","Неверно!")</f>
        <v/>
      </c>
      <c r="B9657" s="178" t="s">
        <v>17970</v>
      </c>
      <c r="C9657" s="191" t="s">
        <v>5003</v>
      </c>
      <c r="D9657" s="191" t="s">
        <v>12386</v>
      </c>
      <c r="E9657" s="191" t="str">
        <f>CONCATENATE(SUM('Раздел 3'!R79:R79),"&lt;=",SUM('Раздел 3'!P79:P79))</f>
        <v>0&lt;=0</v>
      </c>
    </row>
    <row r="9658" spans="1:5" ht="42" customHeight="1" x14ac:dyDescent="0.3">
      <c r="A9658" s="205" t="str">
        <f>IF((SUM('Раздел 3'!R80:R80)&lt;=SUM('Раздел 3'!P80:P80)),"","Неверно!")</f>
        <v/>
      </c>
      <c r="B9658" s="178" t="s">
        <v>17970</v>
      </c>
      <c r="C9658" s="191" t="s">
        <v>5004</v>
      </c>
      <c r="D9658" s="191" t="s">
        <v>12386</v>
      </c>
      <c r="E9658" s="191" t="str">
        <f>CONCATENATE(SUM('Раздел 3'!R80:R80),"&lt;=",SUM('Раздел 3'!P80:P80))</f>
        <v>0&lt;=0</v>
      </c>
    </row>
    <row r="9659" spans="1:5" ht="42" customHeight="1" x14ac:dyDescent="0.3">
      <c r="A9659" s="205" t="str">
        <f>IF((SUM('Раздел 3'!R81:R81)&lt;=SUM('Раздел 3'!P81:P81)),"","Неверно!")</f>
        <v/>
      </c>
      <c r="B9659" s="178" t="s">
        <v>17970</v>
      </c>
      <c r="C9659" s="191" t="s">
        <v>5005</v>
      </c>
      <c r="D9659" s="191" t="s">
        <v>12386</v>
      </c>
      <c r="E9659" s="191" t="str">
        <f>CONCATENATE(SUM('Раздел 3'!R81:R81),"&lt;=",SUM('Раздел 3'!P81:P81))</f>
        <v>0&lt;=0</v>
      </c>
    </row>
    <row r="9660" spans="1:5" ht="42" customHeight="1" x14ac:dyDescent="0.3">
      <c r="A9660" s="205" t="str">
        <f>IF((SUM('Раздел 3'!R82:R82)&lt;=SUM('Раздел 3'!P82:P82)),"","Неверно!")</f>
        <v/>
      </c>
      <c r="B9660" s="178" t="s">
        <v>17970</v>
      </c>
      <c r="C9660" s="191" t="s">
        <v>5006</v>
      </c>
      <c r="D9660" s="191" t="s">
        <v>12386</v>
      </c>
      <c r="E9660" s="191" t="str">
        <f>CONCATENATE(SUM('Раздел 3'!R82:R82),"&lt;=",SUM('Раздел 3'!P82:P82))</f>
        <v>0&lt;=13</v>
      </c>
    </row>
    <row r="9661" spans="1:5" ht="42" customHeight="1" x14ac:dyDescent="0.3">
      <c r="A9661" s="205" t="str">
        <f>IF((SUM('Раздел 3'!R83:R83)&lt;=SUM('Раздел 3'!P83:P83)),"","Неверно!")</f>
        <v/>
      </c>
      <c r="B9661" s="178" t="s">
        <v>17970</v>
      </c>
      <c r="C9661" s="191" t="s">
        <v>5007</v>
      </c>
      <c r="D9661" s="191" t="s">
        <v>12386</v>
      </c>
      <c r="E9661" s="191" t="str">
        <f>CONCATENATE(SUM('Раздел 3'!R83:R83),"&lt;=",SUM('Раздел 3'!P83:P83))</f>
        <v>0&lt;=19</v>
      </c>
    </row>
    <row r="9662" spans="1:5" ht="42" customHeight="1" x14ac:dyDescent="0.3">
      <c r="A9662" s="205" t="str">
        <f>IF((SUM('Раздел 3'!R84:R84)&lt;=SUM('Раздел 3'!P84:P84)),"","Неверно!")</f>
        <v/>
      </c>
      <c r="B9662" s="178" t="s">
        <v>17970</v>
      </c>
      <c r="C9662" s="191" t="s">
        <v>5008</v>
      </c>
      <c r="D9662" s="191" t="s">
        <v>12386</v>
      </c>
      <c r="E9662" s="191" t="str">
        <f>CONCATENATE(SUM('Раздел 3'!R84:R84),"&lt;=",SUM('Раздел 3'!P84:P84))</f>
        <v>0&lt;=0</v>
      </c>
    </row>
    <row r="9663" spans="1:5" ht="42" customHeight="1" x14ac:dyDescent="0.3">
      <c r="A9663" s="205" t="str">
        <f>IF((SUM('Раздел 3'!R85:R85)&lt;=SUM('Раздел 3'!P85:P85)),"","Неверно!")</f>
        <v/>
      </c>
      <c r="B9663" s="178" t="s">
        <v>17970</v>
      </c>
      <c r="C9663" s="191" t="s">
        <v>5009</v>
      </c>
      <c r="D9663" s="191" t="s">
        <v>12386</v>
      </c>
      <c r="E9663" s="191" t="str">
        <f>CONCATENATE(SUM('Раздел 3'!R85:R85),"&lt;=",SUM('Раздел 3'!P85:P85))</f>
        <v>0&lt;=18</v>
      </c>
    </row>
    <row r="9664" spans="1:5" ht="42" customHeight="1" x14ac:dyDescent="0.3">
      <c r="A9664" s="205" t="str">
        <f>IF((SUM('Раздел 3'!R86:R86)&lt;=SUM('Раздел 3'!P86:P86)),"","Неверно!")</f>
        <v/>
      </c>
      <c r="B9664" s="178" t="s">
        <v>17970</v>
      </c>
      <c r="C9664" s="191" t="s">
        <v>5010</v>
      </c>
      <c r="D9664" s="191" t="s">
        <v>12386</v>
      </c>
      <c r="E9664" s="191" t="str">
        <f>CONCATENATE(SUM('Раздел 3'!R86:R86),"&lt;=",SUM('Раздел 3'!P86:P86))</f>
        <v>0&lt;=7</v>
      </c>
    </row>
    <row r="9665" spans="1:5" ht="42" customHeight="1" x14ac:dyDescent="0.3">
      <c r="A9665" s="205" t="str">
        <f>IF((SUM('Раздел 3'!R87:R87)&lt;=SUM('Раздел 3'!P87:P87)),"","Неверно!")</f>
        <v/>
      </c>
      <c r="B9665" s="178" t="s">
        <v>17970</v>
      </c>
      <c r="C9665" s="191" t="s">
        <v>5011</v>
      </c>
      <c r="D9665" s="191" t="s">
        <v>12386</v>
      </c>
      <c r="E9665" s="191" t="str">
        <f>CONCATENATE(SUM('Раздел 3'!R87:R87),"&lt;=",SUM('Раздел 3'!P87:P87))</f>
        <v>0&lt;=0</v>
      </c>
    </row>
    <row r="9666" spans="1:5" ht="42" customHeight="1" x14ac:dyDescent="0.3">
      <c r="A9666" s="205" t="str">
        <f>IF((SUM('Раздел 3'!R16:R16)&lt;=SUM('Раздел 3'!P16:P16)),"","Неверно!")</f>
        <v/>
      </c>
      <c r="B9666" s="178" t="s">
        <v>17970</v>
      </c>
      <c r="C9666" s="191" t="s">
        <v>5012</v>
      </c>
      <c r="D9666" s="191" t="s">
        <v>12386</v>
      </c>
      <c r="E9666" s="191" t="str">
        <f>CONCATENATE(SUM('Раздел 3'!R16:R16),"&lt;=",SUM('Раздел 3'!P16:P16))</f>
        <v>0&lt;=0</v>
      </c>
    </row>
    <row r="9667" spans="1:5" ht="42" customHeight="1" x14ac:dyDescent="0.3">
      <c r="A9667" s="205" t="str">
        <f>IF((SUM('Раздел 3'!R88:R88)&lt;=SUM('Раздел 3'!P88:P88)),"","Неверно!")</f>
        <v/>
      </c>
      <c r="B9667" s="178" t="s">
        <v>17970</v>
      </c>
      <c r="C9667" s="191" t="s">
        <v>5013</v>
      </c>
      <c r="D9667" s="191" t="s">
        <v>12386</v>
      </c>
      <c r="E9667" s="191" t="str">
        <f>CONCATENATE(SUM('Раздел 3'!R88:R88),"&lt;=",SUM('Раздел 3'!P88:P88))</f>
        <v>0&lt;=0</v>
      </c>
    </row>
    <row r="9668" spans="1:5" ht="42" customHeight="1" x14ac:dyDescent="0.3">
      <c r="A9668" s="205" t="str">
        <f>IF((SUM('Раздел 3'!R89:R89)&lt;=SUM('Раздел 3'!P89:P89)),"","Неверно!")</f>
        <v/>
      </c>
      <c r="B9668" s="178" t="s">
        <v>17970</v>
      </c>
      <c r="C9668" s="191" t="s">
        <v>5014</v>
      </c>
      <c r="D9668" s="191" t="s">
        <v>12386</v>
      </c>
      <c r="E9668" s="191" t="str">
        <f>CONCATENATE(SUM('Раздел 3'!R89:R89),"&lt;=",SUM('Раздел 3'!P89:P89))</f>
        <v>0&lt;=7</v>
      </c>
    </row>
    <row r="9669" spans="1:5" ht="42" customHeight="1" x14ac:dyDescent="0.3">
      <c r="A9669" s="205" t="str">
        <f>IF((SUM('Раздел 3'!R90:R90)&lt;=SUM('Раздел 3'!P90:P90)),"","Неверно!")</f>
        <v/>
      </c>
      <c r="B9669" s="178" t="s">
        <v>17970</v>
      </c>
      <c r="C9669" s="191" t="s">
        <v>5015</v>
      </c>
      <c r="D9669" s="191" t="s">
        <v>12386</v>
      </c>
      <c r="E9669" s="191" t="str">
        <f>CONCATENATE(SUM('Раздел 3'!R90:R90),"&lt;=",SUM('Раздел 3'!P90:P90))</f>
        <v>0&lt;=0</v>
      </c>
    </row>
    <row r="9670" spans="1:5" ht="42" customHeight="1" x14ac:dyDescent="0.3">
      <c r="A9670" s="205" t="str">
        <f>IF((SUM('Раздел 3'!R91:R91)&lt;=SUM('Раздел 3'!P91:P91)),"","Неверно!")</f>
        <v/>
      </c>
      <c r="B9670" s="178" t="s">
        <v>17970</v>
      </c>
      <c r="C9670" s="191" t="s">
        <v>5016</v>
      </c>
      <c r="D9670" s="191" t="s">
        <v>12386</v>
      </c>
      <c r="E9670" s="191" t="str">
        <f>CONCATENATE(SUM('Раздел 3'!R91:R91),"&lt;=",SUM('Раздел 3'!P91:P91))</f>
        <v>0&lt;=0</v>
      </c>
    </row>
    <row r="9671" spans="1:5" ht="42" customHeight="1" x14ac:dyDescent="0.3">
      <c r="A9671" s="205" t="str">
        <f>IF((SUM('Раздел 3'!R92:R92)&lt;=SUM('Раздел 3'!P92:P92)),"","Неверно!")</f>
        <v/>
      </c>
      <c r="B9671" s="178" t="s">
        <v>17970</v>
      </c>
      <c r="C9671" s="191" t="s">
        <v>5017</v>
      </c>
      <c r="D9671" s="191" t="s">
        <v>12386</v>
      </c>
      <c r="E9671" s="191" t="str">
        <f>CONCATENATE(SUM('Раздел 3'!R92:R92),"&lt;=",SUM('Раздел 3'!P92:P92))</f>
        <v>0&lt;=2</v>
      </c>
    </row>
    <row r="9672" spans="1:5" ht="42" customHeight="1" x14ac:dyDescent="0.3">
      <c r="A9672" s="205" t="str">
        <f>IF((SUM('Раздел 3'!R93:R93)&lt;=SUM('Раздел 3'!P93:P93)),"","Неверно!")</f>
        <v/>
      </c>
      <c r="B9672" s="178" t="s">
        <v>17970</v>
      </c>
      <c r="C9672" s="191" t="s">
        <v>5018</v>
      </c>
      <c r="D9672" s="191" t="s">
        <v>12386</v>
      </c>
      <c r="E9672" s="191" t="str">
        <f>CONCATENATE(SUM('Раздел 3'!R93:R93),"&lt;=",SUM('Раздел 3'!P93:P93))</f>
        <v>0&lt;=34</v>
      </c>
    </row>
    <row r="9673" spans="1:5" ht="42" customHeight="1" x14ac:dyDescent="0.3">
      <c r="A9673" s="205" t="str">
        <f>IF((SUM('Раздел 3'!R94:R94)&lt;=SUM('Раздел 3'!P94:P94)),"","Неверно!")</f>
        <v/>
      </c>
      <c r="B9673" s="178" t="s">
        <v>17970</v>
      </c>
      <c r="C9673" s="191" t="s">
        <v>5019</v>
      </c>
      <c r="D9673" s="191" t="s">
        <v>12386</v>
      </c>
      <c r="E9673" s="191" t="str">
        <f>CONCATENATE(SUM('Раздел 3'!R94:R94),"&lt;=",SUM('Раздел 3'!P94:P94))</f>
        <v>0&lt;=0</v>
      </c>
    </row>
    <row r="9674" spans="1:5" ht="42" customHeight="1" x14ac:dyDescent="0.3">
      <c r="A9674" s="205" t="str">
        <f>IF((SUM('Раздел 3'!R95:R95)&lt;=SUM('Раздел 3'!P95:P95)),"","Неверно!")</f>
        <v/>
      </c>
      <c r="B9674" s="178" t="s">
        <v>17970</v>
      </c>
      <c r="C9674" s="191" t="s">
        <v>5020</v>
      </c>
      <c r="D9674" s="191" t="s">
        <v>12386</v>
      </c>
      <c r="E9674" s="191" t="str">
        <f>CONCATENATE(SUM('Раздел 3'!R95:R95),"&lt;=",SUM('Раздел 3'!P95:P95))</f>
        <v>0&lt;=0</v>
      </c>
    </row>
    <row r="9675" spans="1:5" ht="42" customHeight="1" x14ac:dyDescent="0.3">
      <c r="A9675" s="205" t="str">
        <f>IF((SUM('Раздел 3'!R96:R96)&lt;=SUM('Раздел 3'!P96:P96)),"","Неверно!")</f>
        <v/>
      </c>
      <c r="B9675" s="178" t="s">
        <v>17970</v>
      </c>
      <c r="C9675" s="191" t="s">
        <v>5021</v>
      </c>
      <c r="D9675" s="191" t="s">
        <v>12386</v>
      </c>
      <c r="E9675" s="191" t="str">
        <f>CONCATENATE(SUM('Раздел 3'!R96:R96),"&lt;=",SUM('Раздел 3'!P96:P96))</f>
        <v>0&lt;=0</v>
      </c>
    </row>
    <row r="9676" spans="1:5" ht="42" customHeight="1" x14ac:dyDescent="0.3">
      <c r="A9676" s="205" t="str">
        <f>IF((SUM('Раздел 3'!R97:R97)&lt;=SUM('Раздел 3'!P97:P97)),"","Неверно!")</f>
        <v/>
      </c>
      <c r="B9676" s="178" t="s">
        <v>17970</v>
      </c>
      <c r="C9676" s="191" t="s">
        <v>5022</v>
      </c>
      <c r="D9676" s="191" t="s">
        <v>12386</v>
      </c>
      <c r="E9676" s="191" t="str">
        <f>CONCATENATE(SUM('Раздел 3'!R97:R97),"&lt;=",SUM('Раздел 3'!P97:P97))</f>
        <v>0&lt;=0</v>
      </c>
    </row>
    <row r="9677" spans="1:5" ht="42" customHeight="1" x14ac:dyDescent="0.3">
      <c r="A9677" s="205" t="str">
        <f>IF((SUM('Раздел 3'!R17:R17)&lt;=SUM('Раздел 3'!P17:P17)),"","Неверно!")</f>
        <v/>
      </c>
      <c r="B9677" s="178" t="s">
        <v>17970</v>
      </c>
      <c r="C9677" s="191" t="s">
        <v>5023</v>
      </c>
      <c r="D9677" s="191" t="s">
        <v>12386</v>
      </c>
      <c r="E9677" s="191" t="str">
        <f>CONCATENATE(SUM('Раздел 3'!R17:R17),"&lt;=",SUM('Раздел 3'!P17:P17))</f>
        <v>0&lt;=1</v>
      </c>
    </row>
    <row r="9678" spans="1:5" ht="42" customHeight="1" x14ac:dyDescent="0.3">
      <c r="A9678" s="205" t="str">
        <f>IF((SUM('Раздел 3'!R98:R98)&lt;=SUM('Раздел 3'!P98:P98)),"","Неверно!")</f>
        <v/>
      </c>
      <c r="B9678" s="178" t="s">
        <v>17970</v>
      </c>
      <c r="C9678" s="191" t="s">
        <v>5024</v>
      </c>
      <c r="D9678" s="191" t="s">
        <v>12386</v>
      </c>
      <c r="E9678" s="191" t="str">
        <f>CONCATENATE(SUM('Раздел 3'!R98:R98),"&lt;=",SUM('Раздел 3'!P98:P98))</f>
        <v>0&lt;=0</v>
      </c>
    </row>
    <row r="9679" spans="1:5" ht="42" customHeight="1" x14ac:dyDescent="0.3">
      <c r="A9679" s="205" t="str">
        <f>IF((SUM('Раздел 3'!R99:R99)&lt;=SUM('Раздел 3'!P99:P99)),"","Неверно!")</f>
        <v/>
      </c>
      <c r="B9679" s="178" t="s">
        <v>17970</v>
      </c>
      <c r="C9679" s="191" t="s">
        <v>5025</v>
      </c>
      <c r="D9679" s="191" t="s">
        <v>12386</v>
      </c>
      <c r="E9679" s="191" t="str">
        <f>CONCATENATE(SUM('Раздел 3'!R99:R99),"&lt;=",SUM('Раздел 3'!P99:P99))</f>
        <v>0&lt;=0</v>
      </c>
    </row>
    <row r="9680" spans="1:5" ht="42" customHeight="1" x14ac:dyDescent="0.3">
      <c r="A9680" s="205" t="str">
        <f>IF((SUM('Раздел 3'!R100:R100)&lt;=SUM('Раздел 3'!P100:P100)),"","Неверно!")</f>
        <v/>
      </c>
      <c r="B9680" s="178" t="s">
        <v>17970</v>
      </c>
      <c r="C9680" s="191" t="s">
        <v>5026</v>
      </c>
      <c r="D9680" s="191" t="s">
        <v>12386</v>
      </c>
      <c r="E9680" s="191" t="str">
        <f>CONCATENATE(SUM('Раздел 3'!R100:R100),"&lt;=",SUM('Раздел 3'!P100:P100))</f>
        <v>0&lt;=0</v>
      </c>
    </row>
    <row r="9681" spans="1:5" ht="42" customHeight="1" x14ac:dyDescent="0.3">
      <c r="A9681" s="205" t="str">
        <f>IF((SUM('Раздел 3'!R101:R101)&lt;=SUM('Раздел 3'!P101:P101)),"","Неверно!")</f>
        <v/>
      </c>
      <c r="B9681" s="178" t="s">
        <v>17970</v>
      </c>
      <c r="C9681" s="191" t="s">
        <v>5027</v>
      </c>
      <c r="D9681" s="191" t="s">
        <v>12386</v>
      </c>
      <c r="E9681" s="191" t="str">
        <f>CONCATENATE(SUM('Раздел 3'!R101:R101),"&lt;=",SUM('Раздел 3'!P101:P101))</f>
        <v>0&lt;=0</v>
      </c>
    </row>
    <row r="9682" spans="1:5" ht="42" customHeight="1" x14ac:dyDescent="0.3">
      <c r="A9682" s="205" t="str">
        <f>IF((SUM('Раздел 3'!R102:R102)&lt;=SUM('Раздел 3'!P102:P102)),"","Неверно!")</f>
        <v/>
      </c>
      <c r="B9682" s="178" t="s">
        <v>17970</v>
      </c>
      <c r="C9682" s="191" t="s">
        <v>5028</v>
      </c>
      <c r="D9682" s="191" t="s">
        <v>12386</v>
      </c>
      <c r="E9682" s="191" t="str">
        <f>CONCATENATE(SUM('Раздел 3'!R102:R102),"&lt;=",SUM('Раздел 3'!P102:P102))</f>
        <v>0&lt;=5</v>
      </c>
    </row>
    <row r="9683" spans="1:5" ht="42" customHeight="1" x14ac:dyDescent="0.3">
      <c r="A9683" s="205" t="str">
        <f>IF((SUM('Раздел 3'!R103:R103)&lt;=SUM('Раздел 3'!P103:P103)),"","Неверно!")</f>
        <v/>
      </c>
      <c r="B9683" s="178" t="s">
        <v>17970</v>
      </c>
      <c r="C9683" s="191" t="s">
        <v>5029</v>
      </c>
      <c r="D9683" s="191" t="s">
        <v>12386</v>
      </c>
      <c r="E9683" s="191" t="str">
        <f>CONCATENATE(SUM('Раздел 3'!R103:R103),"&lt;=",SUM('Раздел 3'!P103:P103))</f>
        <v>0&lt;=0</v>
      </c>
    </row>
    <row r="9684" spans="1:5" ht="42" customHeight="1" x14ac:dyDescent="0.3">
      <c r="A9684" s="205" t="str">
        <f>IF((SUM('Раздел 3'!R104:R104)&lt;=SUM('Раздел 3'!P104:P104)),"","Неверно!")</f>
        <v/>
      </c>
      <c r="B9684" s="178" t="s">
        <v>17970</v>
      </c>
      <c r="C9684" s="191" t="s">
        <v>5030</v>
      </c>
      <c r="D9684" s="191" t="s">
        <v>12386</v>
      </c>
      <c r="E9684" s="191" t="str">
        <f>CONCATENATE(SUM('Раздел 3'!R104:R104),"&lt;=",SUM('Раздел 3'!P104:P104))</f>
        <v>0&lt;=0</v>
      </c>
    </row>
    <row r="9685" spans="1:5" ht="42" customHeight="1" x14ac:dyDescent="0.3">
      <c r="A9685" s="205" t="str">
        <f>IF((SUM('Раздел 3'!R105:R105)&lt;=SUM('Раздел 3'!P105:P105)),"","Неверно!")</f>
        <v/>
      </c>
      <c r="B9685" s="178" t="s">
        <v>17970</v>
      </c>
      <c r="C9685" s="191" t="s">
        <v>5031</v>
      </c>
      <c r="D9685" s="191" t="s">
        <v>12386</v>
      </c>
      <c r="E9685" s="191" t="str">
        <f>CONCATENATE(SUM('Раздел 3'!R105:R105),"&lt;=",SUM('Раздел 3'!P105:P105))</f>
        <v>0&lt;=0</v>
      </c>
    </row>
    <row r="9686" spans="1:5" ht="42" customHeight="1" x14ac:dyDescent="0.3">
      <c r="A9686" s="205" t="str">
        <f>IF((SUM('Раздел 3'!R106:R106)&lt;=SUM('Раздел 3'!P106:P106)),"","Неверно!")</f>
        <v/>
      </c>
      <c r="B9686" s="178" t="s">
        <v>17970</v>
      </c>
      <c r="C9686" s="191" t="s">
        <v>5032</v>
      </c>
      <c r="D9686" s="191" t="s">
        <v>12386</v>
      </c>
      <c r="E9686" s="191" t="str">
        <f>CONCATENATE(SUM('Раздел 3'!R106:R106),"&lt;=",SUM('Раздел 3'!P106:P106))</f>
        <v>0&lt;=0</v>
      </c>
    </row>
    <row r="9687" spans="1:5" ht="42" customHeight="1" x14ac:dyDescent="0.3">
      <c r="A9687" s="205" t="str">
        <f>IF((SUM('Раздел 3'!R107:R107)&lt;=SUM('Раздел 3'!P107:P107)),"","Неверно!")</f>
        <v/>
      </c>
      <c r="B9687" s="178" t="s">
        <v>17970</v>
      </c>
      <c r="C9687" s="191" t="s">
        <v>5033</v>
      </c>
      <c r="D9687" s="191" t="s">
        <v>12386</v>
      </c>
      <c r="E9687" s="191" t="str">
        <f>CONCATENATE(SUM('Раздел 3'!R107:R107),"&lt;=",SUM('Раздел 3'!P107:P107))</f>
        <v>0&lt;=0</v>
      </c>
    </row>
    <row r="9688" spans="1:5" ht="42" customHeight="1" x14ac:dyDescent="0.3">
      <c r="A9688" s="205" t="str">
        <f>IF((SUM('Раздел 3'!T9:T9)&lt;=SUM('Раздел 3'!P9:P9)),"","Неверно!")</f>
        <v/>
      </c>
      <c r="B9688" s="178" t="s">
        <v>17971</v>
      </c>
      <c r="C9688" s="191" t="s">
        <v>4540</v>
      </c>
      <c r="D9688" s="191" t="s">
        <v>12387</v>
      </c>
      <c r="E9688" s="191" t="str">
        <f>CONCATENATE(SUM('Раздел 3'!T9:T9),"&lt;=",SUM('Раздел 3'!P9:P9))</f>
        <v>10&lt;=416</v>
      </c>
    </row>
    <row r="9689" spans="1:5" ht="42" customHeight="1" x14ac:dyDescent="0.3">
      <c r="A9689" s="205" t="str">
        <f>IF((SUM('Раздел 3'!T18:T18)&lt;=SUM('Раздел 3'!P18:P18)),"","Неверно!")</f>
        <v/>
      </c>
      <c r="B9689" s="178" t="s">
        <v>17971</v>
      </c>
      <c r="C9689" s="191" t="s">
        <v>4541</v>
      </c>
      <c r="D9689" s="191" t="s">
        <v>12387</v>
      </c>
      <c r="E9689" s="191" t="str">
        <f>CONCATENATE(SUM('Раздел 3'!T18:T18),"&lt;=",SUM('Раздел 3'!P18:P18))</f>
        <v>0&lt;=1</v>
      </c>
    </row>
    <row r="9690" spans="1:5" ht="42" customHeight="1" x14ac:dyDescent="0.3">
      <c r="A9690" s="205" t="str">
        <f>IF((SUM('Раздел 3'!T108:T108)&lt;=SUM('Раздел 3'!P108:P108)),"","Неверно!")</f>
        <v/>
      </c>
      <c r="B9690" s="178" t="s">
        <v>17971</v>
      </c>
      <c r="C9690" s="191" t="s">
        <v>4542</v>
      </c>
      <c r="D9690" s="191" t="s">
        <v>12387</v>
      </c>
      <c r="E9690" s="191" t="str">
        <f>CONCATENATE(SUM('Раздел 3'!T108:T108),"&lt;=",SUM('Раздел 3'!P108:P108))</f>
        <v>0&lt;=1</v>
      </c>
    </row>
    <row r="9691" spans="1:5" ht="42" customHeight="1" x14ac:dyDescent="0.3">
      <c r="A9691" s="205" t="str">
        <f>IF((SUM('Раздел 3'!T109:T109)&lt;=SUM('Раздел 3'!P109:P109)),"","Неверно!")</f>
        <v/>
      </c>
      <c r="B9691" s="178" t="s">
        <v>17971</v>
      </c>
      <c r="C9691" s="191" t="s">
        <v>4543</v>
      </c>
      <c r="D9691" s="191" t="s">
        <v>12387</v>
      </c>
      <c r="E9691" s="191" t="str">
        <f>CONCATENATE(SUM('Раздел 3'!T109:T109),"&lt;=",SUM('Раздел 3'!P109:P109))</f>
        <v>0&lt;=1</v>
      </c>
    </row>
    <row r="9692" spans="1:5" ht="42" customHeight="1" x14ac:dyDescent="0.3">
      <c r="A9692" s="205" t="str">
        <f>IF((SUM('Раздел 3'!T110:T110)&lt;=SUM('Раздел 3'!P110:P110)),"","Неверно!")</f>
        <v/>
      </c>
      <c r="B9692" s="178" t="s">
        <v>17971</v>
      </c>
      <c r="C9692" s="191" t="s">
        <v>4544</v>
      </c>
      <c r="D9692" s="191" t="s">
        <v>12387</v>
      </c>
      <c r="E9692" s="191" t="str">
        <f>CONCATENATE(SUM('Раздел 3'!T110:T110),"&lt;=",SUM('Раздел 3'!P110:P110))</f>
        <v>0&lt;=4</v>
      </c>
    </row>
    <row r="9693" spans="1:5" ht="42" customHeight="1" x14ac:dyDescent="0.3">
      <c r="A9693" s="205" t="str">
        <f>IF((SUM('Раздел 3'!T111:T111)&lt;=SUM('Раздел 3'!P111:P111)),"","Неверно!")</f>
        <v/>
      </c>
      <c r="B9693" s="178" t="s">
        <v>17971</v>
      </c>
      <c r="C9693" s="191" t="s">
        <v>4545</v>
      </c>
      <c r="D9693" s="191" t="s">
        <v>12387</v>
      </c>
      <c r="E9693" s="191" t="str">
        <f>CONCATENATE(SUM('Раздел 3'!T111:T111),"&lt;=",SUM('Раздел 3'!P111:P111))</f>
        <v>0&lt;=0</v>
      </c>
    </row>
    <row r="9694" spans="1:5" ht="42" customHeight="1" x14ac:dyDescent="0.3">
      <c r="A9694" s="205" t="str">
        <f>IF((SUM('Раздел 3'!T112:T112)&lt;=SUM('Раздел 3'!P112:P112)),"","Неверно!")</f>
        <v/>
      </c>
      <c r="B9694" s="178" t="s">
        <v>17971</v>
      </c>
      <c r="C9694" s="191" t="s">
        <v>4546</v>
      </c>
      <c r="D9694" s="191" t="s">
        <v>12387</v>
      </c>
      <c r="E9694" s="191" t="str">
        <f>CONCATENATE(SUM('Раздел 3'!T112:T112),"&lt;=",SUM('Раздел 3'!P112:P112))</f>
        <v>1&lt;=10</v>
      </c>
    </row>
    <row r="9695" spans="1:5" ht="42" customHeight="1" x14ac:dyDescent="0.3">
      <c r="A9695" s="205" t="str">
        <f>IF((SUM('Раздел 3'!T113:T113)&lt;=SUM('Раздел 3'!P113:P113)),"","Неверно!")</f>
        <v/>
      </c>
      <c r="B9695" s="178" t="s">
        <v>17971</v>
      </c>
      <c r="C9695" s="191" t="s">
        <v>4547</v>
      </c>
      <c r="D9695" s="191" t="s">
        <v>12387</v>
      </c>
      <c r="E9695" s="191" t="str">
        <f>CONCATENATE(SUM('Раздел 3'!T113:T113),"&lt;=",SUM('Раздел 3'!P113:P113))</f>
        <v>1&lt;=21</v>
      </c>
    </row>
    <row r="9696" spans="1:5" ht="42" customHeight="1" x14ac:dyDescent="0.3">
      <c r="A9696" s="205" t="str">
        <f>IF((SUM('Раздел 3'!T114:T114)&lt;=SUM('Раздел 3'!P114:P114)),"","Неверно!")</f>
        <v/>
      </c>
      <c r="B9696" s="178" t="s">
        <v>17971</v>
      </c>
      <c r="C9696" s="191" t="s">
        <v>4548</v>
      </c>
      <c r="D9696" s="191" t="s">
        <v>12387</v>
      </c>
      <c r="E9696" s="191" t="str">
        <f>CONCATENATE(SUM('Раздел 3'!T114:T114),"&lt;=",SUM('Раздел 3'!P114:P114))</f>
        <v>0&lt;=0</v>
      </c>
    </row>
    <row r="9697" spans="1:5" ht="42" customHeight="1" x14ac:dyDescent="0.3">
      <c r="A9697" s="205" t="str">
        <f>IF((SUM('Раздел 3'!T115:T115)&lt;=SUM('Раздел 3'!P115:P115)),"","Неверно!")</f>
        <v/>
      </c>
      <c r="B9697" s="178" t="s">
        <v>17971</v>
      </c>
      <c r="C9697" s="191" t="s">
        <v>4549</v>
      </c>
      <c r="D9697" s="191" t="s">
        <v>12387</v>
      </c>
      <c r="E9697" s="191" t="str">
        <f>CONCATENATE(SUM('Раздел 3'!T115:T115),"&lt;=",SUM('Раздел 3'!P115:P115))</f>
        <v>0&lt;=0</v>
      </c>
    </row>
    <row r="9698" spans="1:5" ht="42" customHeight="1" x14ac:dyDescent="0.3">
      <c r="A9698" s="205" t="str">
        <f>IF((SUM('Раздел 3'!T116:T116)&lt;=SUM('Раздел 3'!P116:P116)),"","Неверно!")</f>
        <v/>
      </c>
      <c r="B9698" s="178" t="s">
        <v>17971</v>
      </c>
      <c r="C9698" s="191" t="s">
        <v>4550</v>
      </c>
      <c r="D9698" s="191" t="s">
        <v>12387</v>
      </c>
      <c r="E9698" s="191" t="str">
        <f>CONCATENATE(SUM('Раздел 3'!T116:T116),"&lt;=",SUM('Раздел 3'!P116:P116))</f>
        <v>0&lt;=0</v>
      </c>
    </row>
    <row r="9699" spans="1:5" ht="42" customHeight="1" x14ac:dyDescent="0.3">
      <c r="A9699" s="205" t="str">
        <f>IF((SUM('Раздел 3'!T117:T117)&lt;=SUM('Раздел 3'!P117:P117)),"","Неверно!")</f>
        <v/>
      </c>
      <c r="B9699" s="178" t="s">
        <v>17971</v>
      </c>
      <c r="C9699" s="191" t="s">
        <v>4551</v>
      </c>
      <c r="D9699" s="191" t="s">
        <v>12387</v>
      </c>
      <c r="E9699" s="191" t="str">
        <f>CONCATENATE(SUM('Раздел 3'!T117:T117),"&lt;=",SUM('Раздел 3'!P117:P117))</f>
        <v>0&lt;=0</v>
      </c>
    </row>
    <row r="9700" spans="1:5" ht="42" customHeight="1" x14ac:dyDescent="0.3">
      <c r="A9700" s="205" t="str">
        <f>IF((SUM('Раздел 3'!T19:T19)&lt;=SUM('Раздел 3'!P19:P19)),"","Неверно!")</f>
        <v/>
      </c>
      <c r="B9700" s="178" t="s">
        <v>17971</v>
      </c>
      <c r="C9700" s="191" t="s">
        <v>4552</v>
      </c>
      <c r="D9700" s="191" t="s">
        <v>12387</v>
      </c>
      <c r="E9700" s="191" t="str">
        <f>CONCATENATE(SUM('Раздел 3'!T19:T19),"&lt;=",SUM('Раздел 3'!P19:P19))</f>
        <v>0&lt;=1</v>
      </c>
    </row>
    <row r="9701" spans="1:5" ht="42" customHeight="1" x14ac:dyDescent="0.3">
      <c r="A9701" s="205" t="str">
        <f>IF((SUM('Раздел 3'!T118:T118)&lt;=SUM('Раздел 3'!P118:P118)),"","Неверно!")</f>
        <v/>
      </c>
      <c r="B9701" s="178" t="s">
        <v>17971</v>
      </c>
      <c r="C9701" s="191" t="s">
        <v>4553</v>
      </c>
      <c r="D9701" s="191" t="s">
        <v>12387</v>
      </c>
      <c r="E9701" s="191" t="str">
        <f>CONCATENATE(SUM('Раздел 3'!T118:T118),"&lt;=",SUM('Раздел 3'!P118:P118))</f>
        <v>0&lt;=0</v>
      </c>
    </row>
    <row r="9702" spans="1:5" ht="42" customHeight="1" x14ac:dyDescent="0.3">
      <c r="A9702" s="205" t="str">
        <f>IF((SUM('Раздел 3'!T119:T119)&lt;=SUM('Раздел 3'!P119:P119)),"","Неверно!")</f>
        <v/>
      </c>
      <c r="B9702" s="178" t="s">
        <v>17971</v>
      </c>
      <c r="C9702" s="191" t="s">
        <v>4554</v>
      </c>
      <c r="D9702" s="191" t="s">
        <v>12387</v>
      </c>
      <c r="E9702" s="191" t="str">
        <f>CONCATENATE(SUM('Раздел 3'!T119:T119),"&lt;=",SUM('Раздел 3'!P119:P119))</f>
        <v>0&lt;=1</v>
      </c>
    </row>
    <row r="9703" spans="1:5" ht="42" customHeight="1" x14ac:dyDescent="0.3">
      <c r="A9703" s="205" t="str">
        <f>IF((SUM('Раздел 3'!T120:T120)&lt;=SUM('Раздел 3'!P120:P120)),"","Неверно!")</f>
        <v/>
      </c>
      <c r="B9703" s="178" t="s">
        <v>17971</v>
      </c>
      <c r="C9703" s="191" t="s">
        <v>4555</v>
      </c>
      <c r="D9703" s="191" t="s">
        <v>12387</v>
      </c>
      <c r="E9703" s="191" t="str">
        <f>CONCATENATE(SUM('Раздел 3'!T120:T120),"&lt;=",SUM('Раздел 3'!P120:P120))</f>
        <v>0&lt;=0</v>
      </c>
    </row>
    <row r="9704" spans="1:5" ht="42" customHeight="1" x14ac:dyDescent="0.3">
      <c r="A9704" s="205" t="str">
        <f>IF((SUM('Раздел 3'!T121:T121)&lt;=SUM('Раздел 3'!P121:P121)),"","Неверно!")</f>
        <v/>
      </c>
      <c r="B9704" s="178" t="s">
        <v>17971</v>
      </c>
      <c r="C9704" s="191" t="s">
        <v>4556</v>
      </c>
      <c r="D9704" s="191" t="s">
        <v>12387</v>
      </c>
      <c r="E9704" s="191" t="str">
        <f>CONCATENATE(SUM('Раздел 3'!T121:T121),"&lt;=",SUM('Раздел 3'!P121:P121))</f>
        <v>0&lt;=1</v>
      </c>
    </row>
    <row r="9705" spans="1:5" ht="42" customHeight="1" x14ac:dyDescent="0.3">
      <c r="A9705" s="205" t="str">
        <f>IF((SUM('Раздел 3'!T122:T122)&lt;=SUM('Раздел 3'!P122:P122)),"","Неверно!")</f>
        <v/>
      </c>
      <c r="B9705" s="178" t="s">
        <v>17971</v>
      </c>
      <c r="C9705" s="191" t="s">
        <v>4557</v>
      </c>
      <c r="D9705" s="191" t="s">
        <v>12387</v>
      </c>
      <c r="E9705" s="191" t="str">
        <f>CONCATENATE(SUM('Раздел 3'!T122:T122),"&lt;=",SUM('Раздел 3'!P122:P122))</f>
        <v>0&lt;=0</v>
      </c>
    </row>
    <row r="9706" spans="1:5" ht="42" customHeight="1" x14ac:dyDescent="0.3">
      <c r="A9706" s="205" t="str">
        <f>IF((SUM('Раздел 3'!T123:T123)&lt;=SUM('Раздел 3'!P123:P123)),"","Неверно!")</f>
        <v/>
      </c>
      <c r="B9706" s="178" t="s">
        <v>17971</v>
      </c>
      <c r="C9706" s="191" t="s">
        <v>4558</v>
      </c>
      <c r="D9706" s="191" t="s">
        <v>12387</v>
      </c>
      <c r="E9706" s="191" t="str">
        <f>CONCATENATE(SUM('Раздел 3'!T123:T123),"&lt;=",SUM('Раздел 3'!P123:P123))</f>
        <v>0&lt;=0</v>
      </c>
    </row>
    <row r="9707" spans="1:5" ht="42" customHeight="1" x14ac:dyDescent="0.3">
      <c r="A9707" s="205" t="str">
        <f>IF((SUM('Раздел 3'!T124:T124)&lt;=SUM('Раздел 3'!P124:P124)),"","Неверно!")</f>
        <v/>
      </c>
      <c r="B9707" s="178" t="s">
        <v>17971</v>
      </c>
      <c r="C9707" s="191" t="s">
        <v>4559</v>
      </c>
      <c r="D9707" s="191" t="s">
        <v>12387</v>
      </c>
      <c r="E9707" s="191" t="str">
        <f>CONCATENATE(SUM('Раздел 3'!T124:T124),"&lt;=",SUM('Раздел 3'!P124:P124))</f>
        <v>0&lt;=1</v>
      </c>
    </row>
    <row r="9708" spans="1:5" ht="42" customHeight="1" x14ac:dyDescent="0.3">
      <c r="A9708" s="205" t="str">
        <f>IF((SUM('Раздел 3'!T125:T125)&lt;=SUM('Раздел 3'!P125:P125)),"","Неверно!")</f>
        <v/>
      </c>
      <c r="B9708" s="178" t="s">
        <v>17971</v>
      </c>
      <c r="C9708" s="191" t="s">
        <v>4560</v>
      </c>
      <c r="D9708" s="191" t="s">
        <v>12387</v>
      </c>
      <c r="E9708" s="191" t="str">
        <f>CONCATENATE(SUM('Раздел 3'!T125:T125),"&lt;=",SUM('Раздел 3'!P125:P125))</f>
        <v>0&lt;=0</v>
      </c>
    </row>
    <row r="9709" spans="1:5" ht="42" customHeight="1" x14ac:dyDescent="0.3">
      <c r="A9709" s="205" t="str">
        <f>IF((SUM('Раздел 3'!T126:T126)&lt;=SUM('Раздел 3'!P126:P126)),"","Неверно!")</f>
        <v/>
      </c>
      <c r="B9709" s="178" t="s">
        <v>17971</v>
      </c>
      <c r="C9709" s="191" t="s">
        <v>4561</v>
      </c>
      <c r="D9709" s="191" t="s">
        <v>12387</v>
      </c>
      <c r="E9709" s="191" t="str">
        <f>CONCATENATE(SUM('Раздел 3'!T126:T126),"&lt;=",SUM('Раздел 3'!P126:P126))</f>
        <v>0&lt;=1</v>
      </c>
    </row>
    <row r="9710" spans="1:5" ht="42" customHeight="1" x14ac:dyDescent="0.3">
      <c r="A9710" s="205" t="str">
        <f>IF((SUM('Раздел 3'!T127:T127)&lt;=SUM('Раздел 3'!P127:P127)),"","Неверно!")</f>
        <v/>
      </c>
      <c r="B9710" s="178" t="s">
        <v>17971</v>
      </c>
      <c r="C9710" s="191" t="s">
        <v>4562</v>
      </c>
      <c r="D9710" s="191" t="s">
        <v>12387</v>
      </c>
      <c r="E9710" s="191" t="str">
        <f>CONCATENATE(SUM('Раздел 3'!T127:T127),"&lt;=",SUM('Раздел 3'!P127:P127))</f>
        <v>0&lt;=0</v>
      </c>
    </row>
    <row r="9711" spans="1:5" ht="42" customHeight="1" x14ac:dyDescent="0.3">
      <c r="A9711" s="205" t="str">
        <f>IF((SUM('Раздел 3'!T20:T20)&lt;=SUM('Раздел 3'!P20:P20)),"","Неверно!")</f>
        <v/>
      </c>
      <c r="B9711" s="178" t="s">
        <v>17971</v>
      </c>
      <c r="C9711" s="191" t="s">
        <v>4563</v>
      </c>
      <c r="D9711" s="191" t="s">
        <v>12387</v>
      </c>
      <c r="E9711" s="191" t="str">
        <f>CONCATENATE(SUM('Раздел 3'!T20:T20),"&lt;=",SUM('Раздел 3'!P20:P20))</f>
        <v>0&lt;=5</v>
      </c>
    </row>
    <row r="9712" spans="1:5" ht="42" customHeight="1" x14ac:dyDescent="0.3">
      <c r="A9712" s="205" t="str">
        <f>IF((SUM('Раздел 3'!T128:T128)&lt;=SUM('Раздел 3'!P128:P128)),"","Неверно!")</f>
        <v/>
      </c>
      <c r="B9712" s="178" t="s">
        <v>17971</v>
      </c>
      <c r="C9712" s="191" t="s">
        <v>4564</v>
      </c>
      <c r="D9712" s="191" t="s">
        <v>12387</v>
      </c>
      <c r="E9712" s="191" t="str">
        <f>CONCATENATE(SUM('Раздел 3'!T128:T128),"&lt;=",SUM('Раздел 3'!P128:P128))</f>
        <v>0&lt;=1</v>
      </c>
    </row>
    <row r="9713" spans="1:5" ht="42" customHeight="1" x14ac:dyDescent="0.3">
      <c r="A9713" s="205" t="str">
        <f>IF((SUM('Раздел 3'!T129:T129)&lt;=SUM('Раздел 3'!P129:P129)),"","Неверно!")</f>
        <v/>
      </c>
      <c r="B9713" s="178" t="s">
        <v>17971</v>
      </c>
      <c r="C9713" s="191" t="s">
        <v>4565</v>
      </c>
      <c r="D9713" s="191" t="s">
        <v>12387</v>
      </c>
      <c r="E9713" s="191" t="str">
        <f>CONCATENATE(SUM('Раздел 3'!T129:T129),"&lt;=",SUM('Раздел 3'!P129:P129))</f>
        <v>0&lt;=2</v>
      </c>
    </row>
    <row r="9714" spans="1:5" ht="42" customHeight="1" x14ac:dyDescent="0.3">
      <c r="A9714" s="205" t="str">
        <f>IF((SUM('Раздел 3'!T130:T130)&lt;=SUM('Раздел 3'!P130:P130)),"","Неверно!")</f>
        <v/>
      </c>
      <c r="B9714" s="178" t="s">
        <v>17971</v>
      </c>
      <c r="C9714" s="191" t="s">
        <v>4566</v>
      </c>
      <c r="D9714" s="191" t="s">
        <v>12387</v>
      </c>
      <c r="E9714" s="191" t="str">
        <f>CONCATENATE(SUM('Раздел 3'!T130:T130),"&lt;=",SUM('Раздел 3'!P130:P130))</f>
        <v>0&lt;=0</v>
      </c>
    </row>
    <row r="9715" spans="1:5" ht="42" customHeight="1" x14ac:dyDescent="0.3">
      <c r="A9715" s="205" t="str">
        <f>IF((SUM('Раздел 3'!T131:T131)&lt;=SUM('Раздел 3'!P131:P131)),"","Неверно!")</f>
        <v/>
      </c>
      <c r="B9715" s="178" t="s">
        <v>17971</v>
      </c>
      <c r="C9715" s="191" t="s">
        <v>4567</v>
      </c>
      <c r="D9715" s="191" t="s">
        <v>12387</v>
      </c>
      <c r="E9715" s="191" t="str">
        <f>CONCATENATE(SUM('Раздел 3'!T131:T131),"&lt;=",SUM('Раздел 3'!P131:P131))</f>
        <v>0&lt;=0</v>
      </c>
    </row>
    <row r="9716" spans="1:5" ht="42" customHeight="1" x14ac:dyDescent="0.3">
      <c r="A9716" s="205" t="str">
        <f>IF((SUM('Раздел 3'!T132:T132)&lt;=SUM('Раздел 3'!P132:P132)),"","Неверно!")</f>
        <v/>
      </c>
      <c r="B9716" s="178" t="s">
        <v>17971</v>
      </c>
      <c r="C9716" s="191" t="s">
        <v>4568</v>
      </c>
      <c r="D9716" s="191" t="s">
        <v>12387</v>
      </c>
      <c r="E9716" s="191" t="str">
        <f>CONCATENATE(SUM('Раздел 3'!T132:T132),"&lt;=",SUM('Раздел 3'!P132:P132))</f>
        <v>1&lt;=6</v>
      </c>
    </row>
    <row r="9717" spans="1:5" ht="42" customHeight="1" x14ac:dyDescent="0.3">
      <c r="A9717" s="205" t="str">
        <f>IF((SUM('Раздел 3'!T133:T133)&lt;=SUM('Раздел 3'!P133:P133)),"","Неверно!")</f>
        <v/>
      </c>
      <c r="B9717" s="178" t="s">
        <v>17971</v>
      </c>
      <c r="C9717" s="191" t="s">
        <v>4569</v>
      </c>
      <c r="D9717" s="191" t="s">
        <v>12387</v>
      </c>
      <c r="E9717" s="191" t="str">
        <f>CONCATENATE(SUM('Раздел 3'!T133:T133),"&lt;=",SUM('Раздел 3'!P133:P133))</f>
        <v>0&lt;=0</v>
      </c>
    </row>
    <row r="9718" spans="1:5" ht="42" customHeight="1" x14ac:dyDescent="0.3">
      <c r="A9718" s="205" t="str">
        <f>IF((SUM('Раздел 3'!T134:T134)&lt;=SUM('Раздел 3'!P134:P134)),"","Неверно!")</f>
        <v/>
      </c>
      <c r="B9718" s="178" t="s">
        <v>17971</v>
      </c>
      <c r="C9718" s="191" t="s">
        <v>4570</v>
      </c>
      <c r="D9718" s="191" t="s">
        <v>12387</v>
      </c>
      <c r="E9718" s="191" t="str">
        <f>CONCATENATE(SUM('Раздел 3'!T134:T134),"&lt;=",SUM('Раздел 3'!P134:P134))</f>
        <v>0&lt;=9</v>
      </c>
    </row>
    <row r="9719" spans="1:5" ht="42" customHeight="1" x14ac:dyDescent="0.3">
      <c r="A9719" s="205" t="str">
        <f>IF((SUM('Раздел 3'!T135:T135)&lt;=SUM('Раздел 3'!P135:P135)),"","Неверно!")</f>
        <v/>
      </c>
      <c r="B9719" s="178" t="s">
        <v>17971</v>
      </c>
      <c r="C9719" s="191" t="s">
        <v>4571</v>
      </c>
      <c r="D9719" s="191" t="s">
        <v>12387</v>
      </c>
      <c r="E9719" s="191" t="str">
        <f>CONCATENATE(SUM('Раздел 3'!T135:T135),"&lt;=",SUM('Раздел 3'!P135:P135))</f>
        <v>0&lt;=0</v>
      </c>
    </row>
    <row r="9720" spans="1:5" ht="42" customHeight="1" x14ac:dyDescent="0.3">
      <c r="A9720" s="205" t="str">
        <f>IF((SUM('Раздел 3'!T136:T136)&lt;=SUM('Раздел 3'!P136:P136)),"","Неверно!")</f>
        <v/>
      </c>
      <c r="B9720" s="178" t="s">
        <v>17971</v>
      </c>
      <c r="C9720" s="191" t="s">
        <v>4572</v>
      </c>
      <c r="D9720" s="191" t="s">
        <v>12387</v>
      </c>
      <c r="E9720" s="191" t="str">
        <f>CONCATENATE(SUM('Раздел 3'!T136:T136),"&lt;=",SUM('Раздел 3'!P136:P136))</f>
        <v>0&lt;=2</v>
      </c>
    </row>
    <row r="9721" spans="1:5" ht="42" customHeight="1" x14ac:dyDescent="0.3">
      <c r="A9721" s="205" t="str">
        <f>IF((SUM('Раздел 3'!T137:T137)&lt;=SUM('Раздел 3'!P137:P137)),"","Неверно!")</f>
        <v/>
      </c>
      <c r="B9721" s="178" t="s">
        <v>17971</v>
      </c>
      <c r="C9721" s="191" t="s">
        <v>4573</v>
      </c>
      <c r="D9721" s="191" t="s">
        <v>12387</v>
      </c>
      <c r="E9721" s="191" t="str">
        <f>CONCATENATE(SUM('Раздел 3'!T137:T137),"&lt;=",SUM('Раздел 3'!P137:P137))</f>
        <v>0&lt;=0</v>
      </c>
    </row>
    <row r="9722" spans="1:5" ht="42" customHeight="1" x14ac:dyDescent="0.3">
      <c r="A9722" s="205" t="str">
        <f>IF((SUM('Раздел 3'!T21:T21)&lt;=SUM('Раздел 3'!P21:P21)),"","Неверно!")</f>
        <v/>
      </c>
      <c r="B9722" s="178" t="s">
        <v>17971</v>
      </c>
      <c r="C9722" s="191" t="s">
        <v>4574</v>
      </c>
      <c r="D9722" s="191" t="s">
        <v>12387</v>
      </c>
      <c r="E9722" s="191" t="str">
        <f>CONCATENATE(SUM('Раздел 3'!T21:T21),"&lt;=",SUM('Раздел 3'!P21:P21))</f>
        <v>1&lt;=4</v>
      </c>
    </row>
    <row r="9723" spans="1:5" ht="42" customHeight="1" x14ac:dyDescent="0.3">
      <c r="A9723" s="205" t="str">
        <f>IF((SUM('Раздел 3'!T138:T138)&lt;=SUM('Раздел 3'!P138:P138)),"","Неверно!")</f>
        <v/>
      </c>
      <c r="B9723" s="178" t="s">
        <v>17971</v>
      </c>
      <c r="C9723" s="191" t="s">
        <v>4575</v>
      </c>
      <c r="D9723" s="191" t="s">
        <v>12387</v>
      </c>
      <c r="E9723" s="191" t="str">
        <f>CONCATENATE(SUM('Раздел 3'!T138:T138),"&lt;=",SUM('Раздел 3'!P138:P138))</f>
        <v>0&lt;=1</v>
      </c>
    </row>
    <row r="9724" spans="1:5" ht="42" customHeight="1" x14ac:dyDescent="0.3">
      <c r="A9724" s="205" t="str">
        <f>IF((SUM('Раздел 3'!T139:T139)&lt;=SUM('Раздел 3'!P139:P139)),"","Неверно!")</f>
        <v/>
      </c>
      <c r="B9724" s="178" t="s">
        <v>17971</v>
      </c>
      <c r="C9724" s="191" t="s">
        <v>4576</v>
      </c>
      <c r="D9724" s="191" t="s">
        <v>12387</v>
      </c>
      <c r="E9724" s="191" t="str">
        <f>CONCATENATE(SUM('Раздел 3'!T139:T139),"&lt;=",SUM('Раздел 3'!P139:P139))</f>
        <v>0&lt;=1</v>
      </c>
    </row>
    <row r="9725" spans="1:5" ht="42" customHeight="1" x14ac:dyDescent="0.3">
      <c r="A9725" s="205" t="str">
        <f>IF((SUM('Раздел 3'!T140:T140)&lt;=SUM('Раздел 3'!P140:P140)),"","Неверно!")</f>
        <v/>
      </c>
      <c r="B9725" s="178" t="s">
        <v>17971</v>
      </c>
      <c r="C9725" s="191" t="s">
        <v>4577</v>
      </c>
      <c r="D9725" s="191" t="s">
        <v>12387</v>
      </c>
      <c r="E9725" s="191" t="str">
        <f>CONCATENATE(SUM('Раздел 3'!T140:T140),"&lt;=",SUM('Раздел 3'!P140:P140))</f>
        <v>0&lt;=0</v>
      </c>
    </row>
    <row r="9726" spans="1:5" ht="42" customHeight="1" x14ac:dyDescent="0.3">
      <c r="A9726" s="205" t="str">
        <f>IF((SUM('Раздел 3'!T141:T141)&lt;=SUM('Раздел 3'!P141:P141)),"","Неверно!")</f>
        <v/>
      </c>
      <c r="B9726" s="178" t="s">
        <v>17971</v>
      </c>
      <c r="C9726" s="191" t="s">
        <v>4578</v>
      </c>
      <c r="D9726" s="191" t="s">
        <v>12387</v>
      </c>
      <c r="E9726" s="191" t="str">
        <f>CONCATENATE(SUM('Раздел 3'!T141:T141),"&lt;=",SUM('Раздел 3'!P141:P141))</f>
        <v>0&lt;=0</v>
      </c>
    </row>
    <row r="9727" spans="1:5" ht="42" customHeight="1" x14ac:dyDescent="0.3">
      <c r="A9727" s="205" t="str">
        <f>IF((SUM('Раздел 3'!T142:T142)&lt;=SUM('Раздел 3'!P142:P142)),"","Неверно!")</f>
        <v/>
      </c>
      <c r="B9727" s="178" t="s">
        <v>17971</v>
      </c>
      <c r="C9727" s="191" t="s">
        <v>4579</v>
      </c>
      <c r="D9727" s="191" t="s">
        <v>12387</v>
      </c>
      <c r="E9727" s="191" t="str">
        <f>CONCATENATE(SUM('Раздел 3'!T142:T142),"&lt;=",SUM('Раздел 3'!P142:P142))</f>
        <v>0&lt;=1</v>
      </c>
    </row>
    <row r="9728" spans="1:5" ht="42" customHeight="1" x14ac:dyDescent="0.3">
      <c r="A9728" s="205" t="str">
        <f>IF((SUM('Раздел 3'!T143:T143)&lt;=SUM('Раздел 3'!P143:P143)),"","Неверно!")</f>
        <v/>
      </c>
      <c r="B9728" s="178" t="s">
        <v>17971</v>
      </c>
      <c r="C9728" s="191" t="s">
        <v>4580</v>
      </c>
      <c r="D9728" s="191" t="s">
        <v>12387</v>
      </c>
      <c r="E9728" s="191" t="str">
        <f>CONCATENATE(SUM('Раздел 3'!T143:T143),"&lt;=",SUM('Раздел 3'!P143:P143))</f>
        <v>0&lt;=0</v>
      </c>
    </row>
    <row r="9729" spans="1:5" ht="42" customHeight="1" x14ac:dyDescent="0.3">
      <c r="A9729" s="205" t="str">
        <f>IF((SUM('Раздел 3'!T144:T144)&lt;=SUM('Раздел 3'!P144:P144)),"","Неверно!")</f>
        <v/>
      </c>
      <c r="B9729" s="178" t="s">
        <v>17971</v>
      </c>
      <c r="C9729" s="191" t="s">
        <v>4581</v>
      </c>
      <c r="D9729" s="191" t="s">
        <v>12387</v>
      </c>
      <c r="E9729" s="191" t="str">
        <f>CONCATENATE(SUM('Раздел 3'!T144:T144),"&lt;=",SUM('Раздел 3'!P144:P144))</f>
        <v>0&lt;=1</v>
      </c>
    </row>
    <row r="9730" spans="1:5" ht="42" customHeight="1" x14ac:dyDescent="0.3">
      <c r="A9730" s="205" t="str">
        <f>IF((SUM('Раздел 3'!T145:T145)&lt;=SUM('Раздел 3'!P145:P145)),"","Неверно!")</f>
        <v/>
      </c>
      <c r="B9730" s="178" t="s">
        <v>17971</v>
      </c>
      <c r="C9730" s="191" t="s">
        <v>4582</v>
      </c>
      <c r="D9730" s="191" t="s">
        <v>12387</v>
      </c>
      <c r="E9730" s="191" t="str">
        <f>CONCATENATE(SUM('Раздел 3'!T145:T145),"&lt;=",SUM('Раздел 3'!P145:P145))</f>
        <v>2&lt;=13</v>
      </c>
    </row>
    <row r="9731" spans="1:5" ht="42" customHeight="1" x14ac:dyDescent="0.3">
      <c r="A9731" s="205" t="str">
        <f>IF((SUM('Раздел 3'!T146:T146)&lt;=SUM('Раздел 3'!P146:P146)),"","Неверно!")</f>
        <v/>
      </c>
      <c r="B9731" s="178" t="s">
        <v>17971</v>
      </c>
      <c r="C9731" s="191" t="s">
        <v>4583</v>
      </c>
      <c r="D9731" s="191" t="s">
        <v>12387</v>
      </c>
      <c r="E9731" s="191" t="str">
        <f>CONCATENATE(SUM('Раздел 3'!T146:T146),"&lt;=",SUM('Раздел 3'!P146:P146))</f>
        <v>3&lt;=37</v>
      </c>
    </row>
    <row r="9732" spans="1:5" ht="42" customHeight="1" x14ac:dyDescent="0.3">
      <c r="A9732" s="205" t="str">
        <f>IF((SUM('Раздел 3'!T147:T147)&lt;=SUM('Раздел 3'!P147:P147)),"","Неверно!")</f>
        <v/>
      </c>
      <c r="B9732" s="178" t="s">
        <v>17971</v>
      </c>
      <c r="C9732" s="191" t="s">
        <v>4584</v>
      </c>
      <c r="D9732" s="191" t="s">
        <v>12387</v>
      </c>
      <c r="E9732" s="191" t="str">
        <f>CONCATENATE(SUM('Раздел 3'!T147:T147),"&lt;=",SUM('Раздел 3'!P147:P147))</f>
        <v>0&lt;=0</v>
      </c>
    </row>
    <row r="9733" spans="1:5" ht="42" customHeight="1" x14ac:dyDescent="0.3">
      <c r="A9733" s="205" t="str">
        <f>IF((SUM('Раздел 3'!T22:T22)&lt;=SUM('Раздел 3'!P22:P22)),"","Неверно!")</f>
        <v/>
      </c>
      <c r="B9733" s="178" t="s">
        <v>17971</v>
      </c>
      <c r="C9733" s="191" t="s">
        <v>4585</v>
      </c>
      <c r="D9733" s="191" t="s">
        <v>12387</v>
      </c>
      <c r="E9733" s="191" t="str">
        <f>CONCATENATE(SUM('Раздел 3'!T22:T22),"&lt;=",SUM('Раздел 3'!P22:P22))</f>
        <v>0&lt;=0</v>
      </c>
    </row>
    <row r="9734" spans="1:5" ht="42" customHeight="1" x14ac:dyDescent="0.3">
      <c r="A9734" s="205" t="str">
        <f>IF((SUM('Раздел 3'!T148:T148)&lt;=SUM('Раздел 3'!P148:P148)),"","Неверно!")</f>
        <v/>
      </c>
      <c r="B9734" s="178" t="s">
        <v>17971</v>
      </c>
      <c r="C9734" s="191" t="s">
        <v>4586</v>
      </c>
      <c r="D9734" s="191" t="s">
        <v>12387</v>
      </c>
      <c r="E9734" s="191" t="str">
        <f>CONCATENATE(SUM('Раздел 3'!T148:T148),"&lt;=",SUM('Раздел 3'!P148:P148))</f>
        <v>0&lt;=1</v>
      </c>
    </row>
    <row r="9735" spans="1:5" ht="42" customHeight="1" x14ac:dyDescent="0.3">
      <c r="A9735" s="205" t="str">
        <f>IF((SUM('Раздел 3'!T149:T149)&lt;=SUM('Раздел 3'!P149:P149)),"","Неверно!")</f>
        <v/>
      </c>
      <c r="B9735" s="178" t="s">
        <v>17971</v>
      </c>
      <c r="C9735" s="191" t="s">
        <v>4587</v>
      </c>
      <c r="D9735" s="191" t="s">
        <v>12387</v>
      </c>
      <c r="E9735" s="191" t="str">
        <f>CONCATENATE(SUM('Раздел 3'!T149:T149),"&lt;=",SUM('Раздел 3'!P149:P149))</f>
        <v>0&lt;=0</v>
      </c>
    </row>
    <row r="9736" spans="1:5" ht="42" customHeight="1" x14ac:dyDescent="0.3">
      <c r="A9736" s="205" t="str">
        <f>IF((SUM('Раздел 3'!T150:T150)&lt;=SUM('Раздел 3'!P150:P150)),"","Неверно!")</f>
        <v/>
      </c>
      <c r="B9736" s="178" t="s">
        <v>17971</v>
      </c>
      <c r="C9736" s="191" t="s">
        <v>4588</v>
      </c>
      <c r="D9736" s="191" t="s">
        <v>12387</v>
      </c>
      <c r="E9736" s="191" t="str">
        <f>CONCATENATE(SUM('Раздел 3'!T150:T150),"&lt;=",SUM('Раздел 3'!P150:P150))</f>
        <v>0&lt;=2</v>
      </c>
    </row>
    <row r="9737" spans="1:5" ht="42" customHeight="1" x14ac:dyDescent="0.3">
      <c r="A9737" s="205" t="str">
        <f>IF((SUM('Раздел 3'!T151:T151)&lt;=SUM('Раздел 3'!P151:P151)),"","Неверно!")</f>
        <v/>
      </c>
      <c r="B9737" s="178" t="s">
        <v>17971</v>
      </c>
      <c r="C9737" s="191" t="s">
        <v>4589</v>
      </c>
      <c r="D9737" s="191" t="s">
        <v>12387</v>
      </c>
      <c r="E9737" s="191" t="str">
        <f>CONCATENATE(SUM('Раздел 3'!T151:T151),"&lt;=",SUM('Раздел 3'!P151:P151))</f>
        <v>0&lt;=0</v>
      </c>
    </row>
    <row r="9738" spans="1:5" ht="42" customHeight="1" x14ac:dyDescent="0.3">
      <c r="A9738" s="205" t="str">
        <f>IF((SUM('Раздел 3'!T152:T152)&lt;=SUM('Раздел 3'!P152:P152)),"","Неверно!")</f>
        <v/>
      </c>
      <c r="B9738" s="178" t="s">
        <v>17971</v>
      </c>
      <c r="C9738" s="191" t="s">
        <v>4590</v>
      </c>
      <c r="D9738" s="191" t="s">
        <v>12387</v>
      </c>
      <c r="E9738" s="191" t="str">
        <f>CONCATENATE(SUM('Раздел 3'!T152:T152),"&lt;=",SUM('Раздел 3'!P152:P152))</f>
        <v>0&lt;=0</v>
      </c>
    </row>
    <row r="9739" spans="1:5" ht="42" customHeight="1" x14ac:dyDescent="0.3">
      <c r="A9739" s="205" t="str">
        <f>IF((SUM('Раздел 3'!T153:T153)&lt;=SUM('Раздел 3'!P153:P153)),"","Неверно!")</f>
        <v/>
      </c>
      <c r="B9739" s="178" t="s">
        <v>17971</v>
      </c>
      <c r="C9739" s="191" t="s">
        <v>4591</v>
      </c>
      <c r="D9739" s="191" t="s">
        <v>12387</v>
      </c>
      <c r="E9739" s="191" t="str">
        <f>CONCATENATE(SUM('Раздел 3'!T153:T153),"&lt;=",SUM('Раздел 3'!P153:P153))</f>
        <v>0&lt;=1</v>
      </c>
    </row>
    <row r="9740" spans="1:5" ht="42" customHeight="1" x14ac:dyDescent="0.3">
      <c r="A9740" s="205" t="str">
        <f>IF((SUM('Раздел 3'!T154:T154)&lt;=SUM('Раздел 3'!P154:P154)),"","Неверно!")</f>
        <v/>
      </c>
      <c r="B9740" s="178" t="s">
        <v>17971</v>
      </c>
      <c r="C9740" s="191" t="s">
        <v>4592</v>
      </c>
      <c r="D9740" s="191" t="s">
        <v>12387</v>
      </c>
      <c r="E9740" s="191" t="str">
        <f>CONCATENATE(SUM('Раздел 3'!T154:T154),"&lt;=",SUM('Раздел 3'!P154:P154))</f>
        <v>0&lt;=0</v>
      </c>
    </row>
    <row r="9741" spans="1:5" ht="42" customHeight="1" x14ac:dyDescent="0.3">
      <c r="A9741" s="205" t="str">
        <f>IF((SUM('Раздел 3'!T155:T155)&lt;=SUM('Раздел 3'!P155:P155)),"","Неверно!")</f>
        <v/>
      </c>
      <c r="B9741" s="178" t="s">
        <v>17971</v>
      </c>
      <c r="C9741" s="191" t="s">
        <v>4593</v>
      </c>
      <c r="D9741" s="191" t="s">
        <v>12387</v>
      </c>
      <c r="E9741" s="191" t="str">
        <f>CONCATENATE(SUM('Раздел 3'!T155:T155),"&lt;=",SUM('Раздел 3'!P155:P155))</f>
        <v>0&lt;=2</v>
      </c>
    </row>
    <row r="9742" spans="1:5" ht="42" customHeight="1" x14ac:dyDescent="0.3">
      <c r="A9742" s="205" t="str">
        <f>IF((SUM('Раздел 3'!T156:T156)&lt;=SUM('Раздел 3'!P156:P156)),"","Неверно!")</f>
        <v/>
      </c>
      <c r="B9742" s="178" t="s">
        <v>17971</v>
      </c>
      <c r="C9742" s="191" t="s">
        <v>4594</v>
      </c>
      <c r="D9742" s="191" t="s">
        <v>12387</v>
      </c>
      <c r="E9742" s="191" t="str">
        <f>CONCATENATE(SUM('Раздел 3'!T156:T156),"&lt;=",SUM('Раздел 3'!P156:P156))</f>
        <v>0&lt;=0</v>
      </c>
    </row>
    <row r="9743" spans="1:5" ht="42" customHeight="1" x14ac:dyDescent="0.3">
      <c r="A9743" s="205" t="str">
        <f>IF((SUM('Раздел 3'!T157:T157)&lt;=SUM('Раздел 3'!P157:P157)),"","Неверно!")</f>
        <v/>
      </c>
      <c r="B9743" s="178" t="s">
        <v>17971</v>
      </c>
      <c r="C9743" s="191" t="s">
        <v>4595</v>
      </c>
      <c r="D9743" s="191" t="s">
        <v>12387</v>
      </c>
      <c r="E9743" s="191" t="str">
        <f>CONCATENATE(SUM('Раздел 3'!T157:T157),"&lt;=",SUM('Раздел 3'!P157:P157))</f>
        <v>0&lt;=0</v>
      </c>
    </row>
    <row r="9744" spans="1:5" ht="42" customHeight="1" x14ac:dyDescent="0.3">
      <c r="A9744" s="205" t="str">
        <f>IF((SUM('Раздел 3'!T23:T23)&lt;=SUM('Раздел 3'!P23:P23)),"","Неверно!")</f>
        <v/>
      </c>
      <c r="B9744" s="178" t="s">
        <v>17971</v>
      </c>
      <c r="C9744" s="191" t="s">
        <v>4596</v>
      </c>
      <c r="D9744" s="191" t="s">
        <v>12387</v>
      </c>
      <c r="E9744" s="191" t="str">
        <f>CONCATENATE(SUM('Раздел 3'!T23:T23),"&lt;=",SUM('Раздел 3'!P23:P23))</f>
        <v>0&lt;=1</v>
      </c>
    </row>
    <row r="9745" spans="1:5" ht="42" customHeight="1" x14ac:dyDescent="0.3">
      <c r="A9745" s="205" t="str">
        <f>IF((SUM('Раздел 3'!T158:T158)&lt;=SUM('Раздел 3'!P158:P158)),"","Неверно!")</f>
        <v/>
      </c>
      <c r="B9745" s="178" t="s">
        <v>17971</v>
      </c>
      <c r="C9745" s="191" t="s">
        <v>4597</v>
      </c>
      <c r="D9745" s="191" t="s">
        <v>12387</v>
      </c>
      <c r="E9745" s="191" t="str">
        <f>CONCATENATE(SUM('Раздел 3'!T158:T158),"&lt;=",SUM('Раздел 3'!P158:P158))</f>
        <v>0&lt;=3</v>
      </c>
    </row>
    <row r="9746" spans="1:5" ht="42" customHeight="1" x14ac:dyDescent="0.3">
      <c r="A9746" s="205" t="str">
        <f>IF((SUM('Раздел 3'!T159:T159)&lt;=SUM('Раздел 3'!P159:P159)),"","Неверно!")</f>
        <v/>
      </c>
      <c r="B9746" s="178" t="s">
        <v>17971</v>
      </c>
      <c r="C9746" s="191" t="s">
        <v>4598</v>
      </c>
      <c r="D9746" s="191" t="s">
        <v>12387</v>
      </c>
      <c r="E9746" s="191" t="str">
        <f>CONCATENATE(SUM('Раздел 3'!T159:T159),"&lt;=",SUM('Раздел 3'!P159:P159))</f>
        <v>0&lt;=7</v>
      </c>
    </row>
    <row r="9747" spans="1:5" ht="42" customHeight="1" x14ac:dyDescent="0.3">
      <c r="A9747" s="205" t="str">
        <f>IF((SUM('Раздел 3'!T160:T160)&lt;=SUM('Раздел 3'!P160:P160)),"","Неверно!")</f>
        <v/>
      </c>
      <c r="B9747" s="178" t="s">
        <v>17971</v>
      </c>
      <c r="C9747" s="191" t="s">
        <v>4599</v>
      </c>
      <c r="D9747" s="191" t="s">
        <v>12387</v>
      </c>
      <c r="E9747" s="191" t="str">
        <f>CONCATENATE(SUM('Раздел 3'!T160:T160),"&lt;=",SUM('Раздел 3'!P160:P160))</f>
        <v>0&lt;=0</v>
      </c>
    </row>
    <row r="9748" spans="1:5" ht="42" customHeight="1" x14ac:dyDescent="0.3">
      <c r="A9748" s="205" t="str">
        <f>IF((SUM('Раздел 3'!T161:T161)&lt;=SUM('Раздел 3'!P161:P161)),"","Неверно!")</f>
        <v/>
      </c>
      <c r="B9748" s="178" t="s">
        <v>17971</v>
      </c>
      <c r="C9748" s="191" t="s">
        <v>4600</v>
      </c>
      <c r="D9748" s="191" t="s">
        <v>12387</v>
      </c>
      <c r="E9748" s="191" t="str">
        <f>CONCATENATE(SUM('Раздел 3'!T161:T161),"&lt;=",SUM('Раздел 3'!P161:P161))</f>
        <v>0&lt;=0</v>
      </c>
    </row>
    <row r="9749" spans="1:5" ht="42" customHeight="1" x14ac:dyDescent="0.3">
      <c r="A9749" s="205" t="str">
        <f>IF((SUM('Раздел 3'!T162:T162)&lt;=SUM('Раздел 3'!P162:P162)),"","Неверно!")</f>
        <v/>
      </c>
      <c r="B9749" s="178" t="s">
        <v>17971</v>
      </c>
      <c r="C9749" s="191" t="s">
        <v>4601</v>
      </c>
      <c r="D9749" s="191" t="s">
        <v>12387</v>
      </c>
      <c r="E9749" s="191" t="str">
        <f>CONCATENATE(SUM('Раздел 3'!T162:T162),"&lt;=",SUM('Раздел 3'!P162:P162))</f>
        <v>0&lt;=1</v>
      </c>
    </row>
    <row r="9750" spans="1:5" ht="42" customHeight="1" x14ac:dyDescent="0.3">
      <c r="A9750" s="205" t="str">
        <f>IF((SUM('Раздел 3'!T163:T163)&lt;=SUM('Раздел 3'!P163:P163)),"","Неверно!")</f>
        <v/>
      </c>
      <c r="B9750" s="178" t="s">
        <v>17971</v>
      </c>
      <c r="C9750" s="191" t="s">
        <v>4602</v>
      </c>
      <c r="D9750" s="191" t="s">
        <v>12387</v>
      </c>
      <c r="E9750" s="191" t="str">
        <f>CONCATENATE(SUM('Раздел 3'!T163:T163),"&lt;=",SUM('Раздел 3'!P163:P163))</f>
        <v>0&lt;=1</v>
      </c>
    </row>
    <row r="9751" spans="1:5" ht="42" customHeight="1" x14ac:dyDescent="0.3">
      <c r="A9751" s="205" t="str">
        <f>IF((SUM('Раздел 3'!T164:T164)&lt;=SUM('Раздел 3'!P164:P164)),"","Неверно!")</f>
        <v/>
      </c>
      <c r="B9751" s="178" t="s">
        <v>17971</v>
      </c>
      <c r="C9751" s="191" t="s">
        <v>4603</v>
      </c>
      <c r="D9751" s="191" t="s">
        <v>12387</v>
      </c>
      <c r="E9751" s="191" t="str">
        <f>CONCATENATE(SUM('Раздел 3'!T164:T164),"&lt;=",SUM('Раздел 3'!P164:P164))</f>
        <v>0&lt;=4</v>
      </c>
    </row>
    <row r="9752" spans="1:5" ht="42" customHeight="1" x14ac:dyDescent="0.3">
      <c r="A9752" s="205" t="str">
        <f>IF((SUM('Раздел 3'!T165:T165)&lt;=SUM('Раздел 3'!P165:P165)),"","Неверно!")</f>
        <v/>
      </c>
      <c r="B9752" s="178" t="s">
        <v>17971</v>
      </c>
      <c r="C9752" s="191" t="s">
        <v>4604</v>
      </c>
      <c r="D9752" s="191" t="s">
        <v>12387</v>
      </c>
      <c r="E9752" s="191" t="str">
        <f>CONCATENATE(SUM('Раздел 3'!T165:T165),"&lt;=",SUM('Раздел 3'!P165:P165))</f>
        <v>0&lt;=22</v>
      </c>
    </row>
    <row r="9753" spans="1:5" ht="42" customHeight="1" x14ac:dyDescent="0.3">
      <c r="A9753" s="205" t="str">
        <f>IF((SUM('Раздел 3'!T166:T166)&lt;=SUM('Раздел 3'!P166:P166)),"","Неверно!")</f>
        <v/>
      </c>
      <c r="B9753" s="178" t="s">
        <v>17971</v>
      </c>
      <c r="C9753" s="191" t="s">
        <v>4605</v>
      </c>
      <c r="D9753" s="191" t="s">
        <v>12387</v>
      </c>
      <c r="E9753" s="191" t="str">
        <f>CONCATENATE(SUM('Раздел 3'!T166:T166),"&lt;=",SUM('Раздел 3'!P166:P166))</f>
        <v>0&lt;=0</v>
      </c>
    </row>
    <row r="9754" spans="1:5" ht="42" customHeight="1" x14ac:dyDescent="0.3">
      <c r="A9754" s="205" t="str">
        <f>IF((SUM('Раздел 3'!T167:T167)&lt;=SUM('Раздел 3'!P167:P167)),"","Неверно!")</f>
        <v/>
      </c>
      <c r="B9754" s="178" t="s">
        <v>17971</v>
      </c>
      <c r="C9754" s="191" t="s">
        <v>4606</v>
      </c>
      <c r="D9754" s="191" t="s">
        <v>12387</v>
      </c>
      <c r="E9754" s="191" t="str">
        <f>CONCATENATE(SUM('Раздел 3'!T167:T167),"&lt;=",SUM('Раздел 3'!P167:P167))</f>
        <v>0&lt;=0</v>
      </c>
    </row>
    <row r="9755" spans="1:5" ht="42" customHeight="1" x14ac:dyDescent="0.3">
      <c r="A9755" s="205" t="str">
        <f>IF((SUM('Раздел 3'!T24:T24)&lt;=SUM('Раздел 3'!P24:P24)),"","Неверно!")</f>
        <v/>
      </c>
      <c r="B9755" s="178" t="s">
        <v>17971</v>
      </c>
      <c r="C9755" s="191" t="s">
        <v>4607</v>
      </c>
      <c r="D9755" s="191" t="s">
        <v>12387</v>
      </c>
      <c r="E9755" s="191" t="str">
        <f>CONCATENATE(SUM('Раздел 3'!T24:T24),"&lt;=",SUM('Раздел 3'!P24:P24))</f>
        <v>0&lt;=0</v>
      </c>
    </row>
    <row r="9756" spans="1:5" ht="42" customHeight="1" x14ac:dyDescent="0.3">
      <c r="A9756" s="205" t="str">
        <f>IF((SUM('Раздел 3'!T168:T168)&lt;=SUM('Раздел 3'!P168:P168)),"","Неверно!")</f>
        <v/>
      </c>
      <c r="B9756" s="178" t="s">
        <v>17971</v>
      </c>
      <c r="C9756" s="191" t="s">
        <v>4608</v>
      </c>
      <c r="D9756" s="191" t="s">
        <v>12387</v>
      </c>
      <c r="E9756" s="191" t="str">
        <f>CONCATENATE(SUM('Раздел 3'!T168:T168),"&lt;=",SUM('Раздел 3'!P168:P168))</f>
        <v>0&lt;=22</v>
      </c>
    </row>
    <row r="9757" spans="1:5" ht="42" customHeight="1" x14ac:dyDescent="0.3">
      <c r="A9757" s="205" t="str">
        <f>IF((SUM('Раздел 3'!T169:T169)&lt;=SUM('Раздел 3'!P169:P169)),"","Неверно!")</f>
        <v/>
      </c>
      <c r="B9757" s="178" t="s">
        <v>17971</v>
      </c>
      <c r="C9757" s="191" t="s">
        <v>4609</v>
      </c>
      <c r="D9757" s="191" t="s">
        <v>12387</v>
      </c>
      <c r="E9757" s="191" t="str">
        <f>CONCATENATE(SUM('Раздел 3'!T169:T169),"&lt;=",SUM('Раздел 3'!P169:P169))</f>
        <v>0&lt;=9</v>
      </c>
    </row>
    <row r="9758" spans="1:5" ht="42" customHeight="1" x14ac:dyDescent="0.3">
      <c r="A9758" s="205" t="str">
        <f>IF((SUM('Раздел 3'!T170:T170)&lt;=SUM('Раздел 3'!P170:P170)),"","Неверно!")</f>
        <v/>
      </c>
      <c r="B9758" s="178" t="s">
        <v>17971</v>
      </c>
      <c r="C9758" s="191" t="s">
        <v>4610</v>
      </c>
      <c r="D9758" s="191" t="s">
        <v>12387</v>
      </c>
      <c r="E9758" s="191" t="str">
        <f>CONCATENATE(SUM('Раздел 3'!T170:T170),"&lt;=",SUM('Раздел 3'!P170:P170))</f>
        <v>0&lt;=39</v>
      </c>
    </row>
    <row r="9759" spans="1:5" ht="42" customHeight="1" x14ac:dyDescent="0.3">
      <c r="A9759" s="205" t="str">
        <f>IF((SUM('Раздел 3'!T171:T171)&lt;=SUM('Раздел 3'!P171:P171)),"","Неверно!")</f>
        <v/>
      </c>
      <c r="B9759" s="178" t="s">
        <v>17971</v>
      </c>
      <c r="C9759" s="191" t="s">
        <v>4611</v>
      </c>
      <c r="D9759" s="191" t="s">
        <v>12387</v>
      </c>
      <c r="E9759" s="191" t="str">
        <f>CONCATENATE(SUM('Раздел 3'!T171:T171),"&lt;=",SUM('Раздел 3'!P171:P171))</f>
        <v>0&lt;=1</v>
      </c>
    </row>
    <row r="9760" spans="1:5" ht="42" customHeight="1" x14ac:dyDescent="0.3">
      <c r="A9760" s="205" t="str">
        <f>IF((SUM('Раздел 3'!T172:T172)&lt;=SUM('Раздел 3'!P172:P172)),"","Неверно!")</f>
        <v/>
      </c>
      <c r="B9760" s="178" t="s">
        <v>17971</v>
      </c>
      <c r="C9760" s="191" t="s">
        <v>4612</v>
      </c>
      <c r="D9760" s="191" t="s">
        <v>12387</v>
      </c>
      <c r="E9760" s="191" t="str">
        <f>CONCATENATE(SUM('Раздел 3'!T172:T172),"&lt;=",SUM('Раздел 3'!P172:P172))</f>
        <v>0&lt;=4</v>
      </c>
    </row>
    <row r="9761" spans="1:5" ht="42" customHeight="1" x14ac:dyDescent="0.3">
      <c r="A9761" s="205" t="str">
        <f>IF((SUM('Раздел 3'!T173:T173)&lt;=SUM('Раздел 3'!P173:P173)),"","Неверно!")</f>
        <v/>
      </c>
      <c r="B9761" s="178" t="s">
        <v>17971</v>
      </c>
      <c r="C9761" s="191" t="s">
        <v>4613</v>
      </c>
      <c r="D9761" s="191" t="s">
        <v>12387</v>
      </c>
      <c r="E9761" s="191" t="str">
        <f>CONCATENATE(SUM('Раздел 3'!T173:T173),"&lt;=",SUM('Раздел 3'!P173:P173))</f>
        <v>0&lt;=44</v>
      </c>
    </row>
    <row r="9762" spans="1:5" ht="42" customHeight="1" x14ac:dyDescent="0.3">
      <c r="A9762" s="205" t="str">
        <f>IF((SUM('Раздел 3'!T174:T174)&lt;=SUM('Раздел 3'!P174:P174)),"","Неверно!")</f>
        <v/>
      </c>
      <c r="B9762" s="178" t="s">
        <v>17971</v>
      </c>
      <c r="C9762" s="191" t="s">
        <v>4614</v>
      </c>
      <c r="D9762" s="191" t="s">
        <v>12387</v>
      </c>
      <c r="E9762" s="191" t="str">
        <f>CONCATENATE(SUM('Раздел 3'!T174:T174),"&lt;=",SUM('Раздел 3'!P174:P174))</f>
        <v>0&lt;=0</v>
      </c>
    </row>
    <row r="9763" spans="1:5" ht="42" customHeight="1" x14ac:dyDescent="0.3">
      <c r="A9763" s="205" t="str">
        <f>IF((SUM('Раздел 3'!T175:T175)&lt;=SUM('Раздел 3'!P175:P175)),"","Неверно!")</f>
        <v/>
      </c>
      <c r="B9763" s="178" t="s">
        <v>17971</v>
      </c>
      <c r="C9763" s="191" t="s">
        <v>4615</v>
      </c>
      <c r="D9763" s="191" t="s">
        <v>12387</v>
      </c>
      <c r="E9763" s="191" t="str">
        <f>CONCATENATE(SUM('Раздел 3'!T175:T175),"&lt;=",SUM('Раздел 3'!P175:P175))</f>
        <v>0&lt;=0</v>
      </c>
    </row>
    <row r="9764" spans="1:5" ht="42" customHeight="1" x14ac:dyDescent="0.3">
      <c r="A9764" s="205" t="str">
        <f>IF((SUM('Раздел 3'!T176:T176)&lt;=SUM('Раздел 3'!P176:P176)),"","Неверно!")</f>
        <v/>
      </c>
      <c r="B9764" s="178" t="s">
        <v>17971</v>
      </c>
      <c r="C9764" s="191" t="s">
        <v>4616</v>
      </c>
      <c r="D9764" s="191" t="s">
        <v>12387</v>
      </c>
      <c r="E9764" s="191" t="str">
        <f>CONCATENATE(SUM('Раздел 3'!T176:T176),"&lt;=",SUM('Раздел 3'!P176:P176))</f>
        <v>0&lt;=0</v>
      </c>
    </row>
    <row r="9765" spans="1:5" ht="42" customHeight="1" x14ac:dyDescent="0.3">
      <c r="A9765" s="205" t="str">
        <f>IF((SUM('Раздел 3'!T177:T177)&lt;=SUM('Раздел 3'!P177:P177)),"","Неверно!")</f>
        <v/>
      </c>
      <c r="B9765" s="178" t="s">
        <v>17971</v>
      </c>
      <c r="C9765" s="191" t="s">
        <v>4617</v>
      </c>
      <c r="D9765" s="191" t="s">
        <v>12387</v>
      </c>
      <c r="E9765" s="191" t="str">
        <f>CONCATENATE(SUM('Раздел 3'!T177:T177),"&lt;=",SUM('Раздел 3'!P177:P177))</f>
        <v>0&lt;=0</v>
      </c>
    </row>
    <row r="9766" spans="1:5" ht="42" customHeight="1" x14ac:dyDescent="0.3">
      <c r="A9766" s="205" t="str">
        <f>IF((SUM('Раздел 3'!T25:T25)&lt;=SUM('Раздел 3'!P25:P25)),"","Неверно!")</f>
        <v/>
      </c>
      <c r="B9766" s="178" t="s">
        <v>17971</v>
      </c>
      <c r="C9766" s="191" t="s">
        <v>4618</v>
      </c>
      <c r="D9766" s="191" t="s">
        <v>12387</v>
      </c>
      <c r="E9766" s="191" t="str">
        <f>CONCATENATE(SUM('Раздел 3'!T25:T25),"&lt;=",SUM('Раздел 3'!P25:P25))</f>
        <v>0&lt;=0</v>
      </c>
    </row>
    <row r="9767" spans="1:5" ht="42" customHeight="1" x14ac:dyDescent="0.3">
      <c r="A9767" s="205" t="str">
        <f>IF((SUM('Раздел 3'!T178:T178)&lt;=SUM('Раздел 3'!P178:P178)),"","Неверно!")</f>
        <v/>
      </c>
      <c r="B9767" s="178" t="s">
        <v>17971</v>
      </c>
      <c r="C9767" s="191" t="s">
        <v>4619</v>
      </c>
      <c r="D9767" s="191" t="s">
        <v>12387</v>
      </c>
      <c r="E9767" s="191" t="str">
        <f>CONCATENATE(SUM('Раздел 3'!T178:T178),"&lt;=",SUM('Раздел 3'!P178:P178))</f>
        <v>0&lt;=0</v>
      </c>
    </row>
    <row r="9768" spans="1:5" ht="42" customHeight="1" x14ac:dyDescent="0.3">
      <c r="A9768" s="205" t="str">
        <f>IF((SUM('Раздел 3'!T179:T179)&lt;=SUM('Раздел 3'!P179:P179)),"","Неверно!")</f>
        <v/>
      </c>
      <c r="B9768" s="178" t="s">
        <v>17971</v>
      </c>
      <c r="C9768" s="191" t="s">
        <v>4620</v>
      </c>
      <c r="D9768" s="191" t="s">
        <v>12387</v>
      </c>
      <c r="E9768" s="191" t="str">
        <f>CONCATENATE(SUM('Раздел 3'!T179:T179),"&lt;=",SUM('Раздел 3'!P179:P179))</f>
        <v>0&lt;=0</v>
      </c>
    </row>
    <row r="9769" spans="1:5" ht="42" customHeight="1" x14ac:dyDescent="0.3">
      <c r="A9769" s="205" t="str">
        <f>IF((SUM('Раздел 3'!T180:T180)&lt;=SUM('Раздел 3'!P180:P180)),"","Неверно!")</f>
        <v/>
      </c>
      <c r="B9769" s="178" t="s">
        <v>17971</v>
      </c>
      <c r="C9769" s="191" t="s">
        <v>4621</v>
      </c>
      <c r="D9769" s="191" t="s">
        <v>12387</v>
      </c>
      <c r="E9769" s="191" t="str">
        <f>CONCATENATE(SUM('Раздел 3'!T180:T180),"&lt;=",SUM('Раздел 3'!P180:P180))</f>
        <v>0&lt;=0</v>
      </c>
    </row>
    <row r="9770" spans="1:5" ht="42" customHeight="1" x14ac:dyDescent="0.3">
      <c r="A9770" s="205" t="str">
        <f>IF((SUM('Раздел 3'!T181:T181)&lt;=SUM('Раздел 3'!P181:P181)),"","Неверно!")</f>
        <v/>
      </c>
      <c r="B9770" s="178" t="s">
        <v>17971</v>
      </c>
      <c r="C9770" s="191" t="s">
        <v>4622</v>
      </c>
      <c r="D9770" s="191" t="s">
        <v>12387</v>
      </c>
      <c r="E9770" s="191" t="str">
        <f>CONCATENATE(SUM('Раздел 3'!T181:T181),"&lt;=",SUM('Раздел 3'!P181:P181))</f>
        <v>0&lt;=0</v>
      </c>
    </row>
    <row r="9771" spans="1:5" ht="42" customHeight="1" x14ac:dyDescent="0.3">
      <c r="A9771" s="205" t="str">
        <f>IF((SUM('Раздел 3'!T182:T182)&lt;=SUM('Раздел 3'!P182:P182)),"","Неверно!")</f>
        <v/>
      </c>
      <c r="B9771" s="178" t="s">
        <v>17971</v>
      </c>
      <c r="C9771" s="191" t="s">
        <v>4623</v>
      </c>
      <c r="D9771" s="191" t="s">
        <v>12387</v>
      </c>
      <c r="E9771" s="191" t="str">
        <f>CONCATENATE(SUM('Раздел 3'!T182:T182),"&lt;=",SUM('Раздел 3'!P182:P182))</f>
        <v>0&lt;=0</v>
      </c>
    </row>
    <row r="9772" spans="1:5" ht="42" customHeight="1" x14ac:dyDescent="0.3">
      <c r="A9772" s="205" t="str">
        <f>IF((SUM('Раздел 3'!T183:T183)&lt;=SUM('Раздел 3'!P183:P183)),"","Неверно!")</f>
        <v/>
      </c>
      <c r="B9772" s="178" t="s">
        <v>17971</v>
      </c>
      <c r="C9772" s="191" t="s">
        <v>4624</v>
      </c>
      <c r="D9772" s="191" t="s">
        <v>12387</v>
      </c>
      <c r="E9772" s="191" t="str">
        <f>CONCATENATE(SUM('Раздел 3'!T183:T183),"&lt;=",SUM('Раздел 3'!P183:P183))</f>
        <v>0&lt;=0</v>
      </c>
    </row>
    <row r="9773" spans="1:5" ht="42" customHeight="1" x14ac:dyDescent="0.3">
      <c r="A9773" s="205" t="str">
        <f>IF((SUM('Раздел 3'!T184:T184)&lt;=SUM('Раздел 3'!P184:P184)),"","Неверно!")</f>
        <v/>
      </c>
      <c r="B9773" s="178" t="s">
        <v>17971</v>
      </c>
      <c r="C9773" s="191" t="s">
        <v>4625</v>
      </c>
      <c r="D9773" s="191" t="s">
        <v>12387</v>
      </c>
      <c r="E9773" s="191" t="str">
        <f>CONCATENATE(SUM('Раздел 3'!T184:T184),"&lt;=",SUM('Раздел 3'!P184:P184))</f>
        <v>0&lt;=0</v>
      </c>
    </row>
    <row r="9774" spans="1:5" ht="42" customHeight="1" x14ac:dyDescent="0.3">
      <c r="A9774" s="205" t="str">
        <f>IF((SUM('Раздел 3'!T185:T185)&lt;=SUM('Раздел 3'!P185:P185)),"","Неверно!")</f>
        <v/>
      </c>
      <c r="B9774" s="178" t="s">
        <v>17971</v>
      </c>
      <c r="C9774" s="191" t="s">
        <v>4626</v>
      </c>
      <c r="D9774" s="191" t="s">
        <v>12387</v>
      </c>
      <c r="E9774" s="191" t="str">
        <f>CONCATENATE(SUM('Раздел 3'!T185:T185),"&lt;=",SUM('Раздел 3'!P185:P185))</f>
        <v>0&lt;=0</v>
      </c>
    </row>
    <row r="9775" spans="1:5" ht="42" customHeight="1" x14ac:dyDescent="0.3">
      <c r="A9775" s="205" t="str">
        <f>IF((SUM('Раздел 3'!T186:T186)&lt;=SUM('Раздел 3'!P186:P186)),"","Неверно!")</f>
        <v/>
      </c>
      <c r="B9775" s="178" t="s">
        <v>17971</v>
      </c>
      <c r="C9775" s="191" t="s">
        <v>4627</v>
      </c>
      <c r="D9775" s="191" t="s">
        <v>12387</v>
      </c>
      <c r="E9775" s="191" t="str">
        <f>CONCATENATE(SUM('Раздел 3'!T186:T186),"&lt;=",SUM('Раздел 3'!P186:P186))</f>
        <v>0&lt;=6</v>
      </c>
    </row>
    <row r="9776" spans="1:5" ht="42" customHeight="1" x14ac:dyDescent="0.3">
      <c r="A9776" s="205" t="str">
        <f>IF((SUM('Раздел 3'!T187:T187)&lt;=SUM('Раздел 3'!P187:P187)),"","Неверно!")</f>
        <v/>
      </c>
      <c r="B9776" s="178" t="s">
        <v>17971</v>
      </c>
      <c r="C9776" s="191" t="s">
        <v>4628</v>
      </c>
      <c r="D9776" s="191" t="s">
        <v>12387</v>
      </c>
      <c r="E9776" s="191" t="str">
        <f>CONCATENATE(SUM('Раздел 3'!T187:T187),"&lt;=",SUM('Раздел 3'!P187:P187))</f>
        <v>0&lt;=34</v>
      </c>
    </row>
    <row r="9777" spans="1:5" ht="42" customHeight="1" x14ac:dyDescent="0.3">
      <c r="A9777" s="205" t="str">
        <f>IF((SUM('Раздел 3'!T26:T26)&lt;=SUM('Раздел 3'!P26:P26)),"","Неверно!")</f>
        <v/>
      </c>
      <c r="B9777" s="178" t="s">
        <v>17971</v>
      </c>
      <c r="C9777" s="191" t="s">
        <v>4629</v>
      </c>
      <c r="D9777" s="191" t="s">
        <v>12387</v>
      </c>
      <c r="E9777" s="191" t="str">
        <f>CONCATENATE(SUM('Раздел 3'!T26:T26),"&lt;=",SUM('Раздел 3'!P26:P26))</f>
        <v>0&lt;=0</v>
      </c>
    </row>
    <row r="9778" spans="1:5" ht="42" customHeight="1" x14ac:dyDescent="0.3">
      <c r="A9778" s="205" t="str">
        <f>IF((SUM('Раздел 3'!T188:T188)&lt;=SUM('Раздел 3'!P188:P188)),"","Неверно!")</f>
        <v/>
      </c>
      <c r="B9778" s="178" t="s">
        <v>17971</v>
      </c>
      <c r="C9778" s="191" t="s">
        <v>4630</v>
      </c>
      <c r="D9778" s="191" t="s">
        <v>12387</v>
      </c>
      <c r="E9778" s="191" t="str">
        <f>CONCATENATE(SUM('Раздел 3'!T188:T188),"&lt;=",SUM('Раздел 3'!P188:P188))</f>
        <v>0&lt;=40</v>
      </c>
    </row>
    <row r="9779" spans="1:5" ht="42" customHeight="1" x14ac:dyDescent="0.3">
      <c r="A9779" s="205" t="str">
        <f>IF((SUM('Раздел 3'!T189:T189)&lt;=SUM('Раздел 3'!P189:P189)),"","Неверно!")</f>
        <v/>
      </c>
      <c r="B9779" s="178" t="s">
        <v>17971</v>
      </c>
      <c r="C9779" s="191" t="s">
        <v>4631</v>
      </c>
      <c r="D9779" s="191" t="s">
        <v>12387</v>
      </c>
      <c r="E9779" s="191" t="str">
        <f>CONCATENATE(SUM('Раздел 3'!T189:T189),"&lt;=",SUM('Раздел 3'!P189:P189))</f>
        <v>0&lt;=0</v>
      </c>
    </row>
    <row r="9780" spans="1:5" ht="42" customHeight="1" x14ac:dyDescent="0.3">
      <c r="A9780" s="205" t="str">
        <f>IF((SUM('Раздел 3'!T190:T190)&lt;=SUM('Раздел 3'!P190:P190)),"","Неверно!")</f>
        <v/>
      </c>
      <c r="B9780" s="178" t="s">
        <v>17971</v>
      </c>
      <c r="C9780" s="191" t="s">
        <v>4632</v>
      </c>
      <c r="D9780" s="191" t="s">
        <v>12387</v>
      </c>
      <c r="E9780" s="191" t="str">
        <f>CONCATENATE(SUM('Раздел 3'!T190:T190),"&lt;=",SUM('Раздел 3'!P190:P190))</f>
        <v>0&lt;=0</v>
      </c>
    </row>
    <row r="9781" spans="1:5" ht="42" customHeight="1" x14ac:dyDescent="0.3">
      <c r="A9781" s="205" t="str">
        <f>IF((SUM('Раздел 3'!T191:T191)&lt;=SUM('Раздел 3'!P191:P191)),"","Неверно!")</f>
        <v/>
      </c>
      <c r="B9781" s="178" t="s">
        <v>17971</v>
      </c>
      <c r="C9781" s="191" t="s">
        <v>4633</v>
      </c>
      <c r="D9781" s="191" t="s">
        <v>12387</v>
      </c>
      <c r="E9781" s="191" t="str">
        <f>CONCATENATE(SUM('Раздел 3'!T191:T191),"&lt;=",SUM('Раздел 3'!P191:P191))</f>
        <v>0&lt;=0</v>
      </c>
    </row>
    <row r="9782" spans="1:5" ht="42" customHeight="1" x14ac:dyDescent="0.3">
      <c r="A9782" s="205" t="str">
        <f>IF((SUM('Раздел 3'!T192:T192)&lt;=SUM('Раздел 3'!P192:P192)),"","Неверно!")</f>
        <v/>
      </c>
      <c r="B9782" s="178" t="s">
        <v>17971</v>
      </c>
      <c r="C9782" s="191" t="s">
        <v>4634</v>
      </c>
      <c r="D9782" s="191" t="s">
        <v>12387</v>
      </c>
      <c r="E9782" s="191" t="str">
        <f>CONCATENATE(SUM('Раздел 3'!T192:T192),"&lt;=",SUM('Раздел 3'!P192:P192))</f>
        <v>0&lt;=5</v>
      </c>
    </row>
    <row r="9783" spans="1:5" ht="42" customHeight="1" x14ac:dyDescent="0.3">
      <c r="A9783" s="205" t="str">
        <f>IF((SUM('Раздел 3'!T193:T193)&lt;=SUM('Раздел 3'!P193:P193)),"","Неверно!")</f>
        <v/>
      </c>
      <c r="B9783" s="178" t="s">
        <v>17971</v>
      </c>
      <c r="C9783" s="191" t="s">
        <v>4635</v>
      </c>
      <c r="D9783" s="191" t="s">
        <v>12387</v>
      </c>
      <c r="E9783" s="191" t="str">
        <f>CONCATENATE(SUM('Раздел 3'!T193:T193),"&lt;=",SUM('Раздел 3'!P193:P193))</f>
        <v>0&lt;=2</v>
      </c>
    </row>
    <row r="9784" spans="1:5" ht="42" customHeight="1" x14ac:dyDescent="0.3">
      <c r="A9784" s="205" t="str">
        <f>IF((SUM('Раздел 3'!T194:T194)&lt;=SUM('Раздел 3'!P194:P194)),"","Неверно!")</f>
        <v/>
      </c>
      <c r="B9784" s="178" t="s">
        <v>17971</v>
      </c>
      <c r="C9784" s="191" t="s">
        <v>4636</v>
      </c>
      <c r="D9784" s="191" t="s">
        <v>12387</v>
      </c>
      <c r="E9784" s="191" t="str">
        <f>CONCATENATE(SUM('Раздел 3'!T194:T194),"&lt;=",SUM('Раздел 3'!P194:P194))</f>
        <v>1&lt;=3</v>
      </c>
    </row>
    <row r="9785" spans="1:5" ht="42" customHeight="1" x14ac:dyDescent="0.3">
      <c r="A9785" s="205" t="str">
        <f>IF((SUM('Раздел 3'!T195:T195)&lt;=SUM('Раздел 3'!P195:P195)),"","Неверно!")</f>
        <v/>
      </c>
      <c r="B9785" s="178" t="s">
        <v>17971</v>
      </c>
      <c r="C9785" s="191" t="s">
        <v>4637</v>
      </c>
      <c r="D9785" s="191" t="s">
        <v>12387</v>
      </c>
      <c r="E9785" s="191" t="str">
        <f>CONCATENATE(SUM('Раздел 3'!T195:T195),"&lt;=",SUM('Раздел 3'!P195:P195))</f>
        <v>1&lt;=10</v>
      </c>
    </row>
    <row r="9786" spans="1:5" ht="42" customHeight="1" x14ac:dyDescent="0.3">
      <c r="A9786" s="205" t="str">
        <f>IF((SUM('Раздел 3'!T196:T196)&lt;=SUM('Раздел 3'!P196:P196)),"","Неверно!")</f>
        <v/>
      </c>
      <c r="B9786" s="178" t="s">
        <v>17971</v>
      </c>
      <c r="C9786" s="191" t="s">
        <v>4638</v>
      </c>
      <c r="D9786" s="191" t="s">
        <v>12387</v>
      </c>
      <c r="E9786" s="191" t="str">
        <f>CONCATENATE(SUM('Раздел 3'!T196:T196),"&lt;=",SUM('Раздел 3'!P196:P196))</f>
        <v>0&lt;=2</v>
      </c>
    </row>
    <row r="9787" spans="1:5" ht="42" customHeight="1" x14ac:dyDescent="0.3">
      <c r="A9787" s="205" t="str">
        <f>IF((SUM('Раздел 3'!T197:T197)&lt;=SUM('Раздел 3'!P197:P197)),"","Неверно!")</f>
        <v/>
      </c>
      <c r="B9787" s="178" t="s">
        <v>17971</v>
      </c>
      <c r="C9787" s="191" t="s">
        <v>4639</v>
      </c>
      <c r="D9787" s="191" t="s">
        <v>12387</v>
      </c>
      <c r="E9787" s="191" t="str">
        <f>CONCATENATE(SUM('Раздел 3'!T197:T197),"&lt;=",SUM('Раздел 3'!P197:P197))</f>
        <v>0&lt;=0</v>
      </c>
    </row>
    <row r="9788" spans="1:5" ht="42" customHeight="1" x14ac:dyDescent="0.3">
      <c r="A9788" s="205" t="str">
        <f>IF((SUM('Раздел 3'!T27:T27)&lt;=SUM('Раздел 3'!P27:P27)),"","Неверно!")</f>
        <v/>
      </c>
      <c r="B9788" s="178" t="s">
        <v>17971</v>
      </c>
      <c r="C9788" s="191" t="s">
        <v>4640</v>
      </c>
      <c r="D9788" s="191" t="s">
        <v>12387</v>
      </c>
      <c r="E9788" s="191" t="str">
        <f>CONCATENATE(SUM('Раздел 3'!T27:T27),"&lt;=",SUM('Раздел 3'!P27:P27))</f>
        <v>0&lt;=0</v>
      </c>
    </row>
    <row r="9789" spans="1:5" ht="42" customHeight="1" x14ac:dyDescent="0.3">
      <c r="A9789" s="205" t="str">
        <f>IF((SUM('Раздел 3'!T198:T198)&lt;=SUM('Раздел 3'!P198:P198)),"","Неверно!")</f>
        <v/>
      </c>
      <c r="B9789" s="178" t="s">
        <v>17971</v>
      </c>
      <c r="C9789" s="191" t="s">
        <v>4641</v>
      </c>
      <c r="D9789" s="191" t="s">
        <v>12387</v>
      </c>
      <c r="E9789" s="191" t="str">
        <f>CONCATENATE(SUM('Раздел 3'!T198:T198),"&lt;=",SUM('Раздел 3'!P198:P198))</f>
        <v>0&lt;=0</v>
      </c>
    </row>
    <row r="9790" spans="1:5" ht="42" customHeight="1" x14ac:dyDescent="0.3">
      <c r="A9790" s="205" t="str">
        <f>IF((SUM('Раздел 3'!T199:T199)&lt;=SUM('Раздел 3'!P199:P199)),"","Неверно!")</f>
        <v/>
      </c>
      <c r="B9790" s="178" t="s">
        <v>17971</v>
      </c>
      <c r="C9790" s="191" t="s">
        <v>4642</v>
      </c>
      <c r="D9790" s="191" t="s">
        <v>12387</v>
      </c>
      <c r="E9790" s="191" t="str">
        <f>CONCATENATE(SUM('Раздел 3'!T199:T199),"&lt;=",SUM('Раздел 3'!P199:P199))</f>
        <v>0&lt;=0</v>
      </c>
    </row>
    <row r="9791" spans="1:5" ht="42" customHeight="1" x14ac:dyDescent="0.3">
      <c r="A9791" s="205" t="str">
        <f>IF((SUM('Раздел 3'!T200:T200)&lt;=SUM('Раздел 3'!P200:P200)),"","Неверно!")</f>
        <v/>
      </c>
      <c r="B9791" s="178" t="s">
        <v>17971</v>
      </c>
      <c r="C9791" s="191" t="s">
        <v>4643</v>
      </c>
      <c r="D9791" s="191" t="s">
        <v>12387</v>
      </c>
      <c r="E9791" s="191" t="str">
        <f>CONCATENATE(SUM('Раздел 3'!T200:T200),"&lt;=",SUM('Раздел 3'!P200:P200))</f>
        <v>0&lt;=0</v>
      </c>
    </row>
    <row r="9792" spans="1:5" ht="42" customHeight="1" x14ac:dyDescent="0.3">
      <c r="A9792" s="205" t="str">
        <f>IF((SUM('Раздел 3'!T201:T201)&lt;=SUM('Раздел 3'!P201:P201)),"","Неверно!")</f>
        <v/>
      </c>
      <c r="B9792" s="178" t="s">
        <v>17971</v>
      </c>
      <c r="C9792" s="191" t="s">
        <v>4644</v>
      </c>
      <c r="D9792" s="191" t="s">
        <v>12387</v>
      </c>
      <c r="E9792" s="191" t="str">
        <f>CONCATENATE(SUM('Раздел 3'!T201:T201),"&lt;=",SUM('Раздел 3'!P201:P201))</f>
        <v>0&lt;=0</v>
      </c>
    </row>
    <row r="9793" spans="1:5" ht="42" customHeight="1" x14ac:dyDescent="0.3">
      <c r="A9793" s="205" t="str">
        <f>IF((SUM('Раздел 3'!T202:T202)&lt;=SUM('Раздел 3'!P202:P202)),"","Неверно!")</f>
        <v/>
      </c>
      <c r="B9793" s="178" t="s">
        <v>17971</v>
      </c>
      <c r="C9793" s="191" t="s">
        <v>4645</v>
      </c>
      <c r="D9793" s="191" t="s">
        <v>12387</v>
      </c>
      <c r="E9793" s="191" t="str">
        <f>CONCATENATE(SUM('Раздел 3'!T202:T202),"&lt;=",SUM('Раздел 3'!P202:P202))</f>
        <v>0&lt;=0</v>
      </c>
    </row>
    <row r="9794" spans="1:5" ht="42" customHeight="1" x14ac:dyDescent="0.3">
      <c r="A9794" s="205" t="str">
        <f>IF((SUM('Раздел 3'!T203:T203)&lt;=SUM('Раздел 3'!P203:P203)),"","Неверно!")</f>
        <v/>
      </c>
      <c r="B9794" s="178" t="s">
        <v>17971</v>
      </c>
      <c r="C9794" s="191" t="s">
        <v>4646</v>
      </c>
      <c r="D9794" s="191" t="s">
        <v>12387</v>
      </c>
      <c r="E9794" s="191" t="str">
        <f>CONCATENATE(SUM('Раздел 3'!T203:T203),"&lt;=",SUM('Раздел 3'!P203:P203))</f>
        <v>0&lt;=0</v>
      </c>
    </row>
    <row r="9795" spans="1:5" ht="42" customHeight="1" x14ac:dyDescent="0.3">
      <c r="A9795" s="205" t="str">
        <f>IF((SUM('Раздел 3'!T204:T204)&lt;=SUM('Раздел 3'!P204:P204)),"","Неверно!")</f>
        <v/>
      </c>
      <c r="B9795" s="178" t="s">
        <v>17971</v>
      </c>
      <c r="C9795" s="191" t="s">
        <v>4647</v>
      </c>
      <c r="D9795" s="191" t="s">
        <v>12387</v>
      </c>
      <c r="E9795" s="191" t="str">
        <f>CONCATENATE(SUM('Раздел 3'!T204:T204),"&lt;=",SUM('Раздел 3'!P204:P204))</f>
        <v>0&lt;=0</v>
      </c>
    </row>
    <row r="9796" spans="1:5" ht="42" customHeight="1" x14ac:dyDescent="0.3">
      <c r="A9796" s="205" t="str">
        <f>IF((SUM('Раздел 3'!T205:T205)&lt;=SUM('Раздел 3'!P205:P205)),"","Неверно!")</f>
        <v/>
      </c>
      <c r="B9796" s="178" t="s">
        <v>17971</v>
      </c>
      <c r="C9796" s="191" t="s">
        <v>4648</v>
      </c>
      <c r="D9796" s="191" t="s">
        <v>12387</v>
      </c>
      <c r="E9796" s="191" t="str">
        <f>CONCATENATE(SUM('Раздел 3'!T205:T205),"&lt;=",SUM('Раздел 3'!P205:P205))</f>
        <v>0&lt;=0</v>
      </c>
    </row>
    <row r="9797" spans="1:5" ht="42" customHeight="1" x14ac:dyDescent="0.3">
      <c r="A9797" s="205" t="str">
        <f>IF((SUM('Раздел 3'!T206:T206)&lt;=SUM('Раздел 3'!P206:P206)),"","Неверно!")</f>
        <v/>
      </c>
      <c r="B9797" s="178" t="s">
        <v>17971</v>
      </c>
      <c r="C9797" s="191" t="s">
        <v>4649</v>
      </c>
      <c r="D9797" s="191" t="s">
        <v>12387</v>
      </c>
      <c r="E9797" s="191" t="str">
        <f>CONCATENATE(SUM('Раздел 3'!T206:T206),"&lt;=",SUM('Раздел 3'!P206:P206))</f>
        <v>0&lt;=0</v>
      </c>
    </row>
    <row r="9798" spans="1:5" ht="42" customHeight="1" x14ac:dyDescent="0.3">
      <c r="A9798" s="205" t="str">
        <f>IF((SUM('Раздел 3'!T207:T207)&lt;=SUM('Раздел 3'!P207:P207)),"","Неверно!")</f>
        <v/>
      </c>
      <c r="B9798" s="178" t="s">
        <v>17971</v>
      </c>
      <c r="C9798" s="191" t="s">
        <v>4650</v>
      </c>
      <c r="D9798" s="191" t="s">
        <v>12387</v>
      </c>
      <c r="E9798" s="191" t="str">
        <f>CONCATENATE(SUM('Раздел 3'!T207:T207),"&lt;=",SUM('Раздел 3'!P207:P207))</f>
        <v>0&lt;=0</v>
      </c>
    </row>
    <row r="9799" spans="1:5" ht="42" customHeight="1" x14ac:dyDescent="0.3">
      <c r="A9799" s="205" t="str">
        <f>IF((SUM('Раздел 3'!T10:T10)&lt;=SUM('Раздел 3'!P10:P10)),"","Неверно!")</f>
        <v/>
      </c>
      <c r="B9799" s="178" t="s">
        <v>17971</v>
      </c>
      <c r="C9799" s="191" t="s">
        <v>4651</v>
      </c>
      <c r="D9799" s="191" t="s">
        <v>12387</v>
      </c>
      <c r="E9799" s="191" t="str">
        <f>CONCATENATE(SUM('Раздел 3'!T10:T10),"&lt;=",SUM('Раздел 3'!P10:P10))</f>
        <v>0&lt;=0</v>
      </c>
    </row>
    <row r="9800" spans="1:5" ht="42" customHeight="1" x14ac:dyDescent="0.3">
      <c r="A9800" s="205" t="str">
        <f>IF((SUM('Раздел 3'!T28:T28)&lt;=SUM('Раздел 3'!P28:P28)),"","Неверно!")</f>
        <v/>
      </c>
      <c r="B9800" s="178" t="s">
        <v>17971</v>
      </c>
      <c r="C9800" s="191" t="s">
        <v>4652</v>
      </c>
      <c r="D9800" s="191" t="s">
        <v>12387</v>
      </c>
      <c r="E9800" s="191" t="str">
        <f>CONCATENATE(SUM('Раздел 3'!T28:T28),"&lt;=",SUM('Раздел 3'!P28:P28))</f>
        <v>0&lt;=0</v>
      </c>
    </row>
    <row r="9801" spans="1:5" ht="42" customHeight="1" x14ac:dyDescent="0.3">
      <c r="A9801" s="205" t="str">
        <f>IF((SUM('Раздел 3'!T208:T208)&lt;=SUM('Раздел 3'!P208:P208)),"","Неверно!")</f>
        <v/>
      </c>
      <c r="B9801" s="178" t="s">
        <v>17971</v>
      </c>
      <c r="C9801" s="191" t="s">
        <v>4653</v>
      </c>
      <c r="D9801" s="191" t="s">
        <v>12387</v>
      </c>
      <c r="E9801" s="191" t="str">
        <f>CONCATENATE(SUM('Раздел 3'!T208:T208),"&lt;=",SUM('Раздел 3'!P208:P208))</f>
        <v>0&lt;=0</v>
      </c>
    </row>
    <row r="9802" spans="1:5" ht="42" customHeight="1" x14ac:dyDescent="0.3">
      <c r="A9802" s="205" t="str">
        <f>IF((SUM('Раздел 3'!T209:T209)&lt;=SUM('Раздел 3'!P209:P209)),"","Неверно!")</f>
        <v/>
      </c>
      <c r="B9802" s="178" t="s">
        <v>17971</v>
      </c>
      <c r="C9802" s="191" t="s">
        <v>4654</v>
      </c>
      <c r="D9802" s="191" t="s">
        <v>12387</v>
      </c>
      <c r="E9802" s="191" t="str">
        <f>CONCATENATE(SUM('Раздел 3'!T209:T209),"&lt;=",SUM('Раздел 3'!P209:P209))</f>
        <v>0&lt;=0</v>
      </c>
    </row>
    <row r="9803" spans="1:5" ht="42" customHeight="1" x14ac:dyDescent="0.3">
      <c r="A9803" s="205" t="str">
        <f>IF((SUM('Раздел 3'!T210:T210)&lt;=SUM('Раздел 3'!P210:P210)),"","Неверно!")</f>
        <v/>
      </c>
      <c r="B9803" s="178" t="s">
        <v>17971</v>
      </c>
      <c r="C9803" s="191" t="s">
        <v>4655</v>
      </c>
      <c r="D9803" s="191" t="s">
        <v>12387</v>
      </c>
      <c r="E9803" s="191" t="str">
        <f>CONCATENATE(SUM('Раздел 3'!T210:T210),"&lt;=",SUM('Раздел 3'!P210:P210))</f>
        <v>0&lt;=2</v>
      </c>
    </row>
    <row r="9804" spans="1:5" ht="42" customHeight="1" x14ac:dyDescent="0.3">
      <c r="A9804" s="205" t="str">
        <f>IF((SUM('Раздел 3'!T211:T211)&lt;=SUM('Раздел 3'!P211:P211)),"","Неверно!")</f>
        <v/>
      </c>
      <c r="B9804" s="178" t="s">
        <v>17971</v>
      </c>
      <c r="C9804" s="191" t="s">
        <v>4656</v>
      </c>
      <c r="D9804" s="191" t="s">
        <v>12387</v>
      </c>
      <c r="E9804" s="191" t="str">
        <f>CONCATENATE(SUM('Раздел 3'!T211:T211),"&lt;=",SUM('Раздел 3'!P211:P211))</f>
        <v>0&lt;=0</v>
      </c>
    </row>
    <row r="9805" spans="1:5" ht="42" customHeight="1" x14ac:dyDescent="0.3">
      <c r="A9805" s="205" t="str">
        <f>IF((SUM('Раздел 3'!T212:T212)&lt;=SUM('Раздел 3'!P212:P212)),"","Неверно!")</f>
        <v/>
      </c>
      <c r="B9805" s="178" t="s">
        <v>17971</v>
      </c>
      <c r="C9805" s="191" t="s">
        <v>4657</v>
      </c>
      <c r="D9805" s="191" t="s">
        <v>12387</v>
      </c>
      <c r="E9805" s="191" t="str">
        <f>CONCATENATE(SUM('Раздел 3'!T212:T212),"&lt;=",SUM('Раздел 3'!P212:P212))</f>
        <v>0&lt;=0</v>
      </c>
    </row>
    <row r="9806" spans="1:5" ht="42" customHeight="1" x14ac:dyDescent="0.3">
      <c r="A9806" s="205" t="str">
        <f>IF((SUM('Раздел 3'!T213:T213)&lt;=SUM('Раздел 3'!P213:P213)),"","Неверно!")</f>
        <v/>
      </c>
      <c r="B9806" s="178" t="s">
        <v>17971</v>
      </c>
      <c r="C9806" s="191" t="s">
        <v>4658</v>
      </c>
      <c r="D9806" s="191" t="s">
        <v>12387</v>
      </c>
      <c r="E9806" s="191" t="str">
        <f>CONCATENATE(SUM('Раздел 3'!T213:T213),"&lt;=",SUM('Раздел 3'!P213:P213))</f>
        <v>0&lt;=2</v>
      </c>
    </row>
    <row r="9807" spans="1:5" ht="42" customHeight="1" x14ac:dyDescent="0.3">
      <c r="A9807" s="205" t="str">
        <f>IF((SUM('Раздел 3'!T214:T214)&lt;=SUM('Раздел 3'!P214:P214)),"","Неверно!")</f>
        <v/>
      </c>
      <c r="B9807" s="178" t="s">
        <v>17971</v>
      </c>
      <c r="C9807" s="191" t="s">
        <v>4659</v>
      </c>
      <c r="D9807" s="191" t="s">
        <v>12387</v>
      </c>
      <c r="E9807" s="191" t="str">
        <f>CONCATENATE(SUM('Раздел 3'!T214:T214),"&lt;=",SUM('Раздел 3'!P214:P214))</f>
        <v>0&lt;=0</v>
      </c>
    </row>
    <row r="9808" spans="1:5" ht="42" customHeight="1" x14ac:dyDescent="0.3">
      <c r="A9808" s="205" t="str">
        <f>IF((SUM('Раздел 3'!T215:T215)&lt;=SUM('Раздел 3'!P215:P215)),"","Неверно!")</f>
        <v/>
      </c>
      <c r="B9808" s="178" t="s">
        <v>17971</v>
      </c>
      <c r="C9808" s="191" t="s">
        <v>4660</v>
      </c>
      <c r="D9808" s="191" t="s">
        <v>12387</v>
      </c>
      <c r="E9808" s="191" t="str">
        <f>CONCATENATE(SUM('Раздел 3'!T215:T215),"&lt;=",SUM('Раздел 3'!P215:P215))</f>
        <v>0&lt;=0</v>
      </c>
    </row>
    <row r="9809" spans="1:5" ht="42" customHeight="1" x14ac:dyDescent="0.3">
      <c r="A9809" s="205" t="str">
        <f>IF((SUM('Раздел 3'!T216:T216)&lt;=SUM('Раздел 3'!P216:P216)),"","Неверно!")</f>
        <v/>
      </c>
      <c r="B9809" s="178" t="s">
        <v>17971</v>
      </c>
      <c r="C9809" s="191" t="s">
        <v>4661</v>
      </c>
      <c r="D9809" s="191" t="s">
        <v>12387</v>
      </c>
      <c r="E9809" s="191" t="str">
        <f>CONCATENATE(SUM('Раздел 3'!T216:T216),"&lt;=",SUM('Раздел 3'!P216:P216))</f>
        <v>0&lt;=0</v>
      </c>
    </row>
    <row r="9810" spans="1:5" ht="42" customHeight="1" x14ac:dyDescent="0.3">
      <c r="A9810" s="205" t="str">
        <f>IF((SUM('Раздел 3'!T217:T217)&lt;=SUM('Раздел 3'!P217:P217)),"","Неверно!")</f>
        <v/>
      </c>
      <c r="B9810" s="178" t="s">
        <v>17971</v>
      </c>
      <c r="C9810" s="191" t="s">
        <v>4662</v>
      </c>
      <c r="D9810" s="191" t="s">
        <v>12387</v>
      </c>
      <c r="E9810" s="191" t="str">
        <f>CONCATENATE(SUM('Раздел 3'!T217:T217),"&lt;=",SUM('Раздел 3'!P217:P217))</f>
        <v>0&lt;=0</v>
      </c>
    </row>
    <row r="9811" spans="1:5" ht="42" customHeight="1" x14ac:dyDescent="0.3">
      <c r="A9811" s="205" t="str">
        <f>IF((SUM('Раздел 3'!T29:T29)&lt;=SUM('Раздел 3'!P29:P29)),"","Неверно!")</f>
        <v/>
      </c>
      <c r="B9811" s="178" t="s">
        <v>17971</v>
      </c>
      <c r="C9811" s="191" t="s">
        <v>4663</v>
      </c>
      <c r="D9811" s="191" t="s">
        <v>12387</v>
      </c>
      <c r="E9811" s="191" t="str">
        <f>CONCATENATE(SUM('Раздел 3'!T29:T29),"&lt;=",SUM('Раздел 3'!P29:P29))</f>
        <v>0&lt;=0</v>
      </c>
    </row>
    <row r="9812" spans="1:5" ht="42" customHeight="1" x14ac:dyDescent="0.3">
      <c r="A9812" s="205" t="str">
        <f>IF((SUM('Раздел 3'!T218:T218)&lt;=SUM('Раздел 3'!P218:P218)),"","Неверно!")</f>
        <v/>
      </c>
      <c r="B9812" s="178" t="s">
        <v>17971</v>
      </c>
      <c r="C9812" s="191" t="s">
        <v>4664</v>
      </c>
      <c r="D9812" s="191" t="s">
        <v>12387</v>
      </c>
      <c r="E9812" s="191" t="str">
        <f>CONCATENATE(SUM('Раздел 3'!T218:T218),"&lt;=",SUM('Раздел 3'!P218:P218))</f>
        <v>0&lt;=0</v>
      </c>
    </row>
    <row r="9813" spans="1:5" ht="42" customHeight="1" x14ac:dyDescent="0.3">
      <c r="A9813" s="205" t="str">
        <f>IF((SUM('Раздел 3'!T219:T219)&lt;=SUM('Раздел 3'!P219:P219)),"","Неверно!")</f>
        <v/>
      </c>
      <c r="B9813" s="178" t="s">
        <v>17971</v>
      </c>
      <c r="C9813" s="191" t="s">
        <v>4665</v>
      </c>
      <c r="D9813" s="191" t="s">
        <v>12387</v>
      </c>
      <c r="E9813" s="191" t="str">
        <f>CONCATENATE(SUM('Раздел 3'!T219:T219),"&lt;=",SUM('Раздел 3'!P219:P219))</f>
        <v>0&lt;=0</v>
      </c>
    </row>
    <row r="9814" spans="1:5" ht="42" customHeight="1" x14ac:dyDescent="0.3">
      <c r="A9814" s="205" t="str">
        <f>IF((SUM('Раздел 3'!T220:T220)&lt;=SUM('Раздел 3'!P220:P220)),"","Неверно!")</f>
        <v/>
      </c>
      <c r="B9814" s="178" t="s">
        <v>17971</v>
      </c>
      <c r="C9814" s="191" t="s">
        <v>4666</v>
      </c>
      <c r="D9814" s="191" t="s">
        <v>12387</v>
      </c>
      <c r="E9814" s="191" t="str">
        <f>CONCATENATE(SUM('Раздел 3'!T220:T220),"&lt;=",SUM('Раздел 3'!P220:P220))</f>
        <v>0&lt;=38</v>
      </c>
    </row>
    <row r="9815" spans="1:5" ht="42" customHeight="1" x14ac:dyDescent="0.3">
      <c r="A9815" s="205" t="str">
        <f>IF((SUM('Раздел 3'!T221:T221)&lt;=SUM('Раздел 3'!P221:P221)),"","Неверно!")</f>
        <v/>
      </c>
      <c r="B9815" s="178" t="s">
        <v>17971</v>
      </c>
      <c r="C9815" s="191" t="s">
        <v>4667</v>
      </c>
      <c r="D9815" s="191" t="s">
        <v>12387</v>
      </c>
      <c r="E9815" s="191" t="str">
        <f>CONCATENATE(SUM('Раздел 3'!T221:T221),"&lt;=",SUM('Раздел 3'!P221:P221))</f>
        <v>0&lt;=25</v>
      </c>
    </row>
    <row r="9816" spans="1:5" ht="42" customHeight="1" x14ac:dyDescent="0.3">
      <c r="A9816" s="205" t="str">
        <f>IF((SUM('Раздел 3'!T222:T222)&lt;=SUM('Раздел 3'!P222:P222)),"","Неверно!")</f>
        <v/>
      </c>
      <c r="B9816" s="178" t="s">
        <v>17971</v>
      </c>
      <c r="C9816" s="191" t="s">
        <v>4668</v>
      </c>
      <c r="D9816" s="191" t="s">
        <v>12387</v>
      </c>
      <c r="E9816" s="191" t="str">
        <f>CONCATENATE(SUM('Раздел 3'!T222:T222),"&lt;=",SUM('Раздел 3'!P222:P222))</f>
        <v>1&lt;=11</v>
      </c>
    </row>
    <row r="9817" spans="1:5" ht="42" customHeight="1" x14ac:dyDescent="0.3">
      <c r="A9817" s="205" t="str">
        <f>IF((SUM('Раздел 3'!T223:T223)&lt;=SUM('Раздел 3'!P223:P223)),"","Неверно!")</f>
        <v/>
      </c>
      <c r="B9817" s="178" t="s">
        <v>17971</v>
      </c>
      <c r="C9817" s="191" t="s">
        <v>4669</v>
      </c>
      <c r="D9817" s="191" t="s">
        <v>12387</v>
      </c>
      <c r="E9817" s="191" t="str">
        <f>CONCATENATE(SUM('Раздел 3'!T223:T223),"&lt;=",SUM('Раздел 3'!P223:P223))</f>
        <v>0&lt;=0</v>
      </c>
    </row>
    <row r="9818" spans="1:5" ht="42" customHeight="1" x14ac:dyDescent="0.3">
      <c r="A9818" s="205" t="str">
        <f>IF((SUM('Раздел 3'!T224:T224)&lt;=SUM('Раздел 3'!P224:P224)),"","Неверно!")</f>
        <v/>
      </c>
      <c r="B9818" s="178" t="s">
        <v>17971</v>
      </c>
      <c r="C9818" s="191" t="s">
        <v>4670</v>
      </c>
      <c r="D9818" s="191" t="s">
        <v>12387</v>
      </c>
      <c r="E9818" s="191" t="str">
        <f>CONCATENATE(SUM('Раздел 3'!T224:T224),"&lt;=",SUM('Раздел 3'!P224:P224))</f>
        <v>0&lt;=0</v>
      </c>
    </row>
    <row r="9819" spans="1:5" ht="42" customHeight="1" x14ac:dyDescent="0.3">
      <c r="A9819" s="205" t="str">
        <f>IF((SUM('Раздел 3'!T225:T225)&lt;=SUM('Раздел 3'!P225:P225)),"","Неверно!")</f>
        <v/>
      </c>
      <c r="B9819" s="178" t="s">
        <v>17971</v>
      </c>
      <c r="C9819" s="191" t="s">
        <v>4671</v>
      </c>
      <c r="D9819" s="191" t="s">
        <v>12387</v>
      </c>
      <c r="E9819" s="191" t="str">
        <f>CONCATENATE(SUM('Раздел 3'!T225:T225),"&lt;=",SUM('Раздел 3'!P225:P225))</f>
        <v>0&lt;=0</v>
      </c>
    </row>
    <row r="9820" spans="1:5" ht="42" customHeight="1" x14ac:dyDescent="0.3">
      <c r="A9820" s="205" t="str">
        <f>IF((SUM('Раздел 3'!T226:T226)&lt;=SUM('Раздел 3'!P226:P226)),"","Неверно!")</f>
        <v/>
      </c>
      <c r="B9820" s="178" t="s">
        <v>17971</v>
      </c>
      <c r="C9820" s="191" t="s">
        <v>4672</v>
      </c>
      <c r="D9820" s="191" t="s">
        <v>12387</v>
      </c>
      <c r="E9820" s="191" t="str">
        <f>CONCATENATE(SUM('Раздел 3'!T226:T226),"&lt;=",SUM('Раздел 3'!P226:P226))</f>
        <v>0&lt;=0</v>
      </c>
    </row>
    <row r="9821" spans="1:5" ht="42" customHeight="1" x14ac:dyDescent="0.3">
      <c r="A9821" s="205" t="str">
        <f>IF((SUM('Раздел 3'!T227:T227)&lt;=SUM('Раздел 3'!P227:P227)),"","Неверно!")</f>
        <v/>
      </c>
      <c r="B9821" s="178" t="s">
        <v>17971</v>
      </c>
      <c r="C9821" s="191" t="s">
        <v>4673</v>
      </c>
      <c r="D9821" s="191" t="s">
        <v>12387</v>
      </c>
      <c r="E9821" s="191" t="str">
        <f>CONCATENATE(SUM('Раздел 3'!T227:T227),"&lt;=",SUM('Раздел 3'!P227:P227))</f>
        <v>2&lt;=29</v>
      </c>
    </row>
    <row r="9822" spans="1:5" ht="42" customHeight="1" x14ac:dyDescent="0.3">
      <c r="A9822" s="205" t="str">
        <f>IF((SUM('Раздел 3'!T30:T30)&lt;=SUM('Раздел 3'!P30:P30)),"","Неверно!")</f>
        <v/>
      </c>
      <c r="B9822" s="178" t="s">
        <v>17971</v>
      </c>
      <c r="C9822" s="191" t="s">
        <v>4674</v>
      </c>
      <c r="D9822" s="191" t="s">
        <v>12387</v>
      </c>
      <c r="E9822" s="191" t="str">
        <f>CONCATENATE(SUM('Раздел 3'!T30:T30),"&lt;=",SUM('Раздел 3'!P30:P30))</f>
        <v>1&lt;=1</v>
      </c>
    </row>
    <row r="9823" spans="1:5" ht="42" customHeight="1" x14ac:dyDescent="0.3">
      <c r="A9823" s="205" t="str">
        <f>IF((SUM('Раздел 3'!T228:T228)&lt;=SUM('Раздел 3'!P228:P228)),"","Неверно!")</f>
        <v/>
      </c>
      <c r="B9823" s="178" t="s">
        <v>17971</v>
      </c>
      <c r="C9823" s="191" t="s">
        <v>4675</v>
      </c>
      <c r="D9823" s="191" t="s">
        <v>12387</v>
      </c>
      <c r="E9823" s="191" t="str">
        <f>CONCATENATE(SUM('Раздел 3'!T228:T228),"&lt;=",SUM('Раздел 3'!P228:P228))</f>
        <v>10&lt;=414</v>
      </c>
    </row>
    <row r="9824" spans="1:5" ht="42" customHeight="1" x14ac:dyDescent="0.3">
      <c r="A9824" s="205" t="str">
        <f>IF((SUM('Раздел 3'!T229:T229)&lt;=SUM('Раздел 3'!P229:P229)),"","Неверно!")</f>
        <v/>
      </c>
      <c r="B9824" s="178" t="s">
        <v>17971</v>
      </c>
      <c r="C9824" s="191" t="s">
        <v>4676</v>
      </c>
      <c r="D9824" s="191" t="s">
        <v>12387</v>
      </c>
      <c r="E9824" s="191" t="str">
        <f>CONCATENATE(SUM('Раздел 3'!T229:T229),"&lt;=",SUM('Раздел 3'!P229:P229))</f>
        <v>0&lt;=0</v>
      </c>
    </row>
    <row r="9825" spans="1:5" ht="42" customHeight="1" x14ac:dyDescent="0.3">
      <c r="A9825" s="205" t="str">
        <f>IF((SUM('Раздел 3'!T230:T230)&lt;=SUM('Раздел 3'!P230:P230)),"","Неверно!")</f>
        <v/>
      </c>
      <c r="B9825" s="178" t="s">
        <v>17971</v>
      </c>
      <c r="C9825" s="191" t="s">
        <v>4677</v>
      </c>
      <c r="D9825" s="191" t="s">
        <v>12387</v>
      </c>
      <c r="E9825" s="191" t="str">
        <f>CONCATENATE(SUM('Раздел 3'!T230:T230),"&lt;=",SUM('Раздел 3'!P230:P230))</f>
        <v>0&lt;=0</v>
      </c>
    </row>
    <row r="9826" spans="1:5" ht="42" customHeight="1" x14ac:dyDescent="0.3">
      <c r="A9826" s="205" t="str">
        <f>IF((SUM('Раздел 3'!T231:T231)&lt;=SUM('Раздел 3'!P231:P231)),"","Неверно!")</f>
        <v/>
      </c>
      <c r="B9826" s="178" t="s">
        <v>17971</v>
      </c>
      <c r="C9826" s="191" t="s">
        <v>4678</v>
      </c>
      <c r="D9826" s="191" t="s">
        <v>12387</v>
      </c>
      <c r="E9826" s="191" t="str">
        <f>CONCATENATE(SUM('Раздел 3'!T231:T231),"&lt;=",SUM('Раздел 3'!P231:P231))</f>
        <v>0&lt;=0</v>
      </c>
    </row>
    <row r="9827" spans="1:5" ht="42" customHeight="1" x14ac:dyDescent="0.3">
      <c r="A9827" s="205" t="str">
        <f>IF((SUM('Раздел 3'!T232:T232)&lt;=SUM('Раздел 3'!P232:P232)),"","Неверно!")</f>
        <v/>
      </c>
      <c r="B9827" s="178" t="s">
        <v>17971</v>
      </c>
      <c r="C9827" s="191" t="s">
        <v>4679</v>
      </c>
      <c r="D9827" s="191" t="s">
        <v>12387</v>
      </c>
      <c r="E9827" s="191" t="str">
        <f>CONCATENATE(SUM('Раздел 3'!T232:T232),"&lt;=",SUM('Раздел 3'!P232:P232))</f>
        <v>0&lt;=0</v>
      </c>
    </row>
    <row r="9828" spans="1:5" ht="42" customHeight="1" x14ac:dyDescent="0.3">
      <c r="A9828" s="205" t="str">
        <f>IF((SUM('Раздел 3'!T233:T233)&lt;=SUM('Раздел 3'!P233:P233)),"","Неверно!")</f>
        <v/>
      </c>
      <c r="B9828" s="178" t="s">
        <v>17971</v>
      </c>
      <c r="C9828" s="191" t="s">
        <v>4680</v>
      </c>
      <c r="D9828" s="191" t="s">
        <v>12387</v>
      </c>
      <c r="E9828" s="191" t="str">
        <f>CONCATENATE(SUM('Раздел 3'!T233:T233),"&lt;=",SUM('Раздел 3'!P233:P233))</f>
        <v>0&lt;=0</v>
      </c>
    </row>
    <row r="9829" spans="1:5" ht="42" customHeight="1" x14ac:dyDescent="0.3">
      <c r="A9829" s="205" t="str">
        <f>IF((SUM('Раздел 3'!T234:T234)&lt;=SUM('Раздел 3'!P234:P234)),"","Неверно!")</f>
        <v/>
      </c>
      <c r="B9829" s="178" t="s">
        <v>17971</v>
      </c>
      <c r="C9829" s="191" t="s">
        <v>4681</v>
      </c>
      <c r="D9829" s="191" t="s">
        <v>12387</v>
      </c>
      <c r="E9829" s="191" t="str">
        <f>CONCATENATE(SUM('Раздел 3'!T234:T234),"&lt;=",SUM('Раздел 3'!P234:P234))</f>
        <v>0&lt;=1</v>
      </c>
    </row>
    <row r="9830" spans="1:5" ht="42" customHeight="1" x14ac:dyDescent="0.3">
      <c r="A9830" s="205" t="str">
        <f>IF((SUM('Раздел 3'!T235:T235)&lt;=SUM('Раздел 3'!P235:P235)),"","Неверно!")</f>
        <v/>
      </c>
      <c r="B9830" s="178" t="s">
        <v>17971</v>
      </c>
      <c r="C9830" s="191" t="s">
        <v>4682</v>
      </c>
      <c r="D9830" s="191" t="s">
        <v>12387</v>
      </c>
      <c r="E9830" s="191" t="str">
        <f>CONCATENATE(SUM('Раздел 3'!T235:T235),"&lt;=",SUM('Раздел 3'!P235:P235))</f>
        <v>0&lt;=1</v>
      </c>
    </row>
    <row r="9831" spans="1:5" ht="42" customHeight="1" x14ac:dyDescent="0.3">
      <c r="A9831" s="205" t="str">
        <f>IF((SUM('Раздел 3'!T236:T236)&lt;=SUM('Раздел 3'!P236:P236)),"","Неверно!")</f>
        <v/>
      </c>
      <c r="B9831" s="178" t="s">
        <v>17971</v>
      </c>
      <c r="C9831" s="191" t="s">
        <v>4683</v>
      </c>
      <c r="D9831" s="191" t="s">
        <v>12387</v>
      </c>
      <c r="E9831" s="191" t="str">
        <f>CONCATENATE(SUM('Раздел 3'!T236:T236),"&lt;=",SUM('Раздел 3'!P236:P236))</f>
        <v>0&lt;=0</v>
      </c>
    </row>
    <row r="9832" spans="1:5" ht="42" customHeight="1" x14ac:dyDescent="0.3">
      <c r="A9832" s="205" t="str">
        <f>IF((SUM('Раздел 3'!T237:T237)&lt;=SUM('Раздел 3'!P237:P237)),"","Неверно!")</f>
        <v/>
      </c>
      <c r="B9832" s="178" t="s">
        <v>17971</v>
      </c>
      <c r="C9832" s="191" t="s">
        <v>4684</v>
      </c>
      <c r="D9832" s="191" t="s">
        <v>12387</v>
      </c>
      <c r="E9832" s="191" t="str">
        <f>CONCATENATE(SUM('Раздел 3'!T237:T237),"&lt;=",SUM('Раздел 3'!P237:P237))</f>
        <v>0&lt;=0</v>
      </c>
    </row>
    <row r="9833" spans="1:5" ht="42" customHeight="1" x14ac:dyDescent="0.3">
      <c r="A9833" s="205" t="str">
        <f>IF((SUM('Раздел 3'!T31:T31)&lt;=SUM('Раздел 3'!P31:P31)),"","Неверно!")</f>
        <v/>
      </c>
      <c r="B9833" s="178" t="s">
        <v>17971</v>
      </c>
      <c r="C9833" s="191" t="s">
        <v>4685</v>
      </c>
      <c r="D9833" s="191" t="s">
        <v>12387</v>
      </c>
      <c r="E9833" s="191" t="str">
        <f>CONCATENATE(SUM('Раздел 3'!T31:T31),"&lt;=",SUM('Раздел 3'!P31:P31))</f>
        <v>0&lt;=0</v>
      </c>
    </row>
    <row r="9834" spans="1:5" ht="42" customHeight="1" x14ac:dyDescent="0.3">
      <c r="A9834" s="205" t="str">
        <f>IF((SUM('Раздел 3'!T238:T238)&lt;=SUM('Раздел 3'!P238:P238)),"","Неверно!")</f>
        <v/>
      </c>
      <c r="B9834" s="178" t="s">
        <v>17971</v>
      </c>
      <c r="C9834" s="191" t="s">
        <v>4686</v>
      </c>
      <c r="D9834" s="191" t="s">
        <v>12387</v>
      </c>
      <c r="E9834" s="191" t="str">
        <f>CONCATENATE(SUM('Раздел 3'!T238:T238),"&lt;=",SUM('Раздел 3'!P238:P238))</f>
        <v>0&lt;=0</v>
      </c>
    </row>
    <row r="9835" spans="1:5" ht="42" customHeight="1" x14ac:dyDescent="0.3">
      <c r="A9835" s="205" t="str">
        <f>IF((SUM('Раздел 3'!T239:T239)&lt;=SUM('Раздел 3'!P239:P239)),"","Неверно!")</f>
        <v/>
      </c>
      <c r="B9835" s="178" t="s">
        <v>17971</v>
      </c>
      <c r="C9835" s="191" t="s">
        <v>4687</v>
      </c>
      <c r="D9835" s="191" t="s">
        <v>12387</v>
      </c>
      <c r="E9835" s="191" t="str">
        <f>CONCATENATE(SUM('Раздел 3'!T239:T239),"&lt;=",SUM('Раздел 3'!P239:P239))</f>
        <v>0&lt;=0</v>
      </c>
    </row>
    <row r="9836" spans="1:5" ht="42" customHeight="1" x14ac:dyDescent="0.3">
      <c r="A9836" s="205" t="str">
        <f>IF((SUM('Раздел 3'!T240:T240)&lt;=SUM('Раздел 3'!P240:P240)),"","Неверно!")</f>
        <v/>
      </c>
      <c r="B9836" s="178" t="s">
        <v>17971</v>
      </c>
      <c r="C9836" s="191" t="s">
        <v>4688</v>
      </c>
      <c r="D9836" s="191" t="s">
        <v>12387</v>
      </c>
      <c r="E9836" s="191" t="str">
        <f>CONCATENATE(SUM('Раздел 3'!T240:T240),"&lt;=",SUM('Раздел 3'!P240:P240))</f>
        <v>0&lt;=0</v>
      </c>
    </row>
    <row r="9837" spans="1:5" ht="42" customHeight="1" x14ac:dyDescent="0.3">
      <c r="A9837" s="205" t="str">
        <f>IF((SUM('Раздел 3'!T241:T241)&lt;=SUM('Раздел 3'!P241:P241)),"","Неверно!")</f>
        <v/>
      </c>
      <c r="B9837" s="178" t="s">
        <v>17971</v>
      </c>
      <c r="C9837" s="191" t="s">
        <v>4689</v>
      </c>
      <c r="D9837" s="191" t="s">
        <v>12387</v>
      </c>
      <c r="E9837" s="191" t="str">
        <f>CONCATENATE(SUM('Раздел 3'!T241:T241),"&lt;=",SUM('Раздел 3'!P241:P241))</f>
        <v>0&lt;=0</v>
      </c>
    </row>
    <row r="9838" spans="1:5" ht="42" customHeight="1" x14ac:dyDescent="0.3">
      <c r="A9838" s="205" t="str">
        <f>IF((SUM('Раздел 3'!T242:T242)&lt;=SUM('Раздел 3'!P242:P242)),"","Неверно!")</f>
        <v/>
      </c>
      <c r="B9838" s="178" t="s">
        <v>17971</v>
      </c>
      <c r="C9838" s="191" t="s">
        <v>4690</v>
      </c>
      <c r="D9838" s="191" t="s">
        <v>12387</v>
      </c>
      <c r="E9838" s="191" t="str">
        <f>CONCATENATE(SUM('Раздел 3'!T242:T242),"&lt;=",SUM('Раздел 3'!P242:P242))</f>
        <v>0&lt;=0</v>
      </c>
    </row>
    <row r="9839" spans="1:5" ht="42" customHeight="1" x14ac:dyDescent="0.3">
      <c r="A9839" s="205" t="str">
        <f>IF((SUM('Раздел 3'!T243:T243)&lt;=SUM('Раздел 3'!P243:P243)),"","Неверно!")</f>
        <v/>
      </c>
      <c r="B9839" s="178" t="s">
        <v>17971</v>
      </c>
      <c r="C9839" s="191" t="s">
        <v>4691</v>
      </c>
      <c r="D9839" s="191" t="s">
        <v>12387</v>
      </c>
      <c r="E9839" s="191" t="str">
        <f>CONCATENATE(SUM('Раздел 3'!T243:T243),"&lt;=",SUM('Раздел 3'!P243:P243))</f>
        <v>0&lt;=0</v>
      </c>
    </row>
    <row r="9840" spans="1:5" ht="42" customHeight="1" x14ac:dyDescent="0.3">
      <c r="A9840" s="205" t="str">
        <f>IF((SUM('Раздел 3'!T244:T244)&lt;=SUM('Раздел 3'!P244:P244)),"","Неверно!")</f>
        <v/>
      </c>
      <c r="B9840" s="178" t="s">
        <v>17971</v>
      </c>
      <c r="C9840" s="191" t="s">
        <v>4692</v>
      </c>
      <c r="D9840" s="191" t="s">
        <v>12387</v>
      </c>
      <c r="E9840" s="191" t="str">
        <f>CONCATENATE(SUM('Раздел 3'!T244:T244),"&lt;=",SUM('Раздел 3'!P244:P244))</f>
        <v>0&lt;=0</v>
      </c>
    </row>
    <row r="9841" spans="1:5" ht="42" customHeight="1" x14ac:dyDescent="0.3">
      <c r="A9841" s="205" t="str">
        <f>IF((SUM('Раздел 3'!T245:T245)&lt;=SUM('Раздел 3'!P245:P245)),"","Неверно!")</f>
        <v/>
      </c>
      <c r="B9841" s="178" t="s">
        <v>17971</v>
      </c>
      <c r="C9841" s="191" t="s">
        <v>4693</v>
      </c>
      <c r="D9841" s="191" t="s">
        <v>12387</v>
      </c>
      <c r="E9841" s="191" t="str">
        <f>CONCATENATE(SUM('Раздел 3'!T245:T245),"&lt;=",SUM('Раздел 3'!P245:P245))</f>
        <v>0&lt;=0</v>
      </c>
    </row>
    <row r="9842" spans="1:5" ht="42" customHeight="1" x14ac:dyDescent="0.3">
      <c r="A9842" s="205" t="str">
        <f>IF((SUM('Раздел 3'!T246:T246)&lt;=SUM('Раздел 3'!P246:P246)),"","Неверно!")</f>
        <v/>
      </c>
      <c r="B9842" s="178" t="s">
        <v>17971</v>
      </c>
      <c r="C9842" s="191" t="s">
        <v>4694</v>
      </c>
      <c r="D9842" s="191" t="s">
        <v>12387</v>
      </c>
      <c r="E9842" s="191" t="str">
        <f>CONCATENATE(SUM('Раздел 3'!T246:T246),"&lt;=",SUM('Раздел 3'!P246:P246))</f>
        <v>0&lt;=0</v>
      </c>
    </row>
    <row r="9843" spans="1:5" ht="42" customHeight="1" x14ac:dyDescent="0.3">
      <c r="A9843" s="205" t="str">
        <f>IF((SUM('Раздел 3'!T247:T247)&lt;=SUM('Раздел 3'!P247:P247)),"","Неверно!")</f>
        <v/>
      </c>
      <c r="B9843" s="178" t="s">
        <v>17971</v>
      </c>
      <c r="C9843" s="191" t="s">
        <v>4695</v>
      </c>
      <c r="D9843" s="191" t="s">
        <v>12387</v>
      </c>
      <c r="E9843" s="191" t="str">
        <f>CONCATENATE(SUM('Раздел 3'!T247:T247),"&lt;=",SUM('Раздел 3'!P247:P247))</f>
        <v>0&lt;=0</v>
      </c>
    </row>
    <row r="9844" spans="1:5" ht="42" customHeight="1" x14ac:dyDescent="0.3">
      <c r="A9844" s="205" t="str">
        <f>IF((SUM('Раздел 3'!T32:T32)&lt;=SUM('Раздел 3'!P32:P32)),"","Неверно!")</f>
        <v/>
      </c>
      <c r="B9844" s="178" t="s">
        <v>17971</v>
      </c>
      <c r="C9844" s="191" t="s">
        <v>4696</v>
      </c>
      <c r="D9844" s="191" t="s">
        <v>12387</v>
      </c>
      <c r="E9844" s="191" t="str">
        <f>CONCATENATE(SUM('Раздел 3'!T32:T32),"&lt;=",SUM('Раздел 3'!P32:P32))</f>
        <v>0&lt;=0</v>
      </c>
    </row>
    <row r="9845" spans="1:5" ht="42" customHeight="1" x14ac:dyDescent="0.3">
      <c r="A9845" s="205" t="str">
        <f>IF((SUM('Раздел 3'!T248:T248)&lt;=SUM('Раздел 3'!P248:P248)),"","Неверно!")</f>
        <v/>
      </c>
      <c r="B9845" s="178" t="s">
        <v>17971</v>
      </c>
      <c r="C9845" s="191" t="s">
        <v>4697</v>
      </c>
      <c r="D9845" s="191" t="s">
        <v>12387</v>
      </c>
      <c r="E9845" s="191" t="str">
        <f>CONCATENATE(SUM('Раздел 3'!T248:T248),"&lt;=",SUM('Раздел 3'!P248:P248))</f>
        <v>0&lt;=0</v>
      </c>
    </row>
    <row r="9846" spans="1:5" ht="42" customHeight="1" x14ac:dyDescent="0.3">
      <c r="A9846" s="205" t="str">
        <f>IF((SUM('Раздел 3'!T249:T249)&lt;=SUM('Раздел 3'!P249:P249)),"","Неверно!")</f>
        <v/>
      </c>
      <c r="B9846" s="178" t="s">
        <v>17971</v>
      </c>
      <c r="C9846" s="191" t="s">
        <v>4698</v>
      </c>
      <c r="D9846" s="191" t="s">
        <v>12387</v>
      </c>
      <c r="E9846" s="191" t="str">
        <f>CONCATENATE(SUM('Раздел 3'!T249:T249),"&lt;=",SUM('Раздел 3'!P249:P249))</f>
        <v>0&lt;=2</v>
      </c>
    </row>
    <row r="9847" spans="1:5" ht="42" customHeight="1" x14ac:dyDescent="0.3">
      <c r="A9847" s="205" t="str">
        <f>IF((SUM('Раздел 3'!T250:T250)&lt;=SUM('Раздел 3'!P250:P250)),"","Неверно!")</f>
        <v/>
      </c>
      <c r="B9847" s="178" t="s">
        <v>17971</v>
      </c>
      <c r="C9847" s="191" t="s">
        <v>4699</v>
      </c>
      <c r="D9847" s="191" t="s">
        <v>12387</v>
      </c>
      <c r="E9847" s="191" t="str">
        <f>CONCATENATE(SUM('Раздел 3'!T250:T250),"&lt;=",SUM('Раздел 3'!P250:P250))</f>
        <v>0&lt;=0</v>
      </c>
    </row>
    <row r="9848" spans="1:5" ht="42" customHeight="1" x14ac:dyDescent="0.3">
      <c r="A9848" s="205" t="str">
        <f>IF((SUM('Раздел 3'!T251:T251)&lt;=SUM('Раздел 3'!P251:P251)),"","Неверно!")</f>
        <v/>
      </c>
      <c r="B9848" s="178" t="s">
        <v>17971</v>
      </c>
      <c r="C9848" s="191" t="s">
        <v>4700</v>
      </c>
      <c r="D9848" s="191" t="s">
        <v>12387</v>
      </c>
      <c r="E9848" s="191" t="str">
        <f>CONCATENATE(SUM('Раздел 3'!T251:T251),"&lt;=",SUM('Раздел 3'!P251:P251))</f>
        <v>0&lt;=0</v>
      </c>
    </row>
    <row r="9849" spans="1:5" ht="42" customHeight="1" x14ac:dyDescent="0.3">
      <c r="A9849" s="205" t="str">
        <f>IF((SUM('Раздел 3'!T252:T252)&lt;=SUM('Раздел 3'!P252:P252)),"","Неверно!")</f>
        <v/>
      </c>
      <c r="B9849" s="178" t="s">
        <v>17971</v>
      </c>
      <c r="C9849" s="191" t="s">
        <v>4701</v>
      </c>
      <c r="D9849" s="191" t="s">
        <v>12387</v>
      </c>
      <c r="E9849" s="191" t="str">
        <f>CONCATENATE(SUM('Раздел 3'!T252:T252),"&lt;=",SUM('Раздел 3'!P252:P252))</f>
        <v>0&lt;=0</v>
      </c>
    </row>
    <row r="9850" spans="1:5" ht="42" customHeight="1" x14ac:dyDescent="0.3">
      <c r="A9850" s="205" t="str">
        <f>IF((SUM('Раздел 3'!T253:T253)&lt;=SUM('Раздел 3'!P253:P253)),"","Неверно!")</f>
        <v/>
      </c>
      <c r="B9850" s="178" t="s">
        <v>17971</v>
      </c>
      <c r="C9850" s="191" t="s">
        <v>4702</v>
      </c>
      <c r="D9850" s="191" t="s">
        <v>12387</v>
      </c>
      <c r="E9850" s="191" t="str">
        <f>CONCATENATE(SUM('Раздел 3'!T253:T253),"&lt;=",SUM('Раздел 3'!P253:P253))</f>
        <v>4&lt;=189</v>
      </c>
    </row>
    <row r="9851" spans="1:5" ht="42" customHeight="1" x14ac:dyDescent="0.3">
      <c r="A9851" s="205" t="str">
        <f>IF((SUM('Раздел 3'!T254:T254)&lt;=SUM('Раздел 3'!P254:P254)),"","Неверно!")</f>
        <v/>
      </c>
      <c r="B9851" s="178" t="s">
        <v>17971</v>
      </c>
      <c r="C9851" s="191" t="s">
        <v>4703</v>
      </c>
      <c r="D9851" s="191" t="s">
        <v>12387</v>
      </c>
      <c r="E9851" s="191" t="str">
        <f>CONCATENATE(SUM('Раздел 3'!T254:T254),"&lt;=",SUM('Раздел 3'!P254:P254))</f>
        <v>3&lt;=72</v>
      </c>
    </row>
    <row r="9852" spans="1:5" ht="42" customHeight="1" x14ac:dyDescent="0.3">
      <c r="A9852" s="205" t="str">
        <f>IF((SUM('Раздел 3'!T255:T255)&lt;=SUM('Раздел 3'!P255:P255)),"","Неверно!")</f>
        <v/>
      </c>
      <c r="B9852" s="178" t="s">
        <v>17971</v>
      </c>
      <c r="C9852" s="191" t="s">
        <v>4704</v>
      </c>
      <c r="D9852" s="191" t="s">
        <v>12387</v>
      </c>
      <c r="E9852" s="191" t="str">
        <f>CONCATENATE(SUM('Раздел 3'!T255:T255),"&lt;=",SUM('Раздел 3'!P255:P255))</f>
        <v>2&lt;=54</v>
      </c>
    </row>
    <row r="9853" spans="1:5" ht="42" customHeight="1" x14ac:dyDescent="0.3">
      <c r="A9853" s="205" t="str">
        <f>IF((SUM('Раздел 3'!T256:T256)&lt;=SUM('Раздел 3'!P256:P256)),"","Неверно!")</f>
        <v/>
      </c>
      <c r="B9853" s="178" t="s">
        <v>17971</v>
      </c>
      <c r="C9853" s="191" t="s">
        <v>14419</v>
      </c>
      <c r="D9853" s="191" t="s">
        <v>12387</v>
      </c>
      <c r="E9853" s="191" t="str">
        <f>CONCATENATE(SUM('Раздел 3'!T256:T256),"&lt;=",SUM('Раздел 3'!P256:P256))</f>
        <v>0&lt;=9</v>
      </c>
    </row>
    <row r="9854" spans="1:5" ht="42" customHeight="1" x14ac:dyDescent="0.3">
      <c r="A9854" s="205" t="str">
        <f>IF((SUM('Раздел 3'!T257:T257)&lt;=SUM('Раздел 3'!P257:P257)),"","Неверно!")</f>
        <v/>
      </c>
      <c r="B9854" s="178" t="s">
        <v>17971</v>
      </c>
      <c r="C9854" s="191" t="s">
        <v>14420</v>
      </c>
      <c r="D9854" s="191" t="s">
        <v>12387</v>
      </c>
      <c r="E9854" s="191" t="str">
        <f>CONCATENATE(SUM('Раздел 3'!T257:T257),"&lt;=",SUM('Раздел 3'!P257:P257))</f>
        <v>4&lt;=169</v>
      </c>
    </row>
    <row r="9855" spans="1:5" ht="42" customHeight="1" x14ac:dyDescent="0.3">
      <c r="A9855" s="205" t="str">
        <f>IF((SUM('Раздел 3'!T33:T33)&lt;=SUM('Раздел 3'!P33:P33)),"","Неверно!")</f>
        <v/>
      </c>
      <c r="B9855" s="178" t="s">
        <v>17971</v>
      </c>
      <c r="C9855" s="191" t="s">
        <v>4705</v>
      </c>
      <c r="D9855" s="191" t="s">
        <v>12387</v>
      </c>
      <c r="E9855" s="191" t="str">
        <f>CONCATENATE(SUM('Раздел 3'!T33:T33),"&lt;=",SUM('Раздел 3'!P33:P33))</f>
        <v>0&lt;=8</v>
      </c>
    </row>
    <row r="9856" spans="1:5" ht="42" customHeight="1" x14ac:dyDescent="0.3">
      <c r="A9856" s="205" t="str">
        <f>IF((SUM('Раздел 3'!T258:T258)&lt;=SUM('Раздел 3'!P258:P258)),"","Неверно!")</f>
        <v/>
      </c>
      <c r="B9856" s="178" t="s">
        <v>17971</v>
      </c>
      <c r="C9856" s="191" t="s">
        <v>17121</v>
      </c>
      <c r="D9856" s="191" t="s">
        <v>12387</v>
      </c>
      <c r="E9856" s="191" t="str">
        <f>CONCATENATE(SUM('Раздел 3'!T258:T258),"&lt;=",SUM('Раздел 3'!P258:P258))</f>
        <v>0&lt;=2</v>
      </c>
    </row>
    <row r="9857" spans="1:5" ht="42" customHeight="1" x14ac:dyDescent="0.3">
      <c r="A9857" s="205" t="str">
        <f>IF((SUM('Раздел 3'!T259:T259)&lt;=SUM('Раздел 3'!P259:P259)),"","Неверно!")</f>
        <v/>
      </c>
      <c r="B9857" s="178" t="s">
        <v>17971</v>
      </c>
      <c r="C9857" s="191" t="s">
        <v>17122</v>
      </c>
      <c r="D9857" s="191" t="s">
        <v>12387</v>
      </c>
      <c r="E9857" s="191" t="str">
        <f>CONCATENATE(SUM('Раздел 3'!T259:T259),"&lt;=",SUM('Раздел 3'!P259:P259))</f>
        <v>0&lt;=0</v>
      </c>
    </row>
    <row r="9858" spans="1:5" ht="42" customHeight="1" x14ac:dyDescent="0.3">
      <c r="A9858" s="205" t="str">
        <f>IF((SUM('Раздел 3'!T260:T260)&lt;=SUM('Раздел 3'!P260:P260)),"","Неверно!")</f>
        <v/>
      </c>
      <c r="B9858" s="178" t="s">
        <v>17971</v>
      </c>
      <c r="C9858" s="191" t="s">
        <v>17123</v>
      </c>
      <c r="D9858" s="191" t="s">
        <v>12387</v>
      </c>
      <c r="E9858" s="191" t="str">
        <f>CONCATENATE(SUM('Раздел 3'!T260:T260),"&lt;=",SUM('Раздел 3'!P260:P260))</f>
        <v>0&lt;=0</v>
      </c>
    </row>
    <row r="9859" spans="1:5" ht="42" customHeight="1" x14ac:dyDescent="0.3">
      <c r="A9859" s="205" t="str">
        <f>IF((SUM('Раздел 3'!T261:T261)&lt;=SUM('Раздел 3'!P261:P261)),"","Неверно!")</f>
        <v/>
      </c>
      <c r="B9859" s="178" t="s">
        <v>17971</v>
      </c>
      <c r="C9859" s="191" t="s">
        <v>17124</v>
      </c>
      <c r="D9859" s="191" t="s">
        <v>12387</v>
      </c>
      <c r="E9859" s="191" t="str">
        <f>CONCATENATE(SUM('Раздел 3'!T261:T261),"&lt;=",SUM('Раздел 3'!P261:P261))</f>
        <v>1&lt;=27</v>
      </c>
    </row>
    <row r="9860" spans="1:5" ht="42" customHeight="1" x14ac:dyDescent="0.3">
      <c r="A9860" s="205" t="str">
        <f>IF((SUM('Раздел 3'!T262:T262)&lt;=SUM('Раздел 3'!P262:P262)),"","Неверно!")</f>
        <v/>
      </c>
      <c r="B9860" s="178" t="s">
        <v>17971</v>
      </c>
      <c r="C9860" s="191" t="s">
        <v>17125</v>
      </c>
      <c r="D9860" s="191" t="s">
        <v>12387</v>
      </c>
      <c r="E9860" s="191" t="str">
        <f>CONCATENATE(SUM('Раздел 3'!T262:T262),"&lt;=",SUM('Раздел 3'!P262:P262))</f>
        <v>3&lt;=15</v>
      </c>
    </row>
    <row r="9861" spans="1:5" ht="42" customHeight="1" x14ac:dyDescent="0.3">
      <c r="A9861" s="205" t="str">
        <f>IF((SUM('Раздел 3'!T263:T263)&lt;=SUM('Раздел 3'!P263:P263)),"","Неверно!")</f>
        <v/>
      </c>
      <c r="B9861" s="178" t="s">
        <v>17971</v>
      </c>
      <c r="C9861" s="191" t="s">
        <v>17126</v>
      </c>
      <c r="D9861" s="191" t="s">
        <v>12387</v>
      </c>
      <c r="E9861" s="191" t="str">
        <f>CONCATENATE(SUM('Раздел 3'!T263:T263),"&lt;=",SUM('Раздел 3'!P263:P263))</f>
        <v>0&lt;=0</v>
      </c>
    </row>
    <row r="9862" spans="1:5" ht="42" customHeight="1" x14ac:dyDescent="0.3">
      <c r="A9862" s="205" t="str">
        <f>IF((SUM('Раздел 3'!T264:T264)&lt;=SUM('Раздел 3'!P264:P264)),"","Неверно!")</f>
        <v/>
      </c>
      <c r="B9862" s="178" t="s">
        <v>17971</v>
      </c>
      <c r="C9862" s="191" t="s">
        <v>17127</v>
      </c>
      <c r="D9862" s="191" t="s">
        <v>12387</v>
      </c>
      <c r="E9862" s="191" t="str">
        <f>CONCATENATE(SUM('Раздел 3'!T264:T264),"&lt;=",SUM('Раздел 3'!P264:P264))</f>
        <v>0&lt;=0</v>
      </c>
    </row>
    <row r="9863" spans="1:5" ht="42" customHeight="1" x14ac:dyDescent="0.3">
      <c r="A9863" s="205" t="str">
        <f>IF((SUM('Раздел 3'!T265:T265)&lt;=SUM('Раздел 3'!P265:P265)),"","Неверно!")</f>
        <v/>
      </c>
      <c r="B9863" s="178" t="s">
        <v>17971</v>
      </c>
      <c r="C9863" s="191" t="s">
        <v>17128</v>
      </c>
      <c r="D9863" s="191" t="s">
        <v>12387</v>
      </c>
      <c r="E9863" s="191" t="str">
        <f>CONCATENATE(SUM('Раздел 3'!T265:T265),"&lt;=",SUM('Раздел 3'!P265:P265))</f>
        <v>1&lt;=28</v>
      </c>
    </row>
    <row r="9864" spans="1:5" ht="42" customHeight="1" x14ac:dyDescent="0.3">
      <c r="A9864" s="205" t="str">
        <f>IF((SUM('Раздел 3'!T266:T266)&lt;=SUM('Раздел 3'!P266:P266)),"","Неверно!")</f>
        <v/>
      </c>
      <c r="B9864" s="178" t="s">
        <v>17971</v>
      </c>
      <c r="C9864" s="191" t="s">
        <v>17129</v>
      </c>
      <c r="D9864" s="191" t="s">
        <v>12387</v>
      </c>
      <c r="E9864" s="191" t="str">
        <f>CONCATENATE(SUM('Раздел 3'!T266:T266),"&lt;=",SUM('Раздел 3'!P266:P266))</f>
        <v>0&lt;=0</v>
      </c>
    </row>
    <row r="9865" spans="1:5" ht="42" customHeight="1" x14ac:dyDescent="0.3">
      <c r="A9865" s="205" t="str">
        <f>IF((SUM('Раздел 3'!T267:T267)&lt;=SUM('Раздел 3'!P267:P267)),"","Неверно!")</f>
        <v/>
      </c>
      <c r="B9865" s="178" t="s">
        <v>17971</v>
      </c>
      <c r="C9865" s="191" t="s">
        <v>17130</v>
      </c>
      <c r="D9865" s="191" t="s">
        <v>12387</v>
      </c>
      <c r="E9865" s="191" t="str">
        <f>CONCATENATE(SUM('Раздел 3'!T267:T267),"&lt;=",SUM('Раздел 3'!P267:P267))</f>
        <v>0&lt;=0</v>
      </c>
    </row>
    <row r="9866" spans="1:5" ht="42" customHeight="1" x14ac:dyDescent="0.3">
      <c r="A9866" s="205" t="str">
        <f>IF((SUM('Раздел 3'!T34:T34)&lt;=SUM('Раздел 3'!P34:P34)),"","Неверно!")</f>
        <v/>
      </c>
      <c r="B9866" s="178" t="s">
        <v>17971</v>
      </c>
      <c r="C9866" s="191" t="s">
        <v>4706</v>
      </c>
      <c r="D9866" s="191" t="s">
        <v>12387</v>
      </c>
      <c r="E9866" s="191" t="str">
        <f>CONCATENATE(SUM('Раздел 3'!T34:T34),"&lt;=",SUM('Раздел 3'!P34:P34))</f>
        <v>0&lt;=4</v>
      </c>
    </row>
    <row r="9867" spans="1:5" ht="42" customHeight="1" x14ac:dyDescent="0.3">
      <c r="A9867" s="205" t="str">
        <f>IF((SUM('Раздел 3'!T268:T268)&lt;=SUM('Раздел 3'!P268:P268)),"","Неверно!")</f>
        <v/>
      </c>
      <c r="B9867" s="178" t="s">
        <v>17971</v>
      </c>
      <c r="C9867" s="191" t="s">
        <v>17131</v>
      </c>
      <c r="D9867" s="191" t="s">
        <v>12387</v>
      </c>
      <c r="E9867" s="191" t="str">
        <f>CONCATENATE(SUM('Раздел 3'!T268:T268),"&lt;=",SUM('Раздел 3'!P268:P268))</f>
        <v>0&lt;=0</v>
      </c>
    </row>
    <row r="9868" spans="1:5" ht="42" customHeight="1" x14ac:dyDescent="0.3">
      <c r="A9868" s="205" t="str">
        <f>IF((SUM('Раздел 3'!T35:T35)&lt;=SUM('Раздел 3'!P35:P35)),"","Неверно!")</f>
        <v/>
      </c>
      <c r="B9868" s="178" t="s">
        <v>17971</v>
      </c>
      <c r="C9868" s="191" t="s">
        <v>4707</v>
      </c>
      <c r="D9868" s="191" t="s">
        <v>12387</v>
      </c>
      <c r="E9868" s="191" t="str">
        <f>CONCATENATE(SUM('Раздел 3'!T35:T35),"&lt;=",SUM('Раздел 3'!P35:P35))</f>
        <v>0&lt;=2</v>
      </c>
    </row>
    <row r="9869" spans="1:5" ht="42" customHeight="1" x14ac:dyDescent="0.3">
      <c r="A9869" s="205" t="str">
        <f>IF((SUM('Раздел 3'!T36:T36)&lt;=SUM('Раздел 3'!P36:P36)),"","Неверно!")</f>
        <v/>
      </c>
      <c r="B9869" s="178" t="s">
        <v>17971</v>
      </c>
      <c r="C9869" s="191" t="s">
        <v>4708</v>
      </c>
      <c r="D9869" s="191" t="s">
        <v>12387</v>
      </c>
      <c r="E9869" s="191" t="str">
        <f>CONCATENATE(SUM('Раздел 3'!T36:T36),"&lt;=",SUM('Раздел 3'!P36:P36))</f>
        <v>0&lt;=0</v>
      </c>
    </row>
    <row r="9870" spans="1:5" ht="42" customHeight="1" x14ac:dyDescent="0.3">
      <c r="A9870" s="205" t="str">
        <f>IF((SUM('Раздел 3'!T37:T37)&lt;=SUM('Раздел 3'!P37:P37)),"","Неверно!")</f>
        <v/>
      </c>
      <c r="B9870" s="178" t="s">
        <v>17971</v>
      </c>
      <c r="C9870" s="191" t="s">
        <v>4709</v>
      </c>
      <c r="D9870" s="191" t="s">
        <v>12387</v>
      </c>
      <c r="E9870" s="191" t="str">
        <f>CONCATENATE(SUM('Раздел 3'!T37:T37),"&lt;=",SUM('Раздел 3'!P37:P37))</f>
        <v>0&lt;=0</v>
      </c>
    </row>
    <row r="9871" spans="1:5" ht="42" customHeight="1" x14ac:dyDescent="0.3">
      <c r="A9871" s="205" t="str">
        <f>IF((SUM('Раздел 3'!T11:T11)&lt;=SUM('Раздел 3'!P11:P11)),"","Неверно!")</f>
        <v/>
      </c>
      <c r="B9871" s="178" t="s">
        <v>17971</v>
      </c>
      <c r="C9871" s="191" t="s">
        <v>4710</v>
      </c>
      <c r="D9871" s="191" t="s">
        <v>12387</v>
      </c>
      <c r="E9871" s="191" t="str">
        <f>CONCATENATE(SUM('Раздел 3'!T11:T11),"&lt;=",SUM('Раздел 3'!P11:P11))</f>
        <v>0&lt;=0</v>
      </c>
    </row>
    <row r="9872" spans="1:5" ht="42" customHeight="1" x14ac:dyDescent="0.3">
      <c r="A9872" s="205" t="str">
        <f>IF((SUM('Раздел 3'!T38:T38)&lt;=SUM('Раздел 3'!P38:P38)),"","Неверно!")</f>
        <v/>
      </c>
      <c r="B9872" s="178" t="s">
        <v>17971</v>
      </c>
      <c r="C9872" s="191" t="s">
        <v>4711</v>
      </c>
      <c r="D9872" s="191" t="s">
        <v>12387</v>
      </c>
      <c r="E9872" s="191" t="str">
        <f>CONCATENATE(SUM('Раздел 3'!T38:T38),"&lt;=",SUM('Раздел 3'!P38:P38))</f>
        <v>0&lt;=0</v>
      </c>
    </row>
    <row r="9873" spans="1:5" ht="42" customHeight="1" x14ac:dyDescent="0.3">
      <c r="A9873" s="205" t="str">
        <f>IF((SUM('Раздел 3'!T39:T39)&lt;=SUM('Раздел 3'!P39:P39)),"","Неверно!")</f>
        <v/>
      </c>
      <c r="B9873" s="178" t="s">
        <v>17971</v>
      </c>
      <c r="C9873" s="191" t="s">
        <v>4712</v>
      </c>
      <c r="D9873" s="191" t="s">
        <v>12387</v>
      </c>
      <c r="E9873" s="191" t="str">
        <f>CONCATENATE(SUM('Раздел 3'!T39:T39),"&lt;=",SUM('Раздел 3'!P39:P39))</f>
        <v>0&lt;=0</v>
      </c>
    </row>
    <row r="9874" spans="1:5" ht="42" customHeight="1" x14ac:dyDescent="0.3">
      <c r="A9874" s="205" t="str">
        <f>IF((SUM('Раздел 3'!T40:T40)&lt;=SUM('Раздел 3'!P40:P40)),"","Неверно!")</f>
        <v/>
      </c>
      <c r="B9874" s="178" t="s">
        <v>17971</v>
      </c>
      <c r="C9874" s="191" t="s">
        <v>4713</v>
      </c>
      <c r="D9874" s="191" t="s">
        <v>12387</v>
      </c>
      <c r="E9874" s="191" t="str">
        <f>CONCATENATE(SUM('Раздел 3'!T40:T40),"&lt;=",SUM('Раздел 3'!P40:P40))</f>
        <v>0&lt;=0</v>
      </c>
    </row>
    <row r="9875" spans="1:5" ht="42" customHeight="1" x14ac:dyDescent="0.3">
      <c r="A9875" s="205" t="str">
        <f>IF((SUM('Раздел 3'!T41:T41)&lt;=SUM('Раздел 3'!P41:P41)),"","Неверно!")</f>
        <v/>
      </c>
      <c r="B9875" s="178" t="s">
        <v>17971</v>
      </c>
      <c r="C9875" s="191" t="s">
        <v>4714</v>
      </c>
      <c r="D9875" s="191" t="s">
        <v>12387</v>
      </c>
      <c r="E9875" s="191" t="str">
        <f>CONCATENATE(SUM('Раздел 3'!T41:T41),"&lt;=",SUM('Раздел 3'!P41:P41))</f>
        <v>0&lt;=0</v>
      </c>
    </row>
    <row r="9876" spans="1:5" ht="42" customHeight="1" x14ac:dyDescent="0.3">
      <c r="A9876" s="205" t="str">
        <f>IF((SUM('Раздел 3'!T42:T42)&lt;=SUM('Раздел 3'!P42:P42)),"","Неверно!")</f>
        <v/>
      </c>
      <c r="B9876" s="178" t="s">
        <v>17971</v>
      </c>
      <c r="C9876" s="191" t="s">
        <v>4715</v>
      </c>
      <c r="D9876" s="191" t="s">
        <v>12387</v>
      </c>
      <c r="E9876" s="191" t="str">
        <f>CONCATENATE(SUM('Раздел 3'!T42:T42),"&lt;=",SUM('Раздел 3'!P42:P42))</f>
        <v>0&lt;=0</v>
      </c>
    </row>
    <row r="9877" spans="1:5" ht="42" customHeight="1" x14ac:dyDescent="0.3">
      <c r="A9877" s="205" t="str">
        <f>IF((SUM('Раздел 3'!T43:T43)&lt;=SUM('Раздел 3'!P43:P43)),"","Неверно!")</f>
        <v/>
      </c>
      <c r="B9877" s="178" t="s">
        <v>17971</v>
      </c>
      <c r="C9877" s="191" t="s">
        <v>4716</v>
      </c>
      <c r="D9877" s="191" t="s">
        <v>12387</v>
      </c>
      <c r="E9877" s="191" t="str">
        <f>CONCATENATE(SUM('Раздел 3'!T43:T43),"&lt;=",SUM('Раздел 3'!P43:P43))</f>
        <v>0&lt;=0</v>
      </c>
    </row>
    <row r="9878" spans="1:5" ht="42" customHeight="1" x14ac:dyDescent="0.3">
      <c r="A9878" s="205" t="str">
        <f>IF((SUM('Раздел 3'!T44:T44)&lt;=SUM('Раздел 3'!P44:P44)),"","Неверно!")</f>
        <v/>
      </c>
      <c r="B9878" s="178" t="s">
        <v>17971</v>
      </c>
      <c r="C9878" s="191" t="s">
        <v>4717</v>
      </c>
      <c r="D9878" s="191" t="s">
        <v>12387</v>
      </c>
      <c r="E9878" s="191" t="str">
        <f>CONCATENATE(SUM('Раздел 3'!T44:T44),"&lt;=",SUM('Раздел 3'!P44:P44))</f>
        <v>0&lt;=0</v>
      </c>
    </row>
    <row r="9879" spans="1:5" ht="42" customHeight="1" x14ac:dyDescent="0.3">
      <c r="A9879" s="205" t="str">
        <f>IF((SUM('Раздел 3'!T45:T45)&lt;=SUM('Раздел 3'!P45:P45)),"","Неверно!")</f>
        <v/>
      </c>
      <c r="B9879" s="178" t="s">
        <v>17971</v>
      </c>
      <c r="C9879" s="191" t="s">
        <v>4718</v>
      </c>
      <c r="D9879" s="191" t="s">
        <v>12387</v>
      </c>
      <c r="E9879" s="191" t="str">
        <f>CONCATENATE(SUM('Раздел 3'!T45:T45),"&lt;=",SUM('Раздел 3'!P45:P45))</f>
        <v>0&lt;=0</v>
      </c>
    </row>
    <row r="9880" spans="1:5" ht="42" customHeight="1" x14ac:dyDescent="0.3">
      <c r="A9880" s="205" t="str">
        <f>IF((SUM('Раздел 3'!T46:T46)&lt;=SUM('Раздел 3'!P46:P46)),"","Неверно!")</f>
        <v/>
      </c>
      <c r="B9880" s="178" t="s">
        <v>17971</v>
      </c>
      <c r="C9880" s="191" t="s">
        <v>4719</v>
      </c>
      <c r="D9880" s="191" t="s">
        <v>12387</v>
      </c>
      <c r="E9880" s="191" t="str">
        <f>CONCATENATE(SUM('Раздел 3'!T46:T46),"&lt;=",SUM('Раздел 3'!P46:P46))</f>
        <v>0&lt;=0</v>
      </c>
    </row>
    <row r="9881" spans="1:5" ht="42" customHeight="1" x14ac:dyDescent="0.3">
      <c r="A9881" s="205" t="str">
        <f>IF((SUM('Раздел 3'!T47:T47)&lt;=SUM('Раздел 3'!P47:P47)),"","Неверно!")</f>
        <v/>
      </c>
      <c r="B9881" s="178" t="s">
        <v>17971</v>
      </c>
      <c r="C9881" s="191" t="s">
        <v>4720</v>
      </c>
      <c r="D9881" s="191" t="s">
        <v>12387</v>
      </c>
      <c r="E9881" s="191" t="str">
        <f>CONCATENATE(SUM('Раздел 3'!T47:T47),"&lt;=",SUM('Раздел 3'!P47:P47))</f>
        <v>0&lt;=6</v>
      </c>
    </row>
    <row r="9882" spans="1:5" ht="42" customHeight="1" x14ac:dyDescent="0.3">
      <c r="A9882" s="205" t="str">
        <f>IF((SUM('Раздел 3'!T12:T12)&lt;=SUM('Раздел 3'!P12:P12)),"","Неверно!")</f>
        <v/>
      </c>
      <c r="B9882" s="178" t="s">
        <v>17971</v>
      </c>
      <c r="C9882" s="191" t="s">
        <v>4721</v>
      </c>
      <c r="D9882" s="191" t="s">
        <v>12387</v>
      </c>
      <c r="E9882" s="191" t="str">
        <f>CONCATENATE(SUM('Раздел 3'!T12:T12),"&lt;=",SUM('Раздел 3'!P12:P12))</f>
        <v>0&lt;=0</v>
      </c>
    </row>
    <row r="9883" spans="1:5" ht="42" customHeight="1" x14ac:dyDescent="0.3">
      <c r="A9883" s="205" t="str">
        <f>IF((SUM('Раздел 3'!T48:T48)&lt;=SUM('Раздел 3'!P48:P48)),"","Неверно!")</f>
        <v/>
      </c>
      <c r="B9883" s="178" t="s">
        <v>17971</v>
      </c>
      <c r="C9883" s="191" t="s">
        <v>4722</v>
      </c>
      <c r="D9883" s="191" t="s">
        <v>12387</v>
      </c>
      <c r="E9883" s="191" t="str">
        <f>CONCATENATE(SUM('Раздел 3'!T48:T48),"&lt;=",SUM('Раздел 3'!P48:P48))</f>
        <v>2&lt;=47</v>
      </c>
    </row>
    <row r="9884" spans="1:5" ht="42" customHeight="1" x14ac:dyDescent="0.3">
      <c r="A9884" s="205" t="str">
        <f>IF((SUM('Раздел 3'!T49:T49)&lt;=SUM('Раздел 3'!P49:P49)),"","Неверно!")</f>
        <v/>
      </c>
      <c r="B9884" s="178" t="s">
        <v>17971</v>
      </c>
      <c r="C9884" s="191" t="s">
        <v>4723</v>
      </c>
      <c r="D9884" s="191" t="s">
        <v>12387</v>
      </c>
      <c r="E9884" s="191" t="str">
        <f>CONCATENATE(SUM('Раздел 3'!T49:T49),"&lt;=",SUM('Раздел 3'!P49:P49))</f>
        <v>0&lt;=2</v>
      </c>
    </row>
    <row r="9885" spans="1:5" ht="42" customHeight="1" x14ac:dyDescent="0.3">
      <c r="A9885" s="205" t="str">
        <f>IF((SUM('Раздел 3'!T50:T50)&lt;=SUM('Раздел 3'!P50:P50)),"","Неверно!")</f>
        <v/>
      </c>
      <c r="B9885" s="178" t="s">
        <v>17971</v>
      </c>
      <c r="C9885" s="191" t="s">
        <v>4724</v>
      </c>
      <c r="D9885" s="191" t="s">
        <v>12387</v>
      </c>
      <c r="E9885" s="191" t="str">
        <f>CONCATENATE(SUM('Раздел 3'!T50:T50),"&lt;=",SUM('Раздел 3'!P50:P50))</f>
        <v>0&lt;=0</v>
      </c>
    </row>
    <row r="9886" spans="1:5" ht="42" customHeight="1" x14ac:dyDescent="0.3">
      <c r="A9886" s="205" t="str">
        <f>IF((SUM('Раздел 3'!T51:T51)&lt;=SUM('Раздел 3'!P51:P51)),"","Неверно!")</f>
        <v/>
      </c>
      <c r="B9886" s="178" t="s">
        <v>17971</v>
      </c>
      <c r="C9886" s="191" t="s">
        <v>4725</v>
      </c>
      <c r="D9886" s="191" t="s">
        <v>12387</v>
      </c>
      <c r="E9886" s="191" t="str">
        <f>CONCATENATE(SUM('Раздел 3'!T51:T51),"&lt;=",SUM('Раздел 3'!P51:P51))</f>
        <v>0&lt;=0</v>
      </c>
    </row>
    <row r="9887" spans="1:5" ht="42" customHeight="1" x14ac:dyDescent="0.3">
      <c r="A9887" s="205" t="str">
        <f>IF((SUM('Раздел 3'!T52:T52)&lt;=SUM('Раздел 3'!P52:P52)),"","Неверно!")</f>
        <v/>
      </c>
      <c r="B9887" s="178" t="s">
        <v>17971</v>
      </c>
      <c r="C9887" s="191" t="s">
        <v>4726</v>
      </c>
      <c r="D9887" s="191" t="s">
        <v>12387</v>
      </c>
      <c r="E9887" s="191" t="str">
        <f>CONCATENATE(SUM('Раздел 3'!T52:T52),"&lt;=",SUM('Раздел 3'!P52:P52))</f>
        <v>0&lt;=0</v>
      </c>
    </row>
    <row r="9888" spans="1:5" ht="42" customHeight="1" x14ac:dyDescent="0.3">
      <c r="A9888" s="205" t="str">
        <f>IF((SUM('Раздел 3'!T53:T53)&lt;=SUM('Раздел 3'!P53:P53)),"","Неверно!")</f>
        <v/>
      </c>
      <c r="B9888" s="178" t="s">
        <v>17971</v>
      </c>
      <c r="C9888" s="191" t="s">
        <v>4727</v>
      </c>
      <c r="D9888" s="191" t="s">
        <v>12387</v>
      </c>
      <c r="E9888" s="191" t="str">
        <f>CONCATENATE(SUM('Раздел 3'!T53:T53),"&lt;=",SUM('Раздел 3'!P53:P53))</f>
        <v>0&lt;=0</v>
      </c>
    </row>
    <row r="9889" spans="1:5" ht="42" customHeight="1" x14ac:dyDescent="0.3">
      <c r="A9889" s="205" t="str">
        <f>IF((SUM('Раздел 3'!T54:T54)&lt;=SUM('Раздел 3'!P54:P54)),"","Неверно!")</f>
        <v/>
      </c>
      <c r="B9889" s="178" t="s">
        <v>17971</v>
      </c>
      <c r="C9889" s="191" t="s">
        <v>4728</v>
      </c>
      <c r="D9889" s="191" t="s">
        <v>12387</v>
      </c>
      <c r="E9889" s="191" t="str">
        <f>CONCATENATE(SUM('Раздел 3'!T54:T54),"&lt;=",SUM('Раздел 3'!P54:P54))</f>
        <v>0&lt;=0</v>
      </c>
    </row>
    <row r="9890" spans="1:5" ht="42" customHeight="1" x14ac:dyDescent="0.3">
      <c r="A9890" s="205" t="str">
        <f>IF((SUM('Раздел 3'!T55:T55)&lt;=SUM('Раздел 3'!P55:P55)),"","Неверно!")</f>
        <v/>
      </c>
      <c r="B9890" s="178" t="s">
        <v>17971</v>
      </c>
      <c r="C9890" s="191" t="s">
        <v>4729</v>
      </c>
      <c r="D9890" s="191" t="s">
        <v>12387</v>
      </c>
      <c r="E9890" s="191" t="str">
        <f>CONCATENATE(SUM('Раздел 3'!T55:T55),"&lt;=",SUM('Раздел 3'!P55:P55))</f>
        <v>0&lt;=0</v>
      </c>
    </row>
    <row r="9891" spans="1:5" ht="42" customHeight="1" x14ac:dyDescent="0.3">
      <c r="A9891" s="205" t="str">
        <f>IF((SUM('Раздел 3'!T56:T56)&lt;=SUM('Раздел 3'!P56:P56)),"","Неверно!")</f>
        <v/>
      </c>
      <c r="B9891" s="178" t="s">
        <v>17971</v>
      </c>
      <c r="C9891" s="191" t="s">
        <v>4730</v>
      </c>
      <c r="D9891" s="191" t="s">
        <v>12387</v>
      </c>
      <c r="E9891" s="191" t="str">
        <f>CONCATENATE(SUM('Раздел 3'!T56:T56),"&lt;=",SUM('Раздел 3'!P56:P56))</f>
        <v>0&lt;=0</v>
      </c>
    </row>
    <row r="9892" spans="1:5" ht="42" customHeight="1" x14ac:dyDescent="0.3">
      <c r="A9892" s="205" t="str">
        <f>IF((SUM('Раздел 3'!T57:T57)&lt;=SUM('Раздел 3'!P57:P57)),"","Неверно!")</f>
        <v/>
      </c>
      <c r="B9892" s="178" t="s">
        <v>17971</v>
      </c>
      <c r="C9892" s="191" t="s">
        <v>4731</v>
      </c>
      <c r="D9892" s="191" t="s">
        <v>12387</v>
      </c>
      <c r="E9892" s="191" t="str">
        <f>CONCATENATE(SUM('Раздел 3'!T57:T57),"&lt;=",SUM('Раздел 3'!P57:P57))</f>
        <v>0&lt;=0</v>
      </c>
    </row>
    <row r="9893" spans="1:5" ht="42" customHeight="1" x14ac:dyDescent="0.3">
      <c r="A9893" s="205" t="str">
        <f>IF((SUM('Раздел 3'!T13:T13)&lt;=SUM('Раздел 3'!P13:P13)),"","Неверно!")</f>
        <v/>
      </c>
      <c r="B9893" s="178" t="s">
        <v>17971</v>
      </c>
      <c r="C9893" s="191" t="s">
        <v>4732</v>
      </c>
      <c r="D9893" s="191" t="s">
        <v>12387</v>
      </c>
      <c r="E9893" s="191" t="str">
        <f>CONCATENATE(SUM('Раздел 3'!T13:T13),"&lt;=",SUM('Раздел 3'!P13:P13))</f>
        <v>0&lt;=0</v>
      </c>
    </row>
    <row r="9894" spans="1:5" ht="42" customHeight="1" x14ac:dyDescent="0.3">
      <c r="A9894" s="205" t="str">
        <f>IF((SUM('Раздел 3'!T58:T58)&lt;=SUM('Раздел 3'!P58:P58)),"","Неверно!")</f>
        <v/>
      </c>
      <c r="B9894" s="178" t="s">
        <v>17971</v>
      </c>
      <c r="C9894" s="191" t="s">
        <v>4733</v>
      </c>
      <c r="D9894" s="191" t="s">
        <v>12387</v>
      </c>
      <c r="E9894" s="191" t="str">
        <f>CONCATENATE(SUM('Раздел 3'!T58:T58),"&lt;=",SUM('Раздел 3'!P58:P58))</f>
        <v>0&lt;=0</v>
      </c>
    </row>
    <row r="9895" spans="1:5" ht="42" customHeight="1" x14ac:dyDescent="0.3">
      <c r="A9895" s="205" t="str">
        <f>IF((SUM('Раздел 3'!T59:T59)&lt;=SUM('Раздел 3'!P59:P59)),"","Неверно!")</f>
        <v/>
      </c>
      <c r="B9895" s="178" t="s">
        <v>17971</v>
      </c>
      <c r="C9895" s="191" t="s">
        <v>4734</v>
      </c>
      <c r="D9895" s="191" t="s">
        <v>12387</v>
      </c>
      <c r="E9895" s="191" t="str">
        <f>CONCATENATE(SUM('Раздел 3'!T59:T59),"&lt;=",SUM('Раздел 3'!P59:P59))</f>
        <v>0&lt;=0</v>
      </c>
    </row>
    <row r="9896" spans="1:5" ht="42" customHeight="1" x14ac:dyDescent="0.3">
      <c r="A9896" s="205" t="str">
        <f>IF((SUM('Раздел 3'!T60:T60)&lt;=SUM('Раздел 3'!P60:P60)),"","Неверно!")</f>
        <v/>
      </c>
      <c r="B9896" s="178" t="s">
        <v>17971</v>
      </c>
      <c r="C9896" s="191" t="s">
        <v>4735</v>
      </c>
      <c r="D9896" s="191" t="s">
        <v>12387</v>
      </c>
      <c r="E9896" s="191" t="str">
        <f>CONCATENATE(SUM('Раздел 3'!T60:T60),"&lt;=",SUM('Раздел 3'!P60:P60))</f>
        <v>0&lt;=0</v>
      </c>
    </row>
    <row r="9897" spans="1:5" ht="42" customHeight="1" x14ac:dyDescent="0.3">
      <c r="A9897" s="205" t="str">
        <f>IF((SUM('Раздел 3'!T61:T61)&lt;=SUM('Раздел 3'!P61:P61)),"","Неверно!")</f>
        <v/>
      </c>
      <c r="B9897" s="178" t="s">
        <v>17971</v>
      </c>
      <c r="C9897" s="191" t="s">
        <v>4736</v>
      </c>
      <c r="D9897" s="191" t="s">
        <v>12387</v>
      </c>
      <c r="E9897" s="191" t="str">
        <f>CONCATENATE(SUM('Раздел 3'!T61:T61),"&lt;=",SUM('Раздел 3'!P61:P61))</f>
        <v>0&lt;=0</v>
      </c>
    </row>
    <row r="9898" spans="1:5" ht="42" customHeight="1" x14ac:dyDescent="0.3">
      <c r="A9898" s="205" t="str">
        <f>IF((SUM('Раздел 3'!T62:T62)&lt;=SUM('Раздел 3'!P62:P62)),"","Неверно!")</f>
        <v/>
      </c>
      <c r="B9898" s="178" t="s">
        <v>17971</v>
      </c>
      <c r="C9898" s="191" t="s">
        <v>4737</v>
      </c>
      <c r="D9898" s="191" t="s">
        <v>12387</v>
      </c>
      <c r="E9898" s="191" t="str">
        <f>CONCATENATE(SUM('Раздел 3'!T62:T62),"&lt;=",SUM('Раздел 3'!P62:P62))</f>
        <v>0&lt;=3</v>
      </c>
    </row>
    <row r="9899" spans="1:5" ht="42" customHeight="1" x14ac:dyDescent="0.3">
      <c r="A9899" s="205" t="str">
        <f>IF((SUM('Раздел 3'!T63:T63)&lt;=SUM('Раздел 3'!P63:P63)),"","Неверно!")</f>
        <v/>
      </c>
      <c r="B9899" s="178" t="s">
        <v>17971</v>
      </c>
      <c r="C9899" s="191" t="s">
        <v>4738</v>
      </c>
      <c r="D9899" s="191" t="s">
        <v>12387</v>
      </c>
      <c r="E9899" s="191" t="str">
        <f>CONCATENATE(SUM('Раздел 3'!T63:T63),"&lt;=",SUM('Раздел 3'!P63:P63))</f>
        <v>0&lt;=0</v>
      </c>
    </row>
    <row r="9900" spans="1:5" ht="42" customHeight="1" x14ac:dyDescent="0.3">
      <c r="A9900" s="205" t="str">
        <f>IF((SUM('Раздел 3'!T64:T64)&lt;=SUM('Раздел 3'!P64:P64)),"","Неверно!")</f>
        <v/>
      </c>
      <c r="B9900" s="178" t="s">
        <v>17971</v>
      </c>
      <c r="C9900" s="191" t="s">
        <v>4739</v>
      </c>
      <c r="D9900" s="191" t="s">
        <v>12387</v>
      </c>
      <c r="E9900" s="191" t="str">
        <f>CONCATENATE(SUM('Раздел 3'!T64:T64),"&lt;=",SUM('Раздел 3'!P64:P64))</f>
        <v>0&lt;=0</v>
      </c>
    </row>
    <row r="9901" spans="1:5" ht="42" customHeight="1" x14ac:dyDescent="0.3">
      <c r="A9901" s="205" t="str">
        <f>IF((SUM('Раздел 3'!T65:T65)&lt;=SUM('Раздел 3'!P65:P65)),"","Неверно!")</f>
        <v/>
      </c>
      <c r="B9901" s="178" t="s">
        <v>17971</v>
      </c>
      <c r="C9901" s="191" t="s">
        <v>4740</v>
      </c>
      <c r="D9901" s="191" t="s">
        <v>12387</v>
      </c>
      <c r="E9901" s="191" t="str">
        <f>CONCATENATE(SUM('Раздел 3'!T65:T65),"&lt;=",SUM('Раздел 3'!P65:P65))</f>
        <v>0&lt;=1</v>
      </c>
    </row>
    <row r="9902" spans="1:5" ht="42" customHeight="1" x14ac:dyDescent="0.3">
      <c r="A9902" s="205" t="str">
        <f>IF((SUM('Раздел 3'!T66:T66)&lt;=SUM('Раздел 3'!P66:P66)),"","Неверно!")</f>
        <v/>
      </c>
      <c r="B9902" s="178" t="s">
        <v>17971</v>
      </c>
      <c r="C9902" s="191" t="s">
        <v>4741</v>
      </c>
      <c r="D9902" s="191" t="s">
        <v>12387</v>
      </c>
      <c r="E9902" s="191" t="str">
        <f>CONCATENATE(SUM('Раздел 3'!T66:T66),"&lt;=",SUM('Раздел 3'!P66:P66))</f>
        <v>0&lt;=0</v>
      </c>
    </row>
    <row r="9903" spans="1:5" ht="42" customHeight="1" x14ac:dyDescent="0.3">
      <c r="A9903" s="205" t="str">
        <f>IF((SUM('Раздел 3'!T67:T67)&lt;=SUM('Раздел 3'!P67:P67)),"","Неверно!")</f>
        <v/>
      </c>
      <c r="B9903" s="178" t="s">
        <v>17971</v>
      </c>
      <c r="C9903" s="191" t="s">
        <v>4742</v>
      </c>
      <c r="D9903" s="191" t="s">
        <v>12387</v>
      </c>
      <c r="E9903" s="191" t="str">
        <f>CONCATENATE(SUM('Раздел 3'!T67:T67),"&lt;=",SUM('Раздел 3'!P67:P67))</f>
        <v>0&lt;=0</v>
      </c>
    </row>
    <row r="9904" spans="1:5" ht="42" customHeight="1" x14ac:dyDescent="0.3">
      <c r="A9904" s="205" t="str">
        <f>IF((SUM('Раздел 3'!T14:T14)&lt;=SUM('Раздел 3'!P14:P14)),"","Неверно!")</f>
        <v/>
      </c>
      <c r="B9904" s="178" t="s">
        <v>17971</v>
      </c>
      <c r="C9904" s="191" t="s">
        <v>4743</v>
      </c>
      <c r="D9904" s="191" t="s">
        <v>12387</v>
      </c>
      <c r="E9904" s="191" t="str">
        <f>CONCATENATE(SUM('Раздел 3'!T14:T14),"&lt;=",SUM('Раздел 3'!P14:P14))</f>
        <v>0&lt;=19</v>
      </c>
    </row>
    <row r="9905" spans="1:5" ht="42" customHeight="1" x14ac:dyDescent="0.3">
      <c r="A9905" s="205" t="str">
        <f>IF((SUM('Раздел 3'!T68:T68)&lt;=SUM('Раздел 3'!P68:P68)),"","Неверно!")</f>
        <v/>
      </c>
      <c r="B9905" s="178" t="s">
        <v>17971</v>
      </c>
      <c r="C9905" s="191" t="s">
        <v>4744</v>
      </c>
      <c r="D9905" s="191" t="s">
        <v>12387</v>
      </c>
      <c r="E9905" s="191" t="str">
        <f>CONCATENATE(SUM('Раздел 3'!T68:T68),"&lt;=",SUM('Раздел 3'!P68:P68))</f>
        <v>0&lt;=0</v>
      </c>
    </row>
    <row r="9906" spans="1:5" ht="42" customHeight="1" x14ac:dyDescent="0.3">
      <c r="A9906" s="205" t="str">
        <f>IF((SUM('Раздел 3'!T69:T69)&lt;=SUM('Раздел 3'!P69:P69)),"","Неверно!")</f>
        <v/>
      </c>
      <c r="B9906" s="178" t="s">
        <v>17971</v>
      </c>
      <c r="C9906" s="191" t="s">
        <v>4745</v>
      </c>
      <c r="D9906" s="191" t="s">
        <v>12387</v>
      </c>
      <c r="E9906" s="191" t="str">
        <f>CONCATENATE(SUM('Раздел 3'!T69:T69),"&lt;=",SUM('Раздел 3'!P69:P69))</f>
        <v>0&lt;=0</v>
      </c>
    </row>
    <row r="9907" spans="1:5" ht="42" customHeight="1" x14ac:dyDescent="0.3">
      <c r="A9907" s="205" t="str">
        <f>IF((SUM('Раздел 3'!T70:T70)&lt;=SUM('Раздел 3'!P70:P70)),"","Неверно!")</f>
        <v/>
      </c>
      <c r="B9907" s="178" t="s">
        <v>17971</v>
      </c>
      <c r="C9907" s="191" t="s">
        <v>4746</v>
      </c>
      <c r="D9907" s="191" t="s">
        <v>12387</v>
      </c>
      <c r="E9907" s="191" t="str">
        <f>CONCATENATE(SUM('Раздел 3'!T70:T70),"&lt;=",SUM('Раздел 3'!P70:P70))</f>
        <v>0&lt;=0</v>
      </c>
    </row>
    <row r="9908" spans="1:5" ht="42" customHeight="1" x14ac:dyDescent="0.3">
      <c r="A9908" s="205" t="str">
        <f>IF((SUM('Раздел 3'!T71:T71)&lt;=SUM('Раздел 3'!P71:P71)),"","Неверно!")</f>
        <v/>
      </c>
      <c r="B9908" s="178" t="s">
        <v>17971</v>
      </c>
      <c r="C9908" s="191" t="s">
        <v>4747</v>
      </c>
      <c r="D9908" s="191" t="s">
        <v>12387</v>
      </c>
      <c r="E9908" s="191" t="str">
        <f>CONCATENATE(SUM('Раздел 3'!T71:T71),"&lt;=",SUM('Раздел 3'!P71:P71))</f>
        <v>0&lt;=0</v>
      </c>
    </row>
    <row r="9909" spans="1:5" ht="42" customHeight="1" x14ac:dyDescent="0.3">
      <c r="A9909" s="205" t="str">
        <f>IF((SUM('Раздел 3'!T72:T72)&lt;=SUM('Раздел 3'!P72:P72)),"","Неверно!")</f>
        <v/>
      </c>
      <c r="B9909" s="178" t="s">
        <v>17971</v>
      </c>
      <c r="C9909" s="191" t="s">
        <v>4748</v>
      </c>
      <c r="D9909" s="191" t="s">
        <v>12387</v>
      </c>
      <c r="E9909" s="191" t="str">
        <f>CONCATENATE(SUM('Раздел 3'!T72:T72),"&lt;=",SUM('Раздел 3'!P72:P72))</f>
        <v>0&lt;=0</v>
      </c>
    </row>
    <row r="9910" spans="1:5" ht="42" customHeight="1" x14ac:dyDescent="0.3">
      <c r="A9910" s="205" t="str">
        <f>IF((SUM('Раздел 3'!T73:T73)&lt;=SUM('Раздел 3'!P73:P73)),"","Неверно!")</f>
        <v/>
      </c>
      <c r="B9910" s="178" t="s">
        <v>17971</v>
      </c>
      <c r="C9910" s="191" t="s">
        <v>4749</v>
      </c>
      <c r="D9910" s="191" t="s">
        <v>12387</v>
      </c>
      <c r="E9910" s="191" t="str">
        <f>CONCATENATE(SUM('Раздел 3'!T73:T73),"&lt;=",SUM('Раздел 3'!P73:P73))</f>
        <v>0&lt;=0</v>
      </c>
    </row>
    <row r="9911" spans="1:5" ht="42" customHeight="1" x14ac:dyDescent="0.3">
      <c r="A9911" s="205" t="str">
        <f>IF((SUM('Раздел 3'!T74:T74)&lt;=SUM('Раздел 3'!P74:P74)),"","Неверно!")</f>
        <v/>
      </c>
      <c r="B9911" s="178" t="s">
        <v>17971</v>
      </c>
      <c r="C9911" s="191" t="s">
        <v>4750</v>
      </c>
      <c r="D9911" s="191" t="s">
        <v>12387</v>
      </c>
      <c r="E9911" s="191" t="str">
        <f>CONCATENATE(SUM('Раздел 3'!T74:T74),"&lt;=",SUM('Раздел 3'!P74:P74))</f>
        <v>0&lt;=0</v>
      </c>
    </row>
    <row r="9912" spans="1:5" ht="42" customHeight="1" x14ac:dyDescent="0.3">
      <c r="A9912" s="205" t="str">
        <f>IF((SUM('Раздел 3'!T75:T75)&lt;=SUM('Раздел 3'!P75:P75)),"","Неверно!")</f>
        <v/>
      </c>
      <c r="B9912" s="178" t="s">
        <v>17971</v>
      </c>
      <c r="C9912" s="191" t="s">
        <v>4751</v>
      </c>
      <c r="D9912" s="191" t="s">
        <v>12387</v>
      </c>
      <c r="E9912" s="191" t="str">
        <f>CONCATENATE(SUM('Раздел 3'!T75:T75),"&lt;=",SUM('Раздел 3'!P75:P75))</f>
        <v>0&lt;=0</v>
      </c>
    </row>
    <row r="9913" spans="1:5" ht="42" customHeight="1" x14ac:dyDescent="0.3">
      <c r="A9913" s="205" t="str">
        <f>IF((SUM('Раздел 3'!T76:T76)&lt;=SUM('Раздел 3'!P76:P76)),"","Неверно!")</f>
        <v/>
      </c>
      <c r="B9913" s="178" t="s">
        <v>17971</v>
      </c>
      <c r="C9913" s="191" t="s">
        <v>4752</v>
      </c>
      <c r="D9913" s="191" t="s">
        <v>12387</v>
      </c>
      <c r="E9913" s="191" t="str">
        <f>CONCATENATE(SUM('Раздел 3'!T76:T76),"&lt;=",SUM('Раздел 3'!P76:P76))</f>
        <v>0&lt;=0</v>
      </c>
    </row>
    <row r="9914" spans="1:5" ht="42" customHeight="1" x14ac:dyDescent="0.3">
      <c r="A9914" s="205" t="str">
        <f>IF((SUM('Раздел 3'!T77:T77)&lt;=SUM('Раздел 3'!P77:P77)),"","Неверно!")</f>
        <v/>
      </c>
      <c r="B9914" s="178" t="s">
        <v>17971</v>
      </c>
      <c r="C9914" s="191" t="s">
        <v>4753</v>
      </c>
      <c r="D9914" s="191" t="s">
        <v>12387</v>
      </c>
      <c r="E9914" s="191" t="str">
        <f>CONCATENATE(SUM('Раздел 3'!T77:T77),"&lt;=",SUM('Раздел 3'!P77:P77))</f>
        <v>0&lt;=0</v>
      </c>
    </row>
    <row r="9915" spans="1:5" ht="42" customHeight="1" x14ac:dyDescent="0.3">
      <c r="A9915" s="205" t="str">
        <f>IF((SUM('Раздел 3'!T15:T15)&lt;=SUM('Раздел 3'!P15:P15)),"","Неверно!")</f>
        <v/>
      </c>
      <c r="B9915" s="178" t="s">
        <v>17971</v>
      </c>
      <c r="C9915" s="191" t="s">
        <v>4754</v>
      </c>
      <c r="D9915" s="191" t="s">
        <v>12387</v>
      </c>
      <c r="E9915" s="191" t="str">
        <f>CONCATENATE(SUM('Раздел 3'!T15:T15),"&lt;=",SUM('Раздел 3'!P15:P15))</f>
        <v>0&lt;=0</v>
      </c>
    </row>
    <row r="9916" spans="1:5" ht="42" customHeight="1" x14ac:dyDescent="0.3">
      <c r="A9916" s="205" t="str">
        <f>IF((SUM('Раздел 3'!T78:T78)&lt;=SUM('Раздел 3'!P78:P78)),"","Неверно!")</f>
        <v/>
      </c>
      <c r="B9916" s="178" t="s">
        <v>17971</v>
      </c>
      <c r="C9916" s="191" t="s">
        <v>4755</v>
      </c>
      <c r="D9916" s="191" t="s">
        <v>12387</v>
      </c>
      <c r="E9916" s="191" t="str">
        <f>CONCATENATE(SUM('Раздел 3'!T78:T78),"&lt;=",SUM('Раздел 3'!P78:P78))</f>
        <v>0&lt;=0</v>
      </c>
    </row>
    <row r="9917" spans="1:5" ht="42" customHeight="1" x14ac:dyDescent="0.3">
      <c r="A9917" s="205" t="str">
        <f>IF((SUM('Раздел 3'!T79:T79)&lt;=SUM('Раздел 3'!P79:P79)),"","Неверно!")</f>
        <v/>
      </c>
      <c r="B9917" s="178" t="s">
        <v>17971</v>
      </c>
      <c r="C9917" s="191" t="s">
        <v>4756</v>
      </c>
      <c r="D9917" s="191" t="s">
        <v>12387</v>
      </c>
      <c r="E9917" s="191" t="str">
        <f>CONCATENATE(SUM('Раздел 3'!T79:T79),"&lt;=",SUM('Раздел 3'!P79:P79))</f>
        <v>0&lt;=0</v>
      </c>
    </row>
    <row r="9918" spans="1:5" ht="42" customHeight="1" x14ac:dyDescent="0.3">
      <c r="A9918" s="205" t="str">
        <f>IF((SUM('Раздел 3'!T80:T80)&lt;=SUM('Раздел 3'!P80:P80)),"","Неверно!")</f>
        <v/>
      </c>
      <c r="B9918" s="178" t="s">
        <v>17971</v>
      </c>
      <c r="C9918" s="191" t="s">
        <v>4757</v>
      </c>
      <c r="D9918" s="191" t="s">
        <v>12387</v>
      </c>
      <c r="E9918" s="191" t="str">
        <f>CONCATENATE(SUM('Раздел 3'!T80:T80),"&lt;=",SUM('Раздел 3'!P80:P80))</f>
        <v>0&lt;=0</v>
      </c>
    </row>
    <row r="9919" spans="1:5" ht="42" customHeight="1" x14ac:dyDescent="0.3">
      <c r="A9919" s="205" t="str">
        <f>IF((SUM('Раздел 3'!T81:T81)&lt;=SUM('Раздел 3'!P81:P81)),"","Неверно!")</f>
        <v/>
      </c>
      <c r="B9919" s="178" t="s">
        <v>17971</v>
      </c>
      <c r="C9919" s="191" t="s">
        <v>4758</v>
      </c>
      <c r="D9919" s="191" t="s">
        <v>12387</v>
      </c>
      <c r="E9919" s="191" t="str">
        <f>CONCATENATE(SUM('Раздел 3'!T81:T81),"&lt;=",SUM('Раздел 3'!P81:P81))</f>
        <v>0&lt;=0</v>
      </c>
    </row>
    <row r="9920" spans="1:5" ht="42" customHeight="1" x14ac:dyDescent="0.3">
      <c r="A9920" s="205" t="str">
        <f>IF((SUM('Раздел 3'!T82:T82)&lt;=SUM('Раздел 3'!P82:P82)),"","Неверно!")</f>
        <v/>
      </c>
      <c r="B9920" s="178" t="s">
        <v>17971</v>
      </c>
      <c r="C9920" s="191" t="s">
        <v>4759</v>
      </c>
      <c r="D9920" s="191" t="s">
        <v>12387</v>
      </c>
      <c r="E9920" s="191" t="str">
        <f>CONCATENATE(SUM('Раздел 3'!T82:T82),"&lt;=",SUM('Раздел 3'!P82:P82))</f>
        <v>0&lt;=13</v>
      </c>
    </row>
    <row r="9921" spans="1:5" ht="42" customHeight="1" x14ac:dyDescent="0.3">
      <c r="A9921" s="205" t="str">
        <f>IF((SUM('Раздел 3'!T83:T83)&lt;=SUM('Раздел 3'!P83:P83)),"","Неверно!")</f>
        <v/>
      </c>
      <c r="B9921" s="178" t="s">
        <v>17971</v>
      </c>
      <c r="C9921" s="191" t="s">
        <v>4760</v>
      </c>
      <c r="D9921" s="191" t="s">
        <v>12387</v>
      </c>
      <c r="E9921" s="191" t="str">
        <f>CONCATENATE(SUM('Раздел 3'!T83:T83),"&lt;=",SUM('Раздел 3'!P83:P83))</f>
        <v>0&lt;=19</v>
      </c>
    </row>
    <row r="9922" spans="1:5" ht="42" customHeight="1" x14ac:dyDescent="0.3">
      <c r="A9922" s="205" t="str">
        <f>IF((SUM('Раздел 3'!T84:T84)&lt;=SUM('Раздел 3'!P84:P84)),"","Неверно!")</f>
        <v/>
      </c>
      <c r="B9922" s="178" t="s">
        <v>17971</v>
      </c>
      <c r="C9922" s="191" t="s">
        <v>4761</v>
      </c>
      <c r="D9922" s="191" t="s">
        <v>12387</v>
      </c>
      <c r="E9922" s="191" t="str">
        <f>CONCATENATE(SUM('Раздел 3'!T84:T84),"&lt;=",SUM('Раздел 3'!P84:P84))</f>
        <v>0&lt;=0</v>
      </c>
    </row>
    <row r="9923" spans="1:5" ht="42" customHeight="1" x14ac:dyDescent="0.3">
      <c r="A9923" s="205" t="str">
        <f>IF((SUM('Раздел 3'!T85:T85)&lt;=SUM('Раздел 3'!P85:P85)),"","Неверно!")</f>
        <v/>
      </c>
      <c r="B9923" s="178" t="s">
        <v>17971</v>
      </c>
      <c r="C9923" s="191" t="s">
        <v>4762</v>
      </c>
      <c r="D9923" s="191" t="s">
        <v>12387</v>
      </c>
      <c r="E9923" s="191" t="str">
        <f>CONCATENATE(SUM('Раздел 3'!T85:T85),"&lt;=",SUM('Раздел 3'!P85:P85))</f>
        <v>0&lt;=18</v>
      </c>
    </row>
    <row r="9924" spans="1:5" ht="42" customHeight="1" x14ac:dyDescent="0.3">
      <c r="A9924" s="205" t="str">
        <f>IF((SUM('Раздел 3'!T86:T86)&lt;=SUM('Раздел 3'!P86:P86)),"","Неверно!")</f>
        <v/>
      </c>
      <c r="B9924" s="178" t="s">
        <v>17971</v>
      </c>
      <c r="C9924" s="191" t="s">
        <v>4763</v>
      </c>
      <c r="D9924" s="191" t="s">
        <v>12387</v>
      </c>
      <c r="E9924" s="191" t="str">
        <f>CONCATENATE(SUM('Раздел 3'!T86:T86),"&lt;=",SUM('Раздел 3'!P86:P86))</f>
        <v>0&lt;=7</v>
      </c>
    </row>
    <row r="9925" spans="1:5" ht="42" customHeight="1" x14ac:dyDescent="0.3">
      <c r="A9925" s="205" t="str">
        <f>IF((SUM('Раздел 3'!T87:T87)&lt;=SUM('Раздел 3'!P87:P87)),"","Неверно!")</f>
        <v/>
      </c>
      <c r="B9925" s="178" t="s">
        <v>17971</v>
      </c>
      <c r="C9925" s="191" t="s">
        <v>4764</v>
      </c>
      <c r="D9925" s="191" t="s">
        <v>12387</v>
      </c>
      <c r="E9925" s="191" t="str">
        <f>CONCATENATE(SUM('Раздел 3'!T87:T87),"&lt;=",SUM('Раздел 3'!P87:P87))</f>
        <v>0&lt;=0</v>
      </c>
    </row>
    <row r="9926" spans="1:5" ht="42" customHeight="1" x14ac:dyDescent="0.3">
      <c r="A9926" s="205" t="str">
        <f>IF((SUM('Раздел 3'!T16:T16)&lt;=SUM('Раздел 3'!P16:P16)),"","Неверно!")</f>
        <v/>
      </c>
      <c r="B9926" s="178" t="s">
        <v>17971</v>
      </c>
      <c r="C9926" s="191" t="s">
        <v>4765</v>
      </c>
      <c r="D9926" s="191" t="s">
        <v>12387</v>
      </c>
      <c r="E9926" s="191" t="str">
        <f>CONCATENATE(SUM('Раздел 3'!T16:T16),"&lt;=",SUM('Раздел 3'!P16:P16))</f>
        <v>0&lt;=0</v>
      </c>
    </row>
    <row r="9927" spans="1:5" ht="42" customHeight="1" x14ac:dyDescent="0.3">
      <c r="A9927" s="205" t="str">
        <f>IF((SUM('Раздел 3'!T88:T88)&lt;=SUM('Раздел 3'!P88:P88)),"","Неверно!")</f>
        <v/>
      </c>
      <c r="B9927" s="178" t="s">
        <v>17971</v>
      </c>
      <c r="C9927" s="191" t="s">
        <v>4766</v>
      </c>
      <c r="D9927" s="191" t="s">
        <v>12387</v>
      </c>
      <c r="E9927" s="191" t="str">
        <f>CONCATENATE(SUM('Раздел 3'!T88:T88),"&lt;=",SUM('Раздел 3'!P88:P88))</f>
        <v>0&lt;=0</v>
      </c>
    </row>
    <row r="9928" spans="1:5" ht="42" customHeight="1" x14ac:dyDescent="0.3">
      <c r="A9928" s="205" t="str">
        <f>IF((SUM('Раздел 3'!T89:T89)&lt;=SUM('Раздел 3'!P89:P89)),"","Неверно!")</f>
        <v/>
      </c>
      <c r="B9928" s="178" t="s">
        <v>17971</v>
      </c>
      <c r="C9928" s="191" t="s">
        <v>4767</v>
      </c>
      <c r="D9928" s="191" t="s">
        <v>12387</v>
      </c>
      <c r="E9928" s="191" t="str">
        <f>CONCATENATE(SUM('Раздел 3'!T89:T89),"&lt;=",SUM('Раздел 3'!P89:P89))</f>
        <v>0&lt;=7</v>
      </c>
    </row>
    <row r="9929" spans="1:5" ht="42" customHeight="1" x14ac:dyDescent="0.3">
      <c r="A9929" s="205" t="str">
        <f>IF((SUM('Раздел 3'!T90:T90)&lt;=SUM('Раздел 3'!P90:P90)),"","Неверно!")</f>
        <v/>
      </c>
      <c r="B9929" s="178" t="s">
        <v>17971</v>
      </c>
      <c r="C9929" s="191" t="s">
        <v>4768</v>
      </c>
      <c r="D9929" s="191" t="s">
        <v>12387</v>
      </c>
      <c r="E9929" s="191" t="str">
        <f>CONCATENATE(SUM('Раздел 3'!T90:T90),"&lt;=",SUM('Раздел 3'!P90:P90))</f>
        <v>0&lt;=0</v>
      </c>
    </row>
    <row r="9930" spans="1:5" ht="42" customHeight="1" x14ac:dyDescent="0.3">
      <c r="A9930" s="205" t="str">
        <f>IF((SUM('Раздел 3'!T91:T91)&lt;=SUM('Раздел 3'!P91:P91)),"","Неверно!")</f>
        <v/>
      </c>
      <c r="B9930" s="178" t="s">
        <v>17971</v>
      </c>
      <c r="C9930" s="191" t="s">
        <v>4769</v>
      </c>
      <c r="D9930" s="191" t="s">
        <v>12387</v>
      </c>
      <c r="E9930" s="191" t="str">
        <f>CONCATENATE(SUM('Раздел 3'!T91:T91),"&lt;=",SUM('Раздел 3'!P91:P91))</f>
        <v>0&lt;=0</v>
      </c>
    </row>
    <row r="9931" spans="1:5" ht="42" customHeight="1" x14ac:dyDescent="0.3">
      <c r="A9931" s="205" t="str">
        <f>IF((SUM('Раздел 3'!T92:T92)&lt;=SUM('Раздел 3'!P92:P92)),"","Неверно!")</f>
        <v/>
      </c>
      <c r="B9931" s="178" t="s">
        <v>17971</v>
      </c>
      <c r="C9931" s="191" t="s">
        <v>4770</v>
      </c>
      <c r="D9931" s="191" t="s">
        <v>12387</v>
      </c>
      <c r="E9931" s="191" t="str">
        <f>CONCATENATE(SUM('Раздел 3'!T92:T92),"&lt;=",SUM('Раздел 3'!P92:P92))</f>
        <v>0&lt;=2</v>
      </c>
    </row>
    <row r="9932" spans="1:5" ht="42" customHeight="1" x14ac:dyDescent="0.3">
      <c r="A9932" s="205" t="str">
        <f>IF((SUM('Раздел 3'!T93:T93)&lt;=SUM('Раздел 3'!P93:P93)),"","Неверно!")</f>
        <v/>
      </c>
      <c r="B9932" s="178" t="s">
        <v>17971</v>
      </c>
      <c r="C9932" s="191" t="s">
        <v>4771</v>
      </c>
      <c r="D9932" s="191" t="s">
        <v>12387</v>
      </c>
      <c r="E9932" s="191" t="str">
        <f>CONCATENATE(SUM('Раздел 3'!T93:T93),"&lt;=",SUM('Раздел 3'!P93:P93))</f>
        <v>0&lt;=34</v>
      </c>
    </row>
    <row r="9933" spans="1:5" ht="42" customHeight="1" x14ac:dyDescent="0.3">
      <c r="A9933" s="205" t="str">
        <f>IF((SUM('Раздел 3'!T94:T94)&lt;=SUM('Раздел 3'!P94:P94)),"","Неверно!")</f>
        <v/>
      </c>
      <c r="B9933" s="178" t="s">
        <v>17971</v>
      </c>
      <c r="C9933" s="191" t="s">
        <v>4772</v>
      </c>
      <c r="D9933" s="191" t="s">
        <v>12387</v>
      </c>
      <c r="E9933" s="191" t="str">
        <f>CONCATENATE(SUM('Раздел 3'!T94:T94),"&lt;=",SUM('Раздел 3'!P94:P94))</f>
        <v>0&lt;=0</v>
      </c>
    </row>
    <row r="9934" spans="1:5" ht="42" customHeight="1" x14ac:dyDescent="0.3">
      <c r="A9934" s="205" t="str">
        <f>IF((SUM('Раздел 3'!T95:T95)&lt;=SUM('Раздел 3'!P95:P95)),"","Неверно!")</f>
        <v/>
      </c>
      <c r="B9934" s="178" t="s">
        <v>17971</v>
      </c>
      <c r="C9934" s="191" t="s">
        <v>4773</v>
      </c>
      <c r="D9934" s="191" t="s">
        <v>12387</v>
      </c>
      <c r="E9934" s="191" t="str">
        <f>CONCATENATE(SUM('Раздел 3'!T95:T95),"&lt;=",SUM('Раздел 3'!P95:P95))</f>
        <v>0&lt;=0</v>
      </c>
    </row>
    <row r="9935" spans="1:5" ht="42" customHeight="1" x14ac:dyDescent="0.3">
      <c r="A9935" s="205" t="str">
        <f>IF((SUM('Раздел 3'!T96:T96)&lt;=SUM('Раздел 3'!P96:P96)),"","Неверно!")</f>
        <v/>
      </c>
      <c r="B9935" s="178" t="s">
        <v>17971</v>
      </c>
      <c r="C9935" s="191" t="s">
        <v>4774</v>
      </c>
      <c r="D9935" s="191" t="s">
        <v>12387</v>
      </c>
      <c r="E9935" s="191" t="str">
        <f>CONCATENATE(SUM('Раздел 3'!T96:T96),"&lt;=",SUM('Раздел 3'!P96:P96))</f>
        <v>0&lt;=0</v>
      </c>
    </row>
    <row r="9936" spans="1:5" ht="42" customHeight="1" x14ac:dyDescent="0.3">
      <c r="A9936" s="205" t="str">
        <f>IF((SUM('Раздел 3'!T97:T97)&lt;=SUM('Раздел 3'!P97:P97)),"","Неверно!")</f>
        <v/>
      </c>
      <c r="B9936" s="178" t="s">
        <v>17971</v>
      </c>
      <c r="C9936" s="191" t="s">
        <v>4775</v>
      </c>
      <c r="D9936" s="191" t="s">
        <v>12387</v>
      </c>
      <c r="E9936" s="191" t="str">
        <f>CONCATENATE(SUM('Раздел 3'!T97:T97),"&lt;=",SUM('Раздел 3'!P97:P97))</f>
        <v>0&lt;=0</v>
      </c>
    </row>
    <row r="9937" spans="1:5" ht="42" customHeight="1" x14ac:dyDescent="0.3">
      <c r="A9937" s="205" t="str">
        <f>IF((SUM('Раздел 3'!T17:T17)&lt;=SUM('Раздел 3'!P17:P17)),"","Неверно!")</f>
        <v/>
      </c>
      <c r="B9937" s="178" t="s">
        <v>17971</v>
      </c>
      <c r="C9937" s="191" t="s">
        <v>4776</v>
      </c>
      <c r="D9937" s="191" t="s">
        <v>12387</v>
      </c>
      <c r="E9937" s="191" t="str">
        <f>CONCATENATE(SUM('Раздел 3'!T17:T17),"&lt;=",SUM('Раздел 3'!P17:P17))</f>
        <v>0&lt;=1</v>
      </c>
    </row>
    <row r="9938" spans="1:5" ht="42" customHeight="1" x14ac:dyDescent="0.3">
      <c r="A9938" s="205" t="str">
        <f>IF((SUM('Раздел 3'!T98:T98)&lt;=SUM('Раздел 3'!P98:P98)),"","Неверно!")</f>
        <v/>
      </c>
      <c r="B9938" s="178" t="s">
        <v>17971</v>
      </c>
      <c r="C9938" s="191" t="s">
        <v>4777</v>
      </c>
      <c r="D9938" s="191" t="s">
        <v>12387</v>
      </c>
      <c r="E9938" s="191" t="str">
        <f>CONCATENATE(SUM('Раздел 3'!T98:T98),"&lt;=",SUM('Раздел 3'!P98:P98))</f>
        <v>0&lt;=0</v>
      </c>
    </row>
    <row r="9939" spans="1:5" ht="42" customHeight="1" x14ac:dyDescent="0.3">
      <c r="A9939" s="205" t="str">
        <f>IF((SUM('Раздел 3'!T99:T99)&lt;=SUM('Раздел 3'!P99:P99)),"","Неверно!")</f>
        <v/>
      </c>
      <c r="B9939" s="178" t="s">
        <v>17971</v>
      </c>
      <c r="C9939" s="191" t="s">
        <v>4778</v>
      </c>
      <c r="D9939" s="191" t="s">
        <v>12387</v>
      </c>
      <c r="E9939" s="191" t="str">
        <f>CONCATENATE(SUM('Раздел 3'!T99:T99),"&lt;=",SUM('Раздел 3'!P99:P99))</f>
        <v>0&lt;=0</v>
      </c>
    </row>
    <row r="9940" spans="1:5" ht="42" customHeight="1" x14ac:dyDescent="0.3">
      <c r="A9940" s="205" t="str">
        <f>IF((SUM('Раздел 3'!T100:T100)&lt;=SUM('Раздел 3'!P100:P100)),"","Неверно!")</f>
        <v/>
      </c>
      <c r="B9940" s="178" t="s">
        <v>17971</v>
      </c>
      <c r="C9940" s="191" t="s">
        <v>4779</v>
      </c>
      <c r="D9940" s="191" t="s">
        <v>12387</v>
      </c>
      <c r="E9940" s="191" t="str">
        <f>CONCATENATE(SUM('Раздел 3'!T100:T100),"&lt;=",SUM('Раздел 3'!P100:P100))</f>
        <v>0&lt;=0</v>
      </c>
    </row>
    <row r="9941" spans="1:5" ht="42" customHeight="1" x14ac:dyDescent="0.3">
      <c r="A9941" s="205" t="str">
        <f>IF((SUM('Раздел 3'!T101:T101)&lt;=SUM('Раздел 3'!P101:P101)),"","Неверно!")</f>
        <v/>
      </c>
      <c r="B9941" s="178" t="s">
        <v>17971</v>
      </c>
      <c r="C9941" s="191" t="s">
        <v>4780</v>
      </c>
      <c r="D9941" s="191" t="s">
        <v>12387</v>
      </c>
      <c r="E9941" s="191" t="str">
        <f>CONCATENATE(SUM('Раздел 3'!T101:T101),"&lt;=",SUM('Раздел 3'!P101:P101))</f>
        <v>0&lt;=0</v>
      </c>
    </row>
    <row r="9942" spans="1:5" ht="42" customHeight="1" x14ac:dyDescent="0.3">
      <c r="A9942" s="205" t="str">
        <f>IF((SUM('Раздел 3'!T102:T102)&lt;=SUM('Раздел 3'!P102:P102)),"","Неверно!")</f>
        <v/>
      </c>
      <c r="B9942" s="178" t="s">
        <v>17971</v>
      </c>
      <c r="C9942" s="191" t="s">
        <v>4781</v>
      </c>
      <c r="D9942" s="191" t="s">
        <v>12387</v>
      </c>
      <c r="E9942" s="191" t="str">
        <f>CONCATENATE(SUM('Раздел 3'!T102:T102),"&lt;=",SUM('Раздел 3'!P102:P102))</f>
        <v>0&lt;=5</v>
      </c>
    </row>
    <row r="9943" spans="1:5" ht="42" customHeight="1" x14ac:dyDescent="0.3">
      <c r="A9943" s="205" t="str">
        <f>IF((SUM('Раздел 3'!T103:T103)&lt;=SUM('Раздел 3'!P103:P103)),"","Неверно!")</f>
        <v/>
      </c>
      <c r="B9943" s="178" t="s">
        <v>17971</v>
      </c>
      <c r="C9943" s="191" t="s">
        <v>4782</v>
      </c>
      <c r="D9943" s="191" t="s">
        <v>12387</v>
      </c>
      <c r="E9943" s="191" t="str">
        <f>CONCATENATE(SUM('Раздел 3'!T103:T103),"&lt;=",SUM('Раздел 3'!P103:P103))</f>
        <v>0&lt;=0</v>
      </c>
    </row>
    <row r="9944" spans="1:5" ht="42" customHeight="1" x14ac:dyDescent="0.3">
      <c r="A9944" s="205" t="str">
        <f>IF((SUM('Раздел 3'!T104:T104)&lt;=SUM('Раздел 3'!P104:P104)),"","Неверно!")</f>
        <v/>
      </c>
      <c r="B9944" s="178" t="s">
        <v>17971</v>
      </c>
      <c r="C9944" s="191" t="s">
        <v>4783</v>
      </c>
      <c r="D9944" s="191" t="s">
        <v>12387</v>
      </c>
      <c r="E9944" s="191" t="str">
        <f>CONCATENATE(SUM('Раздел 3'!T104:T104),"&lt;=",SUM('Раздел 3'!P104:P104))</f>
        <v>0&lt;=0</v>
      </c>
    </row>
    <row r="9945" spans="1:5" ht="42" customHeight="1" x14ac:dyDescent="0.3">
      <c r="A9945" s="205" t="str">
        <f>IF((SUM('Раздел 3'!T105:T105)&lt;=SUM('Раздел 3'!P105:P105)),"","Неверно!")</f>
        <v/>
      </c>
      <c r="B9945" s="178" t="s">
        <v>17971</v>
      </c>
      <c r="C9945" s="191" t="s">
        <v>4784</v>
      </c>
      <c r="D9945" s="191" t="s">
        <v>12387</v>
      </c>
      <c r="E9945" s="191" t="str">
        <f>CONCATENATE(SUM('Раздел 3'!T105:T105),"&lt;=",SUM('Раздел 3'!P105:P105))</f>
        <v>0&lt;=0</v>
      </c>
    </row>
    <row r="9946" spans="1:5" ht="42" customHeight="1" x14ac:dyDescent="0.3">
      <c r="A9946" s="205" t="str">
        <f>IF((SUM('Раздел 3'!T106:T106)&lt;=SUM('Раздел 3'!P106:P106)),"","Неверно!")</f>
        <v/>
      </c>
      <c r="B9946" s="178" t="s">
        <v>17971</v>
      </c>
      <c r="C9946" s="191" t="s">
        <v>4785</v>
      </c>
      <c r="D9946" s="191" t="s">
        <v>12387</v>
      </c>
      <c r="E9946" s="191" t="str">
        <f>CONCATENATE(SUM('Раздел 3'!T106:T106),"&lt;=",SUM('Раздел 3'!P106:P106))</f>
        <v>0&lt;=0</v>
      </c>
    </row>
    <row r="9947" spans="1:5" ht="42" customHeight="1" x14ac:dyDescent="0.3">
      <c r="A9947" s="205" t="str">
        <f>IF((SUM('Раздел 3'!T107:T107)&lt;=SUM('Раздел 3'!P107:P107)),"","Неверно!")</f>
        <v/>
      </c>
      <c r="B9947" s="178" t="s">
        <v>17971</v>
      </c>
      <c r="C9947" s="191" t="s">
        <v>4786</v>
      </c>
      <c r="D9947" s="191" t="s">
        <v>12387</v>
      </c>
      <c r="E9947" s="191" t="str">
        <f>CONCATENATE(SUM('Раздел 3'!T107:T107),"&lt;=",SUM('Раздел 3'!P107:P107))</f>
        <v>0&lt;=0</v>
      </c>
    </row>
    <row r="9948" spans="1:5" ht="42" customHeight="1" x14ac:dyDescent="0.3">
      <c r="A9948" s="205" t="str">
        <f>IF((SUM('Раздел 3'!S9:S9)&lt;=SUM('Раздел 3'!R9:R9)),"","Неверно!")</f>
        <v/>
      </c>
      <c r="B9948" s="178" t="s">
        <v>17972</v>
      </c>
      <c r="C9948" s="191" t="s">
        <v>4293</v>
      </c>
      <c r="D9948" s="191" t="s">
        <v>12388</v>
      </c>
      <c r="E9948" s="191" t="str">
        <f>CONCATENATE(SUM('Раздел 3'!S9:S9),"&lt;=",SUM('Раздел 3'!R9:R9))</f>
        <v>0&lt;=3</v>
      </c>
    </row>
    <row r="9949" spans="1:5" ht="42" customHeight="1" x14ac:dyDescent="0.3">
      <c r="A9949" s="205" t="str">
        <f>IF((SUM('Раздел 3'!S18:S18)&lt;=SUM('Раздел 3'!R18:R18)),"","Неверно!")</f>
        <v/>
      </c>
      <c r="B9949" s="178" t="s">
        <v>17972</v>
      </c>
      <c r="C9949" s="191" t="s">
        <v>4294</v>
      </c>
      <c r="D9949" s="191" t="s">
        <v>12388</v>
      </c>
      <c r="E9949" s="191" t="str">
        <f>CONCATENATE(SUM('Раздел 3'!S18:S18),"&lt;=",SUM('Раздел 3'!R18:R18))</f>
        <v>0&lt;=0</v>
      </c>
    </row>
    <row r="9950" spans="1:5" ht="42" customHeight="1" x14ac:dyDescent="0.3">
      <c r="A9950" s="205" t="str">
        <f>IF((SUM('Раздел 3'!S108:S108)&lt;=SUM('Раздел 3'!R108:R108)),"","Неверно!")</f>
        <v/>
      </c>
      <c r="B9950" s="178" t="s">
        <v>17972</v>
      </c>
      <c r="C9950" s="191" t="s">
        <v>4295</v>
      </c>
      <c r="D9950" s="191" t="s">
        <v>12388</v>
      </c>
      <c r="E9950" s="191" t="str">
        <f>CONCATENATE(SUM('Раздел 3'!S108:S108),"&lt;=",SUM('Раздел 3'!R108:R108))</f>
        <v>0&lt;=0</v>
      </c>
    </row>
    <row r="9951" spans="1:5" ht="42" customHeight="1" x14ac:dyDescent="0.3">
      <c r="A9951" s="205" t="str">
        <f>IF((SUM('Раздел 3'!S109:S109)&lt;=SUM('Раздел 3'!R109:R109)),"","Неверно!")</f>
        <v/>
      </c>
      <c r="B9951" s="178" t="s">
        <v>17972</v>
      </c>
      <c r="C9951" s="191" t="s">
        <v>4296</v>
      </c>
      <c r="D9951" s="191" t="s">
        <v>12388</v>
      </c>
      <c r="E9951" s="191" t="str">
        <f>CONCATENATE(SUM('Раздел 3'!S109:S109),"&lt;=",SUM('Раздел 3'!R109:R109))</f>
        <v>0&lt;=0</v>
      </c>
    </row>
    <row r="9952" spans="1:5" ht="42" customHeight="1" x14ac:dyDescent="0.3">
      <c r="A9952" s="205" t="str">
        <f>IF((SUM('Раздел 3'!S110:S110)&lt;=SUM('Раздел 3'!R110:R110)),"","Неверно!")</f>
        <v/>
      </c>
      <c r="B9952" s="178" t="s">
        <v>17972</v>
      </c>
      <c r="C9952" s="191" t="s">
        <v>4297</v>
      </c>
      <c r="D9952" s="191" t="s">
        <v>12388</v>
      </c>
      <c r="E9952" s="191" t="str">
        <f>CONCATENATE(SUM('Раздел 3'!S110:S110),"&lt;=",SUM('Раздел 3'!R110:R110))</f>
        <v>0&lt;=0</v>
      </c>
    </row>
    <row r="9953" spans="1:5" ht="42" customHeight="1" x14ac:dyDescent="0.3">
      <c r="A9953" s="205" t="str">
        <f>IF((SUM('Раздел 3'!S111:S111)&lt;=SUM('Раздел 3'!R111:R111)),"","Неверно!")</f>
        <v/>
      </c>
      <c r="B9953" s="178" t="s">
        <v>17972</v>
      </c>
      <c r="C9953" s="191" t="s">
        <v>4298</v>
      </c>
      <c r="D9953" s="191" t="s">
        <v>12388</v>
      </c>
      <c r="E9953" s="191" t="str">
        <f>CONCATENATE(SUM('Раздел 3'!S111:S111),"&lt;=",SUM('Раздел 3'!R111:R111))</f>
        <v>0&lt;=0</v>
      </c>
    </row>
    <row r="9954" spans="1:5" ht="42" customHeight="1" x14ac:dyDescent="0.3">
      <c r="A9954" s="205" t="str">
        <f>IF((SUM('Раздел 3'!S112:S112)&lt;=SUM('Раздел 3'!R112:R112)),"","Неверно!")</f>
        <v/>
      </c>
      <c r="B9954" s="178" t="s">
        <v>17972</v>
      </c>
      <c r="C9954" s="191" t="s">
        <v>4299</v>
      </c>
      <c r="D9954" s="191" t="s">
        <v>12388</v>
      </c>
      <c r="E9954" s="191" t="str">
        <f>CONCATENATE(SUM('Раздел 3'!S112:S112),"&lt;=",SUM('Раздел 3'!R112:R112))</f>
        <v>0&lt;=0</v>
      </c>
    </row>
    <row r="9955" spans="1:5" ht="42" customHeight="1" x14ac:dyDescent="0.3">
      <c r="A9955" s="205" t="str">
        <f>IF((SUM('Раздел 3'!S113:S113)&lt;=SUM('Раздел 3'!R113:R113)),"","Неверно!")</f>
        <v/>
      </c>
      <c r="B9955" s="178" t="s">
        <v>17972</v>
      </c>
      <c r="C9955" s="191" t="s">
        <v>4300</v>
      </c>
      <c r="D9955" s="191" t="s">
        <v>12388</v>
      </c>
      <c r="E9955" s="191" t="str">
        <f>CONCATENATE(SUM('Раздел 3'!S113:S113),"&lt;=",SUM('Раздел 3'!R113:R113))</f>
        <v>0&lt;=0</v>
      </c>
    </row>
    <row r="9956" spans="1:5" ht="42" customHeight="1" x14ac:dyDescent="0.3">
      <c r="A9956" s="205" t="str">
        <f>IF((SUM('Раздел 3'!S114:S114)&lt;=SUM('Раздел 3'!R114:R114)),"","Неверно!")</f>
        <v/>
      </c>
      <c r="B9956" s="178" t="s">
        <v>17972</v>
      </c>
      <c r="C9956" s="191" t="s">
        <v>4301</v>
      </c>
      <c r="D9956" s="191" t="s">
        <v>12388</v>
      </c>
      <c r="E9956" s="191" t="str">
        <f>CONCATENATE(SUM('Раздел 3'!S114:S114),"&lt;=",SUM('Раздел 3'!R114:R114))</f>
        <v>0&lt;=0</v>
      </c>
    </row>
    <row r="9957" spans="1:5" ht="42" customHeight="1" x14ac:dyDescent="0.3">
      <c r="A9957" s="205" t="str">
        <f>IF((SUM('Раздел 3'!S115:S115)&lt;=SUM('Раздел 3'!R115:R115)),"","Неверно!")</f>
        <v/>
      </c>
      <c r="B9957" s="178" t="s">
        <v>17972</v>
      </c>
      <c r="C9957" s="191" t="s">
        <v>4302</v>
      </c>
      <c r="D9957" s="191" t="s">
        <v>12388</v>
      </c>
      <c r="E9957" s="191" t="str">
        <f>CONCATENATE(SUM('Раздел 3'!S115:S115),"&lt;=",SUM('Раздел 3'!R115:R115))</f>
        <v>0&lt;=0</v>
      </c>
    </row>
    <row r="9958" spans="1:5" ht="42" customHeight="1" x14ac:dyDescent="0.3">
      <c r="A9958" s="205" t="str">
        <f>IF((SUM('Раздел 3'!S116:S116)&lt;=SUM('Раздел 3'!R116:R116)),"","Неверно!")</f>
        <v/>
      </c>
      <c r="B9958" s="178" t="s">
        <v>17972</v>
      </c>
      <c r="C9958" s="191" t="s">
        <v>4303</v>
      </c>
      <c r="D9958" s="191" t="s">
        <v>12388</v>
      </c>
      <c r="E9958" s="191" t="str">
        <f>CONCATENATE(SUM('Раздел 3'!S116:S116),"&lt;=",SUM('Раздел 3'!R116:R116))</f>
        <v>0&lt;=0</v>
      </c>
    </row>
    <row r="9959" spans="1:5" ht="42" customHeight="1" x14ac:dyDescent="0.3">
      <c r="A9959" s="205" t="str">
        <f>IF((SUM('Раздел 3'!S117:S117)&lt;=SUM('Раздел 3'!R117:R117)),"","Неверно!")</f>
        <v/>
      </c>
      <c r="B9959" s="178" t="s">
        <v>17972</v>
      </c>
      <c r="C9959" s="191" t="s">
        <v>4304</v>
      </c>
      <c r="D9959" s="191" t="s">
        <v>12388</v>
      </c>
      <c r="E9959" s="191" t="str">
        <f>CONCATENATE(SUM('Раздел 3'!S117:S117),"&lt;=",SUM('Раздел 3'!R117:R117))</f>
        <v>0&lt;=0</v>
      </c>
    </row>
    <row r="9960" spans="1:5" ht="42" customHeight="1" x14ac:dyDescent="0.3">
      <c r="A9960" s="205" t="str">
        <f>IF((SUM('Раздел 3'!S19:S19)&lt;=SUM('Раздел 3'!R19:R19)),"","Неверно!")</f>
        <v/>
      </c>
      <c r="B9960" s="178" t="s">
        <v>17972</v>
      </c>
      <c r="C9960" s="191" t="s">
        <v>4305</v>
      </c>
      <c r="D9960" s="191" t="s">
        <v>12388</v>
      </c>
      <c r="E9960" s="191" t="str">
        <f>CONCATENATE(SUM('Раздел 3'!S19:S19),"&lt;=",SUM('Раздел 3'!R19:R19))</f>
        <v>0&lt;=0</v>
      </c>
    </row>
    <row r="9961" spans="1:5" ht="42" customHeight="1" x14ac:dyDescent="0.3">
      <c r="A9961" s="205" t="str">
        <f>IF((SUM('Раздел 3'!S118:S118)&lt;=SUM('Раздел 3'!R118:R118)),"","Неверно!")</f>
        <v/>
      </c>
      <c r="B9961" s="178" t="s">
        <v>17972</v>
      </c>
      <c r="C9961" s="191" t="s">
        <v>4306</v>
      </c>
      <c r="D9961" s="191" t="s">
        <v>12388</v>
      </c>
      <c r="E9961" s="191" t="str">
        <f>CONCATENATE(SUM('Раздел 3'!S118:S118),"&lt;=",SUM('Раздел 3'!R118:R118))</f>
        <v>0&lt;=0</v>
      </c>
    </row>
    <row r="9962" spans="1:5" ht="42" customHeight="1" x14ac:dyDescent="0.3">
      <c r="A9962" s="205" t="str">
        <f>IF((SUM('Раздел 3'!S119:S119)&lt;=SUM('Раздел 3'!R119:R119)),"","Неверно!")</f>
        <v/>
      </c>
      <c r="B9962" s="178" t="s">
        <v>17972</v>
      </c>
      <c r="C9962" s="191" t="s">
        <v>4307</v>
      </c>
      <c r="D9962" s="191" t="s">
        <v>12388</v>
      </c>
      <c r="E9962" s="191" t="str">
        <f>CONCATENATE(SUM('Раздел 3'!S119:S119),"&lt;=",SUM('Раздел 3'!R119:R119))</f>
        <v>0&lt;=0</v>
      </c>
    </row>
    <row r="9963" spans="1:5" ht="42" customHeight="1" x14ac:dyDescent="0.3">
      <c r="A9963" s="205" t="str">
        <f>IF((SUM('Раздел 3'!S120:S120)&lt;=SUM('Раздел 3'!R120:R120)),"","Неверно!")</f>
        <v/>
      </c>
      <c r="B9963" s="178" t="s">
        <v>17972</v>
      </c>
      <c r="C9963" s="191" t="s">
        <v>4308</v>
      </c>
      <c r="D9963" s="191" t="s">
        <v>12388</v>
      </c>
      <c r="E9963" s="191" t="str">
        <f>CONCATENATE(SUM('Раздел 3'!S120:S120),"&lt;=",SUM('Раздел 3'!R120:R120))</f>
        <v>0&lt;=0</v>
      </c>
    </row>
    <row r="9964" spans="1:5" ht="42" customHeight="1" x14ac:dyDescent="0.3">
      <c r="A9964" s="205" t="str">
        <f>IF((SUM('Раздел 3'!S121:S121)&lt;=SUM('Раздел 3'!R121:R121)),"","Неверно!")</f>
        <v/>
      </c>
      <c r="B9964" s="178" t="s">
        <v>17972</v>
      </c>
      <c r="C9964" s="191" t="s">
        <v>4309</v>
      </c>
      <c r="D9964" s="191" t="s">
        <v>12388</v>
      </c>
      <c r="E9964" s="191" t="str">
        <f>CONCATENATE(SUM('Раздел 3'!S121:S121),"&lt;=",SUM('Раздел 3'!R121:R121))</f>
        <v>0&lt;=0</v>
      </c>
    </row>
    <row r="9965" spans="1:5" ht="42" customHeight="1" x14ac:dyDescent="0.3">
      <c r="A9965" s="205" t="str">
        <f>IF((SUM('Раздел 3'!S122:S122)&lt;=SUM('Раздел 3'!R122:R122)),"","Неверно!")</f>
        <v/>
      </c>
      <c r="B9965" s="178" t="s">
        <v>17972</v>
      </c>
      <c r="C9965" s="191" t="s">
        <v>4310</v>
      </c>
      <c r="D9965" s="191" t="s">
        <v>12388</v>
      </c>
      <c r="E9965" s="191" t="str">
        <f>CONCATENATE(SUM('Раздел 3'!S122:S122),"&lt;=",SUM('Раздел 3'!R122:R122))</f>
        <v>0&lt;=0</v>
      </c>
    </row>
    <row r="9966" spans="1:5" ht="42" customHeight="1" x14ac:dyDescent="0.3">
      <c r="A9966" s="205" t="str">
        <f>IF((SUM('Раздел 3'!S123:S123)&lt;=SUM('Раздел 3'!R123:R123)),"","Неверно!")</f>
        <v/>
      </c>
      <c r="B9966" s="178" t="s">
        <v>17972</v>
      </c>
      <c r="C9966" s="191" t="s">
        <v>4311</v>
      </c>
      <c r="D9966" s="191" t="s">
        <v>12388</v>
      </c>
      <c r="E9966" s="191" t="str">
        <f>CONCATENATE(SUM('Раздел 3'!S123:S123),"&lt;=",SUM('Раздел 3'!R123:R123))</f>
        <v>0&lt;=0</v>
      </c>
    </row>
    <row r="9967" spans="1:5" ht="42" customHeight="1" x14ac:dyDescent="0.3">
      <c r="A9967" s="205" t="str">
        <f>IF((SUM('Раздел 3'!S124:S124)&lt;=SUM('Раздел 3'!R124:R124)),"","Неверно!")</f>
        <v/>
      </c>
      <c r="B9967" s="178" t="s">
        <v>17972</v>
      </c>
      <c r="C9967" s="191" t="s">
        <v>4312</v>
      </c>
      <c r="D9967" s="191" t="s">
        <v>12388</v>
      </c>
      <c r="E9967" s="191" t="str">
        <f>CONCATENATE(SUM('Раздел 3'!S124:S124),"&lt;=",SUM('Раздел 3'!R124:R124))</f>
        <v>0&lt;=0</v>
      </c>
    </row>
    <row r="9968" spans="1:5" ht="42" customHeight="1" x14ac:dyDescent="0.3">
      <c r="A9968" s="205" t="str">
        <f>IF((SUM('Раздел 3'!S125:S125)&lt;=SUM('Раздел 3'!R125:R125)),"","Неверно!")</f>
        <v/>
      </c>
      <c r="B9968" s="178" t="s">
        <v>17972</v>
      </c>
      <c r="C9968" s="191" t="s">
        <v>4313</v>
      </c>
      <c r="D9968" s="191" t="s">
        <v>12388</v>
      </c>
      <c r="E9968" s="191" t="str">
        <f>CONCATENATE(SUM('Раздел 3'!S125:S125),"&lt;=",SUM('Раздел 3'!R125:R125))</f>
        <v>0&lt;=0</v>
      </c>
    </row>
    <row r="9969" spans="1:5" ht="42" customHeight="1" x14ac:dyDescent="0.3">
      <c r="A9969" s="205" t="str">
        <f>IF((SUM('Раздел 3'!S126:S126)&lt;=SUM('Раздел 3'!R126:R126)),"","Неверно!")</f>
        <v/>
      </c>
      <c r="B9969" s="178" t="s">
        <v>17972</v>
      </c>
      <c r="C9969" s="191" t="s">
        <v>4314</v>
      </c>
      <c r="D9969" s="191" t="s">
        <v>12388</v>
      </c>
      <c r="E9969" s="191" t="str">
        <f>CONCATENATE(SUM('Раздел 3'!S126:S126),"&lt;=",SUM('Раздел 3'!R126:R126))</f>
        <v>0&lt;=0</v>
      </c>
    </row>
    <row r="9970" spans="1:5" ht="42" customHeight="1" x14ac:dyDescent="0.3">
      <c r="A9970" s="205" t="str">
        <f>IF((SUM('Раздел 3'!S127:S127)&lt;=SUM('Раздел 3'!R127:R127)),"","Неверно!")</f>
        <v/>
      </c>
      <c r="B9970" s="178" t="s">
        <v>17972</v>
      </c>
      <c r="C9970" s="191" t="s">
        <v>4315</v>
      </c>
      <c r="D9970" s="191" t="s">
        <v>12388</v>
      </c>
      <c r="E9970" s="191" t="str">
        <f>CONCATENATE(SUM('Раздел 3'!S127:S127),"&lt;=",SUM('Раздел 3'!R127:R127))</f>
        <v>0&lt;=0</v>
      </c>
    </row>
    <row r="9971" spans="1:5" ht="42" customHeight="1" x14ac:dyDescent="0.3">
      <c r="A9971" s="205" t="str">
        <f>IF((SUM('Раздел 3'!S20:S20)&lt;=SUM('Раздел 3'!R20:R20)),"","Неверно!")</f>
        <v/>
      </c>
      <c r="B9971" s="178" t="s">
        <v>17972</v>
      </c>
      <c r="C9971" s="191" t="s">
        <v>4316</v>
      </c>
      <c r="D9971" s="191" t="s">
        <v>12388</v>
      </c>
      <c r="E9971" s="191" t="str">
        <f>CONCATENATE(SUM('Раздел 3'!S20:S20),"&lt;=",SUM('Раздел 3'!R20:R20))</f>
        <v>0&lt;=0</v>
      </c>
    </row>
    <row r="9972" spans="1:5" ht="42" customHeight="1" x14ac:dyDescent="0.3">
      <c r="A9972" s="205" t="str">
        <f>IF((SUM('Раздел 3'!S128:S128)&lt;=SUM('Раздел 3'!R128:R128)),"","Неверно!")</f>
        <v/>
      </c>
      <c r="B9972" s="178" t="s">
        <v>17972</v>
      </c>
      <c r="C9972" s="191" t="s">
        <v>4317</v>
      </c>
      <c r="D9972" s="191" t="s">
        <v>12388</v>
      </c>
      <c r="E9972" s="191" t="str">
        <f>CONCATENATE(SUM('Раздел 3'!S128:S128),"&lt;=",SUM('Раздел 3'!R128:R128))</f>
        <v>0&lt;=0</v>
      </c>
    </row>
    <row r="9973" spans="1:5" ht="42" customHeight="1" x14ac:dyDescent="0.3">
      <c r="A9973" s="205" t="str">
        <f>IF((SUM('Раздел 3'!S129:S129)&lt;=SUM('Раздел 3'!R129:R129)),"","Неверно!")</f>
        <v/>
      </c>
      <c r="B9973" s="178" t="s">
        <v>17972</v>
      </c>
      <c r="C9973" s="191" t="s">
        <v>4318</v>
      </c>
      <c r="D9973" s="191" t="s">
        <v>12388</v>
      </c>
      <c r="E9973" s="191" t="str">
        <f>CONCATENATE(SUM('Раздел 3'!S129:S129),"&lt;=",SUM('Раздел 3'!R129:R129))</f>
        <v>0&lt;=0</v>
      </c>
    </row>
    <row r="9974" spans="1:5" ht="42" customHeight="1" x14ac:dyDescent="0.3">
      <c r="A9974" s="205" t="str">
        <f>IF((SUM('Раздел 3'!S130:S130)&lt;=SUM('Раздел 3'!R130:R130)),"","Неверно!")</f>
        <v/>
      </c>
      <c r="B9974" s="178" t="s">
        <v>17972</v>
      </c>
      <c r="C9974" s="191" t="s">
        <v>4319</v>
      </c>
      <c r="D9974" s="191" t="s">
        <v>12388</v>
      </c>
      <c r="E9974" s="191" t="str">
        <f>CONCATENATE(SUM('Раздел 3'!S130:S130),"&lt;=",SUM('Раздел 3'!R130:R130))</f>
        <v>0&lt;=0</v>
      </c>
    </row>
    <row r="9975" spans="1:5" ht="42" customHeight="1" x14ac:dyDescent="0.3">
      <c r="A9975" s="205" t="str">
        <f>IF((SUM('Раздел 3'!S131:S131)&lt;=SUM('Раздел 3'!R131:R131)),"","Неверно!")</f>
        <v/>
      </c>
      <c r="B9975" s="178" t="s">
        <v>17972</v>
      </c>
      <c r="C9975" s="191" t="s">
        <v>4320</v>
      </c>
      <c r="D9975" s="191" t="s">
        <v>12388</v>
      </c>
      <c r="E9975" s="191" t="str">
        <f>CONCATENATE(SUM('Раздел 3'!S131:S131),"&lt;=",SUM('Раздел 3'!R131:R131))</f>
        <v>0&lt;=0</v>
      </c>
    </row>
    <row r="9976" spans="1:5" ht="42" customHeight="1" x14ac:dyDescent="0.3">
      <c r="A9976" s="205" t="str">
        <f>IF((SUM('Раздел 3'!S132:S132)&lt;=SUM('Раздел 3'!R132:R132)),"","Неверно!")</f>
        <v/>
      </c>
      <c r="B9976" s="178" t="s">
        <v>17972</v>
      </c>
      <c r="C9976" s="191" t="s">
        <v>4321</v>
      </c>
      <c r="D9976" s="191" t="s">
        <v>12388</v>
      </c>
      <c r="E9976" s="191" t="str">
        <f>CONCATENATE(SUM('Раздел 3'!S132:S132),"&lt;=",SUM('Раздел 3'!R132:R132))</f>
        <v>0&lt;=0</v>
      </c>
    </row>
    <row r="9977" spans="1:5" ht="42" customHeight="1" x14ac:dyDescent="0.3">
      <c r="A9977" s="205" t="str">
        <f>IF((SUM('Раздел 3'!S133:S133)&lt;=SUM('Раздел 3'!R133:R133)),"","Неверно!")</f>
        <v/>
      </c>
      <c r="B9977" s="178" t="s">
        <v>17972</v>
      </c>
      <c r="C9977" s="191" t="s">
        <v>4322</v>
      </c>
      <c r="D9977" s="191" t="s">
        <v>12388</v>
      </c>
      <c r="E9977" s="191" t="str">
        <f>CONCATENATE(SUM('Раздел 3'!S133:S133),"&lt;=",SUM('Раздел 3'!R133:R133))</f>
        <v>0&lt;=0</v>
      </c>
    </row>
    <row r="9978" spans="1:5" ht="42" customHeight="1" x14ac:dyDescent="0.3">
      <c r="A9978" s="205" t="str">
        <f>IF((SUM('Раздел 3'!S134:S134)&lt;=SUM('Раздел 3'!R134:R134)),"","Неверно!")</f>
        <v/>
      </c>
      <c r="B9978" s="178" t="s">
        <v>17972</v>
      </c>
      <c r="C9978" s="191" t="s">
        <v>4323</v>
      </c>
      <c r="D9978" s="191" t="s">
        <v>12388</v>
      </c>
      <c r="E9978" s="191" t="str">
        <f>CONCATENATE(SUM('Раздел 3'!S134:S134),"&lt;=",SUM('Раздел 3'!R134:R134))</f>
        <v>0&lt;=0</v>
      </c>
    </row>
    <row r="9979" spans="1:5" ht="42" customHeight="1" x14ac:dyDescent="0.3">
      <c r="A9979" s="205" t="str">
        <f>IF((SUM('Раздел 3'!S135:S135)&lt;=SUM('Раздел 3'!R135:R135)),"","Неверно!")</f>
        <v/>
      </c>
      <c r="B9979" s="178" t="s">
        <v>17972</v>
      </c>
      <c r="C9979" s="191" t="s">
        <v>4324</v>
      </c>
      <c r="D9979" s="191" t="s">
        <v>12388</v>
      </c>
      <c r="E9979" s="191" t="str">
        <f>CONCATENATE(SUM('Раздел 3'!S135:S135),"&lt;=",SUM('Раздел 3'!R135:R135))</f>
        <v>0&lt;=0</v>
      </c>
    </row>
    <row r="9980" spans="1:5" ht="42" customHeight="1" x14ac:dyDescent="0.3">
      <c r="A9980" s="205" t="str">
        <f>IF((SUM('Раздел 3'!S136:S136)&lt;=SUM('Раздел 3'!R136:R136)),"","Неверно!")</f>
        <v/>
      </c>
      <c r="B9980" s="178" t="s">
        <v>17972</v>
      </c>
      <c r="C9980" s="191" t="s">
        <v>4325</v>
      </c>
      <c r="D9980" s="191" t="s">
        <v>12388</v>
      </c>
      <c r="E9980" s="191" t="str">
        <f>CONCATENATE(SUM('Раздел 3'!S136:S136),"&lt;=",SUM('Раздел 3'!R136:R136))</f>
        <v>0&lt;=0</v>
      </c>
    </row>
    <row r="9981" spans="1:5" ht="42" customHeight="1" x14ac:dyDescent="0.3">
      <c r="A9981" s="205" t="str">
        <f>IF((SUM('Раздел 3'!S137:S137)&lt;=SUM('Раздел 3'!R137:R137)),"","Неверно!")</f>
        <v/>
      </c>
      <c r="B9981" s="178" t="s">
        <v>17972</v>
      </c>
      <c r="C9981" s="191" t="s">
        <v>4326</v>
      </c>
      <c r="D9981" s="191" t="s">
        <v>12388</v>
      </c>
      <c r="E9981" s="191" t="str">
        <f>CONCATENATE(SUM('Раздел 3'!S137:S137),"&lt;=",SUM('Раздел 3'!R137:R137))</f>
        <v>0&lt;=0</v>
      </c>
    </row>
    <row r="9982" spans="1:5" ht="42" customHeight="1" x14ac:dyDescent="0.3">
      <c r="A9982" s="205" t="str">
        <f>IF((SUM('Раздел 3'!S21:S21)&lt;=SUM('Раздел 3'!R21:R21)),"","Неверно!")</f>
        <v/>
      </c>
      <c r="B9982" s="178" t="s">
        <v>17972</v>
      </c>
      <c r="C9982" s="191" t="s">
        <v>4327</v>
      </c>
      <c r="D9982" s="191" t="s">
        <v>12388</v>
      </c>
      <c r="E9982" s="191" t="str">
        <f>CONCATENATE(SUM('Раздел 3'!S21:S21),"&lt;=",SUM('Раздел 3'!R21:R21))</f>
        <v>0&lt;=0</v>
      </c>
    </row>
    <row r="9983" spans="1:5" ht="42" customHeight="1" x14ac:dyDescent="0.3">
      <c r="A9983" s="205" t="str">
        <f>IF((SUM('Раздел 3'!S138:S138)&lt;=SUM('Раздел 3'!R138:R138)),"","Неверно!")</f>
        <v/>
      </c>
      <c r="B9983" s="178" t="s">
        <v>17972</v>
      </c>
      <c r="C9983" s="191" t="s">
        <v>4328</v>
      </c>
      <c r="D9983" s="191" t="s">
        <v>12388</v>
      </c>
      <c r="E9983" s="191" t="str">
        <f>CONCATENATE(SUM('Раздел 3'!S138:S138),"&lt;=",SUM('Раздел 3'!R138:R138))</f>
        <v>0&lt;=0</v>
      </c>
    </row>
    <row r="9984" spans="1:5" ht="42" customHeight="1" x14ac:dyDescent="0.3">
      <c r="A9984" s="205" t="str">
        <f>IF((SUM('Раздел 3'!S139:S139)&lt;=SUM('Раздел 3'!R139:R139)),"","Неверно!")</f>
        <v/>
      </c>
      <c r="B9984" s="178" t="s">
        <v>17972</v>
      </c>
      <c r="C9984" s="191" t="s">
        <v>4329</v>
      </c>
      <c r="D9984" s="191" t="s">
        <v>12388</v>
      </c>
      <c r="E9984" s="191" t="str">
        <f>CONCATENATE(SUM('Раздел 3'!S139:S139),"&lt;=",SUM('Раздел 3'!R139:R139))</f>
        <v>0&lt;=0</v>
      </c>
    </row>
    <row r="9985" spans="1:5" ht="42" customHeight="1" x14ac:dyDescent="0.3">
      <c r="A9985" s="205" t="str">
        <f>IF((SUM('Раздел 3'!S140:S140)&lt;=SUM('Раздел 3'!R140:R140)),"","Неверно!")</f>
        <v/>
      </c>
      <c r="B9985" s="178" t="s">
        <v>17972</v>
      </c>
      <c r="C9985" s="191" t="s">
        <v>4330</v>
      </c>
      <c r="D9985" s="191" t="s">
        <v>12388</v>
      </c>
      <c r="E9985" s="191" t="str">
        <f>CONCATENATE(SUM('Раздел 3'!S140:S140),"&lt;=",SUM('Раздел 3'!R140:R140))</f>
        <v>0&lt;=0</v>
      </c>
    </row>
    <row r="9986" spans="1:5" ht="42" customHeight="1" x14ac:dyDescent="0.3">
      <c r="A9986" s="205" t="str">
        <f>IF((SUM('Раздел 3'!S141:S141)&lt;=SUM('Раздел 3'!R141:R141)),"","Неверно!")</f>
        <v/>
      </c>
      <c r="B9986" s="178" t="s">
        <v>17972</v>
      </c>
      <c r="C9986" s="191" t="s">
        <v>4331</v>
      </c>
      <c r="D9986" s="191" t="s">
        <v>12388</v>
      </c>
      <c r="E9986" s="191" t="str">
        <f>CONCATENATE(SUM('Раздел 3'!S141:S141),"&lt;=",SUM('Раздел 3'!R141:R141))</f>
        <v>0&lt;=0</v>
      </c>
    </row>
    <row r="9987" spans="1:5" ht="42" customHeight="1" x14ac:dyDescent="0.3">
      <c r="A9987" s="205" t="str">
        <f>IF((SUM('Раздел 3'!S142:S142)&lt;=SUM('Раздел 3'!R142:R142)),"","Неверно!")</f>
        <v/>
      </c>
      <c r="B9987" s="178" t="s">
        <v>17972</v>
      </c>
      <c r="C9987" s="191" t="s">
        <v>4332</v>
      </c>
      <c r="D9987" s="191" t="s">
        <v>12388</v>
      </c>
      <c r="E9987" s="191" t="str">
        <f>CONCATENATE(SUM('Раздел 3'!S142:S142),"&lt;=",SUM('Раздел 3'!R142:R142))</f>
        <v>0&lt;=0</v>
      </c>
    </row>
    <row r="9988" spans="1:5" ht="42" customHeight="1" x14ac:dyDescent="0.3">
      <c r="A9988" s="205" t="str">
        <f>IF((SUM('Раздел 3'!S143:S143)&lt;=SUM('Раздел 3'!R143:R143)),"","Неверно!")</f>
        <v/>
      </c>
      <c r="B9988" s="178" t="s">
        <v>17972</v>
      </c>
      <c r="C9988" s="191" t="s">
        <v>4333</v>
      </c>
      <c r="D9988" s="191" t="s">
        <v>12388</v>
      </c>
      <c r="E9988" s="191" t="str">
        <f>CONCATENATE(SUM('Раздел 3'!S143:S143),"&lt;=",SUM('Раздел 3'!R143:R143))</f>
        <v>0&lt;=0</v>
      </c>
    </row>
    <row r="9989" spans="1:5" ht="42" customHeight="1" x14ac:dyDescent="0.3">
      <c r="A9989" s="205" t="str">
        <f>IF((SUM('Раздел 3'!S144:S144)&lt;=SUM('Раздел 3'!R144:R144)),"","Неверно!")</f>
        <v/>
      </c>
      <c r="B9989" s="178" t="s">
        <v>17972</v>
      </c>
      <c r="C9989" s="191" t="s">
        <v>4334</v>
      </c>
      <c r="D9989" s="191" t="s">
        <v>12388</v>
      </c>
      <c r="E9989" s="191" t="str">
        <f>CONCATENATE(SUM('Раздел 3'!S144:S144),"&lt;=",SUM('Раздел 3'!R144:R144))</f>
        <v>0&lt;=0</v>
      </c>
    </row>
    <row r="9990" spans="1:5" ht="42" customHeight="1" x14ac:dyDescent="0.3">
      <c r="A9990" s="205" t="str">
        <f>IF((SUM('Раздел 3'!S145:S145)&lt;=SUM('Раздел 3'!R145:R145)),"","Неверно!")</f>
        <v/>
      </c>
      <c r="B9990" s="178" t="s">
        <v>17972</v>
      </c>
      <c r="C9990" s="191" t="s">
        <v>4335</v>
      </c>
      <c r="D9990" s="191" t="s">
        <v>12388</v>
      </c>
      <c r="E9990" s="191" t="str">
        <f>CONCATENATE(SUM('Раздел 3'!S145:S145),"&lt;=",SUM('Раздел 3'!R145:R145))</f>
        <v>0&lt;=0</v>
      </c>
    </row>
    <row r="9991" spans="1:5" ht="42" customHeight="1" x14ac:dyDescent="0.3">
      <c r="A9991" s="205" t="str">
        <f>IF((SUM('Раздел 3'!S146:S146)&lt;=SUM('Раздел 3'!R146:R146)),"","Неверно!")</f>
        <v/>
      </c>
      <c r="B9991" s="178" t="s">
        <v>17972</v>
      </c>
      <c r="C9991" s="191" t="s">
        <v>4336</v>
      </c>
      <c r="D9991" s="191" t="s">
        <v>12388</v>
      </c>
      <c r="E9991" s="191" t="str">
        <f>CONCATENATE(SUM('Раздел 3'!S146:S146),"&lt;=",SUM('Раздел 3'!R146:R146))</f>
        <v>0&lt;=0</v>
      </c>
    </row>
    <row r="9992" spans="1:5" ht="42" customHeight="1" x14ac:dyDescent="0.3">
      <c r="A9992" s="205" t="str">
        <f>IF((SUM('Раздел 3'!S147:S147)&lt;=SUM('Раздел 3'!R147:R147)),"","Неверно!")</f>
        <v/>
      </c>
      <c r="B9992" s="178" t="s">
        <v>17972</v>
      </c>
      <c r="C9992" s="191" t="s">
        <v>4337</v>
      </c>
      <c r="D9992" s="191" t="s">
        <v>12388</v>
      </c>
      <c r="E9992" s="191" t="str">
        <f>CONCATENATE(SUM('Раздел 3'!S147:S147),"&lt;=",SUM('Раздел 3'!R147:R147))</f>
        <v>0&lt;=0</v>
      </c>
    </row>
    <row r="9993" spans="1:5" ht="42" customHeight="1" x14ac:dyDescent="0.3">
      <c r="A9993" s="205" t="str">
        <f>IF((SUM('Раздел 3'!S22:S22)&lt;=SUM('Раздел 3'!R22:R22)),"","Неверно!")</f>
        <v/>
      </c>
      <c r="B9993" s="178" t="s">
        <v>17972</v>
      </c>
      <c r="C9993" s="191" t="s">
        <v>4338</v>
      </c>
      <c r="D9993" s="191" t="s">
        <v>12388</v>
      </c>
      <c r="E9993" s="191" t="str">
        <f>CONCATENATE(SUM('Раздел 3'!S22:S22),"&lt;=",SUM('Раздел 3'!R22:R22))</f>
        <v>0&lt;=0</v>
      </c>
    </row>
    <row r="9994" spans="1:5" ht="42" customHeight="1" x14ac:dyDescent="0.3">
      <c r="A9994" s="205" t="str">
        <f>IF((SUM('Раздел 3'!S148:S148)&lt;=SUM('Раздел 3'!R148:R148)),"","Неверно!")</f>
        <v/>
      </c>
      <c r="B9994" s="178" t="s">
        <v>17972</v>
      </c>
      <c r="C9994" s="191" t="s">
        <v>4339</v>
      </c>
      <c r="D9994" s="191" t="s">
        <v>12388</v>
      </c>
      <c r="E9994" s="191" t="str">
        <f>CONCATENATE(SUM('Раздел 3'!S148:S148),"&lt;=",SUM('Раздел 3'!R148:R148))</f>
        <v>0&lt;=0</v>
      </c>
    </row>
    <row r="9995" spans="1:5" ht="42" customHeight="1" x14ac:dyDescent="0.3">
      <c r="A9995" s="205" t="str">
        <f>IF((SUM('Раздел 3'!S149:S149)&lt;=SUM('Раздел 3'!R149:R149)),"","Неверно!")</f>
        <v/>
      </c>
      <c r="B9995" s="178" t="s">
        <v>17972</v>
      </c>
      <c r="C9995" s="191" t="s">
        <v>4340</v>
      </c>
      <c r="D9995" s="191" t="s">
        <v>12388</v>
      </c>
      <c r="E9995" s="191" t="str">
        <f>CONCATENATE(SUM('Раздел 3'!S149:S149),"&lt;=",SUM('Раздел 3'!R149:R149))</f>
        <v>0&lt;=0</v>
      </c>
    </row>
    <row r="9996" spans="1:5" ht="42" customHeight="1" x14ac:dyDescent="0.3">
      <c r="A9996" s="205" t="str">
        <f>IF((SUM('Раздел 3'!S150:S150)&lt;=SUM('Раздел 3'!R150:R150)),"","Неверно!")</f>
        <v/>
      </c>
      <c r="B9996" s="178" t="s">
        <v>17972</v>
      </c>
      <c r="C9996" s="191" t="s">
        <v>4341</v>
      </c>
      <c r="D9996" s="191" t="s">
        <v>12388</v>
      </c>
      <c r="E9996" s="191" t="str">
        <f>CONCATENATE(SUM('Раздел 3'!S150:S150),"&lt;=",SUM('Раздел 3'!R150:R150))</f>
        <v>0&lt;=0</v>
      </c>
    </row>
    <row r="9997" spans="1:5" ht="42" customHeight="1" x14ac:dyDescent="0.3">
      <c r="A9997" s="205" t="str">
        <f>IF((SUM('Раздел 3'!S151:S151)&lt;=SUM('Раздел 3'!R151:R151)),"","Неверно!")</f>
        <v/>
      </c>
      <c r="B9997" s="178" t="s">
        <v>17972</v>
      </c>
      <c r="C9997" s="191" t="s">
        <v>4342</v>
      </c>
      <c r="D9997" s="191" t="s">
        <v>12388</v>
      </c>
      <c r="E9997" s="191" t="str">
        <f>CONCATENATE(SUM('Раздел 3'!S151:S151),"&lt;=",SUM('Раздел 3'!R151:R151))</f>
        <v>0&lt;=0</v>
      </c>
    </row>
    <row r="9998" spans="1:5" ht="42" customHeight="1" x14ac:dyDescent="0.3">
      <c r="A9998" s="205" t="str">
        <f>IF((SUM('Раздел 3'!S152:S152)&lt;=SUM('Раздел 3'!R152:R152)),"","Неверно!")</f>
        <v/>
      </c>
      <c r="B9998" s="178" t="s">
        <v>17972</v>
      </c>
      <c r="C9998" s="191" t="s">
        <v>4343</v>
      </c>
      <c r="D9998" s="191" t="s">
        <v>12388</v>
      </c>
      <c r="E9998" s="191" t="str">
        <f>CONCATENATE(SUM('Раздел 3'!S152:S152),"&lt;=",SUM('Раздел 3'!R152:R152))</f>
        <v>0&lt;=0</v>
      </c>
    </row>
    <row r="9999" spans="1:5" ht="42" customHeight="1" x14ac:dyDescent="0.3">
      <c r="A9999" s="205" t="str">
        <f>IF((SUM('Раздел 3'!S153:S153)&lt;=SUM('Раздел 3'!R153:R153)),"","Неверно!")</f>
        <v/>
      </c>
      <c r="B9999" s="178" t="s">
        <v>17972</v>
      </c>
      <c r="C9999" s="191" t="s">
        <v>4344</v>
      </c>
      <c r="D9999" s="191" t="s">
        <v>12388</v>
      </c>
      <c r="E9999" s="191" t="str">
        <f>CONCATENATE(SUM('Раздел 3'!S153:S153),"&lt;=",SUM('Раздел 3'!R153:R153))</f>
        <v>0&lt;=0</v>
      </c>
    </row>
    <row r="10000" spans="1:5" ht="42" customHeight="1" x14ac:dyDescent="0.3">
      <c r="A10000" s="205" t="str">
        <f>IF((SUM('Раздел 3'!S154:S154)&lt;=SUM('Раздел 3'!R154:R154)),"","Неверно!")</f>
        <v/>
      </c>
      <c r="B10000" s="178" t="s">
        <v>17972</v>
      </c>
      <c r="C10000" s="191" t="s">
        <v>4345</v>
      </c>
      <c r="D10000" s="191" t="s">
        <v>12388</v>
      </c>
      <c r="E10000" s="191" t="str">
        <f>CONCATENATE(SUM('Раздел 3'!S154:S154),"&lt;=",SUM('Раздел 3'!R154:R154))</f>
        <v>0&lt;=0</v>
      </c>
    </row>
    <row r="10001" spans="1:5" ht="42" customHeight="1" x14ac:dyDescent="0.3">
      <c r="A10001" s="205" t="str">
        <f>IF((SUM('Раздел 3'!S155:S155)&lt;=SUM('Раздел 3'!R155:R155)),"","Неверно!")</f>
        <v/>
      </c>
      <c r="B10001" s="178" t="s">
        <v>17972</v>
      </c>
      <c r="C10001" s="191" t="s">
        <v>4346</v>
      </c>
      <c r="D10001" s="191" t="s">
        <v>12388</v>
      </c>
      <c r="E10001" s="191" t="str">
        <f>CONCATENATE(SUM('Раздел 3'!S155:S155),"&lt;=",SUM('Раздел 3'!R155:R155))</f>
        <v>0&lt;=0</v>
      </c>
    </row>
    <row r="10002" spans="1:5" ht="42" customHeight="1" x14ac:dyDescent="0.3">
      <c r="A10002" s="205" t="str">
        <f>IF((SUM('Раздел 3'!S156:S156)&lt;=SUM('Раздел 3'!R156:R156)),"","Неверно!")</f>
        <v/>
      </c>
      <c r="B10002" s="178" t="s">
        <v>17972</v>
      </c>
      <c r="C10002" s="191" t="s">
        <v>4347</v>
      </c>
      <c r="D10002" s="191" t="s">
        <v>12388</v>
      </c>
      <c r="E10002" s="191" t="str">
        <f>CONCATENATE(SUM('Раздел 3'!S156:S156),"&lt;=",SUM('Раздел 3'!R156:R156))</f>
        <v>0&lt;=0</v>
      </c>
    </row>
    <row r="10003" spans="1:5" ht="42" customHeight="1" x14ac:dyDescent="0.3">
      <c r="A10003" s="205" t="str">
        <f>IF((SUM('Раздел 3'!S157:S157)&lt;=SUM('Раздел 3'!R157:R157)),"","Неверно!")</f>
        <v/>
      </c>
      <c r="B10003" s="178" t="s">
        <v>17972</v>
      </c>
      <c r="C10003" s="191" t="s">
        <v>4348</v>
      </c>
      <c r="D10003" s="191" t="s">
        <v>12388</v>
      </c>
      <c r="E10003" s="191" t="str">
        <f>CONCATENATE(SUM('Раздел 3'!S157:S157),"&lt;=",SUM('Раздел 3'!R157:R157))</f>
        <v>0&lt;=0</v>
      </c>
    </row>
    <row r="10004" spans="1:5" ht="42" customHeight="1" x14ac:dyDescent="0.3">
      <c r="A10004" s="205" t="str">
        <f>IF((SUM('Раздел 3'!S23:S23)&lt;=SUM('Раздел 3'!R23:R23)),"","Неверно!")</f>
        <v/>
      </c>
      <c r="B10004" s="178" t="s">
        <v>17972</v>
      </c>
      <c r="C10004" s="191" t="s">
        <v>4349</v>
      </c>
      <c r="D10004" s="191" t="s">
        <v>12388</v>
      </c>
      <c r="E10004" s="191" t="str">
        <f>CONCATENATE(SUM('Раздел 3'!S23:S23),"&lt;=",SUM('Раздел 3'!R23:R23))</f>
        <v>0&lt;=0</v>
      </c>
    </row>
    <row r="10005" spans="1:5" ht="42" customHeight="1" x14ac:dyDescent="0.3">
      <c r="A10005" s="205" t="str">
        <f>IF((SUM('Раздел 3'!S158:S158)&lt;=SUM('Раздел 3'!R158:R158)),"","Неверно!")</f>
        <v/>
      </c>
      <c r="B10005" s="178" t="s">
        <v>17972</v>
      </c>
      <c r="C10005" s="191" t="s">
        <v>4350</v>
      </c>
      <c r="D10005" s="191" t="s">
        <v>12388</v>
      </c>
      <c r="E10005" s="191" t="str">
        <f>CONCATENATE(SUM('Раздел 3'!S158:S158),"&lt;=",SUM('Раздел 3'!R158:R158))</f>
        <v>0&lt;=0</v>
      </c>
    </row>
    <row r="10006" spans="1:5" ht="42" customHeight="1" x14ac:dyDescent="0.3">
      <c r="A10006" s="205" t="str">
        <f>IF((SUM('Раздел 3'!S159:S159)&lt;=SUM('Раздел 3'!R159:R159)),"","Неверно!")</f>
        <v/>
      </c>
      <c r="B10006" s="178" t="s">
        <v>17972</v>
      </c>
      <c r="C10006" s="191" t="s">
        <v>4351</v>
      </c>
      <c r="D10006" s="191" t="s">
        <v>12388</v>
      </c>
      <c r="E10006" s="191" t="str">
        <f>CONCATENATE(SUM('Раздел 3'!S159:S159),"&lt;=",SUM('Раздел 3'!R159:R159))</f>
        <v>0&lt;=0</v>
      </c>
    </row>
    <row r="10007" spans="1:5" ht="42" customHeight="1" x14ac:dyDescent="0.3">
      <c r="A10007" s="205" t="str">
        <f>IF((SUM('Раздел 3'!S160:S160)&lt;=SUM('Раздел 3'!R160:R160)),"","Неверно!")</f>
        <v/>
      </c>
      <c r="B10007" s="178" t="s">
        <v>17972</v>
      </c>
      <c r="C10007" s="191" t="s">
        <v>4352</v>
      </c>
      <c r="D10007" s="191" t="s">
        <v>12388</v>
      </c>
      <c r="E10007" s="191" t="str">
        <f>CONCATENATE(SUM('Раздел 3'!S160:S160),"&lt;=",SUM('Раздел 3'!R160:R160))</f>
        <v>0&lt;=0</v>
      </c>
    </row>
    <row r="10008" spans="1:5" ht="42" customHeight="1" x14ac:dyDescent="0.3">
      <c r="A10008" s="205" t="str">
        <f>IF((SUM('Раздел 3'!S161:S161)&lt;=SUM('Раздел 3'!R161:R161)),"","Неверно!")</f>
        <v/>
      </c>
      <c r="B10008" s="178" t="s">
        <v>17972</v>
      </c>
      <c r="C10008" s="191" t="s">
        <v>4353</v>
      </c>
      <c r="D10008" s="191" t="s">
        <v>12388</v>
      </c>
      <c r="E10008" s="191" t="str">
        <f>CONCATENATE(SUM('Раздел 3'!S161:S161),"&lt;=",SUM('Раздел 3'!R161:R161))</f>
        <v>0&lt;=0</v>
      </c>
    </row>
    <row r="10009" spans="1:5" ht="42" customHeight="1" x14ac:dyDescent="0.3">
      <c r="A10009" s="205" t="str">
        <f>IF((SUM('Раздел 3'!S162:S162)&lt;=SUM('Раздел 3'!R162:R162)),"","Неверно!")</f>
        <v/>
      </c>
      <c r="B10009" s="178" t="s">
        <v>17972</v>
      </c>
      <c r="C10009" s="191" t="s">
        <v>4354</v>
      </c>
      <c r="D10009" s="191" t="s">
        <v>12388</v>
      </c>
      <c r="E10009" s="191" t="str">
        <f>CONCATENATE(SUM('Раздел 3'!S162:S162),"&lt;=",SUM('Раздел 3'!R162:R162))</f>
        <v>0&lt;=0</v>
      </c>
    </row>
    <row r="10010" spans="1:5" ht="42" customHeight="1" x14ac:dyDescent="0.3">
      <c r="A10010" s="205" t="str">
        <f>IF((SUM('Раздел 3'!S163:S163)&lt;=SUM('Раздел 3'!R163:R163)),"","Неверно!")</f>
        <v/>
      </c>
      <c r="B10010" s="178" t="s">
        <v>17972</v>
      </c>
      <c r="C10010" s="191" t="s">
        <v>4355</v>
      </c>
      <c r="D10010" s="191" t="s">
        <v>12388</v>
      </c>
      <c r="E10010" s="191" t="str">
        <f>CONCATENATE(SUM('Раздел 3'!S163:S163),"&lt;=",SUM('Раздел 3'!R163:R163))</f>
        <v>0&lt;=0</v>
      </c>
    </row>
    <row r="10011" spans="1:5" ht="42" customHeight="1" x14ac:dyDescent="0.3">
      <c r="A10011" s="205" t="str">
        <f>IF((SUM('Раздел 3'!S164:S164)&lt;=SUM('Раздел 3'!R164:R164)),"","Неверно!")</f>
        <v/>
      </c>
      <c r="B10011" s="178" t="s">
        <v>17972</v>
      </c>
      <c r="C10011" s="191" t="s">
        <v>4356</v>
      </c>
      <c r="D10011" s="191" t="s">
        <v>12388</v>
      </c>
      <c r="E10011" s="191" t="str">
        <f>CONCATENATE(SUM('Раздел 3'!S164:S164),"&lt;=",SUM('Раздел 3'!R164:R164))</f>
        <v>0&lt;=0</v>
      </c>
    </row>
    <row r="10012" spans="1:5" ht="42" customHeight="1" x14ac:dyDescent="0.3">
      <c r="A10012" s="205" t="str">
        <f>IF((SUM('Раздел 3'!S165:S165)&lt;=SUM('Раздел 3'!R165:R165)),"","Неверно!")</f>
        <v/>
      </c>
      <c r="B10012" s="178" t="s">
        <v>17972</v>
      </c>
      <c r="C10012" s="191" t="s">
        <v>4357</v>
      </c>
      <c r="D10012" s="191" t="s">
        <v>12388</v>
      </c>
      <c r="E10012" s="191" t="str">
        <f>CONCATENATE(SUM('Раздел 3'!S165:S165),"&lt;=",SUM('Раздел 3'!R165:R165))</f>
        <v>0&lt;=0</v>
      </c>
    </row>
    <row r="10013" spans="1:5" ht="42" customHeight="1" x14ac:dyDescent="0.3">
      <c r="A10013" s="205" t="str">
        <f>IF((SUM('Раздел 3'!S166:S166)&lt;=SUM('Раздел 3'!R166:R166)),"","Неверно!")</f>
        <v/>
      </c>
      <c r="B10013" s="178" t="s">
        <v>17972</v>
      </c>
      <c r="C10013" s="191" t="s">
        <v>4358</v>
      </c>
      <c r="D10013" s="191" t="s">
        <v>12388</v>
      </c>
      <c r="E10013" s="191" t="str">
        <f>CONCATENATE(SUM('Раздел 3'!S166:S166),"&lt;=",SUM('Раздел 3'!R166:R166))</f>
        <v>0&lt;=0</v>
      </c>
    </row>
    <row r="10014" spans="1:5" ht="42" customHeight="1" x14ac:dyDescent="0.3">
      <c r="A10014" s="205" t="str">
        <f>IF((SUM('Раздел 3'!S167:S167)&lt;=SUM('Раздел 3'!R167:R167)),"","Неверно!")</f>
        <v/>
      </c>
      <c r="B10014" s="178" t="s">
        <v>17972</v>
      </c>
      <c r="C10014" s="191" t="s">
        <v>4359</v>
      </c>
      <c r="D10014" s="191" t="s">
        <v>12388</v>
      </c>
      <c r="E10014" s="191" t="str">
        <f>CONCATENATE(SUM('Раздел 3'!S167:S167),"&lt;=",SUM('Раздел 3'!R167:R167))</f>
        <v>0&lt;=0</v>
      </c>
    </row>
    <row r="10015" spans="1:5" ht="42" customHeight="1" x14ac:dyDescent="0.3">
      <c r="A10015" s="205" t="str">
        <f>IF((SUM('Раздел 3'!S24:S24)&lt;=SUM('Раздел 3'!R24:R24)),"","Неверно!")</f>
        <v/>
      </c>
      <c r="B10015" s="178" t="s">
        <v>17972</v>
      </c>
      <c r="C10015" s="191" t="s">
        <v>4360</v>
      </c>
      <c r="D10015" s="191" t="s">
        <v>12388</v>
      </c>
      <c r="E10015" s="191" t="str">
        <f>CONCATENATE(SUM('Раздел 3'!S24:S24),"&lt;=",SUM('Раздел 3'!R24:R24))</f>
        <v>0&lt;=0</v>
      </c>
    </row>
    <row r="10016" spans="1:5" ht="42" customHeight="1" x14ac:dyDescent="0.3">
      <c r="A10016" s="205" t="str">
        <f>IF((SUM('Раздел 3'!S168:S168)&lt;=SUM('Раздел 3'!R168:R168)),"","Неверно!")</f>
        <v/>
      </c>
      <c r="B10016" s="178" t="s">
        <v>17972</v>
      </c>
      <c r="C10016" s="191" t="s">
        <v>4361</v>
      </c>
      <c r="D10016" s="191" t="s">
        <v>12388</v>
      </c>
      <c r="E10016" s="191" t="str">
        <f>CONCATENATE(SUM('Раздел 3'!S168:S168),"&lt;=",SUM('Раздел 3'!R168:R168))</f>
        <v>0&lt;=0</v>
      </c>
    </row>
    <row r="10017" spans="1:5" ht="42" customHeight="1" x14ac:dyDescent="0.3">
      <c r="A10017" s="205" t="str">
        <f>IF((SUM('Раздел 3'!S169:S169)&lt;=SUM('Раздел 3'!R169:R169)),"","Неверно!")</f>
        <v/>
      </c>
      <c r="B10017" s="178" t="s">
        <v>17972</v>
      </c>
      <c r="C10017" s="191" t="s">
        <v>4362</v>
      </c>
      <c r="D10017" s="191" t="s">
        <v>12388</v>
      </c>
      <c r="E10017" s="191" t="str">
        <f>CONCATENATE(SUM('Раздел 3'!S169:S169),"&lt;=",SUM('Раздел 3'!R169:R169))</f>
        <v>0&lt;=0</v>
      </c>
    </row>
    <row r="10018" spans="1:5" ht="42" customHeight="1" x14ac:dyDescent="0.3">
      <c r="A10018" s="205" t="str">
        <f>IF((SUM('Раздел 3'!S170:S170)&lt;=SUM('Раздел 3'!R170:R170)),"","Неверно!")</f>
        <v/>
      </c>
      <c r="B10018" s="178" t="s">
        <v>17972</v>
      </c>
      <c r="C10018" s="191" t="s">
        <v>4363</v>
      </c>
      <c r="D10018" s="191" t="s">
        <v>12388</v>
      </c>
      <c r="E10018" s="191" t="str">
        <f>CONCATENATE(SUM('Раздел 3'!S170:S170),"&lt;=",SUM('Раздел 3'!R170:R170))</f>
        <v>0&lt;=1</v>
      </c>
    </row>
    <row r="10019" spans="1:5" ht="42" customHeight="1" x14ac:dyDescent="0.3">
      <c r="A10019" s="205" t="str">
        <f>IF((SUM('Раздел 3'!S171:S171)&lt;=SUM('Раздел 3'!R171:R171)),"","Неверно!")</f>
        <v/>
      </c>
      <c r="B10019" s="178" t="s">
        <v>17972</v>
      </c>
      <c r="C10019" s="191" t="s">
        <v>4364</v>
      </c>
      <c r="D10019" s="191" t="s">
        <v>12388</v>
      </c>
      <c r="E10019" s="191" t="str">
        <f>CONCATENATE(SUM('Раздел 3'!S171:S171),"&lt;=",SUM('Раздел 3'!R171:R171))</f>
        <v>0&lt;=0</v>
      </c>
    </row>
    <row r="10020" spans="1:5" ht="42" customHeight="1" x14ac:dyDescent="0.3">
      <c r="A10020" s="205" t="str">
        <f>IF((SUM('Раздел 3'!S172:S172)&lt;=SUM('Раздел 3'!R172:R172)),"","Неверно!")</f>
        <v/>
      </c>
      <c r="B10020" s="178" t="s">
        <v>17972</v>
      </c>
      <c r="C10020" s="191" t="s">
        <v>4365</v>
      </c>
      <c r="D10020" s="191" t="s">
        <v>12388</v>
      </c>
      <c r="E10020" s="191" t="str">
        <f>CONCATENATE(SUM('Раздел 3'!S172:S172),"&lt;=",SUM('Раздел 3'!R172:R172))</f>
        <v>0&lt;=1</v>
      </c>
    </row>
    <row r="10021" spans="1:5" ht="42" customHeight="1" x14ac:dyDescent="0.3">
      <c r="A10021" s="205" t="str">
        <f>IF((SUM('Раздел 3'!S173:S173)&lt;=SUM('Раздел 3'!R173:R173)),"","Неверно!")</f>
        <v/>
      </c>
      <c r="B10021" s="178" t="s">
        <v>17972</v>
      </c>
      <c r="C10021" s="191" t="s">
        <v>4366</v>
      </c>
      <c r="D10021" s="191" t="s">
        <v>12388</v>
      </c>
      <c r="E10021" s="191" t="str">
        <f>CONCATENATE(SUM('Раздел 3'!S173:S173),"&lt;=",SUM('Раздел 3'!R173:R173))</f>
        <v>0&lt;=2</v>
      </c>
    </row>
    <row r="10022" spans="1:5" ht="42" customHeight="1" x14ac:dyDescent="0.3">
      <c r="A10022" s="205" t="str">
        <f>IF((SUM('Раздел 3'!S174:S174)&lt;=SUM('Раздел 3'!R174:R174)),"","Неверно!")</f>
        <v/>
      </c>
      <c r="B10022" s="178" t="s">
        <v>17972</v>
      </c>
      <c r="C10022" s="191" t="s">
        <v>4367</v>
      </c>
      <c r="D10022" s="191" t="s">
        <v>12388</v>
      </c>
      <c r="E10022" s="191" t="str">
        <f>CONCATENATE(SUM('Раздел 3'!S174:S174),"&lt;=",SUM('Раздел 3'!R174:R174))</f>
        <v>0&lt;=0</v>
      </c>
    </row>
    <row r="10023" spans="1:5" ht="42" customHeight="1" x14ac:dyDescent="0.3">
      <c r="A10023" s="205" t="str">
        <f>IF((SUM('Раздел 3'!S175:S175)&lt;=SUM('Раздел 3'!R175:R175)),"","Неверно!")</f>
        <v/>
      </c>
      <c r="B10023" s="178" t="s">
        <v>17972</v>
      </c>
      <c r="C10023" s="191" t="s">
        <v>4368</v>
      </c>
      <c r="D10023" s="191" t="s">
        <v>12388</v>
      </c>
      <c r="E10023" s="191" t="str">
        <f>CONCATENATE(SUM('Раздел 3'!S175:S175),"&lt;=",SUM('Раздел 3'!R175:R175))</f>
        <v>0&lt;=0</v>
      </c>
    </row>
    <row r="10024" spans="1:5" ht="42" customHeight="1" x14ac:dyDescent="0.3">
      <c r="A10024" s="205" t="str">
        <f>IF((SUM('Раздел 3'!S176:S176)&lt;=SUM('Раздел 3'!R176:R176)),"","Неверно!")</f>
        <v/>
      </c>
      <c r="B10024" s="178" t="s">
        <v>17972</v>
      </c>
      <c r="C10024" s="191" t="s">
        <v>4369</v>
      </c>
      <c r="D10024" s="191" t="s">
        <v>12388</v>
      </c>
      <c r="E10024" s="191" t="str">
        <f>CONCATENATE(SUM('Раздел 3'!S176:S176),"&lt;=",SUM('Раздел 3'!R176:R176))</f>
        <v>0&lt;=0</v>
      </c>
    </row>
    <row r="10025" spans="1:5" ht="42" customHeight="1" x14ac:dyDescent="0.3">
      <c r="A10025" s="205" t="str">
        <f>IF((SUM('Раздел 3'!S177:S177)&lt;=SUM('Раздел 3'!R177:R177)),"","Неверно!")</f>
        <v/>
      </c>
      <c r="B10025" s="178" t="s">
        <v>17972</v>
      </c>
      <c r="C10025" s="191" t="s">
        <v>4370</v>
      </c>
      <c r="D10025" s="191" t="s">
        <v>12388</v>
      </c>
      <c r="E10025" s="191" t="str">
        <f>CONCATENATE(SUM('Раздел 3'!S177:S177),"&lt;=",SUM('Раздел 3'!R177:R177))</f>
        <v>0&lt;=0</v>
      </c>
    </row>
    <row r="10026" spans="1:5" ht="42" customHeight="1" x14ac:dyDescent="0.3">
      <c r="A10026" s="205" t="str">
        <f>IF((SUM('Раздел 3'!S25:S25)&lt;=SUM('Раздел 3'!R25:R25)),"","Неверно!")</f>
        <v/>
      </c>
      <c r="B10026" s="178" t="s">
        <v>17972</v>
      </c>
      <c r="C10026" s="191" t="s">
        <v>4371</v>
      </c>
      <c r="D10026" s="191" t="s">
        <v>12388</v>
      </c>
      <c r="E10026" s="191" t="str">
        <f>CONCATENATE(SUM('Раздел 3'!S25:S25),"&lt;=",SUM('Раздел 3'!R25:R25))</f>
        <v>0&lt;=0</v>
      </c>
    </row>
    <row r="10027" spans="1:5" ht="42" customHeight="1" x14ac:dyDescent="0.3">
      <c r="A10027" s="205" t="str">
        <f>IF((SUM('Раздел 3'!S178:S178)&lt;=SUM('Раздел 3'!R178:R178)),"","Неверно!")</f>
        <v/>
      </c>
      <c r="B10027" s="178" t="s">
        <v>17972</v>
      </c>
      <c r="C10027" s="191" t="s">
        <v>4372</v>
      </c>
      <c r="D10027" s="191" t="s">
        <v>12388</v>
      </c>
      <c r="E10027" s="191" t="str">
        <f>CONCATENATE(SUM('Раздел 3'!S178:S178),"&lt;=",SUM('Раздел 3'!R178:R178))</f>
        <v>0&lt;=0</v>
      </c>
    </row>
    <row r="10028" spans="1:5" ht="42" customHeight="1" x14ac:dyDescent="0.3">
      <c r="A10028" s="205" t="str">
        <f>IF((SUM('Раздел 3'!S179:S179)&lt;=SUM('Раздел 3'!R179:R179)),"","Неверно!")</f>
        <v/>
      </c>
      <c r="B10028" s="178" t="s">
        <v>17972</v>
      </c>
      <c r="C10028" s="191" t="s">
        <v>4373</v>
      </c>
      <c r="D10028" s="191" t="s">
        <v>12388</v>
      </c>
      <c r="E10028" s="191" t="str">
        <f>CONCATENATE(SUM('Раздел 3'!S179:S179),"&lt;=",SUM('Раздел 3'!R179:R179))</f>
        <v>0&lt;=0</v>
      </c>
    </row>
    <row r="10029" spans="1:5" ht="42" customHeight="1" x14ac:dyDescent="0.3">
      <c r="A10029" s="205" t="str">
        <f>IF((SUM('Раздел 3'!S180:S180)&lt;=SUM('Раздел 3'!R180:R180)),"","Неверно!")</f>
        <v/>
      </c>
      <c r="B10029" s="178" t="s">
        <v>17972</v>
      </c>
      <c r="C10029" s="191" t="s">
        <v>4374</v>
      </c>
      <c r="D10029" s="191" t="s">
        <v>12388</v>
      </c>
      <c r="E10029" s="191" t="str">
        <f>CONCATENATE(SUM('Раздел 3'!S180:S180),"&lt;=",SUM('Раздел 3'!R180:R180))</f>
        <v>0&lt;=0</v>
      </c>
    </row>
    <row r="10030" spans="1:5" ht="42" customHeight="1" x14ac:dyDescent="0.3">
      <c r="A10030" s="205" t="str">
        <f>IF((SUM('Раздел 3'!S181:S181)&lt;=SUM('Раздел 3'!R181:R181)),"","Неверно!")</f>
        <v/>
      </c>
      <c r="B10030" s="178" t="s">
        <v>17972</v>
      </c>
      <c r="C10030" s="191" t="s">
        <v>4375</v>
      </c>
      <c r="D10030" s="191" t="s">
        <v>12388</v>
      </c>
      <c r="E10030" s="191" t="str">
        <f>CONCATENATE(SUM('Раздел 3'!S181:S181),"&lt;=",SUM('Раздел 3'!R181:R181))</f>
        <v>0&lt;=0</v>
      </c>
    </row>
    <row r="10031" spans="1:5" ht="42" customHeight="1" x14ac:dyDescent="0.3">
      <c r="A10031" s="205" t="str">
        <f>IF((SUM('Раздел 3'!S182:S182)&lt;=SUM('Раздел 3'!R182:R182)),"","Неверно!")</f>
        <v/>
      </c>
      <c r="B10031" s="178" t="s">
        <v>17972</v>
      </c>
      <c r="C10031" s="191" t="s">
        <v>4376</v>
      </c>
      <c r="D10031" s="191" t="s">
        <v>12388</v>
      </c>
      <c r="E10031" s="191" t="str">
        <f>CONCATENATE(SUM('Раздел 3'!S182:S182),"&lt;=",SUM('Раздел 3'!R182:R182))</f>
        <v>0&lt;=0</v>
      </c>
    </row>
    <row r="10032" spans="1:5" ht="42" customHeight="1" x14ac:dyDescent="0.3">
      <c r="A10032" s="205" t="str">
        <f>IF((SUM('Раздел 3'!S183:S183)&lt;=SUM('Раздел 3'!R183:R183)),"","Неверно!")</f>
        <v/>
      </c>
      <c r="B10032" s="178" t="s">
        <v>17972</v>
      </c>
      <c r="C10032" s="191" t="s">
        <v>4377</v>
      </c>
      <c r="D10032" s="191" t="s">
        <v>12388</v>
      </c>
      <c r="E10032" s="191" t="str">
        <f>CONCATENATE(SUM('Раздел 3'!S183:S183),"&lt;=",SUM('Раздел 3'!R183:R183))</f>
        <v>0&lt;=0</v>
      </c>
    </row>
    <row r="10033" spans="1:5" ht="42" customHeight="1" x14ac:dyDescent="0.3">
      <c r="A10033" s="205" t="str">
        <f>IF((SUM('Раздел 3'!S184:S184)&lt;=SUM('Раздел 3'!R184:R184)),"","Неверно!")</f>
        <v/>
      </c>
      <c r="B10033" s="178" t="s">
        <v>17972</v>
      </c>
      <c r="C10033" s="191" t="s">
        <v>4378</v>
      </c>
      <c r="D10033" s="191" t="s">
        <v>12388</v>
      </c>
      <c r="E10033" s="191" t="str">
        <f>CONCATENATE(SUM('Раздел 3'!S184:S184),"&lt;=",SUM('Раздел 3'!R184:R184))</f>
        <v>0&lt;=0</v>
      </c>
    </row>
    <row r="10034" spans="1:5" ht="42" customHeight="1" x14ac:dyDescent="0.3">
      <c r="A10034" s="205" t="str">
        <f>IF((SUM('Раздел 3'!S185:S185)&lt;=SUM('Раздел 3'!R185:R185)),"","Неверно!")</f>
        <v/>
      </c>
      <c r="B10034" s="178" t="s">
        <v>17972</v>
      </c>
      <c r="C10034" s="191" t="s">
        <v>4379</v>
      </c>
      <c r="D10034" s="191" t="s">
        <v>12388</v>
      </c>
      <c r="E10034" s="191" t="str">
        <f>CONCATENATE(SUM('Раздел 3'!S185:S185),"&lt;=",SUM('Раздел 3'!R185:R185))</f>
        <v>0&lt;=0</v>
      </c>
    </row>
    <row r="10035" spans="1:5" ht="42" customHeight="1" x14ac:dyDescent="0.3">
      <c r="A10035" s="205" t="str">
        <f>IF((SUM('Раздел 3'!S186:S186)&lt;=SUM('Раздел 3'!R186:R186)),"","Неверно!")</f>
        <v/>
      </c>
      <c r="B10035" s="178" t="s">
        <v>17972</v>
      </c>
      <c r="C10035" s="191" t="s">
        <v>4380</v>
      </c>
      <c r="D10035" s="191" t="s">
        <v>12388</v>
      </c>
      <c r="E10035" s="191" t="str">
        <f>CONCATENATE(SUM('Раздел 3'!S186:S186),"&lt;=",SUM('Раздел 3'!R186:R186))</f>
        <v>0&lt;=0</v>
      </c>
    </row>
    <row r="10036" spans="1:5" ht="42" customHeight="1" x14ac:dyDescent="0.3">
      <c r="A10036" s="205" t="str">
        <f>IF((SUM('Раздел 3'!S187:S187)&lt;=SUM('Раздел 3'!R187:R187)),"","Неверно!")</f>
        <v/>
      </c>
      <c r="B10036" s="178" t="s">
        <v>17972</v>
      </c>
      <c r="C10036" s="191" t="s">
        <v>4381</v>
      </c>
      <c r="D10036" s="191" t="s">
        <v>12388</v>
      </c>
      <c r="E10036" s="191" t="str">
        <f>CONCATENATE(SUM('Раздел 3'!S187:S187),"&lt;=",SUM('Раздел 3'!R187:R187))</f>
        <v>0&lt;=1</v>
      </c>
    </row>
    <row r="10037" spans="1:5" ht="42" customHeight="1" x14ac:dyDescent="0.3">
      <c r="A10037" s="205" t="str">
        <f>IF((SUM('Раздел 3'!S26:S26)&lt;=SUM('Раздел 3'!R26:R26)),"","Неверно!")</f>
        <v/>
      </c>
      <c r="B10037" s="178" t="s">
        <v>17972</v>
      </c>
      <c r="C10037" s="191" t="s">
        <v>4382</v>
      </c>
      <c r="D10037" s="191" t="s">
        <v>12388</v>
      </c>
      <c r="E10037" s="191" t="str">
        <f>CONCATENATE(SUM('Раздел 3'!S26:S26),"&lt;=",SUM('Раздел 3'!R26:R26))</f>
        <v>0&lt;=0</v>
      </c>
    </row>
    <row r="10038" spans="1:5" ht="42" customHeight="1" x14ac:dyDescent="0.3">
      <c r="A10038" s="205" t="str">
        <f>IF((SUM('Раздел 3'!S188:S188)&lt;=SUM('Раздел 3'!R188:R188)),"","Неверно!")</f>
        <v/>
      </c>
      <c r="B10038" s="178" t="s">
        <v>17972</v>
      </c>
      <c r="C10038" s="191" t="s">
        <v>4383</v>
      </c>
      <c r="D10038" s="191" t="s">
        <v>12388</v>
      </c>
      <c r="E10038" s="191" t="str">
        <f>CONCATENATE(SUM('Раздел 3'!S188:S188),"&lt;=",SUM('Раздел 3'!R188:R188))</f>
        <v>0&lt;=1</v>
      </c>
    </row>
    <row r="10039" spans="1:5" ht="42" customHeight="1" x14ac:dyDescent="0.3">
      <c r="A10039" s="205" t="str">
        <f>IF((SUM('Раздел 3'!S189:S189)&lt;=SUM('Раздел 3'!R189:R189)),"","Неверно!")</f>
        <v/>
      </c>
      <c r="B10039" s="178" t="s">
        <v>17972</v>
      </c>
      <c r="C10039" s="191" t="s">
        <v>4384</v>
      </c>
      <c r="D10039" s="191" t="s">
        <v>12388</v>
      </c>
      <c r="E10039" s="191" t="str">
        <f>CONCATENATE(SUM('Раздел 3'!S189:S189),"&lt;=",SUM('Раздел 3'!R189:R189))</f>
        <v>0&lt;=0</v>
      </c>
    </row>
    <row r="10040" spans="1:5" ht="42" customHeight="1" x14ac:dyDescent="0.3">
      <c r="A10040" s="205" t="str">
        <f>IF((SUM('Раздел 3'!S190:S190)&lt;=SUM('Раздел 3'!R190:R190)),"","Неверно!")</f>
        <v/>
      </c>
      <c r="B10040" s="178" t="s">
        <v>17972</v>
      </c>
      <c r="C10040" s="191" t="s">
        <v>4385</v>
      </c>
      <c r="D10040" s="191" t="s">
        <v>12388</v>
      </c>
      <c r="E10040" s="191" t="str">
        <f>CONCATENATE(SUM('Раздел 3'!S190:S190),"&lt;=",SUM('Раздел 3'!R190:R190))</f>
        <v>0&lt;=0</v>
      </c>
    </row>
    <row r="10041" spans="1:5" ht="42" customHeight="1" x14ac:dyDescent="0.3">
      <c r="A10041" s="205" t="str">
        <f>IF((SUM('Раздел 3'!S191:S191)&lt;=SUM('Раздел 3'!R191:R191)),"","Неверно!")</f>
        <v/>
      </c>
      <c r="B10041" s="178" t="s">
        <v>17972</v>
      </c>
      <c r="C10041" s="191" t="s">
        <v>4386</v>
      </c>
      <c r="D10041" s="191" t="s">
        <v>12388</v>
      </c>
      <c r="E10041" s="191" t="str">
        <f>CONCATENATE(SUM('Раздел 3'!S191:S191),"&lt;=",SUM('Раздел 3'!R191:R191))</f>
        <v>0&lt;=0</v>
      </c>
    </row>
    <row r="10042" spans="1:5" ht="42" customHeight="1" x14ac:dyDescent="0.3">
      <c r="A10042" s="205" t="str">
        <f>IF((SUM('Раздел 3'!S192:S192)&lt;=SUM('Раздел 3'!R192:R192)),"","Неверно!")</f>
        <v/>
      </c>
      <c r="B10042" s="178" t="s">
        <v>17972</v>
      </c>
      <c r="C10042" s="191" t="s">
        <v>4387</v>
      </c>
      <c r="D10042" s="191" t="s">
        <v>12388</v>
      </c>
      <c r="E10042" s="191" t="str">
        <f>CONCATENATE(SUM('Раздел 3'!S192:S192),"&lt;=",SUM('Раздел 3'!R192:R192))</f>
        <v>0&lt;=0</v>
      </c>
    </row>
    <row r="10043" spans="1:5" ht="42" customHeight="1" x14ac:dyDescent="0.3">
      <c r="A10043" s="205" t="str">
        <f>IF((SUM('Раздел 3'!S193:S193)&lt;=SUM('Раздел 3'!R193:R193)),"","Неверно!")</f>
        <v/>
      </c>
      <c r="B10043" s="178" t="s">
        <v>17972</v>
      </c>
      <c r="C10043" s="191" t="s">
        <v>4388</v>
      </c>
      <c r="D10043" s="191" t="s">
        <v>12388</v>
      </c>
      <c r="E10043" s="191" t="str">
        <f>CONCATENATE(SUM('Раздел 3'!S193:S193),"&lt;=",SUM('Раздел 3'!R193:R193))</f>
        <v>0&lt;=0</v>
      </c>
    </row>
    <row r="10044" spans="1:5" ht="42" customHeight="1" x14ac:dyDescent="0.3">
      <c r="A10044" s="205" t="str">
        <f>IF((SUM('Раздел 3'!S194:S194)&lt;=SUM('Раздел 3'!R194:R194)),"","Неверно!")</f>
        <v/>
      </c>
      <c r="B10044" s="178" t="s">
        <v>17972</v>
      </c>
      <c r="C10044" s="191" t="s">
        <v>4389</v>
      </c>
      <c r="D10044" s="191" t="s">
        <v>12388</v>
      </c>
      <c r="E10044" s="191" t="str">
        <f>CONCATENATE(SUM('Раздел 3'!S194:S194),"&lt;=",SUM('Раздел 3'!R194:R194))</f>
        <v>0&lt;=0</v>
      </c>
    </row>
    <row r="10045" spans="1:5" ht="42" customHeight="1" x14ac:dyDescent="0.3">
      <c r="A10045" s="205" t="str">
        <f>IF((SUM('Раздел 3'!S195:S195)&lt;=SUM('Раздел 3'!R195:R195)),"","Неверно!")</f>
        <v/>
      </c>
      <c r="B10045" s="178" t="s">
        <v>17972</v>
      </c>
      <c r="C10045" s="191" t="s">
        <v>4390</v>
      </c>
      <c r="D10045" s="191" t="s">
        <v>12388</v>
      </c>
      <c r="E10045" s="191" t="str">
        <f>CONCATENATE(SUM('Раздел 3'!S195:S195),"&lt;=",SUM('Раздел 3'!R195:R195))</f>
        <v>0&lt;=0</v>
      </c>
    </row>
    <row r="10046" spans="1:5" ht="42" customHeight="1" x14ac:dyDescent="0.3">
      <c r="A10046" s="205" t="str">
        <f>IF((SUM('Раздел 3'!S196:S196)&lt;=SUM('Раздел 3'!R196:R196)),"","Неверно!")</f>
        <v/>
      </c>
      <c r="B10046" s="178" t="s">
        <v>17972</v>
      </c>
      <c r="C10046" s="191" t="s">
        <v>4391</v>
      </c>
      <c r="D10046" s="191" t="s">
        <v>12388</v>
      </c>
      <c r="E10046" s="191" t="str">
        <f>CONCATENATE(SUM('Раздел 3'!S196:S196),"&lt;=",SUM('Раздел 3'!R196:R196))</f>
        <v>0&lt;=0</v>
      </c>
    </row>
    <row r="10047" spans="1:5" ht="42" customHeight="1" x14ac:dyDescent="0.3">
      <c r="A10047" s="205" t="str">
        <f>IF((SUM('Раздел 3'!S197:S197)&lt;=SUM('Раздел 3'!R197:R197)),"","Неверно!")</f>
        <v/>
      </c>
      <c r="B10047" s="178" t="s">
        <v>17972</v>
      </c>
      <c r="C10047" s="191" t="s">
        <v>4392</v>
      </c>
      <c r="D10047" s="191" t="s">
        <v>12388</v>
      </c>
      <c r="E10047" s="191" t="str">
        <f>CONCATENATE(SUM('Раздел 3'!S197:S197),"&lt;=",SUM('Раздел 3'!R197:R197))</f>
        <v>0&lt;=0</v>
      </c>
    </row>
    <row r="10048" spans="1:5" ht="42" customHeight="1" x14ac:dyDescent="0.3">
      <c r="A10048" s="205" t="str">
        <f>IF((SUM('Раздел 3'!S27:S27)&lt;=SUM('Раздел 3'!R27:R27)),"","Неверно!")</f>
        <v/>
      </c>
      <c r="B10048" s="178" t="s">
        <v>17972</v>
      </c>
      <c r="C10048" s="191" t="s">
        <v>4393</v>
      </c>
      <c r="D10048" s="191" t="s">
        <v>12388</v>
      </c>
      <c r="E10048" s="191" t="str">
        <f>CONCATENATE(SUM('Раздел 3'!S27:S27),"&lt;=",SUM('Раздел 3'!R27:R27))</f>
        <v>0&lt;=0</v>
      </c>
    </row>
    <row r="10049" spans="1:5" ht="42" customHeight="1" x14ac:dyDescent="0.3">
      <c r="A10049" s="205" t="str">
        <f>IF((SUM('Раздел 3'!S198:S198)&lt;=SUM('Раздел 3'!R198:R198)),"","Неверно!")</f>
        <v/>
      </c>
      <c r="B10049" s="178" t="s">
        <v>17972</v>
      </c>
      <c r="C10049" s="191" t="s">
        <v>4394</v>
      </c>
      <c r="D10049" s="191" t="s">
        <v>12388</v>
      </c>
      <c r="E10049" s="191" t="str">
        <f>CONCATENATE(SUM('Раздел 3'!S198:S198),"&lt;=",SUM('Раздел 3'!R198:R198))</f>
        <v>0&lt;=0</v>
      </c>
    </row>
    <row r="10050" spans="1:5" ht="42" customHeight="1" x14ac:dyDescent="0.3">
      <c r="A10050" s="205" t="str">
        <f>IF((SUM('Раздел 3'!S199:S199)&lt;=SUM('Раздел 3'!R199:R199)),"","Неверно!")</f>
        <v/>
      </c>
      <c r="B10050" s="178" t="s">
        <v>17972</v>
      </c>
      <c r="C10050" s="191" t="s">
        <v>4395</v>
      </c>
      <c r="D10050" s="191" t="s">
        <v>12388</v>
      </c>
      <c r="E10050" s="191" t="str">
        <f>CONCATENATE(SUM('Раздел 3'!S199:S199),"&lt;=",SUM('Раздел 3'!R199:R199))</f>
        <v>0&lt;=0</v>
      </c>
    </row>
    <row r="10051" spans="1:5" ht="42" customHeight="1" x14ac:dyDescent="0.3">
      <c r="A10051" s="205" t="str">
        <f>IF((SUM('Раздел 3'!S200:S200)&lt;=SUM('Раздел 3'!R200:R200)),"","Неверно!")</f>
        <v/>
      </c>
      <c r="B10051" s="178" t="s">
        <v>17972</v>
      </c>
      <c r="C10051" s="191" t="s">
        <v>4396</v>
      </c>
      <c r="D10051" s="191" t="s">
        <v>12388</v>
      </c>
      <c r="E10051" s="191" t="str">
        <f>CONCATENATE(SUM('Раздел 3'!S200:S200),"&lt;=",SUM('Раздел 3'!R200:R200))</f>
        <v>0&lt;=0</v>
      </c>
    </row>
    <row r="10052" spans="1:5" ht="42" customHeight="1" x14ac:dyDescent="0.3">
      <c r="A10052" s="205" t="str">
        <f>IF((SUM('Раздел 3'!S201:S201)&lt;=SUM('Раздел 3'!R201:R201)),"","Неверно!")</f>
        <v/>
      </c>
      <c r="B10052" s="178" t="s">
        <v>17972</v>
      </c>
      <c r="C10052" s="191" t="s">
        <v>4397</v>
      </c>
      <c r="D10052" s="191" t="s">
        <v>12388</v>
      </c>
      <c r="E10052" s="191" t="str">
        <f>CONCATENATE(SUM('Раздел 3'!S201:S201),"&lt;=",SUM('Раздел 3'!R201:R201))</f>
        <v>0&lt;=0</v>
      </c>
    </row>
    <row r="10053" spans="1:5" ht="42" customHeight="1" x14ac:dyDescent="0.3">
      <c r="A10053" s="205" t="str">
        <f>IF((SUM('Раздел 3'!S202:S202)&lt;=SUM('Раздел 3'!R202:R202)),"","Неверно!")</f>
        <v/>
      </c>
      <c r="B10053" s="178" t="s">
        <v>17972</v>
      </c>
      <c r="C10053" s="191" t="s">
        <v>4398</v>
      </c>
      <c r="D10053" s="191" t="s">
        <v>12388</v>
      </c>
      <c r="E10053" s="191" t="str">
        <f>CONCATENATE(SUM('Раздел 3'!S202:S202),"&lt;=",SUM('Раздел 3'!R202:R202))</f>
        <v>0&lt;=0</v>
      </c>
    </row>
    <row r="10054" spans="1:5" ht="42" customHeight="1" x14ac:dyDescent="0.3">
      <c r="A10054" s="205" t="str">
        <f>IF((SUM('Раздел 3'!S203:S203)&lt;=SUM('Раздел 3'!R203:R203)),"","Неверно!")</f>
        <v/>
      </c>
      <c r="B10054" s="178" t="s">
        <v>17972</v>
      </c>
      <c r="C10054" s="191" t="s">
        <v>4399</v>
      </c>
      <c r="D10054" s="191" t="s">
        <v>12388</v>
      </c>
      <c r="E10054" s="191" t="str">
        <f>CONCATENATE(SUM('Раздел 3'!S203:S203),"&lt;=",SUM('Раздел 3'!R203:R203))</f>
        <v>0&lt;=0</v>
      </c>
    </row>
    <row r="10055" spans="1:5" ht="42" customHeight="1" x14ac:dyDescent="0.3">
      <c r="A10055" s="205" t="str">
        <f>IF((SUM('Раздел 3'!S204:S204)&lt;=SUM('Раздел 3'!R204:R204)),"","Неверно!")</f>
        <v/>
      </c>
      <c r="B10055" s="178" t="s">
        <v>17972</v>
      </c>
      <c r="C10055" s="191" t="s">
        <v>4400</v>
      </c>
      <c r="D10055" s="191" t="s">
        <v>12388</v>
      </c>
      <c r="E10055" s="191" t="str">
        <f>CONCATENATE(SUM('Раздел 3'!S204:S204),"&lt;=",SUM('Раздел 3'!R204:R204))</f>
        <v>0&lt;=0</v>
      </c>
    </row>
    <row r="10056" spans="1:5" ht="42" customHeight="1" x14ac:dyDescent="0.3">
      <c r="A10056" s="205" t="str">
        <f>IF((SUM('Раздел 3'!S205:S205)&lt;=SUM('Раздел 3'!R205:R205)),"","Неверно!")</f>
        <v/>
      </c>
      <c r="B10056" s="178" t="s">
        <v>17972</v>
      </c>
      <c r="C10056" s="191" t="s">
        <v>4401</v>
      </c>
      <c r="D10056" s="191" t="s">
        <v>12388</v>
      </c>
      <c r="E10056" s="191" t="str">
        <f>CONCATENATE(SUM('Раздел 3'!S205:S205),"&lt;=",SUM('Раздел 3'!R205:R205))</f>
        <v>0&lt;=0</v>
      </c>
    </row>
    <row r="10057" spans="1:5" ht="42" customHeight="1" x14ac:dyDescent="0.3">
      <c r="A10057" s="205" t="str">
        <f>IF((SUM('Раздел 3'!S206:S206)&lt;=SUM('Раздел 3'!R206:R206)),"","Неверно!")</f>
        <v/>
      </c>
      <c r="B10057" s="178" t="s">
        <v>17972</v>
      </c>
      <c r="C10057" s="191" t="s">
        <v>4402</v>
      </c>
      <c r="D10057" s="191" t="s">
        <v>12388</v>
      </c>
      <c r="E10057" s="191" t="str">
        <f>CONCATENATE(SUM('Раздел 3'!S206:S206),"&lt;=",SUM('Раздел 3'!R206:R206))</f>
        <v>0&lt;=0</v>
      </c>
    </row>
    <row r="10058" spans="1:5" ht="42" customHeight="1" x14ac:dyDescent="0.3">
      <c r="A10058" s="205" t="str">
        <f>IF((SUM('Раздел 3'!S207:S207)&lt;=SUM('Раздел 3'!R207:R207)),"","Неверно!")</f>
        <v/>
      </c>
      <c r="B10058" s="178" t="s">
        <v>17972</v>
      </c>
      <c r="C10058" s="191" t="s">
        <v>4403</v>
      </c>
      <c r="D10058" s="191" t="s">
        <v>12388</v>
      </c>
      <c r="E10058" s="191" t="str">
        <f>CONCATENATE(SUM('Раздел 3'!S207:S207),"&lt;=",SUM('Раздел 3'!R207:R207))</f>
        <v>0&lt;=0</v>
      </c>
    </row>
    <row r="10059" spans="1:5" ht="42" customHeight="1" x14ac:dyDescent="0.3">
      <c r="A10059" s="205" t="str">
        <f>IF((SUM('Раздел 3'!S10:S10)&lt;=SUM('Раздел 3'!R10:R10)),"","Неверно!")</f>
        <v/>
      </c>
      <c r="B10059" s="178" t="s">
        <v>17972</v>
      </c>
      <c r="C10059" s="191" t="s">
        <v>4404</v>
      </c>
      <c r="D10059" s="191" t="s">
        <v>12388</v>
      </c>
      <c r="E10059" s="191" t="str">
        <f>CONCATENATE(SUM('Раздел 3'!S10:S10),"&lt;=",SUM('Раздел 3'!R10:R10))</f>
        <v>0&lt;=0</v>
      </c>
    </row>
    <row r="10060" spans="1:5" ht="42" customHeight="1" x14ac:dyDescent="0.3">
      <c r="A10060" s="205" t="str">
        <f>IF((SUM('Раздел 3'!S28:S28)&lt;=SUM('Раздел 3'!R28:R28)),"","Неверно!")</f>
        <v/>
      </c>
      <c r="B10060" s="178" t="s">
        <v>17972</v>
      </c>
      <c r="C10060" s="191" t="s">
        <v>4405</v>
      </c>
      <c r="D10060" s="191" t="s">
        <v>12388</v>
      </c>
      <c r="E10060" s="191" t="str">
        <f>CONCATENATE(SUM('Раздел 3'!S28:S28),"&lt;=",SUM('Раздел 3'!R28:R28))</f>
        <v>0&lt;=0</v>
      </c>
    </row>
    <row r="10061" spans="1:5" ht="42" customHeight="1" x14ac:dyDescent="0.3">
      <c r="A10061" s="205" t="str">
        <f>IF((SUM('Раздел 3'!S208:S208)&lt;=SUM('Раздел 3'!R208:R208)),"","Неверно!")</f>
        <v/>
      </c>
      <c r="B10061" s="178" t="s">
        <v>17972</v>
      </c>
      <c r="C10061" s="191" t="s">
        <v>4406</v>
      </c>
      <c r="D10061" s="191" t="s">
        <v>12388</v>
      </c>
      <c r="E10061" s="191" t="str">
        <f>CONCATENATE(SUM('Раздел 3'!S208:S208),"&lt;=",SUM('Раздел 3'!R208:R208))</f>
        <v>0&lt;=0</v>
      </c>
    </row>
    <row r="10062" spans="1:5" ht="42" customHeight="1" x14ac:dyDescent="0.3">
      <c r="A10062" s="205" t="str">
        <f>IF((SUM('Раздел 3'!S209:S209)&lt;=SUM('Раздел 3'!R209:R209)),"","Неверно!")</f>
        <v/>
      </c>
      <c r="B10062" s="178" t="s">
        <v>17972</v>
      </c>
      <c r="C10062" s="191" t="s">
        <v>4407</v>
      </c>
      <c r="D10062" s="191" t="s">
        <v>12388</v>
      </c>
      <c r="E10062" s="191" t="str">
        <f>CONCATENATE(SUM('Раздел 3'!S209:S209),"&lt;=",SUM('Раздел 3'!R209:R209))</f>
        <v>0&lt;=0</v>
      </c>
    </row>
    <row r="10063" spans="1:5" ht="42" customHeight="1" x14ac:dyDescent="0.3">
      <c r="A10063" s="205" t="str">
        <f>IF((SUM('Раздел 3'!S210:S210)&lt;=SUM('Раздел 3'!R210:R210)),"","Неверно!")</f>
        <v/>
      </c>
      <c r="B10063" s="178" t="s">
        <v>17972</v>
      </c>
      <c r="C10063" s="191" t="s">
        <v>4408</v>
      </c>
      <c r="D10063" s="191" t="s">
        <v>12388</v>
      </c>
      <c r="E10063" s="191" t="str">
        <f>CONCATENATE(SUM('Раздел 3'!S210:S210),"&lt;=",SUM('Раздел 3'!R210:R210))</f>
        <v>0&lt;=0</v>
      </c>
    </row>
    <row r="10064" spans="1:5" ht="42" customHeight="1" x14ac:dyDescent="0.3">
      <c r="A10064" s="205" t="str">
        <f>IF((SUM('Раздел 3'!S211:S211)&lt;=SUM('Раздел 3'!R211:R211)),"","Неверно!")</f>
        <v/>
      </c>
      <c r="B10064" s="178" t="s">
        <v>17972</v>
      </c>
      <c r="C10064" s="191" t="s">
        <v>4409</v>
      </c>
      <c r="D10064" s="191" t="s">
        <v>12388</v>
      </c>
      <c r="E10064" s="191" t="str">
        <f>CONCATENATE(SUM('Раздел 3'!S211:S211),"&lt;=",SUM('Раздел 3'!R211:R211))</f>
        <v>0&lt;=0</v>
      </c>
    </row>
    <row r="10065" spans="1:5" ht="42" customHeight="1" x14ac:dyDescent="0.3">
      <c r="A10065" s="205" t="str">
        <f>IF((SUM('Раздел 3'!S212:S212)&lt;=SUM('Раздел 3'!R212:R212)),"","Неверно!")</f>
        <v/>
      </c>
      <c r="B10065" s="178" t="s">
        <v>17972</v>
      </c>
      <c r="C10065" s="191" t="s">
        <v>4410</v>
      </c>
      <c r="D10065" s="191" t="s">
        <v>12388</v>
      </c>
      <c r="E10065" s="191" t="str">
        <f>CONCATENATE(SUM('Раздел 3'!S212:S212),"&lt;=",SUM('Раздел 3'!R212:R212))</f>
        <v>0&lt;=0</v>
      </c>
    </row>
    <row r="10066" spans="1:5" ht="42" customHeight="1" x14ac:dyDescent="0.3">
      <c r="A10066" s="205" t="str">
        <f>IF((SUM('Раздел 3'!S213:S213)&lt;=SUM('Раздел 3'!R213:R213)),"","Неверно!")</f>
        <v/>
      </c>
      <c r="B10066" s="178" t="s">
        <v>17972</v>
      </c>
      <c r="C10066" s="191" t="s">
        <v>4411</v>
      </c>
      <c r="D10066" s="191" t="s">
        <v>12388</v>
      </c>
      <c r="E10066" s="191" t="str">
        <f>CONCATENATE(SUM('Раздел 3'!S213:S213),"&lt;=",SUM('Раздел 3'!R213:R213))</f>
        <v>0&lt;=0</v>
      </c>
    </row>
    <row r="10067" spans="1:5" ht="42" customHeight="1" x14ac:dyDescent="0.3">
      <c r="A10067" s="205" t="str">
        <f>IF((SUM('Раздел 3'!S214:S214)&lt;=SUM('Раздел 3'!R214:R214)),"","Неверно!")</f>
        <v/>
      </c>
      <c r="B10067" s="178" t="s">
        <v>17972</v>
      </c>
      <c r="C10067" s="191" t="s">
        <v>4412</v>
      </c>
      <c r="D10067" s="191" t="s">
        <v>12388</v>
      </c>
      <c r="E10067" s="191" t="str">
        <f>CONCATENATE(SUM('Раздел 3'!S214:S214),"&lt;=",SUM('Раздел 3'!R214:R214))</f>
        <v>0&lt;=0</v>
      </c>
    </row>
    <row r="10068" spans="1:5" ht="42" customHeight="1" x14ac:dyDescent="0.3">
      <c r="A10068" s="205" t="str">
        <f>IF((SUM('Раздел 3'!S215:S215)&lt;=SUM('Раздел 3'!R215:R215)),"","Неверно!")</f>
        <v/>
      </c>
      <c r="B10068" s="178" t="s">
        <v>17972</v>
      </c>
      <c r="C10068" s="191" t="s">
        <v>4413</v>
      </c>
      <c r="D10068" s="191" t="s">
        <v>12388</v>
      </c>
      <c r="E10068" s="191" t="str">
        <f>CONCATENATE(SUM('Раздел 3'!S215:S215),"&lt;=",SUM('Раздел 3'!R215:R215))</f>
        <v>0&lt;=0</v>
      </c>
    </row>
    <row r="10069" spans="1:5" ht="42" customHeight="1" x14ac:dyDescent="0.3">
      <c r="A10069" s="205" t="str">
        <f>IF((SUM('Раздел 3'!S216:S216)&lt;=SUM('Раздел 3'!R216:R216)),"","Неверно!")</f>
        <v/>
      </c>
      <c r="B10069" s="178" t="s">
        <v>17972</v>
      </c>
      <c r="C10069" s="191" t="s">
        <v>4414</v>
      </c>
      <c r="D10069" s="191" t="s">
        <v>12388</v>
      </c>
      <c r="E10069" s="191" t="str">
        <f>CONCATENATE(SUM('Раздел 3'!S216:S216),"&lt;=",SUM('Раздел 3'!R216:R216))</f>
        <v>0&lt;=0</v>
      </c>
    </row>
    <row r="10070" spans="1:5" ht="42" customHeight="1" x14ac:dyDescent="0.3">
      <c r="A10070" s="205" t="str">
        <f>IF((SUM('Раздел 3'!S217:S217)&lt;=SUM('Раздел 3'!R217:R217)),"","Неверно!")</f>
        <v/>
      </c>
      <c r="B10070" s="178" t="s">
        <v>17972</v>
      </c>
      <c r="C10070" s="191" t="s">
        <v>4415</v>
      </c>
      <c r="D10070" s="191" t="s">
        <v>12388</v>
      </c>
      <c r="E10070" s="191" t="str">
        <f>CONCATENATE(SUM('Раздел 3'!S217:S217),"&lt;=",SUM('Раздел 3'!R217:R217))</f>
        <v>0&lt;=0</v>
      </c>
    </row>
    <row r="10071" spans="1:5" ht="42" customHeight="1" x14ac:dyDescent="0.3">
      <c r="A10071" s="205" t="str">
        <f>IF((SUM('Раздел 3'!S29:S29)&lt;=SUM('Раздел 3'!R29:R29)),"","Неверно!")</f>
        <v/>
      </c>
      <c r="B10071" s="178" t="s">
        <v>17972</v>
      </c>
      <c r="C10071" s="191" t="s">
        <v>4416</v>
      </c>
      <c r="D10071" s="191" t="s">
        <v>12388</v>
      </c>
      <c r="E10071" s="191" t="str">
        <f>CONCATENATE(SUM('Раздел 3'!S29:S29),"&lt;=",SUM('Раздел 3'!R29:R29))</f>
        <v>0&lt;=0</v>
      </c>
    </row>
    <row r="10072" spans="1:5" ht="42" customHeight="1" x14ac:dyDescent="0.3">
      <c r="A10072" s="205" t="str">
        <f>IF((SUM('Раздел 3'!S218:S218)&lt;=SUM('Раздел 3'!R218:R218)),"","Неверно!")</f>
        <v/>
      </c>
      <c r="B10072" s="178" t="s">
        <v>17972</v>
      </c>
      <c r="C10072" s="191" t="s">
        <v>4417</v>
      </c>
      <c r="D10072" s="191" t="s">
        <v>12388</v>
      </c>
      <c r="E10072" s="191" t="str">
        <f>CONCATENATE(SUM('Раздел 3'!S218:S218),"&lt;=",SUM('Раздел 3'!R218:R218))</f>
        <v>0&lt;=0</v>
      </c>
    </row>
    <row r="10073" spans="1:5" ht="42" customHeight="1" x14ac:dyDescent="0.3">
      <c r="A10073" s="205" t="str">
        <f>IF((SUM('Раздел 3'!S219:S219)&lt;=SUM('Раздел 3'!R219:R219)),"","Неверно!")</f>
        <v/>
      </c>
      <c r="B10073" s="178" t="s">
        <v>17972</v>
      </c>
      <c r="C10073" s="191" t="s">
        <v>4418</v>
      </c>
      <c r="D10073" s="191" t="s">
        <v>12388</v>
      </c>
      <c r="E10073" s="191" t="str">
        <f>CONCATENATE(SUM('Раздел 3'!S219:S219),"&lt;=",SUM('Раздел 3'!R219:R219))</f>
        <v>0&lt;=0</v>
      </c>
    </row>
    <row r="10074" spans="1:5" ht="42" customHeight="1" x14ac:dyDescent="0.3">
      <c r="A10074" s="205" t="str">
        <f>IF((SUM('Раздел 3'!S220:S220)&lt;=SUM('Раздел 3'!R220:R220)),"","Неверно!")</f>
        <v/>
      </c>
      <c r="B10074" s="178" t="s">
        <v>17972</v>
      </c>
      <c r="C10074" s="191" t="s">
        <v>4419</v>
      </c>
      <c r="D10074" s="191" t="s">
        <v>12388</v>
      </c>
      <c r="E10074" s="191" t="str">
        <f>CONCATENATE(SUM('Раздел 3'!S220:S220),"&lt;=",SUM('Раздел 3'!R220:R220))</f>
        <v>0&lt;=0</v>
      </c>
    </row>
    <row r="10075" spans="1:5" ht="42" customHeight="1" x14ac:dyDescent="0.3">
      <c r="A10075" s="205" t="str">
        <f>IF((SUM('Раздел 3'!S221:S221)&lt;=SUM('Раздел 3'!R221:R221)),"","Неверно!")</f>
        <v/>
      </c>
      <c r="B10075" s="178" t="s">
        <v>17972</v>
      </c>
      <c r="C10075" s="191" t="s">
        <v>4420</v>
      </c>
      <c r="D10075" s="191" t="s">
        <v>12388</v>
      </c>
      <c r="E10075" s="191" t="str">
        <f>CONCATENATE(SUM('Раздел 3'!S221:S221),"&lt;=",SUM('Раздел 3'!R221:R221))</f>
        <v>0&lt;=0</v>
      </c>
    </row>
    <row r="10076" spans="1:5" ht="42" customHeight="1" x14ac:dyDescent="0.3">
      <c r="A10076" s="205" t="str">
        <f>IF((SUM('Раздел 3'!S222:S222)&lt;=SUM('Раздел 3'!R222:R222)),"","Неверно!")</f>
        <v/>
      </c>
      <c r="B10076" s="178" t="s">
        <v>17972</v>
      </c>
      <c r="C10076" s="191" t="s">
        <v>4421</v>
      </c>
      <c r="D10076" s="191" t="s">
        <v>12388</v>
      </c>
      <c r="E10076" s="191" t="str">
        <f>CONCATENATE(SUM('Раздел 3'!S222:S222),"&lt;=",SUM('Раздел 3'!R222:R222))</f>
        <v>0&lt;=0</v>
      </c>
    </row>
    <row r="10077" spans="1:5" ht="42" customHeight="1" x14ac:dyDescent="0.3">
      <c r="A10077" s="205" t="str">
        <f>IF((SUM('Раздел 3'!S223:S223)&lt;=SUM('Раздел 3'!R223:R223)),"","Неверно!")</f>
        <v/>
      </c>
      <c r="B10077" s="178" t="s">
        <v>17972</v>
      </c>
      <c r="C10077" s="191" t="s">
        <v>4422</v>
      </c>
      <c r="D10077" s="191" t="s">
        <v>12388</v>
      </c>
      <c r="E10077" s="191" t="str">
        <f>CONCATENATE(SUM('Раздел 3'!S223:S223),"&lt;=",SUM('Раздел 3'!R223:R223))</f>
        <v>0&lt;=0</v>
      </c>
    </row>
    <row r="10078" spans="1:5" ht="42" customHeight="1" x14ac:dyDescent="0.3">
      <c r="A10078" s="205" t="str">
        <f>IF((SUM('Раздел 3'!S224:S224)&lt;=SUM('Раздел 3'!R224:R224)),"","Неверно!")</f>
        <v/>
      </c>
      <c r="B10078" s="178" t="s">
        <v>17972</v>
      </c>
      <c r="C10078" s="191" t="s">
        <v>4423</v>
      </c>
      <c r="D10078" s="191" t="s">
        <v>12388</v>
      </c>
      <c r="E10078" s="191" t="str">
        <f>CONCATENATE(SUM('Раздел 3'!S224:S224),"&lt;=",SUM('Раздел 3'!R224:R224))</f>
        <v>0&lt;=0</v>
      </c>
    </row>
    <row r="10079" spans="1:5" ht="42" customHeight="1" x14ac:dyDescent="0.3">
      <c r="A10079" s="205" t="str">
        <f>IF((SUM('Раздел 3'!S225:S225)&lt;=SUM('Раздел 3'!R225:R225)),"","Неверно!")</f>
        <v/>
      </c>
      <c r="B10079" s="178" t="s">
        <v>17972</v>
      </c>
      <c r="C10079" s="191" t="s">
        <v>4424</v>
      </c>
      <c r="D10079" s="191" t="s">
        <v>12388</v>
      </c>
      <c r="E10079" s="191" t="str">
        <f>CONCATENATE(SUM('Раздел 3'!S225:S225),"&lt;=",SUM('Раздел 3'!R225:R225))</f>
        <v>0&lt;=0</v>
      </c>
    </row>
    <row r="10080" spans="1:5" ht="42" customHeight="1" x14ac:dyDescent="0.3">
      <c r="A10080" s="205" t="str">
        <f>IF((SUM('Раздел 3'!S226:S226)&lt;=SUM('Раздел 3'!R226:R226)),"","Неверно!")</f>
        <v/>
      </c>
      <c r="B10080" s="178" t="s">
        <v>17972</v>
      </c>
      <c r="C10080" s="191" t="s">
        <v>4425</v>
      </c>
      <c r="D10080" s="191" t="s">
        <v>12388</v>
      </c>
      <c r="E10080" s="191" t="str">
        <f>CONCATENATE(SUM('Раздел 3'!S226:S226),"&lt;=",SUM('Раздел 3'!R226:R226))</f>
        <v>0&lt;=0</v>
      </c>
    </row>
    <row r="10081" spans="1:5" ht="42" customHeight="1" x14ac:dyDescent="0.3">
      <c r="A10081" s="205" t="str">
        <f>IF((SUM('Раздел 3'!S227:S227)&lt;=SUM('Раздел 3'!R227:R227)),"","Неверно!")</f>
        <v/>
      </c>
      <c r="B10081" s="178" t="s">
        <v>17972</v>
      </c>
      <c r="C10081" s="191" t="s">
        <v>4426</v>
      </c>
      <c r="D10081" s="191" t="s">
        <v>12388</v>
      </c>
      <c r="E10081" s="191" t="str">
        <f>CONCATENATE(SUM('Раздел 3'!S227:S227),"&lt;=",SUM('Раздел 3'!R227:R227))</f>
        <v>0&lt;=0</v>
      </c>
    </row>
    <row r="10082" spans="1:5" ht="42" customHeight="1" x14ac:dyDescent="0.3">
      <c r="A10082" s="205" t="str">
        <f>IF((SUM('Раздел 3'!S30:S30)&lt;=SUM('Раздел 3'!R30:R30)),"","Неверно!")</f>
        <v/>
      </c>
      <c r="B10082" s="178" t="s">
        <v>17972</v>
      </c>
      <c r="C10082" s="191" t="s">
        <v>4427</v>
      </c>
      <c r="D10082" s="191" t="s">
        <v>12388</v>
      </c>
      <c r="E10082" s="191" t="str">
        <f>CONCATENATE(SUM('Раздел 3'!S30:S30),"&lt;=",SUM('Раздел 3'!R30:R30))</f>
        <v>0&lt;=0</v>
      </c>
    </row>
    <row r="10083" spans="1:5" ht="42" customHeight="1" x14ac:dyDescent="0.3">
      <c r="A10083" s="205" t="str">
        <f>IF((SUM('Раздел 3'!S228:S228)&lt;=SUM('Раздел 3'!R228:R228)),"","Неверно!")</f>
        <v/>
      </c>
      <c r="B10083" s="178" t="s">
        <v>17972</v>
      </c>
      <c r="C10083" s="191" t="s">
        <v>4428</v>
      </c>
      <c r="D10083" s="191" t="s">
        <v>12388</v>
      </c>
      <c r="E10083" s="191" t="str">
        <f>CONCATENATE(SUM('Раздел 3'!S228:S228),"&lt;=",SUM('Раздел 3'!R228:R228))</f>
        <v>0&lt;=3</v>
      </c>
    </row>
    <row r="10084" spans="1:5" ht="42" customHeight="1" x14ac:dyDescent="0.3">
      <c r="A10084" s="205" t="str">
        <f>IF((SUM('Раздел 3'!S229:S229)&lt;=SUM('Раздел 3'!R229:R229)),"","Неверно!")</f>
        <v/>
      </c>
      <c r="B10084" s="178" t="s">
        <v>17972</v>
      </c>
      <c r="C10084" s="191" t="s">
        <v>4429</v>
      </c>
      <c r="D10084" s="191" t="s">
        <v>12388</v>
      </c>
      <c r="E10084" s="191" t="str">
        <f>CONCATENATE(SUM('Раздел 3'!S229:S229),"&lt;=",SUM('Раздел 3'!R229:R229))</f>
        <v>0&lt;=0</v>
      </c>
    </row>
    <row r="10085" spans="1:5" ht="42" customHeight="1" x14ac:dyDescent="0.3">
      <c r="A10085" s="205" t="str">
        <f>IF((SUM('Раздел 3'!S230:S230)&lt;=SUM('Раздел 3'!R230:R230)),"","Неверно!")</f>
        <v/>
      </c>
      <c r="B10085" s="178" t="s">
        <v>17972</v>
      </c>
      <c r="C10085" s="191" t="s">
        <v>4430</v>
      </c>
      <c r="D10085" s="191" t="s">
        <v>12388</v>
      </c>
      <c r="E10085" s="191" t="str">
        <f>CONCATENATE(SUM('Раздел 3'!S230:S230),"&lt;=",SUM('Раздел 3'!R230:R230))</f>
        <v>0&lt;=0</v>
      </c>
    </row>
    <row r="10086" spans="1:5" ht="42" customHeight="1" x14ac:dyDescent="0.3">
      <c r="A10086" s="205" t="str">
        <f>IF((SUM('Раздел 3'!S231:S231)&lt;=SUM('Раздел 3'!R231:R231)),"","Неверно!")</f>
        <v/>
      </c>
      <c r="B10086" s="178" t="s">
        <v>17972</v>
      </c>
      <c r="C10086" s="191" t="s">
        <v>4431</v>
      </c>
      <c r="D10086" s="191" t="s">
        <v>12388</v>
      </c>
      <c r="E10086" s="191" t="str">
        <f>CONCATENATE(SUM('Раздел 3'!S231:S231),"&lt;=",SUM('Раздел 3'!R231:R231))</f>
        <v>0&lt;=0</v>
      </c>
    </row>
    <row r="10087" spans="1:5" ht="42" customHeight="1" x14ac:dyDescent="0.3">
      <c r="A10087" s="205" t="str">
        <f>IF((SUM('Раздел 3'!S232:S232)&lt;=SUM('Раздел 3'!R232:R232)),"","Неверно!")</f>
        <v/>
      </c>
      <c r="B10087" s="178" t="s">
        <v>17972</v>
      </c>
      <c r="C10087" s="191" t="s">
        <v>4432</v>
      </c>
      <c r="D10087" s="191" t="s">
        <v>12388</v>
      </c>
      <c r="E10087" s="191" t="str">
        <f>CONCATENATE(SUM('Раздел 3'!S232:S232),"&lt;=",SUM('Раздел 3'!R232:R232))</f>
        <v>0&lt;=0</v>
      </c>
    </row>
    <row r="10088" spans="1:5" ht="42" customHeight="1" x14ac:dyDescent="0.3">
      <c r="A10088" s="205" t="str">
        <f>IF((SUM('Раздел 3'!S233:S233)&lt;=SUM('Раздел 3'!R233:R233)),"","Неверно!")</f>
        <v/>
      </c>
      <c r="B10088" s="178" t="s">
        <v>17972</v>
      </c>
      <c r="C10088" s="191" t="s">
        <v>4433</v>
      </c>
      <c r="D10088" s="191" t="s">
        <v>12388</v>
      </c>
      <c r="E10088" s="191" t="str">
        <f>CONCATENATE(SUM('Раздел 3'!S233:S233),"&lt;=",SUM('Раздел 3'!R233:R233))</f>
        <v>0&lt;=0</v>
      </c>
    </row>
    <row r="10089" spans="1:5" ht="42" customHeight="1" x14ac:dyDescent="0.3">
      <c r="A10089" s="205" t="str">
        <f>IF((SUM('Раздел 3'!S234:S234)&lt;=SUM('Раздел 3'!R234:R234)),"","Неверно!")</f>
        <v/>
      </c>
      <c r="B10089" s="178" t="s">
        <v>17972</v>
      </c>
      <c r="C10089" s="191" t="s">
        <v>4434</v>
      </c>
      <c r="D10089" s="191" t="s">
        <v>12388</v>
      </c>
      <c r="E10089" s="191" t="str">
        <f>CONCATENATE(SUM('Раздел 3'!S234:S234),"&lt;=",SUM('Раздел 3'!R234:R234))</f>
        <v>0&lt;=0</v>
      </c>
    </row>
    <row r="10090" spans="1:5" ht="42" customHeight="1" x14ac:dyDescent="0.3">
      <c r="A10090" s="205" t="str">
        <f>IF((SUM('Раздел 3'!S235:S235)&lt;=SUM('Раздел 3'!R235:R235)),"","Неверно!")</f>
        <v/>
      </c>
      <c r="B10090" s="178" t="s">
        <v>17972</v>
      </c>
      <c r="C10090" s="191" t="s">
        <v>4435</v>
      </c>
      <c r="D10090" s="191" t="s">
        <v>12388</v>
      </c>
      <c r="E10090" s="191" t="str">
        <f>CONCATENATE(SUM('Раздел 3'!S235:S235),"&lt;=",SUM('Раздел 3'!R235:R235))</f>
        <v>0&lt;=0</v>
      </c>
    </row>
    <row r="10091" spans="1:5" ht="42" customHeight="1" x14ac:dyDescent="0.3">
      <c r="A10091" s="205" t="str">
        <f>IF((SUM('Раздел 3'!S236:S236)&lt;=SUM('Раздел 3'!R236:R236)),"","Неверно!")</f>
        <v/>
      </c>
      <c r="B10091" s="178" t="s">
        <v>17972</v>
      </c>
      <c r="C10091" s="191" t="s">
        <v>4436</v>
      </c>
      <c r="D10091" s="191" t="s">
        <v>12388</v>
      </c>
      <c r="E10091" s="191" t="str">
        <f>CONCATENATE(SUM('Раздел 3'!S236:S236),"&lt;=",SUM('Раздел 3'!R236:R236))</f>
        <v>0&lt;=0</v>
      </c>
    </row>
    <row r="10092" spans="1:5" ht="42" customHeight="1" x14ac:dyDescent="0.3">
      <c r="A10092" s="205" t="str">
        <f>IF((SUM('Раздел 3'!S237:S237)&lt;=SUM('Раздел 3'!R237:R237)),"","Неверно!")</f>
        <v/>
      </c>
      <c r="B10092" s="178" t="s">
        <v>17972</v>
      </c>
      <c r="C10092" s="191" t="s">
        <v>4437</v>
      </c>
      <c r="D10092" s="191" t="s">
        <v>12388</v>
      </c>
      <c r="E10092" s="191" t="str">
        <f>CONCATENATE(SUM('Раздел 3'!S237:S237),"&lt;=",SUM('Раздел 3'!R237:R237))</f>
        <v>0&lt;=0</v>
      </c>
    </row>
    <row r="10093" spans="1:5" ht="42" customHeight="1" x14ac:dyDescent="0.3">
      <c r="A10093" s="205" t="str">
        <f>IF((SUM('Раздел 3'!S31:S31)&lt;=SUM('Раздел 3'!R31:R31)),"","Неверно!")</f>
        <v/>
      </c>
      <c r="B10093" s="178" t="s">
        <v>17972</v>
      </c>
      <c r="C10093" s="191" t="s">
        <v>4438</v>
      </c>
      <c r="D10093" s="191" t="s">
        <v>12388</v>
      </c>
      <c r="E10093" s="191" t="str">
        <f>CONCATENATE(SUM('Раздел 3'!S31:S31),"&lt;=",SUM('Раздел 3'!R31:R31))</f>
        <v>0&lt;=0</v>
      </c>
    </row>
    <row r="10094" spans="1:5" ht="42" customHeight="1" x14ac:dyDescent="0.3">
      <c r="A10094" s="205" t="str">
        <f>IF((SUM('Раздел 3'!S238:S238)&lt;=SUM('Раздел 3'!R238:R238)),"","Неверно!")</f>
        <v/>
      </c>
      <c r="B10094" s="178" t="s">
        <v>17972</v>
      </c>
      <c r="C10094" s="191" t="s">
        <v>4439</v>
      </c>
      <c r="D10094" s="191" t="s">
        <v>12388</v>
      </c>
      <c r="E10094" s="191" t="str">
        <f>CONCATENATE(SUM('Раздел 3'!S238:S238),"&lt;=",SUM('Раздел 3'!R238:R238))</f>
        <v>0&lt;=0</v>
      </c>
    </row>
    <row r="10095" spans="1:5" ht="42" customHeight="1" x14ac:dyDescent="0.3">
      <c r="A10095" s="205" t="str">
        <f>IF((SUM('Раздел 3'!S239:S239)&lt;=SUM('Раздел 3'!R239:R239)),"","Неверно!")</f>
        <v/>
      </c>
      <c r="B10095" s="178" t="s">
        <v>17972</v>
      </c>
      <c r="C10095" s="191" t="s">
        <v>4440</v>
      </c>
      <c r="D10095" s="191" t="s">
        <v>12388</v>
      </c>
      <c r="E10095" s="191" t="str">
        <f>CONCATENATE(SUM('Раздел 3'!S239:S239),"&lt;=",SUM('Раздел 3'!R239:R239))</f>
        <v>0&lt;=0</v>
      </c>
    </row>
    <row r="10096" spans="1:5" ht="42" customHeight="1" x14ac:dyDescent="0.3">
      <c r="A10096" s="205" t="str">
        <f>IF((SUM('Раздел 3'!S240:S240)&lt;=SUM('Раздел 3'!R240:R240)),"","Неверно!")</f>
        <v/>
      </c>
      <c r="B10096" s="178" t="s">
        <v>17972</v>
      </c>
      <c r="C10096" s="191" t="s">
        <v>4441</v>
      </c>
      <c r="D10096" s="191" t="s">
        <v>12388</v>
      </c>
      <c r="E10096" s="191" t="str">
        <f>CONCATENATE(SUM('Раздел 3'!S240:S240),"&lt;=",SUM('Раздел 3'!R240:R240))</f>
        <v>0&lt;=0</v>
      </c>
    </row>
    <row r="10097" spans="1:5" ht="42" customHeight="1" x14ac:dyDescent="0.3">
      <c r="A10097" s="205" t="str">
        <f>IF((SUM('Раздел 3'!S241:S241)&lt;=SUM('Раздел 3'!R241:R241)),"","Неверно!")</f>
        <v/>
      </c>
      <c r="B10097" s="178" t="s">
        <v>17972</v>
      </c>
      <c r="C10097" s="191" t="s">
        <v>4442</v>
      </c>
      <c r="D10097" s="191" t="s">
        <v>12388</v>
      </c>
      <c r="E10097" s="191" t="str">
        <f>CONCATENATE(SUM('Раздел 3'!S241:S241),"&lt;=",SUM('Раздел 3'!R241:R241))</f>
        <v>0&lt;=0</v>
      </c>
    </row>
    <row r="10098" spans="1:5" ht="42" customHeight="1" x14ac:dyDescent="0.3">
      <c r="A10098" s="205" t="str">
        <f>IF((SUM('Раздел 3'!S242:S242)&lt;=SUM('Раздел 3'!R242:R242)),"","Неверно!")</f>
        <v/>
      </c>
      <c r="B10098" s="178" t="s">
        <v>17972</v>
      </c>
      <c r="C10098" s="191" t="s">
        <v>4443</v>
      </c>
      <c r="D10098" s="191" t="s">
        <v>12388</v>
      </c>
      <c r="E10098" s="191" t="str">
        <f>CONCATENATE(SUM('Раздел 3'!S242:S242),"&lt;=",SUM('Раздел 3'!R242:R242))</f>
        <v>0&lt;=0</v>
      </c>
    </row>
    <row r="10099" spans="1:5" ht="42" customHeight="1" x14ac:dyDescent="0.3">
      <c r="A10099" s="205" t="str">
        <f>IF((SUM('Раздел 3'!S243:S243)&lt;=SUM('Раздел 3'!R243:R243)),"","Неверно!")</f>
        <v/>
      </c>
      <c r="B10099" s="178" t="s">
        <v>17972</v>
      </c>
      <c r="C10099" s="191" t="s">
        <v>4444</v>
      </c>
      <c r="D10099" s="191" t="s">
        <v>12388</v>
      </c>
      <c r="E10099" s="191" t="str">
        <f>CONCATENATE(SUM('Раздел 3'!S243:S243),"&lt;=",SUM('Раздел 3'!R243:R243))</f>
        <v>0&lt;=0</v>
      </c>
    </row>
    <row r="10100" spans="1:5" ht="42" customHeight="1" x14ac:dyDescent="0.3">
      <c r="A10100" s="205" t="str">
        <f>IF((SUM('Раздел 3'!S244:S244)&lt;=SUM('Раздел 3'!R244:R244)),"","Неверно!")</f>
        <v/>
      </c>
      <c r="B10100" s="178" t="s">
        <v>17972</v>
      </c>
      <c r="C10100" s="191" t="s">
        <v>4445</v>
      </c>
      <c r="D10100" s="191" t="s">
        <v>12388</v>
      </c>
      <c r="E10100" s="191" t="str">
        <f>CONCATENATE(SUM('Раздел 3'!S244:S244),"&lt;=",SUM('Раздел 3'!R244:R244))</f>
        <v>0&lt;=0</v>
      </c>
    </row>
    <row r="10101" spans="1:5" ht="42" customHeight="1" x14ac:dyDescent="0.3">
      <c r="A10101" s="205" t="str">
        <f>IF((SUM('Раздел 3'!S245:S245)&lt;=SUM('Раздел 3'!R245:R245)),"","Неверно!")</f>
        <v/>
      </c>
      <c r="B10101" s="178" t="s">
        <v>17972</v>
      </c>
      <c r="C10101" s="191" t="s">
        <v>4446</v>
      </c>
      <c r="D10101" s="191" t="s">
        <v>12388</v>
      </c>
      <c r="E10101" s="191" t="str">
        <f>CONCATENATE(SUM('Раздел 3'!S245:S245),"&lt;=",SUM('Раздел 3'!R245:R245))</f>
        <v>0&lt;=0</v>
      </c>
    </row>
    <row r="10102" spans="1:5" ht="42" customHeight="1" x14ac:dyDescent="0.3">
      <c r="A10102" s="205" t="str">
        <f>IF((SUM('Раздел 3'!S246:S246)&lt;=SUM('Раздел 3'!R246:R246)),"","Неверно!")</f>
        <v/>
      </c>
      <c r="B10102" s="178" t="s">
        <v>17972</v>
      </c>
      <c r="C10102" s="191" t="s">
        <v>4447</v>
      </c>
      <c r="D10102" s="191" t="s">
        <v>12388</v>
      </c>
      <c r="E10102" s="191" t="str">
        <f>CONCATENATE(SUM('Раздел 3'!S246:S246),"&lt;=",SUM('Раздел 3'!R246:R246))</f>
        <v>0&lt;=0</v>
      </c>
    </row>
    <row r="10103" spans="1:5" ht="42" customHeight="1" x14ac:dyDescent="0.3">
      <c r="A10103" s="205" t="str">
        <f>IF((SUM('Раздел 3'!S247:S247)&lt;=SUM('Раздел 3'!R247:R247)),"","Неверно!")</f>
        <v/>
      </c>
      <c r="B10103" s="178" t="s">
        <v>17972</v>
      </c>
      <c r="C10103" s="191" t="s">
        <v>4448</v>
      </c>
      <c r="D10103" s="191" t="s">
        <v>12388</v>
      </c>
      <c r="E10103" s="191" t="str">
        <f>CONCATENATE(SUM('Раздел 3'!S247:S247),"&lt;=",SUM('Раздел 3'!R247:R247))</f>
        <v>0&lt;=0</v>
      </c>
    </row>
    <row r="10104" spans="1:5" ht="42" customHeight="1" x14ac:dyDescent="0.3">
      <c r="A10104" s="205" t="str">
        <f>IF((SUM('Раздел 3'!S32:S32)&lt;=SUM('Раздел 3'!R32:R32)),"","Неверно!")</f>
        <v/>
      </c>
      <c r="B10104" s="178" t="s">
        <v>17972</v>
      </c>
      <c r="C10104" s="191" t="s">
        <v>4449</v>
      </c>
      <c r="D10104" s="191" t="s">
        <v>12388</v>
      </c>
      <c r="E10104" s="191" t="str">
        <f>CONCATENATE(SUM('Раздел 3'!S32:S32),"&lt;=",SUM('Раздел 3'!R32:R32))</f>
        <v>0&lt;=0</v>
      </c>
    </row>
    <row r="10105" spans="1:5" ht="42" customHeight="1" x14ac:dyDescent="0.3">
      <c r="A10105" s="205" t="str">
        <f>IF((SUM('Раздел 3'!S248:S248)&lt;=SUM('Раздел 3'!R248:R248)),"","Неверно!")</f>
        <v/>
      </c>
      <c r="B10105" s="178" t="s">
        <v>17972</v>
      </c>
      <c r="C10105" s="191" t="s">
        <v>4450</v>
      </c>
      <c r="D10105" s="191" t="s">
        <v>12388</v>
      </c>
      <c r="E10105" s="191" t="str">
        <f>CONCATENATE(SUM('Раздел 3'!S248:S248),"&lt;=",SUM('Раздел 3'!R248:R248))</f>
        <v>0&lt;=0</v>
      </c>
    </row>
    <row r="10106" spans="1:5" ht="42" customHeight="1" x14ac:dyDescent="0.3">
      <c r="A10106" s="205" t="str">
        <f>IF((SUM('Раздел 3'!S249:S249)&lt;=SUM('Раздел 3'!R249:R249)),"","Неверно!")</f>
        <v/>
      </c>
      <c r="B10106" s="178" t="s">
        <v>17972</v>
      </c>
      <c r="C10106" s="191" t="s">
        <v>4451</v>
      </c>
      <c r="D10106" s="191" t="s">
        <v>12388</v>
      </c>
      <c r="E10106" s="191" t="str">
        <f>CONCATENATE(SUM('Раздел 3'!S249:S249),"&lt;=",SUM('Раздел 3'!R249:R249))</f>
        <v>0&lt;=0</v>
      </c>
    </row>
    <row r="10107" spans="1:5" ht="42" customHeight="1" x14ac:dyDescent="0.3">
      <c r="A10107" s="205" t="str">
        <f>IF((SUM('Раздел 3'!S250:S250)&lt;=SUM('Раздел 3'!R250:R250)),"","Неверно!")</f>
        <v/>
      </c>
      <c r="B10107" s="178" t="s">
        <v>17972</v>
      </c>
      <c r="C10107" s="191" t="s">
        <v>4452</v>
      </c>
      <c r="D10107" s="191" t="s">
        <v>12388</v>
      </c>
      <c r="E10107" s="191" t="str">
        <f>CONCATENATE(SUM('Раздел 3'!S250:S250),"&lt;=",SUM('Раздел 3'!R250:R250))</f>
        <v>0&lt;=0</v>
      </c>
    </row>
    <row r="10108" spans="1:5" ht="42" customHeight="1" x14ac:dyDescent="0.3">
      <c r="A10108" s="205" t="str">
        <f>IF((SUM('Раздел 3'!S251:S251)&lt;=SUM('Раздел 3'!R251:R251)),"","Неверно!")</f>
        <v/>
      </c>
      <c r="B10108" s="178" t="s">
        <v>17972</v>
      </c>
      <c r="C10108" s="191" t="s">
        <v>4453</v>
      </c>
      <c r="D10108" s="191" t="s">
        <v>12388</v>
      </c>
      <c r="E10108" s="191" t="str">
        <f>CONCATENATE(SUM('Раздел 3'!S251:S251),"&lt;=",SUM('Раздел 3'!R251:R251))</f>
        <v>0&lt;=0</v>
      </c>
    </row>
    <row r="10109" spans="1:5" ht="42" customHeight="1" x14ac:dyDescent="0.3">
      <c r="A10109" s="205" t="str">
        <f>IF((SUM('Раздел 3'!S252:S252)&lt;=SUM('Раздел 3'!R252:R252)),"","Неверно!")</f>
        <v/>
      </c>
      <c r="B10109" s="178" t="s">
        <v>17972</v>
      </c>
      <c r="C10109" s="191" t="s">
        <v>4454</v>
      </c>
      <c r="D10109" s="191" t="s">
        <v>12388</v>
      </c>
      <c r="E10109" s="191" t="str">
        <f>CONCATENATE(SUM('Раздел 3'!S252:S252),"&lt;=",SUM('Раздел 3'!R252:R252))</f>
        <v>0&lt;=0</v>
      </c>
    </row>
    <row r="10110" spans="1:5" ht="42" customHeight="1" x14ac:dyDescent="0.3">
      <c r="A10110" s="205" t="str">
        <f>IF((SUM('Раздел 3'!S253:S253)&lt;=SUM('Раздел 3'!R253:R253)),"","Неверно!")</f>
        <v/>
      </c>
      <c r="B10110" s="178" t="s">
        <v>17972</v>
      </c>
      <c r="C10110" s="191" t="s">
        <v>4455</v>
      </c>
      <c r="D10110" s="191" t="s">
        <v>12388</v>
      </c>
      <c r="E10110" s="191" t="str">
        <f>CONCATENATE(SUM('Раздел 3'!S253:S253),"&lt;=",SUM('Раздел 3'!R253:R253))</f>
        <v>0&lt;=2</v>
      </c>
    </row>
    <row r="10111" spans="1:5" ht="42" customHeight="1" x14ac:dyDescent="0.3">
      <c r="A10111" s="205" t="str">
        <f>IF((SUM('Раздел 3'!S254:S254)&lt;=SUM('Раздел 3'!R254:R254)),"","Неверно!")</f>
        <v/>
      </c>
      <c r="B10111" s="178" t="s">
        <v>17972</v>
      </c>
      <c r="C10111" s="191" t="s">
        <v>4456</v>
      </c>
      <c r="D10111" s="191" t="s">
        <v>12388</v>
      </c>
      <c r="E10111" s="191" t="str">
        <f>CONCATENATE(SUM('Раздел 3'!S254:S254),"&lt;=",SUM('Раздел 3'!R254:R254))</f>
        <v>0&lt;=0</v>
      </c>
    </row>
    <row r="10112" spans="1:5" ht="42" customHeight="1" x14ac:dyDescent="0.3">
      <c r="A10112" s="205" t="str">
        <f>IF((SUM('Раздел 3'!S255:S255)&lt;=SUM('Раздел 3'!R255:R255)),"","Неверно!")</f>
        <v/>
      </c>
      <c r="B10112" s="178" t="s">
        <v>17972</v>
      </c>
      <c r="C10112" s="191" t="s">
        <v>4457</v>
      </c>
      <c r="D10112" s="191" t="s">
        <v>12388</v>
      </c>
      <c r="E10112" s="191" t="str">
        <f>CONCATENATE(SUM('Раздел 3'!S255:S255),"&lt;=",SUM('Раздел 3'!R255:R255))</f>
        <v>0&lt;=0</v>
      </c>
    </row>
    <row r="10113" spans="1:5" ht="42" customHeight="1" x14ac:dyDescent="0.3">
      <c r="A10113" s="205" t="str">
        <f>IF((SUM('Раздел 3'!S256:S256)&lt;=SUM('Раздел 3'!R256:R256)),"","Неверно!")</f>
        <v/>
      </c>
      <c r="B10113" s="178" t="s">
        <v>17972</v>
      </c>
      <c r="C10113" s="191" t="s">
        <v>14417</v>
      </c>
      <c r="D10113" s="191" t="s">
        <v>12388</v>
      </c>
      <c r="E10113" s="191" t="str">
        <f>CONCATENATE(SUM('Раздел 3'!S256:S256),"&lt;=",SUM('Раздел 3'!R256:R256))</f>
        <v>0&lt;=0</v>
      </c>
    </row>
    <row r="10114" spans="1:5" ht="42" customHeight="1" x14ac:dyDescent="0.3">
      <c r="A10114" s="205" t="str">
        <f>IF((SUM('Раздел 3'!S257:S257)&lt;=SUM('Раздел 3'!R257:R257)),"","Неверно!")</f>
        <v/>
      </c>
      <c r="B10114" s="178" t="s">
        <v>17972</v>
      </c>
      <c r="C10114" s="191" t="s">
        <v>14418</v>
      </c>
      <c r="D10114" s="191" t="s">
        <v>12388</v>
      </c>
      <c r="E10114" s="191" t="str">
        <f>CONCATENATE(SUM('Раздел 3'!S257:S257),"&lt;=",SUM('Раздел 3'!R257:R257))</f>
        <v>0&lt;=1</v>
      </c>
    </row>
    <row r="10115" spans="1:5" ht="42" customHeight="1" x14ac:dyDescent="0.3">
      <c r="A10115" s="205" t="str">
        <f>IF((SUM('Раздел 3'!S33:S33)&lt;=SUM('Раздел 3'!R33:R33)),"","Неверно!")</f>
        <v/>
      </c>
      <c r="B10115" s="178" t="s">
        <v>17972</v>
      </c>
      <c r="C10115" s="191" t="s">
        <v>4458</v>
      </c>
      <c r="D10115" s="191" t="s">
        <v>12388</v>
      </c>
      <c r="E10115" s="191" t="str">
        <f>CONCATENATE(SUM('Раздел 3'!S33:S33),"&lt;=",SUM('Раздел 3'!R33:R33))</f>
        <v>0&lt;=0</v>
      </c>
    </row>
    <row r="10116" spans="1:5" ht="42" customHeight="1" x14ac:dyDescent="0.3">
      <c r="A10116" s="205" t="str">
        <f>IF((SUM('Раздел 3'!S258:S258)&lt;=SUM('Раздел 3'!R258:R258)),"","Неверно!")</f>
        <v/>
      </c>
      <c r="B10116" s="178" t="s">
        <v>17972</v>
      </c>
      <c r="C10116" s="191" t="s">
        <v>17110</v>
      </c>
      <c r="D10116" s="191" t="s">
        <v>12388</v>
      </c>
      <c r="E10116" s="191" t="str">
        <f>CONCATENATE(SUM('Раздел 3'!S258:S258),"&lt;=",SUM('Раздел 3'!R258:R258))</f>
        <v>0&lt;=0</v>
      </c>
    </row>
    <row r="10117" spans="1:5" ht="42" customHeight="1" x14ac:dyDescent="0.3">
      <c r="A10117" s="205" t="str">
        <f>IF((SUM('Раздел 3'!S259:S259)&lt;=SUM('Раздел 3'!R259:R259)),"","Неверно!")</f>
        <v/>
      </c>
      <c r="B10117" s="178" t="s">
        <v>17972</v>
      </c>
      <c r="C10117" s="191" t="s">
        <v>17111</v>
      </c>
      <c r="D10117" s="191" t="s">
        <v>12388</v>
      </c>
      <c r="E10117" s="191" t="str">
        <f>CONCATENATE(SUM('Раздел 3'!S259:S259),"&lt;=",SUM('Раздел 3'!R259:R259))</f>
        <v>0&lt;=0</v>
      </c>
    </row>
    <row r="10118" spans="1:5" ht="42" customHeight="1" x14ac:dyDescent="0.3">
      <c r="A10118" s="205" t="str">
        <f>IF((SUM('Раздел 3'!S260:S260)&lt;=SUM('Раздел 3'!R260:R260)),"","Неверно!")</f>
        <v/>
      </c>
      <c r="B10118" s="178" t="s">
        <v>17972</v>
      </c>
      <c r="C10118" s="191" t="s">
        <v>17112</v>
      </c>
      <c r="D10118" s="191" t="s">
        <v>12388</v>
      </c>
      <c r="E10118" s="191" t="str">
        <f>CONCATENATE(SUM('Раздел 3'!S260:S260),"&lt;=",SUM('Раздел 3'!R260:R260))</f>
        <v>0&lt;=0</v>
      </c>
    </row>
    <row r="10119" spans="1:5" ht="42" customHeight="1" x14ac:dyDescent="0.3">
      <c r="A10119" s="205" t="str">
        <f>IF((SUM('Раздел 3'!S261:S261)&lt;=SUM('Раздел 3'!R261:R261)),"","Неверно!")</f>
        <v/>
      </c>
      <c r="B10119" s="178" t="s">
        <v>17972</v>
      </c>
      <c r="C10119" s="191" t="s">
        <v>17113</v>
      </c>
      <c r="D10119" s="191" t="s">
        <v>12388</v>
      </c>
      <c r="E10119" s="191" t="str">
        <f>CONCATENATE(SUM('Раздел 3'!S261:S261),"&lt;=",SUM('Раздел 3'!R261:R261))</f>
        <v>0&lt;=0</v>
      </c>
    </row>
    <row r="10120" spans="1:5" ht="42" customHeight="1" x14ac:dyDescent="0.3">
      <c r="A10120" s="205" t="str">
        <f>IF((SUM('Раздел 3'!S262:S262)&lt;=SUM('Раздел 3'!R262:R262)),"","Неверно!")</f>
        <v/>
      </c>
      <c r="B10120" s="178" t="s">
        <v>17972</v>
      </c>
      <c r="C10120" s="191" t="s">
        <v>17114</v>
      </c>
      <c r="D10120" s="191" t="s">
        <v>12388</v>
      </c>
      <c r="E10120" s="191" t="str">
        <f>CONCATENATE(SUM('Раздел 3'!S262:S262),"&lt;=",SUM('Раздел 3'!R262:R262))</f>
        <v>0&lt;=0</v>
      </c>
    </row>
    <row r="10121" spans="1:5" ht="42" customHeight="1" x14ac:dyDescent="0.3">
      <c r="A10121" s="205" t="str">
        <f>IF((SUM('Раздел 3'!S263:S263)&lt;=SUM('Раздел 3'!R263:R263)),"","Неверно!")</f>
        <v/>
      </c>
      <c r="B10121" s="178" t="s">
        <v>17972</v>
      </c>
      <c r="C10121" s="191" t="s">
        <v>17115</v>
      </c>
      <c r="D10121" s="191" t="s">
        <v>12388</v>
      </c>
      <c r="E10121" s="191" t="str">
        <f>CONCATENATE(SUM('Раздел 3'!S263:S263),"&lt;=",SUM('Раздел 3'!R263:R263))</f>
        <v>0&lt;=0</v>
      </c>
    </row>
    <row r="10122" spans="1:5" ht="42" customHeight="1" x14ac:dyDescent="0.3">
      <c r="A10122" s="205" t="str">
        <f>IF((SUM('Раздел 3'!S264:S264)&lt;=SUM('Раздел 3'!R264:R264)),"","Неверно!")</f>
        <v/>
      </c>
      <c r="B10122" s="178" t="s">
        <v>17972</v>
      </c>
      <c r="C10122" s="191" t="s">
        <v>17116</v>
      </c>
      <c r="D10122" s="191" t="s">
        <v>12388</v>
      </c>
      <c r="E10122" s="191" t="str">
        <f>CONCATENATE(SUM('Раздел 3'!S264:S264),"&lt;=",SUM('Раздел 3'!R264:R264))</f>
        <v>0&lt;=0</v>
      </c>
    </row>
    <row r="10123" spans="1:5" ht="42" customHeight="1" x14ac:dyDescent="0.3">
      <c r="A10123" s="205" t="str">
        <f>IF((SUM('Раздел 3'!S265:S265)&lt;=SUM('Раздел 3'!R265:R265)),"","Неверно!")</f>
        <v/>
      </c>
      <c r="B10123" s="178" t="s">
        <v>17972</v>
      </c>
      <c r="C10123" s="191" t="s">
        <v>17117</v>
      </c>
      <c r="D10123" s="191" t="s">
        <v>12388</v>
      </c>
      <c r="E10123" s="191" t="str">
        <f>CONCATENATE(SUM('Раздел 3'!S265:S265),"&lt;=",SUM('Раздел 3'!R265:R265))</f>
        <v>0&lt;=0</v>
      </c>
    </row>
    <row r="10124" spans="1:5" ht="42" customHeight="1" x14ac:dyDescent="0.3">
      <c r="A10124" s="205" t="str">
        <f>IF((SUM('Раздел 3'!S266:S266)&lt;=SUM('Раздел 3'!R266:R266)),"","Неверно!")</f>
        <v/>
      </c>
      <c r="B10124" s="178" t="s">
        <v>17972</v>
      </c>
      <c r="C10124" s="191" t="s">
        <v>17118</v>
      </c>
      <c r="D10124" s="191" t="s">
        <v>12388</v>
      </c>
      <c r="E10124" s="191" t="str">
        <f>CONCATENATE(SUM('Раздел 3'!S266:S266),"&lt;=",SUM('Раздел 3'!R266:R266))</f>
        <v>0&lt;=0</v>
      </c>
    </row>
    <row r="10125" spans="1:5" ht="42" customHeight="1" x14ac:dyDescent="0.3">
      <c r="A10125" s="205" t="str">
        <f>IF((SUM('Раздел 3'!S267:S267)&lt;=SUM('Раздел 3'!R267:R267)),"","Неверно!")</f>
        <v/>
      </c>
      <c r="B10125" s="178" t="s">
        <v>17972</v>
      </c>
      <c r="C10125" s="191" t="s">
        <v>17119</v>
      </c>
      <c r="D10125" s="191" t="s">
        <v>12388</v>
      </c>
      <c r="E10125" s="191" t="str">
        <f>CONCATENATE(SUM('Раздел 3'!S267:S267),"&lt;=",SUM('Раздел 3'!R267:R267))</f>
        <v>0&lt;=0</v>
      </c>
    </row>
    <row r="10126" spans="1:5" ht="42" customHeight="1" x14ac:dyDescent="0.3">
      <c r="A10126" s="205" t="str">
        <f>IF((SUM('Раздел 3'!S34:S34)&lt;=SUM('Раздел 3'!R34:R34)),"","Неверно!")</f>
        <v/>
      </c>
      <c r="B10126" s="178" t="s">
        <v>17972</v>
      </c>
      <c r="C10126" s="191" t="s">
        <v>4459</v>
      </c>
      <c r="D10126" s="191" t="s">
        <v>12388</v>
      </c>
      <c r="E10126" s="191" t="str">
        <f>CONCATENATE(SUM('Раздел 3'!S34:S34),"&lt;=",SUM('Раздел 3'!R34:R34))</f>
        <v>0&lt;=0</v>
      </c>
    </row>
    <row r="10127" spans="1:5" ht="42" customHeight="1" x14ac:dyDescent="0.3">
      <c r="A10127" s="205" t="str">
        <f>IF((SUM('Раздел 3'!S268:S268)&lt;=SUM('Раздел 3'!R268:R268)),"","Неверно!")</f>
        <v/>
      </c>
      <c r="B10127" s="178" t="s">
        <v>17972</v>
      </c>
      <c r="C10127" s="191" t="s">
        <v>17120</v>
      </c>
      <c r="D10127" s="191" t="s">
        <v>12388</v>
      </c>
      <c r="E10127" s="191" t="str">
        <f>CONCATENATE(SUM('Раздел 3'!S268:S268),"&lt;=",SUM('Раздел 3'!R268:R268))</f>
        <v>0&lt;=0</v>
      </c>
    </row>
    <row r="10128" spans="1:5" ht="42" customHeight="1" x14ac:dyDescent="0.3">
      <c r="A10128" s="205" t="str">
        <f>IF((SUM('Раздел 3'!S35:S35)&lt;=SUM('Раздел 3'!R35:R35)),"","Неверно!")</f>
        <v/>
      </c>
      <c r="B10128" s="178" t="s">
        <v>17972</v>
      </c>
      <c r="C10128" s="191" t="s">
        <v>4460</v>
      </c>
      <c r="D10128" s="191" t="s">
        <v>12388</v>
      </c>
      <c r="E10128" s="191" t="str">
        <f>CONCATENATE(SUM('Раздел 3'!S35:S35),"&lt;=",SUM('Раздел 3'!R35:R35))</f>
        <v>0&lt;=0</v>
      </c>
    </row>
    <row r="10129" spans="1:5" ht="42" customHeight="1" x14ac:dyDescent="0.3">
      <c r="A10129" s="205" t="str">
        <f>IF((SUM('Раздел 3'!S36:S36)&lt;=SUM('Раздел 3'!R36:R36)),"","Неверно!")</f>
        <v/>
      </c>
      <c r="B10129" s="178" t="s">
        <v>17972</v>
      </c>
      <c r="C10129" s="191" t="s">
        <v>4461</v>
      </c>
      <c r="D10129" s="191" t="s">
        <v>12388</v>
      </c>
      <c r="E10129" s="191" t="str">
        <f>CONCATENATE(SUM('Раздел 3'!S36:S36),"&lt;=",SUM('Раздел 3'!R36:R36))</f>
        <v>0&lt;=0</v>
      </c>
    </row>
    <row r="10130" spans="1:5" ht="42" customHeight="1" x14ac:dyDescent="0.3">
      <c r="A10130" s="205" t="str">
        <f>IF((SUM('Раздел 3'!S37:S37)&lt;=SUM('Раздел 3'!R37:R37)),"","Неверно!")</f>
        <v/>
      </c>
      <c r="B10130" s="178" t="s">
        <v>17972</v>
      </c>
      <c r="C10130" s="191" t="s">
        <v>4462</v>
      </c>
      <c r="D10130" s="191" t="s">
        <v>12388</v>
      </c>
      <c r="E10130" s="191" t="str">
        <f>CONCATENATE(SUM('Раздел 3'!S37:S37),"&lt;=",SUM('Раздел 3'!R37:R37))</f>
        <v>0&lt;=0</v>
      </c>
    </row>
    <row r="10131" spans="1:5" ht="42" customHeight="1" x14ac:dyDescent="0.3">
      <c r="A10131" s="205" t="str">
        <f>IF((SUM('Раздел 3'!S11:S11)&lt;=SUM('Раздел 3'!R11:R11)),"","Неверно!")</f>
        <v/>
      </c>
      <c r="B10131" s="178" t="s">
        <v>17972</v>
      </c>
      <c r="C10131" s="191" t="s">
        <v>4463</v>
      </c>
      <c r="D10131" s="191" t="s">
        <v>12388</v>
      </c>
      <c r="E10131" s="191" t="str">
        <f>CONCATENATE(SUM('Раздел 3'!S11:S11),"&lt;=",SUM('Раздел 3'!R11:R11))</f>
        <v>0&lt;=0</v>
      </c>
    </row>
    <row r="10132" spans="1:5" ht="42" customHeight="1" x14ac:dyDescent="0.3">
      <c r="A10132" s="205" t="str">
        <f>IF((SUM('Раздел 3'!S38:S38)&lt;=SUM('Раздел 3'!R38:R38)),"","Неверно!")</f>
        <v/>
      </c>
      <c r="B10132" s="178" t="s">
        <v>17972</v>
      </c>
      <c r="C10132" s="191" t="s">
        <v>4464</v>
      </c>
      <c r="D10132" s="191" t="s">
        <v>12388</v>
      </c>
      <c r="E10132" s="191" t="str">
        <f>CONCATENATE(SUM('Раздел 3'!S38:S38),"&lt;=",SUM('Раздел 3'!R38:R38))</f>
        <v>0&lt;=0</v>
      </c>
    </row>
    <row r="10133" spans="1:5" ht="42" customHeight="1" x14ac:dyDescent="0.3">
      <c r="A10133" s="205" t="str">
        <f>IF((SUM('Раздел 3'!S39:S39)&lt;=SUM('Раздел 3'!R39:R39)),"","Неверно!")</f>
        <v/>
      </c>
      <c r="B10133" s="178" t="s">
        <v>17972</v>
      </c>
      <c r="C10133" s="191" t="s">
        <v>4465</v>
      </c>
      <c r="D10133" s="191" t="s">
        <v>12388</v>
      </c>
      <c r="E10133" s="191" t="str">
        <f>CONCATENATE(SUM('Раздел 3'!S39:S39),"&lt;=",SUM('Раздел 3'!R39:R39))</f>
        <v>0&lt;=0</v>
      </c>
    </row>
    <row r="10134" spans="1:5" ht="42" customHeight="1" x14ac:dyDescent="0.3">
      <c r="A10134" s="205" t="str">
        <f>IF((SUM('Раздел 3'!S40:S40)&lt;=SUM('Раздел 3'!R40:R40)),"","Неверно!")</f>
        <v/>
      </c>
      <c r="B10134" s="178" t="s">
        <v>17972</v>
      </c>
      <c r="C10134" s="191" t="s">
        <v>4466</v>
      </c>
      <c r="D10134" s="191" t="s">
        <v>12388</v>
      </c>
      <c r="E10134" s="191" t="str">
        <f>CONCATENATE(SUM('Раздел 3'!S40:S40),"&lt;=",SUM('Раздел 3'!R40:R40))</f>
        <v>0&lt;=0</v>
      </c>
    </row>
    <row r="10135" spans="1:5" ht="42" customHeight="1" x14ac:dyDescent="0.3">
      <c r="A10135" s="205" t="str">
        <f>IF((SUM('Раздел 3'!S41:S41)&lt;=SUM('Раздел 3'!R41:R41)),"","Неверно!")</f>
        <v/>
      </c>
      <c r="B10135" s="178" t="s">
        <v>17972</v>
      </c>
      <c r="C10135" s="191" t="s">
        <v>4467</v>
      </c>
      <c r="D10135" s="191" t="s">
        <v>12388</v>
      </c>
      <c r="E10135" s="191" t="str">
        <f>CONCATENATE(SUM('Раздел 3'!S41:S41),"&lt;=",SUM('Раздел 3'!R41:R41))</f>
        <v>0&lt;=0</v>
      </c>
    </row>
    <row r="10136" spans="1:5" ht="42" customHeight="1" x14ac:dyDescent="0.3">
      <c r="A10136" s="205" t="str">
        <f>IF((SUM('Раздел 3'!S42:S42)&lt;=SUM('Раздел 3'!R42:R42)),"","Неверно!")</f>
        <v/>
      </c>
      <c r="B10136" s="178" t="s">
        <v>17972</v>
      </c>
      <c r="C10136" s="191" t="s">
        <v>4468</v>
      </c>
      <c r="D10136" s="191" t="s">
        <v>12388</v>
      </c>
      <c r="E10136" s="191" t="str">
        <f>CONCATENATE(SUM('Раздел 3'!S42:S42),"&lt;=",SUM('Раздел 3'!R42:R42))</f>
        <v>0&lt;=0</v>
      </c>
    </row>
    <row r="10137" spans="1:5" ht="42" customHeight="1" x14ac:dyDescent="0.3">
      <c r="A10137" s="205" t="str">
        <f>IF((SUM('Раздел 3'!S43:S43)&lt;=SUM('Раздел 3'!R43:R43)),"","Неверно!")</f>
        <v/>
      </c>
      <c r="B10137" s="178" t="s">
        <v>17972</v>
      </c>
      <c r="C10137" s="191" t="s">
        <v>4469</v>
      </c>
      <c r="D10137" s="191" t="s">
        <v>12388</v>
      </c>
      <c r="E10137" s="191" t="str">
        <f>CONCATENATE(SUM('Раздел 3'!S43:S43),"&lt;=",SUM('Раздел 3'!R43:R43))</f>
        <v>0&lt;=0</v>
      </c>
    </row>
    <row r="10138" spans="1:5" ht="42" customHeight="1" x14ac:dyDescent="0.3">
      <c r="A10138" s="205" t="str">
        <f>IF((SUM('Раздел 3'!S44:S44)&lt;=SUM('Раздел 3'!R44:R44)),"","Неверно!")</f>
        <v/>
      </c>
      <c r="B10138" s="178" t="s">
        <v>17972</v>
      </c>
      <c r="C10138" s="191" t="s">
        <v>4470</v>
      </c>
      <c r="D10138" s="191" t="s">
        <v>12388</v>
      </c>
      <c r="E10138" s="191" t="str">
        <f>CONCATENATE(SUM('Раздел 3'!S44:S44),"&lt;=",SUM('Раздел 3'!R44:R44))</f>
        <v>0&lt;=0</v>
      </c>
    </row>
    <row r="10139" spans="1:5" ht="42" customHeight="1" x14ac:dyDescent="0.3">
      <c r="A10139" s="205" t="str">
        <f>IF((SUM('Раздел 3'!S45:S45)&lt;=SUM('Раздел 3'!R45:R45)),"","Неверно!")</f>
        <v/>
      </c>
      <c r="B10139" s="178" t="s">
        <v>17972</v>
      </c>
      <c r="C10139" s="191" t="s">
        <v>4471</v>
      </c>
      <c r="D10139" s="191" t="s">
        <v>12388</v>
      </c>
      <c r="E10139" s="191" t="str">
        <f>CONCATENATE(SUM('Раздел 3'!S45:S45),"&lt;=",SUM('Раздел 3'!R45:R45))</f>
        <v>0&lt;=0</v>
      </c>
    </row>
    <row r="10140" spans="1:5" ht="42" customHeight="1" x14ac:dyDescent="0.3">
      <c r="A10140" s="205" t="str">
        <f>IF((SUM('Раздел 3'!S46:S46)&lt;=SUM('Раздел 3'!R46:R46)),"","Неверно!")</f>
        <v/>
      </c>
      <c r="B10140" s="178" t="s">
        <v>17972</v>
      </c>
      <c r="C10140" s="191" t="s">
        <v>4472</v>
      </c>
      <c r="D10140" s="191" t="s">
        <v>12388</v>
      </c>
      <c r="E10140" s="191" t="str">
        <f>CONCATENATE(SUM('Раздел 3'!S46:S46),"&lt;=",SUM('Раздел 3'!R46:R46))</f>
        <v>0&lt;=0</v>
      </c>
    </row>
    <row r="10141" spans="1:5" ht="42" customHeight="1" x14ac:dyDescent="0.3">
      <c r="A10141" s="205" t="str">
        <f>IF((SUM('Раздел 3'!S47:S47)&lt;=SUM('Раздел 3'!R47:R47)),"","Неверно!")</f>
        <v/>
      </c>
      <c r="B10141" s="178" t="s">
        <v>17972</v>
      </c>
      <c r="C10141" s="191" t="s">
        <v>4473</v>
      </c>
      <c r="D10141" s="191" t="s">
        <v>12388</v>
      </c>
      <c r="E10141" s="191" t="str">
        <f>CONCATENATE(SUM('Раздел 3'!S47:S47),"&lt;=",SUM('Раздел 3'!R47:R47))</f>
        <v>0&lt;=0</v>
      </c>
    </row>
    <row r="10142" spans="1:5" ht="42" customHeight="1" x14ac:dyDescent="0.3">
      <c r="A10142" s="205" t="str">
        <f>IF((SUM('Раздел 3'!S12:S12)&lt;=SUM('Раздел 3'!R12:R12)),"","Неверно!")</f>
        <v/>
      </c>
      <c r="B10142" s="178" t="s">
        <v>17972</v>
      </c>
      <c r="C10142" s="191" t="s">
        <v>4474</v>
      </c>
      <c r="D10142" s="191" t="s">
        <v>12388</v>
      </c>
      <c r="E10142" s="191" t="str">
        <f>CONCATENATE(SUM('Раздел 3'!S12:S12),"&lt;=",SUM('Раздел 3'!R12:R12))</f>
        <v>0&lt;=0</v>
      </c>
    </row>
    <row r="10143" spans="1:5" ht="42" customHeight="1" x14ac:dyDescent="0.3">
      <c r="A10143" s="205" t="str">
        <f>IF((SUM('Раздел 3'!S48:S48)&lt;=SUM('Раздел 3'!R48:R48)),"","Неверно!")</f>
        <v/>
      </c>
      <c r="B10143" s="178" t="s">
        <v>17972</v>
      </c>
      <c r="C10143" s="191" t="s">
        <v>4475</v>
      </c>
      <c r="D10143" s="191" t="s">
        <v>12388</v>
      </c>
      <c r="E10143" s="191" t="str">
        <f>CONCATENATE(SUM('Раздел 3'!S48:S48),"&lt;=",SUM('Раздел 3'!R48:R48))</f>
        <v>0&lt;=0</v>
      </c>
    </row>
    <row r="10144" spans="1:5" ht="42" customHeight="1" x14ac:dyDescent="0.3">
      <c r="A10144" s="205" t="str">
        <f>IF((SUM('Раздел 3'!S49:S49)&lt;=SUM('Раздел 3'!R49:R49)),"","Неверно!")</f>
        <v/>
      </c>
      <c r="B10144" s="178" t="s">
        <v>17972</v>
      </c>
      <c r="C10144" s="191" t="s">
        <v>4476</v>
      </c>
      <c r="D10144" s="191" t="s">
        <v>12388</v>
      </c>
      <c r="E10144" s="191" t="str">
        <f>CONCATENATE(SUM('Раздел 3'!S49:S49),"&lt;=",SUM('Раздел 3'!R49:R49))</f>
        <v>0&lt;=0</v>
      </c>
    </row>
    <row r="10145" spans="1:5" ht="42" customHeight="1" x14ac:dyDescent="0.3">
      <c r="A10145" s="205" t="str">
        <f>IF((SUM('Раздел 3'!S50:S50)&lt;=SUM('Раздел 3'!R50:R50)),"","Неверно!")</f>
        <v/>
      </c>
      <c r="B10145" s="178" t="s">
        <v>17972</v>
      </c>
      <c r="C10145" s="191" t="s">
        <v>4477</v>
      </c>
      <c r="D10145" s="191" t="s">
        <v>12388</v>
      </c>
      <c r="E10145" s="191" t="str">
        <f>CONCATENATE(SUM('Раздел 3'!S50:S50),"&lt;=",SUM('Раздел 3'!R50:R50))</f>
        <v>0&lt;=0</v>
      </c>
    </row>
    <row r="10146" spans="1:5" ht="42" customHeight="1" x14ac:dyDescent="0.3">
      <c r="A10146" s="205" t="str">
        <f>IF((SUM('Раздел 3'!S51:S51)&lt;=SUM('Раздел 3'!R51:R51)),"","Неверно!")</f>
        <v/>
      </c>
      <c r="B10146" s="178" t="s">
        <v>17972</v>
      </c>
      <c r="C10146" s="191" t="s">
        <v>4478</v>
      </c>
      <c r="D10146" s="191" t="s">
        <v>12388</v>
      </c>
      <c r="E10146" s="191" t="str">
        <f>CONCATENATE(SUM('Раздел 3'!S51:S51),"&lt;=",SUM('Раздел 3'!R51:R51))</f>
        <v>0&lt;=0</v>
      </c>
    </row>
    <row r="10147" spans="1:5" ht="42" customHeight="1" x14ac:dyDescent="0.3">
      <c r="A10147" s="205" t="str">
        <f>IF((SUM('Раздел 3'!S52:S52)&lt;=SUM('Раздел 3'!R52:R52)),"","Неверно!")</f>
        <v/>
      </c>
      <c r="B10147" s="178" t="s">
        <v>17972</v>
      </c>
      <c r="C10147" s="191" t="s">
        <v>4479</v>
      </c>
      <c r="D10147" s="191" t="s">
        <v>12388</v>
      </c>
      <c r="E10147" s="191" t="str">
        <f>CONCATENATE(SUM('Раздел 3'!S52:S52),"&lt;=",SUM('Раздел 3'!R52:R52))</f>
        <v>0&lt;=0</v>
      </c>
    </row>
    <row r="10148" spans="1:5" ht="42" customHeight="1" x14ac:dyDescent="0.3">
      <c r="A10148" s="205" t="str">
        <f>IF((SUM('Раздел 3'!S53:S53)&lt;=SUM('Раздел 3'!R53:R53)),"","Неверно!")</f>
        <v/>
      </c>
      <c r="B10148" s="178" t="s">
        <v>17972</v>
      </c>
      <c r="C10148" s="191" t="s">
        <v>4480</v>
      </c>
      <c r="D10148" s="191" t="s">
        <v>12388</v>
      </c>
      <c r="E10148" s="191" t="str">
        <f>CONCATENATE(SUM('Раздел 3'!S53:S53),"&lt;=",SUM('Раздел 3'!R53:R53))</f>
        <v>0&lt;=0</v>
      </c>
    </row>
    <row r="10149" spans="1:5" ht="42" customHeight="1" x14ac:dyDescent="0.3">
      <c r="A10149" s="205" t="str">
        <f>IF((SUM('Раздел 3'!S54:S54)&lt;=SUM('Раздел 3'!R54:R54)),"","Неверно!")</f>
        <v/>
      </c>
      <c r="B10149" s="178" t="s">
        <v>17972</v>
      </c>
      <c r="C10149" s="191" t="s">
        <v>4481</v>
      </c>
      <c r="D10149" s="191" t="s">
        <v>12388</v>
      </c>
      <c r="E10149" s="191" t="str">
        <f>CONCATENATE(SUM('Раздел 3'!S54:S54),"&lt;=",SUM('Раздел 3'!R54:R54))</f>
        <v>0&lt;=0</v>
      </c>
    </row>
    <row r="10150" spans="1:5" ht="42" customHeight="1" x14ac:dyDescent="0.3">
      <c r="A10150" s="205" t="str">
        <f>IF((SUM('Раздел 3'!S55:S55)&lt;=SUM('Раздел 3'!R55:R55)),"","Неверно!")</f>
        <v/>
      </c>
      <c r="B10150" s="178" t="s">
        <v>17972</v>
      </c>
      <c r="C10150" s="191" t="s">
        <v>4482</v>
      </c>
      <c r="D10150" s="191" t="s">
        <v>12388</v>
      </c>
      <c r="E10150" s="191" t="str">
        <f>CONCATENATE(SUM('Раздел 3'!S55:S55),"&lt;=",SUM('Раздел 3'!R55:R55))</f>
        <v>0&lt;=0</v>
      </c>
    </row>
    <row r="10151" spans="1:5" ht="42" customHeight="1" x14ac:dyDescent="0.3">
      <c r="A10151" s="205" t="str">
        <f>IF((SUM('Раздел 3'!S56:S56)&lt;=SUM('Раздел 3'!R56:R56)),"","Неверно!")</f>
        <v/>
      </c>
      <c r="B10151" s="178" t="s">
        <v>17972</v>
      </c>
      <c r="C10151" s="191" t="s">
        <v>4483</v>
      </c>
      <c r="D10151" s="191" t="s">
        <v>12388</v>
      </c>
      <c r="E10151" s="191" t="str">
        <f>CONCATENATE(SUM('Раздел 3'!S56:S56),"&lt;=",SUM('Раздел 3'!R56:R56))</f>
        <v>0&lt;=0</v>
      </c>
    </row>
    <row r="10152" spans="1:5" ht="42" customHeight="1" x14ac:dyDescent="0.3">
      <c r="A10152" s="205" t="str">
        <f>IF((SUM('Раздел 3'!S57:S57)&lt;=SUM('Раздел 3'!R57:R57)),"","Неверно!")</f>
        <v/>
      </c>
      <c r="B10152" s="178" t="s">
        <v>17972</v>
      </c>
      <c r="C10152" s="191" t="s">
        <v>4484</v>
      </c>
      <c r="D10152" s="191" t="s">
        <v>12388</v>
      </c>
      <c r="E10152" s="191" t="str">
        <f>CONCATENATE(SUM('Раздел 3'!S57:S57),"&lt;=",SUM('Раздел 3'!R57:R57))</f>
        <v>0&lt;=0</v>
      </c>
    </row>
    <row r="10153" spans="1:5" ht="42" customHeight="1" x14ac:dyDescent="0.3">
      <c r="A10153" s="205" t="str">
        <f>IF((SUM('Раздел 3'!S13:S13)&lt;=SUM('Раздел 3'!R13:R13)),"","Неверно!")</f>
        <v/>
      </c>
      <c r="B10153" s="178" t="s">
        <v>17972</v>
      </c>
      <c r="C10153" s="191" t="s">
        <v>4485</v>
      </c>
      <c r="D10153" s="191" t="s">
        <v>12388</v>
      </c>
      <c r="E10153" s="191" t="str">
        <f>CONCATENATE(SUM('Раздел 3'!S13:S13),"&lt;=",SUM('Раздел 3'!R13:R13))</f>
        <v>0&lt;=0</v>
      </c>
    </row>
    <row r="10154" spans="1:5" ht="42" customHeight="1" x14ac:dyDescent="0.3">
      <c r="A10154" s="205" t="str">
        <f>IF((SUM('Раздел 3'!S58:S58)&lt;=SUM('Раздел 3'!R58:R58)),"","Неверно!")</f>
        <v/>
      </c>
      <c r="B10154" s="178" t="s">
        <v>17972</v>
      </c>
      <c r="C10154" s="191" t="s">
        <v>4486</v>
      </c>
      <c r="D10154" s="191" t="s">
        <v>12388</v>
      </c>
      <c r="E10154" s="191" t="str">
        <f>CONCATENATE(SUM('Раздел 3'!S58:S58),"&lt;=",SUM('Раздел 3'!R58:R58))</f>
        <v>0&lt;=0</v>
      </c>
    </row>
    <row r="10155" spans="1:5" ht="42" customHeight="1" x14ac:dyDescent="0.3">
      <c r="A10155" s="205" t="str">
        <f>IF((SUM('Раздел 3'!S59:S59)&lt;=SUM('Раздел 3'!R59:R59)),"","Неверно!")</f>
        <v/>
      </c>
      <c r="B10155" s="178" t="s">
        <v>17972</v>
      </c>
      <c r="C10155" s="191" t="s">
        <v>4487</v>
      </c>
      <c r="D10155" s="191" t="s">
        <v>12388</v>
      </c>
      <c r="E10155" s="191" t="str">
        <f>CONCATENATE(SUM('Раздел 3'!S59:S59),"&lt;=",SUM('Раздел 3'!R59:R59))</f>
        <v>0&lt;=0</v>
      </c>
    </row>
    <row r="10156" spans="1:5" ht="42" customHeight="1" x14ac:dyDescent="0.3">
      <c r="A10156" s="205" t="str">
        <f>IF((SUM('Раздел 3'!S60:S60)&lt;=SUM('Раздел 3'!R60:R60)),"","Неверно!")</f>
        <v/>
      </c>
      <c r="B10156" s="178" t="s">
        <v>17972</v>
      </c>
      <c r="C10156" s="191" t="s">
        <v>4488</v>
      </c>
      <c r="D10156" s="191" t="s">
        <v>12388</v>
      </c>
      <c r="E10156" s="191" t="str">
        <f>CONCATENATE(SUM('Раздел 3'!S60:S60),"&lt;=",SUM('Раздел 3'!R60:R60))</f>
        <v>0&lt;=0</v>
      </c>
    </row>
    <row r="10157" spans="1:5" ht="42" customHeight="1" x14ac:dyDescent="0.3">
      <c r="A10157" s="205" t="str">
        <f>IF((SUM('Раздел 3'!S61:S61)&lt;=SUM('Раздел 3'!R61:R61)),"","Неверно!")</f>
        <v/>
      </c>
      <c r="B10157" s="178" t="s">
        <v>17972</v>
      </c>
      <c r="C10157" s="191" t="s">
        <v>4489</v>
      </c>
      <c r="D10157" s="191" t="s">
        <v>12388</v>
      </c>
      <c r="E10157" s="191" t="str">
        <f>CONCATENATE(SUM('Раздел 3'!S61:S61),"&lt;=",SUM('Раздел 3'!R61:R61))</f>
        <v>0&lt;=0</v>
      </c>
    </row>
    <row r="10158" spans="1:5" ht="42" customHeight="1" x14ac:dyDescent="0.3">
      <c r="A10158" s="205" t="str">
        <f>IF((SUM('Раздел 3'!S62:S62)&lt;=SUM('Раздел 3'!R62:R62)),"","Неверно!")</f>
        <v/>
      </c>
      <c r="B10158" s="178" t="s">
        <v>17972</v>
      </c>
      <c r="C10158" s="191" t="s">
        <v>4490</v>
      </c>
      <c r="D10158" s="191" t="s">
        <v>12388</v>
      </c>
      <c r="E10158" s="191" t="str">
        <f>CONCATENATE(SUM('Раздел 3'!S62:S62),"&lt;=",SUM('Раздел 3'!R62:R62))</f>
        <v>0&lt;=0</v>
      </c>
    </row>
    <row r="10159" spans="1:5" ht="42" customHeight="1" x14ac:dyDescent="0.3">
      <c r="A10159" s="205" t="str">
        <f>IF((SUM('Раздел 3'!S63:S63)&lt;=SUM('Раздел 3'!R63:R63)),"","Неверно!")</f>
        <v/>
      </c>
      <c r="B10159" s="178" t="s">
        <v>17972</v>
      </c>
      <c r="C10159" s="191" t="s">
        <v>4491</v>
      </c>
      <c r="D10159" s="191" t="s">
        <v>12388</v>
      </c>
      <c r="E10159" s="191" t="str">
        <f>CONCATENATE(SUM('Раздел 3'!S63:S63),"&lt;=",SUM('Раздел 3'!R63:R63))</f>
        <v>0&lt;=0</v>
      </c>
    </row>
    <row r="10160" spans="1:5" ht="42" customHeight="1" x14ac:dyDescent="0.3">
      <c r="A10160" s="205" t="str">
        <f>IF((SUM('Раздел 3'!S64:S64)&lt;=SUM('Раздел 3'!R64:R64)),"","Неверно!")</f>
        <v/>
      </c>
      <c r="B10160" s="178" t="s">
        <v>17972</v>
      </c>
      <c r="C10160" s="191" t="s">
        <v>4492</v>
      </c>
      <c r="D10160" s="191" t="s">
        <v>12388</v>
      </c>
      <c r="E10160" s="191" t="str">
        <f>CONCATENATE(SUM('Раздел 3'!S64:S64),"&lt;=",SUM('Раздел 3'!R64:R64))</f>
        <v>0&lt;=0</v>
      </c>
    </row>
    <row r="10161" spans="1:5" ht="42" customHeight="1" x14ac:dyDescent="0.3">
      <c r="A10161" s="205" t="str">
        <f>IF((SUM('Раздел 3'!S65:S65)&lt;=SUM('Раздел 3'!R65:R65)),"","Неверно!")</f>
        <v/>
      </c>
      <c r="B10161" s="178" t="s">
        <v>17972</v>
      </c>
      <c r="C10161" s="191" t="s">
        <v>4493</v>
      </c>
      <c r="D10161" s="191" t="s">
        <v>12388</v>
      </c>
      <c r="E10161" s="191" t="str">
        <f>CONCATENATE(SUM('Раздел 3'!S65:S65),"&lt;=",SUM('Раздел 3'!R65:R65))</f>
        <v>0&lt;=0</v>
      </c>
    </row>
    <row r="10162" spans="1:5" ht="42" customHeight="1" x14ac:dyDescent="0.3">
      <c r="A10162" s="205" t="str">
        <f>IF((SUM('Раздел 3'!S66:S66)&lt;=SUM('Раздел 3'!R66:R66)),"","Неверно!")</f>
        <v/>
      </c>
      <c r="B10162" s="178" t="s">
        <v>17972</v>
      </c>
      <c r="C10162" s="191" t="s">
        <v>4494</v>
      </c>
      <c r="D10162" s="191" t="s">
        <v>12388</v>
      </c>
      <c r="E10162" s="191" t="str">
        <f>CONCATENATE(SUM('Раздел 3'!S66:S66),"&lt;=",SUM('Раздел 3'!R66:R66))</f>
        <v>0&lt;=0</v>
      </c>
    </row>
    <row r="10163" spans="1:5" ht="42" customHeight="1" x14ac:dyDescent="0.3">
      <c r="A10163" s="205" t="str">
        <f>IF((SUM('Раздел 3'!S67:S67)&lt;=SUM('Раздел 3'!R67:R67)),"","Неверно!")</f>
        <v/>
      </c>
      <c r="B10163" s="178" t="s">
        <v>17972</v>
      </c>
      <c r="C10163" s="191" t="s">
        <v>4495</v>
      </c>
      <c r="D10163" s="191" t="s">
        <v>12388</v>
      </c>
      <c r="E10163" s="191" t="str">
        <f>CONCATENATE(SUM('Раздел 3'!S67:S67),"&lt;=",SUM('Раздел 3'!R67:R67))</f>
        <v>0&lt;=0</v>
      </c>
    </row>
    <row r="10164" spans="1:5" ht="42" customHeight="1" x14ac:dyDescent="0.3">
      <c r="A10164" s="205" t="str">
        <f>IF((SUM('Раздел 3'!S14:S14)&lt;=SUM('Раздел 3'!R14:R14)),"","Неверно!")</f>
        <v/>
      </c>
      <c r="B10164" s="178" t="s">
        <v>17972</v>
      </c>
      <c r="C10164" s="191" t="s">
        <v>4496</v>
      </c>
      <c r="D10164" s="191" t="s">
        <v>12388</v>
      </c>
      <c r="E10164" s="191" t="str">
        <f>CONCATENATE(SUM('Раздел 3'!S14:S14),"&lt;=",SUM('Раздел 3'!R14:R14))</f>
        <v>0&lt;=0</v>
      </c>
    </row>
    <row r="10165" spans="1:5" ht="42" customHeight="1" x14ac:dyDescent="0.3">
      <c r="A10165" s="205" t="str">
        <f>IF((SUM('Раздел 3'!S68:S68)&lt;=SUM('Раздел 3'!R68:R68)),"","Неверно!")</f>
        <v/>
      </c>
      <c r="B10165" s="178" t="s">
        <v>17972</v>
      </c>
      <c r="C10165" s="191" t="s">
        <v>4497</v>
      </c>
      <c r="D10165" s="191" t="s">
        <v>12388</v>
      </c>
      <c r="E10165" s="191" t="str">
        <f>CONCATENATE(SUM('Раздел 3'!S68:S68),"&lt;=",SUM('Раздел 3'!R68:R68))</f>
        <v>0&lt;=0</v>
      </c>
    </row>
    <row r="10166" spans="1:5" ht="42" customHeight="1" x14ac:dyDescent="0.3">
      <c r="A10166" s="205" t="str">
        <f>IF((SUM('Раздел 3'!S69:S69)&lt;=SUM('Раздел 3'!R69:R69)),"","Неверно!")</f>
        <v/>
      </c>
      <c r="B10166" s="178" t="s">
        <v>17972</v>
      </c>
      <c r="C10166" s="191" t="s">
        <v>4498</v>
      </c>
      <c r="D10166" s="191" t="s">
        <v>12388</v>
      </c>
      <c r="E10166" s="191" t="str">
        <f>CONCATENATE(SUM('Раздел 3'!S69:S69),"&lt;=",SUM('Раздел 3'!R69:R69))</f>
        <v>0&lt;=0</v>
      </c>
    </row>
    <row r="10167" spans="1:5" ht="42" customHeight="1" x14ac:dyDescent="0.3">
      <c r="A10167" s="205" t="str">
        <f>IF((SUM('Раздел 3'!S70:S70)&lt;=SUM('Раздел 3'!R70:R70)),"","Неверно!")</f>
        <v/>
      </c>
      <c r="B10167" s="178" t="s">
        <v>17972</v>
      </c>
      <c r="C10167" s="191" t="s">
        <v>4499</v>
      </c>
      <c r="D10167" s="191" t="s">
        <v>12388</v>
      </c>
      <c r="E10167" s="191" t="str">
        <f>CONCATENATE(SUM('Раздел 3'!S70:S70),"&lt;=",SUM('Раздел 3'!R70:R70))</f>
        <v>0&lt;=0</v>
      </c>
    </row>
    <row r="10168" spans="1:5" ht="42" customHeight="1" x14ac:dyDescent="0.3">
      <c r="A10168" s="205" t="str">
        <f>IF((SUM('Раздел 3'!S71:S71)&lt;=SUM('Раздел 3'!R71:R71)),"","Неверно!")</f>
        <v/>
      </c>
      <c r="B10168" s="178" t="s">
        <v>17972</v>
      </c>
      <c r="C10168" s="191" t="s">
        <v>4500</v>
      </c>
      <c r="D10168" s="191" t="s">
        <v>12388</v>
      </c>
      <c r="E10168" s="191" t="str">
        <f>CONCATENATE(SUM('Раздел 3'!S71:S71),"&lt;=",SUM('Раздел 3'!R71:R71))</f>
        <v>0&lt;=0</v>
      </c>
    </row>
    <row r="10169" spans="1:5" ht="42" customHeight="1" x14ac:dyDescent="0.3">
      <c r="A10169" s="205" t="str">
        <f>IF((SUM('Раздел 3'!S72:S72)&lt;=SUM('Раздел 3'!R72:R72)),"","Неверно!")</f>
        <v/>
      </c>
      <c r="B10169" s="178" t="s">
        <v>17972</v>
      </c>
      <c r="C10169" s="191" t="s">
        <v>4501</v>
      </c>
      <c r="D10169" s="191" t="s">
        <v>12388</v>
      </c>
      <c r="E10169" s="191" t="str">
        <f>CONCATENATE(SUM('Раздел 3'!S72:S72),"&lt;=",SUM('Раздел 3'!R72:R72))</f>
        <v>0&lt;=0</v>
      </c>
    </row>
    <row r="10170" spans="1:5" ht="42" customHeight="1" x14ac:dyDescent="0.3">
      <c r="A10170" s="205" t="str">
        <f>IF((SUM('Раздел 3'!S73:S73)&lt;=SUM('Раздел 3'!R73:R73)),"","Неверно!")</f>
        <v/>
      </c>
      <c r="B10170" s="178" t="s">
        <v>17972</v>
      </c>
      <c r="C10170" s="191" t="s">
        <v>4502</v>
      </c>
      <c r="D10170" s="191" t="s">
        <v>12388</v>
      </c>
      <c r="E10170" s="191" t="str">
        <f>CONCATENATE(SUM('Раздел 3'!S73:S73),"&lt;=",SUM('Раздел 3'!R73:R73))</f>
        <v>0&lt;=0</v>
      </c>
    </row>
    <row r="10171" spans="1:5" ht="42" customHeight="1" x14ac:dyDescent="0.3">
      <c r="A10171" s="205" t="str">
        <f>IF((SUM('Раздел 3'!S74:S74)&lt;=SUM('Раздел 3'!R74:R74)),"","Неверно!")</f>
        <v/>
      </c>
      <c r="B10171" s="178" t="s">
        <v>17972</v>
      </c>
      <c r="C10171" s="191" t="s">
        <v>4503</v>
      </c>
      <c r="D10171" s="191" t="s">
        <v>12388</v>
      </c>
      <c r="E10171" s="191" t="str">
        <f>CONCATENATE(SUM('Раздел 3'!S74:S74),"&lt;=",SUM('Раздел 3'!R74:R74))</f>
        <v>0&lt;=0</v>
      </c>
    </row>
    <row r="10172" spans="1:5" ht="42" customHeight="1" x14ac:dyDescent="0.3">
      <c r="A10172" s="205" t="str">
        <f>IF((SUM('Раздел 3'!S75:S75)&lt;=SUM('Раздел 3'!R75:R75)),"","Неверно!")</f>
        <v/>
      </c>
      <c r="B10172" s="178" t="s">
        <v>17972</v>
      </c>
      <c r="C10172" s="191" t="s">
        <v>4504</v>
      </c>
      <c r="D10172" s="191" t="s">
        <v>12388</v>
      </c>
      <c r="E10172" s="191" t="str">
        <f>CONCATENATE(SUM('Раздел 3'!S75:S75),"&lt;=",SUM('Раздел 3'!R75:R75))</f>
        <v>0&lt;=0</v>
      </c>
    </row>
    <row r="10173" spans="1:5" ht="42" customHeight="1" x14ac:dyDescent="0.3">
      <c r="A10173" s="205" t="str">
        <f>IF((SUM('Раздел 3'!S76:S76)&lt;=SUM('Раздел 3'!R76:R76)),"","Неверно!")</f>
        <v/>
      </c>
      <c r="B10173" s="178" t="s">
        <v>17972</v>
      </c>
      <c r="C10173" s="191" t="s">
        <v>4505</v>
      </c>
      <c r="D10173" s="191" t="s">
        <v>12388</v>
      </c>
      <c r="E10173" s="191" t="str">
        <f>CONCATENATE(SUM('Раздел 3'!S76:S76),"&lt;=",SUM('Раздел 3'!R76:R76))</f>
        <v>0&lt;=0</v>
      </c>
    </row>
    <row r="10174" spans="1:5" ht="42" customHeight="1" x14ac:dyDescent="0.3">
      <c r="A10174" s="205" t="str">
        <f>IF((SUM('Раздел 3'!S77:S77)&lt;=SUM('Раздел 3'!R77:R77)),"","Неверно!")</f>
        <v/>
      </c>
      <c r="B10174" s="178" t="s">
        <v>17972</v>
      </c>
      <c r="C10174" s="191" t="s">
        <v>4506</v>
      </c>
      <c r="D10174" s="191" t="s">
        <v>12388</v>
      </c>
      <c r="E10174" s="191" t="str">
        <f>CONCATENATE(SUM('Раздел 3'!S77:S77),"&lt;=",SUM('Раздел 3'!R77:R77))</f>
        <v>0&lt;=0</v>
      </c>
    </row>
    <row r="10175" spans="1:5" ht="42" customHeight="1" x14ac:dyDescent="0.3">
      <c r="A10175" s="205" t="str">
        <f>IF((SUM('Раздел 3'!S15:S15)&lt;=SUM('Раздел 3'!R15:R15)),"","Неверно!")</f>
        <v/>
      </c>
      <c r="B10175" s="178" t="s">
        <v>17972</v>
      </c>
      <c r="C10175" s="191" t="s">
        <v>4507</v>
      </c>
      <c r="D10175" s="191" t="s">
        <v>12388</v>
      </c>
      <c r="E10175" s="191" t="str">
        <f>CONCATENATE(SUM('Раздел 3'!S15:S15),"&lt;=",SUM('Раздел 3'!R15:R15))</f>
        <v>0&lt;=0</v>
      </c>
    </row>
    <row r="10176" spans="1:5" ht="42" customHeight="1" x14ac:dyDescent="0.3">
      <c r="A10176" s="205" t="str">
        <f>IF((SUM('Раздел 3'!S78:S78)&lt;=SUM('Раздел 3'!R78:R78)),"","Неверно!")</f>
        <v/>
      </c>
      <c r="B10176" s="178" t="s">
        <v>17972</v>
      </c>
      <c r="C10176" s="191" t="s">
        <v>4508</v>
      </c>
      <c r="D10176" s="191" t="s">
        <v>12388</v>
      </c>
      <c r="E10176" s="191" t="str">
        <f>CONCATENATE(SUM('Раздел 3'!S78:S78),"&lt;=",SUM('Раздел 3'!R78:R78))</f>
        <v>0&lt;=0</v>
      </c>
    </row>
    <row r="10177" spans="1:5" ht="42" customHeight="1" x14ac:dyDescent="0.3">
      <c r="A10177" s="205" t="str">
        <f>IF((SUM('Раздел 3'!S79:S79)&lt;=SUM('Раздел 3'!R79:R79)),"","Неверно!")</f>
        <v/>
      </c>
      <c r="B10177" s="178" t="s">
        <v>17972</v>
      </c>
      <c r="C10177" s="191" t="s">
        <v>4509</v>
      </c>
      <c r="D10177" s="191" t="s">
        <v>12388</v>
      </c>
      <c r="E10177" s="191" t="str">
        <f>CONCATENATE(SUM('Раздел 3'!S79:S79),"&lt;=",SUM('Раздел 3'!R79:R79))</f>
        <v>0&lt;=0</v>
      </c>
    </row>
    <row r="10178" spans="1:5" ht="42" customHeight="1" x14ac:dyDescent="0.3">
      <c r="A10178" s="205" t="str">
        <f>IF((SUM('Раздел 3'!S80:S80)&lt;=SUM('Раздел 3'!R80:R80)),"","Неверно!")</f>
        <v/>
      </c>
      <c r="B10178" s="178" t="s">
        <v>17972</v>
      </c>
      <c r="C10178" s="191" t="s">
        <v>4510</v>
      </c>
      <c r="D10178" s="191" t="s">
        <v>12388</v>
      </c>
      <c r="E10178" s="191" t="str">
        <f>CONCATENATE(SUM('Раздел 3'!S80:S80),"&lt;=",SUM('Раздел 3'!R80:R80))</f>
        <v>0&lt;=0</v>
      </c>
    </row>
    <row r="10179" spans="1:5" ht="42" customHeight="1" x14ac:dyDescent="0.3">
      <c r="A10179" s="205" t="str">
        <f>IF((SUM('Раздел 3'!S81:S81)&lt;=SUM('Раздел 3'!R81:R81)),"","Неверно!")</f>
        <v/>
      </c>
      <c r="B10179" s="178" t="s">
        <v>17972</v>
      </c>
      <c r="C10179" s="191" t="s">
        <v>4511</v>
      </c>
      <c r="D10179" s="191" t="s">
        <v>12388</v>
      </c>
      <c r="E10179" s="191" t="str">
        <f>CONCATENATE(SUM('Раздел 3'!S81:S81),"&lt;=",SUM('Раздел 3'!R81:R81))</f>
        <v>0&lt;=0</v>
      </c>
    </row>
    <row r="10180" spans="1:5" ht="42" customHeight="1" x14ac:dyDescent="0.3">
      <c r="A10180" s="205" t="str">
        <f>IF((SUM('Раздел 3'!S82:S82)&lt;=SUM('Раздел 3'!R82:R82)),"","Неверно!")</f>
        <v/>
      </c>
      <c r="B10180" s="178" t="s">
        <v>17972</v>
      </c>
      <c r="C10180" s="191" t="s">
        <v>4512</v>
      </c>
      <c r="D10180" s="191" t="s">
        <v>12388</v>
      </c>
      <c r="E10180" s="191" t="str">
        <f>CONCATENATE(SUM('Раздел 3'!S82:S82),"&lt;=",SUM('Раздел 3'!R82:R82))</f>
        <v>0&lt;=0</v>
      </c>
    </row>
    <row r="10181" spans="1:5" ht="42" customHeight="1" x14ac:dyDescent="0.3">
      <c r="A10181" s="205" t="str">
        <f>IF((SUM('Раздел 3'!S83:S83)&lt;=SUM('Раздел 3'!R83:R83)),"","Неверно!")</f>
        <v/>
      </c>
      <c r="B10181" s="178" t="s">
        <v>17972</v>
      </c>
      <c r="C10181" s="191" t="s">
        <v>4513</v>
      </c>
      <c r="D10181" s="191" t="s">
        <v>12388</v>
      </c>
      <c r="E10181" s="191" t="str">
        <f>CONCATENATE(SUM('Раздел 3'!S83:S83),"&lt;=",SUM('Раздел 3'!R83:R83))</f>
        <v>0&lt;=0</v>
      </c>
    </row>
    <row r="10182" spans="1:5" ht="42" customHeight="1" x14ac:dyDescent="0.3">
      <c r="A10182" s="205" t="str">
        <f>IF((SUM('Раздел 3'!S84:S84)&lt;=SUM('Раздел 3'!R84:R84)),"","Неверно!")</f>
        <v/>
      </c>
      <c r="B10182" s="178" t="s">
        <v>17972</v>
      </c>
      <c r="C10182" s="191" t="s">
        <v>4514</v>
      </c>
      <c r="D10182" s="191" t="s">
        <v>12388</v>
      </c>
      <c r="E10182" s="191" t="str">
        <f>CONCATENATE(SUM('Раздел 3'!S84:S84),"&lt;=",SUM('Раздел 3'!R84:R84))</f>
        <v>0&lt;=0</v>
      </c>
    </row>
    <row r="10183" spans="1:5" ht="42" customHeight="1" x14ac:dyDescent="0.3">
      <c r="A10183" s="205" t="str">
        <f>IF((SUM('Раздел 3'!S85:S85)&lt;=SUM('Раздел 3'!R85:R85)),"","Неверно!")</f>
        <v/>
      </c>
      <c r="B10183" s="178" t="s">
        <v>17972</v>
      </c>
      <c r="C10183" s="191" t="s">
        <v>4515</v>
      </c>
      <c r="D10183" s="191" t="s">
        <v>12388</v>
      </c>
      <c r="E10183" s="191" t="str">
        <f>CONCATENATE(SUM('Раздел 3'!S85:S85),"&lt;=",SUM('Раздел 3'!R85:R85))</f>
        <v>0&lt;=0</v>
      </c>
    </row>
    <row r="10184" spans="1:5" ht="42" customHeight="1" x14ac:dyDescent="0.3">
      <c r="A10184" s="205" t="str">
        <f>IF((SUM('Раздел 3'!S86:S86)&lt;=SUM('Раздел 3'!R86:R86)),"","Неверно!")</f>
        <v/>
      </c>
      <c r="B10184" s="178" t="s">
        <v>17972</v>
      </c>
      <c r="C10184" s="191" t="s">
        <v>4516</v>
      </c>
      <c r="D10184" s="191" t="s">
        <v>12388</v>
      </c>
      <c r="E10184" s="191" t="str">
        <f>CONCATENATE(SUM('Раздел 3'!S86:S86),"&lt;=",SUM('Раздел 3'!R86:R86))</f>
        <v>0&lt;=0</v>
      </c>
    </row>
    <row r="10185" spans="1:5" ht="42" customHeight="1" x14ac:dyDescent="0.3">
      <c r="A10185" s="205" t="str">
        <f>IF((SUM('Раздел 3'!S87:S87)&lt;=SUM('Раздел 3'!R87:R87)),"","Неверно!")</f>
        <v/>
      </c>
      <c r="B10185" s="178" t="s">
        <v>17972</v>
      </c>
      <c r="C10185" s="191" t="s">
        <v>4517</v>
      </c>
      <c r="D10185" s="191" t="s">
        <v>12388</v>
      </c>
      <c r="E10185" s="191" t="str">
        <f>CONCATENATE(SUM('Раздел 3'!S87:S87),"&lt;=",SUM('Раздел 3'!R87:R87))</f>
        <v>0&lt;=0</v>
      </c>
    </row>
    <row r="10186" spans="1:5" ht="42" customHeight="1" x14ac:dyDescent="0.3">
      <c r="A10186" s="205" t="str">
        <f>IF((SUM('Раздел 3'!S16:S16)&lt;=SUM('Раздел 3'!R16:R16)),"","Неверно!")</f>
        <v/>
      </c>
      <c r="B10186" s="178" t="s">
        <v>17972</v>
      </c>
      <c r="C10186" s="191" t="s">
        <v>4518</v>
      </c>
      <c r="D10186" s="191" t="s">
        <v>12388</v>
      </c>
      <c r="E10186" s="191" t="str">
        <f>CONCATENATE(SUM('Раздел 3'!S16:S16),"&lt;=",SUM('Раздел 3'!R16:R16))</f>
        <v>0&lt;=0</v>
      </c>
    </row>
    <row r="10187" spans="1:5" ht="42" customHeight="1" x14ac:dyDescent="0.3">
      <c r="A10187" s="205" t="str">
        <f>IF((SUM('Раздел 3'!S88:S88)&lt;=SUM('Раздел 3'!R88:R88)),"","Неверно!")</f>
        <v/>
      </c>
      <c r="B10187" s="178" t="s">
        <v>17972</v>
      </c>
      <c r="C10187" s="191" t="s">
        <v>4519</v>
      </c>
      <c r="D10187" s="191" t="s">
        <v>12388</v>
      </c>
      <c r="E10187" s="191" t="str">
        <f>CONCATENATE(SUM('Раздел 3'!S88:S88),"&lt;=",SUM('Раздел 3'!R88:R88))</f>
        <v>0&lt;=0</v>
      </c>
    </row>
    <row r="10188" spans="1:5" ht="42" customHeight="1" x14ac:dyDescent="0.3">
      <c r="A10188" s="205" t="str">
        <f>IF((SUM('Раздел 3'!S89:S89)&lt;=SUM('Раздел 3'!R89:R89)),"","Неверно!")</f>
        <v/>
      </c>
      <c r="B10188" s="178" t="s">
        <v>17972</v>
      </c>
      <c r="C10188" s="191" t="s">
        <v>4520</v>
      </c>
      <c r="D10188" s="191" t="s">
        <v>12388</v>
      </c>
      <c r="E10188" s="191" t="str">
        <f>CONCATENATE(SUM('Раздел 3'!S89:S89),"&lt;=",SUM('Раздел 3'!R89:R89))</f>
        <v>0&lt;=0</v>
      </c>
    </row>
    <row r="10189" spans="1:5" ht="42" customHeight="1" x14ac:dyDescent="0.3">
      <c r="A10189" s="205" t="str">
        <f>IF((SUM('Раздел 3'!S90:S90)&lt;=SUM('Раздел 3'!R90:R90)),"","Неверно!")</f>
        <v/>
      </c>
      <c r="B10189" s="178" t="s">
        <v>17972</v>
      </c>
      <c r="C10189" s="191" t="s">
        <v>4521</v>
      </c>
      <c r="D10189" s="191" t="s">
        <v>12388</v>
      </c>
      <c r="E10189" s="191" t="str">
        <f>CONCATENATE(SUM('Раздел 3'!S90:S90),"&lt;=",SUM('Раздел 3'!R90:R90))</f>
        <v>0&lt;=0</v>
      </c>
    </row>
    <row r="10190" spans="1:5" ht="42" customHeight="1" x14ac:dyDescent="0.3">
      <c r="A10190" s="205" t="str">
        <f>IF((SUM('Раздел 3'!S91:S91)&lt;=SUM('Раздел 3'!R91:R91)),"","Неверно!")</f>
        <v/>
      </c>
      <c r="B10190" s="178" t="s">
        <v>17972</v>
      </c>
      <c r="C10190" s="191" t="s">
        <v>4522</v>
      </c>
      <c r="D10190" s="191" t="s">
        <v>12388</v>
      </c>
      <c r="E10190" s="191" t="str">
        <f>CONCATENATE(SUM('Раздел 3'!S91:S91),"&lt;=",SUM('Раздел 3'!R91:R91))</f>
        <v>0&lt;=0</v>
      </c>
    </row>
    <row r="10191" spans="1:5" ht="42" customHeight="1" x14ac:dyDescent="0.3">
      <c r="A10191" s="205" t="str">
        <f>IF((SUM('Раздел 3'!S92:S92)&lt;=SUM('Раздел 3'!R92:R92)),"","Неверно!")</f>
        <v/>
      </c>
      <c r="B10191" s="178" t="s">
        <v>17972</v>
      </c>
      <c r="C10191" s="191" t="s">
        <v>4523</v>
      </c>
      <c r="D10191" s="191" t="s">
        <v>12388</v>
      </c>
      <c r="E10191" s="191" t="str">
        <f>CONCATENATE(SUM('Раздел 3'!S92:S92),"&lt;=",SUM('Раздел 3'!R92:R92))</f>
        <v>0&lt;=0</v>
      </c>
    </row>
    <row r="10192" spans="1:5" ht="42" customHeight="1" x14ac:dyDescent="0.3">
      <c r="A10192" s="205" t="str">
        <f>IF((SUM('Раздел 3'!S93:S93)&lt;=SUM('Раздел 3'!R93:R93)),"","Неверно!")</f>
        <v/>
      </c>
      <c r="B10192" s="178" t="s">
        <v>17972</v>
      </c>
      <c r="C10192" s="191" t="s">
        <v>4524</v>
      </c>
      <c r="D10192" s="191" t="s">
        <v>12388</v>
      </c>
      <c r="E10192" s="191" t="str">
        <f>CONCATENATE(SUM('Раздел 3'!S93:S93),"&lt;=",SUM('Раздел 3'!R93:R93))</f>
        <v>0&lt;=0</v>
      </c>
    </row>
    <row r="10193" spans="1:5" ht="42" customHeight="1" x14ac:dyDescent="0.3">
      <c r="A10193" s="205" t="str">
        <f>IF((SUM('Раздел 3'!S94:S94)&lt;=SUM('Раздел 3'!R94:R94)),"","Неверно!")</f>
        <v/>
      </c>
      <c r="B10193" s="178" t="s">
        <v>17972</v>
      </c>
      <c r="C10193" s="191" t="s">
        <v>4525</v>
      </c>
      <c r="D10193" s="191" t="s">
        <v>12388</v>
      </c>
      <c r="E10193" s="191" t="str">
        <f>CONCATENATE(SUM('Раздел 3'!S94:S94),"&lt;=",SUM('Раздел 3'!R94:R94))</f>
        <v>0&lt;=0</v>
      </c>
    </row>
    <row r="10194" spans="1:5" ht="42" customHeight="1" x14ac:dyDescent="0.3">
      <c r="A10194" s="205" t="str">
        <f>IF((SUM('Раздел 3'!S95:S95)&lt;=SUM('Раздел 3'!R95:R95)),"","Неверно!")</f>
        <v/>
      </c>
      <c r="B10194" s="178" t="s">
        <v>17972</v>
      </c>
      <c r="C10194" s="191" t="s">
        <v>4526</v>
      </c>
      <c r="D10194" s="191" t="s">
        <v>12388</v>
      </c>
      <c r="E10194" s="191" t="str">
        <f>CONCATENATE(SUM('Раздел 3'!S95:S95),"&lt;=",SUM('Раздел 3'!R95:R95))</f>
        <v>0&lt;=0</v>
      </c>
    </row>
    <row r="10195" spans="1:5" ht="42" customHeight="1" x14ac:dyDescent="0.3">
      <c r="A10195" s="205" t="str">
        <f>IF((SUM('Раздел 3'!S96:S96)&lt;=SUM('Раздел 3'!R96:R96)),"","Неверно!")</f>
        <v/>
      </c>
      <c r="B10195" s="178" t="s">
        <v>17972</v>
      </c>
      <c r="C10195" s="191" t="s">
        <v>4527</v>
      </c>
      <c r="D10195" s="191" t="s">
        <v>12388</v>
      </c>
      <c r="E10195" s="191" t="str">
        <f>CONCATENATE(SUM('Раздел 3'!S96:S96),"&lt;=",SUM('Раздел 3'!R96:R96))</f>
        <v>0&lt;=0</v>
      </c>
    </row>
    <row r="10196" spans="1:5" ht="42" customHeight="1" x14ac:dyDescent="0.3">
      <c r="A10196" s="205" t="str">
        <f>IF((SUM('Раздел 3'!S97:S97)&lt;=SUM('Раздел 3'!R97:R97)),"","Неверно!")</f>
        <v/>
      </c>
      <c r="B10196" s="178" t="s">
        <v>17972</v>
      </c>
      <c r="C10196" s="191" t="s">
        <v>4528</v>
      </c>
      <c r="D10196" s="191" t="s">
        <v>12388</v>
      </c>
      <c r="E10196" s="191" t="str">
        <f>CONCATENATE(SUM('Раздел 3'!S97:S97),"&lt;=",SUM('Раздел 3'!R97:R97))</f>
        <v>0&lt;=0</v>
      </c>
    </row>
    <row r="10197" spans="1:5" ht="42" customHeight="1" x14ac:dyDescent="0.3">
      <c r="A10197" s="205" t="str">
        <f>IF((SUM('Раздел 3'!S17:S17)&lt;=SUM('Раздел 3'!R17:R17)),"","Неверно!")</f>
        <v/>
      </c>
      <c r="B10197" s="178" t="s">
        <v>17972</v>
      </c>
      <c r="C10197" s="191" t="s">
        <v>4529</v>
      </c>
      <c r="D10197" s="191" t="s">
        <v>12388</v>
      </c>
      <c r="E10197" s="191" t="str">
        <f>CONCATENATE(SUM('Раздел 3'!S17:S17),"&lt;=",SUM('Раздел 3'!R17:R17))</f>
        <v>0&lt;=0</v>
      </c>
    </row>
    <row r="10198" spans="1:5" ht="42" customHeight="1" x14ac:dyDescent="0.3">
      <c r="A10198" s="205" t="str">
        <f>IF((SUM('Раздел 3'!S98:S98)&lt;=SUM('Раздел 3'!R98:R98)),"","Неверно!")</f>
        <v/>
      </c>
      <c r="B10198" s="178" t="s">
        <v>17972</v>
      </c>
      <c r="C10198" s="191" t="s">
        <v>4530</v>
      </c>
      <c r="D10198" s="191" t="s">
        <v>12388</v>
      </c>
      <c r="E10198" s="191" t="str">
        <f>CONCATENATE(SUM('Раздел 3'!S98:S98),"&lt;=",SUM('Раздел 3'!R98:R98))</f>
        <v>0&lt;=0</v>
      </c>
    </row>
    <row r="10199" spans="1:5" ht="42" customHeight="1" x14ac:dyDescent="0.3">
      <c r="A10199" s="205" t="str">
        <f>IF((SUM('Раздел 3'!S99:S99)&lt;=SUM('Раздел 3'!R99:R99)),"","Неверно!")</f>
        <v/>
      </c>
      <c r="B10199" s="178" t="s">
        <v>17972</v>
      </c>
      <c r="C10199" s="191" t="s">
        <v>4531</v>
      </c>
      <c r="D10199" s="191" t="s">
        <v>12388</v>
      </c>
      <c r="E10199" s="191" t="str">
        <f>CONCATENATE(SUM('Раздел 3'!S99:S99),"&lt;=",SUM('Раздел 3'!R99:R99))</f>
        <v>0&lt;=0</v>
      </c>
    </row>
    <row r="10200" spans="1:5" ht="42" customHeight="1" x14ac:dyDescent="0.3">
      <c r="A10200" s="205" t="str">
        <f>IF((SUM('Раздел 3'!S100:S100)&lt;=SUM('Раздел 3'!R100:R100)),"","Неверно!")</f>
        <v/>
      </c>
      <c r="B10200" s="178" t="s">
        <v>17972</v>
      </c>
      <c r="C10200" s="191" t="s">
        <v>4532</v>
      </c>
      <c r="D10200" s="191" t="s">
        <v>12388</v>
      </c>
      <c r="E10200" s="191" t="str">
        <f>CONCATENATE(SUM('Раздел 3'!S100:S100),"&lt;=",SUM('Раздел 3'!R100:R100))</f>
        <v>0&lt;=0</v>
      </c>
    </row>
    <row r="10201" spans="1:5" ht="42" customHeight="1" x14ac:dyDescent="0.3">
      <c r="A10201" s="205" t="str">
        <f>IF((SUM('Раздел 3'!S101:S101)&lt;=SUM('Раздел 3'!R101:R101)),"","Неверно!")</f>
        <v/>
      </c>
      <c r="B10201" s="178" t="s">
        <v>17972</v>
      </c>
      <c r="C10201" s="191" t="s">
        <v>4533</v>
      </c>
      <c r="D10201" s="191" t="s">
        <v>12388</v>
      </c>
      <c r="E10201" s="191" t="str">
        <f>CONCATENATE(SUM('Раздел 3'!S101:S101),"&lt;=",SUM('Раздел 3'!R101:R101))</f>
        <v>0&lt;=0</v>
      </c>
    </row>
    <row r="10202" spans="1:5" ht="42" customHeight="1" x14ac:dyDescent="0.3">
      <c r="A10202" s="205" t="str">
        <f>IF((SUM('Раздел 3'!S102:S102)&lt;=SUM('Раздел 3'!R102:R102)),"","Неверно!")</f>
        <v/>
      </c>
      <c r="B10202" s="178" t="s">
        <v>17972</v>
      </c>
      <c r="C10202" s="191" t="s">
        <v>4534</v>
      </c>
      <c r="D10202" s="191" t="s">
        <v>12388</v>
      </c>
      <c r="E10202" s="191" t="str">
        <f>CONCATENATE(SUM('Раздел 3'!S102:S102),"&lt;=",SUM('Раздел 3'!R102:R102))</f>
        <v>0&lt;=0</v>
      </c>
    </row>
    <row r="10203" spans="1:5" ht="42" customHeight="1" x14ac:dyDescent="0.3">
      <c r="A10203" s="205" t="str">
        <f>IF((SUM('Раздел 3'!S103:S103)&lt;=SUM('Раздел 3'!R103:R103)),"","Неверно!")</f>
        <v/>
      </c>
      <c r="B10203" s="178" t="s">
        <v>17972</v>
      </c>
      <c r="C10203" s="191" t="s">
        <v>4535</v>
      </c>
      <c r="D10203" s="191" t="s">
        <v>12388</v>
      </c>
      <c r="E10203" s="191" t="str">
        <f>CONCATENATE(SUM('Раздел 3'!S103:S103),"&lt;=",SUM('Раздел 3'!R103:R103))</f>
        <v>0&lt;=0</v>
      </c>
    </row>
    <row r="10204" spans="1:5" ht="42" customHeight="1" x14ac:dyDescent="0.3">
      <c r="A10204" s="205" t="str">
        <f>IF((SUM('Раздел 3'!S104:S104)&lt;=SUM('Раздел 3'!R104:R104)),"","Неверно!")</f>
        <v/>
      </c>
      <c r="B10204" s="178" t="s">
        <v>17972</v>
      </c>
      <c r="C10204" s="191" t="s">
        <v>4536</v>
      </c>
      <c r="D10204" s="191" t="s">
        <v>12388</v>
      </c>
      <c r="E10204" s="191" t="str">
        <f>CONCATENATE(SUM('Раздел 3'!S104:S104),"&lt;=",SUM('Раздел 3'!R104:R104))</f>
        <v>0&lt;=0</v>
      </c>
    </row>
    <row r="10205" spans="1:5" ht="42" customHeight="1" x14ac:dyDescent="0.3">
      <c r="A10205" s="205" t="str">
        <f>IF((SUM('Раздел 3'!S105:S105)&lt;=SUM('Раздел 3'!R105:R105)),"","Неверно!")</f>
        <v/>
      </c>
      <c r="B10205" s="178" t="s">
        <v>17972</v>
      </c>
      <c r="C10205" s="191" t="s">
        <v>4537</v>
      </c>
      <c r="D10205" s="191" t="s">
        <v>12388</v>
      </c>
      <c r="E10205" s="191" t="str">
        <f>CONCATENATE(SUM('Раздел 3'!S105:S105),"&lt;=",SUM('Раздел 3'!R105:R105))</f>
        <v>0&lt;=0</v>
      </c>
    </row>
    <row r="10206" spans="1:5" ht="42" customHeight="1" x14ac:dyDescent="0.3">
      <c r="A10206" s="205" t="str">
        <f>IF((SUM('Раздел 3'!S106:S106)&lt;=SUM('Раздел 3'!R106:R106)),"","Неверно!")</f>
        <v/>
      </c>
      <c r="B10206" s="178" t="s">
        <v>17972</v>
      </c>
      <c r="C10206" s="191" t="s">
        <v>4538</v>
      </c>
      <c r="D10206" s="191" t="s">
        <v>12388</v>
      </c>
      <c r="E10206" s="191" t="str">
        <f>CONCATENATE(SUM('Раздел 3'!S106:S106),"&lt;=",SUM('Раздел 3'!R106:R106))</f>
        <v>0&lt;=0</v>
      </c>
    </row>
    <row r="10207" spans="1:5" ht="42" customHeight="1" x14ac:dyDescent="0.3">
      <c r="A10207" s="205" t="str">
        <f>IF((SUM('Раздел 3'!S107:S107)&lt;=SUM('Раздел 3'!R107:R107)),"","Неверно!")</f>
        <v/>
      </c>
      <c r="B10207" s="178" t="s">
        <v>17972</v>
      </c>
      <c r="C10207" s="191" t="s">
        <v>4539</v>
      </c>
      <c r="D10207" s="191" t="s">
        <v>12388</v>
      </c>
      <c r="E10207" s="191" t="str">
        <f>CONCATENATE(SUM('Раздел 3'!S107:S107),"&lt;=",SUM('Раздел 3'!R107:R107))</f>
        <v>0&lt;=0</v>
      </c>
    </row>
    <row r="10208" spans="1:5" ht="42" customHeight="1" x14ac:dyDescent="0.3">
      <c r="A10208" s="205" t="str">
        <f>IF((SUM('Раздел 3'!AB9:AB9)&lt;=SUM('Раздел 3'!Z9:Z9)),"","Неверно!")</f>
        <v/>
      </c>
      <c r="B10208" s="178" t="s">
        <v>17973</v>
      </c>
      <c r="C10208" s="191" t="s">
        <v>10739</v>
      </c>
      <c r="D10208" s="191" t="s">
        <v>12389</v>
      </c>
      <c r="E10208" s="191" t="str">
        <f>CONCATENATE(SUM('Раздел 3'!AB9:AB9),"&lt;=",SUM('Раздел 3'!Z9:Z9))</f>
        <v>120&lt;=2891</v>
      </c>
    </row>
    <row r="10209" spans="1:5" ht="42" customHeight="1" x14ac:dyDescent="0.3">
      <c r="A10209" s="205" t="str">
        <f>IF((SUM('Раздел 3'!AB18:AB18)&lt;=SUM('Раздел 3'!Z18:Z18)),"","Неверно!")</f>
        <v/>
      </c>
      <c r="B10209" s="178" t="s">
        <v>17973</v>
      </c>
      <c r="C10209" s="191" t="s">
        <v>10740</v>
      </c>
      <c r="D10209" s="191" t="s">
        <v>12389</v>
      </c>
      <c r="E10209" s="191" t="str">
        <f>CONCATENATE(SUM('Раздел 3'!AB18:AB18),"&lt;=",SUM('Раздел 3'!Z18:Z18))</f>
        <v>1&lt;=13</v>
      </c>
    </row>
    <row r="10210" spans="1:5" ht="42" customHeight="1" x14ac:dyDescent="0.3">
      <c r="A10210" s="205" t="str">
        <f>IF((SUM('Раздел 3'!AB108:AB108)&lt;=SUM('Раздел 3'!Z108:Z108)),"","Неверно!")</f>
        <v/>
      </c>
      <c r="B10210" s="178" t="s">
        <v>17973</v>
      </c>
      <c r="C10210" s="191" t="s">
        <v>10741</v>
      </c>
      <c r="D10210" s="191" t="s">
        <v>12389</v>
      </c>
      <c r="E10210" s="191" t="str">
        <f>CONCATENATE(SUM('Раздел 3'!AB108:AB108),"&lt;=",SUM('Раздел 3'!Z108:Z108))</f>
        <v>0&lt;=3</v>
      </c>
    </row>
    <row r="10211" spans="1:5" ht="42" customHeight="1" x14ac:dyDescent="0.3">
      <c r="A10211" s="205" t="str">
        <f>IF((SUM('Раздел 3'!AB109:AB109)&lt;=SUM('Раздел 3'!Z109:Z109)),"","Неверно!")</f>
        <v/>
      </c>
      <c r="B10211" s="178" t="s">
        <v>17973</v>
      </c>
      <c r="C10211" s="191" t="s">
        <v>10742</v>
      </c>
      <c r="D10211" s="191" t="s">
        <v>12389</v>
      </c>
      <c r="E10211" s="191" t="str">
        <f>CONCATENATE(SUM('Раздел 3'!AB109:AB109),"&lt;=",SUM('Раздел 3'!Z109:Z109))</f>
        <v>0&lt;=6</v>
      </c>
    </row>
    <row r="10212" spans="1:5" ht="42" customHeight="1" x14ac:dyDescent="0.3">
      <c r="A10212" s="205" t="str">
        <f>IF((SUM('Раздел 3'!AB110:AB110)&lt;=SUM('Раздел 3'!Z110:Z110)),"","Неверно!")</f>
        <v/>
      </c>
      <c r="B10212" s="178" t="s">
        <v>17973</v>
      </c>
      <c r="C10212" s="191" t="s">
        <v>10743</v>
      </c>
      <c r="D10212" s="191" t="s">
        <v>12389</v>
      </c>
      <c r="E10212" s="191" t="str">
        <f>CONCATENATE(SUM('Раздел 3'!AB110:AB110),"&lt;=",SUM('Раздел 3'!Z110:Z110))</f>
        <v>0&lt;=30</v>
      </c>
    </row>
    <row r="10213" spans="1:5" ht="42" customHeight="1" x14ac:dyDescent="0.3">
      <c r="A10213" s="205" t="str">
        <f>IF((SUM('Раздел 3'!AB111:AB111)&lt;=SUM('Раздел 3'!Z111:Z111)),"","Неверно!")</f>
        <v/>
      </c>
      <c r="B10213" s="178" t="s">
        <v>17973</v>
      </c>
      <c r="C10213" s="191" t="s">
        <v>10744</v>
      </c>
      <c r="D10213" s="191" t="s">
        <v>12389</v>
      </c>
      <c r="E10213" s="191" t="str">
        <f>CONCATENATE(SUM('Раздел 3'!AB111:AB111),"&lt;=",SUM('Раздел 3'!Z111:Z111))</f>
        <v>0&lt;=0</v>
      </c>
    </row>
    <row r="10214" spans="1:5" ht="42" customHeight="1" x14ac:dyDescent="0.3">
      <c r="A10214" s="205" t="str">
        <f>IF((SUM('Раздел 3'!AB112:AB112)&lt;=SUM('Раздел 3'!Z112:Z112)),"","Неверно!")</f>
        <v/>
      </c>
      <c r="B10214" s="178" t="s">
        <v>17973</v>
      </c>
      <c r="C10214" s="191" t="s">
        <v>10745</v>
      </c>
      <c r="D10214" s="191" t="s">
        <v>12389</v>
      </c>
      <c r="E10214" s="191" t="str">
        <f>CONCATENATE(SUM('Раздел 3'!AB112:AB112),"&lt;=",SUM('Раздел 3'!Z112:Z112))</f>
        <v>3&lt;=100</v>
      </c>
    </row>
    <row r="10215" spans="1:5" ht="42" customHeight="1" x14ac:dyDescent="0.3">
      <c r="A10215" s="205" t="str">
        <f>IF((SUM('Раздел 3'!AB113:AB113)&lt;=SUM('Раздел 3'!Z113:Z113)),"","Неверно!")</f>
        <v/>
      </c>
      <c r="B10215" s="178" t="s">
        <v>17973</v>
      </c>
      <c r="C10215" s="191" t="s">
        <v>10746</v>
      </c>
      <c r="D10215" s="191" t="s">
        <v>12389</v>
      </c>
      <c r="E10215" s="191" t="str">
        <f>CONCATENATE(SUM('Раздел 3'!AB113:AB113),"&lt;=",SUM('Раздел 3'!Z113:Z113))</f>
        <v>4&lt;=170</v>
      </c>
    </row>
    <row r="10216" spans="1:5" ht="42" customHeight="1" x14ac:dyDescent="0.3">
      <c r="A10216" s="205" t="str">
        <f>IF((SUM('Раздел 3'!AB114:AB114)&lt;=SUM('Раздел 3'!Z114:Z114)),"","Неверно!")</f>
        <v/>
      </c>
      <c r="B10216" s="178" t="s">
        <v>17973</v>
      </c>
      <c r="C10216" s="191" t="s">
        <v>10747</v>
      </c>
      <c r="D10216" s="191" t="s">
        <v>12389</v>
      </c>
      <c r="E10216" s="191" t="str">
        <f>CONCATENATE(SUM('Раздел 3'!AB114:AB114),"&lt;=",SUM('Раздел 3'!Z114:Z114))</f>
        <v>0&lt;=0</v>
      </c>
    </row>
    <row r="10217" spans="1:5" ht="42" customHeight="1" x14ac:dyDescent="0.3">
      <c r="A10217" s="205" t="str">
        <f>IF((SUM('Раздел 3'!AB115:AB115)&lt;=SUM('Раздел 3'!Z115:Z115)),"","Неверно!")</f>
        <v/>
      </c>
      <c r="B10217" s="178" t="s">
        <v>17973</v>
      </c>
      <c r="C10217" s="191" t="s">
        <v>10748</v>
      </c>
      <c r="D10217" s="191" t="s">
        <v>12389</v>
      </c>
      <c r="E10217" s="191" t="str">
        <f>CONCATENATE(SUM('Раздел 3'!AB115:AB115),"&lt;=",SUM('Раздел 3'!Z115:Z115))</f>
        <v>0&lt;=12</v>
      </c>
    </row>
    <row r="10218" spans="1:5" ht="42" customHeight="1" x14ac:dyDescent="0.3">
      <c r="A10218" s="205" t="str">
        <f>IF((SUM('Раздел 3'!AB116:AB116)&lt;=SUM('Раздел 3'!Z116:Z116)),"","Неверно!")</f>
        <v/>
      </c>
      <c r="B10218" s="178" t="s">
        <v>17973</v>
      </c>
      <c r="C10218" s="191" t="s">
        <v>10749</v>
      </c>
      <c r="D10218" s="191" t="s">
        <v>12389</v>
      </c>
      <c r="E10218" s="191" t="str">
        <f>CONCATENATE(SUM('Раздел 3'!AB116:AB116),"&lt;=",SUM('Раздел 3'!Z116:Z116))</f>
        <v>0&lt;=0</v>
      </c>
    </row>
    <row r="10219" spans="1:5" ht="42" customHeight="1" x14ac:dyDescent="0.3">
      <c r="A10219" s="205" t="str">
        <f>IF((SUM('Раздел 3'!AB117:AB117)&lt;=SUM('Раздел 3'!Z117:Z117)),"","Неверно!")</f>
        <v/>
      </c>
      <c r="B10219" s="178" t="s">
        <v>17973</v>
      </c>
      <c r="C10219" s="191" t="s">
        <v>10750</v>
      </c>
      <c r="D10219" s="191" t="s">
        <v>12389</v>
      </c>
      <c r="E10219" s="191" t="str">
        <f>CONCATENATE(SUM('Раздел 3'!AB117:AB117),"&lt;=",SUM('Раздел 3'!Z117:Z117))</f>
        <v>0&lt;=0</v>
      </c>
    </row>
    <row r="10220" spans="1:5" ht="42" customHeight="1" x14ac:dyDescent="0.3">
      <c r="A10220" s="205" t="str">
        <f>IF((SUM('Раздел 3'!AB19:AB19)&lt;=SUM('Раздел 3'!Z19:Z19)),"","Неверно!")</f>
        <v/>
      </c>
      <c r="B10220" s="178" t="s">
        <v>17973</v>
      </c>
      <c r="C10220" s="191" t="s">
        <v>10751</v>
      </c>
      <c r="D10220" s="191" t="s">
        <v>12389</v>
      </c>
      <c r="E10220" s="191" t="str">
        <f>CONCATENATE(SUM('Раздел 3'!AB19:AB19),"&lt;=",SUM('Раздел 3'!Z19:Z19))</f>
        <v>0&lt;=5</v>
      </c>
    </row>
    <row r="10221" spans="1:5" ht="42" customHeight="1" x14ac:dyDescent="0.3">
      <c r="A10221" s="205" t="str">
        <f>IF((SUM('Раздел 3'!AB118:AB118)&lt;=SUM('Раздел 3'!Z118:Z118)),"","Неверно!")</f>
        <v/>
      </c>
      <c r="B10221" s="178" t="s">
        <v>17973</v>
      </c>
      <c r="C10221" s="191" t="s">
        <v>10752</v>
      </c>
      <c r="D10221" s="191" t="s">
        <v>12389</v>
      </c>
      <c r="E10221" s="191" t="str">
        <f>CONCATENATE(SUM('Раздел 3'!AB118:AB118),"&lt;=",SUM('Раздел 3'!Z118:Z118))</f>
        <v>0&lt;=0</v>
      </c>
    </row>
    <row r="10222" spans="1:5" ht="42" customHeight="1" x14ac:dyDescent="0.3">
      <c r="A10222" s="205" t="str">
        <f>IF((SUM('Раздел 3'!AB119:AB119)&lt;=SUM('Раздел 3'!Z119:Z119)),"","Неверно!")</f>
        <v/>
      </c>
      <c r="B10222" s="178" t="s">
        <v>17973</v>
      </c>
      <c r="C10222" s="191" t="s">
        <v>10753</v>
      </c>
      <c r="D10222" s="191" t="s">
        <v>12389</v>
      </c>
      <c r="E10222" s="191" t="str">
        <f>CONCATENATE(SUM('Раздел 3'!AB119:AB119),"&lt;=",SUM('Раздел 3'!Z119:Z119))</f>
        <v>0&lt;=1</v>
      </c>
    </row>
    <row r="10223" spans="1:5" ht="42" customHeight="1" x14ac:dyDescent="0.3">
      <c r="A10223" s="205" t="str">
        <f>IF((SUM('Раздел 3'!AB120:AB120)&lt;=SUM('Раздел 3'!Z120:Z120)),"","Неверно!")</f>
        <v/>
      </c>
      <c r="B10223" s="178" t="s">
        <v>17973</v>
      </c>
      <c r="C10223" s="191" t="s">
        <v>10754</v>
      </c>
      <c r="D10223" s="191" t="s">
        <v>12389</v>
      </c>
      <c r="E10223" s="191" t="str">
        <f>CONCATENATE(SUM('Раздел 3'!AB120:AB120),"&lt;=",SUM('Раздел 3'!Z120:Z120))</f>
        <v>0&lt;=0</v>
      </c>
    </row>
    <row r="10224" spans="1:5" ht="42" customHeight="1" x14ac:dyDescent="0.3">
      <c r="A10224" s="205" t="str">
        <f>IF((SUM('Раздел 3'!AB121:AB121)&lt;=SUM('Раздел 3'!Z121:Z121)),"","Неверно!")</f>
        <v/>
      </c>
      <c r="B10224" s="178" t="s">
        <v>17973</v>
      </c>
      <c r="C10224" s="191" t="s">
        <v>10755</v>
      </c>
      <c r="D10224" s="191" t="s">
        <v>12389</v>
      </c>
      <c r="E10224" s="191" t="str">
        <f>CONCATENATE(SUM('Раздел 3'!AB121:AB121),"&lt;=",SUM('Раздел 3'!Z121:Z121))</f>
        <v>0&lt;=1</v>
      </c>
    </row>
    <row r="10225" spans="1:5" ht="42" customHeight="1" x14ac:dyDescent="0.3">
      <c r="A10225" s="205" t="str">
        <f>IF((SUM('Раздел 3'!AB122:AB122)&lt;=SUM('Раздел 3'!Z122:Z122)),"","Неверно!")</f>
        <v/>
      </c>
      <c r="B10225" s="178" t="s">
        <v>17973</v>
      </c>
      <c r="C10225" s="191" t="s">
        <v>10756</v>
      </c>
      <c r="D10225" s="191" t="s">
        <v>12389</v>
      </c>
      <c r="E10225" s="191" t="str">
        <f>CONCATENATE(SUM('Раздел 3'!AB122:AB122),"&lt;=",SUM('Раздел 3'!Z122:Z122))</f>
        <v>0&lt;=0</v>
      </c>
    </row>
    <row r="10226" spans="1:5" ht="42" customHeight="1" x14ac:dyDescent="0.3">
      <c r="A10226" s="205" t="str">
        <f>IF((SUM('Раздел 3'!AB123:AB123)&lt;=SUM('Раздел 3'!Z123:Z123)),"","Неверно!")</f>
        <v/>
      </c>
      <c r="B10226" s="178" t="s">
        <v>17973</v>
      </c>
      <c r="C10226" s="191" t="s">
        <v>10757</v>
      </c>
      <c r="D10226" s="191" t="s">
        <v>12389</v>
      </c>
      <c r="E10226" s="191" t="str">
        <f>CONCATENATE(SUM('Раздел 3'!AB123:AB123),"&lt;=",SUM('Раздел 3'!Z123:Z123))</f>
        <v>0&lt;=0</v>
      </c>
    </row>
    <row r="10227" spans="1:5" ht="42" customHeight="1" x14ac:dyDescent="0.3">
      <c r="A10227" s="205" t="str">
        <f>IF((SUM('Раздел 3'!AB124:AB124)&lt;=SUM('Раздел 3'!Z124:Z124)),"","Неверно!")</f>
        <v/>
      </c>
      <c r="B10227" s="178" t="s">
        <v>17973</v>
      </c>
      <c r="C10227" s="191" t="s">
        <v>10758</v>
      </c>
      <c r="D10227" s="191" t="s">
        <v>12389</v>
      </c>
      <c r="E10227" s="191" t="str">
        <f>CONCATENATE(SUM('Раздел 3'!AB124:AB124),"&lt;=",SUM('Раздел 3'!Z124:Z124))</f>
        <v>0&lt;=1</v>
      </c>
    </row>
    <row r="10228" spans="1:5" ht="42" customHeight="1" x14ac:dyDescent="0.3">
      <c r="A10228" s="205" t="str">
        <f>IF((SUM('Раздел 3'!AB125:AB125)&lt;=SUM('Раздел 3'!Z125:Z125)),"","Неверно!")</f>
        <v/>
      </c>
      <c r="B10228" s="178" t="s">
        <v>17973</v>
      </c>
      <c r="C10228" s="191" t="s">
        <v>10759</v>
      </c>
      <c r="D10228" s="191" t="s">
        <v>12389</v>
      </c>
      <c r="E10228" s="191" t="str">
        <f>CONCATENATE(SUM('Раздел 3'!AB125:AB125),"&lt;=",SUM('Раздел 3'!Z125:Z125))</f>
        <v>0&lt;=0</v>
      </c>
    </row>
    <row r="10229" spans="1:5" ht="42" customHeight="1" x14ac:dyDescent="0.3">
      <c r="A10229" s="205" t="str">
        <f>IF((SUM('Раздел 3'!AB126:AB126)&lt;=SUM('Раздел 3'!Z126:Z126)),"","Неверно!")</f>
        <v/>
      </c>
      <c r="B10229" s="178" t="s">
        <v>17973</v>
      </c>
      <c r="C10229" s="191" t="s">
        <v>10760</v>
      </c>
      <c r="D10229" s="191" t="s">
        <v>12389</v>
      </c>
      <c r="E10229" s="191" t="str">
        <f>CONCATENATE(SUM('Раздел 3'!AB126:AB126),"&lt;=",SUM('Раздел 3'!Z126:Z126))</f>
        <v>0&lt;=1</v>
      </c>
    </row>
    <row r="10230" spans="1:5" ht="42" customHeight="1" x14ac:dyDescent="0.3">
      <c r="A10230" s="205" t="str">
        <f>IF((SUM('Раздел 3'!AB127:AB127)&lt;=SUM('Раздел 3'!Z127:Z127)),"","Неверно!")</f>
        <v/>
      </c>
      <c r="B10230" s="178" t="s">
        <v>17973</v>
      </c>
      <c r="C10230" s="191" t="s">
        <v>10761</v>
      </c>
      <c r="D10230" s="191" t="s">
        <v>12389</v>
      </c>
      <c r="E10230" s="191" t="str">
        <f>CONCATENATE(SUM('Раздел 3'!AB127:AB127),"&lt;=",SUM('Раздел 3'!Z127:Z127))</f>
        <v>0&lt;=3</v>
      </c>
    </row>
    <row r="10231" spans="1:5" ht="42" customHeight="1" x14ac:dyDescent="0.3">
      <c r="A10231" s="205" t="str">
        <f>IF((SUM('Раздел 3'!AB20:AB20)&lt;=SUM('Раздел 3'!Z20:Z20)),"","Неверно!")</f>
        <v/>
      </c>
      <c r="B10231" s="178" t="s">
        <v>17973</v>
      </c>
      <c r="C10231" s="191" t="s">
        <v>10762</v>
      </c>
      <c r="D10231" s="191" t="s">
        <v>12389</v>
      </c>
      <c r="E10231" s="191" t="str">
        <f>CONCATENATE(SUM('Раздел 3'!AB20:AB20),"&lt;=",SUM('Раздел 3'!Z20:Z20))</f>
        <v>1&lt;=34</v>
      </c>
    </row>
    <row r="10232" spans="1:5" ht="42" customHeight="1" x14ac:dyDescent="0.3">
      <c r="A10232" s="205" t="str">
        <f>IF((SUM('Раздел 3'!AB128:AB128)&lt;=SUM('Раздел 3'!Z128:Z128)),"","Неверно!")</f>
        <v/>
      </c>
      <c r="B10232" s="178" t="s">
        <v>17973</v>
      </c>
      <c r="C10232" s="191" t="s">
        <v>10763</v>
      </c>
      <c r="D10232" s="191" t="s">
        <v>12389</v>
      </c>
      <c r="E10232" s="191" t="str">
        <f>CONCATENATE(SUM('Раздел 3'!AB128:AB128),"&lt;=",SUM('Раздел 3'!Z128:Z128))</f>
        <v>0&lt;=1</v>
      </c>
    </row>
    <row r="10233" spans="1:5" ht="42" customHeight="1" x14ac:dyDescent="0.3">
      <c r="A10233" s="205" t="str">
        <f>IF((SUM('Раздел 3'!AB129:AB129)&lt;=SUM('Раздел 3'!Z129:Z129)),"","Неверно!")</f>
        <v/>
      </c>
      <c r="B10233" s="178" t="s">
        <v>17973</v>
      </c>
      <c r="C10233" s="191" t="s">
        <v>10764</v>
      </c>
      <c r="D10233" s="191" t="s">
        <v>12389</v>
      </c>
      <c r="E10233" s="191" t="str">
        <f>CONCATENATE(SUM('Раздел 3'!AB129:AB129),"&lt;=",SUM('Раздел 3'!Z129:Z129))</f>
        <v>1&lt;=10</v>
      </c>
    </row>
    <row r="10234" spans="1:5" ht="42" customHeight="1" x14ac:dyDescent="0.3">
      <c r="A10234" s="205" t="str">
        <f>IF((SUM('Раздел 3'!AB130:AB130)&lt;=SUM('Раздел 3'!Z130:Z130)),"","Неверно!")</f>
        <v/>
      </c>
      <c r="B10234" s="178" t="s">
        <v>17973</v>
      </c>
      <c r="C10234" s="191" t="s">
        <v>10765</v>
      </c>
      <c r="D10234" s="191" t="s">
        <v>12389</v>
      </c>
      <c r="E10234" s="191" t="str">
        <f>CONCATENATE(SUM('Раздел 3'!AB130:AB130),"&lt;=",SUM('Раздел 3'!Z130:Z130))</f>
        <v>0&lt;=0</v>
      </c>
    </row>
    <row r="10235" spans="1:5" ht="42" customHeight="1" x14ac:dyDescent="0.3">
      <c r="A10235" s="205" t="str">
        <f>IF((SUM('Раздел 3'!AB131:AB131)&lt;=SUM('Раздел 3'!Z131:Z131)),"","Неверно!")</f>
        <v/>
      </c>
      <c r="B10235" s="178" t="s">
        <v>17973</v>
      </c>
      <c r="C10235" s="191" t="s">
        <v>10766</v>
      </c>
      <c r="D10235" s="191" t="s">
        <v>12389</v>
      </c>
      <c r="E10235" s="191" t="str">
        <f>CONCATENATE(SUM('Раздел 3'!AB131:AB131),"&lt;=",SUM('Раздел 3'!Z131:Z131))</f>
        <v>2&lt;=7</v>
      </c>
    </row>
    <row r="10236" spans="1:5" ht="42" customHeight="1" x14ac:dyDescent="0.3">
      <c r="A10236" s="205" t="str">
        <f>IF((SUM('Раздел 3'!AB132:AB132)&lt;=SUM('Раздел 3'!Z132:Z132)),"","Неверно!")</f>
        <v/>
      </c>
      <c r="B10236" s="178" t="s">
        <v>17973</v>
      </c>
      <c r="C10236" s="191" t="s">
        <v>10767</v>
      </c>
      <c r="D10236" s="191" t="s">
        <v>12389</v>
      </c>
      <c r="E10236" s="191" t="str">
        <f>CONCATENATE(SUM('Раздел 3'!AB132:AB132),"&lt;=",SUM('Раздел 3'!Z132:Z132))</f>
        <v>1&lt;=30</v>
      </c>
    </row>
    <row r="10237" spans="1:5" ht="42" customHeight="1" x14ac:dyDescent="0.3">
      <c r="A10237" s="205" t="str">
        <f>IF((SUM('Раздел 3'!AB133:AB133)&lt;=SUM('Раздел 3'!Z133:Z133)),"","Неверно!")</f>
        <v/>
      </c>
      <c r="B10237" s="178" t="s">
        <v>17973</v>
      </c>
      <c r="C10237" s="191" t="s">
        <v>10768</v>
      </c>
      <c r="D10237" s="191" t="s">
        <v>12389</v>
      </c>
      <c r="E10237" s="191" t="str">
        <f>CONCATENATE(SUM('Раздел 3'!AB133:AB133),"&lt;=",SUM('Раздел 3'!Z133:Z133))</f>
        <v>1&lt;=1</v>
      </c>
    </row>
    <row r="10238" spans="1:5" ht="42" customHeight="1" x14ac:dyDescent="0.3">
      <c r="A10238" s="205" t="str">
        <f>IF((SUM('Раздел 3'!AB134:AB134)&lt;=SUM('Раздел 3'!Z134:Z134)),"","Неверно!")</f>
        <v/>
      </c>
      <c r="B10238" s="178" t="s">
        <v>17973</v>
      </c>
      <c r="C10238" s="191" t="s">
        <v>10769</v>
      </c>
      <c r="D10238" s="191" t="s">
        <v>12389</v>
      </c>
      <c r="E10238" s="191" t="str">
        <f>CONCATENATE(SUM('Раздел 3'!AB134:AB134),"&lt;=",SUM('Раздел 3'!Z134:Z134))</f>
        <v>5&lt;=57</v>
      </c>
    </row>
    <row r="10239" spans="1:5" ht="42" customHeight="1" x14ac:dyDescent="0.3">
      <c r="A10239" s="205" t="str">
        <f>IF((SUM('Раздел 3'!AB135:AB135)&lt;=SUM('Раздел 3'!Z135:Z135)),"","Неверно!")</f>
        <v/>
      </c>
      <c r="B10239" s="178" t="s">
        <v>17973</v>
      </c>
      <c r="C10239" s="191" t="s">
        <v>10770</v>
      </c>
      <c r="D10239" s="191" t="s">
        <v>12389</v>
      </c>
      <c r="E10239" s="191" t="str">
        <f>CONCATENATE(SUM('Раздел 3'!AB135:AB135),"&lt;=",SUM('Раздел 3'!Z135:Z135))</f>
        <v>0&lt;=1</v>
      </c>
    </row>
    <row r="10240" spans="1:5" ht="42" customHeight="1" x14ac:dyDescent="0.3">
      <c r="A10240" s="205" t="str">
        <f>IF((SUM('Раздел 3'!AB136:AB136)&lt;=SUM('Раздел 3'!Z136:Z136)),"","Неверно!")</f>
        <v/>
      </c>
      <c r="B10240" s="178" t="s">
        <v>17973</v>
      </c>
      <c r="C10240" s="191" t="s">
        <v>10771</v>
      </c>
      <c r="D10240" s="191" t="s">
        <v>12389</v>
      </c>
      <c r="E10240" s="191" t="str">
        <f>CONCATENATE(SUM('Раздел 3'!AB136:AB136),"&lt;=",SUM('Раздел 3'!Z136:Z136))</f>
        <v>0&lt;=7</v>
      </c>
    </row>
    <row r="10241" spans="1:5" ht="42" customHeight="1" x14ac:dyDescent="0.3">
      <c r="A10241" s="205" t="str">
        <f>IF((SUM('Раздел 3'!AB137:AB137)&lt;=SUM('Раздел 3'!Z137:Z137)),"","Неверно!")</f>
        <v/>
      </c>
      <c r="B10241" s="178" t="s">
        <v>17973</v>
      </c>
      <c r="C10241" s="191" t="s">
        <v>10772</v>
      </c>
      <c r="D10241" s="191" t="s">
        <v>12389</v>
      </c>
      <c r="E10241" s="191" t="str">
        <f>CONCATENATE(SUM('Раздел 3'!AB137:AB137),"&lt;=",SUM('Раздел 3'!Z137:Z137))</f>
        <v>0&lt;=1</v>
      </c>
    </row>
    <row r="10242" spans="1:5" ht="42" customHeight="1" x14ac:dyDescent="0.3">
      <c r="A10242" s="205" t="str">
        <f>IF((SUM('Раздел 3'!AB21:AB21)&lt;=SUM('Раздел 3'!Z21:Z21)),"","Неверно!")</f>
        <v/>
      </c>
      <c r="B10242" s="178" t="s">
        <v>17973</v>
      </c>
      <c r="C10242" s="191" t="s">
        <v>10773</v>
      </c>
      <c r="D10242" s="191" t="s">
        <v>12389</v>
      </c>
      <c r="E10242" s="191" t="str">
        <f>CONCATENATE(SUM('Раздел 3'!AB21:AB21),"&lt;=",SUM('Раздел 3'!Z21:Z21))</f>
        <v>0&lt;=11</v>
      </c>
    </row>
    <row r="10243" spans="1:5" ht="42" customHeight="1" x14ac:dyDescent="0.3">
      <c r="A10243" s="205" t="str">
        <f>IF((SUM('Раздел 3'!AB138:AB138)&lt;=SUM('Раздел 3'!Z138:Z138)),"","Неверно!")</f>
        <v/>
      </c>
      <c r="B10243" s="178" t="s">
        <v>17973</v>
      </c>
      <c r="C10243" s="191" t="s">
        <v>10774</v>
      </c>
      <c r="D10243" s="191" t="s">
        <v>12389</v>
      </c>
      <c r="E10243" s="191" t="str">
        <f>CONCATENATE(SUM('Раздел 3'!AB138:AB138),"&lt;=",SUM('Раздел 3'!Z138:Z138))</f>
        <v>3&lt;=8</v>
      </c>
    </row>
    <row r="10244" spans="1:5" ht="42" customHeight="1" x14ac:dyDescent="0.3">
      <c r="A10244" s="205" t="str">
        <f>IF((SUM('Раздел 3'!AB139:AB139)&lt;=SUM('Раздел 3'!Z139:Z139)),"","Неверно!")</f>
        <v/>
      </c>
      <c r="B10244" s="178" t="s">
        <v>17973</v>
      </c>
      <c r="C10244" s="191" t="s">
        <v>10775</v>
      </c>
      <c r="D10244" s="191" t="s">
        <v>12389</v>
      </c>
      <c r="E10244" s="191" t="str">
        <f>CONCATENATE(SUM('Раздел 3'!AB139:AB139),"&lt;=",SUM('Раздел 3'!Z139:Z139))</f>
        <v>0&lt;=1</v>
      </c>
    </row>
    <row r="10245" spans="1:5" ht="42" customHeight="1" x14ac:dyDescent="0.3">
      <c r="A10245" s="205" t="str">
        <f>IF((SUM('Раздел 3'!AB140:AB140)&lt;=SUM('Раздел 3'!Z140:Z140)),"","Неверно!")</f>
        <v/>
      </c>
      <c r="B10245" s="178" t="s">
        <v>17973</v>
      </c>
      <c r="C10245" s="191" t="s">
        <v>10776</v>
      </c>
      <c r="D10245" s="191" t="s">
        <v>12389</v>
      </c>
      <c r="E10245" s="191" t="str">
        <f>CONCATENATE(SUM('Раздел 3'!AB140:AB140),"&lt;=",SUM('Раздел 3'!Z140:Z140))</f>
        <v>0&lt;=0</v>
      </c>
    </row>
    <row r="10246" spans="1:5" ht="42" customHeight="1" x14ac:dyDescent="0.3">
      <c r="A10246" s="205" t="str">
        <f>IF((SUM('Раздел 3'!AB141:AB141)&lt;=SUM('Раздел 3'!Z141:Z141)),"","Неверно!")</f>
        <v/>
      </c>
      <c r="B10246" s="178" t="s">
        <v>17973</v>
      </c>
      <c r="C10246" s="191" t="s">
        <v>10777</v>
      </c>
      <c r="D10246" s="191" t="s">
        <v>12389</v>
      </c>
      <c r="E10246" s="191" t="str">
        <f>CONCATENATE(SUM('Раздел 3'!AB141:AB141),"&lt;=",SUM('Раздел 3'!Z141:Z141))</f>
        <v>0&lt;=0</v>
      </c>
    </row>
    <row r="10247" spans="1:5" ht="42" customHeight="1" x14ac:dyDescent="0.3">
      <c r="A10247" s="205" t="str">
        <f>IF((SUM('Раздел 3'!AB142:AB142)&lt;=SUM('Раздел 3'!Z142:Z142)),"","Неверно!")</f>
        <v/>
      </c>
      <c r="B10247" s="178" t="s">
        <v>17973</v>
      </c>
      <c r="C10247" s="191" t="s">
        <v>10778</v>
      </c>
      <c r="D10247" s="191" t="s">
        <v>12389</v>
      </c>
      <c r="E10247" s="191" t="str">
        <f>CONCATENATE(SUM('Раздел 3'!AB142:AB142),"&lt;=",SUM('Раздел 3'!Z142:Z142))</f>
        <v>0&lt;=18</v>
      </c>
    </row>
    <row r="10248" spans="1:5" ht="42" customHeight="1" x14ac:dyDescent="0.3">
      <c r="A10248" s="205" t="str">
        <f>IF((SUM('Раздел 3'!AB143:AB143)&lt;=SUM('Раздел 3'!Z143:Z143)),"","Неверно!")</f>
        <v/>
      </c>
      <c r="B10248" s="178" t="s">
        <v>17973</v>
      </c>
      <c r="C10248" s="191" t="s">
        <v>10779</v>
      </c>
      <c r="D10248" s="191" t="s">
        <v>12389</v>
      </c>
      <c r="E10248" s="191" t="str">
        <f>CONCATENATE(SUM('Раздел 3'!AB143:AB143),"&lt;=",SUM('Раздел 3'!Z143:Z143))</f>
        <v>0&lt;=0</v>
      </c>
    </row>
    <row r="10249" spans="1:5" ht="42" customHeight="1" x14ac:dyDescent="0.3">
      <c r="A10249" s="205" t="str">
        <f>IF((SUM('Раздел 3'!AB144:AB144)&lt;=SUM('Раздел 3'!Z144:Z144)),"","Неверно!")</f>
        <v/>
      </c>
      <c r="B10249" s="178" t="s">
        <v>17973</v>
      </c>
      <c r="C10249" s="191" t="s">
        <v>10780</v>
      </c>
      <c r="D10249" s="191" t="s">
        <v>12389</v>
      </c>
      <c r="E10249" s="191" t="str">
        <f>CONCATENATE(SUM('Раздел 3'!AB144:AB144),"&lt;=",SUM('Раздел 3'!Z144:Z144))</f>
        <v>0&lt;=8</v>
      </c>
    </row>
    <row r="10250" spans="1:5" ht="42" customHeight="1" x14ac:dyDescent="0.3">
      <c r="A10250" s="205" t="str">
        <f>IF((SUM('Раздел 3'!AB145:AB145)&lt;=SUM('Раздел 3'!Z145:Z145)),"","Неверно!")</f>
        <v/>
      </c>
      <c r="B10250" s="178" t="s">
        <v>17973</v>
      </c>
      <c r="C10250" s="191" t="s">
        <v>10781</v>
      </c>
      <c r="D10250" s="191" t="s">
        <v>12389</v>
      </c>
      <c r="E10250" s="191" t="str">
        <f>CONCATENATE(SUM('Раздел 3'!AB145:AB145),"&lt;=",SUM('Раздел 3'!Z145:Z145))</f>
        <v>7&lt;=125</v>
      </c>
    </row>
    <row r="10251" spans="1:5" ht="42" customHeight="1" x14ac:dyDescent="0.3">
      <c r="A10251" s="205" t="str">
        <f>IF((SUM('Раздел 3'!AB146:AB146)&lt;=SUM('Раздел 3'!Z146:Z146)),"","Неверно!")</f>
        <v/>
      </c>
      <c r="B10251" s="178" t="s">
        <v>17973</v>
      </c>
      <c r="C10251" s="191" t="s">
        <v>10782</v>
      </c>
      <c r="D10251" s="191" t="s">
        <v>12389</v>
      </c>
      <c r="E10251" s="191" t="str">
        <f>CONCATENATE(SUM('Раздел 3'!AB146:AB146),"&lt;=",SUM('Раздел 3'!Z146:Z146))</f>
        <v>20&lt;=278</v>
      </c>
    </row>
    <row r="10252" spans="1:5" ht="42" customHeight="1" x14ac:dyDescent="0.3">
      <c r="A10252" s="205" t="str">
        <f>IF((SUM('Раздел 3'!AB147:AB147)&lt;=SUM('Раздел 3'!Z147:Z147)),"","Неверно!")</f>
        <v/>
      </c>
      <c r="B10252" s="178" t="s">
        <v>17973</v>
      </c>
      <c r="C10252" s="191" t="s">
        <v>10783</v>
      </c>
      <c r="D10252" s="191" t="s">
        <v>12389</v>
      </c>
      <c r="E10252" s="191" t="str">
        <f>CONCATENATE(SUM('Раздел 3'!AB147:AB147),"&lt;=",SUM('Раздел 3'!Z147:Z147))</f>
        <v>1&lt;=9</v>
      </c>
    </row>
    <row r="10253" spans="1:5" ht="42" customHeight="1" x14ac:dyDescent="0.3">
      <c r="A10253" s="205" t="str">
        <f>IF((SUM('Раздел 3'!AB22:AB22)&lt;=SUM('Раздел 3'!Z22:Z22)),"","Неверно!")</f>
        <v/>
      </c>
      <c r="B10253" s="178" t="s">
        <v>17973</v>
      </c>
      <c r="C10253" s="191" t="s">
        <v>10784</v>
      </c>
      <c r="D10253" s="191" t="s">
        <v>12389</v>
      </c>
      <c r="E10253" s="191" t="str">
        <f>CONCATENATE(SUM('Раздел 3'!AB22:AB22),"&lt;=",SUM('Раздел 3'!Z22:Z22))</f>
        <v>0&lt;=4</v>
      </c>
    </row>
    <row r="10254" spans="1:5" ht="42" customHeight="1" x14ac:dyDescent="0.3">
      <c r="A10254" s="205" t="str">
        <f>IF((SUM('Раздел 3'!AB148:AB148)&lt;=SUM('Раздел 3'!Z148:Z148)),"","Неверно!")</f>
        <v/>
      </c>
      <c r="B10254" s="178" t="s">
        <v>17973</v>
      </c>
      <c r="C10254" s="191" t="s">
        <v>10785</v>
      </c>
      <c r="D10254" s="191" t="s">
        <v>12389</v>
      </c>
      <c r="E10254" s="191" t="str">
        <f>CONCATENATE(SUM('Раздел 3'!AB148:AB148),"&lt;=",SUM('Раздел 3'!Z148:Z148))</f>
        <v>0&lt;=2</v>
      </c>
    </row>
    <row r="10255" spans="1:5" ht="42" customHeight="1" x14ac:dyDescent="0.3">
      <c r="A10255" s="205" t="str">
        <f>IF((SUM('Раздел 3'!AB149:AB149)&lt;=SUM('Раздел 3'!Z149:Z149)),"","Неверно!")</f>
        <v/>
      </c>
      <c r="B10255" s="178" t="s">
        <v>17973</v>
      </c>
      <c r="C10255" s="191" t="s">
        <v>10786</v>
      </c>
      <c r="D10255" s="191" t="s">
        <v>12389</v>
      </c>
      <c r="E10255" s="191" t="str">
        <f>CONCATENATE(SUM('Раздел 3'!AB149:AB149),"&lt;=",SUM('Раздел 3'!Z149:Z149))</f>
        <v>2&lt;=7</v>
      </c>
    </row>
    <row r="10256" spans="1:5" ht="42" customHeight="1" x14ac:dyDescent="0.3">
      <c r="A10256" s="205" t="str">
        <f>IF((SUM('Раздел 3'!AB150:AB150)&lt;=SUM('Раздел 3'!Z150:Z150)),"","Неверно!")</f>
        <v/>
      </c>
      <c r="B10256" s="178" t="s">
        <v>17973</v>
      </c>
      <c r="C10256" s="191" t="s">
        <v>10787</v>
      </c>
      <c r="D10256" s="191" t="s">
        <v>12389</v>
      </c>
      <c r="E10256" s="191" t="str">
        <f>CONCATENATE(SUM('Раздел 3'!AB150:AB150),"&lt;=",SUM('Раздел 3'!Z150:Z150))</f>
        <v>2&lt;=23</v>
      </c>
    </row>
    <row r="10257" spans="1:5" ht="42" customHeight="1" x14ac:dyDescent="0.3">
      <c r="A10257" s="205" t="str">
        <f>IF((SUM('Раздел 3'!AB151:AB151)&lt;=SUM('Раздел 3'!Z151:Z151)),"","Неверно!")</f>
        <v/>
      </c>
      <c r="B10257" s="178" t="s">
        <v>17973</v>
      </c>
      <c r="C10257" s="191" t="s">
        <v>10788</v>
      </c>
      <c r="D10257" s="191" t="s">
        <v>12389</v>
      </c>
      <c r="E10257" s="191" t="str">
        <f>CONCATENATE(SUM('Раздел 3'!AB151:AB151),"&lt;=",SUM('Раздел 3'!Z151:Z151))</f>
        <v>0&lt;=0</v>
      </c>
    </row>
    <row r="10258" spans="1:5" ht="42" customHeight="1" x14ac:dyDescent="0.3">
      <c r="A10258" s="205" t="str">
        <f>IF((SUM('Раздел 3'!AB152:AB152)&lt;=SUM('Раздел 3'!Z152:Z152)),"","Неверно!")</f>
        <v/>
      </c>
      <c r="B10258" s="178" t="s">
        <v>17973</v>
      </c>
      <c r="C10258" s="191" t="s">
        <v>10789</v>
      </c>
      <c r="D10258" s="191" t="s">
        <v>12389</v>
      </c>
      <c r="E10258" s="191" t="str">
        <f>CONCATENATE(SUM('Раздел 3'!AB152:AB152),"&lt;=",SUM('Раздел 3'!Z152:Z152))</f>
        <v>1&lt;=7</v>
      </c>
    </row>
    <row r="10259" spans="1:5" ht="42" customHeight="1" x14ac:dyDescent="0.3">
      <c r="A10259" s="205" t="str">
        <f>IF((SUM('Раздел 3'!AB153:AB153)&lt;=SUM('Раздел 3'!Z153:Z153)),"","Неверно!")</f>
        <v/>
      </c>
      <c r="B10259" s="178" t="s">
        <v>17973</v>
      </c>
      <c r="C10259" s="191" t="s">
        <v>10790</v>
      </c>
      <c r="D10259" s="191" t="s">
        <v>12389</v>
      </c>
      <c r="E10259" s="191" t="str">
        <f>CONCATENATE(SUM('Раздел 3'!AB153:AB153),"&lt;=",SUM('Раздел 3'!Z153:Z153))</f>
        <v>0&lt;=4</v>
      </c>
    </row>
    <row r="10260" spans="1:5" ht="42" customHeight="1" x14ac:dyDescent="0.3">
      <c r="A10260" s="205" t="str">
        <f>IF((SUM('Раздел 3'!AB154:AB154)&lt;=SUM('Раздел 3'!Z154:Z154)),"","Неверно!")</f>
        <v/>
      </c>
      <c r="B10260" s="178" t="s">
        <v>17973</v>
      </c>
      <c r="C10260" s="191" t="s">
        <v>10791</v>
      </c>
      <c r="D10260" s="191" t="s">
        <v>12389</v>
      </c>
      <c r="E10260" s="191" t="str">
        <f>CONCATENATE(SUM('Раздел 3'!AB154:AB154),"&lt;=",SUM('Раздел 3'!Z154:Z154))</f>
        <v>0&lt;=1</v>
      </c>
    </row>
    <row r="10261" spans="1:5" ht="42" customHeight="1" x14ac:dyDescent="0.3">
      <c r="A10261" s="205" t="str">
        <f>IF((SUM('Раздел 3'!AB155:AB155)&lt;=SUM('Раздел 3'!Z155:Z155)),"","Неверно!")</f>
        <v/>
      </c>
      <c r="B10261" s="178" t="s">
        <v>17973</v>
      </c>
      <c r="C10261" s="191" t="s">
        <v>10792</v>
      </c>
      <c r="D10261" s="191" t="s">
        <v>12389</v>
      </c>
      <c r="E10261" s="191" t="str">
        <f>CONCATENATE(SUM('Раздел 3'!AB155:AB155),"&lt;=",SUM('Раздел 3'!Z155:Z155))</f>
        <v>0&lt;=2</v>
      </c>
    </row>
    <row r="10262" spans="1:5" ht="42" customHeight="1" x14ac:dyDescent="0.3">
      <c r="A10262" s="205" t="str">
        <f>IF((SUM('Раздел 3'!AB156:AB156)&lt;=SUM('Раздел 3'!Z156:Z156)),"","Неверно!")</f>
        <v/>
      </c>
      <c r="B10262" s="178" t="s">
        <v>17973</v>
      </c>
      <c r="C10262" s="191" t="s">
        <v>10793</v>
      </c>
      <c r="D10262" s="191" t="s">
        <v>12389</v>
      </c>
      <c r="E10262" s="191" t="str">
        <f>CONCATENATE(SUM('Раздел 3'!AB156:AB156),"&lt;=",SUM('Раздел 3'!Z156:Z156))</f>
        <v>0&lt;=5</v>
      </c>
    </row>
    <row r="10263" spans="1:5" ht="42" customHeight="1" x14ac:dyDescent="0.3">
      <c r="A10263" s="205" t="str">
        <f>IF((SUM('Раздел 3'!AB157:AB157)&lt;=SUM('Раздел 3'!Z157:Z157)),"","Неверно!")</f>
        <v/>
      </c>
      <c r="B10263" s="178" t="s">
        <v>17973</v>
      </c>
      <c r="C10263" s="191" t="s">
        <v>10794</v>
      </c>
      <c r="D10263" s="191" t="s">
        <v>12389</v>
      </c>
      <c r="E10263" s="191" t="str">
        <f>CONCATENATE(SUM('Раздел 3'!AB157:AB157),"&lt;=",SUM('Раздел 3'!Z157:Z157))</f>
        <v>1&lt;=1</v>
      </c>
    </row>
    <row r="10264" spans="1:5" ht="42" customHeight="1" x14ac:dyDescent="0.3">
      <c r="A10264" s="205" t="str">
        <f>IF((SUM('Раздел 3'!AB23:AB23)&lt;=SUM('Раздел 3'!Z23:Z23)),"","Неверно!")</f>
        <v/>
      </c>
      <c r="B10264" s="178" t="s">
        <v>17973</v>
      </c>
      <c r="C10264" s="191" t="s">
        <v>10795</v>
      </c>
      <c r="D10264" s="191" t="s">
        <v>12389</v>
      </c>
      <c r="E10264" s="191" t="str">
        <f>CONCATENATE(SUM('Раздел 3'!AB23:AB23),"&lt;=",SUM('Раздел 3'!Z23:Z23))</f>
        <v>0&lt;=12</v>
      </c>
    </row>
    <row r="10265" spans="1:5" ht="42" customHeight="1" x14ac:dyDescent="0.3">
      <c r="A10265" s="205" t="str">
        <f>IF((SUM('Раздел 3'!AB158:AB158)&lt;=SUM('Раздел 3'!Z158:Z158)),"","Неверно!")</f>
        <v/>
      </c>
      <c r="B10265" s="178" t="s">
        <v>17973</v>
      </c>
      <c r="C10265" s="191" t="s">
        <v>10796</v>
      </c>
      <c r="D10265" s="191" t="s">
        <v>12389</v>
      </c>
      <c r="E10265" s="191" t="str">
        <f>CONCATENATE(SUM('Раздел 3'!AB158:AB158),"&lt;=",SUM('Раздел 3'!Z158:Z158))</f>
        <v>4&lt;=26</v>
      </c>
    </row>
    <row r="10266" spans="1:5" ht="42" customHeight="1" x14ac:dyDescent="0.3">
      <c r="A10266" s="205" t="str">
        <f>IF((SUM('Раздел 3'!AB159:AB159)&lt;=SUM('Раздел 3'!Z159:Z159)),"","Неверно!")</f>
        <v/>
      </c>
      <c r="B10266" s="178" t="s">
        <v>17973</v>
      </c>
      <c r="C10266" s="191" t="s">
        <v>10797</v>
      </c>
      <c r="D10266" s="191" t="s">
        <v>12389</v>
      </c>
      <c r="E10266" s="191" t="str">
        <f>CONCATENATE(SUM('Раздел 3'!AB159:AB159),"&lt;=",SUM('Раздел 3'!Z159:Z159))</f>
        <v>2&lt;=37</v>
      </c>
    </row>
    <row r="10267" spans="1:5" ht="42" customHeight="1" x14ac:dyDescent="0.3">
      <c r="A10267" s="205" t="str">
        <f>IF((SUM('Раздел 3'!AB160:AB160)&lt;=SUM('Раздел 3'!Z160:Z160)),"","Неверно!")</f>
        <v/>
      </c>
      <c r="B10267" s="178" t="s">
        <v>17973</v>
      </c>
      <c r="C10267" s="191" t="s">
        <v>10798</v>
      </c>
      <c r="D10267" s="191" t="s">
        <v>12389</v>
      </c>
      <c r="E10267" s="191" t="str">
        <f>CONCATENATE(SUM('Раздел 3'!AB160:AB160),"&lt;=",SUM('Раздел 3'!Z160:Z160))</f>
        <v>0&lt;=0</v>
      </c>
    </row>
    <row r="10268" spans="1:5" ht="42" customHeight="1" x14ac:dyDescent="0.3">
      <c r="A10268" s="205" t="str">
        <f>IF((SUM('Раздел 3'!AB161:AB161)&lt;=SUM('Раздел 3'!Z161:Z161)),"","Неверно!")</f>
        <v/>
      </c>
      <c r="B10268" s="178" t="s">
        <v>17973</v>
      </c>
      <c r="C10268" s="191" t="s">
        <v>10799</v>
      </c>
      <c r="D10268" s="191" t="s">
        <v>12389</v>
      </c>
      <c r="E10268" s="191" t="str">
        <f>CONCATENATE(SUM('Раздел 3'!AB161:AB161),"&lt;=",SUM('Раздел 3'!Z161:Z161))</f>
        <v>0&lt;=0</v>
      </c>
    </row>
    <row r="10269" spans="1:5" ht="42" customHeight="1" x14ac:dyDescent="0.3">
      <c r="A10269" s="205" t="str">
        <f>IF((SUM('Раздел 3'!AB162:AB162)&lt;=SUM('Раздел 3'!Z162:Z162)),"","Неверно!")</f>
        <v/>
      </c>
      <c r="B10269" s="178" t="s">
        <v>17973</v>
      </c>
      <c r="C10269" s="191" t="s">
        <v>10800</v>
      </c>
      <c r="D10269" s="191" t="s">
        <v>12389</v>
      </c>
      <c r="E10269" s="191" t="str">
        <f>CONCATENATE(SUM('Раздел 3'!AB162:AB162),"&lt;=",SUM('Раздел 3'!Z162:Z162))</f>
        <v>0&lt;=3</v>
      </c>
    </row>
    <row r="10270" spans="1:5" ht="42" customHeight="1" x14ac:dyDescent="0.3">
      <c r="A10270" s="205" t="str">
        <f>IF((SUM('Раздел 3'!AB163:AB163)&lt;=SUM('Раздел 3'!Z163:Z163)),"","Неверно!")</f>
        <v/>
      </c>
      <c r="B10270" s="178" t="s">
        <v>17973</v>
      </c>
      <c r="C10270" s="191" t="s">
        <v>10801</v>
      </c>
      <c r="D10270" s="191" t="s">
        <v>12389</v>
      </c>
      <c r="E10270" s="191" t="str">
        <f>CONCATENATE(SUM('Раздел 3'!AB163:AB163),"&lt;=",SUM('Раздел 3'!Z163:Z163))</f>
        <v>1&lt;=19</v>
      </c>
    </row>
    <row r="10271" spans="1:5" ht="42" customHeight="1" x14ac:dyDescent="0.3">
      <c r="A10271" s="205" t="str">
        <f>IF((SUM('Раздел 3'!AB164:AB164)&lt;=SUM('Раздел 3'!Z164:Z164)),"","Неверно!")</f>
        <v/>
      </c>
      <c r="B10271" s="178" t="s">
        <v>17973</v>
      </c>
      <c r="C10271" s="191" t="s">
        <v>10802</v>
      </c>
      <c r="D10271" s="191" t="s">
        <v>12389</v>
      </c>
      <c r="E10271" s="191" t="str">
        <f>CONCATENATE(SUM('Раздел 3'!AB164:AB164),"&lt;=",SUM('Раздел 3'!Z164:Z164))</f>
        <v>0&lt;=50</v>
      </c>
    </row>
    <row r="10272" spans="1:5" ht="42" customHeight="1" x14ac:dyDescent="0.3">
      <c r="A10272" s="205" t="str">
        <f>IF((SUM('Раздел 3'!AB165:AB165)&lt;=SUM('Раздел 3'!Z165:Z165)),"","Неверно!")</f>
        <v/>
      </c>
      <c r="B10272" s="178" t="s">
        <v>17973</v>
      </c>
      <c r="C10272" s="191" t="s">
        <v>10803</v>
      </c>
      <c r="D10272" s="191" t="s">
        <v>12389</v>
      </c>
      <c r="E10272" s="191" t="str">
        <f>CONCATENATE(SUM('Раздел 3'!AB165:AB165),"&lt;=",SUM('Раздел 3'!Z165:Z165))</f>
        <v>14&lt;=196</v>
      </c>
    </row>
    <row r="10273" spans="1:5" ht="42" customHeight="1" x14ac:dyDescent="0.3">
      <c r="A10273" s="205" t="str">
        <f>IF((SUM('Раздел 3'!AB166:AB166)&lt;=SUM('Раздел 3'!Z166:Z166)),"","Неверно!")</f>
        <v/>
      </c>
      <c r="B10273" s="178" t="s">
        <v>17973</v>
      </c>
      <c r="C10273" s="191" t="s">
        <v>10804</v>
      </c>
      <c r="D10273" s="191" t="s">
        <v>12389</v>
      </c>
      <c r="E10273" s="191" t="str">
        <f>CONCATENATE(SUM('Раздел 3'!AB166:AB166),"&lt;=",SUM('Раздел 3'!Z166:Z166))</f>
        <v>1&lt;=6</v>
      </c>
    </row>
    <row r="10274" spans="1:5" ht="42" customHeight="1" x14ac:dyDescent="0.3">
      <c r="A10274" s="205" t="str">
        <f>IF((SUM('Раздел 3'!AB167:AB167)&lt;=SUM('Раздел 3'!Z167:Z167)),"","Неверно!")</f>
        <v/>
      </c>
      <c r="B10274" s="178" t="s">
        <v>17973</v>
      </c>
      <c r="C10274" s="191" t="s">
        <v>10805</v>
      </c>
      <c r="D10274" s="191" t="s">
        <v>12389</v>
      </c>
      <c r="E10274" s="191" t="str">
        <f>CONCATENATE(SUM('Раздел 3'!AB167:AB167),"&lt;=",SUM('Раздел 3'!Z167:Z167))</f>
        <v>0&lt;=1</v>
      </c>
    </row>
    <row r="10275" spans="1:5" ht="42" customHeight="1" x14ac:dyDescent="0.3">
      <c r="A10275" s="205" t="str">
        <f>IF((SUM('Раздел 3'!AB24:AB24)&lt;=SUM('Раздел 3'!Z24:Z24)),"","Неверно!")</f>
        <v/>
      </c>
      <c r="B10275" s="178" t="s">
        <v>17973</v>
      </c>
      <c r="C10275" s="191" t="s">
        <v>10806</v>
      </c>
      <c r="D10275" s="191" t="s">
        <v>12389</v>
      </c>
      <c r="E10275" s="191" t="str">
        <f>CONCATENATE(SUM('Раздел 3'!AB24:AB24),"&lt;=",SUM('Раздел 3'!Z24:Z24))</f>
        <v>0&lt;=3</v>
      </c>
    </row>
    <row r="10276" spans="1:5" ht="42" customHeight="1" x14ac:dyDescent="0.3">
      <c r="A10276" s="205" t="str">
        <f>IF((SUM('Раздел 3'!AB168:AB168)&lt;=SUM('Раздел 3'!Z168:Z168)),"","Неверно!")</f>
        <v/>
      </c>
      <c r="B10276" s="178" t="s">
        <v>17973</v>
      </c>
      <c r="C10276" s="191" t="s">
        <v>10807</v>
      </c>
      <c r="D10276" s="191" t="s">
        <v>12389</v>
      </c>
      <c r="E10276" s="191" t="str">
        <f>CONCATENATE(SUM('Раздел 3'!AB168:AB168),"&lt;=",SUM('Раздел 3'!Z168:Z168))</f>
        <v>7&lt;=160</v>
      </c>
    </row>
    <row r="10277" spans="1:5" ht="42" customHeight="1" x14ac:dyDescent="0.3">
      <c r="A10277" s="205" t="str">
        <f>IF((SUM('Раздел 3'!AB169:AB169)&lt;=SUM('Раздел 3'!Z169:Z169)),"","Неверно!")</f>
        <v/>
      </c>
      <c r="B10277" s="178" t="s">
        <v>17973</v>
      </c>
      <c r="C10277" s="191" t="s">
        <v>10808</v>
      </c>
      <c r="D10277" s="191" t="s">
        <v>12389</v>
      </c>
      <c r="E10277" s="191" t="str">
        <f>CONCATENATE(SUM('Раздел 3'!AB169:AB169),"&lt;=",SUM('Раздел 3'!Z169:Z169))</f>
        <v>6&lt;=80</v>
      </c>
    </row>
    <row r="10278" spans="1:5" ht="42" customHeight="1" x14ac:dyDescent="0.3">
      <c r="A10278" s="205" t="str">
        <f>IF((SUM('Раздел 3'!AB170:AB170)&lt;=SUM('Раздел 3'!Z170:Z170)),"","Неверно!")</f>
        <v/>
      </c>
      <c r="B10278" s="178" t="s">
        <v>17973</v>
      </c>
      <c r="C10278" s="191" t="s">
        <v>10809</v>
      </c>
      <c r="D10278" s="191" t="s">
        <v>12389</v>
      </c>
      <c r="E10278" s="191" t="str">
        <f>CONCATENATE(SUM('Раздел 3'!AB170:AB170),"&lt;=",SUM('Раздел 3'!Z170:Z170))</f>
        <v>3&lt;=234</v>
      </c>
    </row>
    <row r="10279" spans="1:5" ht="42" customHeight="1" x14ac:dyDescent="0.3">
      <c r="A10279" s="205" t="str">
        <f>IF((SUM('Раздел 3'!AB171:AB171)&lt;=SUM('Раздел 3'!Z171:Z171)),"","Неверно!")</f>
        <v/>
      </c>
      <c r="B10279" s="178" t="s">
        <v>17973</v>
      </c>
      <c r="C10279" s="191" t="s">
        <v>10810</v>
      </c>
      <c r="D10279" s="191" t="s">
        <v>12389</v>
      </c>
      <c r="E10279" s="191" t="str">
        <f>CONCATENATE(SUM('Раздел 3'!AB171:AB171),"&lt;=",SUM('Раздел 3'!Z171:Z171))</f>
        <v>0&lt;=4</v>
      </c>
    </row>
    <row r="10280" spans="1:5" ht="42" customHeight="1" x14ac:dyDescent="0.3">
      <c r="A10280" s="205" t="str">
        <f>IF((SUM('Раздел 3'!AB172:AB172)&lt;=SUM('Раздел 3'!Z172:Z172)),"","Неверно!")</f>
        <v/>
      </c>
      <c r="B10280" s="178" t="s">
        <v>17973</v>
      </c>
      <c r="C10280" s="191" t="s">
        <v>10811</v>
      </c>
      <c r="D10280" s="191" t="s">
        <v>12389</v>
      </c>
      <c r="E10280" s="191" t="str">
        <f>CONCATENATE(SUM('Раздел 3'!AB172:AB172),"&lt;=",SUM('Раздел 3'!Z172:Z172))</f>
        <v>0&lt;=30</v>
      </c>
    </row>
    <row r="10281" spans="1:5" ht="42" customHeight="1" x14ac:dyDescent="0.3">
      <c r="A10281" s="205" t="str">
        <f>IF((SUM('Раздел 3'!AB173:AB173)&lt;=SUM('Раздел 3'!Z173:Z173)),"","Неверно!")</f>
        <v/>
      </c>
      <c r="B10281" s="178" t="s">
        <v>17973</v>
      </c>
      <c r="C10281" s="191" t="s">
        <v>10812</v>
      </c>
      <c r="D10281" s="191" t="s">
        <v>12389</v>
      </c>
      <c r="E10281" s="191" t="str">
        <f>CONCATENATE(SUM('Раздел 3'!AB173:AB173),"&lt;=",SUM('Раздел 3'!Z173:Z173))</f>
        <v>3&lt;=268</v>
      </c>
    </row>
    <row r="10282" spans="1:5" ht="42" customHeight="1" x14ac:dyDescent="0.3">
      <c r="A10282" s="205" t="str">
        <f>IF((SUM('Раздел 3'!AB174:AB174)&lt;=SUM('Раздел 3'!Z174:Z174)),"","Неверно!")</f>
        <v/>
      </c>
      <c r="B10282" s="178" t="s">
        <v>17973</v>
      </c>
      <c r="C10282" s="191" t="s">
        <v>10813</v>
      </c>
      <c r="D10282" s="191" t="s">
        <v>12389</v>
      </c>
      <c r="E10282" s="191" t="str">
        <f>CONCATENATE(SUM('Раздел 3'!AB174:AB174),"&lt;=",SUM('Раздел 3'!Z174:Z174))</f>
        <v>0&lt;=9</v>
      </c>
    </row>
    <row r="10283" spans="1:5" ht="42" customHeight="1" x14ac:dyDescent="0.3">
      <c r="A10283" s="205" t="str">
        <f>IF((SUM('Раздел 3'!AB175:AB175)&lt;=SUM('Раздел 3'!Z175:Z175)),"","Неверно!")</f>
        <v/>
      </c>
      <c r="B10283" s="178" t="s">
        <v>17973</v>
      </c>
      <c r="C10283" s="191" t="s">
        <v>10814</v>
      </c>
      <c r="D10283" s="191" t="s">
        <v>12389</v>
      </c>
      <c r="E10283" s="191" t="str">
        <f>CONCATENATE(SUM('Раздел 3'!AB175:AB175),"&lt;=",SUM('Раздел 3'!Z175:Z175))</f>
        <v>0&lt;=1</v>
      </c>
    </row>
    <row r="10284" spans="1:5" ht="42" customHeight="1" x14ac:dyDescent="0.3">
      <c r="A10284" s="205" t="str">
        <f>IF((SUM('Раздел 3'!AB176:AB176)&lt;=SUM('Раздел 3'!Z176:Z176)),"","Неверно!")</f>
        <v/>
      </c>
      <c r="B10284" s="178" t="s">
        <v>17973</v>
      </c>
      <c r="C10284" s="191" t="s">
        <v>10815</v>
      </c>
      <c r="D10284" s="191" t="s">
        <v>12389</v>
      </c>
      <c r="E10284" s="191" t="str">
        <f>CONCATENATE(SUM('Раздел 3'!AB176:AB176),"&lt;=",SUM('Раздел 3'!Z176:Z176))</f>
        <v>0&lt;=0</v>
      </c>
    </row>
    <row r="10285" spans="1:5" ht="42" customHeight="1" x14ac:dyDescent="0.3">
      <c r="A10285" s="205" t="str">
        <f>IF((SUM('Раздел 3'!AB177:AB177)&lt;=SUM('Раздел 3'!Z177:Z177)),"","Неверно!")</f>
        <v/>
      </c>
      <c r="B10285" s="178" t="s">
        <v>17973</v>
      </c>
      <c r="C10285" s="191" t="s">
        <v>10816</v>
      </c>
      <c r="D10285" s="191" t="s">
        <v>12389</v>
      </c>
      <c r="E10285" s="191" t="str">
        <f>CONCATENATE(SUM('Раздел 3'!AB177:AB177),"&lt;=",SUM('Раздел 3'!Z177:Z177))</f>
        <v>0&lt;=0</v>
      </c>
    </row>
    <row r="10286" spans="1:5" ht="42" customHeight="1" x14ac:dyDescent="0.3">
      <c r="A10286" s="205" t="str">
        <f>IF((SUM('Раздел 3'!AB25:AB25)&lt;=SUM('Раздел 3'!Z25:Z25)),"","Неверно!")</f>
        <v/>
      </c>
      <c r="B10286" s="178" t="s">
        <v>17973</v>
      </c>
      <c r="C10286" s="191" t="s">
        <v>10817</v>
      </c>
      <c r="D10286" s="191" t="s">
        <v>12389</v>
      </c>
      <c r="E10286" s="191" t="str">
        <f>CONCATENATE(SUM('Раздел 3'!AB25:AB25),"&lt;=",SUM('Раздел 3'!Z25:Z25))</f>
        <v>0&lt;=3</v>
      </c>
    </row>
    <row r="10287" spans="1:5" ht="42" customHeight="1" x14ac:dyDescent="0.3">
      <c r="A10287" s="205" t="str">
        <f>IF((SUM('Раздел 3'!AB178:AB178)&lt;=SUM('Раздел 3'!Z178:Z178)),"","Неверно!")</f>
        <v/>
      </c>
      <c r="B10287" s="178" t="s">
        <v>17973</v>
      </c>
      <c r="C10287" s="191" t="s">
        <v>10818</v>
      </c>
      <c r="D10287" s="191" t="s">
        <v>12389</v>
      </c>
      <c r="E10287" s="191" t="str">
        <f>CONCATENATE(SUM('Раздел 3'!AB178:AB178),"&lt;=",SUM('Раздел 3'!Z178:Z178))</f>
        <v>0&lt;=0</v>
      </c>
    </row>
    <row r="10288" spans="1:5" ht="42" customHeight="1" x14ac:dyDescent="0.3">
      <c r="A10288" s="205" t="str">
        <f>IF((SUM('Раздел 3'!AB179:AB179)&lt;=SUM('Раздел 3'!Z179:Z179)),"","Неверно!")</f>
        <v/>
      </c>
      <c r="B10288" s="178" t="s">
        <v>17973</v>
      </c>
      <c r="C10288" s="191" t="s">
        <v>10819</v>
      </c>
      <c r="D10288" s="191" t="s">
        <v>12389</v>
      </c>
      <c r="E10288" s="191" t="str">
        <f>CONCATENATE(SUM('Раздел 3'!AB179:AB179),"&lt;=",SUM('Раздел 3'!Z179:Z179))</f>
        <v>0&lt;=0</v>
      </c>
    </row>
    <row r="10289" spans="1:5" ht="42" customHeight="1" x14ac:dyDescent="0.3">
      <c r="A10289" s="205" t="str">
        <f>IF((SUM('Раздел 3'!AB180:AB180)&lt;=SUM('Раздел 3'!Z180:Z180)),"","Неверно!")</f>
        <v/>
      </c>
      <c r="B10289" s="178" t="s">
        <v>17973</v>
      </c>
      <c r="C10289" s="191" t="s">
        <v>10820</v>
      </c>
      <c r="D10289" s="191" t="s">
        <v>12389</v>
      </c>
      <c r="E10289" s="191" t="str">
        <f>CONCATENATE(SUM('Раздел 3'!AB180:AB180),"&lt;=",SUM('Раздел 3'!Z180:Z180))</f>
        <v>0&lt;=0</v>
      </c>
    </row>
    <row r="10290" spans="1:5" ht="42" customHeight="1" x14ac:dyDescent="0.3">
      <c r="A10290" s="205" t="str">
        <f>IF((SUM('Раздел 3'!AB181:AB181)&lt;=SUM('Раздел 3'!Z181:Z181)),"","Неверно!")</f>
        <v/>
      </c>
      <c r="B10290" s="178" t="s">
        <v>17973</v>
      </c>
      <c r="C10290" s="191" t="s">
        <v>10821</v>
      </c>
      <c r="D10290" s="191" t="s">
        <v>12389</v>
      </c>
      <c r="E10290" s="191" t="str">
        <f>CONCATENATE(SUM('Раздел 3'!AB181:AB181),"&lt;=",SUM('Раздел 3'!Z181:Z181))</f>
        <v>0&lt;=0</v>
      </c>
    </row>
    <row r="10291" spans="1:5" ht="42" customHeight="1" x14ac:dyDescent="0.3">
      <c r="A10291" s="205" t="str">
        <f>IF((SUM('Раздел 3'!AB182:AB182)&lt;=SUM('Раздел 3'!Z182:Z182)),"","Неверно!")</f>
        <v/>
      </c>
      <c r="B10291" s="178" t="s">
        <v>17973</v>
      </c>
      <c r="C10291" s="191" t="s">
        <v>10822</v>
      </c>
      <c r="D10291" s="191" t="s">
        <v>12389</v>
      </c>
      <c r="E10291" s="191" t="str">
        <f>CONCATENATE(SUM('Раздел 3'!AB182:AB182),"&lt;=",SUM('Раздел 3'!Z182:Z182))</f>
        <v>0&lt;=0</v>
      </c>
    </row>
    <row r="10292" spans="1:5" ht="42" customHeight="1" x14ac:dyDescent="0.3">
      <c r="A10292" s="205" t="str">
        <f>IF((SUM('Раздел 3'!AB183:AB183)&lt;=SUM('Раздел 3'!Z183:Z183)),"","Неверно!")</f>
        <v/>
      </c>
      <c r="B10292" s="178" t="s">
        <v>17973</v>
      </c>
      <c r="C10292" s="191" t="s">
        <v>10823</v>
      </c>
      <c r="D10292" s="191" t="s">
        <v>12389</v>
      </c>
      <c r="E10292" s="191" t="str">
        <f>CONCATENATE(SUM('Раздел 3'!AB183:AB183),"&lt;=",SUM('Раздел 3'!Z183:Z183))</f>
        <v>0&lt;=0</v>
      </c>
    </row>
    <row r="10293" spans="1:5" ht="42" customHeight="1" x14ac:dyDescent="0.3">
      <c r="A10293" s="205" t="str">
        <f>IF((SUM('Раздел 3'!AB184:AB184)&lt;=SUM('Раздел 3'!Z184:Z184)),"","Неверно!")</f>
        <v/>
      </c>
      <c r="B10293" s="178" t="s">
        <v>17973</v>
      </c>
      <c r="C10293" s="191" t="s">
        <v>10824</v>
      </c>
      <c r="D10293" s="191" t="s">
        <v>12389</v>
      </c>
      <c r="E10293" s="191" t="str">
        <f>CONCATENATE(SUM('Раздел 3'!AB184:AB184),"&lt;=",SUM('Раздел 3'!Z184:Z184))</f>
        <v>0&lt;=1</v>
      </c>
    </row>
    <row r="10294" spans="1:5" ht="42" customHeight="1" x14ac:dyDescent="0.3">
      <c r="A10294" s="205" t="str">
        <f>IF((SUM('Раздел 3'!AB185:AB185)&lt;=SUM('Раздел 3'!Z185:Z185)),"","Неверно!")</f>
        <v/>
      </c>
      <c r="B10294" s="178" t="s">
        <v>17973</v>
      </c>
      <c r="C10294" s="191" t="s">
        <v>10825</v>
      </c>
      <c r="D10294" s="191" t="s">
        <v>12389</v>
      </c>
      <c r="E10294" s="191" t="str">
        <f>CONCATENATE(SUM('Раздел 3'!AB185:AB185),"&lt;=",SUM('Раздел 3'!Z185:Z185))</f>
        <v>0&lt;=2</v>
      </c>
    </row>
    <row r="10295" spans="1:5" ht="42" customHeight="1" x14ac:dyDescent="0.3">
      <c r="A10295" s="205" t="str">
        <f>IF((SUM('Раздел 3'!AB186:AB186)&lt;=SUM('Раздел 3'!Z186:Z186)),"","Неверно!")</f>
        <v/>
      </c>
      <c r="B10295" s="178" t="s">
        <v>17973</v>
      </c>
      <c r="C10295" s="191" t="s">
        <v>10826</v>
      </c>
      <c r="D10295" s="191" t="s">
        <v>12389</v>
      </c>
      <c r="E10295" s="191" t="str">
        <f>CONCATENATE(SUM('Раздел 3'!AB186:AB186),"&lt;=",SUM('Раздел 3'!Z186:Z186))</f>
        <v>0&lt;=37</v>
      </c>
    </row>
    <row r="10296" spans="1:5" ht="42" customHeight="1" x14ac:dyDescent="0.3">
      <c r="A10296" s="205" t="str">
        <f>IF((SUM('Раздел 3'!AB187:AB187)&lt;=SUM('Раздел 3'!Z187:Z187)),"","Неверно!")</f>
        <v/>
      </c>
      <c r="B10296" s="178" t="s">
        <v>17973</v>
      </c>
      <c r="C10296" s="191" t="s">
        <v>10827</v>
      </c>
      <c r="D10296" s="191" t="s">
        <v>12389</v>
      </c>
      <c r="E10296" s="191" t="str">
        <f>CONCATENATE(SUM('Раздел 3'!AB187:AB187),"&lt;=",SUM('Раздел 3'!Z187:Z187))</f>
        <v>0&lt;=184</v>
      </c>
    </row>
    <row r="10297" spans="1:5" ht="42" customHeight="1" x14ac:dyDescent="0.3">
      <c r="A10297" s="205" t="str">
        <f>IF((SUM('Раздел 3'!AB26:AB26)&lt;=SUM('Раздел 3'!Z26:Z26)),"","Неверно!")</f>
        <v/>
      </c>
      <c r="B10297" s="178" t="s">
        <v>17973</v>
      </c>
      <c r="C10297" s="191" t="s">
        <v>10828</v>
      </c>
      <c r="D10297" s="191" t="s">
        <v>12389</v>
      </c>
      <c r="E10297" s="191" t="str">
        <f>CONCATENATE(SUM('Раздел 3'!AB26:AB26),"&lt;=",SUM('Раздел 3'!Z26:Z26))</f>
        <v>0&lt;=0</v>
      </c>
    </row>
    <row r="10298" spans="1:5" ht="42" customHeight="1" x14ac:dyDescent="0.3">
      <c r="A10298" s="205" t="str">
        <f>IF((SUM('Раздел 3'!AB188:AB188)&lt;=SUM('Раздел 3'!Z188:Z188)),"","Неверно!")</f>
        <v/>
      </c>
      <c r="B10298" s="178" t="s">
        <v>17973</v>
      </c>
      <c r="C10298" s="191" t="s">
        <v>10829</v>
      </c>
      <c r="D10298" s="191" t="s">
        <v>12389</v>
      </c>
      <c r="E10298" s="191" t="str">
        <f>CONCATENATE(SUM('Раздел 3'!AB188:AB188),"&lt;=",SUM('Раздел 3'!Z188:Z188))</f>
        <v>0&lt;=221</v>
      </c>
    </row>
    <row r="10299" spans="1:5" ht="42" customHeight="1" x14ac:dyDescent="0.3">
      <c r="A10299" s="205" t="str">
        <f>IF((SUM('Раздел 3'!AB189:AB189)&lt;=SUM('Раздел 3'!Z189:Z189)),"","Неверно!")</f>
        <v/>
      </c>
      <c r="B10299" s="178" t="s">
        <v>17973</v>
      </c>
      <c r="C10299" s="191" t="s">
        <v>10830</v>
      </c>
      <c r="D10299" s="191" t="s">
        <v>12389</v>
      </c>
      <c r="E10299" s="191" t="str">
        <f>CONCATENATE(SUM('Раздел 3'!AB189:AB189),"&lt;=",SUM('Раздел 3'!Z189:Z189))</f>
        <v>1&lt;=4</v>
      </c>
    </row>
    <row r="10300" spans="1:5" ht="42" customHeight="1" x14ac:dyDescent="0.3">
      <c r="A10300" s="205" t="str">
        <f>IF((SUM('Раздел 3'!AB190:AB190)&lt;=SUM('Раздел 3'!Z190:Z190)),"","Неверно!")</f>
        <v/>
      </c>
      <c r="B10300" s="178" t="s">
        <v>17973</v>
      </c>
      <c r="C10300" s="191" t="s">
        <v>10831</v>
      </c>
      <c r="D10300" s="191" t="s">
        <v>12389</v>
      </c>
      <c r="E10300" s="191" t="str">
        <f>CONCATENATE(SUM('Раздел 3'!AB190:AB190),"&lt;=",SUM('Раздел 3'!Z190:Z190))</f>
        <v>0&lt;=10</v>
      </c>
    </row>
    <row r="10301" spans="1:5" ht="42" customHeight="1" x14ac:dyDescent="0.3">
      <c r="A10301" s="205" t="str">
        <f>IF((SUM('Раздел 3'!AB191:AB191)&lt;=SUM('Раздел 3'!Z191:Z191)),"","Неверно!")</f>
        <v/>
      </c>
      <c r="B10301" s="178" t="s">
        <v>17973</v>
      </c>
      <c r="C10301" s="191" t="s">
        <v>10832</v>
      </c>
      <c r="D10301" s="191" t="s">
        <v>12389</v>
      </c>
      <c r="E10301" s="191" t="str">
        <f>CONCATENATE(SUM('Раздел 3'!AB191:AB191),"&lt;=",SUM('Раздел 3'!Z191:Z191))</f>
        <v>0&lt;=1</v>
      </c>
    </row>
    <row r="10302" spans="1:5" ht="42" customHeight="1" x14ac:dyDescent="0.3">
      <c r="A10302" s="205" t="str">
        <f>IF((SUM('Раздел 3'!AB192:AB192)&lt;=SUM('Раздел 3'!Z192:Z192)),"","Неверно!")</f>
        <v/>
      </c>
      <c r="B10302" s="178" t="s">
        <v>17973</v>
      </c>
      <c r="C10302" s="191" t="s">
        <v>10833</v>
      </c>
      <c r="D10302" s="191" t="s">
        <v>12389</v>
      </c>
      <c r="E10302" s="191" t="str">
        <f>CONCATENATE(SUM('Раздел 3'!AB192:AB192),"&lt;=",SUM('Раздел 3'!Z192:Z192))</f>
        <v>9&lt;=39</v>
      </c>
    </row>
    <row r="10303" spans="1:5" ht="42" customHeight="1" x14ac:dyDescent="0.3">
      <c r="A10303" s="205" t="str">
        <f>IF((SUM('Раздел 3'!AB193:AB193)&lt;=SUM('Раздел 3'!Z193:Z193)),"","Неверно!")</f>
        <v/>
      </c>
      <c r="B10303" s="178" t="s">
        <v>17973</v>
      </c>
      <c r="C10303" s="191" t="s">
        <v>10834</v>
      </c>
      <c r="D10303" s="191" t="s">
        <v>12389</v>
      </c>
      <c r="E10303" s="191" t="str">
        <f>CONCATENATE(SUM('Раздел 3'!AB193:AB193),"&lt;=",SUM('Раздел 3'!Z193:Z193))</f>
        <v>1&lt;=20</v>
      </c>
    </row>
    <row r="10304" spans="1:5" ht="42" customHeight="1" x14ac:dyDescent="0.3">
      <c r="A10304" s="205" t="str">
        <f>IF((SUM('Раздел 3'!AB194:AB194)&lt;=SUM('Раздел 3'!Z194:Z194)),"","Неверно!")</f>
        <v/>
      </c>
      <c r="B10304" s="178" t="s">
        <v>17973</v>
      </c>
      <c r="C10304" s="191" t="s">
        <v>10835</v>
      </c>
      <c r="D10304" s="191" t="s">
        <v>12389</v>
      </c>
      <c r="E10304" s="191" t="str">
        <f>CONCATENATE(SUM('Раздел 3'!AB194:AB194),"&lt;=",SUM('Раздел 3'!Z194:Z194))</f>
        <v>7&lt;=48</v>
      </c>
    </row>
    <row r="10305" spans="1:5" ht="42" customHeight="1" x14ac:dyDescent="0.3">
      <c r="A10305" s="205" t="str">
        <f>IF((SUM('Раздел 3'!AB195:AB195)&lt;=SUM('Раздел 3'!Z195:Z195)),"","Неверно!")</f>
        <v/>
      </c>
      <c r="B10305" s="178" t="s">
        <v>17973</v>
      </c>
      <c r="C10305" s="191" t="s">
        <v>10836</v>
      </c>
      <c r="D10305" s="191" t="s">
        <v>12389</v>
      </c>
      <c r="E10305" s="191" t="str">
        <f>CONCATENATE(SUM('Раздел 3'!AB195:AB195),"&lt;=",SUM('Раздел 3'!Z195:Z195))</f>
        <v>18&lt;=122</v>
      </c>
    </row>
    <row r="10306" spans="1:5" ht="42" customHeight="1" x14ac:dyDescent="0.3">
      <c r="A10306" s="205" t="str">
        <f>IF((SUM('Раздел 3'!AB196:AB196)&lt;=SUM('Раздел 3'!Z196:Z196)),"","Неверно!")</f>
        <v/>
      </c>
      <c r="B10306" s="178" t="s">
        <v>17973</v>
      </c>
      <c r="C10306" s="191" t="s">
        <v>10837</v>
      </c>
      <c r="D10306" s="191" t="s">
        <v>12389</v>
      </c>
      <c r="E10306" s="191" t="str">
        <f>CONCATENATE(SUM('Раздел 3'!AB196:AB196),"&lt;=",SUM('Раздел 3'!Z196:Z196))</f>
        <v>1&lt;=17</v>
      </c>
    </row>
    <row r="10307" spans="1:5" ht="42" customHeight="1" x14ac:dyDescent="0.3">
      <c r="A10307" s="205" t="str">
        <f>IF((SUM('Раздел 3'!AB197:AB197)&lt;=SUM('Раздел 3'!Z197:Z197)),"","Неверно!")</f>
        <v/>
      </c>
      <c r="B10307" s="178" t="s">
        <v>17973</v>
      </c>
      <c r="C10307" s="191" t="s">
        <v>10838</v>
      </c>
      <c r="D10307" s="191" t="s">
        <v>12389</v>
      </c>
      <c r="E10307" s="191" t="str">
        <f>CONCATENATE(SUM('Раздел 3'!AB197:AB197),"&lt;=",SUM('Раздел 3'!Z197:Z197))</f>
        <v>0&lt;=0</v>
      </c>
    </row>
    <row r="10308" spans="1:5" ht="42" customHeight="1" x14ac:dyDescent="0.3">
      <c r="A10308" s="205" t="str">
        <f>IF((SUM('Раздел 3'!AB27:AB27)&lt;=SUM('Раздел 3'!Z27:Z27)),"","Неверно!")</f>
        <v/>
      </c>
      <c r="B10308" s="178" t="s">
        <v>17973</v>
      </c>
      <c r="C10308" s="191" t="s">
        <v>10839</v>
      </c>
      <c r="D10308" s="191" t="s">
        <v>12389</v>
      </c>
      <c r="E10308" s="191" t="str">
        <f>CONCATENATE(SUM('Раздел 3'!AB27:AB27),"&lt;=",SUM('Раздел 3'!Z27:Z27))</f>
        <v>0&lt;=0</v>
      </c>
    </row>
    <row r="10309" spans="1:5" ht="42" customHeight="1" x14ac:dyDescent="0.3">
      <c r="A10309" s="205" t="str">
        <f>IF((SUM('Раздел 3'!AB198:AB198)&lt;=SUM('Раздел 3'!Z198:Z198)),"","Неверно!")</f>
        <v/>
      </c>
      <c r="B10309" s="178" t="s">
        <v>17973</v>
      </c>
      <c r="C10309" s="191" t="s">
        <v>10840</v>
      </c>
      <c r="D10309" s="191" t="s">
        <v>12389</v>
      </c>
      <c r="E10309" s="191" t="str">
        <f>CONCATENATE(SUM('Раздел 3'!AB198:AB198),"&lt;=",SUM('Раздел 3'!Z198:Z198))</f>
        <v>0&lt;=1</v>
      </c>
    </row>
    <row r="10310" spans="1:5" ht="42" customHeight="1" x14ac:dyDescent="0.3">
      <c r="A10310" s="205" t="str">
        <f>IF((SUM('Раздел 3'!AB199:AB199)&lt;=SUM('Раздел 3'!Z199:Z199)),"","Неверно!")</f>
        <v/>
      </c>
      <c r="B10310" s="178" t="s">
        <v>17973</v>
      </c>
      <c r="C10310" s="191" t="s">
        <v>10841</v>
      </c>
      <c r="D10310" s="191" t="s">
        <v>12389</v>
      </c>
      <c r="E10310" s="191" t="str">
        <f>CONCATENATE(SUM('Раздел 3'!AB199:AB199),"&lt;=",SUM('Раздел 3'!Z199:Z199))</f>
        <v>0&lt;=0</v>
      </c>
    </row>
    <row r="10311" spans="1:5" ht="42" customHeight="1" x14ac:dyDescent="0.3">
      <c r="A10311" s="205" t="str">
        <f>IF((SUM('Раздел 3'!AB200:AB200)&lt;=SUM('Раздел 3'!Z200:Z200)),"","Неверно!")</f>
        <v/>
      </c>
      <c r="B10311" s="178" t="s">
        <v>17973</v>
      </c>
      <c r="C10311" s="191" t="s">
        <v>10842</v>
      </c>
      <c r="D10311" s="191" t="s">
        <v>12389</v>
      </c>
      <c r="E10311" s="191" t="str">
        <f>CONCATENATE(SUM('Раздел 3'!AB200:AB200),"&lt;=",SUM('Раздел 3'!Z200:Z200))</f>
        <v>0&lt;=3</v>
      </c>
    </row>
    <row r="10312" spans="1:5" ht="42" customHeight="1" x14ac:dyDescent="0.3">
      <c r="A10312" s="205" t="str">
        <f>IF((SUM('Раздел 3'!AB201:AB201)&lt;=SUM('Раздел 3'!Z201:Z201)),"","Неверно!")</f>
        <v/>
      </c>
      <c r="B10312" s="178" t="s">
        <v>17973</v>
      </c>
      <c r="C10312" s="191" t="s">
        <v>10843</v>
      </c>
      <c r="D10312" s="191" t="s">
        <v>12389</v>
      </c>
      <c r="E10312" s="191" t="str">
        <f>CONCATENATE(SUM('Раздел 3'!AB201:AB201),"&lt;=",SUM('Раздел 3'!Z201:Z201))</f>
        <v>0&lt;=0</v>
      </c>
    </row>
    <row r="10313" spans="1:5" ht="42" customHeight="1" x14ac:dyDescent="0.3">
      <c r="A10313" s="205" t="str">
        <f>IF((SUM('Раздел 3'!AB202:AB202)&lt;=SUM('Раздел 3'!Z202:Z202)),"","Неверно!")</f>
        <v/>
      </c>
      <c r="B10313" s="178" t="s">
        <v>17973</v>
      </c>
      <c r="C10313" s="191" t="s">
        <v>10844</v>
      </c>
      <c r="D10313" s="191" t="s">
        <v>12389</v>
      </c>
      <c r="E10313" s="191" t="str">
        <f>CONCATENATE(SUM('Раздел 3'!AB202:AB202),"&lt;=",SUM('Раздел 3'!Z202:Z202))</f>
        <v>0&lt;=8</v>
      </c>
    </row>
    <row r="10314" spans="1:5" ht="42" customHeight="1" x14ac:dyDescent="0.3">
      <c r="A10314" s="205" t="str">
        <f>IF((SUM('Раздел 3'!AB203:AB203)&lt;=SUM('Раздел 3'!Z203:Z203)),"","Неверно!")</f>
        <v/>
      </c>
      <c r="B10314" s="178" t="s">
        <v>17973</v>
      </c>
      <c r="C10314" s="191" t="s">
        <v>10845</v>
      </c>
      <c r="D10314" s="191" t="s">
        <v>12389</v>
      </c>
      <c r="E10314" s="191" t="str">
        <f>CONCATENATE(SUM('Раздел 3'!AB203:AB203),"&lt;=",SUM('Раздел 3'!Z203:Z203))</f>
        <v>0&lt;=0</v>
      </c>
    </row>
    <row r="10315" spans="1:5" ht="42" customHeight="1" x14ac:dyDescent="0.3">
      <c r="A10315" s="205" t="str">
        <f>IF((SUM('Раздел 3'!AB204:AB204)&lt;=SUM('Раздел 3'!Z204:Z204)),"","Неверно!")</f>
        <v/>
      </c>
      <c r="B10315" s="178" t="s">
        <v>17973</v>
      </c>
      <c r="C10315" s="191" t="s">
        <v>10846</v>
      </c>
      <c r="D10315" s="191" t="s">
        <v>12389</v>
      </c>
      <c r="E10315" s="191" t="str">
        <f>CONCATENATE(SUM('Раздел 3'!AB204:AB204),"&lt;=",SUM('Раздел 3'!Z204:Z204))</f>
        <v>0&lt;=0</v>
      </c>
    </row>
    <row r="10316" spans="1:5" ht="42" customHeight="1" x14ac:dyDescent="0.3">
      <c r="A10316" s="205" t="str">
        <f>IF((SUM('Раздел 3'!AB205:AB205)&lt;=SUM('Раздел 3'!Z205:Z205)),"","Неверно!")</f>
        <v/>
      </c>
      <c r="B10316" s="178" t="s">
        <v>17973</v>
      </c>
      <c r="C10316" s="191" t="s">
        <v>10847</v>
      </c>
      <c r="D10316" s="191" t="s">
        <v>12389</v>
      </c>
      <c r="E10316" s="191" t="str">
        <f>CONCATENATE(SUM('Раздел 3'!AB205:AB205),"&lt;=",SUM('Раздел 3'!Z205:Z205))</f>
        <v>0&lt;=1</v>
      </c>
    </row>
    <row r="10317" spans="1:5" ht="42" customHeight="1" x14ac:dyDescent="0.3">
      <c r="A10317" s="205" t="str">
        <f>IF((SUM('Раздел 3'!AB206:AB206)&lt;=SUM('Раздел 3'!Z206:Z206)),"","Неверно!")</f>
        <v/>
      </c>
      <c r="B10317" s="178" t="s">
        <v>17973</v>
      </c>
      <c r="C10317" s="191" t="s">
        <v>10848</v>
      </c>
      <c r="D10317" s="191" t="s">
        <v>12389</v>
      </c>
      <c r="E10317" s="191" t="str">
        <f>CONCATENATE(SUM('Раздел 3'!AB206:AB206),"&lt;=",SUM('Раздел 3'!Z206:Z206))</f>
        <v>0&lt;=5</v>
      </c>
    </row>
    <row r="10318" spans="1:5" ht="42" customHeight="1" x14ac:dyDescent="0.3">
      <c r="A10318" s="205" t="str">
        <f>IF((SUM('Раздел 3'!AB207:AB207)&lt;=SUM('Раздел 3'!Z207:Z207)),"","Неверно!")</f>
        <v/>
      </c>
      <c r="B10318" s="178" t="s">
        <v>17973</v>
      </c>
      <c r="C10318" s="191" t="s">
        <v>10849</v>
      </c>
      <c r="D10318" s="191" t="s">
        <v>12389</v>
      </c>
      <c r="E10318" s="191" t="str">
        <f>CONCATENATE(SUM('Раздел 3'!AB207:AB207),"&lt;=",SUM('Раздел 3'!Z207:Z207))</f>
        <v>0&lt;=6</v>
      </c>
    </row>
    <row r="10319" spans="1:5" ht="42" customHeight="1" x14ac:dyDescent="0.3">
      <c r="A10319" s="205" t="str">
        <f>IF((SUM('Раздел 3'!AB10:AB10)&lt;=SUM('Раздел 3'!Z10:Z10)),"","Неверно!")</f>
        <v/>
      </c>
      <c r="B10319" s="178" t="s">
        <v>17973</v>
      </c>
      <c r="C10319" s="191" t="s">
        <v>10850</v>
      </c>
      <c r="D10319" s="191" t="s">
        <v>12389</v>
      </c>
      <c r="E10319" s="191" t="str">
        <f>CONCATENATE(SUM('Раздел 3'!AB10:AB10),"&lt;=",SUM('Раздел 3'!Z10:Z10))</f>
        <v>1&lt;=1</v>
      </c>
    </row>
    <row r="10320" spans="1:5" ht="42" customHeight="1" x14ac:dyDescent="0.3">
      <c r="A10320" s="205" t="str">
        <f>IF((SUM('Раздел 3'!AB28:AB28)&lt;=SUM('Раздел 3'!Z28:Z28)),"","Неверно!")</f>
        <v/>
      </c>
      <c r="B10320" s="178" t="s">
        <v>17973</v>
      </c>
      <c r="C10320" s="191" t="s">
        <v>10851</v>
      </c>
      <c r="D10320" s="191" t="s">
        <v>12389</v>
      </c>
      <c r="E10320" s="191" t="str">
        <f>CONCATENATE(SUM('Раздел 3'!AB28:AB28),"&lt;=",SUM('Раздел 3'!Z28:Z28))</f>
        <v>0&lt;=0</v>
      </c>
    </row>
    <row r="10321" spans="1:5" ht="42" customHeight="1" x14ac:dyDescent="0.3">
      <c r="A10321" s="205" t="str">
        <f>IF((SUM('Раздел 3'!AB208:AB208)&lt;=SUM('Раздел 3'!Z208:Z208)),"","Неверно!")</f>
        <v/>
      </c>
      <c r="B10321" s="178" t="s">
        <v>17973</v>
      </c>
      <c r="C10321" s="191" t="s">
        <v>10852</v>
      </c>
      <c r="D10321" s="191" t="s">
        <v>12389</v>
      </c>
      <c r="E10321" s="191" t="str">
        <f>CONCATENATE(SUM('Раздел 3'!AB208:AB208),"&lt;=",SUM('Раздел 3'!Z208:Z208))</f>
        <v>0&lt;=1</v>
      </c>
    </row>
    <row r="10322" spans="1:5" ht="42" customHeight="1" x14ac:dyDescent="0.3">
      <c r="A10322" s="205" t="str">
        <f>IF((SUM('Раздел 3'!AB209:AB209)&lt;=SUM('Раздел 3'!Z209:Z209)),"","Неверно!")</f>
        <v/>
      </c>
      <c r="B10322" s="178" t="s">
        <v>17973</v>
      </c>
      <c r="C10322" s="191" t="s">
        <v>10853</v>
      </c>
      <c r="D10322" s="191" t="s">
        <v>12389</v>
      </c>
      <c r="E10322" s="191" t="str">
        <f>CONCATENATE(SUM('Раздел 3'!AB209:AB209),"&lt;=",SUM('Раздел 3'!Z209:Z209))</f>
        <v>1&lt;=5</v>
      </c>
    </row>
    <row r="10323" spans="1:5" ht="42" customHeight="1" x14ac:dyDescent="0.3">
      <c r="A10323" s="205" t="str">
        <f>IF((SUM('Раздел 3'!AB210:AB210)&lt;=SUM('Раздел 3'!Z210:Z210)),"","Неверно!")</f>
        <v/>
      </c>
      <c r="B10323" s="178" t="s">
        <v>17973</v>
      </c>
      <c r="C10323" s="191" t="s">
        <v>10854</v>
      </c>
      <c r="D10323" s="191" t="s">
        <v>12389</v>
      </c>
      <c r="E10323" s="191" t="str">
        <f>CONCATENATE(SUM('Раздел 3'!AB210:AB210),"&lt;=",SUM('Раздел 3'!Z210:Z210))</f>
        <v>0&lt;=4</v>
      </c>
    </row>
    <row r="10324" spans="1:5" ht="42" customHeight="1" x14ac:dyDescent="0.3">
      <c r="A10324" s="205" t="str">
        <f>IF((SUM('Раздел 3'!AB211:AB211)&lt;=SUM('Раздел 3'!Z211:Z211)),"","Неверно!")</f>
        <v/>
      </c>
      <c r="B10324" s="178" t="s">
        <v>17973</v>
      </c>
      <c r="C10324" s="191" t="s">
        <v>10855</v>
      </c>
      <c r="D10324" s="191" t="s">
        <v>12389</v>
      </c>
      <c r="E10324" s="191" t="str">
        <f>CONCATENATE(SUM('Раздел 3'!AB211:AB211),"&lt;=",SUM('Раздел 3'!Z211:Z211))</f>
        <v>0&lt;=0</v>
      </c>
    </row>
    <row r="10325" spans="1:5" ht="42" customHeight="1" x14ac:dyDescent="0.3">
      <c r="A10325" s="205" t="str">
        <f>IF((SUM('Раздел 3'!AB212:AB212)&lt;=SUM('Раздел 3'!Z212:Z212)),"","Неверно!")</f>
        <v/>
      </c>
      <c r="B10325" s="178" t="s">
        <v>17973</v>
      </c>
      <c r="C10325" s="191" t="s">
        <v>10856</v>
      </c>
      <c r="D10325" s="191" t="s">
        <v>12389</v>
      </c>
      <c r="E10325" s="191" t="str">
        <f>CONCATENATE(SUM('Раздел 3'!AB212:AB212),"&lt;=",SUM('Раздел 3'!Z212:Z212))</f>
        <v>0&lt;=7</v>
      </c>
    </row>
    <row r="10326" spans="1:5" ht="42" customHeight="1" x14ac:dyDescent="0.3">
      <c r="A10326" s="205" t="str">
        <f>IF((SUM('Раздел 3'!AB213:AB213)&lt;=SUM('Раздел 3'!Z213:Z213)),"","Неверно!")</f>
        <v/>
      </c>
      <c r="B10326" s="178" t="s">
        <v>17973</v>
      </c>
      <c r="C10326" s="191" t="s">
        <v>10857</v>
      </c>
      <c r="D10326" s="191" t="s">
        <v>12389</v>
      </c>
      <c r="E10326" s="191" t="str">
        <f>CONCATENATE(SUM('Раздел 3'!AB213:AB213),"&lt;=",SUM('Раздел 3'!Z213:Z213))</f>
        <v>1&lt;=23</v>
      </c>
    </row>
    <row r="10327" spans="1:5" ht="42" customHeight="1" x14ac:dyDescent="0.3">
      <c r="A10327" s="205" t="str">
        <f>IF((SUM('Раздел 3'!AB214:AB214)&lt;=SUM('Раздел 3'!Z214:Z214)),"","Неверно!")</f>
        <v/>
      </c>
      <c r="B10327" s="178" t="s">
        <v>17973</v>
      </c>
      <c r="C10327" s="191" t="s">
        <v>10858</v>
      </c>
      <c r="D10327" s="191" t="s">
        <v>12389</v>
      </c>
      <c r="E10327" s="191" t="str">
        <f>CONCATENATE(SUM('Раздел 3'!AB214:AB214),"&lt;=",SUM('Раздел 3'!Z214:Z214))</f>
        <v>0&lt;=12</v>
      </c>
    </row>
    <row r="10328" spans="1:5" ht="42" customHeight="1" x14ac:dyDescent="0.3">
      <c r="A10328" s="205" t="str">
        <f>IF((SUM('Раздел 3'!AB215:AB215)&lt;=SUM('Раздел 3'!Z215:Z215)),"","Неверно!")</f>
        <v/>
      </c>
      <c r="B10328" s="178" t="s">
        <v>17973</v>
      </c>
      <c r="C10328" s="191" t="s">
        <v>10859</v>
      </c>
      <c r="D10328" s="191" t="s">
        <v>12389</v>
      </c>
      <c r="E10328" s="191" t="str">
        <f>CONCATENATE(SUM('Раздел 3'!AB215:AB215),"&lt;=",SUM('Раздел 3'!Z215:Z215))</f>
        <v>0&lt;=0</v>
      </c>
    </row>
    <row r="10329" spans="1:5" ht="42" customHeight="1" x14ac:dyDescent="0.3">
      <c r="A10329" s="205" t="str">
        <f>IF((SUM('Раздел 3'!AB216:AB216)&lt;=SUM('Раздел 3'!Z216:Z216)),"","Неверно!")</f>
        <v/>
      </c>
      <c r="B10329" s="178" t="s">
        <v>17973</v>
      </c>
      <c r="C10329" s="191" t="s">
        <v>10860</v>
      </c>
      <c r="D10329" s="191" t="s">
        <v>12389</v>
      </c>
      <c r="E10329" s="191" t="str">
        <f>CONCATENATE(SUM('Раздел 3'!AB216:AB216),"&lt;=",SUM('Раздел 3'!Z216:Z216))</f>
        <v>1&lt;=10</v>
      </c>
    </row>
    <row r="10330" spans="1:5" ht="42" customHeight="1" x14ac:dyDescent="0.3">
      <c r="A10330" s="205" t="str">
        <f>IF((SUM('Раздел 3'!AB217:AB217)&lt;=SUM('Раздел 3'!Z217:Z217)),"","Неверно!")</f>
        <v/>
      </c>
      <c r="B10330" s="178" t="s">
        <v>17973</v>
      </c>
      <c r="C10330" s="191" t="s">
        <v>10861</v>
      </c>
      <c r="D10330" s="191" t="s">
        <v>12389</v>
      </c>
      <c r="E10330" s="191" t="str">
        <f>CONCATENATE(SUM('Раздел 3'!AB217:AB217),"&lt;=",SUM('Раздел 3'!Z217:Z217))</f>
        <v>0&lt;=0</v>
      </c>
    </row>
    <row r="10331" spans="1:5" ht="42" customHeight="1" x14ac:dyDescent="0.3">
      <c r="A10331" s="205" t="str">
        <f>IF((SUM('Раздел 3'!AB29:AB29)&lt;=SUM('Раздел 3'!Z29:Z29)),"","Неверно!")</f>
        <v/>
      </c>
      <c r="B10331" s="178" t="s">
        <v>17973</v>
      </c>
      <c r="C10331" s="191" t="s">
        <v>10862</v>
      </c>
      <c r="D10331" s="191" t="s">
        <v>12389</v>
      </c>
      <c r="E10331" s="191" t="str">
        <f>CONCATENATE(SUM('Раздел 3'!AB29:AB29),"&lt;=",SUM('Раздел 3'!Z29:Z29))</f>
        <v>0&lt;=0</v>
      </c>
    </row>
    <row r="10332" spans="1:5" ht="42" customHeight="1" x14ac:dyDescent="0.3">
      <c r="A10332" s="205" t="str">
        <f>IF((SUM('Раздел 3'!AB218:AB218)&lt;=SUM('Раздел 3'!Z218:Z218)),"","Неверно!")</f>
        <v/>
      </c>
      <c r="B10332" s="178" t="s">
        <v>17973</v>
      </c>
      <c r="C10332" s="191" t="s">
        <v>10863</v>
      </c>
      <c r="D10332" s="191" t="s">
        <v>12389</v>
      </c>
      <c r="E10332" s="191" t="str">
        <f>CONCATENATE(SUM('Раздел 3'!AB218:AB218),"&lt;=",SUM('Раздел 3'!Z218:Z218))</f>
        <v>0&lt;=9</v>
      </c>
    </row>
    <row r="10333" spans="1:5" ht="42" customHeight="1" x14ac:dyDescent="0.3">
      <c r="A10333" s="205" t="str">
        <f>IF((SUM('Раздел 3'!AB219:AB219)&lt;=SUM('Раздел 3'!Z219:Z219)),"","Неверно!")</f>
        <v/>
      </c>
      <c r="B10333" s="178" t="s">
        <v>17973</v>
      </c>
      <c r="C10333" s="191" t="s">
        <v>10864</v>
      </c>
      <c r="D10333" s="191" t="s">
        <v>12389</v>
      </c>
      <c r="E10333" s="191" t="str">
        <f>CONCATENATE(SUM('Раздел 3'!AB219:AB219),"&lt;=",SUM('Раздел 3'!Z219:Z219))</f>
        <v>1&lt;=19</v>
      </c>
    </row>
    <row r="10334" spans="1:5" ht="42" customHeight="1" x14ac:dyDescent="0.3">
      <c r="A10334" s="205" t="str">
        <f>IF((SUM('Раздел 3'!AB220:AB220)&lt;=SUM('Раздел 3'!Z220:Z220)),"","Неверно!")</f>
        <v/>
      </c>
      <c r="B10334" s="178" t="s">
        <v>17973</v>
      </c>
      <c r="C10334" s="191" t="s">
        <v>10865</v>
      </c>
      <c r="D10334" s="191" t="s">
        <v>12389</v>
      </c>
      <c r="E10334" s="191" t="str">
        <f>CONCATENATE(SUM('Раздел 3'!AB220:AB220),"&lt;=",SUM('Раздел 3'!Z220:Z220))</f>
        <v>3&lt;=131</v>
      </c>
    </row>
    <row r="10335" spans="1:5" ht="42" customHeight="1" x14ac:dyDescent="0.3">
      <c r="A10335" s="205" t="str">
        <f>IF((SUM('Раздел 3'!AB221:AB221)&lt;=SUM('Раздел 3'!Z221:Z221)),"","Неверно!")</f>
        <v/>
      </c>
      <c r="B10335" s="178" t="s">
        <v>17973</v>
      </c>
      <c r="C10335" s="191" t="s">
        <v>10866</v>
      </c>
      <c r="D10335" s="191" t="s">
        <v>12389</v>
      </c>
      <c r="E10335" s="191" t="str">
        <f>CONCATENATE(SUM('Раздел 3'!AB221:AB221),"&lt;=",SUM('Раздел 3'!Z221:Z221))</f>
        <v>15&lt;=201</v>
      </c>
    </row>
    <row r="10336" spans="1:5" ht="42" customHeight="1" x14ac:dyDescent="0.3">
      <c r="A10336" s="205" t="str">
        <f>IF((SUM('Раздел 3'!AB222:AB222)&lt;=SUM('Раздел 3'!Z222:Z222)),"","Неверно!")</f>
        <v/>
      </c>
      <c r="B10336" s="178" t="s">
        <v>17973</v>
      </c>
      <c r="C10336" s="191" t="s">
        <v>10867</v>
      </c>
      <c r="D10336" s="191" t="s">
        <v>12389</v>
      </c>
      <c r="E10336" s="191" t="str">
        <f>CONCATENATE(SUM('Раздел 3'!AB222:AB222),"&lt;=",SUM('Раздел 3'!Z222:Z222))</f>
        <v>1&lt;=73</v>
      </c>
    </row>
    <row r="10337" spans="1:5" ht="42" customHeight="1" x14ac:dyDescent="0.3">
      <c r="A10337" s="205" t="str">
        <f>IF((SUM('Раздел 3'!AB223:AB223)&lt;=SUM('Раздел 3'!Z223:Z223)),"","Неверно!")</f>
        <v/>
      </c>
      <c r="B10337" s="178" t="s">
        <v>17973</v>
      </c>
      <c r="C10337" s="191" t="s">
        <v>10868</v>
      </c>
      <c r="D10337" s="191" t="s">
        <v>12389</v>
      </c>
      <c r="E10337" s="191" t="str">
        <f>CONCATENATE(SUM('Раздел 3'!AB223:AB223),"&lt;=",SUM('Раздел 3'!Z223:Z223))</f>
        <v>0&lt;=1</v>
      </c>
    </row>
    <row r="10338" spans="1:5" ht="42" customHeight="1" x14ac:dyDescent="0.3">
      <c r="A10338" s="205" t="str">
        <f>IF((SUM('Раздел 3'!AB224:AB224)&lt;=SUM('Раздел 3'!Z224:Z224)),"","Неверно!")</f>
        <v/>
      </c>
      <c r="B10338" s="178" t="s">
        <v>17973</v>
      </c>
      <c r="C10338" s="191" t="s">
        <v>10869</v>
      </c>
      <c r="D10338" s="191" t="s">
        <v>12389</v>
      </c>
      <c r="E10338" s="191" t="str">
        <f>CONCATENATE(SUM('Раздел 3'!AB224:AB224),"&lt;=",SUM('Раздел 3'!Z224:Z224))</f>
        <v>0&lt;=0</v>
      </c>
    </row>
    <row r="10339" spans="1:5" ht="42" customHeight="1" x14ac:dyDescent="0.3">
      <c r="A10339" s="205" t="str">
        <f>IF((SUM('Раздел 3'!AB225:AB225)&lt;=SUM('Раздел 3'!Z225:Z225)),"","Неверно!")</f>
        <v/>
      </c>
      <c r="B10339" s="178" t="s">
        <v>17973</v>
      </c>
      <c r="C10339" s="191" t="s">
        <v>10870</v>
      </c>
      <c r="D10339" s="191" t="s">
        <v>12389</v>
      </c>
      <c r="E10339" s="191" t="str">
        <f>CONCATENATE(SUM('Раздел 3'!AB225:AB225),"&lt;=",SUM('Раздел 3'!Z225:Z225))</f>
        <v>0&lt;=0</v>
      </c>
    </row>
    <row r="10340" spans="1:5" ht="42" customHeight="1" x14ac:dyDescent="0.3">
      <c r="A10340" s="205" t="str">
        <f>IF((SUM('Раздел 3'!AB226:AB226)&lt;=SUM('Раздел 3'!Z226:Z226)),"","Неверно!")</f>
        <v/>
      </c>
      <c r="B10340" s="178" t="s">
        <v>17973</v>
      </c>
      <c r="C10340" s="191" t="s">
        <v>10871</v>
      </c>
      <c r="D10340" s="191" t="s">
        <v>12389</v>
      </c>
      <c r="E10340" s="191" t="str">
        <f>CONCATENATE(SUM('Раздел 3'!AB226:AB226),"&lt;=",SUM('Раздел 3'!Z226:Z226))</f>
        <v>0&lt;=5</v>
      </c>
    </row>
    <row r="10341" spans="1:5" ht="42" customHeight="1" x14ac:dyDescent="0.3">
      <c r="A10341" s="205" t="str">
        <f>IF((SUM('Раздел 3'!AB227:AB227)&lt;=SUM('Раздел 3'!Z227:Z227)),"","Неверно!")</f>
        <v/>
      </c>
      <c r="B10341" s="178" t="s">
        <v>17973</v>
      </c>
      <c r="C10341" s="191" t="s">
        <v>10872</v>
      </c>
      <c r="D10341" s="191" t="s">
        <v>12389</v>
      </c>
      <c r="E10341" s="191" t="str">
        <f>CONCATENATE(SUM('Раздел 3'!AB227:AB227),"&lt;=",SUM('Раздел 3'!Z227:Z227))</f>
        <v>10&lt;=269</v>
      </c>
    </row>
    <row r="10342" spans="1:5" ht="42" customHeight="1" x14ac:dyDescent="0.3">
      <c r="A10342" s="205" t="str">
        <f>IF((SUM('Раздел 3'!AB30:AB30)&lt;=SUM('Раздел 3'!Z30:Z30)),"","Неверно!")</f>
        <v/>
      </c>
      <c r="B10342" s="178" t="s">
        <v>17973</v>
      </c>
      <c r="C10342" s="191" t="s">
        <v>10873</v>
      </c>
      <c r="D10342" s="191" t="s">
        <v>12389</v>
      </c>
      <c r="E10342" s="191" t="str">
        <f>CONCATENATE(SUM('Раздел 3'!AB30:AB30),"&lt;=",SUM('Раздел 3'!Z30:Z30))</f>
        <v>0&lt;=1</v>
      </c>
    </row>
    <row r="10343" spans="1:5" ht="42" customHeight="1" x14ac:dyDescent="0.3">
      <c r="A10343" s="205" t="str">
        <f>IF((SUM('Раздел 3'!AB228:AB228)&lt;=SUM('Раздел 3'!Z228:Z228)),"","Неверно!")</f>
        <v/>
      </c>
      <c r="B10343" s="178" t="s">
        <v>17973</v>
      </c>
      <c r="C10343" s="191" t="s">
        <v>10874</v>
      </c>
      <c r="D10343" s="191" t="s">
        <v>12389</v>
      </c>
      <c r="E10343" s="191" t="str">
        <f>CONCATENATE(SUM('Раздел 3'!AB228:AB228),"&lt;=",SUM('Раздел 3'!Z228:Z228))</f>
        <v>118&lt;=2859</v>
      </c>
    </row>
    <row r="10344" spans="1:5" ht="42" customHeight="1" x14ac:dyDescent="0.3">
      <c r="A10344" s="205" t="str">
        <f>IF((SUM('Раздел 3'!AB229:AB229)&lt;=SUM('Раздел 3'!Z229:Z229)),"","Неверно!")</f>
        <v/>
      </c>
      <c r="B10344" s="178" t="s">
        <v>17973</v>
      </c>
      <c r="C10344" s="191" t="s">
        <v>10875</v>
      </c>
      <c r="D10344" s="191" t="s">
        <v>12389</v>
      </c>
      <c r="E10344" s="191" t="str">
        <f>CONCATENATE(SUM('Раздел 3'!AB229:AB229),"&lt;=",SUM('Раздел 3'!Z229:Z229))</f>
        <v>0&lt;=3</v>
      </c>
    </row>
    <row r="10345" spans="1:5" ht="42" customHeight="1" x14ac:dyDescent="0.3">
      <c r="A10345" s="205" t="str">
        <f>IF((SUM('Раздел 3'!AB230:AB230)&lt;=SUM('Раздел 3'!Z230:Z230)),"","Неверно!")</f>
        <v/>
      </c>
      <c r="B10345" s="178" t="s">
        <v>17973</v>
      </c>
      <c r="C10345" s="191" t="s">
        <v>10876</v>
      </c>
      <c r="D10345" s="191" t="s">
        <v>12389</v>
      </c>
      <c r="E10345" s="191" t="str">
        <f>CONCATENATE(SUM('Раздел 3'!AB230:AB230),"&lt;=",SUM('Раздел 3'!Z230:Z230))</f>
        <v>0&lt;=2</v>
      </c>
    </row>
    <row r="10346" spans="1:5" ht="42" customHeight="1" x14ac:dyDescent="0.3">
      <c r="A10346" s="205" t="str">
        <f>IF((SUM('Раздел 3'!AB231:AB231)&lt;=SUM('Раздел 3'!Z231:Z231)),"","Неверно!")</f>
        <v/>
      </c>
      <c r="B10346" s="178" t="s">
        <v>17973</v>
      </c>
      <c r="C10346" s="191" t="s">
        <v>10877</v>
      </c>
      <c r="D10346" s="191" t="s">
        <v>12389</v>
      </c>
      <c r="E10346" s="191" t="str">
        <f>CONCATENATE(SUM('Раздел 3'!AB231:AB231),"&lt;=",SUM('Раздел 3'!Z231:Z231))</f>
        <v>0&lt;=2</v>
      </c>
    </row>
    <row r="10347" spans="1:5" ht="42" customHeight="1" x14ac:dyDescent="0.3">
      <c r="A10347" s="205" t="str">
        <f>IF((SUM('Раздел 3'!AB232:AB232)&lt;=SUM('Раздел 3'!Z232:Z232)),"","Неверно!")</f>
        <v/>
      </c>
      <c r="B10347" s="178" t="s">
        <v>17973</v>
      </c>
      <c r="C10347" s="191" t="s">
        <v>10878</v>
      </c>
      <c r="D10347" s="191" t="s">
        <v>12389</v>
      </c>
      <c r="E10347" s="191" t="str">
        <f>CONCATENATE(SUM('Раздел 3'!AB232:AB232),"&lt;=",SUM('Раздел 3'!Z232:Z232))</f>
        <v>0&lt;=3</v>
      </c>
    </row>
    <row r="10348" spans="1:5" ht="42" customHeight="1" x14ac:dyDescent="0.3">
      <c r="A10348" s="205" t="str">
        <f>IF((SUM('Раздел 3'!AB233:AB233)&lt;=SUM('Раздел 3'!Z233:Z233)),"","Неверно!")</f>
        <v/>
      </c>
      <c r="B10348" s="178" t="s">
        <v>17973</v>
      </c>
      <c r="C10348" s="191" t="s">
        <v>10879</v>
      </c>
      <c r="D10348" s="191" t="s">
        <v>12389</v>
      </c>
      <c r="E10348" s="191" t="str">
        <f>CONCATENATE(SUM('Раздел 3'!AB233:AB233),"&lt;=",SUM('Раздел 3'!Z233:Z233))</f>
        <v>0&lt;=10</v>
      </c>
    </row>
    <row r="10349" spans="1:5" ht="42" customHeight="1" x14ac:dyDescent="0.3">
      <c r="A10349" s="205" t="str">
        <f>IF((SUM('Раздел 3'!AB234:AB234)&lt;=SUM('Раздел 3'!Z234:Z234)),"","Неверно!")</f>
        <v/>
      </c>
      <c r="B10349" s="178" t="s">
        <v>17973</v>
      </c>
      <c r="C10349" s="191" t="s">
        <v>10880</v>
      </c>
      <c r="D10349" s="191" t="s">
        <v>12389</v>
      </c>
      <c r="E10349" s="191" t="str">
        <f>CONCATENATE(SUM('Раздел 3'!AB234:AB234),"&lt;=",SUM('Раздел 3'!Z234:Z234))</f>
        <v>0&lt;=1</v>
      </c>
    </row>
    <row r="10350" spans="1:5" ht="42" customHeight="1" x14ac:dyDescent="0.3">
      <c r="A10350" s="205" t="str">
        <f>IF((SUM('Раздел 3'!AB235:AB235)&lt;=SUM('Раздел 3'!Z235:Z235)),"","Неверно!")</f>
        <v/>
      </c>
      <c r="B10350" s="178" t="s">
        <v>17973</v>
      </c>
      <c r="C10350" s="191" t="s">
        <v>10881</v>
      </c>
      <c r="D10350" s="191" t="s">
        <v>12389</v>
      </c>
      <c r="E10350" s="191" t="str">
        <f>CONCATENATE(SUM('Раздел 3'!AB235:AB235),"&lt;=",SUM('Раздел 3'!Z235:Z235))</f>
        <v>0&lt;=5</v>
      </c>
    </row>
    <row r="10351" spans="1:5" ht="42" customHeight="1" x14ac:dyDescent="0.3">
      <c r="A10351" s="205" t="str">
        <f>IF((SUM('Раздел 3'!AB236:AB236)&lt;=SUM('Раздел 3'!Z236:Z236)),"","Неверно!")</f>
        <v/>
      </c>
      <c r="B10351" s="178" t="s">
        <v>17973</v>
      </c>
      <c r="C10351" s="191" t="s">
        <v>10882</v>
      </c>
      <c r="D10351" s="191" t="s">
        <v>12389</v>
      </c>
      <c r="E10351" s="191" t="str">
        <f>CONCATENATE(SUM('Раздел 3'!AB236:AB236),"&lt;=",SUM('Раздел 3'!Z236:Z236))</f>
        <v>0&lt;=0</v>
      </c>
    </row>
    <row r="10352" spans="1:5" ht="42" customHeight="1" x14ac:dyDescent="0.3">
      <c r="A10352" s="205" t="str">
        <f>IF((SUM('Раздел 3'!AB237:AB237)&lt;=SUM('Раздел 3'!Z237:Z237)),"","Неверно!")</f>
        <v/>
      </c>
      <c r="B10352" s="178" t="s">
        <v>17973</v>
      </c>
      <c r="C10352" s="191" t="s">
        <v>10883</v>
      </c>
      <c r="D10352" s="191" t="s">
        <v>12389</v>
      </c>
      <c r="E10352" s="191" t="str">
        <f>CONCATENATE(SUM('Раздел 3'!AB237:AB237),"&lt;=",SUM('Раздел 3'!Z237:Z237))</f>
        <v>0&lt;=1</v>
      </c>
    </row>
    <row r="10353" spans="1:5" ht="42" customHeight="1" x14ac:dyDescent="0.3">
      <c r="A10353" s="205" t="str">
        <f>IF((SUM('Раздел 3'!AB31:AB31)&lt;=SUM('Раздел 3'!Z31:Z31)),"","Неверно!")</f>
        <v/>
      </c>
      <c r="B10353" s="178" t="s">
        <v>17973</v>
      </c>
      <c r="C10353" s="191" t="s">
        <v>10884</v>
      </c>
      <c r="D10353" s="191" t="s">
        <v>12389</v>
      </c>
      <c r="E10353" s="191" t="str">
        <f>CONCATENATE(SUM('Раздел 3'!AB31:AB31),"&lt;=",SUM('Раздел 3'!Z31:Z31))</f>
        <v>0&lt;=1</v>
      </c>
    </row>
    <row r="10354" spans="1:5" ht="42" customHeight="1" x14ac:dyDescent="0.3">
      <c r="A10354" s="205" t="str">
        <f>IF((SUM('Раздел 3'!AB238:AB238)&lt;=SUM('Раздел 3'!Z238:Z238)),"","Неверно!")</f>
        <v/>
      </c>
      <c r="B10354" s="178" t="s">
        <v>17973</v>
      </c>
      <c r="C10354" s="191" t="s">
        <v>10885</v>
      </c>
      <c r="D10354" s="191" t="s">
        <v>12389</v>
      </c>
      <c r="E10354" s="191" t="str">
        <f>CONCATENATE(SUM('Раздел 3'!AB238:AB238),"&lt;=",SUM('Раздел 3'!Z238:Z238))</f>
        <v>0&lt;=0</v>
      </c>
    </row>
    <row r="10355" spans="1:5" ht="42" customHeight="1" x14ac:dyDescent="0.3">
      <c r="A10355" s="205" t="str">
        <f>IF((SUM('Раздел 3'!AB239:AB239)&lt;=SUM('Раздел 3'!Z239:Z239)),"","Неверно!")</f>
        <v/>
      </c>
      <c r="B10355" s="178" t="s">
        <v>17973</v>
      </c>
      <c r="C10355" s="191" t="s">
        <v>10886</v>
      </c>
      <c r="D10355" s="191" t="s">
        <v>12389</v>
      </c>
      <c r="E10355" s="191" t="str">
        <f>CONCATENATE(SUM('Раздел 3'!AB239:AB239),"&lt;=",SUM('Раздел 3'!Z239:Z239))</f>
        <v>0&lt;=0</v>
      </c>
    </row>
    <row r="10356" spans="1:5" ht="42" customHeight="1" x14ac:dyDescent="0.3">
      <c r="A10356" s="205" t="str">
        <f>IF((SUM('Раздел 3'!AB240:AB240)&lt;=SUM('Раздел 3'!Z240:Z240)),"","Неверно!")</f>
        <v/>
      </c>
      <c r="B10356" s="178" t="s">
        <v>17973</v>
      </c>
      <c r="C10356" s="191" t="s">
        <v>10887</v>
      </c>
      <c r="D10356" s="191" t="s">
        <v>12389</v>
      </c>
      <c r="E10356" s="191" t="str">
        <f>CONCATENATE(SUM('Раздел 3'!AB240:AB240),"&lt;=",SUM('Раздел 3'!Z240:Z240))</f>
        <v>1&lt;=1</v>
      </c>
    </row>
    <row r="10357" spans="1:5" ht="42" customHeight="1" x14ac:dyDescent="0.3">
      <c r="A10357" s="205" t="str">
        <f>IF((SUM('Раздел 3'!AB241:AB241)&lt;=SUM('Раздел 3'!Z241:Z241)),"","Неверно!")</f>
        <v/>
      </c>
      <c r="B10357" s="178" t="s">
        <v>17973</v>
      </c>
      <c r="C10357" s="191" t="s">
        <v>10888</v>
      </c>
      <c r="D10357" s="191" t="s">
        <v>12389</v>
      </c>
      <c r="E10357" s="191" t="str">
        <f>CONCATENATE(SUM('Раздел 3'!AB241:AB241),"&lt;=",SUM('Раздел 3'!Z241:Z241))</f>
        <v>0&lt;=0</v>
      </c>
    </row>
    <row r="10358" spans="1:5" ht="42" customHeight="1" x14ac:dyDescent="0.3">
      <c r="A10358" s="205" t="str">
        <f>IF((SUM('Раздел 3'!AB242:AB242)&lt;=SUM('Раздел 3'!Z242:Z242)),"","Неверно!")</f>
        <v/>
      </c>
      <c r="B10358" s="178" t="s">
        <v>17973</v>
      </c>
      <c r="C10358" s="191" t="s">
        <v>10889</v>
      </c>
      <c r="D10358" s="191" t="s">
        <v>12389</v>
      </c>
      <c r="E10358" s="191" t="str">
        <f>CONCATENATE(SUM('Раздел 3'!AB242:AB242),"&lt;=",SUM('Раздел 3'!Z242:Z242))</f>
        <v>0&lt;=2</v>
      </c>
    </row>
    <row r="10359" spans="1:5" ht="42" customHeight="1" x14ac:dyDescent="0.3">
      <c r="A10359" s="205" t="str">
        <f>IF((SUM('Раздел 3'!AB243:AB243)&lt;=SUM('Раздел 3'!Z243:Z243)),"","Неверно!")</f>
        <v/>
      </c>
      <c r="B10359" s="178" t="s">
        <v>17973</v>
      </c>
      <c r="C10359" s="191" t="s">
        <v>10890</v>
      </c>
      <c r="D10359" s="191" t="s">
        <v>12389</v>
      </c>
      <c r="E10359" s="191" t="str">
        <f>CONCATENATE(SUM('Раздел 3'!AB243:AB243),"&lt;=",SUM('Раздел 3'!Z243:Z243))</f>
        <v>0&lt;=0</v>
      </c>
    </row>
    <row r="10360" spans="1:5" ht="42" customHeight="1" x14ac:dyDescent="0.3">
      <c r="A10360" s="205" t="str">
        <f>IF((SUM('Раздел 3'!AB244:AB244)&lt;=SUM('Раздел 3'!Z244:Z244)),"","Неверно!")</f>
        <v/>
      </c>
      <c r="B10360" s="178" t="s">
        <v>17973</v>
      </c>
      <c r="C10360" s="191" t="s">
        <v>10891</v>
      </c>
      <c r="D10360" s="191" t="s">
        <v>12389</v>
      </c>
      <c r="E10360" s="191" t="str">
        <f>CONCATENATE(SUM('Раздел 3'!AB244:AB244),"&lt;=",SUM('Раздел 3'!Z244:Z244))</f>
        <v>0&lt;=0</v>
      </c>
    </row>
    <row r="10361" spans="1:5" ht="42" customHeight="1" x14ac:dyDescent="0.3">
      <c r="A10361" s="205" t="str">
        <f>IF((SUM('Раздел 3'!AB245:AB245)&lt;=SUM('Раздел 3'!Z245:Z245)),"","Неверно!")</f>
        <v/>
      </c>
      <c r="B10361" s="178" t="s">
        <v>17973</v>
      </c>
      <c r="C10361" s="191" t="s">
        <v>10892</v>
      </c>
      <c r="D10361" s="191" t="s">
        <v>12389</v>
      </c>
      <c r="E10361" s="191" t="str">
        <f>CONCATENATE(SUM('Раздел 3'!AB245:AB245),"&lt;=",SUM('Раздел 3'!Z245:Z245))</f>
        <v>1&lt;=1</v>
      </c>
    </row>
    <row r="10362" spans="1:5" ht="42" customHeight="1" x14ac:dyDescent="0.3">
      <c r="A10362" s="205" t="str">
        <f>IF((SUM('Раздел 3'!AB246:AB246)&lt;=SUM('Раздел 3'!Z246:Z246)),"","Неверно!")</f>
        <v/>
      </c>
      <c r="B10362" s="178" t="s">
        <v>17973</v>
      </c>
      <c r="C10362" s="191" t="s">
        <v>10893</v>
      </c>
      <c r="D10362" s="191" t="s">
        <v>12389</v>
      </c>
      <c r="E10362" s="191" t="str">
        <f>CONCATENATE(SUM('Раздел 3'!AB246:AB246),"&lt;=",SUM('Раздел 3'!Z246:Z246))</f>
        <v>0&lt;=0</v>
      </c>
    </row>
    <row r="10363" spans="1:5" ht="42" customHeight="1" x14ac:dyDescent="0.3">
      <c r="A10363" s="205" t="str">
        <f>IF((SUM('Раздел 3'!AB247:AB247)&lt;=SUM('Раздел 3'!Z247:Z247)),"","Неверно!")</f>
        <v/>
      </c>
      <c r="B10363" s="178" t="s">
        <v>17973</v>
      </c>
      <c r="C10363" s="191" t="s">
        <v>10894</v>
      </c>
      <c r="D10363" s="191" t="s">
        <v>12389</v>
      </c>
      <c r="E10363" s="191" t="str">
        <f>CONCATENATE(SUM('Раздел 3'!AB247:AB247),"&lt;=",SUM('Раздел 3'!Z247:Z247))</f>
        <v>0&lt;=0</v>
      </c>
    </row>
    <row r="10364" spans="1:5" ht="42" customHeight="1" x14ac:dyDescent="0.3">
      <c r="A10364" s="205" t="str">
        <f>IF((SUM('Раздел 3'!AB32:AB32)&lt;=SUM('Раздел 3'!Z32:Z32)),"","Неверно!")</f>
        <v/>
      </c>
      <c r="B10364" s="178" t="s">
        <v>17973</v>
      </c>
      <c r="C10364" s="191" t="s">
        <v>10895</v>
      </c>
      <c r="D10364" s="191" t="s">
        <v>12389</v>
      </c>
      <c r="E10364" s="191" t="str">
        <f>CONCATENATE(SUM('Раздел 3'!AB32:AB32),"&lt;=",SUM('Раздел 3'!Z32:Z32))</f>
        <v>0&lt;=0</v>
      </c>
    </row>
    <row r="10365" spans="1:5" ht="42" customHeight="1" x14ac:dyDescent="0.3">
      <c r="A10365" s="205" t="str">
        <f>IF((SUM('Раздел 3'!AB248:AB248)&lt;=SUM('Раздел 3'!Z248:Z248)),"","Неверно!")</f>
        <v/>
      </c>
      <c r="B10365" s="178" t="s">
        <v>17973</v>
      </c>
      <c r="C10365" s="191" t="s">
        <v>10896</v>
      </c>
      <c r="D10365" s="191" t="s">
        <v>12389</v>
      </c>
      <c r="E10365" s="191" t="str">
        <f>CONCATENATE(SUM('Раздел 3'!AB248:AB248),"&lt;=",SUM('Раздел 3'!Z248:Z248))</f>
        <v>0&lt;=0</v>
      </c>
    </row>
    <row r="10366" spans="1:5" ht="42" customHeight="1" x14ac:dyDescent="0.3">
      <c r="A10366" s="205" t="str">
        <f>IF((SUM('Раздел 3'!AB249:AB249)&lt;=SUM('Раздел 3'!Z249:Z249)),"","Неверно!")</f>
        <v/>
      </c>
      <c r="B10366" s="178" t="s">
        <v>17973</v>
      </c>
      <c r="C10366" s="191" t="s">
        <v>10897</v>
      </c>
      <c r="D10366" s="191" t="s">
        <v>12389</v>
      </c>
      <c r="E10366" s="191" t="str">
        <f>CONCATENATE(SUM('Раздел 3'!AB249:AB249),"&lt;=",SUM('Раздел 3'!Z249:Z249))</f>
        <v>2&lt;=31</v>
      </c>
    </row>
    <row r="10367" spans="1:5" ht="42" customHeight="1" x14ac:dyDescent="0.3">
      <c r="A10367" s="205" t="str">
        <f>IF((SUM('Раздел 3'!AB250:AB250)&lt;=SUM('Раздел 3'!Z250:Z250)),"","Неверно!")</f>
        <v/>
      </c>
      <c r="B10367" s="178" t="s">
        <v>17973</v>
      </c>
      <c r="C10367" s="191" t="s">
        <v>10898</v>
      </c>
      <c r="D10367" s="191" t="s">
        <v>12389</v>
      </c>
      <c r="E10367" s="191" t="str">
        <f>CONCATENATE(SUM('Раздел 3'!AB250:AB250),"&lt;=",SUM('Раздел 3'!Z250:Z250))</f>
        <v>0&lt;=0</v>
      </c>
    </row>
    <row r="10368" spans="1:5" ht="42" customHeight="1" x14ac:dyDescent="0.3">
      <c r="A10368" s="205" t="str">
        <f>IF((SUM('Раздел 3'!AB251:AB251)&lt;=SUM('Раздел 3'!Z251:Z251)),"","Неверно!")</f>
        <v/>
      </c>
      <c r="B10368" s="178" t="s">
        <v>17973</v>
      </c>
      <c r="C10368" s="191" t="s">
        <v>10899</v>
      </c>
      <c r="D10368" s="191" t="s">
        <v>12389</v>
      </c>
      <c r="E10368" s="191" t="str">
        <f>CONCATENATE(SUM('Раздел 3'!AB251:AB251),"&lt;=",SUM('Раздел 3'!Z251:Z251))</f>
        <v>0&lt;=0</v>
      </c>
    </row>
    <row r="10369" spans="1:5" ht="42" customHeight="1" x14ac:dyDescent="0.3">
      <c r="A10369" s="205" t="str">
        <f>IF((SUM('Раздел 3'!AB252:AB252)&lt;=SUM('Раздел 3'!Z252:Z252)),"","Неверно!")</f>
        <v/>
      </c>
      <c r="B10369" s="178" t="s">
        <v>17973</v>
      </c>
      <c r="C10369" s="191" t="s">
        <v>10900</v>
      </c>
      <c r="D10369" s="191" t="s">
        <v>12389</v>
      </c>
      <c r="E10369" s="191" t="str">
        <f>CONCATENATE(SUM('Раздел 3'!AB252:AB252),"&lt;=",SUM('Раздел 3'!Z252:Z252))</f>
        <v>1&lt;=3</v>
      </c>
    </row>
    <row r="10370" spans="1:5" ht="42" customHeight="1" x14ac:dyDescent="0.3">
      <c r="A10370" s="205" t="str">
        <f>IF((SUM('Раздел 3'!AB253:AB253)&lt;=SUM('Раздел 3'!Z253:Z253)),"","Неверно!")</f>
        <v/>
      </c>
      <c r="B10370" s="178" t="s">
        <v>17973</v>
      </c>
      <c r="C10370" s="191" t="s">
        <v>10901</v>
      </c>
      <c r="D10370" s="191" t="s">
        <v>12389</v>
      </c>
      <c r="E10370" s="191" t="str">
        <f>CONCATENATE(SUM('Раздел 3'!AB253:AB253),"&lt;=",SUM('Раздел 3'!Z253:Z253))</f>
        <v>24&lt;=1188</v>
      </c>
    </row>
    <row r="10371" spans="1:5" ht="42" customHeight="1" x14ac:dyDescent="0.3">
      <c r="A10371" s="205" t="str">
        <f>IF((SUM('Раздел 3'!AB254:AB254)&lt;=SUM('Раздел 3'!Z254:Z254)),"","Неверно!")</f>
        <v/>
      </c>
      <c r="B10371" s="178" t="s">
        <v>17973</v>
      </c>
      <c r="C10371" s="191" t="s">
        <v>10902</v>
      </c>
      <c r="D10371" s="191" t="s">
        <v>12389</v>
      </c>
      <c r="E10371" s="191" t="str">
        <f>CONCATENATE(SUM('Раздел 3'!AB254:AB254),"&lt;=",SUM('Раздел 3'!Z254:Z254))</f>
        <v>10&lt;=425</v>
      </c>
    </row>
    <row r="10372" spans="1:5" ht="42" customHeight="1" x14ac:dyDescent="0.3">
      <c r="A10372" s="205" t="str">
        <f>IF((SUM('Раздел 3'!AB255:AB255)&lt;=SUM('Раздел 3'!Z255:Z255)),"","Неверно!")</f>
        <v/>
      </c>
      <c r="B10372" s="178" t="s">
        <v>17973</v>
      </c>
      <c r="C10372" s="191" t="s">
        <v>10903</v>
      </c>
      <c r="D10372" s="191" t="s">
        <v>12389</v>
      </c>
      <c r="E10372" s="191" t="str">
        <f>CONCATENATE(SUM('Раздел 3'!AB255:AB255),"&lt;=",SUM('Раздел 3'!Z255:Z255))</f>
        <v>31&lt;=455</v>
      </c>
    </row>
    <row r="10373" spans="1:5" ht="42" customHeight="1" x14ac:dyDescent="0.3">
      <c r="A10373" s="205" t="str">
        <f>IF((SUM('Раздел 3'!AB256:AB256)&lt;=SUM('Раздел 3'!Z256:Z256)),"","Неверно!")</f>
        <v/>
      </c>
      <c r="B10373" s="178" t="s">
        <v>17973</v>
      </c>
      <c r="C10373" s="191" t="s">
        <v>14415</v>
      </c>
      <c r="D10373" s="191" t="s">
        <v>12389</v>
      </c>
      <c r="E10373" s="191" t="str">
        <f>CONCATENATE(SUM('Раздел 3'!AB256:AB256),"&lt;=",SUM('Раздел 3'!Z256:Z256))</f>
        <v>4&lt;=89</v>
      </c>
    </row>
    <row r="10374" spans="1:5" ht="42" customHeight="1" x14ac:dyDescent="0.3">
      <c r="A10374" s="205" t="str">
        <f>IF((SUM('Раздел 3'!AB257:AB257)&lt;=SUM('Раздел 3'!Z257:Z257)),"","Неверно!")</f>
        <v/>
      </c>
      <c r="B10374" s="178" t="s">
        <v>17973</v>
      </c>
      <c r="C10374" s="191" t="s">
        <v>14416</v>
      </c>
      <c r="D10374" s="191" t="s">
        <v>12389</v>
      </c>
      <c r="E10374" s="191" t="str">
        <f>CONCATENATE(SUM('Раздел 3'!AB257:AB257),"&lt;=",SUM('Раздел 3'!Z257:Z257))</f>
        <v>62&lt;=1194</v>
      </c>
    </row>
    <row r="10375" spans="1:5" ht="42" customHeight="1" x14ac:dyDescent="0.3">
      <c r="A10375" s="205" t="str">
        <f>IF((SUM('Раздел 3'!AB33:AB33)&lt;=SUM('Раздел 3'!Z33:Z33)),"","Неверно!")</f>
        <v/>
      </c>
      <c r="B10375" s="178" t="s">
        <v>17973</v>
      </c>
      <c r="C10375" s="191" t="s">
        <v>10904</v>
      </c>
      <c r="D10375" s="191" t="s">
        <v>12389</v>
      </c>
      <c r="E10375" s="191" t="str">
        <f>CONCATENATE(SUM('Раздел 3'!AB33:AB33),"&lt;=",SUM('Раздел 3'!Z33:Z33))</f>
        <v>1&lt;=46</v>
      </c>
    </row>
    <row r="10376" spans="1:5" ht="42" customHeight="1" x14ac:dyDescent="0.3">
      <c r="A10376" s="205" t="str">
        <f>IF((SUM('Раздел 3'!AB258:AB258)&lt;=SUM('Раздел 3'!Z258:Z258)),"","Неверно!")</f>
        <v/>
      </c>
      <c r="B10376" s="178" t="s">
        <v>17973</v>
      </c>
      <c r="C10376" s="191" t="s">
        <v>17099</v>
      </c>
      <c r="D10376" s="191" t="s">
        <v>12389</v>
      </c>
      <c r="E10376" s="191" t="str">
        <f>CONCATENATE(SUM('Раздел 3'!AB258:AB258),"&lt;=",SUM('Раздел 3'!Z258:Z258))</f>
        <v>1&lt;=22</v>
      </c>
    </row>
    <row r="10377" spans="1:5" ht="42" customHeight="1" x14ac:dyDescent="0.3">
      <c r="A10377" s="205" t="str">
        <f>IF((SUM('Раздел 3'!AB259:AB259)&lt;=SUM('Раздел 3'!Z259:Z259)),"","Неверно!")</f>
        <v/>
      </c>
      <c r="B10377" s="178" t="s">
        <v>17973</v>
      </c>
      <c r="C10377" s="191" t="s">
        <v>17100</v>
      </c>
      <c r="D10377" s="191" t="s">
        <v>12389</v>
      </c>
      <c r="E10377" s="191" t="str">
        <f>CONCATENATE(SUM('Раздел 3'!AB259:AB259),"&lt;=",SUM('Раздел 3'!Z259:Z259))</f>
        <v>0&lt;=1</v>
      </c>
    </row>
    <row r="10378" spans="1:5" ht="42" customHeight="1" x14ac:dyDescent="0.3">
      <c r="A10378" s="205" t="str">
        <f>IF((SUM('Раздел 3'!AB260:AB260)&lt;=SUM('Раздел 3'!Z260:Z260)),"","Неверно!")</f>
        <v/>
      </c>
      <c r="B10378" s="178" t="s">
        <v>17973</v>
      </c>
      <c r="C10378" s="191" t="s">
        <v>17101</v>
      </c>
      <c r="D10378" s="191" t="s">
        <v>12389</v>
      </c>
      <c r="E10378" s="191" t="str">
        <f>CONCATENATE(SUM('Раздел 3'!AB260:AB260),"&lt;=",SUM('Раздел 3'!Z260:Z260))</f>
        <v>0&lt;=0</v>
      </c>
    </row>
    <row r="10379" spans="1:5" ht="42" customHeight="1" x14ac:dyDescent="0.3">
      <c r="A10379" s="205" t="str">
        <f>IF((SUM('Раздел 3'!AB261:AB261)&lt;=SUM('Раздел 3'!Z261:Z261)),"","Неверно!")</f>
        <v/>
      </c>
      <c r="B10379" s="178" t="s">
        <v>17973</v>
      </c>
      <c r="C10379" s="191" t="s">
        <v>17102</v>
      </c>
      <c r="D10379" s="191" t="s">
        <v>12389</v>
      </c>
      <c r="E10379" s="191" t="str">
        <f>CONCATENATE(SUM('Раздел 3'!AB261:AB261),"&lt;=",SUM('Раздел 3'!Z261:Z261))</f>
        <v>3&lt;=105</v>
      </c>
    </row>
    <row r="10380" spans="1:5" ht="42" customHeight="1" x14ac:dyDescent="0.3">
      <c r="A10380" s="205" t="str">
        <f>IF((SUM('Раздел 3'!AB262:AB262)&lt;=SUM('Раздел 3'!Z262:Z262)),"","Неверно!")</f>
        <v/>
      </c>
      <c r="B10380" s="178" t="s">
        <v>17973</v>
      </c>
      <c r="C10380" s="191" t="s">
        <v>17103</v>
      </c>
      <c r="D10380" s="191" t="s">
        <v>12389</v>
      </c>
      <c r="E10380" s="191" t="str">
        <f>CONCATENATE(SUM('Раздел 3'!AB262:AB262),"&lt;=",SUM('Раздел 3'!Z262:Z262))</f>
        <v>4&lt;=110</v>
      </c>
    </row>
    <row r="10381" spans="1:5" ht="42" customHeight="1" x14ac:dyDescent="0.3">
      <c r="A10381" s="205" t="str">
        <f>IF((SUM('Раздел 3'!AB263:AB263)&lt;=SUM('Раздел 3'!Z263:Z263)),"","Неверно!")</f>
        <v/>
      </c>
      <c r="B10381" s="178" t="s">
        <v>17973</v>
      </c>
      <c r="C10381" s="191" t="s">
        <v>17104</v>
      </c>
      <c r="D10381" s="191" t="s">
        <v>12389</v>
      </c>
      <c r="E10381" s="191" t="str">
        <f>CONCATENATE(SUM('Раздел 3'!AB263:AB263),"&lt;=",SUM('Раздел 3'!Z263:Z263))</f>
        <v>0&lt;=2</v>
      </c>
    </row>
    <row r="10382" spans="1:5" ht="42" customHeight="1" x14ac:dyDescent="0.3">
      <c r="A10382" s="205" t="str">
        <f>IF((SUM('Раздел 3'!AB264:AB264)&lt;=SUM('Раздел 3'!Z264:Z264)),"","Неверно!")</f>
        <v/>
      </c>
      <c r="B10382" s="178" t="s">
        <v>17973</v>
      </c>
      <c r="C10382" s="191" t="s">
        <v>17105</v>
      </c>
      <c r="D10382" s="191" t="s">
        <v>12389</v>
      </c>
      <c r="E10382" s="191" t="str">
        <f>CONCATENATE(SUM('Раздел 3'!AB264:AB264),"&lt;=",SUM('Раздел 3'!Z264:Z264))</f>
        <v>0&lt;=0</v>
      </c>
    </row>
    <row r="10383" spans="1:5" ht="42" customHeight="1" x14ac:dyDescent="0.3">
      <c r="A10383" s="205" t="str">
        <f>IF((SUM('Раздел 3'!AB265:AB265)&lt;=SUM('Раздел 3'!Z265:Z265)),"","Неверно!")</f>
        <v/>
      </c>
      <c r="B10383" s="178" t="s">
        <v>17973</v>
      </c>
      <c r="C10383" s="191" t="s">
        <v>17106</v>
      </c>
      <c r="D10383" s="191" t="s">
        <v>12389</v>
      </c>
      <c r="E10383" s="191" t="str">
        <f>CONCATENATE(SUM('Раздел 3'!AB265:AB265),"&lt;=",SUM('Раздел 3'!Z265:Z265))</f>
        <v>4&lt;=91</v>
      </c>
    </row>
    <row r="10384" spans="1:5" ht="42" customHeight="1" x14ac:dyDescent="0.3">
      <c r="A10384" s="205" t="str">
        <f>IF((SUM('Раздел 3'!AB266:AB266)&lt;=SUM('Раздел 3'!Z266:Z266)),"","Неверно!")</f>
        <v/>
      </c>
      <c r="B10384" s="178" t="s">
        <v>17973</v>
      </c>
      <c r="C10384" s="191" t="s">
        <v>17107</v>
      </c>
      <c r="D10384" s="191" t="s">
        <v>12389</v>
      </c>
      <c r="E10384" s="191" t="str">
        <f>CONCATENATE(SUM('Раздел 3'!AB266:AB266),"&lt;=",SUM('Раздел 3'!Z266:Z266))</f>
        <v>0&lt;=0</v>
      </c>
    </row>
    <row r="10385" spans="1:5" ht="42" customHeight="1" x14ac:dyDescent="0.3">
      <c r="A10385" s="205" t="str">
        <f>IF((SUM('Раздел 3'!AB267:AB267)&lt;=SUM('Раздел 3'!Z267:Z267)),"","Неверно!")</f>
        <v/>
      </c>
      <c r="B10385" s="178" t="s">
        <v>17973</v>
      </c>
      <c r="C10385" s="191" t="s">
        <v>17108</v>
      </c>
      <c r="D10385" s="191" t="s">
        <v>12389</v>
      </c>
      <c r="E10385" s="191" t="str">
        <f>CONCATENATE(SUM('Раздел 3'!AB267:AB267),"&lt;=",SUM('Раздел 3'!Z267:Z267))</f>
        <v>0&lt;=0</v>
      </c>
    </row>
    <row r="10386" spans="1:5" ht="42" customHeight="1" x14ac:dyDescent="0.3">
      <c r="A10386" s="205" t="str">
        <f>IF((SUM('Раздел 3'!AB34:AB34)&lt;=SUM('Раздел 3'!Z34:Z34)),"","Неверно!")</f>
        <v/>
      </c>
      <c r="B10386" s="178" t="s">
        <v>17973</v>
      </c>
      <c r="C10386" s="191" t="s">
        <v>10905</v>
      </c>
      <c r="D10386" s="191" t="s">
        <v>12389</v>
      </c>
      <c r="E10386" s="191" t="str">
        <f>CONCATENATE(SUM('Раздел 3'!AB34:AB34),"&lt;=",SUM('Раздел 3'!Z34:Z34))</f>
        <v>1&lt;=25</v>
      </c>
    </row>
    <row r="10387" spans="1:5" ht="42" customHeight="1" x14ac:dyDescent="0.3">
      <c r="A10387" s="205" t="str">
        <f>IF((SUM('Раздел 3'!AB268:AB268)&lt;=SUM('Раздел 3'!Z268:Z268)),"","Неверно!")</f>
        <v/>
      </c>
      <c r="B10387" s="178" t="s">
        <v>17973</v>
      </c>
      <c r="C10387" s="191" t="s">
        <v>17109</v>
      </c>
      <c r="D10387" s="191" t="s">
        <v>12389</v>
      </c>
      <c r="E10387" s="191" t="str">
        <f>CONCATENATE(SUM('Раздел 3'!AB268:AB268),"&lt;=",SUM('Раздел 3'!Z268:Z268))</f>
        <v>0&lt;=0</v>
      </c>
    </row>
    <row r="10388" spans="1:5" ht="42" customHeight="1" x14ac:dyDescent="0.3">
      <c r="A10388" s="205" t="str">
        <f>IF((SUM('Раздел 3'!AB35:AB35)&lt;=SUM('Раздел 3'!Z35:Z35)),"","Неверно!")</f>
        <v/>
      </c>
      <c r="B10388" s="178" t="s">
        <v>17973</v>
      </c>
      <c r="C10388" s="191" t="s">
        <v>10906</v>
      </c>
      <c r="D10388" s="191" t="s">
        <v>12389</v>
      </c>
      <c r="E10388" s="191" t="str">
        <f>CONCATENATE(SUM('Раздел 3'!AB35:AB35),"&lt;=",SUM('Раздел 3'!Z35:Z35))</f>
        <v>0&lt;=5</v>
      </c>
    </row>
    <row r="10389" spans="1:5" ht="42" customHeight="1" x14ac:dyDescent="0.3">
      <c r="A10389" s="205" t="str">
        <f>IF((SUM('Раздел 3'!AB36:AB36)&lt;=SUM('Раздел 3'!Z36:Z36)),"","Неверно!")</f>
        <v/>
      </c>
      <c r="B10389" s="178" t="s">
        <v>17973</v>
      </c>
      <c r="C10389" s="191" t="s">
        <v>10907</v>
      </c>
      <c r="D10389" s="191" t="s">
        <v>12389</v>
      </c>
      <c r="E10389" s="191" t="str">
        <f>CONCATENATE(SUM('Раздел 3'!AB36:AB36),"&lt;=",SUM('Раздел 3'!Z36:Z36))</f>
        <v>0&lt;=8</v>
      </c>
    </row>
    <row r="10390" spans="1:5" ht="42" customHeight="1" x14ac:dyDescent="0.3">
      <c r="A10390" s="205" t="str">
        <f>IF((SUM('Раздел 3'!AB37:AB37)&lt;=SUM('Раздел 3'!Z37:Z37)),"","Неверно!")</f>
        <v/>
      </c>
      <c r="B10390" s="178" t="s">
        <v>17973</v>
      </c>
      <c r="C10390" s="191" t="s">
        <v>10908</v>
      </c>
      <c r="D10390" s="191" t="s">
        <v>12389</v>
      </c>
      <c r="E10390" s="191" t="str">
        <f>CONCATENATE(SUM('Раздел 3'!AB37:AB37),"&lt;=",SUM('Раздел 3'!Z37:Z37))</f>
        <v>0&lt;=0</v>
      </c>
    </row>
    <row r="10391" spans="1:5" ht="42" customHeight="1" x14ac:dyDescent="0.3">
      <c r="A10391" s="205" t="str">
        <f>IF((SUM('Раздел 3'!AB11:AB11)&lt;=SUM('Раздел 3'!Z11:Z11)),"","Неверно!")</f>
        <v/>
      </c>
      <c r="B10391" s="178" t="s">
        <v>17973</v>
      </c>
      <c r="C10391" s="191" t="s">
        <v>10909</v>
      </c>
      <c r="D10391" s="191" t="s">
        <v>12389</v>
      </c>
      <c r="E10391" s="191" t="str">
        <f>CONCATENATE(SUM('Раздел 3'!AB11:AB11),"&lt;=",SUM('Раздел 3'!Z11:Z11))</f>
        <v>0&lt;=0</v>
      </c>
    </row>
    <row r="10392" spans="1:5" ht="42" customHeight="1" x14ac:dyDescent="0.3">
      <c r="A10392" s="205" t="str">
        <f>IF((SUM('Раздел 3'!AB38:AB38)&lt;=SUM('Раздел 3'!Z38:Z38)),"","Неверно!")</f>
        <v/>
      </c>
      <c r="B10392" s="178" t="s">
        <v>17973</v>
      </c>
      <c r="C10392" s="191" t="s">
        <v>10910</v>
      </c>
      <c r="D10392" s="191" t="s">
        <v>12389</v>
      </c>
      <c r="E10392" s="191" t="str">
        <f>CONCATENATE(SUM('Раздел 3'!AB38:AB38),"&lt;=",SUM('Раздел 3'!Z38:Z38))</f>
        <v>0&lt;=0</v>
      </c>
    </row>
    <row r="10393" spans="1:5" ht="42" customHeight="1" x14ac:dyDescent="0.3">
      <c r="A10393" s="205" t="str">
        <f>IF((SUM('Раздел 3'!AB39:AB39)&lt;=SUM('Раздел 3'!Z39:Z39)),"","Неверно!")</f>
        <v/>
      </c>
      <c r="B10393" s="178" t="s">
        <v>17973</v>
      </c>
      <c r="C10393" s="191" t="s">
        <v>10911</v>
      </c>
      <c r="D10393" s="191" t="s">
        <v>12389</v>
      </c>
      <c r="E10393" s="191" t="str">
        <f>CONCATENATE(SUM('Раздел 3'!AB39:AB39),"&lt;=",SUM('Раздел 3'!Z39:Z39))</f>
        <v>0&lt;=0</v>
      </c>
    </row>
    <row r="10394" spans="1:5" ht="42" customHeight="1" x14ac:dyDescent="0.3">
      <c r="A10394" s="205" t="str">
        <f>IF((SUM('Раздел 3'!AB40:AB40)&lt;=SUM('Раздел 3'!Z40:Z40)),"","Неверно!")</f>
        <v/>
      </c>
      <c r="B10394" s="178" t="s">
        <v>17973</v>
      </c>
      <c r="C10394" s="191" t="s">
        <v>10912</v>
      </c>
      <c r="D10394" s="191" t="s">
        <v>12389</v>
      </c>
      <c r="E10394" s="191" t="str">
        <f>CONCATENATE(SUM('Раздел 3'!AB40:AB40),"&lt;=",SUM('Раздел 3'!Z40:Z40))</f>
        <v>0&lt;=0</v>
      </c>
    </row>
    <row r="10395" spans="1:5" ht="42" customHeight="1" x14ac:dyDescent="0.3">
      <c r="A10395" s="205" t="str">
        <f>IF((SUM('Раздел 3'!AB41:AB41)&lt;=SUM('Раздел 3'!Z41:Z41)),"","Неверно!")</f>
        <v/>
      </c>
      <c r="B10395" s="178" t="s">
        <v>17973</v>
      </c>
      <c r="C10395" s="191" t="s">
        <v>10913</v>
      </c>
      <c r="D10395" s="191" t="s">
        <v>12389</v>
      </c>
      <c r="E10395" s="191" t="str">
        <f>CONCATENATE(SUM('Раздел 3'!AB41:AB41),"&lt;=",SUM('Раздел 3'!Z41:Z41))</f>
        <v>0&lt;=0</v>
      </c>
    </row>
    <row r="10396" spans="1:5" ht="42" customHeight="1" x14ac:dyDescent="0.3">
      <c r="A10396" s="205" t="str">
        <f>IF((SUM('Раздел 3'!AB42:AB42)&lt;=SUM('Раздел 3'!Z42:Z42)),"","Неверно!")</f>
        <v/>
      </c>
      <c r="B10396" s="178" t="s">
        <v>17973</v>
      </c>
      <c r="C10396" s="191" t="s">
        <v>10914</v>
      </c>
      <c r="D10396" s="191" t="s">
        <v>12389</v>
      </c>
      <c r="E10396" s="191" t="str">
        <f>CONCATENATE(SUM('Раздел 3'!AB42:AB42),"&lt;=",SUM('Раздел 3'!Z42:Z42))</f>
        <v>0&lt;=0</v>
      </c>
    </row>
    <row r="10397" spans="1:5" ht="42" customHeight="1" x14ac:dyDescent="0.3">
      <c r="A10397" s="205" t="str">
        <f>IF((SUM('Раздел 3'!AB43:AB43)&lt;=SUM('Раздел 3'!Z43:Z43)),"","Неверно!")</f>
        <v/>
      </c>
      <c r="B10397" s="178" t="s">
        <v>17973</v>
      </c>
      <c r="C10397" s="191" t="s">
        <v>10915</v>
      </c>
      <c r="D10397" s="191" t="s">
        <v>12389</v>
      </c>
      <c r="E10397" s="191" t="str">
        <f>CONCATENATE(SUM('Раздел 3'!AB43:AB43),"&lt;=",SUM('Раздел 3'!Z43:Z43))</f>
        <v>0&lt;=39</v>
      </c>
    </row>
    <row r="10398" spans="1:5" ht="42" customHeight="1" x14ac:dyDescent="0.3">
      <c r="A10398" s="205" t="str">
        <f>IF((SUM('Раздел 3'!AB44:AB44)&lt;=SUM('Раздел 3'!Z44:Z44)),"","Неверно!")</f>
        <v/>
      </c>
      <c r="B10398" s="178" t="s">
        <v>17973</v>
      </c>
      <c r="C10398" s="191" t="s">
        <v>10916</v>
      </c>
      <c r="D10398" s="191" t="s">
        <v>12389</v>
      </c>
      <c r="E10398" s="191" t="str">
        <f>CONCATENATE(SUM('Раздел 3'!AB44:AB44),"&lt;=",SUM('Раздел 3'!Z44:Z44))</f>
        <v>0&lt;=0</v>
      </c>
    </row>
    <row r="10399" spans="1:5" ht="42" customHeight="1" x14ac:dyDescent="0.3">
      <c r="A10399" s="205" t="str">
        <f>IF((SUM('Раздел 3'!AB45:AB45)&lt;=SUM('Раздел 3'!Z45:Z45)),"","Неверно!")</f>
        <v/>
      </c>
      <c r="B10399" s="178" t="s">
        <v>17973</v>
      </c>
      <c r="C10399" s="191" t="s">
        <v>10917</v>
      </c>
      <c r="D10399" s="191" t="s">
        <v>12389</v>
      </c>
      <c r="E10399" s="191" t="str">
        <f>CONCATENATE(SUM('Раздел 3'!AB45:AB45),"&lt;=",SUM('Раздел 3'!Z45:Z45))</f>
        <v>0&lt;=0</v>
      </c>
    </row>
    <row r="10400" spans="1:5" ht="42" customHeight="1" x14ac:dyDescent="0.3">
      <c r="A10400" s="205" t="str">
        <f>IF((SUM('Раздел 3'!AB46:AB46)&lt;=SUM('Раздел 3'!Z46:Z46)),"","Неверно!")</f>
        <v/>
      </c>
      <c r="B10400" s="178" t="s">
        <v>17973</v>
      </c>
      <c r="C10400" s="191" t="s">
        <v>10918</v>
      </c>
      <c r="D10400" s="191" t="s">
        <v>12389</v>
      </c>
      <c r="E10400" s="191" t="str">
        <f>CONCATENATE(SUM('Раздел 3'!AB46:AB46),"&lt;=",SUM('Раздел 3'!Z46:Z46))</f>
        <v>0&lt;=0</v>
      </c>
    </row>
    <row r="10401" spans="1:5" ht="42" customHeight="1" x14ac:dyDescent="0.3">
      <c r="A10401" s="205" t="str">
        <f>IF((SUM('Раздел 3'!AB47:AB47)&lt;=SUM('Раздел 3'!Z47:Z47)),"","Неверно!")</f>
        <v/>
      </c>
      <c r="B10401" s="178" t="s">
        <v>17973</v>
      </c>
      <c r="C10401" s="191" t="s">
        <v>10919</v>
      </c>
      <c r="D10401" s="191" t="s">
        <v>12389</v>
      </c>
      <c r="E10401" s="191" t="str">
        <f>CONCATENATE(SUM('Раздел 3'!AB47:AB47),"&lt;=",SUM('Раздел 3'!Z47:Z47))</f>
        <v>1&lt;=25</v>
      </c>
    </row>
    <row r="10402" spans="1:5" ht="42" customHeight="1" x14ac:dyDescent="0.3">
      <c r="A10402" s="205" t="str">
        <f>IF((SUM('Раздел 3'!AB12:AB12)&lt;=SUM('Раздел 3'!Z12:Z12)),"","Неверно!")</f>
        <v/>
      </c>
      <c r="B10402" s="178" t="s">
        <v>17973</v>
      </c>
      <c r="C10402" s="191" t="s">
        <v>10920</v>
      </c>
      <c r="D10402" s="191" t="s">
        <v>12389</v>
      </c>
      <c r="E10402" s="191" t="str">
        <f>CONCATENATE(SUM('Раздел 3'!AB12:AB12),"&lt;=",SUM('Раздел 3'!Z12:Z12))</f>
        <v>1&lt;=1</v>
      </c>
    </row>
    <row r="10403" spans="1:5" ht="42" customHeight="1" x14ac:dyDescent="0.3">
      <c r="A10403" s="205" t="str">
        <f>IF((SUM('Раздел 3'!AB48:AB48)&lt;=SUM('Раздел 3'!Z48:Z48)),"","Неверно!")</f>
        <v/>
      </c>
      <c r="B10403" s="178" t="s">
        <v>17973</v>
      </c>
      <c r="C10403" s="191" t="s">
        <v>10921</v>
      </c>
      <c r="D10403" s="191" t="s">
        <v>12389</v>
      </c>
      <c r="E10403" s="191" t="str">
        <f>CONCATENATE(SUM('Раздел 3'!AB48:AB48),"&lt;=",SUM('Раздел 3'!Z48:Z48))</f>
        <v>12&lt;=297</v>
      </c>
    </row>
    <row r="10404" spans="1:5" ht="42" customHeight="1" x14ac:dyDescent="0.3">
      <c r="A10404" s="205" t="str">
        <f>IF((SUM('Раздел 3'!AB49:AB49)&lt;=SUM('Раздел 3'!Z49:Z49)),"","Неверно!")</f>
        <v/>
      </c>
      <c r="B10404" s="178" t="s">
        <v>17973</v>
      </c>
      <c r="C10404" s="191" t="s">
        <v>10922</v>
      </c>
      <c r="D10404" s="191" t="s">
        <v>12389</v>
      </c>
      <c r="E10404" s="191" t="str">
        <f>CONCATENATE(SUM('Раздел 3'!AB49:AB49),"&lt;=",SUM('Раздел 3'!Z49:Z49))</f>
        <v>0&lt;=10</v>
      </c>
    </row>
    <row r="10405" spans="1:5" ht="42" customHeight="1" x14ac:dyDescent="0.3">
      <c r="A10405" s="205" t="str">
        <f>IF((SUM('Раздел 3'!AB50:AB50)&lt;=SUM('Раздел 3'!Z50:Z50)),"","Неверно!")</f>
        <v/>
      </c>
      <c r="B10405" s="178" t="s">
        <v>17973</v>
      </c>
      <c r="C10405" s="191" t="s">
        <v>10923</v>
      </c>
      <c r="D10405" s="191" t="s">
        <v>12389</v>
      </c>
      <c r="E10405" s="191" t="str">
        <f>CONCATENATE(SUM('Раздел 3'!AB50:AB50),"&lt;=",SUM('Раздел 3'!Z50:Z50))</f>
        <v>0&lt;=0</v>
      </c>
    </row>
    <row r="10406" spans="1:5" ht="42" customHeight="1" x14ac:dyDescent="0.3">
      <c r="A10406" s="205" t="str">
        <f>IF((SUM('Раздел 3'!AB51:AB51)&lt;=SUM('Раздел 3'!Z51:Z51)),"","Неверно!")</f>
        <v/>
      </c>
      <c r="B10406" s="178" t="s">
        <v>17973</v>
      </c>
      <c r="C10406" s="191" t="s">
        <v>10924</v>
      </c>
      <c r="D10406" s="191" t="s">
        <v>12389</v>
      </c>
      <c r="E10406" s="191" t="str">
        <f>CONCATENATE(SUM('Раздел 3'!AB51:AB51),"&lt;=",SUM('Раздел 3'!Z51:Z51))</f>
        <v>0&lt;=0</v>
      </c>
    </row>
    <row r="10407" spans="1:5" ht="42" customHeight="1" x14ac:dyDescent="0.3">
      <c r="A10407" s="205" t="str">
        <f>IF((SUM('Раздел 3'!AB52:AB52)&lt;=SUM('Раздел 3'!Z52:Z52)),"","Неверно!")</f>
        <v/>
      </c>
      <c r="B10407" s="178" t="s">
        <v>17973</v>
      </c>
      <c r="C10407" s="191" t="s">
        <v>10925</v>
      </c>
      <c r="D10407" s="191" t="s">
        <v>12389</v>
      </c>
      <c r="E10407" s="191" t="str">
        <f>CONCATENATE(SUM('Раздел 3'!AB52:AB52),"&lt;=",SUM('Раздел 3'!Z52:Z52))</f>
        <v>0&lt;=1</v>
      </c>
    </row>
    <row r="10408" spans="1:5" ht="42" customHeight="1" x14ac:dyDescent="0.3">
      <c r="A10408" s="205" t="str">
        <f>IF((SUM('Раздел 3'!AB53:AB53)&lt;=SUM('Раздел 3'!Z53:Z53)),"","Неверно!")</f>
        <v/>
      </c>
      <c r="B10408" s="178" t="s">
        <v>17973</v>
      </c>
      <c r="C10408" s="191" t="s">
        <v>10926</v>
      </c>
      <c r="D10408" s="191" t="s">
        <v>12389</v>
      </c>
      <c r="E10408" s="191" t="str">
        <f>CONCATENATE(SUM('Раздел 3'!AB53:AB53),"&lt;=",SUM('Раздел 3'!Z53:Z53))</f>
        <v>0&lt;=0</v>
      </c>
    </row>
    <row r="10409" spans="1:5" ht="42" customHeight="1" x14ac:dyDescent="0.3">
      <c r="A10409" s="205" t="str">
        <f>IF((SUM('Раздел 3'!AB54:AB54)&lt;=SUM('Раздел 3'!Z54:Z54)),"","Неверно!")</f>
        <v/>
      </c>
      <c r="B10409" s="178" t="s">
        <v>17973</v>
      </c>
      <c r="C10409" s="191" t="s">
        <v>10927</v>
      </c>
      <c r="D10409" s="191" t="s">
        <v>12389</v>
      </c>
      <c r="E10409" s="191" t="str">
        <f>CONCATENATE(SUM('Раздел 3'!AB54:AB54),"&lt;=",SUM('Раздел 3'!Z54:Z54))</f>
        <v>0&lt;=1</v>
      </c>
    </row>
    <row r="10410" spans="1:5" ht="42" customHeight="1" x14ac:dyDescent="0.3">
      <c r="A10410" s="205" t="str">
        <f>IF((SUM('Раздел 3'!AB55:AB55)&lt;=SUM('Раздел 3'!Z55:Z55)),"","Неверно!")</f>
        <v/>
      </c>
      <c r="B10410" s="178" t="s">
        <v>17973</v>
      </c>
      <c r="C10410" s="191" t="s">
        <v>10928</v>
      </c>
      <c r="D10410" s="191" t="s">
        <v>12389</v>
      </c>
      <c r="E10410" s="191" t="str">
        <f>CONCATENATE(SUM('Раздел 3'!AB55:AB55),"&lt;=",SUM('Раздел 3'!Z55:Z55))</f>
        <v>0&lt;=6</v>
      </c>
    </row>
    <row r="10411" spans="1:5" ht="42" customHeight="1" x14ac:dyDescent="0.3">
      <c r="A10411" s="205" t="str">
        <f>IF((SUM('Раздел 3'!AB56:AB56)&lt;=SUM('Раздел 3'!Z56:Z56)),"","Неверно!")</f>
        <v/>
      </c>
      <c r="B10411" s="178" t="s">
        <v>17973</v>
      </c>
      <c r="C10411" s="191" t="s">
        <v>10929</v>
      </c>
      <c r="D10411" s="191" t="s">
        <v>12389</v>
      </c>
      <c r="E10411" s="191" t="str">
        <f>CONCATENATE(SUM('Раздел 3'!AB56:AB56),"&lt;=",SUM('Раздел 3'!Z56:Z56))</f>
        <v>0&lt;=0</v>
      </c>
    </row>
    <row r="10412" spans="1:5" ht="42" customHeight="1" x14ac:dyDescent="0.3">
      <c r="A10412" s="205" t="str">
        <f>IF((SUM('Раздел 3'!AB57:AB57)&lt;=SUM('Раздел 3'!Z57:Z57)),"","Неверно!")</f>
        <v/>
      </c>
      <c r="B10412" s="178" t="s">
        <v>17973</v>
      </c>
      <c r="C10412" s="191" t="s">
        <v>10930</v>
      </c>
      <c r="D10412" s="191" t="s">
        <v>12389</v>
      </c>
      <c r="E10412" s="191" t="str">
        <f>CONCATENATE(SUM('Раздел 3'!AB57:AB57),"&lt;=",SUM('Раздел 3'!Z57:Z57))</f>
        <v>0&lt;=0</v>
      </c>
    </row>
    <row r="10413" spans="1:5" ht="42" customHeight="1" x14ac:dyDescent="0.3">
      <c r="A10413" s="205" t="str">
        <f>IF((SUM('Раздел 3'!AB13:AB13)&lt;=SUM('Раздел 3'!Z13:Z13)),"","Неверно!")</f>
        <v/>
      </c>
      <c r="B10413" s="178" t="s">
        <v>17973</v>
      </c>
      <c r="C10413" s="191" t="s">
        <v>10931</v>
      </c>
      <c r="D10413" s="191" t="s">
        <v>12389</v>
      </c>
      <c r="E10413" s="191" t="str">
        <f>CONCATENATE(SUM('Раздел 3'!AB13:AB13),"&lt;=",SUM('Раздел 3'!Z13:Z13))</f>
        <v>0&lt;=0</v>
      </c>
    </row>
    <row r="10414" spans="1:5" ht="42" customHeight="1" x14ac:dyDescent="0.3">
      <c r="A10414" s="205" t="str">
        <f>IF((SUM('Раздел 3'!AB58:AB58)&lt;=SUM('Раздел 3'!Z58:Z58)),"","Неверно!")</f>
        <v/>
      </c>
      <c r="B10414" s="178" t="s">
        <v>17973</v>
      </c>
      <c r="C10414" s="191" t="s">
        <v>10932</v>
      </c>
      <c r="D10414" s="191" t="s">
        <v>12389</v>
      </c>
      <c r="E10414" s="191" t="str">
        <f>CONCATENATE(SUM('Раздел 3'!AB58:AB58),"&lt;=",SUM('Раздел 3'!Z58:Z58))</f>
        <v>0&lt;=0</v>
      </c>
    </row>
    <row r="10415" spans="1:5" ht="42" customHeight="1" x14ac:dyDescent="0.3">
      <c r="A10415" s="205" t="str">
        <f>IF((SUM('Раздел 3'!AB59:AB59)&lt;=SUM('Раздел 3'!Z59:Z59)),"","Неверно!")</f>
        <v/>
      </c>
      <c r="B10415" s="178" t="s">
        <v>17973</v>
      </c>
      <c r="C10415" s="191" t="s">
        <v>10933</v>
      </c>
      <c r="D10415" s="191" t="s">
        <v>12389</v>
      </c>
      <c r="E10415" s="191" t="str">
        <f>CONCATENATE(SUM('Раздел 3'!AB59:AB59),"&lt;=",SUM('Раздел 3'!Z59:Z59))</f>
        <v>1&lt;=11</v>
      </c>
    </row>
    <row r="10416" spans="1:5" ht="42" customHeight="1" x14ac:dyDescent="0.3">
      <c r="A10416" s="205" t="str">
        <f>IF((SUM('Раздел 3'!AB60:AB60)&lt;=SUM('Раздел 3'!Z60:Z60)),"","Неверно!")</f>
        <v/>
      </c>
      <c r="B10416" s="178" t="s">
        <v>17973</v>
      </c>
      <c r="C10416" s="191" t="s">
        <v>10934</v>
      </c>
      <c r="D10416" s="191" t="s">
        <v>12389</v>
      </c>
      <c r="E10416" s="191" t="str">
        <f>CONCATENATE(SUM('Раздел 3'!AB60:AB60),"&lt;=",SUM('Раздел 3'!Z60:Z60))</f>
        <v>0&lt;=0</v>
      </c>
    </row>
    <row r="10417" spans="1:5" ht="42" customHeight="1" x14ac:dyDescent="0.3">
      <c r="A10417" s="205" t="str">
        <f>IF((SUM('Раздел 3'!AB61:AB61)&lt;=SUM('Раздел 3'!Z61:Z61)),"","Неверно!")</f>
        <v/>
      </c>
      <c r="B10417" s="178" t="s">
        <v>17973</v>
      </c>
      <c r="C10417" s="191" t="s">
        <v>10935</v>
      </c>
      <c r="D10417" s="191" t="s">
        <v>12389</v>
      </c>
      <c r="E10417" s="191" t="str">
        <f>CONCATENATE(SUM('Раздел 3'!AB61:AB61),"&lt;=",SUM('Раздел 3'!Z61:Z61))</f>
        <v>0&lt;=1</v>
      </c>
    </row>
    <row r="10418" spans="1:5" ht="42" customHeight="1" x14ac:dyDescent="0.3">
      <c r="A10418" s="205" t="str">
        <f>IF((SUM('Раздел 3'!AB62:AB62)&lt;=SUM('Раздел 3'!Z62:Z62)),"","Неверно!")</f>
        <v/>
      </c>
      <c r="B10418" s="178" t="s">
        <v>17973</v>
      </c>
      <c r="C10418" s="191" t="s">
        <v>10936</v>
      </c>
      <c r="D10418" s="191" t="s">
        <v>12389</v>
      </c>
      <c r="E10418" s="191" t="str">
        <f>CONCATENATE(SUM('Раздел 3'!AB62:AB62),"&lt;=",SUM('Раздел 3'!Z62:Z62))</f>
        <v>0&lt;=23</v>
      </c>
    </row>
    <row r="10419" spans="1:5" ht="42" customHeight="1" x14ac:dyDescent="0.3">
      <c r="A10419" s="205" t="str">
        <f>IF((SUM('Раздел 3'!AB63:AB63)&lt;=SUM('Раздел 3'!Z63:Z63)),"","Неверно!")</f>
        <v/>
      </c>
      <c r="B10419" s="178" t="s">
        <v>17973</v>
      </c>
      <c r="C10419" s="191" t="s">
        <v>10937</v>
      </c>
      <c r="D10419" s="191" t="s">
        <v>12389</v>
      </c>
      <c r="E10419" s="191" t="str">
        <f>CONCATENATE(SUM('Раздел 3'!AB63:AB63),"&lt;=",SUM('Раздел 3'!Z63:Z63))</f>
        <v>0&lt;=0</v>
      </c>
    </row>
    <row r="10420" spans="1:5" ht="42" customHeight="1" x14ac:dyDescent="0.3">
      <c r="A10420" s="205" t="str">
        <f>IF((SUM('Раздел 3'!AB64:AB64)&lt;=SUM('Раздел 3'!Z64:Z64)),"","Неверно!")</f>
        <v/>
      </c>
      <c r="B10420" s="178" t="s">
        <v>17973</v>
      </c>
      <c r="C10420" s="191" t="s">
        <v>10938</v>
      </c>
      <c r="D10420" s="191" t="s">
        <v>12389</v>
      </c>
      <c r="E10420" s="191" t="str">
        <f>CONCATENATE(SUM('Раздел 3'!AB64:AB64),"&lt;=",SUM('Раздел 3'!Z64:Z64))</f>
        <v>0&lt;=1</v>
      </c>
    </row>
    <row r="10421" spans="1:5" ht="42" customHeight="1" x14ac:dyDescent="0.3">
      <c r="A10421" s="205" t="str">
        <f>IF((SUM('Раздел 3'!AB65:AB65)&lt;=SUM('Раздел 3'!Z65:Z65)),"","Неверно!")</f>
        <v/>
      </c>
      <c r="B10421" s="178" t="s">
        <v>17973</v>
      </c>
      <c r="C10421" s="191" t="s">
        <v>10939</v>
      </c>
      <c r="D10421" s="191" t="s">
        <v>12389</v>
      </c>
      <c r="E10421" s="191" t="str">
        <f>CONCATENATE(SUM('Раздел 3'!AB65:AB65),"&lt;=",SUM('Раздел 3'!Z65:Z65))</f>
        <v>0&lt;=6</v>
      </c>
    </row>
    <row r="10422" spans="1:5" ht="42" customHeight="1" x14ac:dyDescent="0.3">
      <c r="A10422" s="205" t="str">
        <f>IF((SUM('Раздел 3'!AB66:AB66)&lt;=SUM('Раздел 3'!Z66:Z66)),"","Неверно!")</f>
        <v/>
      </c>
      <c r="B10422" s="178" t="s">
        <v>17973</v>
      </c>
      <c r="C10422" s="191" t="s">
        <v>10940</v>
      </c>
      <c r="D10422" s="191" t="s">
        <v>12389</v>
      </c>
      <c r="E10422" s="191" t="str">
        <f>CONCATENATE(SUM('Раздел 3'!AB66:AB66),"&lt;=",SUM('Раздел 3'!Z66:Z66))</f>
        <v>0&lt;=0</v>
      </c>
    </row>
    <row r="10423" spans="1:5" ht="42" customHeight="1" x14ac:dyDescent="0.3">
      <c r="A10423" s="205" t="str">
        <f>IF((SUM('Раздел 3'!AB67:AB67)&lt;=SUM('Раздел 3'!Z67:Z67)),"","Неверно!")</f>
        <v/>
      </c>
      <c r="B10423" s="178" t="s">
        <v>17973</v>
      </c>
      <c r="C10423" s="191" t="s">
        <v>10941</v>
      </c>
      <c r="D10423" s="191" t="s">
        <v>12389</v>
      </c>
      <c r="E10423" s="191" t="str">
        <f>CONCATENATE(SUM('Раздел 3'!AB67:AB67),"&lt;=",SUM('Раздел 3'!Z67:Z67))</f>
        <v>0&lt;=1</v>
      </c>
    </row>
    <row r="10424" spans="1:5" ht="42" customHeight="1" x14ac:dyDescent="0.3">
      <c r="A10424" s="205" t="str">
        <f>IF((SUM('Раздел 3'!AB14:AB14)&lt;=SUM('Раздел 3'!Z14:Z14)),"","Неверно!")</f>
        <v/>
      </c>
      <c r="B10424" s="178" t="s">
        <v>17973</v>
      </c>
      <c r="C10424" s="191" t="s">
        <v>10942</v>
      </c>
      <c r="D10424" s="191" t="s">
        <v>12389</v>
      </c>
      <c r="E10424" s="191" t="str">
        <f>CONCATENATE(SUM('Раздел 3'!AB14:AB14),"&lt;=",SUM('Раздел 3'!Z14:Z14))</f>
        <v>5&lt;=92</v>
      </c>
    </row>
    <row r="10425" spans="1:5" ht="42" customHeight="1" x14ac:dyDescent="0.3">
      <c r="A10425" s="205" t="str">
        <f>IF((SUM('Раздел 3'!AB68:AB68)&lt;=SUM('Раздел 3'!Z68:Z68)),"","Неверно!")</f>
        <v/>
      </c>
      <c r="B10425" s="178" t="s">
        <v>17973</v>
      </c>
      <c r="C10425" s="191" t="s">
        <v>10943</v>
      </c>
      <c r="D10425" s="191" t="s">
        <v>12389</v>
      </c>
      <c r="E10425" s="191" t="str">
        <f>CONCATENATE(SUM('Раздел 3'!AB68:AB68),"&lt;=",SUM('Раздел 3'!Z68:Z68))</f>
        <v>0&lt;=9</v>
      </c>
    </row>
    <row r="10426" spans="1:5" ht="42" customHeight="1" x14ac:dyDescent="0.3">
      <c r="A10426" s="205" t="str">
        <f>IF((SUM('Раздел 3'!AB69:AB69)&lt;=SUM('Раздел 3'!Z69:Z69)),"","Неверно!")</f>
        <v/>
      </c>
      <c r="B10426" s="178" t="s">
        <v>17973</v>
      </c>
      <c r="C10426" s="191" t="s">
        <v>10944</v>
      </c>
      <c r="D10426" s="191" t="s">
        <v>12389</v>
      </c>
      <c r="E10426" s="191" t="str">
        <f>CONCATENATE(SUM('Раздел 3'!AB69:AB69),"&lt;=",SUM('Раздел 3'!Z69:Z69))</f>
        <v>0&lt;=1</v>
      </c>
    </row>
    <row r="10427" spans="1:5" ht="42" customHeight="1" x14ac:dyDescent="0.3">
      <c r="A10427" s="205" t="str">
        <f>IF((SUM('Раздел 3'!AB70:AB70)&lt;=SUM('Раздел 3'!Z70:Z70)),"","Неверно!")</f>
        <v/>
      </c>
      <c r="B10427" s="178" t="s">
        <v>17973</v>
      </c>
      <c r="C10427" s="191" t="s">
        <v>10945</v>
      </c>
      <c r="D10427" s="191" t="s">
        <v>12389</v>
      </c>
      <c r="E10427" s="191" t="str">
        <f>CONCATENATE(SUM('Раздел 3'!AB70:AB70),"&lt;=",SUM('Раздел 3'!Z70:Z70))</f>
        <v>0&lt;=0</v>
      </c>
    </row>
    <row r="10428" spans="1:5" ht="42" customHeight="1" x14ac:dyDescent="0.3">
      <c r="A10428" s="205" t="str">
        <f>IF((SUM('Раздел 3'!AB71:AB71)&lt;=SUM('Раздел 3'!Z71:Z71)),"","Неверно!")</f>
        <v/>
      </c>
      <c r="B10428" s="178" t="s">
        <v>17973</v>
      </c>
      <c r="C10428" s="191" t="s">
        <v>10946</v>
      </c>
      <c r="D10428" s="191" t="s">
        <v>12389</v>
      </c>
      <c r="E10428" s="191" t="str">
        <f>CONCATENATE(SUM('Раздел 3'!AB71:AB71),"&lt;=",SUM('Раздел 3'!Z71:Z71))</f>
        <v>0&lt;=1</v>
      </c>
    </row>
    <row r="10429" spans="1:5" ht="42" customHeight="1" x14ac:dyDescent="0.3">
      <c r="A10429" s="205" t="str">
        <f>IF((SUM('Раздел 3'!AB72:AB72)&lt;=SUM('Раздел 3'!Z72:Z72)),"","Неверно!")</f>
        <v/>
      </c>
      <c r="B10429" s="178" t="s">
        <v>17973</v>
      </c>
      <c r="C10429" s="191" t="s">
        <v>10947</v>
      </c>
      <c r="D10429" s="191" t="s">
        <v>12389</v>
      </c>
      <c r="E10429" s="191" t="str">
        <f>CONCATENATE(SUM('Раздел 3'!AB72:AB72),"&lt;=",SUM('Раздел 3'!Z72:Z72))</f>
        <v>0&lt;=2</v>
      </c>
    </row>
    <row r="10430" spans="1:5" ht="42" customHeight="1" x14ac:dyDescent="0.3">
      <c r="A10430" s="205" t="str">
        <f>IF((SUM('Раздел 3'!AB73:AB73)&lt;=SUM('Раздел 3'!Z73:Z73)),"","Неверно!")</f>
        <v/>
      </c>
      <c r="B10430" s="178" t="s">
        <v>17973</v>
      </c>
      <c r="C10430" s="191" t="s">
        <v>10948</v>
      </c>
      <c r="D10430" s="191" t="s">
        <v>12389</v>
      </c>
      <c r="E10430" s="191" t="str">
        <f>CONCATENATE(SUM('Раздел 3'!AB73:AB73),"&lt;=",SUM('Раздел 3'!Z73:Z73))</f>
        <v>0&lt;=0</v>
      </c>
    </row>
    <row r="10431" spans="1:5" ht="42" customHeight="1" x14ac:dyDescent="0.3">
      <c r="A10431" s="205" t="str">
        <f>IF((SUM('Раздел 3'!AB74:AB74)&lt;=SUM('Раздел 3'!Z74:Z74)),"","Неверно!")</f>
        <v/>
      </c>
      <c r="B10431" s="178" t="s">
        <v>17973</v>
      </c>
      <c r="C10431" s="191" t="s">
        <v>10949</v>
      </c>
      <c r="D10431" s="191" t="s">
        <v>12389</v>
      </c>
      <c r="E10431" s="191" t="str">
        <f>CONCATENATE(SUM('Раздел 3'!AB74:AB74),"&lt;=",SUM('Раздел 3'!Z74:Z74))</f>
        <v>0&lt;=2</v>
      </c>
    </row>
    <row r="10432" spans="1:5" ht="42" customHeight="1" x14ac:dyDescent="0.3">
      <c r="A10432" s="205" t="str">
        <f>IF((SUM('Раздел 3'!AB75:AB75)&lt;=SUM('Раздел 3'!Z75:Z75)),"","Неверно!")</f>
        <v/>
      </c>
      <c r="B10432" s="178" t="s">
        <v>17973</v>
      </c>
      <c r="C10432" s="191" t="s">
        <v>10950</v>
      </c>
      <c r="D10432" s="191" t="s">
        <v>12389</v>
      </c>
      <c r="E10432" s="191" t="str">
        <f>CONCATENATE(SUM('Раздел 3'!AB75:AB75),"&lt;=",SUM('Раздел 3'!Z75:Z75))</f>
        <v>0&lt;=0</v>
      </c>
    </row>
    <row r="10433" spans="1:5" ht="42" customHeight="1" x14ac:dyDescent="0.3">
      <c r="A10433" s="205" t="str">
        <f>IF((SUM('Раздел 3'!AB76:AB76)&lt;=SUM('Раздел 3'!Z76:Z76)),"","Неверно!")</f>
        <v/>
      </c>
      <c r="B10433" s="178" t="s">
        <v>17973</v>
      </c>
      <c r="C10433" s="191" t="s">
        <v>10951</v>
      </c>
      <c r="D10433" s="191" t="s">
        <v>12389</v>
      </c>
      <c r="E10433" s="191" t="str">
        <f>CONCATENATE(SUM('Раздел 3'!AB76:AB76),"&lt;=",SUM('Раздел 3'!Z76:Z76))</f>
        <v>0&lt;=0</v>
      </c>
    </row>
    <row r="10434" spans="1:5" ht="42" customHeight="1" x14ac:dyDescent="0.3">
      <c r="A10434" s="205" t="str">
        <f>IF((SUM('Раздел 3'!AB77:AB77)&lt;=SUM('Раздел 3'!Z77:Z77)),"","Неверно!")</f>
        <v/>
      </c>
      <c r="B10434" s="178" t="s">
        <v>17973</v>
      </c>
      <c r="C10434" s="191" t="s">
        <v>10952</v>
      </c>
      <c r="D10434" s="191" t="s">
        <v>12389</v>
      </c>
      <c r="E10434" s="191" t="str">
        <f>CONCATENATE(SUM('Раздел 3'!AB77:AB77),"&lt;=",SUM('Раздел 3'!Z77:Z77))</f>
        <v>0&lt;=1</v>
      </c>
    </row>
    <row r="10435" spans="1:5" ht="42" customHeight="1" x14ac:dyDescent="0.3">
      <c r="A10435" s="205" t="str">
        <f>IF((SUM('Раздел 3'!AB15:AB15)&lt;=SUM('Раздел 3'!Z15:Z15)),"","Неверно!")</f>
        <v/>
      </c>
      <c r="B10435" s="178" t="s">
        <v>17973</v>
      </c>
      <c r="C10435" s="191" t="s">
        <v>10953</v>
      </c>
      <c r="D10435" s="191" t="s">
        <v>12389</v>
      </c>
      <c r="E10435" s="191" t="str">
        <f>CONCATENATE(SUM('Раздел 3'!AB15:AB15),"&lt;=",SUM('Раздел 3'!Z15:Z15))</f>
        <v>1&lt;=2</v>
      </c>
    </row>
    <row r="10436" spans="1:5" ht="42" customHeight="1" x14ac:dyDescent="0.3">
      <c r="A10436" s="205" t="str">
        <f>IF((SUM('Раздел 3'!AB78:AB78)&lt;=SUM('Раздел 3'!Z78:Z78)),"","Неверно!")</f>
        <v/>
      </c>
      <c r="B10436" s="178" t="s">
        <v>17973</v>
      </c>
      <c r="C10436" s="191" t="s">
        <v>10954</v>
      </c>
      <c r="D10436" s="191" t="s">
        <v>12389</v>
      </c>
      <c r="E10436" s="191" t="str">
        <f>CONCATENATE(SUM('Раздел 3'!AB78:AB78),"&lt;=",SUM('Раздел 3'!Z78:Z78))</f>
        <v>0&lt;=0</v>
      </c>
    </row>
    <row r="10437" spans="1:5" ht="42" customHeight="1" x14ac:dyDescent="0.3">
      <c r="A10437" s="205" t="str">
        <f>IF((SUM('Раздел 3'!AB79:AB79)&lt;=SUM('Раздел 3'!Z79:Z79)),"","Неверно!")</f>
        <v/>
      </c>
      <c r="B10437" s="178" t="s">
        <v>17973</v>
      </c>
      <c r="C10437" s="191" t="s">
        <v>10955</v>
      </c>
      <c r="D10437" s="191" t="s">
        <v>12389</v>
      </c>
      <c r="E10437" s="191" t="str">
        <f>CONCATENATE(SUM('Раздел 3'!AB79:AB79),"&lt;=",SUM('Раздел 3'!Z79:Z79))</f>
        <v>0&lt;=0</v>
      </c>
    </row>
    <row r="10438" spans="1:5" ht="42" customHeight="1" x14ac:dyDescent="0.3">
      <c r="A10438" s="205" t="str">
        <f>IF((SUM('Раздел 3'!AB80:AB80)&lt;=SUM('Раздел 3'!Z80:Z80)),"","Неверно!")</f>
        <v/>
      </c>
      <c r="B10438" s="178" t="s">
        <v>17973</v>
      </c>
      <c r="C10438" s="191" t="s">
        <v>10956</v>
      </c>
      <c r="D10438" s="191" t="s">
        <v>12389</v>
      </c>
      <c r="E10438" s="191" t="str">
        <f>CONCATENATE(SUM('Раздел 3'!AB80:AB80),"&lt;=",SUM('Раздел 3'!Z80:Z80))</f>
        <v>0&lt;=4</v>
      </c>
    </row>
    <row r="10439" spans="1:5" ht="42" customHeight="1" x14ac:dyDescent="0.3">
      <c r="A10439" s="205" t="str">
        <f>IF((SUM('Раздел 3'!AB81:AB81)&lt;=SUM('Раздел 3'!Z81:Z81)),"","Неверно!")</f>
        <v/>
      </c>
      <c r="B10439" s="178" t="s">
        <v>17973</v>
      </c>
      <c r="C10439" s="191" t="s">
        <v>10957</v>
      </c>
      <c r="D10439" s="191" t="s">
        <v>12389</v>
      </c>
      <c r="E10439" s="191" t="str">
        <f>CONCATENATE(SUM('Раздел 3'!AB81:AB81),"&lt;=",SUM('Раздел 3'!Z81:Z81))</f>
        <v>0&lt;=0</v>
      </c>
    </row>
    <row r="10440" spans="1:5" ht="42" customHeight="1" x14ac:dyDescent="0.3">
      <c r="A10440" s="205" t="str">
        <f>IF((SUM('Раздел 3'!AB82:AB82)&lt;=SUM('Раздел 3'!Z82:Z82)),"","Неверно!")</f>
        <v/>
      </c>
      <c r="B10440" s="178" t="s">
        <v>17973</v>
      </c>
      <c r="C10440" s="191" t="s">
        <v>10958</v>
      </c>
      <c r="D10440" s="191" t="s">
        <v>12389</v>
      </c>
      <c r="E10440" s="191" t="str">
        <f>CONCATENATE(SUM('Раздел 3'!AB82:AB82),"&lt;=",SUM('Раздел 3'!Z82:Z82))</f>
        <v>0&lt;=56</v>
      </c>
    </row>
    <row r="10441" spans="1:5" ht="42" customHeight="1" x14ac:dyDescent="0.3">
      <c r="A10441" s="205" t="str">
        <f>IF((SUM('Раздел 3'!AB83:AB83)&lt;=SUM('Раздел 3'!Z83:Z83)),"","Неверно!")</f>
        <v/>
      </c>
      <c r="B10441" s="178" t="s">
        <v>17973</v>
      </c>
      <c r="C10441" s="191" t="s">
        <v>10959</v>
      </c>
      <c r="D10441" s="191" t="s">
        <v>12389</v>
      </c>
      <c r="E10441" s="191" t="str">
        <f>CONCATENATE(SUM('Раздел 3'!AB83:AB83),"&lt;=",SUM('Раздел 3'!Z83:Z83))</f>
        <v>1&lt;=137</v>
      </c>
    </row>
    <row r="10442" spans="1:5" ht="42" customHeight="1" x14ac:dyDescent="0.3">
      <c r="A10442" s="205" t="str">
        <f>IF((SUM('Раздел 3'!AB84:AB84)&lt;=SUM('Раздел 3'!Z84:Z84)),"","Неверно!")</f>
        <v/>
      </c>
      <c r="B10442" s="178" t="s">
        <v>17973</v>
      </c>
      <c r="C10442" s="191" t="s">
        <v>10960</v>
      </c>
      <c r="D10442" s="191" t="s">
        <v>12389</v>
      </c>
      <c r="E10442" s="191" t="str">
        <f>CONCATENATE(SUM('Раздел 3'!AB84:AB84),"&lt;=",SUM('Раздел 3'!Z84:Z84))</f>
        <v>0&lt;=1</v>
      </c>
    </row>
    <row r="10443" spans="1:5" ht="42" customHeight="1" x14ac:dyDescent="0.3">
      <c r="A10443" s="205" t="str">
        <f>IF((SUM('Раздел 3'!AB85:AB85)&lt;=SUM('Раздел 3'!Z85:Z85)),"","Неверно!")</f>
        <v/>
      </c>
      <c r="B10443" s="178" t="s">
        <v>17973</v>
      </c>
      <c r="C10443" s="191" t="s">
        <v>10961</v>
      </c>
      <c r="D10443" s="191" t="s">
        <v>12389</v>
      </c>
      <c r="E10443" s="191" t="str">
        <f>CONCATENATE(SUM('Раздел 3'!AB85:AB85),"&lt;=",SUM('Раздел 3'!Z85:Z85))</f>
        <v>0&lt;=61</v>
      </c>
    </row>
    <row r="10444" spans="1:5" ht="42" customHeight="1" x14ac:dyDescent="0.3">
      <c r="A10444" s="205" t="str">
        <f>IF((SUM('Раздел 3'!AB86:AB86)&lt;=SUM('Раздел 3'!Z86:Z86)),"","Неверно!")</f>
        <v/>
      </c>
      <c r="B10444" s="178" t="s">
        <v>17973</v>
      </c>
      <c r="C10444" s="191" t="s">
        <v>10962</v>
      </c>
      <c r="D10444" s="191" t="s">
        <v>12389</v>
      </c>
      <c r="E10444" s="191" t="str">
        <f>CONCATENATE(SUM('Раздел 3'!AB86:AB86),"&lt;=",SUM('Раздел 3'!Z86:Z86))</f>
        <v>0&lt;=22</v>
      </c>
    </row>
    <row r="10445" spans="1:5" ht="42" customHeight="1" x14ac:dyDescent="0.3">
      <c r="A10445" s="205" t="str">
        <f>IF((SUM('Раздел 3'!AB87:AB87)&lt;=SUM('Раздел 3'!Z87:Z87)),"","Неверно!")</f>
        <v/>
      </c>
      <c r="B10445" s="178" t="s">
        <v>17973</v>
      </c>
      <c r="C10445" s="191" t="s">
        <v>10963</v>
      </c>
      <c r="D10445" s="191" t="s">
        <v>12389</v>
      </c>
      <c r="E10445" s="191" t="str">
        <f>CONCATENATE(SUM('Раздел 3'!AB87:AB87),"&lt;=",SUM('Раздел 3'!Z87:Z87))</f>
        <v>0&lt;=0</v>
      </c>
    </row>
    <row r="10446" spans="1:5" ht="42" customHeight="1" x14ac:dyDescent="0.3">
      <c r="A10446" s="205" t="str">
        <f>IF((SUM('Раздел 3'!AB16:AB16)&lt;=SUM('Раздел 3'!Z16:Z16)),"","Неверно!")</f>
        <v/>
      </c>
      <c r="B10446" s="178" t="s">
        <v>17973</v>
      </c>
      <c r="C10446" s="191" t="s">
        <v>10964</v>
      </c>
      <c r="D10446" s="191" t="s">
        <v>12389</v>
      </c>
      <c r="E10446" s="191" t="str">
        <f>CONCATENATE(SUM('Раздел 3'!AB16:AB16),"&lt;=",SUM('Раздел 3'!Z16:Z16))</f>
        <v>0&lt;=0</v>
      </c>
    </row>
    <row r="10447" spans="1:5" ht="42" customHeight="1" x14ac:dyDescent="0.3">
      <c r="A10447" s="205" t="str">
        <f>IF((SUM('Раздел 3'!AB88:AB88)&lt;=SUM('Раздел 3'!Z88:Z88)),"","Неверно!")</f>
        <v/>
      </c>
      <c r="B10447" s="178" t="s">
        <v>17973</v>
      </c>
      <c r="C10447" s="191" t="s">
        <v>10965</v>
      </c>
      <c r="D10447" s="191" t="s">
        <v>12389</v>
      </c>
      <c r="E10447" s="191" t="str">
        <f>CONCATENATE(SUM('Раздел 3'!AB88:AB88),"&lt;=",SUM('Раздел 3'!Z88:Z88))</f>
        <v>0&lt;=0</v>
      </c>
    </row>
    <row r="10448" spans="1:5" ht="42" customHeight="1" x14ac:dyDescent="0.3">
      <c r="A10448" s="205" t="str">
        <f>IF((SUM('Раздел 3'!AB89:AB89)&lt;=SUM('Раздел 3'!Z89:Z89)),"","Неверно!")</f>
        <v/>
      </c>
      <c r="B10448" s="178" t="s">
        <v>17973</v>
      </c>
      <c r="C10448" s="191" t="s">
        <v>10966</v>
      </c>
      <c r="D10448" s="191" t="s">
        <v>12389</v>
      </c>
      <c r="E10448" s="191" t="str">
        <f>CONCATENATE(SUM('Раздел 3'!AB89:AB89),"&lt;=",SUM('Раздел 3'!Z89:Z89))</f>
        <v>0&lt;=21</v>
      </c>
    </row>
    <row r="10449" spans="1:5" ht="42" customHeight="1" x14ac:dyDescent="0.3">
      <c r="A10449" s="205" t="str">
        <f>IF((SUM('Раздел 3'!AB90:AB90)&lt;=SUM('Раздел 3'!Z90:Z90)),"","Неверно!")</f>
        <v/>
      </c>
      <c r="B10449" s="178" t="s">
        <v>17973</v>
      </c>
      <c r="C10449" s="191" t="s">
        <v>10967</v>
      </c>
      <c r="D10449" s="191" t="s">
        <v>12389</v>
      </c>
      <c r="E10449" s="191" t="str">
        <f>CONCATENATE(SUM('Раздел 3'!AB90:AB90),"&lt;=",SUM('Раздел 3'!Z90:Z90))</f>
        <v>0&lt;=0</v>
      </c>
    </row>
    <row r="10450" spans="1:5" ht="42" customHeight="1" x14ac:dyDescent="0.3">
      <c r="A10450" s="205" t="str">
        <f>IF((SUM('Раздел 3'!AB91:AB91)&lt;=SUM('Раздел 3'!Z91:Z91)),"","Неверно!")</f>
        <v/>
      </c>
      <c r="B10450" s="178" t="s">
        <v>17973</v>
      </c>
      <c r="C10450" s="191" t="s">
        <v>10968</v>
      </c>
      <c r="D10450" s="191" t="s">
        <v>12389</v>
      </c>
      <c r="E10450" s="191" t="str">
        <f>CONCATENATE(SUM('Раздел 3'!AB91:AB91),"&lt;=",SUM('Раздел 3'!Z91:Z91))</f>
        <v>0&lt;=0</v>
      </c>
    </row>
    <row r="10451" spans="1:5" ht="42" customHeight="1" x14ac:dyDescent="0.3">
      <c r="A10451" s="205" t="str">
        <f>IF((SUM('Раздел 3'!AB92:AB92)&lt;=SUM('Раздел 3'!Z92:Z92)),"","Неверно!")</f>
        <v/>
      </c>
      <c r="B10451" s="178" t="s">
        <v>17973</v>
      </c>
      <c r="C10451" s="191" t="s">
        <v>10969</v>
      </c>
      <c r="D10451" s="191" t="s">
        <v>12389</v>
      </c>
      <c r="E10451" s="191" t="str">
        <f>CONCATENATE(SUM('Раздел 3'!AB92:AB92),"&lt;=",SUM('Раздел 3'!Z92:Z92))</f>
        <v>0&lt;=24</v>
      </c>
    </row>
    <row r="10452" spans="1:5" ht="42" customHeight="1" x14ac:dyDescent="0.3">
      <c r="A10452" s="205" t="str">
        <f>IF((SUM('Раздел 3'!AB93:AB93)&lt;=SUM('Раздел 3'!Z93:Z93)),"","Неверно!")</f>
        <v/>
      </c>
      <c r="B10452" s="178" t="s">
        <v>17973</v>
      </c>
      <c r="C10452" s="191" t="s">
        <v>10970</v>
      </c>
      <c r="D10452" s="191" t="s">
        <v>12389</v>
      </c>
      <c r="E10452" s="191" t="str">
        <f>CONCATENATE(SUM('Раздел 3'!AB93:AB93),"&lt;=",SUM('Раздел 3'!Z93:Z93))</f>
        <v>0&lt;=129</v>
      </c>
    </row>
    <row r="10453" spans="1:5" ht="42" customHeight="1" x14ac:dyDescent="0.3">
      <c r="A10453" s="205" t="str">
        <f>IF((SUM('Раздел 3'!AB94:AB94)&lt;=SUM('Раздел 3'!Z94:Z94)),"","Неверно!")</f>
        <v/>
      </c>
      <c r="B10453" s="178" t="s">
        <v>17973</v>
      </c>
      <c r="C10453" s="191" t="s">
        <v>10971</v>
      </c>
      <c r="D10453" s="191" t="s">
        <v>12389</v>
      </c>
      <c r="E10453" s="191" t="str">
        <f>CONCATENATE(SUM('Раздел 3'!AB94:AB94),"&lt;=",SUM('Раздел 3'!Z94:Z94))</f>
        <v>0&lt;=0</v>
      </c>
    </row>
    <row r="10454" spans="1:5" ht="42" customHeight="1" x14ac:dyDescent="0.3">
      <c r="A10454" s="205" t="str">
        <f>IF((SUM('Раздел 3'!AB95:AB95)&lt;=SUM('Раздел 3'!Z95:Z95)),"","Неверно!")</f>
        <v/>
      </c>
      <c r="B10454" s="178" t="s">
        <v>17973</v>
      </c>
      <c r="C10454" s="191" t="s">
        <v>10972</v>
      </c>
      <c r="D10454" s="191" t="s">
        <v>12389</v>
      </c>
      <c r="E10454" s="191" t="str">
        <f>CONCATENATE(SUM('Раздел 3'!AB95:AB95),"&lt;=",SUM('Раздел 3'!Z95:Z95))</f>
        <v>0&lt;=2</v>
      </c>
    </row>
    <row r="10455" spans="1:5" ht="42" customHeight="1" x14ac:dyDescent="0.3">
      <c r="A10455" s="205" t="str">
        <f>IF((SUM('Раздел 3'!AB96:AB96)&lt;=SUM('Раздел 3'!Z96:Z96)),"","Неверно!")</f>
        <v/>
      </c>
      <c r="B10455" s="178" t="s">
        <v>17973</v>
      </c>
      <c r="C10455" s="191" t="s">
        <v>10973</v>
      </c>
      <c r="D10455" s="191" t="s">
        <v>12389</v>
      </c>
      <c r="E10455" s="191" t="str">
        <f>CONCATENATE(SUM('Раздел 3'!AB96:AB96),"&lt;=",SUM('Раздел 3'!Z96:Z96))</f>
        <v>0&lt;=3</v>
      </c>
    </row>
    <row r="10456" spans="1:5" ht="42" customHeight="1" x14ac:dyDescent="0.3">
      <c r="A10456" s="205" t="str">
        <f>IF((SUM('Раздел 3'!AB97:AB97)&lt;=SUM('Раздел 3'!Z97:Z97)),"","Неверно!")</f>
        <v/>
      </c>
      <c r="B10456" s="178" t="s">
        <v>17973</v>
      </c>
      <c r="C10456" s="191" t="s">
        <v>10974</v>
      </c>
      <c r="D10456" s="191" t="s">
        <v>12389</v>
      </c>
      <c r="E10456" s="191" t="str">
        <f>CONCATENATE(SUM('Раздел 3'!AB97:AB97),"&lt;=",SUM('Раздел 3'!Z97:Z97))</f>
        <v>0&lt;=0</v>
      </c>
    </row>
    <row r="10457" spans="1:5" ht="42" customHeight="1" x14ac:dyDescent="0.3">
      <c r="A10457" s="205" t="str">
        <f>IF((SUM('Раздел 3'!AB17:AB17)&lt;=SUM('Раздел 3'!Z17:Z17)),"","Неверно!")</f>
        <v/>
      </c>
      <c r="B10457" s="178" t="s">
        <v>17973</v>
      </c>
      <c r="C10457" s="191" t="s">
        <v>10975</v>
      </c>
      <c r="D10457" s="191" t="s">
        <v>12389</v>
      </c>
      <c r="E10457" s="191" t="str">
        <f>CONCATENATE(SUM('Раздел 3'!AB17:AB17),"&lt;=",SUM('Раздел 3'!Z17:Z17))</f>
        <v>0&lt;=4</v>
      </c>
    </row>
    <row r="10458" spans="1:5" ht="42" customHeight="1" x14ac:dyDescent="0.3">
      <c r="A10458" s="205" t="str">
        <f>IF((SUM('Раздел 3'!AB98:AB98)&lt;=SUM('Раздел 3'!Z98:Z98)),"","Неверно!")</f>
        <v/>
      </c>
      <c r="B10458" s="178" t="s">
        <v>17973</v>
      </c>
      <c r="C10458" s="191" t="s">
        <v>10976</v>
      </c>
      <c r="D10458" s="191" t="s">
        <v>12389</v>
      </c>
      <c r="E10458" s="191" t="str">
        <f>CONCATENATE(SUM('Раздел 3'!AB98:AB98),"&lt;=",SUM('Раздел 3'!Z98:Z98))</f>
        <v>0&lt;=6</v>
      </c>
    </row>
    <row r="10459" spans="1:5" ht="42" customHeight="1" x14ac:dyDescent="0.3">
      <c r="A10459" s="205" t="str">
        <f>IF((SUM('Раздел 3'!AB99:AB99)&lt;=SUM('Раздел 3'!Z99:Z99)),"","Неверно!")</f>
        <v/>
      </c>
      <c r="B10459" s="178" t="s">
        <v>17973</v>
      </c>
      <c r="C10459" s="191" t="s">
        <v>10977</v>
      </c>
      <c r="D10459" s="191" t="s">
        <v>12389</v>
      </c>
      <c r="E10459" s="191" t="str">
        <f>CONCATENATE(SUM('Раздел 3'!AB99:AB99),"&lt;=",SUM('Раздел 3'!Z99:Z99))</f>
        <v>0&lt;=1</v>
      </c>
    </row>
    <row r="10460" spans="1:5" ht="42" customHeight="1" x14ac:dyDescent="0.3">
      <c r="A10460" s="205" t="str">
        <f>IF((SUM('Раздел 3'!AB100:AB100)&lt;=SUM('Раздел 3'!Z100:Z100)),"","Неверно!")</f>
        <v/>
      </c>
      <c r="B10460" s="178" t="s">
        <v>17973</v>
      </c>
      <c r="C10460" s="191" t="s">
        <v>10978</v>
      </c>
      <c r="D10460" s="191" t="s">
        <v>12389</v>
      </c>
      <c r="E10460" s="191" t="str">
        <f>CONCATENATE(SUM('Раздел 3'!AB100:AB100),"&lt;=",SUM('Раздел 3'!Z100:Z100))</f>
        <v>0&lt;=0</v>
      </c>
    </row>
    <row r="10461" spans="1:5" ht="42" customHeight="1" x14ac:dyDescent="0.3">
      <c r="A10461" s="205" t="str">
        <f>IF((SUM('Раздел 3'!AB101:AB101)&lt;=SUM('Раздел 3'!Z101:Z101)),"","Неверно!")</f>
        <v/>
      </c>
      <c r="B10461" s="178" t="s">
        <v>17973</v>
      </c>
      <c r="C10461" s="191" t="s">
        <v>10979</v>
      </c>
      <c r="D10461" s="191" t="s">
        <v>12389</v>
      </c>
      <c r="E10461" s="191" t="str">
        <f>CONCATENATE(SUM('Раздел 3'!AB101:AB101),"&lt;=",SUM('Раздел 3'!Z101:Z101))</f>
        <v>0&lt;=0</v>
      </c>
    </row>
    <row r="10462" spans="1:5" ht="42" customHeight="1" x14ac:dyDescent="0.3">
      <c r="A10462" s="205" t="str">
        <f>IF((SUM('Раздел 3'!AB102:AB102)&lt;=SUM('Раздел 3'!Z102:Z102)),"","Неверно!")</f>
        <v/>
      </c>
      <c r="B10462" s="178" t="s">
        <v>17973</v>
      </c>
      <c r="C10462" s="191" t="s">
        <v>10980</v>
      </c>
      <c r="D10462" s="191" t="s">
        <v>12389</v>
      </c>
      <c r="E10462" s="191" t="str">
        <f>CONCATENATE(SUM('Раздел 3'!AB102:AB102),"&lt;=",SUM('Раздел 3'!Z102:Z102))</f>
        <v>1&lt;=13</v>
      </c>
    </row>
    <row r="10463" spans="1:5" ht="42" customHeight="1" x14ac:dyDescent="0.3">
      <c r="A10463" s="205" t="str">
        <f>IF((SUM('Раздел 3'!AB103:AB103)&lt;=SUM('Раздел 3'!Z103:Z103)),"","Неверно!")</f>
        <v/>
      </c>
      <c r="B10463" s="178" t="s">
        <v>17973</v>
      </c>
      <c r="C10463" s="191" t="s">
        <v>10981</v>
      </c>
      <c r="D10463" s="191" t="s">
        <v>12389</v>
      </c>
      <c r="E10463" s="191" t="str">
        <f>CONCATENATE(SUM('Раздел 3'!AB103:AB103),"&lt;=",SUM('Раздел 3'!Z103:Z103))</f>
        <v>0&lt;=2</v>
      </c>
    </row>
    <row r="10464" spans="1:5" ht="42" customHeight="1" x14ac:dyDescent="0.3">
      <c r="A10464" s="205" t="str">
        <f>IF((SUM('Раздел 3'!AB104:AB104)&lt;=SUM('Раздел 3'!Z104:Z104)),"","Неверно!")</f>
        <v/>
      </c>
      <c r="B10464" s="178" t="s">
        <v>17973</v>
      </c>
      <c r="C10464" s="191" t="s">
        <v>10982</v>
      </c>
      <c r="D10464" s="191" t="s">
        <v>12389</v>
      </c>
      <c r="E10464" s="191" t="str">
        <f>CONCATENATE(SUM('Раздел 3'!AB104:AB104),"&lt;=",SUM('Раздел 3'!Z104:Z104))</f>
        <v>0&lt;=0</v>
      </c>
    </row>
    <row r="10465" spans="1:5" ht="42" customHeight="1" x14ac:dyDescent="0.3">
      <c r="A10465" s="205" t="str">
        <f>IF((SUM('Раздел 3'!AB105:AB105)&lt;=SUM('Раздел 3'!Z105:Z105)),"","Неверно!")</f>
        <v/>
      </c>
      <c r="B10465" s="178" t="s">
        <v>17973</v>
      </c>
      <c r="C10465" s="191" t="s">
        <v>10983</v>
      </c>
      <c r="D10465" s="191" t="s">
        <v>12389</v>
      </c>
      <c r="E10465" s="191" t="str">
        <f>CONCATENATE(SUM('Раздел 3'!AB105:AB105),"&lt;=",SUM('Раздел 3'!Z105:Z105))</f>
        <v>0&lt;=0</v>
      </c>
    </row>
    <row r="10466" spans="1:5" ht="42" customHeight="1" x14ac:dyDescent="0.3">
      <c r="A10466" s="205" t="str">
        <f>IF((SUM('Раздел 3'!AB106:AB106)&lt;=SUM('Раздел 3'!Z106:Z106)),"","Неверно!")</f>
        <v/>
      </c>
      <c r="B10466" s="178" t="s">
        <v>17973</v>
      </c>
      <c r="C10466" s="191" t="s">
        <v>10984</v>
      </c>
      <c r="D10466" s="191" t="s">
        <v>12389</v>
      </c>
      <c r="E10466" s="191" t="str">
        <f>CONCATENATE(SUM('Раздел 3'!AB106:AB106),"&lt;=",SUM('Раздел 3'!Z106:Z106))</f>
        <v>0&lt;=3</v>
      </c>
    </row>
    <row r="10467" spans="1:5" ht="42" customHeight="1" x14ac:dyDescent="0.3">
      <c r="A10467" s="205" t="str">
        <f>IF((SUM('Раздел 3'!AB107:AB107)&lt;=SUM('Раздел 3'!Z107:Z107)),"","Неверно!")</f>
        <v/>
      </c>
      <c r="B10467" s="178" t="s">
        <v>17973</v>
      </c>
      <c r="C10467" s="191" t="s">
        <v>10985</v>
      </c>
      <c r="D10467" s="191" t="s">
        <v>12389</v>
      </c>
      <c r="E10467" s="191" t="str">
        <f>CONCATENATE(SUM('Раздел 3'!AB107:AB107),"&lt;=",SUM('Раздел 3'!Z107:Z107))</f>
        <v>0&lt;=1</v>
      </c>
    </row>
    <row r="10468" spans="1:5" ht="42" customHeight="1" x14ac:dyDescent="0.3">
      <c r="A10468" s="205" t="str">
        <f>IF((SUM('Раздел 4'!F110:F110)&lt;=SUM('Раздел 4'!F94:F94)),"","Неверно!")</f>
        <v/>
      </c>
      <c r="B10468" s="178" t="s">
        <v>17974</v>
      </c>
      <c r="C10468" s="191" t="s">
        <v>14381</v>
      </c>
      <c r="D10468" s="191" t="s">
        <v>14382</v>
      </c>
      <c r="E10468" s="191" t="str">
        <f>CONCATENATE(SUM('Раздел 4'!F110:F110),"&lt;=",SUM('Раздел 4'!F94:F94))</f>
        <v>0&lt;=0</v>
      </c>
    </row>
    <row r="10469" spans="1:5" ht="42" customHeight="1" x14ac:dyDescent="0.3">
      <c r="A10469" s="205" t="str">
        <f>IF((SUM('Раздел 4'!O110:O110)&lt;=SUM('Раздел 4'!O94:O94)),"","Неверно!")</f>
        <v/>
      </c>
      <c r="B10469" s="178" t="s">
        <v>17974</v>
      </c>
      <c r="C10469" s="191" t="s">
        <v>14383</v>
      </c>
      <c r="D10469" s="191" t="s">
        <v>14382</v>
      </c>
      <c r="E10469" s="191" t="str">
        <f>CONCATENATE(SUM('Раздел 4'!O110:O110),"&lt;=",SUM('Раздел 4'!O94:O94))</f>
        <v>0&lt;=0</v>
      </c>
    </row>
    <row r="10470" spans="1:5" ht="42" customHeight="1" x14ac:dyDescent="0.3">
      <c r="A10470" s="205" t="str">
        <f>IF((SUM('Раздел 4'!P110:P110)&lt;=SUM('Раздел 4'!P94:P94)),"","Неверно!")</f>
        <v/>
      </c>
      <c r="B10470" s="178" t="s">
        <v>17974</v>
      </c>
      <c r="C10470" s="191" t="s">
        <v>14384</v>
      </c>
      <c r="D10470" s="191" t="s">
        <v>14382</v>
      </c>
      <c r="E10470" s="191" t="str">
        <f>CONCATENATE(SUM('Раздел 4'!P110:P110),"&lt;=",SUM('Раздел 4'!P94:P94))</f>
        <v>0&lt;=0</v>
      </c>
    </row>
    <row r="10471" spans="1:5" ht="42" customHeight="1" x14ac:dyDescent="0.3">
      <c r="A10471" s="205" t="str">
        <f>IF((SUM('Раздел 4'!Q110:Q110)&lt;=SUM('Раздел 4'!Q94:Q94)),"","Неверно!")</f>
        <v/>
      </c>
      <c r="B10471" s="178" t="s">
        <v>17974</v>
      </c>
      <c r="C10471" s="191" t="s">
        <v>14385</v>
      </c>
      <c r="D10471" s="191" t="s">
        <v>14382</v>
      </c>
      <c r="E10471" s="191" t="str">
        <f>CONCATENATE(SUM('Раздел 4'!Q110:Q110),"&lt;=",SUM('Раздел 4'!Q94:Q94))</f>
        <v>0&lt;=0</v>
      </c>
    </row>
    <row r="10472" spans="1:5" ht="42" customHeight="1" x14ac:dyDescent="0.3">
      <c r="A10472" s="205" t="str">
        <f>IF((SUM('Раздел 4'!R110:R110)&lt;=SUM('Раздел 4'!R94:R94)),"","Неверно!")</f>
        <v/>
      </c>
      <c r="B10472" s="178" t="s">
        <v>17974</v>
      </c>
      <c r="C10472" s="191" t="s">
        <v>14386</v>
      </c>
      <c r="D10472" s="191" t="s">
        <v>14382</v>
      </c>
      <c r="E10472" s="191" t="str">
        <f>CONCATENATE(SUM('Раздел 4'!R110:R110),"&lt;=",SUM('Раздел 4'!R94:R94))</f>
        <v>0&lt;=0</v>
      </c>
    </row>
    <row r="10473" spans="1:5" ht="42" customHeight="1" x14ac:dyDescent="0.3">
      <c r="A10473" s="205" t="str">
        <f>IF((SUM('Раздел 4'!S110:S110)&lt;=SUM('Раздел 4'!S94:S94)),"","Неверно!")</f>
        <v/>
      </c>
      <c r="B10473" s="178" t="s">
        <v>17974</v>
      </c>
      <c r="C10473" s="191" t="s">
        <v>14387</v>
      </c>
      <c r="D10473" s="191" t="s">
        <v>14382</v>
      </c>
      <c r="E10473" s="191" t="str">
        <f>CONCATENATE(SUM('Раздел 4'!S110:S110),"&lt;=",SUM('Раздел 4'!S94:S94))</f>
        <v>0&lt;=0</v>
      </c>
    </row>
    <row r="10474" spans="1:5" ht="42" customHeight="1" x14ac:dyDescent="0.3">
      <c r="A10474" s="205" t="str">
        <f>IF((SUM('Раздел 4'!T110:T110)&lt;=SUM('Раздел 4'!T94:T94)),"","Неверно!")</f>
        <v/>
      </c>
      <c r="B10474" s="178" t="s">
        <v>17974</v>
      </c>
      <c r="C10474" s="191" t="s">
        <v>14388</v>
      </c>
      <c r="D10474" s="191" t="s">
        <v>14382</v>
      </c>
      <c r="E10474" s="191" t="str">
        <f>CONCATENATE(SUM('Раздел 4'!T110:T110),"&lt;=",SUM('Раздел 4'!T94:T94))</f>
        <v>0&lt;=0</v>
      </c>
    </row>
    <row r="10475" spans="1:5" ht="42" customHeight="1" x14ac:dyDescent="0.3">
      <c r="A10475" s="205" t="str">
        <f>IF((SUM('Раздел 4'!U110:U110)&lt;=SUM('Раздел 4'!U94:U94)),"","Неверно!")</f>
        <v/>
      </c>
      <c r="B10475" s="178" t="s">
        <v>17974</v>
      </c>
      <c r="C10475" s="191" t="s">
        <v>14389</v>
      </c>
      <c r="D10475" s="191" t="s">
        <v>14382</v>
      </c>
      <c r="E10475" s="191" t="str">
        <f>CONCATENATE(SUM('Раздел 4'!U110:U110),"&lt;=",SUM('Раздел 4'!U94:U94))</f>
        <v>0&lt;=0</v>
      </c>
    </row>
    <row r="10476" spans="1:5" ht="42" customHeight="1" x14ac:dyDescent="0.3">
      <c r="A10476" s="205" t="str">
        <f>IF((SUM('Раздел 4'!V110:V110)&lt;=SUM('Раздел 4'!V94:V94)),"","Неверно!")</f>
        <v/>
      </c>
      <c r="B10476" s="178" t="s">
        <v>17974</v>
      </c>
      <c r="C10476" s="191" t="s">
        <v>14390</v>
      </c>
      <c r="D10476" s="191" t="s">
        <v>14382</v>
      </c>
      <c r="E10476" s="191" t="str">
        <f>CONCATENATE(SUM('Раздел 4'!V110:V110),"&lt;=",SUM('Раздел 4'!V94:V94))</f>
        <v>0&lt;=0</v>
      </c>
    </row>
    <row r="10477" spans="1:5" ht="42" customHeight="1" x14ac:dyDescent="0.3">
      <c r="A10477" s="205" t="str">
        <f>IF((SUM('Раздел 4'!W110:W110)&lt;=SUM('Раздел 4'!W94:W94)),"","Неверно!")</f>
        <v/>
      </c>
      <c r="B10477" s="178" t="s">
        <v>17974</v>
      </c>
      <c r="C10477" s="191" t="s">
        <v>14391</v>
      </c>
      <c r="D10477" s="191" t="s">
        <v>14382</v>
      </c>
      <c r="E10477" s="191" t="str">
        <f>CONCATENATE(SUM('Раздел 4'!W110:W110),"&lt;=",SUM('Раздел 4'!W94:W94))</f>
        <v>0&lt;=0</v>
      </c>
    </row>
    <row r="10478" spans="1:5" ht="42" customHeight="1" x14ac:dyDescent="0.3">
      <c r="A10478" s="205" t="str">
        <f>IF((SUM('Раздел 4'!X110:X110)&lt;=SUM('Раздел 4'!X94:X94)),"","Неверно!")</f>
        <v/>
      </c>
      <c r="B10478" s="178" t="s">
        <v>17974</v>
      </c>
      <c r="C10478" s="191" t="s">
        <v>14392</v>
      </c>
      <c r="D10478" s="191" t="s">
        <v>14382</v>
      </c>
      <c r="E10478" s="191" t="str">
        <f>CONCATENATE(SUM('Раздел 4'!X110:X110),"&lt;=",SUM('Раздел 4'!X94:X94))</f>
        <v>0&lt;=0</v>
      </c>
    </row>
    <row r="10479" spans="1:5" ht="42" customHeight="1" x14ac:dyDescent="0.3">
      <c r="A10479" s="205" t="str">
        <f>IF((SUM('Раздел 4'!G110:G110)&lt;=SUM('Раздел 4'!G94:G94)),"","Неверно!")</f>
        <v/>
      </c>
      <c r="B10479" s="178" t="s">
        <v>17974</v>
      </c>
      <c r="C10479" s="191" t="s">
        <v>14393</v>
      </c>
      <c r="D10479" s="191" t="s">
        <v>14382</v>
      </c>
      <c r="E10479" s="191" t="str">
        <f>CONCATENATE(SUM('Раздел 4'!G110:G110),"&lt;=",SUM('Раздел 4'!G94:G94))</f>
        <v>0&lt;=0</v>
      </c>
    </row>
    <row r="10480" spans="1:5" ht="42" customHeight="1" x14ac:dyDescent="0.3">
      <c r="A10480" s="205" t="str">
        <f>IF((SUM('Раздел 4'!Y110:Y110)&lt;=SUM('Раздел 4'!Y94:Y94)),"","Неверно!")</f>
        <v/>
      </c>
      <c r="B10480" s="178" t="s">
        <v>17974</v>
      </c>
      <c r="C10480" s="191" t="s">
        <v>14394</v>
      </c>
      <c r="D10480" s="191" t="s">
        <v>14382</v>
      </c>
      <c r="E10480" s="191" t="str">
        <f>CONCATENATE(SUM('Раздел 4'!Y110:Y110),"&lt;=",SUM('Раздел 4'!Y94:Y94))</f>
        <v>0&lt;=0</v>
      </c>
    </row>
    <row r="10481" spans="1:5" ht="42" customHeight="1" x14ac:dyDescent="0.3">
      <c r="A10481" s="205" t="str">
        <f>IF((SUM('Раздел 4'!Z110:Z110)&lt;=SUM('Раздел 4'!Z94:Z94)),"","Неверно!")</f>
        <v/>
      </c>
      <c r="B10481" s="178" t="s">
        <v>17974</v>
      </c>
      <c r="C10481" s="191" t="s">
        <v>14395</v>
      </c>
      <c r="D10481" s="191" t="s">
        <v>14382</v>
      </c>
      <c r="E10481" s="191" t="str">
        <f>CONCATENATE(SUM('Раздел 4'!Z110:Z110),"&lt;=",SUM('Раздел 4'!Z94:Z94))</f>
        <v>0&lt;=0</v>
      </c>
    </row>
    <row r="10482" spans="1:5" ht="42" customHeight="1" x14ac:dyDescent="0.3">
      <c r="A10482" s="205" t="str">
        <f>IF((SUM('Раздел 4'!AA110:AA110)&lt;=SUM('Раздел 4'!AA94:AA94)),"","Неверно!")</f>
        <v/>
      </c>
      <c r="B10482" s="178" t="s">
        <v>17974</v>
      </c>
      <c r="C10482" s="191" t="s">
        <v>14396</v>
      </c>
      <c r="D10482" s="191" t="s">
        <v>14382</v>
      </c>
      <c r="E10482" s="191" t="str">
        <f>CONCATENATE(SUM('Раздел 4'!AA110:AA110),"&lt;=",SUM('Раздел 4'!AA94:AA94))</f>
        <v>0&lt;=0</v>
      </c>
    </row>
    <row r="10483" spans="1:5" ht="42" customHeight="1" x14ac:dyDescent="0.3">
      <c r="A10483" s="205" t="str">
        <f>IF((SUM('Раздел 4'!AB110:AB110)&lt;=SUM('Раздел 4'!AB94:AB94)),"","Неверно!")</f>
        <v/>
      </c>
      <c r="B10483" s="178" t="s">
        <v>17974</v>
      </c>
      <c r="C10483" s="191" t="s">
        <v>14397</v>
      </c>
      <c r="D10483" s="191" t="s">
        <v>14382</v>
      </c>
      <c r="E10483" s="191" t="str">
        <f>CONCATENATE(SUM('Раздел 4'!AB110:AB110),"&lt;=",SUM('Раздел 4'!AB94:AB94))</f>
        <v>0&lt;=0</v>
      </c>
    </row>
    <row r="10484" spans="1:5" ht="42" customHeight="1" x14ac:dyDescent="0.3">
      <c r="A10484" s="205" t="str">
        <f>IF((SUM('Раздел 4'!AC110:AC110)&lt;=SUM('Раздел 4'!AC94:AC94)),"","Неверно!")</f>
        <v/>
      </c>
      <c r="B10484" s="178" t="s">
        <v>17974</v>
      </c>
      <c r="C10484" s="191" t="s">
        <v>14398</v>
      </c>
      <c r="D10484" s="191" t="s">
        <v>14382</v>
      </c>
      <c r="E10484" s="191" t="str">
        <f>CONCATENATE(SUM('Раздел 4'!AC110:AC110),"&lt;=",SUM('Раздел 4'!AC94:AC94))</f>
        <v>0&lt;=0</v>
      </c>
    </row>
    <row r="10485" spans="1:5" ht="42" customHeight="1" x14ac:dyDescent="0.3">
      <c r="A10485" s="205" t="str">
        <f>IF((SUM('Раздел 4'!AD110:AD110)&lt;=SUM('Раздел 4'!AD94:AD94)),"","Неверно!")</f>
        <v/>
      </c>
      <c r="B10485" s="178" t="s">
        <v>17974</v>
      </c>
      <c r="C10485" s="191" t="s">
        <v>14399</v>
      </c>
      <c r="D10485" s="191" t="s">
        <v>14382</v>
      </c>
      <c r="E10485" s="191" t="str">
        <f>CONCATENATE(SUM('Раздел 4'!AD110:AD110),"&lt;=",SUM('Раздел 4'!AD94:AD94))</f>
        <v>0&lt;=0</v>
      </c>
    </row>
    <row r="10486" spans="1:5" ht="42" customHeight="1" x14ac:dyDescent="0.3">
      <c r="A10486" s="205" t="str">
        <f>IF((SUM('Раздел 4'!AE110:AE110)&lt;=SUM('Раздел 4'!AE94:AE94)),"","Неверно!")</f>
        <v/>
      </c>
      <c r="B10486" s="178" t="s">
        <v>17974</v>
      </c>
      <c r="C10486" s="191" t="s">
        <v>14400</v>
      </c>
      <c r="D10486" s="191" t="s">
        <v>14382</v>
      </c>
      <c r="E10486" s="191" t="str">
        <f>CONCATENATE(SUM('Раздел 4'!AE110:AE110),"&lt;=",SUM('Раздел 4'!AE94:AE94))</f>
        <v>0&lt;=0</v>
      </c>
    </row>
    <row r="10487" spans="1:5" ht="42" customHeight="1" x14ac:dyDescent="0.3">
      <c r="A10487" s="205" t="str">
        <f>IF((SUM('Раздел 4'!AF110:AF110)&lt;=SUM('Раздел 4'!AF94:AF94)),"","Неверно!")</f>
        <v/>
      </c>
      <c r="B10487" s="178" t="s">
        <v>17974</v>
      </c>
      <c r="C10487" s="191" t="s">
        <v>14401</v>
      </c>
      <c r="D10487" s="191" t="s">
        <v>14382</v>
      </c>
      <c r="E10487" s="191" t="str">
        <f>CONCATENATE(SUM('Раздел 4'!AF110:AF110),"&lt;=",SUM('Раздел 4'!AF94:AF94))</f>
        <v>0&lt;=0</v>
      </c>
    </row>
    <row r="10488" spans="1:5" ht="42" customHeight="1" x14ac:dyDescent="0.3">
      <c r="A10488" s="205" t="str">
        <f>IF((SUM('Раздел 4'!AG110:AG110)&lt;=SUM('Раздел 4'!AG94:AG94)),"","Неверно!")</f>
        <v/>
      </c>
      <c r="B10488" s="178" t="s">
        <v>17974</v>
      </c>
      <c r="C10488" s="191" t="s">
        <v>14402</v>
      </c>
      <c r="D10488" s="191" t="s">
        <v>14382</v>
      </c>
      <c r="E10488" s="191" t="str">
        <f>CONCATENATE(SUM('Раздел 4'!AG110:AG110),"&lt;=",SUM('Раздел 4'!AG94:AG94))</f>
        <v>0&lt;=0</v>
      </c>
    </row>
    <row r="10489" spans="1:5" ht="42" customHeight="1" x14ac:dyDescent="0.3">
      <c r="A10489" s="205" t="str">
        <f>IF((SUM('Раздел 4'!AH110:AH110)&lt;=SUM('Раздел 4'!AH94:AH94)),"","Неверно!")</f>
        <v/>
      </c>
      <c r="B10489" s="178" t="s">
        <v>17974</v>
      </c>
      <c r="C10489" s="191" t="s">
        <v>14403</v>
      </c>
      <c r="D10489" s="191" t="s">
        <v>14382</v>
      </c>
      <c r="E10489" s="191" t="str">
        <f>CONCATENATE(SUM('Раздел 4'!AH110:AH110),"&lt;=",SUM('Раздел 4'!AH94:AH94))</f>
        <v>0&lt;=0</v>
      </c>
    </row>
    <row r="10490" spans="1:5" ht="42" customHeight="1" x14ac:dyDescent="0.3">
      <c r="A10490" s="205" t="str">
        <f>IF((SUM('Раздел 4'!H110:H110)&lt;=SUM('Раздел 4'!H94:H94)),"","Неверно!")</f>
        <v/>
      </c>
      <c r="B10490" s="178" t="s">
        <v>17974</v>
      </c>
      <c r="C10490" s="191" t="s">
        <v>14404</v>
      </c>
      <c r="D10490" s="191" t="s">
        <v>14382</v>
      </c>
      <c r="E10490" s="191" t="str">
        <f>CONCATENATE(SUM('Раздел 4'!H110:H110),"&lt;=",SUM('Раздел 4'!H94:H94))</f>
        <v>0&lt;=0</v>
      </c>
    </row>
    <row r="10491" spans="1:5" ht="42" customHeight="1" x14ac:dyDescent="0.3">
      <c r="A10491" s="205" t="str">
        <f>IF((SUM('Раздел 4'!AI110:AI110)&lt;=SUM('Раздел 4'!AI94:AI94)),"","Неверно!")</f>
        <v/>
      </c>
      <c r="B10491" s="178" t="s">
        <v>17974</v>
      </c>
      <c r="C10491" s="191" t="s">
        <v>14405</v>
      </c>
      <c r="D10491" s="191" t="s">
        <v>14382</v>
      </c>
      <c r="E10491" s="191" t="str">
        <f>CONCATENATE(SUM('Раздел 4'!AI110:AI110),"&lt;=",SUM('Раздел 4'!AI94:AI94))</f>
        <v>0&lt;=0</v>
      </c>
    </row>
    <row r="10492" spans="1:5" ht="42" customHeight="1" x14ac:dyDescent="0.3">
      <c r="A10492" s="205" t="str">
        <f>IF((SUM('Раздел 4'!AJ110:AJ110)&lt;=SUM('Раздел 4'!AJ94:AJ94)),"","Неверно!")</f>
        <v/>
      </c>
      <c r="B10492" s="178" t="s">
        <v>17974</v>
      </c>
      <c r="C10492" s="191" t="s">
        <v>14406</v>
      </c>
      <c r="D10492" s="191" t="s">
        <v>14382</v>
      </c>
      <c r="E10492" s="191" t="str">
        <f>CONCATENATE(SUM('Раздел 4'!AJ110:AJ110),"&lt;=",SUM('Раздел 4'!AJ94:AJ94))</f>
        <v>0&lt;=0</v>
      </c>
    </row>
    <row r="10493" spans="1:5" ht="42" customHeight="1" x14ac:dyDescent="0.3">
      <c r="A10493" s="205" t="str">
        <f>IF((SUM('Раздел 4'!AK110:AK110)&lt;=SUM('Раздел 4'!AK94:AK94)),"","Неверно!")</f>
        <v/>
      </c>
      <c r="B10493" s="178" t="s">
        <v>17974</v>
      </c>
      <c r="C10493" s="191" t="s">
        <v>14407</v>
      </c>
      <c r="D10493" s="191" t="s">
        <v>14382</v>
      </c>
      <c r="E10493" s="191" t="str">
        <f>CONCATENATE(SUM('Раздел 4'!AK110:AK110),"&lt;=",SUM('Раздел 4'!AK94:AK94))</f>
        <v>0&lt;=0</v>
      </c>
    </row>
    <row r="10494" spans="1:5" ht="42" customHeight="1" x14ac:dyDescent="0.3">
      <c r="A10494" s="205" t="str">
        <f>IF((SUM('Раздел 4'!AL110:AL110)&lt;=SUM('Раздел 4'!AL94:AL94)),"","Неверно!")</f>
        <v/>
      </c>
      <c r="B10494" s="178" t="s">
        <v>17974</v>
      </c>
      <c r="C10494" s="191" t="s">
        <v>14408</v>
      </c>
      <c r="D10494" s="191" t="s">
        <v>14382</v>
      </c>
      <c r="E10494" s="191" t="str">
        <f>CONCATENATE(SUM('Раздел 4'!AL110:AL110),"&lt;=",SUM('Раздел 4'!AL94:AL94))</f>
        <v>0&lt;=0</v>
      </c>
    </row>
    <row r="10495" spans="1:5" ht="42" customHeight="1" x14ac:dyDescent="0.3">
      <c r="A10495" s="205" t="str">
        <f>IF((SUM('Раздел 4'!I110:I110)&lt;=SUM('Раздел 4'!I94:I94)),"","Неверно!")</f>
        <v/>
      </c>
      <c r="B10495" s="178" t="s">
        <v>17974</v>
      </c>
      <c r="C10495" s="191" t="s">
        <v>14409</v>
      </c>
      <c r="D10495" s="191" t="s">
        <v>14382</v>
      </c>
      <c r="E10495" s="191" t="str">
        <f>CONCATENATE(SUM('Раздел 4'!I110:I110),"&lt;=",SUM('Раздел 4'!I94:I94))</f>
        <v>0&lt;=0</v>
      </c>
    </row>
    <row r="10496" spans="1:5" ht="42" customHeight="1" x14ac:dyDescent="0.3">
      <c r="A10496" s="205" t="str">
        <f>IF((SUM('Раздел 4'!J110:J110)&lt;=SUM('Раздел 4'!J94:J94)),"","Неверно!")</f>
        <v/>
      </c>
      <c r="B10496" s="178" t="s">
        <v>17974</v>
      </c>
      <c r="C10496" s="191" t="s">
        <v>14410</v>
      </c>
      <c r="D10496" s="191" t="s">
        <v>14382</v>
      </c>
      <c r="E10496" s="191" t="str">
        <f>CONCATENATE(SUM('Раздел 4'!J110:J110),"&lt;=",SUM('Раздел 4'!J94:J94))</f>
        <v>0&lt;=0</v>
      </c>
    </row>
    <row r="10497" spans="1:5" ht="42" customHeight="1" x14ac:dyDescent="0.3">
      <c r="A10497" s="205" t="str">
        <f>IF((SUM('Раздел 4'!K110:K110)&lt;=SUM('Раздел 4'!K94:K94)),"","Неверно!")</f>
        <v/>
      </c>
      <c r="B10497" s="178" t="s">
        <v>17974</v>
      </c>
      <c r="C10497" s="191" t="s">
        <v>14411</v>
      </c>
      <c r="D10497" s="191" t="s">
        <v>14382</v>
      </c>
      <c r="E10497" s="191" t="str">
        <f>CONCATENATE(SUM('Раздел 4'!K110:K110),"&lt;=",SUM('Раздел 4'!K94:K94))</f>
        <v>0&lt;=0</v>
      </c>
    </row>
    <row r="10498" spans="1:5" ht="42" customHeight="1" x14ac:dyDescent="0.3">
      <c r="A10498" s="205" t="str">
        <f>IF((SUM('Раздел 4'!L110:L110)&lt;=SUM('Раздел 4'!L94:L94)),"","Неверно!")</f>
        <v/>
      </c>
      <c r="B10498" s="178" t="s">
        <v>17974</v>
      </c>
      <c r="C10498" s="191" t="s">
        <v>14412</v>
      </c>
      <c r="D10498" s="191" t="s">
        <v>14382</v>
      </c>
      <c r="E10498" s="191" t="str">
        <f>CONCATENATE(SUM('Раздел 4'!L110:L110),"&lt;=",SUM('Раздел 4'!L94:L94))</f>
        <v>0&lt;=0</v>
      </c>
    </row>
    <row r="10499" spans="1:5" ht="42" customHeight="1" x14ac:dyDescent="0.3">
      <c r="A10499" s="205" t="str">
        <f>IF((SUM('Раздел 4'!M110:M110)&lt;=SUM('Раздел 4'!M94:M94)),"","Неверно!")</f>
        <v/>
      </c>
      <c r="B10499" s="178" t="s">
        <v>17974</v>
      </c>
      <c r="C10499" s="191" t="s">
        <v>14413</v>
      </c>
      <c r="D10499" s="191" t="s">
        <v>14382</v>
      </c>
      <c r="E10499" s="191" t="str">
        <f>CONCATENATE(SUM('Раздел 4'!M110:M110),"&lt;=",SUM('Раздел 4'!M94:M94))</f>
        <v>0&lt;=0</v>
      </c>
    </row>
    <row r="10500" spans="1:5" ht="42" customHeight="1" x14ac:dyDescent="0.3">
      <c r="A10500" s="205" t="str">
        <f>IF((SUM('Раздел 4'!N110:N110)&lt;=SUM('Раздел 4'!N94:N94)),"","Неверно!")</f>
        <v/>
      </c>
      <c r="B10500" s="178" t="s">
        <v>17974</v>
      </c>
      <c r="C10500" s="191" t="s">
        <v>14414</v>
      </c>
      <c r="D10500" s="191" t="s">
        <v>14382</v>
      </c>
      <c r="E10500" s="191" t="str">
        <f>CONCATENATE(SUM('Раздел 4'!N110:N110),"&lt;=",SUM('Раздел 4'!N94:N94))</f>
        <v>0&lt;=0</v>
      </c>
    </row>
    <row r="10501" spans="1:5" ht="42" customHeight="1" x14ac:dyDescent="0.3">
      <c r="A10501" s="205" t="str">
        <f>IF((SUM('Раздел 4'!F330:F330)&lt;=SUM('Раздел 4'!F9:F9)),"","Неверно!")</f>
        <v/>
      </c>
      <c r="B10501" s="178" t="s">
        <v>17975</v>
      </c>
      <c r="C10501" s="191" t="s">
        <v>14347</v>
      </c>
      <c r="D10501" s="191" t="s">
        <v>14348</v>
      </c>
      <c r="E10501" s="191" t="str">
        <f>CONCATENATE(SUM('Раздел 4'!F330:F330),"&lt;=",SUM('Раздел 4'!F9:F9))</f>
        <v>59&lt;=369</v>
      </c>
    </row>
    <row r="10502" spans="1:5" ht="42" customHeight="1" x14ac:dyDescent="0.3">
      <c r="A10502" s="205" t="str">
        <f>IF((SUM('Раздел 4'!O330:O330)&lt;=SUM('Раздел 4'!O9:O9)),"","Неверно!")</f>
        <v/>
      </c>
      <c r="B10502" s="178" t="s">
        <v>17975</v>
      </c>
      <c r="C10502" s="191" t="s">
        <v>14349</v>
      </c>
      <c r="D10502" s="191" t="s">
        <v>14348</v>
      </c>
      <c r="E10502" s="191" t="str">
        <f>CONCATENATE(SUM('Раздел 4'!O330:O330),"&lt;=",SUM('Раздел 4'!O9:O9))</f>
        <v>0&lt;=0</v>
      </c>
    </row>
    <row r="10503" spans="1:5" ht="42" customHeight="1" x14ac:dyDescent="0.3">
      <c r="A10503" s="205" t="str">
        <f>IF((SUM('Раздел 4'!P330:P330)&lt;=SUM('Раздел 4'!P9:P9)),"","Неверно!")</f>
        <v/>
      </c>
      <c r="B10503" s="178" t="s">
        <v>17975</v>
      </c>
      <c r="C10503" s="191" t="s">
        <v>14350</v>
      </c>
      <c r="D10503" s="191" t="s">
        <v>14348</v>
      </c>
      <c r="E10503" s="191" t="str">
        <f>CONCATENATE(SUM('Раздел 4'!P330:P330),"&lt;=",SUM('Раздел 4'!P9:P9))</f>
        <v>15&lt;=62</v>
      </c>
    </row>
    <row r="10504" spans="1:5" ht="42" customHeight="1" x14ac:dyDescent="0.3">
      <c r="A10504" s="205" t="str">
        <f>IF((SUM('Раздел 4'!Q330:Q330)&lt;=SUM('Раздел 4'!Q9:Q9)),"","Неверно!")</f>
        <v/>
      </c>
      <c r="B10504" s="178" t="s">
        <v>17975</v>
      </c>
      <c r="C10504" s="191" t="s">
        <v>14351</v>
      </c>
      <c r="D10504" s="191" t="s">
        <v>14348</v>
      </c>
      <c r="E10504" s="191" t="str">
        <f>CONCATENATE(SUM('Раздел 4'!Q330:Q330),"&lt;=",SUM('Раздел 4'!Q9:Q9))</f>
        <v>3&lt;=59</v>
      </c>
    </row>
    <row r="10505" spans="1:5" ht="42" customHeight="1" x14ac:dyDescent="0.3">
      <c r="A10505" s="205" t="str">
        <f>IF((SUM('Раздел 4'!R330:R330)&lt;=SUM('Раздел 4'!R9:R9)),"","Неверно!")</f>
        <v/>
      </c>
      <c r="B10505" s="178" t="s">
        <v>17975</v>
      </c>
      <c r="C10505" s="191" t="s">
        <v>14352</v>
      </c>
      <c r="D10505" s="191" t="s">
        <v>14348</v>
      </c>
      <c r="E10505" s="191" t="str">
        <f>CONCATENATE(SUM('Раздел 4'!R330:R330),"&lt;=",SUM('Раздел 4'!R9:R9))</f>
        <v>0&lt;=0</v>
      </c>
    </row>
    <row r="10506" spans="1:5" ht="42" customHeight="1" x14ac:dyDescent="0.3">
      <c r="A10506" s="205" t="str">
        <f>IF((SUM('Раздел 4'!S330:S330)&lt;=SUM('Раздел 4'!S9:S9)),"","Неверно!")</f>
        <v/>
      </c>
      <c r="B10506" s="178" t="s">
        <v>17975</v>
      </c>
      <c r="C10506" s="191" t="s">
        <v>14353</v>
      </c>
      <c r="D10506" s="191" t="s">
        <v>14348</v>
      </c>
      <c r="E10506" s="191" t="str">
        <f>CONCATENATE(SUM('Раздел 4'!S330:S330),"&lt;=",SUM('Раздел 4'!S9:S9))</f>
        <v>0&lt;=0</v>
      </c>
    </row>
    <row r="10507" spans="1:5" ht="42" customHeight="1" x14ac:dyDescent="0.3">
      <c r="A10507" s="205" t="str">
        <f>IF((SUM('Раздел 4'!T330:T330)&lt;=SUM('Раздел 4'!T9:T9)),"","Неверно!")</f>
        <v/>
      </c>
      <c r="B10507" s="178" t="s">
        <v>17975</v>
      </c>
      <c r="C10507" s="191" t="s">
        <v>14354</v>
      </c>
      <c r="D10507" s="191" t="s">
        <v>14348</v>
      </c>
      <c r="E10507" s="191" t="str">
        <f>CONCATENATE(SUM('Раздел 4'!T330:T330),"&lt;=",SUM('Раздел 4'!T9:T9))</f>
        <v>1&lt;=9</v>
      </c>
    </row>
    <row r="10508" spans="1:5" ht="42" customHeight="1" x14ac:dyDescent="0.3">
      <c r="A10508" s="205" t="str">
        <f>IF((SUM('Раздел 4'!U330:U330)&lt;=SUM('Раздел 4'!U9:U9)),"","Неверно!")</f>
        <v/>
      </c>
      <c r="B10508" s="178" t="s">
        <v>17975</v>
      </c>
      <c r="C10508" s="191" t="s">
        <v>14355</v>
      </c>
      <c r="D10508" s="191" t="s">
        <v>14348</v>
      </c>
      <c r="E10508" s="191" t="str">
        <f>CONCATENATE(SUM('Раздел 4'!U330:U330),"&lt;=",SUM('Раздел 4'!U9:U9))</f>
        <v>0&lt;=4</v>
      </c>
    </row>
    <row r="10509" spans="1:5" ht="42" customHeight="1" x14ac:dyDescent="0.3">
      <c r="A10509" s="205" t="str">
        <f>IF((SUM('Раздел 4'!V330:V330)&lt;=SUM('Раздел 4'!V9:V9)),"","Неверно!")</f>
        <v/>
      </c>
      <c r="B10509" s="178" t="s">
        <v>17975</v>
      </c>
      <c r="C10509" s="191" t="s">
        <v>14356</v>
      </c>
      <c r="D10509" s="191" t="s">
        <v>14348</v>
      </c>
      <c r="E10509" s="191" t="str">
        <f>CONCATENATE(SUM('Раздел 4'!V330:V330),"&lt;=",SUM('Раздел 4'!V9:V9))</f>
        <v>0&lt;=0</v>
      </c>
    </row>
    <row r="10510" spans="1:5" ht="42" customHeight="1" x14ac:dyDescent="0.3">
      <c r="A10510" s="205" t="str">
        <f>IF((SUM('Раздел 4'!W330:W330)&lt;=SUM('Раздел 4'!W9:W9)),"","Неверно!")</f>
        <v/>
      </c>
      <c r="B10510" s="178" t="s">
        <v>17975</v>
      </c>
      <c r="C10510" s="191" t="s">
        <v>14357</v>
      </c>
      <c r="D10510" s="191" t="s">
        <v>14348</v>
      </c>
      <c r="E10510" s="191" t="str">
        <f>CONCATENATE(SUM('Раздел 4'!W330:W330),"&lt;=",SUM('Раздел 4'!W9:W9))</f>
        <v>0&lt;=3</v>
      </c>
    </row>
    <row r="10511" spans="1:5" ht="42" customHeight="1" x14ac:dyDescent="0.3">
      <c r="A10511" s="205" t="str">
        <f>IF((SUM('Раздел 4'!X330:X330)&lt;=SUM('Раздел 4'!X9:X9)),"","Неверно!")</f>
        <v/>
      </c>
      <c r="B10511" s="178" t="s">
        <v>17975</v>
      </c>
      <c r="C10511" s="191" t="s">
        <v>14358</v>
      </c>
      <c r="D10511" s="191" t="s">
        <v>14348</v>
      </c>
      <c r="E10511" s="191" t="str">
        <f>CONCATENATE(SUM('Раздел 4'!X330:X330),"&lt;=",SUM('Раздел 4'!X9:X9))</f>
        <v>28&lt;=191</v>
      </c>
    </row>
    <row r="10512" spans="1:5" ht="42" customHeight="1" x14ac:dyDescent="0.3">
      <c r="A10512" s="205" t="str">
        <f>IF((SUM('Раздел 4'!G330:G330)&lt;=SUM('Раздел 4'!G9:G9)),"","Неверно!")</f>
        <v/>
      </c>
      <c r="B10512" s="178" t="s">
        <v>17975</v>
      </c>
      <c r="C10512" s="191" t="s">
        <v>14359</v>
      </c>
      <c r="D10512" s="191" t="s">
        <v>14348</v>
      </c>
      <c r="E10512" s="191" t="str">
        <f>CONCATENATE(SUM('Раздел 4'!G330:G330),"&lt;=",SUM('Раздел 4'!G9:G9))</f>
        <v>12&lt;=55</v>
      </c>
    </row>
    <row r="10513" spans="1:5" ht="42" customHeight="1" x14ac:dyDescent="0.3">
      <c r="A10513" s="205" t="str">
        <f>IF((SUM('Раздел 4'!Y330:Y330)&lt;=SUM('Раздел 4'!Y9:Y9)),"","Неверно!")</f>
        <v/>
      </c>
      <c r="B10513" s="178" t="s">
        <v>17975</v>
      </c>
      <c r="C10513" s="191" t="s">
        <v>14360</v>
      </c>
      <c r="D10513" s="191" t="s">
        <v>14348</v>
      </c>
      <c r="E10513" s="191" t="str">
        <f>CONCATENATE(SUM('Раздел 4'!Y330:Y330),"&lt;=",SUM('Раздел 4'!Y9:Y9))</f>
        <v>33&lt;=74</v>
      </c>
    </row>
    <row r="10514" spans="1:5" ht="42" customHeight="1" x14ac:dyDescent="0.3">
      <c r="A10514" s="205" t="str">
        <f>IF((SUM('Раздел 4'!Z330:Z330)&lt;=SUM('Раздел 4'!Z9:Z9)),"","Неверно!")</f>
        <v/>
      </c>
      <c r="B10514" s="178" t="s">
        <v>17975</v>
      </c>
      <c r="C10514" s="191" t="s">
        <v>14361</v>
      </c>
      <c r="D10514" s="191" t="s">
        <v>14348</v>
      </c>
      <c r="E10514" s="191" t="str">
        <f>CONCATENATE(SUM('Раздел 4'!Z330:Z330),"&lt;=",SUM('Раздел 4'!Z9:Z9))</f>
        <v>96&lt;=510</v>
      </c>
    </row>
    <row r="10515" spans="1:5" ht="42" customHeight="1" x14ac:dyDescent="0.3">
      <c r="A10515" s="205" t="str">
        <f>IF((SUM('Раздел 4'!AA330:AA330)&lt;=SUM('Раздел 4'!AA9:AA9)),"","Неверно!")</f>
        <v/>
      </c>
      <c r="B10515" s="178" t="s">
        <v>17975</v>
      </c>
      <c r="C10515" s="191" t="s">
        <v>14362</v>
      </c>
      <c r="D10515" s="191" t="s">
        <v>14348</v>
      </c>
      <c r="E10515" s="191" t="str">
        <f>CONCATENATE(SUM('Раздел 4'!AA330:AA330),"&lt;=",SUM('Раздел 4'!AA9:AA9))</f>
        <v>0&lt;=2</v>
      </c>
    </row>
    <row r="10516" spans="1:5" ht="42" customHeight="1" x14ac:dyDescent="0.3">
      <c r="A10516" s="205" t="str">
        <f>IF((SUM('Раздел 4'!AB330:AB330)&lt;=SUM('Раздел 4'!AB9:AB9)),"","Неверно!")</f>
        <v/>
      </c>
      <c r="B10516" s="178" t="s">
        <v>17975</v>
      </c>
      <c r="C10516" s="191" t="s">
        <v>14363</v>
      </c>
      <c r="D10516" s="191" t="s">
        <v>14348</v>
      </c>
      <c r="E10516" s="191" t="str">
        <f>CONCATENATE(SUM('Раздел 4'!AB330:AB330),"&lt;=",SUM('Раздел 4'!AB9:AB9))</f>
        <v>0&lt;=0</v>
      </c>
    </row>
    <row r="10517" spans="1:5" ht="42" customHeight="1" x14ac:dyDescent="0.3">
      <c r="A10517" s="205" t="str">
        <f>IF((SUM('Раздел 4'!AC330:AC330)&lt;=SUM('Раздел 4'!AC9:AC9)),"","Неверно!")</f>
        <v/>
      </c>
      <c r="B10517" s="178" t="s">
        <v>17975</v>
      </c>
      <c r="C10517" s="191" t="s">
        <v>14364</v>
      </c>
      <c r="D10517" s="191" t="s">
        <v>14348</v>
      </c>
      <c r="E10517" s="191" t="str">
        <f>CONCATENATE(SUM('Раздел 4'!AC330:AC330),"&lt;=",SUM('Раздел 4'!AC9:AC9))</f>
        <v>2&lt;=13</v>
      </c>
    </row>
    <row r="10518" spans="1:5" ht="42" customHeight="1" x14ac:dyDescent="0.3">
      <c r="A10518" s="205" t="str">
        <f>IF((SUM('Раздел 4'!AD330:AD330)&lt;=SUM('Раздел 4'!AD9:AD9)),"","Неверно!")</f>
        <v/>
      </c>
      <c r="B10518" s="178" t="s">
        <v>17975</v>
      </c>
      <c r="C10518" s="191" t="s">
        <v>14365</v>
      </c>
      <c r="D10518" s="191" t="s">
        <v>14348</v>
      </c>
      <c r="E10518" s="191" t="str">
        <f>CONCATENATE(SUM('Раздел 4'!AD330:AD330),"&lt;=",SUM('Раздел 4'!AD9:AD9))</f>
        <v>0&lt;=0</v>
      </c>
    </row>
    <row r="10519" spans="1:5" ht="42" customHeight="1" x14ac:dyDescent="0.3">
      <c r="A10519" s="205" t="str">
        <f>IF((SUM('Раздел 4'!AE330:AE330)&lt;=SUM('Раздел 4'!AE9:AE9)),"","Неверно!")</f>
        <v/>
      </c>
      <c r="B10519" s="178" t="s">
        <v>17975</v>
      </c>
      <c r="C10519" s="191" t="s">
        <v>14366</v>
      </c>
      <c r="D10519" s="191" t="s">
        <v>14348</v>
      </c>
      <c r="E10519" s="191" t="str">
        <f>CONCATENATE(SUM('Раздел 4'!AE330:AE330),"&lt;=",SUM('Раздел 4'!AE9:AE9))</f>
        <v>1&lt;=1</v>
      </c>
    </row>
    <row r="10520" spans="1:5" ht="42" customHeight="1" x14ac:dyDescent="0.3">
      <c r="A10520" s="205" t="str">
        <f>IF((SUM('Раздел 4'!AF330:AF330)&lt;=SUM('Раздел 4'!AF9:AF9)),"","Неверно!")</f>
        <v/>
      </c>
      <c r="B10520" s="178" t="s">
        <v>17975</v>
      </c>
      <c r="C10520" s="191" t="s">
        <v>14367</v>
      </c>
      <c r="D10520" s="191" t="s">
        <v>14348</v>
      </c>
      <c r="E10520" s="191" t="str">
        <f>CONCATENATE(SUM('Раздел 4'!AF330:AF330),"&lt;=",SUM('Раздел 4'!AF9:AF9))</f>
        <v>1&lt;=45</v>
      </c>
    </row>
    <row r="10521" spans="1:5" ht="42" customHeight="1" x14ac:dyDescent="0.3">
      <c r="A10521" s="205" t="str">
        <f>IF((SUM('Раздел 4'!AG330:AG330)&lt;=SUM('Раздел 4'!AG9:AG9)),"","Неверно!")</f>
        <v/>
      </c>
      <c r="B10521" s="178" t="s">
        <v>17975</v>
      </c>
      <c r="C10521" s="191" t="s">
        <v>14368</v>
      </c>
      <c r="D10521" s="191" t="s">
        <v>14348</v>
      </c>
      <c r="E10521" s="191" t="str">
        <f>CONCATENATE(SUM('Раздел 4'!AG330:AG330),"&lt;=",SUM('Раздел 4'!AG9:AG9))</f>
        <v>12&lt;=57</v>
      </c>
    </row>
    <row r="10522" spans="1:5" ht="42" customHeight="1" x14ac:dyDescent="0.3">
      <c r="A10522" s="205" t="str">
        <f>IF((SUM('Раздел 4'!AH330:AH330)&lt;=SUM('Раздел 4'!AH9:AH9)),"","Неверно!")</f>
        <v/>
      </c>
      <c r="B10522" s="178" t="s">
        <v>17975</v>
      </c>
      <c r="C10522" s="191" t="s">
        <v>14369</v>
      </c>
      <c r="D10522" s="191" t="s">
        <v>14348</v>
      </c>
      <c r="E10522" s="191" t="str">
        <f>CONCATENATE(SUM('Раздел 4'!AH330:AH330),"&lt;=",SUM('Раздел 4'!AH9:AH9))</f>
        <v>0&lt;=3</v>
      </c>
    </row>
    <row r="10523" spans="1:5" ht="42" customHeight="1" x14ac:dyDescent="0.3">
      <c r="A10523" s="205" t="str">
        <f>IF((SUM('Раздел 4'!H330:H330)&lt;=SUM('Раздел 4'!H9:H9)),"","Неверно!")</f>
        <v/>
      </c>
      <c r="B10523" s="178" t="s">
        <v>17975</v>
      </c>
      <c r="C10523" s="191" t="s">
        <v>14370</v>
      </c>
      <c r="D10523" s="191" t="s">
        <v>14348</v>
      </c>
      <c r="E10523" s="191" t="str">
        <f>CONCATENATE(SUM('Раздел 4'!H330:H330),"&lt;=",SUM('Раздел 4'!H9:H9))</f>
        <v>0&lt;=1</v>
      </c>
    </row>
    <row r="10524" spans="1:5" ht="42" customHeight="1" x14ac:dyDescent="0.3">
      <c r="A10524" s="205" t="str">
        <f>IF((SUM('Раздел 4'!AI330:AI330)&lt;=SUM('Раздел 4'!AI9:AI9)),"","Неверно!")</f>
        <v/>
      </c>
      <c r="B10524" s="178" t="s">
        <v>17975</v>
      </c>
      <c r="C10524" s="191" t="s">
        <v>14371</v>
      </c>
      <c r="D10524" s="191" t="s">
        <v>14348</v>
      </c>
      <c r="E10524" s="191" t="str">
        <f>CONCATENATE(SUM('Раздел 4'!AI330:AI330),"&lt;=",SUM('Раздел 4'!AI9:AI9))</f>
        <v>0&lt;=3</v>
      </c>
    </row>
    <row r="10525" spans="1:5" ht="42" customHeight="1" x14ac:dyDescent="0.3">
      <c r="A10525" s="205" t="str">
        <f>IF((SUM('Раздел 4'!AJ330:AJ330)&lt;=SUM('Раздел 4'!AJ9:AJ9)),"","Неверно!")</f>
        <v/>
      </c>
      <c r="B10525" s="178" t="s">
        <v>17975</v>
      </c>
      <c r="C10525" s="191" t="s">
        <v>14372</v>
      </c>
      <c r="D10525" s="191" t="s">
        <v>14348</v>
      </c>
      <c r="E10525" s="191" t="str">
        <f>CONCATENATE(SUM('Раздел 4'!AJ330:AJ330),"&lt;=",SUM('Раздел 4'!AJ9:AJ9))</f>
        <v>2&lt;=4</v>
      </c>
    </row>
    <row r="10526" spans="1:5" ht="42" customHeight="1" x14ac:dyDescent="0.3">
      <c r="A10526" s="205" t="str">
        <f>IF((SUM('Раздел 4'!AK330:AK330)&lt;=SUM('Раздел 4'!AK9:AK9)),"","Неверно!")</f>
        <v/>
      </c>
      <c r="B10526" s="178" t="s">
        <v>17975</v>
      </c>
      <c r="C10526" s="191" t="s">
        <v>14373</v>
      </c>
      <c r="D10526" s="191" t="s">
        <v>14348</v>
      </c>
      <c r="E10526" s="191" t="str">
        <f>CONCATENATE(SUM('Раздел 4'!AK330:AK330),"&lt;=",SUM('Раздел 4'!AK9:AK9))</f>
        <v>0&lt;=0</v>
      </c>
    </row>
    <row r="10527" spans="1:5" ht="42" customHeight="1" x14ac:dyDescent="0.3">
      <c r="A10527" s="205" t="str">
        <f>IF((SUM('Раздел 4'!AL330:AL330)&lt;=SUM('Раздел 4'!AL9:AL9)),"","Неверно!")</f>
        <v/>
      </c>
      <c r="B10527" s="178" t="s">
        <v>17975</v>
      </c>
      <c r="C10527" s="191" t="s">
        <v>14374</v>
      </c>
      <c r="D10527" s="191" t="s">
        <v>14348</v>
      </c>
      <c r="E10527" s="191" t="str">
        <f>CONCATENATE(SUM('Раздел 4'!AL330:AL330),"&lt;=",SUM('Раздел 4'!AL9:AL9))</f>
        <v>0&lt;=0</v>
      </c>
    </row>
    <row r="10528" spans="1:5" ht="42" customHeight="1" x14ac:dyDescent="0.3">
      <c r="A10528" s="205" t="str">
        <f>IF((SUM('Раздел 4'!I330:I330)&lt;=SUM('Раздел 4'!I9:I9)),"","Неверно!")</f>
        <v/>
      </c>
      <c r="B10528" s="178" t="s">
        <v>17975</v>
      </c>
      <c r="C10528" s="191" t="s">
        <v>14375</v>
      </c>
      <c r="D10528" s="191" t="s">
        <v>14348</v>
      </c>
      <c r="E10528" s="191" t="str">
        <f>CONCATENATE(SUM('Раздел 4'!I330:I330),"&lt;=",SUM('Раздел 4'!I9:I9))</f>
        <v>0&lt;=0</v>
      </c>
    </row>
    <row r="10529" spans="1:5" ht="42" customHeight="1" x14ac:dyDescent="0.3">
      <c r="A10529" s="205" t="str">
        <f>IF((SUM('Раздел 4'!J330:J330)&lt;=SUM('Раздел 4'!J9:J9)),"","Неверно!")</f>
        <v/>
      </c>
      <c r="B10529" s="178" t="s">
        <v>17975</v>
      </c>
      <c r="C10529" s="191" t="s">
        <v>14376</v>
      </c>
      <c r="D10529" s="191" t="s">
        <v>14348</v>
      </c>
      <c r="E10529" s="191" t="str">
        <f>CONCATENATE(SUM('Раздел 4'!J330:J330),"&lt;=",SUM('Раздел 4'!J9:J9))</f>
        <v>2&lt;=43</v>
      </c>
    </row>
    <row r="10530" spans="1:5" ht="42" customHeight="1" x14ac:dyDescent="0.3">
      <c r="A10530" s="205" t="str">
        <f>IF((SUM('Раздел 4'!K330:K330)&lt;=SUM('Раздел 4'!K9:K9)),"","Неверно!")</f>
        <v/>
      </c>
      <c r="B10530" s="178" t="s">
        <v>17975</v>
      </c>
      <c r="C10530" s="191" t="s">
        <v>14377</v>
      </c>
      <c r="D10530" s="191" t="s">
        <v>14348</v>
      </c>
      <c r="E10530" s="191" t="str">
        <f>CONCATENATE(SUM('Раздел 4'!K330:K330),"&lt;=",SUM('Раздел 4'!K9:K9))</f>
        <v>1&lt;=17</v>
      </c>
    </row>
    <row r="10531" spans="1:5" ht="42" customHeight="1" x14ac:dyDescent="0.3">
      <c r="A10531" s="205" t="str">
        <f>IF((SUM('Раздел 4'!L330:L330)&lt;=SUM('Раздел 4'!L9:L9)),"","Неверно!")</f>
        <v/>
      </c>
      <c r="B10531" s="178" t="s">
        <v>17975</v>
      </c>
      <c r="C10531" s="191" t="s">
        <v>14378</v>
      </c>
      <c r="D10531" s="191" t="s">
        <v>14348</v>
      </c>
      <c r="E10531" s="191" t="str">
        <f>CONCATENATE(SUM('Раздел 4'!L330:L330),"&lt;=",SUM('Раздел 4'!L9:L9))</f>
        <v>14&lt;=99</v>
      </c>
    </row>
    <row r="10532" spans="1:5" ht="42" customHeight="1" x14ac:dyDescent="0.3">
      <c r="A10532" s="205" t="str">
        <f>IF((SUM('Раздел 4'!M330:M330)&lt;=SUM('Раздел 4'!M9:M9)),"","Неверно!")</f>
        <v/>
      </c>
      <c r="B10532" s="178" t="s">
        <v>17975</v>
      </c>
      <c r="C10532" s="191" t="s">
        <v>14379</v>
      </c>
      <c r="D10532" s="191" t="s">
        <v>14348</v>
      </c>
      <c r="E10532" s="191" t="str">
        <f>CONCATENATE(SUM('Раздел 4'!M330:M330),"&lt;=",SUM('Раздел 4'!M9:M9))</f>
        <v>2&lt;=14</v>
      </c>
    </row>
    <row r="10533" spans="1:5" ht="42" customHeight="1" x14ac:dyDescent="0.3">
      <c r="A10533" s="205" t="str">
        <f>IF((SUM('Раздел 4'!N330:N330)&lt;=SUM('Раздел 4'!N9:N9)),"","Неверно!")</f>
        <v/>
      </c>
      <c r="B10533" s="178" t="s">
        <v>17975</v>
      </c>
      <c r="C10533" s="191" t="s">
        <v>14380</v>
      </c>
      <c r="D10533" s="191" t="s">
        <v>14348</v>
      </c>
      <c r="E10533" s="191" t="str">
        <f>CONCATENATE(SUM('Раздел 4'!N330:N330),"&lt;=",SUM('Раздел 4'!N9:N9))</f>
        <v>1&lt;=8</v>
      </c>
    </row>
    <row r="10534" spans="1:5" ht="42" customHeight="1" x14ac:dyDescent="0.3">
      <c r="A10534" s="205" t="str">
        <f>IF((SUM('Раздел 4'!F329:F329)&lt;=SUM('Раздел 4'!F9:F9)),"","Неверно!")</f>
        <v/>
      </c>
      <c r="B10534" s="178" t="s">
        <v>17976</v>
      </c>
      <c r="C10534" s="191" t="s">
        <v>14313</v>
      </c>
      <c r="D10534" s="191" t="s">
        <v>14314</v>
      </c>
      <c r="E10534" s="191" t="str">
        <f>CONCATENATE(SUM('Раздел 4'!F329:F329),"&lt;=",SUM('Раздел 4'!F9:F9))</f>
        <v>9&lt;=369</v>
      </c>
    </row>
    <row r="10535" spans="1:5" ht="42" customHeight="1" x14ac:dyDescent="0.3">
      <c r="A10535" s="205" t="str">
        <f>IF((SUM('Раздел 4'!O329:O329)&lt;=SUM('Раздел 4'!O9:O9)),"","Неверно!")</f>
        <v/>
      </c>
      <c r="B10535" s="178" t="s">
        <v>17976</v>
      </c>
      <c r="C10535" s="191" t="s">
        <v>14315</v>
      </c>
      <c r="D10535" s="191" t="s">
        <v>14314</v>
      </c>
      <c r="E10535" s="191" t="str">
        <f>CONCATENATE(SUM('Раздел 4'!O329:O329),"&lt;=",SUM('Раздел 4'!O9:O9))</f>
        <v>0&lt;=0</v>
      </c>
    </row>
    <row r="10536" spans="1:5" ht="42" customHeight="1" x14ac:dyDescent="0.3">
      <c r="A10536" s="205" t="str">
        <f>IF((SUM('Раздел 4'!P329:P329)&lt;=SUM('Раздел 4'!P9:P9)),"","Неверно!")</f>
        <v/>
      </c>
      <c r="B10536" s="178" t="s">
        <v>17976</v>
      </c>
      <c r="C10536" s="191" t="s">
        <v>14316</v>
      </c>
      <c r="D10536" s="191" t="s">
        <v>14314</v>
      </c>
      <c r="E10536" s="191" t="str">
        <f>CONCATENATE(SUM('Раздел 4'!P329:P329),"&lt;=",SUM('Раздел 4'!P9:P9))</f>
        <v>4&lt;=62</v>
      </c>
    </row>
    <row r="10537" spans="1:5" ht="42" customHeight="1" x14ac:dyDescent="0.3">
      <c r="A10537" s="205" t="str">
        <f>IF((SUM('Раздел 4'!Q329:Q329)&lt;=SUM('Раздел 4'!Q9:Q9)),"","Неверно!")</f>
        <v/>
      </c>
      <c r="B10537" s="178" t="s">
        <v>17976</v>
      </c>
      <c r="C10537" s="191" t="s">
        <v>14317</v>
      </c>
      <c r="D10537" s="191" t="s">
        <v>14314</v>
      </c>
      <c r="E10537" s="191" t="str">
        <f>CONCATENATE(SUM('Раздел 4'!Q329:Q329),"&lt;=",SUM('Раздел 4'!Q9:Q9))</f>
        <v>1&lt;=59</v>
      </c>
    </row>
    <row r="10538" spans="1:5" ht="42" customHeight="1" x14ac:dyDescent="0.3">
      <c r="A10538" s="205" t="str">
        <f>IF((SUM('Раздел 4'!R329:R329)&lt;=SUM('Раздел 4'!R9:R9)),"","Неверно!")</f>
        <v/>
      </c>
      <c r="B10538" s="178" t="s">
        <v>17976</v>
      </c>
      <c r="C10538" s="191" t="s">
        <v>14318</v>
      </c>
      <c r="D10538" s="191" t="s">
        <v>14314</v>
      </c>
      <c r="E10538" s="191" t="str">
        <f>CONCATENATE(SUM('Раздел 4'!R329:R329),"&lt;=",SUM('Раздел 4'!R9:R9))</f>
        <v>0&lt;=0</v>
      </c>
    </row>
    <row r="10539" spans="1:5" ht="42" customHeight="1" x14ac:dyDescent="0.3">
      <c r="A10539" s="205" t="str">
        <f>IF((SUM('Раздел 4'!S329:S329)&lt;=SUM('Раздел 4'!S9:S9)),"","Неверно!")</f>
        <v/>
      </c>
      <c r="B10539" s="178" t="s">
        <v>17976</v>
      </c>
      <c r="C10539" s="191" t="s">
        <v>14319</v>
      </c>
      <c r="D10539" s="191" t="s">
        <v>14314</v>
      </c>
      <c r="E10539" s="191" t="str">
        <f>CONCATENATE(SUM('Раздел 4'!S329:S329),"&lt;=",SUM('Раздел 4'!S9:S9))</f>
        <v>0&lt;=0</v>
      </c>
    </row>
    <row r="10540" spans="1:5" ht="42" customHeight="1" x14ac:dyDescent="0.3">
      <c r="A10540" s="205" t="str">
        <f>IF((SUM('Раздел 4'!T329:T329)&lt;=SUM('Раздел 4'!T9:T9)),"","Неверно!")</f>
        <v/>
      </c>
      <c r="B10540" s="178" t="s">
        <v>17976</v>
      </c>
      <c r="C10540" s="191" t="s">
        <v>14320</v>
      </c>
      <c r="D10540" s="191" t="s">
        <v>14314</v>
      </c>
      <c r="E10540" s="191" t="str">
        <f>CONCATENATE(SUM('Раздел 4'!T329:T329),"&lt;=",SUM('Раздел 4'!T9:T9))</f>
        <v>0&lt;=9</v>
      </c>
    </row>
    <row r="10541" spans="1:5" ht="42" customHeight="1" x14ac:dyDescent="0.3">
      <c r="A10541" s="205" t="str">
        <f>IF((SUM('Раздел 4'!U329:U329)&lt;=SUM('Раздел 4'!U9:U9)),"","Неверно!")</f>
        <v/>
      </c>
      <c r="B10541" s="178" t="s">
        <v>17976</v>
      </c>
      <c r="C10541" s="191" t="s">
        <v>14321</v>
      </c>
      <c r="D10541" s="191" t="s">
        <v>14314</v>
      </c>
      <c r="E10541" s="191" t="str">
        <f>CONCATENATE(SUM('Раздел 4'!U329:U329),"&lt;=",SUM('Раздел 4'!U9:U9))</f>
        <v>0&lt;=4</v>
      </c>
    </row>
    <row r="10542" spans="1:5" ht="42" customHeight="1" x14ac:dyDescent="0.3">
      <c r="A10542" s="205" t="str">
        <f>IF((SUM('Раздел 4'!V329:V329)&lt;=SUM('Раздел 4'!V9:V9)),"","Неверно!")</f>
        <v/>
      </c>
      <c r="B10542" s="178" t="s">
        <v>17976</v>
      </c>
      <c r="C10542" s="191" t="s">
        <v>14322</v>
      </c>
      <c r="D10542" s="191" t="s">
        <v>14314</v>
      </c>
      <c r="E10542" s="191" t="str">
        <f>CONCATENATE(SUM('Раздел 4'!V329:V329),"&lt;=",SUM('Раздел 4'!V9:V9))</f>
        <v>0&lt;=0</v>
      </c>
    </row>
    <row r="10543" spans="1:5" ht="42" customHeight="1" x14ac:dyDescent="0.3">
      <c r="A10543" s="205" t="str">
        <f>IF((SUM('Раздел 4'!W329:W329)&lt;=SUM('Раздел 4'!W9:W9)),"","Неверно!")</f>
        <v/>
      </c>
      <c r="B10543" s="178" t="s">
        <v>17976</v>
      </c>
      <c r="C10543" s="191" t="s">
        <v>14323</v>
      </c>
      <c r="D10543" s="191" t="s">
        <v>14314</v>
      </c>
      <c r="E10543" s="191" t="str">
        <f>CONCATENATE(SUM('Раздел 4'!W329:W329),"&lt;=",SUM('Раздел 4'!W9:W9))</f>
        <v>0&lt;=3</v>
      </c>
    </row>
    <row r="10544" spans="1:5" ht="42" customHeight="1" x14ac:dyDescent="0.3">
      <c r="A10544" s="205" t="str">
        <f>IF((SUM('Раздел 4'!X329:X329)&lt;=SUM('Раздел 4'!X9:X9)),"","Неверно!")</f>
        <v/>
      </c>
      <c r="B10544" s="178" t="s">
        <v>17976</v>
      </c>
      <c r="C10544" s="191" t="s">
        <v>14324</v>
      </c>
      <c r="D10544" s="191" t="s">
        <v>14314</v>
      </c>
      <c r="E10544" s="191" t="str">
        <f>CONCATENATE(SUM('Раздел 4'!X329:X329),"&lt;=",SUM('Раздел 4'!X9:X9))</f>
        <v>1&lt;=191</v>
      </c>
    </row>
    <row r="10545" spans="1:5" ht="42" customHeight="1" x14ac:dyDescent="0.3">
      <c r="A10545" s="205" t="str">
        <f>IF((SUM('Раздел 4'!G329:G329)&lt;=SUM('Раздел 4'!G9:G9)),"","Неверно!")</f>
        <v/>
      </c>
      <c r="B10545" s="178" t="s">
        <v>17976</v>
      </c>
      <c r="C10545" s="191" t="s">
        <v>14325</v>
      </c>
      <c r="D10545" s="191" t="s">
        <v>14314</v>
      </c>
      <c r="E10545" s="191" t="str">
        <f>CONCATENATE(SUM('Раздел 4'!G329:G329),"&lt;=",SUM('Раздел 4'!G9:G9))</f>
        <v>2&lt;=55</v>
      </c>
    </row>
    <row r="10546" spans="1:5" ht="42" customHeight="1" x14ac:dyDescent="0.3">
      <c r="A10546" s="205" t="str">
        <f>IF((SUM('Раздел 4'!Y329:Y329)&lt;=SUM('Раздел 4'!Y9:Y9)),"","Неверно!")</f>
        <v/>
      </c>
      <c r="B10546" s="178" t="s">
        <v>17976</v>
      </c>
      <c r="C10546" s="191" t="s">
        <v>14326</v>
      </c>
      <c r="D10546" s="191" t="s">
        <v>14314</v>
      </c>
      <c r="E10546" s="191" t="str">
        <f>CONCATENATE(SUM('Раздел 4'!Y329:Y329),"&lt;=",SUM('Раздел 4'!Y9:Y9))</f>
        <v>18&lt;=74</v>
      </c>
    </row>
    <row r="10547" spans="1:5" ht="42" customHeight="1" x14ac:dyDescent="0.3">
      <c r="A10547" s="205" t="str">
        <f>IF((SUM('Раздел 4'!Z329:Z329)&lt;=SUM('Раздел 4'!Z9:Z9)),"","Неверно!")</f>
        <v/>
      </c>
      <c r="B10547" s="178" t="s">
        <v>17976</v>
      </c>
      <c r="C10547" s="191" t="s">
        <v>14327</v>
      </c>
      <c r="D10547" s="191" t="s">
        <v>14314</v>
      </c>
      <c r="E10547" s="191" t="str">
        <f>CONCATENATE(SUM('Раздел 4'!Z329:Z329),"&lt;=",SUM('Раздел 4'!Z9:Z9))</f>
        <v>29&lt;=510</v>
      </c>
    </row>
    <row r="10548" spans="1:5" ht="42" customHeight="1" x14ac:dyDescent="0.3">
      <c r="A10548" s="205" t="str">
        <f>IF((SUM('Раздел 4'!AA329:AA329)&lt;=SUM('Раздел 4'!AA9:AA9)),"","Неверно!")</f>
        <v/>
      </c>
      <c r="B10548" s="178" t="s">
        <v>17976</v>
      </c>
      <c r="C10548" s="191" t="s">
        <v>14328</v>
      </c>
      <c r="D10548" s="191" t="s">
        <v>14314</v>
      </c>
      <c r="E10548" s="191" t="str">
        <f>CONCATENATE(SUM('Раздел 4'!AA329:AA329),"&lt;=",SUM('Раздел 4'!AA9:AA9))</f>
        <v>0&lt;=2</v>
      </c>
    </row>
    <row r="10549" spans="1:5" ht="42" customHeight="1" x14ac:dyDescent="0.3">
      <c r="A10549" s="205" t="str">
        <f>IF((SUM('Раздел 4'!AB329:AB329)&lt;=SUM('Раздел 4'!AB9:AB9)),"","Неверно!")</f>
        <v/>
      </c>
      <c r="B10549" s="178" t="s">
        <v>17976</v>
      </c>
      <c r="C10549" s="191" t="s">
        <v>14329</v>
      </c>
      <c r="D10549" s="191" t="s">
        <v>14314</v>
      </c>
      <c r="E10549" s="191" t="str">
        <f>CONCATENATE(SUM('Раздел 4'!AB329:AB329),"&lt;=",SUM('Раздел 4'!AB9:AB9))</f>
        <v>0&lt;=0</v>
      </c>
    </row>
    <row r="10550" spans="1:5" ht="42" customHeight="1" x14ac:dyDescent="0.3">
      <c r="A10550" s="205" t="str">
        <f>IF((SUM('Раздел 4'!AC329:AC329)&lt;=SUM('Раздел 4'!AC9:AC9)),"","Неверно!")</f>
        <v/>
      </c>
      <c r="B10550" s="178" t="s">
        <v>17976</v>
      </c>
      <c r="C10550" s="191" t="s">
        <v>14330</v>
      </c>
      <c r="D10550" s="191" t="s">
        <v>14314</v>
      </c>
      <c r="E10550" s="191" t="str">
        <f>CONCATENATE(SUM('Раздел 4'!AC329:AC329),"&lt;=",SUM('Раздел 4'!AC9:AC9))</f>
        <v>0&lt;=13</v>
      </c>
    </row>
    <row r="10551" spans="1:5" ht="42" customHeight="1" x14ac:dyDescent="0.3">
      <c r="A10551" s="205" t="str">
        <f>IF((SUM('Раздел 4'!AD329:AD329)&lt;=SUM('Раздел 4'!AD9:AD9)),"","Неверно!")</f>
        <v/>
      </c>
      <c r="B10551" s="178" t="s">
        <v>17976</v>
      </c>
      <c r="C10551" s="191" t="s">
        <v>14331</v>
      </c>
      <c r="D10551" s="191" t="s">
        <v>14314</v>
      </c>
      <c r="E10551" s="191" t="str">
        <f>CONCATENATE(SUM('Раздел 4'!AD329:AD329),"&lt;=",SUM('Раздел 4'!AD9:AD9))</f>
        <v>0&lt;=0</v>
      </c>
    </row>
    <row r="10552" spans="1:5" ht="42" customHeight="1" x14ac:dyDescent="0.3">
      <c r="A10552" s="205" t="str">
        <f>IF((SUM('Раздел 4'!AE329:AE329)&lt;=SUM('Раздел 4'!AE9:AE9)),"","Неверно!")</f>
        <v/>
      </c>
      <c r="B10552" s="178" t="s">
        <v>17976</v>
      </c>
      <c r="C10552" s="191" t="s">
        <v>14332</v>
      </c>
      <c r="D10552" s="191" t="s">
        <v>14314</v>
      </c>
      <c r="E10552" s="191" t="str">
        <f>CONCATENATE(SUM('Раздел 4'!AE329:AE329),"&lt;=",SUM('Раздел 4'!AE9:AE9))</f>
        <v>0&lt;=1</v>
      </c>
    </row>
    <row r="10553" spans="1:5" ht="42" customHeight="1" x14ac:dyDescent="0.3">
      <c r="A10553" s="205" t="str">
        <f>IF((SUM('Раздел 4'!AF329:AF329)&lt;=SUM('Раздел 4'!AF9:AF9)),"","Неверно!")</f>
        <v/>
      </c>
      <c r="B10553" s="178" t="s">
        <v>17976</v>
      </c>
      <c r="C10553" s="191" t="s">
        <v>14333</v>
      </c>
      <c r="D10553" s="191" t="s">
        <v>14314</v>
      </c>
      <c r="E10553" s="191" t="str">
        <f>CONCATENATE(SUM('Раздел 4'!AF329:AF329),"&lt;=",SUM('Раздел 4'!AF9:AF9))</f>
        <v>2&lt;=45</v>
      </c>
    </row>
    <row r="10554" spans="1:5" ht="42" customHeight="1" x14ac:dyDescent="0.3">
      <c r="A10554" s="205" t="str">
        <f>IF((SUM('Раздел 4'!AG329:AG329)&lt;=SUM('Раздел 4'!AG9:AG9)),"","Неверно!")</f>
        <v/>
      </c>
      <c r="B10554" s="178" t="s">
        <v>17976</v>
      </c>
      <c r="C10554" s="191" t="s">
        <v>14334</v>
      </c>
      <c r="D10554" s="191" t="s">
        <v>14314</v>
      </c>
      <c r="E10554" s="191" t="str">
        <f>CONCATENATE(SUM('Раздел 4'!AG329:AG329),"&lt;=",SUM('Раздел 4'!AG9:AG9))</f>
        <v>2&lt;=57</v>
      </c>
    </row>
    <row r="10555" spans="1:5" ht="42" customHeight="1" x14ac:dyDescent="0.3">
      <c r="A10555" s="205" t="str">
        <f>IF((SUM('Раздел 4'!AH329:AH329)&lt;=SUM('Раздел 4'!AH9:AH9)),"","Неверно!")</f>
        <v/>
      </c>
      <c r="B10555" s="178" t="s">
        <v>17976</v>
      </c>
      <c r="C10555" s="191" t="s">
        <v>14335</v>
      </c>
      <c r="D10555" s="191" t="s">
        <v>14314</v>
      </c>
      <c r="E10555" s="191" t="str">
        <f>CONCATENATE(SUM('Раздел 4'!AH329:AH329),"&lt;=",SUM('Раздел 4'!AH9:AH9))</f>
        <v>0&lt;=3</v>
      </c>
    </row>
    <row r="10556" spans="1:5" ht="42" customHeight="1" x14ac:dyDescent="0.3">
      <c r="A10556" s="205" t="str">
        <f>IF((SUM('Раздел 4'!H329:H329)&lt;=SUM('Раздел 4'!H9:H9)),"","Неверно!")</f>
        <v/>
      </c>
      <c r="B10556" s="178" t="s">
        <v>17976</v>
      </c>
      <c r="C10556" s="191" t="s">
        <v>14336</v>
      </c>
      <c r="D10556" s="191" t="s">
        <v>14314</v>
      </c>
      <c r="E10556" s="191" t="str">
        <f>CONCATENATE(SUM('Раздел 4'!H329:H329),"&lt;=",SUM('Раздел 4'!H9:H9))</f>
        <v>0&lt;=1</v>
      </c>
    </row>
    <row r="10557" spans="1:5" ht="42" customHeight="1" x14ac:dyDescent="0.3">
      <c r="A10557" s="205" t="str">
        <f>IF((SUM('Раздел 4'!AI329:AI329)&lt;=SUM('Раздел 4'!AI9:AI9)),"","Неверно!")</f>
        <v/>
      </c>
      <c r="B10557" s="178" t="s">
        <v>17976</v>
      </c>
      <c r="C10557" s="191" t="s">
        <v>14337</v>
      </c>
      <c r="D10557" s="191" t="s">
        <v>14314</v>
      </c>
      <c r="E10557" s="191" t="str">
        <f>CONCATENATE(SUM('Раздел 4'!AI329:AI329),"&lt;=",SUM('Раздел 4'!AI9:AI9))</f>
        <v>0&lt;=3</v>
      </c>
    </row>
    <row r="10558" spans="1:5" ht="42" customHeight="1" x14ac:dyDescent="0.3">
      <c r="A10558" s="205" t="str">
        <f>IF((SUM('Раздел 4'!AJ329:AJ329)&lt;=SUM('Раздел 4'!AJ9:AJ9)),"","Неверно!")</f>
        <v/>
      </c>
      <c r="B10558" s="178" t="s">
        <v>17976</v>
      </c>
      <c r="C10558" s="191" t="s">
        <v>14338</v>
      </c>
      <c r="D10558" s="191" t="s">
        <v>14314</v>
      </c>
      <c r="E10558" s="191" t="str">
        <f>CONCATENATE(SUM('Раздел 4'!AJ329:AJ329),"&lt;=",SUM('Раздел 4'!AJ9:AJ9))</f>
        <v>1&lt;=4</v>
      </c>
    </row>
    <row r="10559" spans="1:5" ht="42" customHeight="1" x14ac:dyDescent="0.3">
      <c r="A10559" s="205" t="str">
        <f>IF((SUM('Раздел 4'!AK329:AK329)&lt;=SUM('Раздел 4'!AK9:AK9)),"","Неверно!")</f>
        <v/>
      </c>
      <c r="B10559" s="178" t="s">
        <v>17976</v>
      </c>
      <c r="C10559" s="191" t="s">
        <v>14339</v>
      </c>
      <c r="D10559" s="191" t="s">
        <v>14314</v>
      </c>
      <c r="E10559" s="191" t="str">
        <f>CONCATENATE(SUM('Раздел 4'!AK329:AK329),"&lt;=",SUM('Раздел 4'!AK9:AK9))</f>
        <v>0&lt;=0</v>
      </c>
    </row>
    <row r="10560" spans="1:5" ht="42" customHeight="1" x14ac:dyDescent="0.3">
      <c r="A10560" s="205" t="str">
        <f>IF((SUM('Раздел 4'!AL329:AL329)&lt;=SUM('Раздел 4'!AL9:AL9)),"","Неверно!")</f>
        <v/>
      </c>
      <c r="B10560" s="178" t="s">
        <v>17976</v>
      </c>
      <c r="C10560" s="191" t="s">
        <v>14340</v>
      </c>
      <c r="D10560" s="191" t="s">
        <v>14314</v>
      </c>
      <c r="E10560" s="191" t="str">
        <f>CONCATENATE(SUM('Раздел 4'!AL329:AL329),"&lt;=",SUM('Раздел 4'!AL9:AL9))</f>
        <v>0&lt;=0</v>
      </c>
    </row>
    <row r="10561" spans="1:5" ht="42" customHeight="1" x14ac:dyDescent="0.3">
      <c r="A10561" s="205" t="str">
        <f>IF((SUM('Раздел 4'!I329:I329)&lt;=SUM('Раздел 4'!I9:I9)),"","Неверно!")</f>
        <v/>
      </c>
      <c r="B10561" s="178" t="s">
        <v>17976</v>
      </c>
      <c r="C10561" s="191" t="s">
        <v>14341</v>
      </c>
      <c r="D10561" s="191" t="s">
        <v>14314</v>
      </c>
      <c r="E10561" s="191" t="str">
        <f>CONCATENATE(SUM('Раздел 4'!I329:I329),"&lt;=",SUM('Раздел 4'!I9:I9))</f>
        <v>0&lt;=0</v>
      </c>
    </row>
    <row r="10562" spans="1:5" ht="42" customHeight="1" x14ac:dyDescent="0.3">
      <c r="A10562" s="205" t="str">
        <f>IF((SUM('Раздел 4'!J329:J329)&lt;=SUM('Раздел 4'!J9:J9)),"","Неверно!")</f>
        <v/>
      </c>
      <c r="B10562" s="178" t="s">
        <v>17976</v>
      </c>
      <c r="C10562" s="191" t="s">
        <v>14342</v>
      </c>
      <c r="D10562" s="191" t="s">
        <v>14314</v>
      </c>
      <c r="E10562" s="191" t="str">
        <f>CONCATENATE(SUM('Раздел 4'!J329:J329),"&lt;=",SUM('Раздел 4'!J9:J9))</f>
        <v>2&lt;=43</v>
      </c>
    </row>
    <row r="10563" spans="1:5" ht="42" customHeight="1" x14ac:dyDescent="0.3">
      <c r="A10563" s="205" t="str">
        <f>IF((SUM('Раздел 4'!K329:K329)&lt;=SUM('Раздел 4'!K9:K9)),"","Неверно!")</f>
        <v/>
      </c>
      <c r="B10563" s="178" t="s">
        <v>17976</v>
      </c>
      <c r="C10563" s="191" t="s">
        <v>14343</v>
      </c>
      <c r="D10563" s="191" t="s">
        <v>14314</v>
      </c>
      <c r="E10563" s="191" t="str">
        <f>CONCATENATE(SUM('Раздел 4'!K329:K329),"&lt;=",SUM('Раздел 4'!K9:K9))</f>
        <v>1&lt;=17</v>
      </c>
    </row>
    <row r="10564" spans="1:5" ht="42" customHeight="1" x14ac:dyDescent="0.3">
      <c r="A10564" s="205" t="str">
        <f>IF((SUM('Раздел 4'!L329:L329)&lt;=SUM('Раздел 4'!L9:L9)),"","Неверно!")</f>
        <v/>
      </c>
      <c r="B10564" s="178" t="s">
        <v>17976</v>
      </c>
      <c r="C10564" s="191" t="s">
        <v>14344</v>
      </c>
      <c r="D10564" s="191" t="s">
        <v>14314</v>
      </c>
      <c r="E10564" s="191" t="str">
        <f>CONCATENATE(SUM('Раздел 4'!L329:L329),"&lt;=",SUM('Раздел 4'!L9:L9))</f>
        <v>4&lt;=99</v>
      </c>
    </row>
    <row r="10565" spans="1:5" ht="42" customHeight="1" x14ac:dyDescent="0.3">
      <c r="A10565" s="205" t="str">
        <f>IF((SUM('Раздел 4'!M329:M329)&lt;=SUM('Раздел 4'!M9:M9)),"","Неверно!")</f>
        <v/>
      </c>
      <c r="B10565" s="178" t="s">
        <v>17976</v>
      </c>
      <c r="C10565" s="191" t="s">
        <v>14345</v>
      </c>
      <c r="D10565" s="191" t="s">
        <v>14314</v>
      </c>
      <c r="E10565" s="191" t="str">
        <f>CONCATENATE(SUM('Раздел 4'!M329:M329),"&lt;=",SUM('Раздел 4'!M9:M9))</f>
        <v>0&lt;=14</v>
      </c>
    </row>
    <row r="10566" spans="1:5" ht="42" customHeight="1" x14ac:dyDescent="0.3">
      <c r="A10566" s="205" t="str">
        <f>IF((SUM('Раздел 4'!N329:N329)&lt;=SUM('Раздел 4'!N9:N9)),"","Неверно!")</f>
        <v/>
      </c>
      <c r="B10566" s="178" t="s">
        <v>17976</v>
      </c>
      <c r="C10566" s="191" t="s">
        <v>14346</v>
      </c>
      <c r="D10566" s="191" t="s">
        <v>14314</v>
      </c>
      <c r="E10566" s="191" t="str">
        <f>CONCATENATE(SUM('Раздел 4'!N329:N329),"&lt;=",SUM('Раздел 4'!N9:N9))</f>
        <v>1&lt;=8</v>
      </c>
    </row>
    <row r="10567" spans="1:5" ht="42" customHeight="1" x14ac:dyDescent="0.3">
      <c r="A10567" s="205" t="str">
        <f>IF((SUM('Разделы 1, 2'!D14:D14)+SUM('Разделы 1, 2'!J14:J14)=SUM('Разделы 1, 2'!K14:M14)),"","Неверно!")</f>
        <v/>
      </c>
      <c r="B10567" s="178" t="s">
        <v>17977</v>
      </c>
      <c r="C10567" s="191" t="s">
        <v>5529</v>
      </c>
      <c r="D10567" s="191" t="s">
        <v>12390</v>
      </c>
      <c r="E10567" s="191" t="str">
        <f>CONCATENATE(SUM('Разделы 1, 2'!D14:D14),"+",SUM('Разделы 1, 2'!J14:J14),"=",SUM('Разделы 1, 2'!K14:M14))</f>
        <v>681+3103=3784</v>
      </c>
    </row>
    <row r="10568" spans="1:5" ht="42" customHeight="1" x14ac:dyDescent="0.3">
      <c r="A10568" s="205" t="str">
        <f>IF((SUM('Разделы 1, 2'!D19:D19)+SUM('Разделы 1, 2'!J19:J19)=SUM('Разделы 1, 2'!K19:M19)),"","Неверно!")</f>
        <v/>
      </c>
      <c r="B10568" s="178" t="s">
        <v>17978</v>
      </c>
      <c r="C10568" s="191" t="s">
        <v>5528</v>
      </c>
      <c r="D10568" s="191" t="s">
        <v>12391</v>
      </c>
      <c r="E10568" s="191" t="str">
        <f>CONCATENATE(SUM('Разделы 1, 2'!D19:D19),"+",SUM('Разделы 1, 2'!J19:J19),"=",SUM('Разделы 1, 2'!K19:M19))</f>
        <v>95+562=657</v>
      </c>
    </row>
    <row r="10569" spans="1:5" ht="42" customHeight="1" x14ac:dyDescent="0.3">
      <c r="A10569" s="205" t="str">
        <f>IF((SUM('Разделы 1, 2'!O9:O9)&lt;=SUM('Разделы 1, 2'!L9:L9)),"","Неверно!")</f>
        <v/>
      </c>
      <c r="B10569" s="178" t="s">
        <v>17979</v>
      </c>
      <c r="C10569" s="191" t="s">
        <v>12392</v>
      </c>
      <c r="D10569" s="191" t="s">
        <v>12393</v>
      </c>
      <c r="E10569" s="191" t="str">
        <f>CONCATENATE(SUM('Разделы 1, 2'!O9:O9),"&lt;=",SUM('Разделы 1, 2'!L9:L9))</f>
        <v>8&lt;=3401</v>
      </c>
    </row>
    <row r="10570" spans="1:5" ht="42" customHeight="1" x14ac:dyDescent="0.3">
      <c r="A10570" s="205" t="str">
        <f>IF((SUM('Разделы 1, 2'!O18:O18)&lt;=SUM('Разделы 1, 2'!L18:L18)),"","Неверно!")</f>
        <v/>
      </c>
      <c r="B10570" s="178" t="s">
        <v>17979</v>
      </c>
      <c r="C10570" s="191" t="s">
        <v>12394</v>
      </c>
      <c r="D10570" s="191" t="s">
        <v>12393</v>
      </c>
      <c r="E10570" s="191" t="str">
        <f>CONCATENATE(SUM('Разделы 1, 2'!O18:O18),"&lt;=",SUM('Разделы 1, 2'!L18:L18))</f>
        <v>0&lt;=16</v>
      </c>
    </row>
    <row r="10571" spans="1:5" ht="42" customHeight="1" x14ac:dyDescent="0.3">
      <c r="A10571" s="205" t="str">
        <f>IF((SUM('Разделы 1, 2'!O19:O19)&lt;=SUM('Разделы 1, 2'!L19:L19)),"","Неверно!")</f>
        <v/>
      </c>
      <c r="B10571" s="178" t="s">
        <v>17979</v>
      </c>
      <c r="C10571" s="191" t="s">
        <v>12395</v>
      </c>
      <c r="D10571" s="191" t="s">
        <v>12393</v>
      </c>
      <c r="E10571" s="191" t="str">
        <f>CONCATENATE(SUM('Разделы 1, 2'!O19:O19),"&lt;=",SUM('Разделы 1, 2'!L19:L19))</f>
        <v>2&lt;=510</v>
      </c>
    </row>
    <row r="10572" spans="1:5" ht="42" customHeight="1" x14ac:dyDescent="0.3">
      <c r="A10572" s="205" t="str">
        <f>IF((SUM('Разделы 1, 2'!O10:O10)&lt;=SUM('Разделы 1, 2'!L10:L10)),"","Неверно!")</f>
        <v/>
      </c>
      <c r="B10572" s="178" t="s">
        <v>17979</v>
      </c>
      <c r="C10572" s="191" t="s">
        <v>12396</v>
      </c>
      <c r="D10572" s="191" t="s">
        <v>12393</v>
      </c>
      <c r="E10572" s="191" t="str">
        <f>CONCATENATE(SUM('Разделы 1, 2'!O10:O10),"&lt;=",SUM('Разделы 1, 2'!L10:L10))</f>
        <v>6&lt;=2267</v>
      </c>
    </row>
    <row r="10573" spans="1:5" ht="42" customHeight="1" x14ac:dyDescent="0.3">
      <c r="A10573" s="205" t="str">
        <f>IF((SUM('Разделы 1, 2'!O11:O11)&lt;=SUM('Разделы 1, 2'!L11:L11)),"","Неверно!")</f>
        <v/>
      </c>
      <c r="B10573" s="178" t="s">
        <v>17979</v>
      </c>
      <c r="C10573" s="191" t="s">
        <v>12397</v>
      </c>
      <c r="D10573" s="191" t="s">
        <v>12393</v>
      </c>
      <c r="E10573" s="191" t="str">
        <f>CONCATENATE(SUM('Разделы 1, 2'!O11:O11),"&lt;=",SUM('Разделы 1, 2'!L11:L11))</f>
        <v>0&lt;=85</v>
      </c>
    </row>
    <row r="10574" spans="1:5" ht="42" customHeight="1" x14ac:dyDescent="0.3">
      <c r="A10574" s="205" t="str">
        <f>IF((SUM('Разделы 1, 2'!O12:O12)&lt;=SUM('Разделы 1, 2'!L12:L12)),"","Неверно!")</f>
        <v/>
      </c>
      <c r="B10574" s="178" t="s">
        <v>17979</v>
      </c>
      <c r="C10574" s="191" t="s">
        <v>12398</v>
      </c>
      <c r="D10574" s="191" t="s">
        <v>12393</v>
      </c>
      <c r="E10574" s="191" t="str">
        <f>CONCATENATE(SUM('Разделы 1, 2'!O12:O12),"&lt;=",SUM('Разделы 1, 2'!L12:L12))</f>
        <v>0&lt;=473</v>
      </c>
    </row>
    <row r="10575" spans="1:5" ht="42" customHeight="1" x14ac:dyDescent="0.3">
      <c r="A10575" s="205" t="str">
        <f>IF((SUM('Разделы 1, 2'!O13:O13)&lt;=SUM('Разделы 1, 2'!L13:L13)),"","Неверно!")</f>
        <v/>
      </c>
      <c r="B10575" s="178" t="s">
        <v>17979</v>
      </c>
      <c r="C10575" s="191" t="s">
        <v>12399</v>
      </c>
      <c r="D10575" s="191" t="s">
        <v>12393</v>
      </c>
      <c r="E10575" s="191" t="str">
        <f>CONCATENATE(SUM('Разделы 1, 2'!O13:O13),"&lt;=",SUM('Разделы 1, 2'!L13:L13))</f>
        <v>0&lt;=66</v>
      </c>
    </row>
    <row r="10576" spans="1:5" ht="42" customHeight="1" x14ac:dyDescent="0.3">
      <c r="A10576" s="205" t="str">
        <f>IF((SUM('Разделы 1, 2'!O14:O14)&lt;=SUM('Разделы 1, 2'!L14:L14)),"","Неверно!")</f>
        <v/>
      </c>
      <c r="B10576" s="178" t="s">
        <v>17979</v>
      </c>
      <c r="C10576" s="191" t="s">
        <v>12400</v>
      </c>
      <c r="D10576" s="191" t="s">
        <v>12393</v>
      </c>
      <c r="E10576" s="191" t="str">
        <f>CONCATENATE(SUM('Разделы 1, 2'!O14:O14),"&lt;=",SUM('Разделы 1, 2'!L14:L14))</f>
        <v>6&lt;=2891</v>
      </c>
    </row>
    <row r="10577" spans="1:5" ht="42" customHeight="1" x14ac:dyDescent="0.3">
      <c r="A10577" s="205" t="str">
        <f>IF((SUM('Разделы 1, 2'!O15:O15)&lt;=SUM('Разделы 1, 2'!L15:L15)),"","Неверно!")</f>
        <v/>
      </c>
      <c r="B10577" s="178" t="s">
        <v>17979</v>
      </c>
      <c r="C10577" s="191" t="s">
        <v>12401</v>
      </c>
      <c r="D10577" s="191" t="s">
        <v>12393</v>
      </c>
      <c r="E10577" s="191" t="str">
        <f>CONCATENATE(SUM('Разделы 1, 2'!O15:O15),"&lt;=",SUM('Разделы 1, 2'!L15:L15))</f>
        <v>2&lt;=369</v>
      </c>
    </row>
    <row r="10578" spans="1:5" ht="42" customHeight="1" x14ac:dyDescent="0.3">
      <c r="A10578" s="205" t="str">
        <f>IF((SUM('Разделы 1, 2'!O16:O16)&lt;=SUM('Разделы 1, 2'!L16:L16)),"","Неверно!")</f>
        <v/>
      </c>
      <c r="B10578" s="178" t="s">
        <v>17979</v>
      </c>
      <c r="C10578" s="191" t="s">
        <v>12402</v>
      </c>
      <c r="D10578" s="191" t="s">
        <v>12393</v>
      </c>
      <c r="E10578" s="191" t="str">
        <f>CONCATENATE(SUM('Разделы 1, 2'!O16:O16),"&lt;=",SUM('Разделы 1, 2'!L16:L16))</f>
        <v>0&lt;=13</v>
      </c>
    </row>
    <row r="10579" spans="1:5" ht="42" customHeight="1" x14ac:dyDescent="0.3">
      <c r="A10579" s="205" t="str">
        <f>IF((SUM('Разделы 1, 2'!O17:O17)&lt;=SUM('Разделы 1, 2'!L17:L17)),"","Неверно!")</f>
        <v/>
      </c>
      <c r="B10579" s="178" t="s">
        <v>17979</v>
      </c>
      <c r="C10579" s="191" t="s">
        <v>12403</v>
      </c>
      <c r="D10579" s="191" t="s">
        <v>12393</v>
      </c>
      <c r="E10579" s="191" t="str">
        <f>CONCATENATE(SUM('Разделы 1, 2'!O17:O17),"&lt;=",SUM('Разделы 1, 2'!L17:L17))</f>
        <v>0&lt;=112</v>
      </c>
    </row>
    <row r="10580" spans="1:5" ht="42" customHeight="1" x14ac:dyDescent="0.3">
      <c r="A10580" s="205" t="str">
        <f>IF((SUM('Разделы 1, 2'!T9:T9)&lt;=SUM('Разделы 1, 2'!L9:L9)),"","Неверно!")</f>
        <v/>
      </c>
      <c r="B10580" s="178" t="s">
        <v>17980</v>
      </c>
      <c r="C10580" s="191" t="s">
        <v>12404</v>
      </c>
      <c r="D10580" s="191" t="s">
        <v>12405</v>
      </c>
      <c r="E10580" s="191" t="str">
        <f>CONCATENATE(SUM('Разделы 1, 2'!T9:T9),"&lt;=",SUM('Разделы 1, 2'!L9:L9))</f>
        <v>409&lt;=3401</v>
      </c>
    </row>
    <row r="10581" spans="1:5" ht="42" customHeight="1" x14ac:dyDescent="0.3">
      <c r="A10581" s="205" t="str">
        <f>IF((SUM('Разделы 1, 2'!T18:T18)&lt;=SUM('Разделы 1, 2'!L18:L18)),"","Неверно!")</f>
        <v/>
      </c>
      <c r="B10581" s="178" t="s">
        <v>17980</v>
      </c>
      <c r="C10581" s="191" t="s">
        <v>12406</v>
      </c>
      <c r="D10581" s="191" t="s">
        <v>12405</v>
      </c>
      <c r="E10581" s="191" t="str">
        <f>CONCATENATE(SUM('Разделы 1, 2'!T18:T18),"&lt;=",SUM('Разделы 1, 2'!L18:L18))</f>
        <v>0&lt;=16</v>
      </c>
    </row>
    <row r="10582" spans="1:5" ht="42" customHeight="1" x14ac:dyDescent="0.3">
      <c r="A10582" s="205" t="str">
        <f>IF((SUM('Разделы 1, 2'!T19:T19)&lt;=SUM('Разделы 1, 2'!L19:L19)),"","Неверно!")</f>
        <v/>
      </c>
      <c r="B10582" s="178" t="s">
        <v>17980</v>
      </c>
      <c r="C10582" s="191" t="s">
        <v>12407</v>
      </c>
      <c r="D10582" s="191" t="s">
        <v>12405</v>
      </c>
      <c r="E10582" s="191" t="str">
        <f>CONCATENATE(SUM('Разделы 1, 2'!T19:T19),"&lt;=",SUM('Разделы 1, 2'!L19:L19))</f>
        <v>48&lt;=510</v>
      </c>
    </row>
    <row r="10583" spans="1:5" ht="42" customHeight="1" x14ac:dyDescent="0.3">
      <c r="A10583" s="205" t="str">
        <f>IF((SUM('Разделы 1, 2'!T10:T10)&lt;=SUM('Разделы 1, 2'!L10:L10)),"","Неверно!")</f>
        <v/>
      </c>
      <c r="B10583" s="178" t="s">
        <v>17980</v>
      </c>
      <c r="C10583" s="191" t="s">
        <v>12408</v>
      </c>
      <c r="D10583" s="191" t="s">
        <v>12405</v>
      </c>
      <c r="E10583" s="191" t="str">
        <f>CONCATENATE(SUM('Разделы 1, 2'!T10:T10),"&lt;=",SUM('Разделы 1, 2'!L10:L10))</f>
        <v>299&lt;=2267</v>
      </c>
    </row>
    <row r="10584" spans="1:5" ht="42" customHeight="1" x14ac:dyDescent="0.3">
      <c r="A10584" s="205" t="str">
        <f>IF((SUM('Разделы 1, 2'!T11:T11)&lt;=SUM('Разделы 1, 2'!L11:L11)),"","Неверно!")</f>
        <v/>
      </c>
      <c r="B10584" s="178" t="s">
        <v>17980</v>
      </c>
      <c r="C10584" s="191" t="s">
        <v>12409</v>
      </c>
      <c r="D10584" s="191" t="s">
        <v>12405</v>
      </c>
      <c r="E10584" s="191" t="str">
        <f>CONCATENATE(SUM('Разделы 1, 2'!T11:T11),"&lt;=",SUM('Разделы 1, 2'!L11:L11))</f>
        <v>5&lt;=85</v>
      </c>
    </row>
    <row r="10585" spans="1:5" ht="42" customHeight="1" x14ac:dyDescent="0.3">
      <c r="A10585" s="205" t="str">
        <f>IF((SUM('Разделы 1, 2'!T12:T12)&lt;=SUM('Разделы 1, 2'!L12:L12)),"","Неверно!")</f>
        <v/>
      </c>
      <c r="B10585" s="178" t="s">
        <v>17980</v>
      </c>
      <c r="C10585" s="191" t="s">
        <v>12410</v>
      </c>
      <c r="D10585" s="191" t="s">
        <v>12405</v>
      </c>
      <c r="E10585" s="191" t="str">
        <f>CONCATENATE(SUM('Разделы 1, 2'!T12:T12),"&lt;=",SUM('Разделы 1, 2'!L12:L12))</f>
        <v>56&lt;=473</v>
      </c>
    </row>
    <row r="10586" spans="1:5" ht="42" customHeight="1" x14ac:dyDescent="0.3">
      <c r="A10586" s="205" t="str">
        <f>IF((SUM('Разделы 1, 2'!T13:T13)&lt;=SUM('Разделы 1, 2'!L13:L13)),"","Неверно!")</f>
        <v/>
      </c>
      <c r="B10586" s="178" t="s">
        <v>17980</v>
      </c>
      <c r="C10586" s="191" t="s">
        <v>12411</v>
      </c>
      <c r="D10586" s="191" t="s">
        <v>12405</v>
      </c>
      <c r="E10586" s="191" t="str">
        <f>CONCATENATE(SUM('Разделы 1, 2'!T13:T13),"&lt;=",SUM('Разделы 1, 2'!L13:L13))</f>
        <v>1&lt;=66</v>
      </c>
    </row>
    <row r="10587" spans="1:5" ht="42" customHeight="1" x14ac:dyDescent="0.3">
      <c r="A10587" s="205" t="str">
        <f>IF((SUM('Разделы 1, 2'!T14:T14)&lt;=SUM('Разделы 1, 2'!L14:L14)),"","Неверно!")</f>
        <v/>
      </c>
      <c r="B10587" s="178" t="s">
        <v>17980</v>
      </c>
      <c r="C10587" s="191" t="s">
        <v>12412</v>
      </c>
      <c r="D10587" s="191" t="s">
        <v>12405</v>
      </c>
      <c r="E10587" s="191" t="str">
        <f>CONCATENATE(SUM('Разделы 1, 2'!T14:T14),"&lt;=",SUM('Разделы 1, 2'!L14:L14))</f>
        <v>361&lt;=2891</v>
      </c>
    </row>
    <row r="10588" spans="1:5" ht="42" customHeight="1" x14ac:dyDescent="0.3">
      <c r="A10588" s="205" t="str">
        <f>IF((SUM('Разделы 1, 2'!T15:T15)&lt;=SUM('Разделы 1, 2'!L15:L15)),"","Неверно!")</f>
        <v/>
      </c>
      <c r="B10588" s="178" t="s">
        <v>17980</v>
      </c>
      <c r="C10588" s="191" t="s">
        <v>12413</v>
      </c>
      <c r="D10588" s="191" t="s">
        <v>12405</v>
      </c>
      <c r="E10588" s="191" t="str">
        <f>CONCATENATE(SUM('Разделы 1, 2'!T15:T15),"&lt;=",SUM('Разделы 1, 2'!L15:L15))</f>
        <v>30&lt;=369</v>
      </c>
    </row>
    <row r="10589" spans="1:5" ht="42" customHeight="1" x14ac:dyDescent="0.3">
      <c r="A10589" s="205" t="str">
        <f>IF((SUM('Разделы 1, 2'!T16:T16)&lt;=SUM('Разделы 1, 2'!L16:L16)),"","Неверно!")</f>
        <v/>
      </c>
      <c r="B10589" s="178" t="s">
        <v>17980</v>
      </c>
      <c r="C10589" s="191" t="s">
        <v>12414</v>
      </c>
      <c r="D10589" s="191" t="s">
        <v>12405</v>
      </c>
      <c r="E10589" s="191" t="str">
        <f>CONCATENATE(SUM('Разделы 1, 2'!T16:T16),"&lt;=",SUM('Разделы 1, 2'!L16:L16))</f>
        <v>3&lt;=13</v>
      </c>
    </row>
    <row r="10590" spans="1:5" ht="42" customHeight="1" x14ac:dyDescent="0.3">
      <c r="A10590" s="205" t="str">
        <f>IF((SUM('Разделы 1, 2'!T17:T17)&lt;=SUM('Разделы 1, 2'!L17:L17)),"","Неверно!")</f>
        <v/>
      </c>
      <c r="B10590" s="178" t="s">
        <v>17980</v>
      </c>
      <c r="C10590" s="191" t="s">
        <v>12415</v>
      </c>
      <c r="D10590" s="191" t="s">
        <v>12405</v>
      </c>
      <c r="E10590" s="191" t="str">
        <f>CONCATENATE(SUM('Разделы 1, 2'!T17:T17),"&lt;=",SUM('Разделы 1, 2'!L17:L17))</f>
        <v>15&lt;=112</v>
      </c>
    </row>
    <row r="10591" spans="1:5" ht="42" customHeight="1" x14ac:dyDescent="0.3">
      <c r="A10591" s="205" t="str">
        <f>IF((SUM('Разделы 1, 2'!S9:S9)&lt;=SUM('Разделы 1, 2'!L9:L9)),"","Неверно!")</f>
        <v/>
      </c>
      <c r="B10591" s="178" t="s">
        <v>17981</v>
      </c>
      <c r="C10591" s="191" t="s">
        <v>12416</v>
      </c>
      <c r="D10591" s="191" t="s">
        <v>12417</v>
      </c>
      <c r="E10591" s="191" t="str">
        <f>CONCATENATE(SUM('Разделы 1, 2'!S9:S9),"&lt;=",SUM('Разделы 1, 2'!L9:L9))</f>
        <v>26&lt;=3401</v>
      </c>
    </row>
    <row r="10592" spans="1:5" ht="42" customHeight="1" x14ac:dyDescent="0.3">
      <c r="A10592" s="205" t="str">
        <f>IF((SUM('Разделы 1, 2'!S18:S18)&lt;=SUM('Разделы 1, 2'!L18:L18)),"","Неверно!")</f>
        <v/>
      </c>
      <c r="B10592" s="178" t="s">
        <v>17981</v>
      </c>
      <c r="C10592" s="191" t="s">
        <v>12418</v>
      </c>
      <c r="D10592" s="191" t="s">
        <v>12417</v>
      </c>
      <c r="E10592" s="191" t="str">
        <f>CONCATENATE(SUM('Разделы 1, 2'!S18:S18),"&lt;=",SUM('Разделы 1, 2'!L18:L18))</f>
        <v>0&lt;=16</v>
      </c>
    </row>
    <row r="10593" spans="1:5" ht="42" customHeight="1" x14ac:dyDescent="0.3">
      <c r="A10593" s="205" t="str">
        <f>IF((SUM('Разделы 1, 2'!S19:S19)&lt;=SUM('Разделы 1, 2'!L19:L19)),"","Неверно!")</f>
        <v/>
      </c>
      <c r="B10593" s="178" t="s">
        <v>17981</v>
      </c>
      <c r="C10593" s="191" t="s">
        <v>12419</v>
      </c>
      <c r="D10593" s="191" t="s">
        <v>12417</v>
      </c>
      <c r="E10593" s="191" t="str">
        <f>CONCATENATE(SUM('Разделы 1, 2'!S19:S19),"&lt;=",SUM('Разделы 1, 2'!L19:L19))</f>
        <v>7&lt;=510</v>
      </c>
    </row>
    <row r="10594" spans="1:5" ht="42" customHeight="1" x14ac:dyDescent="0.3">
      <c r="A10594" s="205" t="str">
        <f>IF((SUM('Разделы 1, 2'!S10:S10)&lt;=SUM('Разделы 1, 2'!L10:L10)),"","Неверно!")</f>
        <v/>
      </c>
      <c r="B10594" s="178" t="s">
        <v>17981</v>
      </c>
      <c r="C10594" s="191" t="s">
        <v>12420</v>
      </c>
      <c r="D10594" s="191" t="s">
        <v>12417</v>
      </c>
      <c r="E10594" s="191" t="str">
        <f>CONCATENATE(SUM('Разделы 1, 2'!S10:S10),"&lt;=",SUM('Разделы 1, 2'!L10:L10))</f>
        <v>13&lt;=2267</v>
      </c>
    </row>
    <row r="10595" spans="1:5" ht="42" customHeight="1" x14ac:dyDescent="0.3">
      <c r="A10595" s="205" t="str">
        <f>IF((SUM('Разделы 1, 2'!S11:S11)&lt;=SUM('Разделы 1, 2'!L11:L11)),"","Неверно!")</f>
        <v/>
      </c>
      <c r="B10595" s="178" t="s">
        <v>17981</v>
      </c>
      <c r="C10595" s="191" t="s">
        <v>12421</v>
      </c>
      <c r="D10595" s="191" t="s">
        <v>12417</v>
      </c>
      <c r="E10595" s="191" t="str">
        <f>CONCATENATE(SUM('Разделы 1, 2'!S11:S11),"&lt;=",SUM('Разделы 1, 2'!L11:L11))</f>
        <v>0&lt;=85</v>
      </c>
    </row>
    <row r="10596" spans="1:5" ht="42" customHeight="1" x14ac:dyDescent="0.3">
      <c r="A10596" s="205" t="str">
        <f>IF((SUM('Разделы 1, 2'!S12:S12)&lt;=SUM('Разделы 1, 2'!L12:L12)),"","Неверно!")</f>
        <v/>
      </c>
      <c r="B10596" s="178" t="s">
        <v>17981</v>
      </c>
      <c r="C10596" s="191" t="s">
        <v>12422</v>
      </c>
      <c r="D10596" s="191" t="s">
        <v>12417</v>
      </c>
      <c r="E10596" s="191" t="str">
        <f>CONCATENATE(SUM('Разделы 1, 2'!S12:S12),"&lt;=",SUM('Разделы 1, 2'!L12:L12))</f>
        <v>6&lt;=473</v>
      </c>
    </row>
    <row r="10597" spans="1:5" ht="42" customHeight="1" x14ac:dyDescent="0.3">
      <c r="A10597" s="205" t="str">
        <f>IF((SUM('Разделы 1, 2'!S13:S13)&lt;=SUM('Разделы 1, 2'!L13:L13)),"","Неверно!")</f>
        <v/>
      </c>
      <c r="B10597" s="178" t="s">
        <v>17981</v>
      </c>
      <c r="C10597" s="191" t="s">
        <v>12423</v>
      </c>
      <c r="D10597" s="191" t="s">
        <v>12417</v>
      </c>
      <c r="E10597" s="191" t="str">
        <f>CONCATENATE(SUM('Разделы 1, 2'!S13:S13),"&lt;=",SUM('Разделы 1, 2'!L13:L13))</f>
        <v>0&lt;=66</v>
      </c>
    </row>
    <row r="10598" spans="1:5" ht="42" customHeight="1" x14ac:dyDescent="0.3">
      <c r="A10598" s="205" t="str">
        <f>IF((SUM('Разделы 1, 2'!S14:S14)&lt;=SUM('Разделы 1, 2'!L14:L14)),"","Неверно!")</f>
        <v/>
      </c>
      <c r="B10598" s="178" t="s">
        <v>17981</v>
      </c>
      <c r="C10598" s="191" t="s">
        <v>12424</v>
      </c>
      <c r="D10598" s="191" t="s">
        <v>12417</v>
      </c>
      <c r="E10598" s="191" t="str">
        <f>CONCATENATE(SUM('Разделы 1, 2'!S14:S14),"&lt;=",SUM('Разделы 1, 2'!L14:L14))</f>
        <v>19&lt;=2891</v>
      </c>
    </row>
    <row r="10599" spans="1:5" ht="42" customHeight="1" x14ac:dyDescent="0.3">
      <c r="A10599" s="205" t="str">
        <f>IF((SUM('Разделы 1, 2'!S15:S15)&lt;=SUM('Разделы 1, 2'!L15:L15)),"","Неверно!")</f>
        <v/>
      </c>
      <c r="B10599" s="178" t="s">
        <v>17981</v>
      </c>
      <c r="C10599" s="191" t="s">
        <v>12425</v>
      </c>
      <c r="D10599" s="191" t="s">
        <v>12417</v>
      </c>
      <c r="E10599" s="191" t="str">
        <f>CONCATENATE(SUM('Разделы 1, 2'!S15:S15),"&lt;=",SUM('Разделы 1, 2'!L15:L15))</f>
        <v>7&lt;=369</v>
      </c>
    </row>
    <row r="10600" spans="1:5" ht="42" customHeight="1" x14ac:dyDescent="0.3">
      <c r="A10600" s="205" t="str">
        <f>IF((SUM('Разделы 1, 2'!S16:S16)&lt;=SUM('Разделы 1, 2'!L16:L16)),"","Неверно!")</f>
        <v/>
      </c>
      <c r="B10600" s="178" t="s">
        <v>17981</v>
      </c>
      <c r="C10600" s="191" t="s">
        <v>12426</v>
      </c>
      <c r="D10600" s="191" t="s">
        <v>12417</v>
      </c>
      <c r="E10600" s="191" t="str">
        <f>CONCATENATE(SUM('Разделы 1, 2'!S16:S16),"&lt;=",SUM('Разделы 1, 2'!L16:L16))</f>
        <v>0&lt;=13</v>
      </c>
    </row>
    <row r="10601" spans="1:5" ht="42" customHeight="1" x14ac:dyDescent="0.3">
      <c r="A10601" s="205" t="str">
        <f>IF((SUM('Разделы 1, 2'!S17:S17)&lt;=SUM('Разделы 1, 2'!L17:L17)),"","Неверно!")</f>
        <v/>
      </c>
      <c r="B10601" s="178" t="s">
        <v>17981</v>
      </c>
      <c r="C10601" s="191" t="s">
        <v>12427</v>
      </c>
      <c r="D10601" s="191" t="s">
        <v>12417</v>
      </c>
      <c r="E10601" s="191" t="str">
        <f>CONCATENATE(SUM('Разделы 1, 2'!S17:S17),"&lt;=",SUM('Разделы 1, 2'!L17:L17))</f>
        <v>0&lt;=112</v>
      </c>
    </row>
    <row r="10602" spans="1:5" ht="42" customHeight="1" x14ac:dyDescent="0.3">
      <c r="A10602" s="205" t="str">
        <f>IF((SUM('Разделы 1, 2'!N9:N9)&lt;=SUM('Разделы 1, 2'!L9:L9)),"","Неверно!")</f>
        <v/>
      </c>
      <c r="B10602" s="178" t="s">
        <v>17982</v>
      </c>
      <c r="C10602" s="191" t="s">
        <v>12428</v>
      </c>
      <c r="D10602" s="191" t="s">
        <v>12429</v>
      </c>
      <c r="E10602" s="191" t="str">
        <f>CONCATENATE(SUM('Разделы 1, 2'!N9:N9),"&lt;=",SUM('Разделы 1, 2'!L9:L9))</f>
        <v>2636&lt;=3401</v>
      </c>
    </row>
    <row r="10603" spans="1:5" ht="42" customHeight="1" x14ac:dyDescent="0.3">
      <c r="A10603" s="205" t="str">
        <f>IF((SUM('Разделы 1, 2'!N18:N18)&lt;=SUM('Разделы 1, 2'!L18:L18)),"","Неверно!")</f>
        <v/>
      </c>
      <c r="B10603" s="178" t="s">
        <v>17982</v>
      </c>
      <c r="C10603" s="191" t="s">
        <v>12430</v>
      </c>
      <c r="D10603" s="191" t="s">
        <v>12429</v>
      </c>
      <c r="E10603" s="191" t="str">
        <f>CONCATENATE(SUM('Разделы 1, 2'!N18:N18),"&lt;=",SUM('Разделы 1, 2'!L18:L18))</f>
        <v>0&lt;=16</v>
      </c>
    </row>
    <row r="10604" spans="1:5" ht="42" customHeight="1" x14ac:dyDescent="0.3">
      <c r="A10604" s="205" t="str">
        <f>IF((SUM('Разделы 1, 2'!N19:N19)&lt;=SUM('Разделы 1, 2'!L19:L19)),"","Неверно!")</f>
        <v/>
      </c>
      <c r="B10604" s="178" t="s">
        <v>17982</v>
      </c>
      <c r="C10604" s="191" t="s">
        <v>12431</v>
      </c>
      <c r="D10604" s="191" t="s">
        <v>12429</v>
      </c>
      <c r="E10604" s="191" t="str">
        <f>CONCATENATE(SUM('Разделы 1, 2'!N19:N19),"&lt;=",SUM('Разделы 1, 2'!L19:L19))</f>
        <v>369&lt;=510</v>
      </c>
    </row>
    <row r="10605" spans="1:5" ht="42" customHeight="1" x14ac:dyDescent="0.3">
      <c r="A10605" s="205" t="str">
        <f>IF((SUM('Разделы 1, 2'!N10:N10)&lt;=SUM('Разделы 1, 2'!L10:L10)),"","Неверно!")</f>
        <v/>
      </c>
      <c r="B10605" s="178" t="s">
        <v>17982</v>
      </c>
      <c r="C10605" s="191" t="s">
        <v>12432</v>
      </c>
      <c r="D10605" s="191" t="s">
        <v>12429</v>
      </c>
      <c r="E10605" s="191" t="str">
        <f>CONCATENATE(SUM('Разделы 1, 2'!N10:N10),"&lt;=",SUM('Разделы 1, 2'!L10:L10))</f>
        <v>2267&lt;=2267</v>
      </c>
    </row>
    <row r="10606" spans="1:5" ht="42" customHeight="1" x14ac:dyDescent="0.3">
      <c r="A10606" s="205" t="str">
        <f>IF((SUM('Разделы 1, 2'!N11:N11)&lt;=SUM('Разделы 1, 2'!L11:L11)),"","Неверно!")</f>
        <v/>
      </c>
      <c r="B10606" s="178" t="s">
        <v>17982</v>
      </c>
      <c r="C10606" s="191" t="s">
        <v>12433</v>
      </c>
      <c r="D10606" s="191" t="s">
        <v>12429</v>
      </c>
      <c r="E10606" s="191" t="str">
        <f>CONCATENATE(SUM('Разделы 1, 2'!N11:N11),"&lt;=",SUM('Разделы 1, 2'!L11:L11))</f>
        <v>0&lt;=85</v>
      </c>
    </row>
    <row r="10607" spans="1:5" ht="42" customHeight="1" x14ac:dyDescent="0.3">
      <c r="A10607" s="205" t="str">
        <f>IF((SUM('Разделы 1, 2'!N12:N12)&lt;=SUM('Разделы 1, 2'!L12:L12)),"","Неверно!")</f>
        <v/>
      </c>
      <c r="B10607" s="178" t="s">
        <v>17982</v>
      </c>
      <c r="C10607" s="191" t="s">
        <v>12434</v>
      </c>
      <c r="D10607" s="191" t="s">
        <v>12429</v>
      </c>
      <c r="E10607" s="191" t="str">
        <f>CONCATENATE(SUM('Разделы 1, 2'!N12:N12),"&lt;=",SUM('Разделы 1, 2'!L12:L12))</f>
        <v>0&lt;=473</v>
      </c>
    </row>
    <row r="10608" spans="1:5" ht="42" customHeight="1" x14ac:dyDescent="0.3">
      <c r="A10608" s="205" t="str">
        <f>IF((SUM('Разделы 1, 2'!N13:N13)&lt;=SUM('Разделы 1, 2'!L13:L13)),"","Неверно!")</f>
        <v/>
      </c>
      <c r="B10608" s="178" t="s">
        <v>17982</v>
      </c>
      <c r="C10608" s="191" t="s">
        <v>12435</v>
      </c>
      <c r="D10608" s="191" t="s">
        <v>12429</v>
      </c>
      <c r="E10608" s="191" t="str">
        <f>CONCATENATE(SUM('Разделы 1, 2'!N13:N13),"&lt;=",SUM('Разделы 1, 2'!L13:L13))</f>
        <v>0&lt;=66</v>
      </c>
    </row>
    <row r="10609" spans="1:5" ht="42" customHeight="1" x14ac:dyDescent="0.3">
      <c r="A10609" s="205" t="str">
        <f>IF((SUM('Разделы 1, 2'!N14:N14)&lt;=SUM('Разделы 1, 2'!L14:L14)),"","Неверно!")</f>
        <v/>
      </c>
      <c r="B10609" s="178" t="s">
        <v>17982</v>
      </c>
      <c r="C10609" s="191" t="s">
        <v>12436</v>
      </c>
      <c r="D10609" s="191" t="s">
        <v>12429</v>
      </c>
      <c r="E10609" s="191" t="str">
        <f>CONCATENATE(SUM('Разделы 1, 2'!N14:N14),"&lt;=",SUM('Разделы 1, 2'!L14:L14))</f>
        <v>2267&lt;=2891</v>
      </c>
    </row>
    <row r="10610" spans="1:5" ht="42" customHeight="1" x14ac:dyDescent="0.3">
      <c r="A10610" s="205" t="str">
        <f>IF((SUM('Разделы 1, 2'!N15:N15)&lt;=SUM('Разделы 1, 2'!L15:L15)),"","Неверно!")</f>
        <v/>
      </c>
      <c r="B10610" s="178" t="s">
        <v>17982</v>
      </c>
      <c r="C10610" s="191" t="s">
        <v>12437</v>
      </c>
      <c r="D10610" s="191" t="s">
        <v>12429</v>
      </c>
      <c r="E10610" s="191" t="str">
        <f>CONCATENATE(SUM('Разделы 1, 2'!N15:N15),"&lt;=",SUM('Разделы 1, 2'!L15:L15))</f>
        <v>369&lt;=369</v>
      </c>
    </row>
    <row r="10611" spans="1:5" ht="42" customHeight="1" x14ac:dyDescent="0.3">
      <c r="A10611" s="205" t="str">
        <f>IF((SUM('Разделы 1, 2'!N16:N16)&lt;=SUM('Разделы 1, 2'!L16:L16)),"","Неверно!")</f>
        <v/>
      </c>
      <c r="B10611" s="178" t="s">
        <v>17982</v>
      </c>
      <c r="C10611" s="191" t="s">
        <v>12438</v>
      </c>
      <c r="D10611" s="191" t="s">
        <v>12429</v>
      </c>
      <c r="E10611" s="191" t="str">
        <f>CONCATENATE(SUM('Разделы 1, 2'!N16:N16),"&lt;=",SUM('Разделы 1, 2'!L16:L16))</f>
        <v>0&lt;=13</v>
      </c>
    </row>
    <row r="10612" spans="1:5" ht="42" customHeight="1" x14ac:dyDescent="0.3">
      <c r="A10612" s="205" t="str">
        <f>IF((SUM('Разделы 1, 2'!N17:N17)&lt;=SUM('Разделы 1, 2'!L17:L17)),"","Неверно!")</f>
        <v/>
      </c>
      <c r="B10612" s="178" t="s">
        <v>17982</v>
      </c>
      <c r="C10612" s="191" t="s">
        <v>12439</v>
      </c>
      <c r="D10612" s="191" t="s">
        <v>12429</v>
      </c>
      <c r="E10612" s="191" t="str">
        <f>CONCATENATE(SUM('Разделы 1, 2'!N17:N17),"&lt;=",SUM('Разделы 1, 2'!L17:L17))</f>
        <v>0&lt;=112</v>
      </c>
    </row>
    <row r="10613" spans="1:5" ht="42" customHeight="1" x14ac:dyDescent="0.3">
      <c r="A10613" s="205" t="str">
        <f>IF((SUM('Раздел 4'!F335:AL335)=0),"","Неверно!")</f>
        <v/>
      </c>
      <c r="B10613" s="178" t="s">
        <v>17983</v>
      </c>
      <c r="C10613" s="191" t="s">
        <v>14311</v>
      </c>
      <c r="D10613" s="191" t="s">
        <v>14312</v>
      </c>
      <c r="E10613" s="191" t="str">
        <f>CONCATENATE(SUM('Раздел 4'!F335:AL335),"=",0)</f>
        <v>0=0</v>
      </c>
    </row>
    <row r="10614" spans="1:5" ht="42" customHeight="1" x14ac:dyDescent="0.3">
      <c r="A10614" s="205" t="str">
        <f>IF((SUM('Раздел 4'!F336:AL336)=0),"","Неверно!")</f>
        <v/>
      </c>
      <c r="B10614" s="178" t="s">
        <v>17984</v>
      </c>
      <c r="C10614" s="191" t="s">
        <v>14309</v>
      </c>
      <c r="D10614" s="191" t="s">
        <v>14310</v>
      </c>
      <c r="E10614" s="191" t="str">
        <f>CONCATENATE(SUM('Раздел 4'!F336:AL336),"=",0)</f>
        <v>0=0</v>
      </c>
    </row>
    <row r="10615" spans="1:5" ht="42" customHeight="1" x14ac:dyDescent="0.3">
      <c r="A10615" s="205" t="str">
        <f>IF((SUM('Раздел 4'!F327:F327)=0),"","Неверно!")</f>
        <v/>
      </c>
      <c r="B10615" s="178" t="s">
        <v>17985</v>
      </c>
      <c r="C10615" s="191" t="s">
        <v>14286</v>
      </c>
      <c r="D10615" s="191" t="s">
        <v>14287</v>
      </c>
      <c r="E10615" s="191" t="str">
        <f>CONCATENATE(SUM('Раздел 4'!F327:F327),"=",0)</f>
        <v>0=0</v>
      </c>
    </row>
    <row r="10616" spans="1:5" ht="42" customHeight="1" x14ac:dyDescent="0.3">
      <c r="A10616" s="205" t="str">
        <f>IF((SUM('Раздел 4'!F328:F328)=0),"","Неверно!")</f>
        <v/>
      </c>
      <c r="B10616" s="178" t="s">
        <v>17985</v>
      </c>
      <c r="C10616" s="191" t="s">
        <v>14288</v>
      </c>
      <c r="D10616" s="191" t="s">
        <v>14287</v>
      </c>
      <c r="E10616" s="191" t="str">
        <f>CONCATENATE(SUM('Раздел 4'!F328:F328),"=",0)</f>
        <v>0=0</v>
      </c>
    </row>
    <row r="10617" spans="1:5" ht="42" customHeight="1" x14ac:dyDescent="0.3">
      <c r="A10617" s="205" t="str">
        <f>IF((SUM('Раздел 4'!O327:O327)=0),"","Неверно!")</f>
        <v/>
      </c>
      <c r="B10617" s="178" t="s">
        <v>17985</v>
      </c>
      <c r="C10617" s="191" t="s">
        <v>14289</v>
      </c>
      <c r="D10617" s="191" t="s">
        <v>14287</v>
      </c>
      <c r="E10617" s="191" t="str">
        <f>CONCATENATE(SUM('Раздел 4'!O327:O327),"=",0)</f>
        <v>0=0</v>
      </c>
    </row>
    <row r="10618" spans="1:5" ht="42" customHeight="1" x14ac:dyDescent="0.3">
      <c r="A10618" s="205" t="str">
        <f>IF((SUM('Раздел 4'!O328:O328)=0),"","Неверно!")</f>
        <v/>
      </c>
      <c r="B10618" s="178" t="s">
        <v>17985</v>
      </c>
      <c r="C10618" s="191" t="s">
        <v>14290</v>
      </c>
      <c r="D10618" s="191" t="s">
        <v>14287</v>
      </c>
      <c r="E10618" s="191" t="str">
        <f>CONCATENATE(SUM('Раздел 4'!O328:O328),"=",0)</f>
        <v>0=0</v>
      </c>
    </row>
    <row r="10619" spans="1:5" ht="42" customHeight="1" x14ac:dyDescent="0.3">
      <c r="A10619" s="205" t="str">
        <f>IF((SUM('Раздел 4'!P327:P327)=0),"","Неверно!")</f>
        <v/>
      </c>
      <c r="B10619" s="178" t="s">
        <v>17985</v>
      </c>
      <c r="C10619" s="191" t="s">
        <v>14291</v>
      </c>
      <c r="D10619" s="191" t="s">
        <v>14287</v>
      </c>
      <c r="E10619" s="191" t="str">
        <f>CONCATENATE(SUM('Раздел 4'!P327:P327),"=",0)</f>
        <v>0=0</v>
      </c>
    </row>
    <row r="10620" spans="1:5" ht="42" customHeight="1" x14ac:dyDescent="0.3">
      <c r="A10620" s="205" t="str">
        <f>IF((SUM('Раздел 4'!P328:P328)=0),"","Неверно!")</f>
        <v/>
      </c>
      <c r="B10620" s="178" t="s">
        <v>17985</v>
      </c>
      <c r="C10620" s="191" t="s">
        <v>14292</v>
      </c>
      <c r="D10620" s="191" t="s">
        <v>14287</v>
      </c>
      <c r="E10620" s="191" t="str">
        <f>CONCATENATE(SUM('Раздел 4'!P328:P328),"=",0)</f>
        <v>0=0</v>
      </c>
    </row>
    <row r="10621" spans="1:5" ht="42" customHeight="1" x14ac:dyDescent="0.3">
      <c r="A10621" s="205" t="str">
        <f>IF((SUM('Раздел 4'!G327:G327)=0),"","Неверно!")</f>
        <v/>
      </c>
      <c r="B10621" s="178" t="s">
        <v>17985</v>
      </c>
      <c r="C10621" s="191" t="s">
        <v>14293</v>
      </c>
      <c r="D10621" s="191" t="s">
        <v>14287</v>
      </c>
      <c r="E10621" s="191" t="str">
        <f>CONCATENATE(SUM('Раздел 4'!G327:G327),"=",0)</f>
        <v>0=0</v>
      </c>
    </row>
    <row r="10622" spans="1:5" ht="42" customHeight="1" x14ac:dyDescent="0.3">
      <c r="A10622" s="205" t="str">
        <f>IF((SUM('Раздел 4'!G328:G328)=0),"","Неверно!")</f>
        <v/>
      </c>
      <c r="B10622" s="178" t="s">
        <v>17985</v>
      </c>
      <c r="C10622" s="191" t="s">
        <v>14294</v>
      </c>
      <c r="D10622" s="191" t="s">
        <v>14287</v>
      </c>
      <c r="E10622" s="191" t="str">
        <f>CONCATENATE(SUM('Раздел 4'!G328:G328),"=",0)</f>
        <v>0=0</v>
      </c>
    </row>
    <row r="10623" spans="1:5" ht="42" customHeight="1" x14ac:dyDescent="0.3">
      <c r="A10623" s="205" t="str">
        <f>IF((SUM('Раздел 4'!H327:H327)=0),"","Неверно!")</f>
        <v/>
      </c>
      <c r="B10623" s="178" t="s">
        <v>17985</v>
      </c>
      <c r="C10623" s="191" t="s">
        <v>14295</v>
      </c>
      <c r="D10623" s="191" t="s">
        <v>14287</v>
      </c>
      <c r="E10623" s="191" t="str">
        <f>CONCATENATE(SUM('Раздел 4'!H327:H327),"=",0)</f>
        <v>0=0</v>
      </c>
    </row>
    <row r="10624" spans="1:5" ht="42" customHeight="1" x14ac:dyDescent="0.3">
      <c r="A10624" s="205" t="str">
        <f>IF((SUM('Раздел 4'!H328:H328)=0),"","Неверно!")</f>
        <v/>
      </c>
      <c r="B10624" s="178" t="s">
        <v>17985</v>
      </c>
      <c r="C10624" s="191" t="s">
        <v>14296</v>
      </c>
      <c r="D10624" s="191" t="s">
        <v>14287</v>
      </c>
      <c r="E10624" s="191" t="str">
        <f>CONCATENATE(SUM('Раздел 4'!H328:H328),"=",0)</f>
        <v>0=0</v>
      </c>
    </row>
    <row r="10625" spans="1:5" ht="42" customHeight="1" x14ac:dyDescent="0.3">
      <c r="A10625" s="205" t="str">
        <f>IF((SUM('Раздел 4'!I327:I327)=0),"","Неверно!")</f>
        <v/>
      </c>
      <c r="B10625" s="178" t="s">
        <v>17985</v>
      </c>
      <c r="C10625" s="191" t="s">
        <v>14297</v>
      </c>
      <c r="D10625" s="191" t="s">
        <v>14287</v>
      </c>
      <c r="E10625" s="191" t="str">
        <f>CONCATENATE(SUM('Раздел 4'!I327:I327),"=",0)</f>
        <v>0=0</v>
      </c>
    </row>
    <row r="10626" spans="1:5" ht="42" customHeight="1" x14ac:dyDescent="0.3">
      <c r="A10626" s="205" t="str">
        <f>IF((SUM('Раздел 4'!I328:I328)=0),"","Неверно!")</f>
        <v/>
      </c>
      <c r="B10626" s="178" t="s">
        <v>17985</v>
      </c>
      <c r="C10626" s="191" t="s">
        <v>14298</v>
      </c>
      <c r="D10626" s="191" t="s">
        <v>14287</v>
      </c>
      <c r="E10626" s="191" t="str">
        <f>CONCATENATE(SUM('Раздел 4'!I328:I328),"=",0)</f>
        <v>0=0</v>
      </c>
    </row>
    <row r="10627" spans="1:5" ht="42" customHeight="1" x14ac:dyDescent="0.3">
      <c r="A10627" s="205" t="str">
        <f>IF((SUM('Раздел 4'!J327:J327)=0),"","Неверно!")</f>
        <v/>
      </c>
      <c r="B10627" s="178" t="s">
        <v>17985</v>
      </c>
      <c r="C10627" s="191" t="s">
        <v>14299</v>
      </c>
      <c r="D10627" s="191" t="s">
        <v>14287</v>
      </c>
      <c r="E10627" s="191" t="str">
        <f>CONCATENATE(SUM('Раздел 4'!J327:J327),"=",0)</f>
        <v>0=0</v>
      </c>
    </row>
    <row r="10628" spans="1:5" ht="42" customHeight="1" x14ac:dyDescent="0.3">
      <c r="A10628" s="205" t="str">
        <f>IF((SUM('Раздел 4'!J328:J328)=0),"","Неверно!")</f>
        <v/>
      </c>
      <c r="B10628" s="178" t="s">
        <v>17985</v>
      </c>
      <c r="C10628" s="191" t="s">
        <v>14300</v>
      </c>
      <c r="D10628" s="191" t="s">
        <v>14287</v>
      </c>
      <c r="E10628" s="191" t="str">
        <f>CONCATENATE(SUM('Раздел 4'!J328:J328),"=",0)</f>
        <v>0=0</v>
      </c>
    </row>
    <row r="10629" spans="1:5" ht="42" customHeight="1" x14ac:dyDescent="0.3">
      <c r="A10629" s="205" t="str">
        <f>IF((SUM('Раздел 4'!K327:K327)=0),"","Неверно!")</f>
        <v/>
      </c>
      <c r="B10629" s="178" t="s">
        <v>17985</v>
      </c>
      <c r="C10629" s="191" t="s">
        <v>14301</v>
      </c>
      <c r="D10629" s="191" t="s">
        <v>14287</v>
      </c>
      <c r="E10629" s="191" t="str">
        <f>CONCATENATE(SUM('Раздел 4'!K327:K327),"=",0)</f>
        <v>0=0</v>
      </c>
    </row>
    <row r="10630" spans="1:5" ht="42" customHeight="1" x14ac:dyDescent="0.3">
      <c r="A10630" s="205" t="str">
        <f>IF((SUM('Раздел 4'!K328:K328)=0),"","Неверно!")</f>
        <v/>
      </c>
      <c r="B10630" s="178" t="s">
        <v>17985</v>
      </c>
      <c r="C10630" s="191" t="s">
        <v>14302</v>
      </c>
      <c r="D10630" s="191" t="s">
        <v>14287</v>
      </c>
      <c r="E10630" s="191" t="str">
        <f>CONCATENATE(SUM('Раздел 4'!K328:K328),"=",0)</f>
        <v>0=0</v>
      </c>
    </row>
    <row r="10631" spans="1:5" ht="42" customHeight="1" x14ac:dyDescent="0.3">
      <c r="A10631" s="205" t="str">
        <f>IF((SUM('Раздел 4'!L327:L327)=0),"","Неверно!")</f>
        <v/>
      </c>
      <c r="B10631" s="178" t="s">
        <v>17985</v>
      </c>
      <c r="C10631" s="191" t="s">
        <v>14303</v>
      </c>
      <c r="D10631" s="191" t="s">
        <v>14287</v>
      </c>
      <c r="E10631" s="191" t="str">
        <f>CONCATENATE(SUM('Раздел 4'!L327:L327),"=",0)</f>
        <v>0=0</v>
      </c>
    </row>
    <row r="10632" spans="1:5" ht="42" customHeight="1" x14ac:dyDescent="0.3">
      <c r="A10632" s="205" t="str">
        <f>IF((SUM('Раздел 4'!L328:L328)=0),"","Неверно!")</f>
        <v/>
      </c>
      <c r="B10632" s="178" t="s">
        <v>17985</v>
      </c>
      <c r="C10632" s="191" t="s">
        <v>14304</v>
      </c>
      <c r="D10632" s="191" t="s">
        <v>14287</v>
      </c>
      <c r="E10632" s="191" t="str">
        <f>CONCATENATE(SUM('Раздел 4'!L328:L328),"=",0)</f>
        <v>0=0</v>
      </c>
    </row>
    <row r="10633" spans="1:5" ht="42" customHeight="1" x14ac:dyDescent="0.3">
      <c r="A10633" s="205" t="str">
        <f>IF((SUM('Раздел 4'!M327:M327)=0),"","Неверно!")</f>
        <v/>
      </c>
      <c r="B10633" s="178" t="s">
        <v>17985</v>
      </c>
      <c r="C10633" s="191" t="s">
        <v>14305</v>
      </c>
      <c r="D10633" s="191" t="s">
        <v>14287</v>
      </c>
      <c r="E10633" s="191" t="str">
        <f>CONCATENATE(SUM('Раздел 4'!M327:M327),"=",0)</f>
        <v>0=0</v>
      </c>
    </row>
    <row r="10634" spans="1:5" ht="42" customHeight="1" x14ac:dyDescent="0.3">
      <c r="A10634" s="205" t="str">
        <f>IF((SUM('Раздел 4'!M328:M328)=0),"","Неверно!")</f>
        <v/>
      </c>
      <c r="B10634" s="178" t="s">
        <v>17985</v>
      </c>
      <c r="C10634" s="191" t="s">
        <v>14306</v>
      </c>
      <c r="D10634" s="191" t="s">
        <v>14287</v>
      </c>
      <c r="E10634" s="191" t="str">
        <f>CONCATENATE(SUM('Раздел 4'!M328:M328),"=",0)</f>
        <v>0=0</v>
      </c>
    </row>
    <row r="10635" spans="1:5" ht="42" customHeight="1" x14ac:dyDescent="0.3">
      <c r="A10635" s="205" t="str">
        <f>IF((SUM('Раздел 4'!N327:N327)=0),"","Неверно!")</f>
        <v/>
      </c>
      <c r="B10635" s="178" t="s">
        <v>17985</v>
      </c>
      <c r="C10635" s="191" t="s">
        <v>14307</v>
      </c>
      <c r="D10635" s="191" t="s">
        <v>14287</v>
      </c>
      <c r="E10635" s="191" t="str">
        <f>CONCATENATE(SUM('Раздел 4'!N327:N327),"=",0)</f>
        <v>0=0</v>
      </c>
    </row>
    <row r="10636" spans="1:5" ht="42" customHeight="1" x14ac:dyDescent="0.3">
      <c r="A10636" s="205" t="str">
        <f>IF((SUM('Раздел 4'!N328:N328)=0),"","Неверно!")</f>
        <v/>
      </c>
      <c r="B10636" s="178" t="s">
        <v>17985</v>
      </c>
      <c r="C10636" s="191" t="s">
        <v>14308</v>
      </c>
      <c r="D10636" s="191" t="s">
        <v>14287</v>
      </c>
      <c r="E10636" s="191" t="str">
        <f>CONCATENATE(SUM('Раздел 4'!N328:N328),"=",0)</f>
        <v>0=0</v>
      </c>
    </row>
    <row r="10637" spans="1:5" ht="42" customHeight="1" x14ac:dyDescent="0.3">
      <c r="A10637" s="205" t="str">
        <f>IF((SUM('Раздел 4'!AL327:AL327)=0),"","Неверно!")</f>
        <v/>
      </c>
      <c r="B10637" s="178" t="s">
        <v>17986</v>
      </c>
      <c r="C10637" s="191" t="s">
        <v>14283</v>
      </c>
      <c r="D10637" s="191" t="s">
        <v>14284</v>
      </c>
      <c r="E10637" s="191" t="str">
        <f>CONCATENATE(SUM('Раздел 4'!AL327:AL327),"=",0)</f>
        <v>0=0</v>
      </c>
    </row>
    <row r="10638" spans="1:5" ht="42" customHeight="1" x14ac:dyDescent="0.3">
      <c r="A10638" s="205" t="str">
        <f>IF((SUM('Раздел 4'!AL328:AL328)=0),"","Неверно!")</f>
        <v/>
      </c>
      <c r="B10638" s="178" t="s">
        <v>17986</v>
      </c>
      <c r="C10638" s="191" t="s">
        <v>14285</v>
      </c>
      <c r="D10638" s="191" t="s">
        <v>14284</v>
      </c>
      <c r="E10638" s="191" t="str">
        <f>CONCATENATE(SUM('Раздел 4'!AL328:AL328),"=",0)</f>
        <v>0=0</v>
      </c>
    </row>
    <row r="10639" spans="1:5" ht="42" customHeight="1" x14ac:dyDescent="0.3">
      <c r="A10639" s="205" t="str">
        <f>IF((SUM('Разделы 1, 2'!D9:X19)&gt;=0),"","Неверно!")</f>
        <v/>
      </c>
      <c r="B10639" s="178" t="s">
        <v>17987</v>
      </c>
      <c r="C10639" s="191" t="s">
        <v>17669</v>
      </c>
      <c r="D10639" s="191" t="s">
        <v>14282</v>
      </c>
      <c r="E10639" s="191" t="str">
        <f>CONCATENATE(SUM('Разделы 1, 2'!D9:X19),"&gt;=",0)</f>
        <v>31177914&gt;=0</v>
      </c>
    </row>
    <row r="10640" spans="1:5" ht="42" customHeight="1" x14ac:dyDescent="0.3">
      <c r="A10640" s="205" t="str">
        <f>IF((SUM('Разделы 1, 2'!N10:N10)=SUM('Раздел 3'!F9:F9)),"","Неверно!")</f>
        <v/>
      </c>
      <c r="B10640" s="178" t="s">
        <v>17988</v>
      </c>
      <c r="C10640" s="191" t="s">
        <v>1169</v>
      </c>
      <c r="D10640" s="191" t="s">
        <v>12440</v>
      </c>
      <c r="E10640" s="191" t="str">
        <f>CONCATENATE(SUM('Разделы 1, 2'!N10:N10),"=",SUM('Раздел 3'!F9:F9))</f>
        <v>2267=2267</v>
      </c>
    </row>
    <row r="10641" spans="1:5" ht="42" customHeight="1" x14ac:dyDescent="0.3">
      <c r="A10641" s="205" t="str">
        <f>IF((SUM('Разделы 1, 2'!E29:I29)&gt;=SUM('Разделы 1, 2'!N10:N10)),"","Неверно!")</f>
        <v/>
      </c>
      <c r="B10641" s="178" t="s">
        <v>17989</v>
      </c>
      <c r="C10641" s="191" t="s">
        <v>1168</v>
      </c>
      <c r="D10641" s="191" t="s">
        <v>12441</v>
      </c>
      <c r="E10641" s="191" t="str">
        <f>CONCATENATE(SUM('Разделы 1, 2'!E29:I29),"&gt;=",SUM('Разделы 1, 2'!N10:N10))</f>
        <v>2267&gt;=2267</v>
      </c>
    </row>
    <row r="10642" spans="1:5" ht="42" customHeight="1" x14ac:dyDescent="0.3">
      <c r="A10642" s="205" t="str">
        <f>IF((SUM('Разделы 1, 2'!L9:L9)&gt;=SUM('Разделы 5, 5.1'!D17:E17)),"","Неверно!")</f>
        <v/>
      </c>
      <c r="B10642" s="178" t="s">
        <v>17990</v>
      </c>
      <c r="C10642" s="191" t="s">
        <v>17667</v>
      </c>
      <c r="D10642" s="191" t="s">
        <v>17668</v>
      </c>
      <c r="E10642" s="191" t="str">
        <f>CONCATENATE(SUM('Разделы 1, 2'!L9:L9),"&gt;=",SUM('Разделы 5, 5.1'!D17:E17))</f>
        <v>3401&gt;=20</v>
      </c>
    </row>
    <row r="10643" spans="1:5" ht="42" customHeight="1" x14ac:dyDescent="0.3">
      <c r="A10643" s="205" t="str">
        <f>IF((SUM('Разделы 1, 2'!O14:O14)=SUM('Раздел 3'!AA9:AA9)),"","Неверно!")</f>
        <v/>
      </c>
      <c r="B10643" s="178" t="s">
        <v>17991</v>
      </c>
      <c r="C10643" s="191" t="s">
        <v>1167</v>
      </c>
      <c r="D10643" s="191" t="s">
        <v>12442</v>
      </c>
      <c r="E10643" s="191" t="str">
        <f>CONCATENATE(SUM('Разделы 1, 2'!O14:O14),"=",SUM('Раздел 3'!AA9:AA9))</f>
        <v>6=6</v>
      </c>
    </row>
    <row r="10644" spans="1:5" ht="42" customHeight="1" x14ac:dyDescent="0.3">
      <c r="A10644" s="205" t="str">
        <f>IF((SUM('Раздел 4'!F43:F43)&lt;=SUM('Раздел 4'!F40:F40)),"","Неверно!")</f>
        <v/>
      </c>
      <c r="B10644" s="178" t="s">
        <v>17992</v>
      </c>
      <c r="C10644" s="191" t="s">
        <v>5563</v>
      </c>
      <c r="D10644" s="191" t="s">
        <v>12443</v>
      </c>
      <c r="E10644" s="191" t="str">
        <f>CONCATENATE(SUM('Раздел 4'!F43:F43),"&lt;=",SUM('Раздел 4'!F40:F40))</f>
        <v>0&lt;=0</v>
      </c>
    </row>
    <row r="10645" spans="1:5" ht="42" customHeight="1" x14ac:dyDescent="0.3">
      <c r="A10645" s="205" t="str">
        <f>IF((SUM('Раздел 4'!O43:O43)&lt;=SUM('Раздел 4'!O40:O40)),"","Неверно!")</f>
        <v/>
      </c>
      <c r="B10645" s="178" t="s">
        <v>17992</v>
      </c>
      <c r="C10645" s="191" t="s">
        <v>5564</v>
      </c>
      <c r="D10645" s="191" t="s">
        <v>12443</v>
      </c>
      <c r="E10645" s="191" t="str">
        <f>CONCATENATE(SUM('Раздел 4'!O43:O43),"&lt;=",SUM('Раздел 4'!O40:O40))</f>
        <v>0&lt;=0</v>
      </c>
    </row>
    <row r="10646" spans="1:5" ht="42" customHeight="1" x14ac:dyDescent="0.3">
      <c r="A10646" s="205" t="str">
        <f>IF((SUM('Раздел 4'!P43:P43)&lt;=SUM('Раздел 4'!P40:P40)),"","Неверно!")</f>
        <v/>
      </c>
      <c r="B10646" s="178" t="s">
        <v>17992</v>
      </c>
      <c r="C10646" s="191" t="s">
        <v>5565</v>
      </c>
      <c r="D10646" s="191" t="s">
        <v>12443</v>
      </c>
      <c r="E10646" s="191" t="str">
        <f>CONCATENATE(SUM('Раздел 4'!P43:P43),"&lt;=",SUM('Раздел 4'!P40:P40))</f>
        <v>0&lt;=0</v>
      </c>
    </row>
    <row r="10647" spans="1:5" ht="42" customHeight="1" x14ac:dyDescent="0.3">
      <c r="A10647" s="205" t="str">
        <f>IF((SUM('Раздел 4'!Q43:Q43)&lt;=SUM('Раздел 4'!Q40:Q40)),"","Неверно!")</f>
        <v/>
      </c>
      <c r="B10647" s="178" t="s">
        <v>17992</v>
      </c>
      <c r="C10647" s="191" t="s">
        <v>5566</v>
      </c>
      <c r="D10647" s="191" t="s">
        <v>12443</v>
      </c>
      <c r="E10647" s="191" t="str">
        <f>CONCATENATE(SUM('Раздел 4'!Q43:Q43),"&lt;=",SUM('Раздел 4'!Q40:Q40))</f>
        <v>0&lt;=0</v>
      </c>
    </row>
    <row r="10648" spans="1:5" ht="42" customHeight="1" x14ac:dyDescent="0.3">
      <c r="A10648" s="205" t="str">
        <f>IF((SUM('Раздел 4'!R43:R43)&lt;=SUM('Раздел 4'!R40:R40)),"","Неверно!")</f>
        <v/>
      </c>
      <c r="B10648" s="178" t="s">
        <v>17992</v>
      </c>
      <c r="C10648" s="191" t="s">
        <v>5567</v>
      </c>
      <c r="D10648" s="191" t="s">
        <v>12443</v>
      </c>
      <c r="E10648" s="191" t="str">
        <f>CONCATENATE(SUM('Раздел 4'!R43:R43),"&lt;=",SUM('Раздел 4'!R40:R40))</f>
        <v>0&lt;=0</v>
      </c>
    </row>
    <row r="10649" spans="1:5" ht="42" customHeight="1" x14ac:dyDescent="0.3">
      <c r="A10649" s="205" t="str">
        <f>IF((SUM('Раздел 4'!S43:S43)&lt;=SUM('Раздел 4'!S40:S40)),"","Неверно!")</f>
        <v/>
      </c>
      <c r="B10649" s="178" t="s">
        <v>17992</v>
      </c>
      <c r="C10649" s="191" t="s">
        <v>5568</v>
      </c>
      <c r="D10649" s="191" t="s">
        <v>12443</v>
      </c>
      <c r="E10649" s="191" t="str">
        <f>CONCATENATE(SUM('Раздел 4'!S43:S43),"&lt;=",SUM('Раздел 4'!S40:S40))</f>
        <v>0&lt;=0</v>
      </c>
    </row>
    <row r="10650" spans="1:5" ht="42" customHeight="1" x14ac:dyDescent="0.3">
      <c r="A10650" s="205" t="str">
        <f>IF((SUM('Раздел 4'!T43:T43)&lt;=SUM('Раздел 4'!T40:T40)),"","Неверно!")</f>
        <v/>
      </c>
      <c r="B10650" s="178" t="s">
        <v>17992</v>
      </c>
      <c r="C10650" s="191" t="s">
        <v>5569</v>
      </c>
      <c r="D10650" s="191" t="s">
        <v>12443</v>
      </c>
      <c r="E10650" s="191" t="str">
        <f>CONCATENATE(SUM('Раздел 4'!T43:T43),"&lt;=",SUM('Раздел 4'!T40:T40))</f>
        <v>0&lt;=0</v>
      </c>
    </row>
    <row r="10651" spans="1:5" ht="42" customHeight="1" x14ac:dyDescent="0.3">
      <c r="A10651" s="205" t="str">
        <f>IF((SUM('Раздел 4'!U43:U43)&lt;=SUM('Раздел 4'!U40:U40)),"","Неверно!")</f>
        <v/>
      </c>
      <c r="B10651" s="178" t="s">
        <v>17992</v>
      </c>
      <c r="C10651" s="191" t="s">
        <v>5570</v>
      </c>
      <c r="D10651" s="191" t="s">
        <v>12443</v>
      </c>
      <c r="E10651" s="191" t="str">
        <f>CONCATENATE(SUM('Раздел 4'!U43:U43),"&lt;=",SUM('Раздел 4'!U40:U40))</f>
        <v>0&lt;=0</v>
      </c>
    </row>
    <row r="10652" spans="1:5" ht="42" customHeight="1" x14ac:dyDescent="0.3">
      <c r="A10652" s="205" t="str">
        <f>IF((SUM('Раздел 4'!V43:V43)&lt;=SUM('Раздел 4'!V40:V40)),"","Неверно!")</f>
        <v/>
      </c>
      <c r="B10652" s="178" t="s">
        <v>17992</v>
      </c>
      <c r="C10652" s="191" t="s">
        <v>5571</v>
      </c>
      <c r="D10652" s="191" t="s">
        <v>12443</v>
      </c>
      <c r="E10652" s="191" t="str">
        <f>CONCATENATE(SUM('Раздел 4'!V43:V43),"&lt;=",SUM('Раздел 4'!V40:V40))</f>
        <v>0&lt;=0</v>
      </c>
    </row>
    <row r="10653" spans="1:5" ht="42" customHeight="1" x14ac:dyDescent="0.3">
      <c r="A10653" s="205" t="str">
        <f>IF((SUM('Раздел 4'!W43:W43)&lt;=SUM('Раздел 4'!W40:W40)),"","Неверно!")</f>
        <v/>
      </c>
      <c r="B10653" s="178" t="s">
        <v>17992</v>
      </c>
      <c r="C10653" s="191" t="s">
        <v>5572</v>
      </c>
      <c r="D10653" s="191" t="s">
        <v>12443</v>
      </c>
      <c r="E10653" s="191" t="str">
        <f>CONCATENATE(SUM('Раздел 4'!W43:W43),"&lt;=",SUM('Раздел 4'!W40:W40))</f>
        <v>0&lt;=0</v>
      </c>
    </row>
    <row r="10654" spans="1:5" ht="42" customHeight="1" x14ac:dyDescent="0.3">
      <c r="A10654" s="205" t="str">
        <f>IF((SUM('Раздел 4'!X43:X43)&lt;=SUM('Раздел 4'!X40:X40)),"","Неверно!")</f>
        <v/>
      </c>
      <c r="B10654" s="178" t="s">
        <v>17992</v>
      </c>
      <c r="C10654" s="191" t="s">
        <v>5573</v>
      </c>
      <c r="D10654" s="191" t="s">
        <v>12443</v>
      </c>
      <c r="E10654" s="191" t="str">
        <f>CONCATENATE(SUM('Раздел 4'!X43:X43),"&lt;=",SUM('Раздел 4'!X40:X40))</f>
        <v>0&lt;=0</v>
      </c>
    </row>
    <row r="10655" spans="1:5" ht="42" customHeight="1" x14ac:dyDescent="0.3">
      <c r="A10655" s="205" t="str">
        <f>IF((SUM('Раздел 4'!G43:G43)&lt;=SUM('Раздел 4'!G40:G40)),"","Неверно!")</f>
        <v/>
      </c>
      <c r="B10655" s="178" t="s">
        <v>17992</v>
      </c>
      <c r="C10655" s="191" t="s">
        <v>5574</v>
      </c>
      <c r="D10655" s="191" t="s">
        <v>12443</v>
      </c>
      <c r="E10655" s="191" t="str">
        <f>CONCATENATE(SUM('Раздел 4'!G43:G43),"&lt;=",SUM('Раздел 4'!G40:G40))</f>
        <v>0&lt;=0</v>
      </c>
    </row>
    <row r="10656" spans="1:5" ht="42" customHeight="1" x14ac:dyDescent="0.3">
      <c r="A10656" s="205" t="str">
        <f>IF((SUM('Раздел 4'!Y43:Y43)&lt;=SUM('Раздел 4'!Y40:Y40)),"","Неверно!")</f>
        <v/>
      </c>
      <c r="B10656" s="178" t="s">
        <v>17992</v>
      </c>
      <c r="C10656" s="191" t="s">
        <v>5575</v>
      </c>
      <c r="D10656" s="191" t="s">
        <v>12443</v>
      </c>
      <c r="E10656" s="191" t="str">
        <f>CONCATENATE(SUM('Раздел 4'!Y43:Y43),"&lt;=",SUM('Раздел 4'!Y40:Y40))</f>
        <v>0&lt;=0</v>
      </c>
    </row>
    <row r="10657" spans="1:5" ht="42" customHeight="1" x14ac:dyDescent="0.3">
      <c r="A10657" s="205" t="str">
        <f>IF((SUM('Раздел 4'!Z43:Z43)&lt;=SUM('Раздел 4'!Z40:Z40)),"","Неверно!")</f>
        <v/>
      </c>
      <c r="B10657" s="178" t="s">
        <v>17992</v>
      </c>
      <c r="C10657" s="191" t="s">
        <v>5576</v>
      </c>
      <c r="D10657" s="191" t="s">
        <v>12443</v>
      </c>
      <c r="E10657" s="191" t="str">
        <f>CONCATENATE(SUM('Раздел 4'!Z43:Z43),"&lt;=",SUM('Раздел 4'!Z40:Z40))</f>
        <v>0&lt;=0</v>
      </c>
    </row>
    <row r="10658" spans="1:5" ht="42" customHeight="1" x14ac:dyDescent="0.3">
      <c r="A10658" s="205" t="str">
        <f>IF((SUM('Раздел 4'!AA43:AA43)&lt;=SUM('Раздел 4'!AA40:AA40)),"","Неверно!")</f>
        <v/>
      </c>
      <c r="B10658" s="178" t="s">
        <v>17992</v>
      </c>
      <c r="C10658" s="191" t="s">
        <v>5577</v>
      </c>
      <c r="D10658" s="191" t="s">
        <v>12443</v>
      </c>
      <c r="E10658" s="191" t="str">
        <f>CONCATENATE(SUM('Раздел 4'!AA43:AA43),"&lt;=",SUM('Раздел 4'!AA40:AA40))</f>
        <v>0&lt;=0</v>
      </c>
    </row>
    <row r="10659" spans="1:5" ht="42" customHeight="1" x14ac:dyDescent="0.3">
      <c r="A10659" s="205" t="str">
        <f>IF((SUM('Раздел 4'!AB43:AB43)&lt;=SUM('Раздел 4'!AB40:AB40)),"","Неверно!")</f>
        <v/>
      </c>
      <c r="B10659" s="178" t="s">
        <v>17992</v>
      </c>
      <c r="C10659" s="191" t="s">
        <v>5578</v>
      </c>
      <c r="D10659" s="191" t="s">
        <v>12443</v>
      </c>
      <c r="E10659" s="191" t="str">
        <f>CONCATENATE(SUM('Раздел 4'!AB43:AB43),"&lt;=",SUM('Раздел 4'!AB40:AB40))</f>
        <v>0&lt;=0</v>
      </c>
    </row>
    <row r="10660" spans="1:5" ht="42" customHeight="1" x14ac:dyDescent="0.3">
      <c r="A10660" s="205" t="str">
        <f>IF((SUM('Раздел 4'!AC43:AC43)&lt;=SUM('Раздел 4'!AC40:AC40)),"","Неверно!")</f>
        <v/>
      </c>
      <c r="B10660" s="178" t="s">
        <v>17992</v>
      </c>
      <c r="C10660" s="191" t="s">
        <v>5579</v>
      </c>
      <c r="D10660" s="191" t="s">
        <v>12443</v>
      </c>
      <c r="E10660" s="191" t="str">
        <f>CONCATENATE(SUM('Раздел 4'!AC43:AC43),"&lt;=",SUM('Раздел 4'!AC40:AC40))</f>
        <v>0&lt;=0</v>
      </c>
    </row>
    <row r="10661" spans="1:5" ht="42" customHeight="1" x14ac:dyDescent="0.3">
      <c r="A10661" s="205" t="str">
        <f>IF((SUM('Раздел 4'!AD43:AD43)&lt;=SUM('Раздел 4'!AD40:AD40)),"","Неверно!")</f>
        <v/>
      </c>
      <c r="B10661" s="178" t="s">
        <v>17992</v>
      </c>
      <c r="C10661" s="191" t="s">
        <v>5580</v>
      </c>
      <c r="D10661" s="191" t="s">
        <v>12443</v>
      </c>
      <c r="E10661" s="191" t="str">
        <f>CONCATENATE(SUM('Раздел 4'!AD43:AD43),"&lt;=",SUM('Раздел 4'!AD40:AD40))</f>
        <v>0&lt;=0</v>
      </c>
    </row>
    <row r="10662" spans="1:5" ht="42" customHeight="1" x14ac:dyDescent="0.3">
      <c r="A10662" s="205" t="str">
        <f>IF((SUM('Раздел 4'!AE43:AE43)&lt;=SUM('Раздел 4'!AE40:AE40)),"","Неверно!")</f>
        <v/>
      </c>
      <c r="B10662" s="178" t="s">
        <v>17992</v>
      </c>
      <c r="C10662" s="191" t="s">
        <v>5581</v>
      </c>
      <c r="D10662" s="191" t="s">
        <v>12443</v>
      </c>
      <c r="E10662" s="191" t="str">
        <f>CONCATENATE(SUM('Раздел 4'!AE43:AE43),"&lt;=",SUM('Раздел 4'!AE40:AE40))</f>
        <v>0&lt;=0</v>
      </c>
    </row>
    <row r="10663" spans="1:5" ht="42" customHeight="1" x14ac:dyDescent="0.3">
      <c r="A10663" s="205" t="str">
        <f>IF((SUM('Раздел 4'!AF43:AF43)&lt;=SUM('Раздел 4'!AF40:AF40)),"","Неверно!")</f>
        <v/>
      </c>
      <c r="B10663" s="178" t="s">
        <v>17992</v>
      </c>
      <c r="C10663" s="191" t="s">
        <v>5582</v>
      </c>
      <c r="D10663" s="191" t="s">
        <v>12443</v>
      </c>
      <c r="E10663" s="191" t="str">
        <f>CONCATENATE(SUM('Раздел 4'!AF43:AF43),"&lt;=",SUM('Раздел 4'!AF40:AF40))</f>
        <v>0&lt;=0</v>
      </c>
    </row>
    <row r="10664" spans="1:5" ht="42" customHeight="1" x14ac:dyDescent="0.3">
      <c r="A10664" s="205" t="str">
        <f>IF((SUM('Раздел 4'!AG43:AG43)&lt;=SUM('Раздел 4'!AG40:AG40)),"","Неверно!")</f>
        <v/>
      </c>
      <c r="B10664" s="178" t="s">
        <v>17992</v>
      </c>
      <c r="C10664" s="191" t="s">
        <v>5583</v>
      </c>
      <c r="D10664" s="191" t="s">
        <v>12443</v>
      </c>
      <c r="E10664" s="191" t="str">
        <f>CONCATENATE(SUM('Раздел 4'!AG43:AG43),"&lt;=",SUM('Раздел 4'!AG40:AG40))</f>
        <v>0&lt;=0</v>
      </c>
    </row>
    <row r="10665" spans="1:5" ht="42" customHeight="1" x14ac:dyDescent="0.3">
      <c r="A10665" s="205" t="str">
        <f>IF((SUM('Раздел 4'!AH43:AH43)&lt;=SUM('Раздел 4'!AH40:AH40)),"","Неверно!")</f>
        <v/>
      </c>
      <c r="B10665" s="178" t="s">
        <v>17992</v>
      </c>
      <c r="C10665" s="191" t="s">
        <v>5584</v>
      </c>
      <c r="D10665" s="191" t="s">
        <v>12443</v>
      </c>
      <c r="E10665" s="191" t="str">
        <f>CONCATENATE(SUM('Раздел 4'!AH43:AH43),"&lt;=",SUM('Раздел 4'!AH40:AH40))</f>
        <v>0&lt;=0</v>
      </c>
    </row>
    <row r="10666" spans="1:5" ht="42" customHeight="1" x14ac:dyDescent="0.3">
      <c r="A10666" s="205" t="str">
        <f>IF((SUM('Раздел 4'!H43:H43)&lt;=SUM('Раздел 4'!H40:H40)),"","Неверно!")</f>
        <v/>
      </c>
      <c r="B10666" s="178" t="s">
        <v>17992</v>
      </c>
      <c r="C10666" s="191" t="s">
        <v>5585</v>
      </c>
      <c r="D10666" s="191" t="s">
        <v>12443</v>
      </c>
      <c r="E10666" s="191" t="str">
        <f>CONCATENATE(SUM('Раздел 4'!H43:H43),"&lt;=",SUM('Раздел 4'!H40:H40))</f>
        <v>0&lt;=0</v>
      </c>
    </row>
    <row r="10667" spans="1:5" ht="42" customHeight="1" x14ac:dyDescent="0.3">
      <c r="A10667" s="205" t="str">
        <f>IF((SUM('Раздел 4'!AI43:AI43)&lt;=SUM('Раздел 4'!AI40:AI40)),"","Неверно!")</f>
        <v/>
      </c>
      <c r="B10667" s="178" t="s">
        <v>17992</v>
      </c>
      <c r="C10667" s="191" t="s">
        <v>5586</v>
      </c>
      <c r="D10667" s="191" t="s">
        <v>12443</v>
      </c>
      <c r="E10667" s="191" t="str">
        <f>CONCATENATE(SUM('Раздел 4'!AI43:AI43),"&lt;=",SUM('Раздел 4'!AI40:AI40))</f>
        <v>0&lt;=0</v>
      </c>
    </row>
    <row r="10668" spans="1:5" ht="42" customHeight="1" x14ac:dyDescent="0.3">
      <c r="A10668" s="205" t="str">
        <f>IF((SUM('Раздел 4'!AJ43:AJ43)&lt;=SUM('Раздел 4'!AJ40:AJ40)),"","Неверно!")</f>
        <v/>
      </c>
      <c r="B10668" s="178" t="s">
        <v>17992</v>
      </c>
      <c r="C10668" s="191" t="s">
        <v>5587</v>
      </c>
      <c r="D10668" s="191" t="s">
        <v>12443</v>
      </c>
      <c r="E10668" s="191" t="str">
        <f>CONCATENATE(SUM('Раздел 4'!AJ43:AJ43),"&lt;=",SUM('Раздел 4'!AJ40:AJ40))</f>
        <v>0&lt;=0</v>
      </c>
    </row>
    <row r="10669" spans="1:5" ht="42" customHeight="1" x14ac:dyDescent="0.3">
      <c r="A10669" s="205" t="str">
        <f>IF((SUM('Раздел 4'!AK43:AK43)&lt;=SUM('Раздел 4'!AK40:AK40)),"","Неверно!")</f>
        <v/>
      </c>
      <c r="B10669" s="178" t="s">
        <v>17992</v>
      </c>
      <c r="C10669" s="191" t="s">
        <v>5588</v>
      </c>
      <c r="D10669" s="191" t="s">
        <v>12443</v>
      </c>
      <c r="E10669" s="191" t="str">
        <f>CONCATENATE(SUM('Раздел 4'!AK43:AK43),"&lt;=",SUM('Раздел 4'!AK40:AK40))</f>
        <v>0&lt;=0</v>
      </c>
    </row>
    <row r="10670" spans="1:5" ht="42" customHeight="1" x14ac:dyDescent="0.3">
      <c r="A10670" s="205" t="str">
        <f>IF((SUM('Раздел 4'!AL43:AL43)&lt;=SUM('Раздел 4'!AL40:AL40)),"","Неверно!")</f>
        <v/>
      </c>
      <c r="B10670" s="178" t="s">
        <v>17992</v>
      </c>
      <c r="C10670" s="191" t="s">
        <v>5589</v>
      </c>
      <c r="D10670" s="191" t="s">
        <v>12443</v>
      </c>
      <c r="E10670" s="191" t="str">
        <f>CONCATENATE(SUM('Раздел 4'!AL43:AL43),"&lt;=",SUM('Раздел 4'!AL40:AL40))</f>
        <v>0&lt;=0</v>
      </c>
    </row>
    <row r="10671" spans="1:5" ht="42" customHeight="1" x14ac:dyDescent="0.3">
      <c r="A10671" s="205" t="str">
        <f>IF((SUM('Раздел 4'!I43:I43)&lt;=SUM('Раздел 4'!I40:I40)),"","Неверно!")</f>
        <v/>
      </c>
      <c r="B10671" s="178" t="s">
        <v>17992</v>
      </c>
      <c r="C10671" s="191" t="s">
        <v>5590</v>
      </c>
      <c r="D10671" s="191" t="s">
        <v>12443</v>
      </c>
      <c r="E10671" s="191" t="str">
        <f>CONCATENATE(SUM('Раздел 4'!I43:I43),"&lt;=",SUM('Раздел 4'!I40:I40))</f>
        <v>0&lt;=0</v>
      </c>
    </row>
    <row r="10672" spans="1:5" ht="42" customHeight="1" x14ac:dyDescent="0.3">
      <c r="A10672" s="205" t="str">
        <f>IF((SUM('Раздел 4'!J43:J43)&lt;=SUM('Раздел 4'!J40:J40)),"","Неверно!")</f>
        <v/>
      </c>
      <c r="B10672" s="178" t="s">
        <v>17992</v>
      </c>
      <c r="C10672" s="191" t="s">
        <v>5591</v>
      </c>
      <c r="D10672" s="191" t="s">
        <v>12443</v>
      </c>
      <c r="E10672" s="191" t="str">
        <f>CONCATENATE(SUM('Раздел 4'!J43:J43),"&lt;=",SUM('Раздел 4'!J40:J40))</f>
        <v>0&lt;=0</v>
      </c>
    </row>
    <row r="10673" spans="1:5" ht="42" customHeight="1" x14ac:dyDescent="0.3">
      <c r="A10673" s="205" t="str">
        <f>IF((SUM('Раздел 4'!K43:K43)&lt;=SUM('Раздел 4'!K40:K40)),"","Неверно!")</f>
        <v/>
      </c>
      <c r="B10673" s="178" t="s">
        <v>17992</v>
      </c>
      <c r="C10673" s="191" t="s">
        <v>5592</v>
      </c>
      <c r="D10673" s="191" t="s">
        <v>12443</v>
      </c>
      <c r="E10673" s="191" t="str">
        <f>CONCATENATE(SUM('Раздел 4'!K43:K43),"&lt;=",SUM('Раздел 4'!K40:K40))</f>
        <v>0&lt;=0</v>
      </c>
    </row>
    <row r="10674" spans="1:5" ht="42" customHeight="1" x14ac:dyDescent="0.3">
      <c r="A10674" s="205" t="str">
        <f>IF((SUM('Раздел 4'!L43:L43)&lt;=SUM('Раздел 4'!L40:L40)),"","Неверно!")</f>
        <v/>
      </c>
      <c r="B10674" s="178" t="s">
        <v>17992</v>
      </c>
      <c r="C10674" s="191" t="s">
        <v>5593</v>
      </c>
      <c r="D10674" s="191" t="s">
        <v>12443</v>
      </c>
      <c r="E10674" s="191" t="str">
        <f>CONCATENATE(SUM('Раздел 4'!L43:L43),"&lt;=",SUM('Раздел 4'!L40:L40))</f>
        <v>0&lt;=0</v>
      </c>
    </row>
    <row r="10675" spans="1:5" ht="42" customHeight="1" x14ac:dyDescent="0.3">
      <c r="A10675" s="205" t="str">
        <f>IF((SUM('Раздел 4'!M43:M43)&lt;=SUM('Раздел 4'!M40:M40)),"","Неверно!")</f>
        <v/>
      </c>
      <c r="B10675" s="178" t="s">
        <v>17992</v>
      </c>
      <c r="C10675" s="191" t="s">
        <v>5594</v>
      </c>
      <c r="D10675" s="191" t="s">
        <v>12443</v>
      </c>
      <c r="E10675" s="191" t="str">
        <f>CONCATENATE(SUM('Раздел 4'!M43:M43),"&lt;=",SUM('Раздел 4'!M40:M40))</f>
        <v>0&lt;=0</v>
      </c>
    </row>
    <row r="10676" spans="1:5" ht="42" customHeight="1" x14ac:dyDescent="0.3">
      <c r="A10676" s="205" t="str">
        <f>IF((SUM('Раздел 4'!N43:N43)&lt;=SUM('Раздел 4'!N40:N40)),"","Неверно!")</f>
        <v/>
      </c>
      <c r="B10676" s="178" t="s">
        <v>17992</v>
      </c>
      <c r="C10676" s="191" t="s">
        <v>5595</v>
      </c>
      <c r="D10676" s="191" t="s">
        <v>12443</v>
      </c>
      <c r="E10676" s="191" t="str">
        <f>CONCATENATE(SUM('Раздел 4'!N43:N43),"&lt;=",SUM('Раздел 4'!N40:N40))</f>
        <v>0&lt;=0</v>
      </c>
    </row>
    <row r="10677" spans="1:5" ht="42" customHeight="1" x14ac:dyDescent="0.3">
      <c r="A10677" s="205" t="str">
        <f>IF((SUM('Разделы 1, 2'!O19:O19)=SUM('Раздел 4'!AA9:AA9)),"","Неверно!")</f>
        <v/>
      </c>
      <c r="B10677" s="178" t="s">
        <v>17993</v>
      </c>
      <c r="C10677" s="191" t="s">
        <v>1166</v>
      </c>
      <c r="D10677" s="191" t="s">
        <v>12444</v>
      </c>
      <c r="E10677" s="191" t="str">
        <f>CONCATENATE(SUM('Разделы 1, 2'!O19:O19),"=",SUM('Раздел 4'!AA9:AA9))</f>
        <v>2=2</v>
      </c>
    </row>
    <row r="10678" spans="1:5" ht="42" customHeight="1" x14ac:dyDescent="0.3">
      <c r="A10678" s="205" t="str">
        <f>IF((SUM('Разделы 1, 2'!L14:L14)=SUM('Раздел 3'!Z9:Z9)),"","Неверно!")</f>
        <v/>
      </c>
      <c r="B10678" s="178" t="s">
        <v>17994</v>
      </c>
      <c r="C10678" s="191" t="s">
        <v>1165</v>
      </c>
      <c r="D10678" s="191" t="s">
        <v>12445</v>
      </c>
      <c r="E10678" s="191" t="str">
        <f>CONCATENATE(SUM('Разделы 1, 2'!L14:L14),"=",SUM('Раздел 3'!Z9:Z9))</f>
        <v>2891=2891</v>
      </c>
    </row>
    <row r="10679" spans="1:5" ht="42" customHeight="1" x14ac:dyDescent="0.3">
      <c r="A10679" s="205" t="str">
        <f>IF((SUM('Разделы 1, 2'!D34:D34)=SUM('Разделы 1, 2'!L19:L19)),"","Неверно!")</f>
        <v/>
      </c>
      <c r="B10679" s="178" t="s">
        <v>17995</v>
      </c>
      <c r="C10679" s="191" t="s">
        <v>1164</v>
      </c>
      <c r="D10679" s="191" t="s">
        <v>12446</v>
      </c>
      <c r="E10679" s="191" t="str">
        <f>CONCATENATE(SUM('Разделы 1, 2'!D34:D34),"=",SUM('Разделы 1, 2'!L19:L19))</f>
        <v>510=510</v>
      </c>
    </row>
    <row r="10680" spans="1:5" ht="42" customHeight="1" x14ac:dyDescent="0.3">
      <c r="A10680" s="205" t="str">
        <f>IF((SUM('Разделы 1, 2'!L19:L19)=SUM('Раздел 4'!Z9:Z9)),"","Неверно!")</f>
        <v/>
      </c>
      <c r="B10680" s="178" t="s">
        <v>17996</v>
      </c>
      <c r="C10680" s="191" t="s">
        <v>1163</v>
      </c>
      <c r="D10680" s="191" t="s">
        <v>12469</v>
      </c>
      <c r="E10680" s="191" t="str">
        <f>CONCATENATE(SUM('Разделы 1, 2'!L19:L19),"=",SUM('Раздел 4'!Z9:Z9))</f>
        <v>510=510</v>
      </c>
    </row>
    <row r="10681" spans="1:5" ht="42" customHeight="1" x14ac:dyDescent="0.3">
      <c r="A10681" s="205" t="str">
        <f>IF((SUM('Разделы 1, 2'!N14:N14)=SUM('Раздел 3'!F9:F9)),"","Неверно!")</f>
        <v/>
      </c>
      <c r="B10681" s="178" t="s">
        <v>17997</v>
      </c>
      <c r="C10681" s="191" t="s">
        <v>1162</v>
      </c>
      <c r="D10681" s="191" t="s">
        <v>12447</v>
      </c>
      <c r="E10681" s="191" t="str">
        <f>CONCATENATE(SUM('Разделы 1, 2'!N14:N14),"=",SUM('Раздел 3'!F9:F9))</f>
        <v>2267=2267</v>
      </c>
    </row>
    <row r="10682" spans="1:5" ht="42" customHeight="1" x14ac:dyDescent="0.3">
      <c r="A10682" s="205" t="str">
        <f>IF((SUM('Раздел 4'!F42:F42)&lt;=SUM('Раздел 4'!F40:F40)),"","Неверно!")</f>
        <v/>
      </c>
      <c r="B10682" s="178" t="s">
        <v>17998</v>
      </c>
      <c r="C10682" s="191" t="s">
        <v>5530</v>
      </c>
      <c r="D10682" s="191" t="s">
        <v>12448</v>
      </c>
      <c r="E10682" s="191" t="str">
        <f>CONCATENATE(SUM('Раздел 4'!F42:F42),"&lt;=",SUM('Раздел 4'!F40:F40))</f>
        <v>0&lt;=0</v>
      </c>
    </row>
    <row r="10683" spans="1:5" ht="42" customHeight="1" x14ac:dyDescent="0.3">
      <c r="A10683" s="205" t="str">
        <f>IF((SUM('Раздел 4'!O42:O42)&lt;=SUM('Раздел 4'!O40:O40)),"","Неверно!")</f>
        <v/>
      </c>
      <c r="B10683" s="178" t="s">
        <v>17998</v>
      </c>
      <c r="C10683" s="191" t="s">
        <v>5531</v>
      </c>
      <c r="D10683" s="191" t="s">
        <v>12448</v>
      </c>
      <c r="E10683" s="191" t="str">
        <f>CONCATENATE(SUM('Раздел 4'!O42:O42),"&lt;=",SUM('Раздел 4'!O40:O40))</f>
        <v>0&lt;=0</v>
      </c>
    </row>
    <row r="10684" spans="1:5" ht="42" customHeight="1" x14ac:dyDescent="0.3">
      <c r="A10684" s="205" t="str">
        <f>IF((SUM('Раздел 4'!P42:P42)&lt;=SUM('Раздел 4'!P40:P40)),"","Неверно!")</f>
        <v/>
      </c>
      <c r="B10684" s="178" t="s">
        <v>17998</v>
      </c>
      <c r="C10684" s="191" t="s">
        <v>5532</v>
      </c>
      <c r="D10684" s="191" t="s">
        <v>12448</v>
      </c>
      <c r="E10684" s="191" t="str">
        <f>CONCATENATE(SUM('Раздел 4'!P42:P42),"&lt;=",SUM('Раздел 4'!P40:P40))</f>
        <v>0&lt;=0</v>
      </c>
    </row>
    <row r="10685" spans="1:5" ht="42" customHeight="1" x14ac:dyDescent="0.3">
      <c r="A10685" s="205" t="str">
        <f>IF((SUM('Раздел 4'!Q42:Q42)&lt;=SUM('Раздел 4'!Q40:Q40)),"","Неверно!")</f>
        <v/>
      </c>
      <c r="B10685" s="178" t="s">
        <v>17998</v>
      </c>
      <c r="C10685" s="191" t="s">
        <v>5533</v>
      </c>
      <c r="D10685" s="191" t="s">
        <v>12448</v>
      </c>
      <c r="E10685" s="191" t="str">
        <f>CONCATENATE(SUM('Раздел 4'!Q42:Q42),"&lt;=",SUM('Раздел 4'!Q40:Q40))</f>
        <v>0&lt;=0</v>
      </c>
    </row>
    <row r="10686" spans="1:5" ht="42" customHeight="1" x14ac:dyDescent="0.3">
      <c r="A10686" s="205" t="str">
        <f>IF((SUM('Раздел 4'!R42:R42)&lt;=SUM('Раздел 4'!R40:R40)),"","Неверно!")</f>
        <v/>
      </c>
      <c r="B10686" s="178" t="s">
        <v>17998</v>
      </c>
      <c r="C10686" s="191" t="s">
        <v>5534</v>
      </c>
      <c r="D10686" s="191" t="s">
        <v>12448</v>
      </c>
      <c r="E10686" s="191" t="str">
        <f>CONCATENATE(SUM('Раздел 4'!R42:R42),"&lt;=",SUM('Раздел 4'!R40:R40))</f>
        <v>0&lt;=0</v>
      </c>
    </row>
    <row r="10687" spans="1:5" ht="42" customHeight="1" x14ac:dyDescent="0.3">
      <c r="A10687" s="205" t="str">
        <f>IF((SUM('Раздел 4'!S42:S42)&lt;=SUM('Раздел 4'!S40:S40)),"","Неверно!")</f>
        <v/>
      </c>
      <c r="B10687" s="178" t="s">
        <v>17998</v>
      </c>
      <c r="C10687" s="191" t="s">
        <v>5535</v>
      </c>
      <c r="D10687" s="191" t="s">
        <v>12448</v>
      </c>
      <c r="E10687" s="191" t="str">
        <f>CONCATENATE(SUM('Раздел 4'!S42:S42),"&lt;=",SUM('Раздел 4'!S40:S40))</f>
        <v>0&lt;=0</v>
      </c>
    </row>
    <row r="10688" spans="1:5" ht="42" customHeight="1" x14ac:dyDescent="0.3">
      <c r="A10688" s="205" t="str">
        <f>IF((SUM('Раздел 4'!T42:T42)&lt;=SUM('Раздел 4'!T40:T40)),"","Неверно!")</f>
        <v/>
      </c>
      <c r="B10688" s="178" t="s">
        <v>17998</v>
      </c>
      <c r="C10688" s="191" t="s">
        <v>5536</v>
      </c>
      <c r="D10688" s="191" t="s">
        <v>12448</v>
      </c>
      <c r="E10688" s="191" t="str">
        <f>CONCATENATE(SUM('Раздел 4'!T42:T42),"&lt;=",SUM('Раздел 4'!T40:T40))</f>
        <v>0&lt;=0</v>
      </c>
    </row>
    <row r="10689" spans="1:5" ht="42" customHeight="1" x14ac:dyDescent="0.3">
      <c r="A10689" s="205" t="str">
        <f>IF((SUM('Раздел 4'!U42:U42)&lt;=SUM('Раздел 4'!U40:U40)),"","Неверно!")</f>
        <v/>
      </c>
      <c r="B10689" s="178" t="s">
        <v>17998</v>
      </c>
      <c r="C10689" s="191" t="s">
        <v>5537</v>
      </c>
      <c r="D10689" s="191" t="s">
        <v>12448</v>
      </c>
      <c r="E10689" s="191" t="str">
        <f>CONCATENATE(SUM('Раздел 4'!U42:U42),"&lt;=",SUM('Раздел 4'!U40:U40))</f>
        <v>0&lt;=0</v>
      </c>
    </row>
    <row r="10690" spans="1:5" ht="42" customHeight="1" x14ac:dyDescent="0.3">
      <c r="A10690" s="205" t="str">
        <f>IF((SUM('Раздел 4'!V42:V42)&lt;=SUM('Раздел 4'!V40:V40)),"","Неверно!")</f>
        <v/>
      </c>
      <c r="B10690" s="178" t="s">
        <v>17998</v>
      </c>
      <c r="C10690" s="191" t="s">
        <v>5538</v>
      </c>
      <c r="D10690" s="191" t="s">
        <v>12448</v>
      </c>
      <c r="E10690" s="191" t="str">
        <f>CONCATENATE(SUM('Раздел 4'!V42:V42),"&lt;=",SUM('Раздел 4'!V40:V40))</f>
        <v>0&lt;=0</v>
      </c>
    </row>
    <row r="10691" spans="1:5" ht="42" customHeight="1" x14ac:dyDescent="0.3">
      <c r="A10691" s="205" t="str">
        <f>IF((SUM('Раздел 4'!W42:W42)&lt;=SUM('Раздел 4'!W40:W40)),"","Неверно!")</f>
        <v/>
      </c>
      <c r="B10691" s="178" t="s">
        <v>17998</v>
      </c>
      <c r="C10691" s="191" t="s">
        <v>5539</v>
      </c>
      <c r="D10691" s="191" t="s">
        <v>12448</v>
      </c>
      <c r="E10691" s="191" t="str">
        <f>CONCATENATE(SUM('Раздел 4'!W42:W42),"&lt;=",SUM('Раздел 4'!W40:W40))</f>
        <v>0&lt;=0</v>
      </c>
    </row>
    <row r="10692" spans="1:5" ht="42" customHeight="1" x14ac:dyDescent="0.3">
      <c r="A10692" s="205" t="str">
        <f>IF((SUM('Раздел 4'!X42:X42)&lt;=SUM('Раздел 4'!X40:X40)),"","Неверно!")</f>
        <v/>
      </c>
      <c r="B10692" s="178" t="s">
        <v>17998</v>
      </c>
      <c r="C10692" s="191" t="s">
        <v>5540</v>
      </c>
      <c r="D10692" s="191" t="s">
        <v>12448</v>
      </c>
      <c r="E10692" s="191" t="str">
        <f>CONCATENATE(SUM('Раздел 4'!X42:X42),"&lt;=",SUM('Раздел 4'!X40:X40))</f>
        <v>0&lt;=0</v>
      </c>
    </row>
    <row r="10693" spans="1:5" ht="42" customHeight="1" x14ac:dyDescent="0.3">
      <c r="A10693" s="205" t="str">
        <f>IF((SUM('Раздел 4'!G42:G42)&lt;=SUM('Раздел 4'!G40:G40)),"","Неверно!")</f>
        <v/>
      </c>
      <c r="B10693" s="178" t="s">
        <v>17998</v>
      </c>
      <c r="C10693" s="191" t="s">
        <v>5541</v>
      </c>
      <c r="D10693" s="191" t="s">
        <v>12448</v>
      </c>
      <c r="E10693" s="191" t="str">
        <f>CONCATENATE(SUM('Раздел 4'!G42:G42),"&lt;=",SUM('Раздел 4'!G40:G40))</f>
        <v>0&lt;=0</v>
      </c>
    </row>
    <row r="10694" spans="1:5" ht="42" customHeight="1" x14ac:dyDescent="0.3">
      <c r="A10694" s="205" t="str">
        <f>IF((SUM('Раздел 4'!Y42:Y42)&lt;=SUM('Раздел 4'!Y40:Y40)),"","Неверно!")</f>
        <v/>
      </c>
      <c r="B10694" s="178" t="s">
        <v>17998</v>
      </c>
      <c r="C10694" s="191" t="s">
        <v>5542</v>
      </c>
      <c r="D10694" s="191" t="s">
        <v>12448</v>
      </c>
      <c r="E10694" s="191" t="str">
        <f>CONCATENATE(SUM('Раздел 4'!Y42:Y42),"&lt;=",SUM('Раздел 4'!Y40:Y40))</f>
        <v>0&lt;=0</v>
      </c>
    </row>
    <row r="10695" spans="1:5" ht="42" customHeight="1" x14ac:dyDescent="0.3">
      <c r="A10695" s="205" t="str">
        <f>IF((SUM('Раздел 4'!Z42:Z42)&lt;=SUM('Раздел 4'!Z40:Z40)),"","Неверно!")</f>
        <v/>
      </c>
      <c r="B10695" s="178" t="s">
        <v>17998</v>
      </c>
      <c r="C10695" s="191" t="s">
        <v>5543</v>
      </c>
      <c r="D10695" s="191" t="s">
        <v>12448</v>
      </c>
      <c r="E10695" s="191" t="str">
        <f>CONCATENATE(SUM('Раздел 4'!Z42:Z42),"&lt;=",SUM('Раздел 4'!Z40:Z40))</f>
        <v>0&lt;=0</v>
      </c>
    </row>
    <row r="10696" spans="1:5" ht="42" customHeight="1" x14ac:dyDescent="0.3">
      <c r="A10696" s="205" t="str">
        <f>IF((SUM('Раздел 4'!AA42:AA42)&lt;=SUM('Раздел 4'!AA40:AA40)),"","Неверно!")</f>
        <v/>
      </c>
      <c r="B10696" s="178" t="s">
        <v>17998</v>
      </c>
      <c r="C10696" s="191" t="s">
        <v>5544</v>
      </c>
      <c r="D10696" s="191" t="s">
        <v>12448</v>
      </c>
      <c r="E10696" s="191" t="str">
        <f>CONCATENATE(SUM('Раздел 4'!AA42:AA42),"&lt;=",SUM('Раздел 4'!AA40:AA40))</f>
        <v>0&lt;=0</v>
      </c>
    </row>
    <row r="10697" spans="1:5" ht="42" customHeight="1" x14ac:dyDescent="0.3">
      <c r="A10697" s="205" t="str">
        <f>IF((SUM('Раздел 4'!AB42:AB42)&lt;=SUM('Раздел 4'!AB40:AB40)),"","Неверно!")</f>
        <v/>
      </c>
      <c r="B10697" s="178" t="s">
        <v>17998</v>
      </c>
      <c r="C10697" s="191" t="s">
        <v>5545</v>
      </c>
      <c r="D10697" s="191" t="s">
        <v>12448</v>
      </c>
      <c r="E10697" s="191" t="str">
        <f>CONCATENATE(SUM('Раздел 4'!AB42:AB42),"&lt;=",SUM('Раздел 4'!AB40:AB40))</f>
        <v>0&lt;=0</v>
      </c>
    </row>
    <row r="10698" spans="1:5" ht="42" customHeight="1" x14ac:dyDescent="0.3">
      <c r="A10698" s="205" t="str">
        <f>IF((SUM('Раздел 4'!AC42:AC42)&lt;=SUM('Раздел 4'!AC40:AC40)),"","Неверно!")</f>
        <v/>
      </c>
      <c r="B10698" s="178" t="s">
        <v>17998</v>
      </c>
      <c r="C10698" s="191" t="s">
        <v>5546</v>
      </c>
      <c r="D10698" s="191" t="s">
        <v>12448</v>
      </c>
      <c r="E10698" s="191" t="str">
        <f>CONCATENATE(SUM('Раздел 4'!AC42:AC42),"&lt;=",SUM('Раздел 4'!AC40:AC40))</f>
        <v>0&lt;=0</v>
      </c>
    </row>
    <row r="10699" spans="1:5" ht="42" customHeight="1" x14ac:dyDescent="0.3">
      <c r="A10699" s="205" t="str">
        <f>IF((SUM('Раздел 4'!AD42:AD42)&lt;=SUM('Раздел 4'!AD40:AD40)),"","Неверно!")</f>
        <v/>
      </c>
      <c r="B10699" s="178" t="s">
        <v>17998</v>
      </c>
      <c r="C10699" s="191" t="s">
        <v>5547</v>
      </c>
      <c r="D10699" s="191" t="s">
        <v>12448</v>
      </c>
      <c r="E10699" s="191" t="str">
        <f>CONCATENATE(SUM('Раздел 4'!AD42:AD42),"&lt;=",SUM('Раздел 4'!AD40:AD40))</f>
        <v>0&lt;=0</v>
      </c>
    </row>
    <row r="10700" spans="1:5" ht="42" customHeight="1" x14ac:dyDescent="0.3">
      <c r="A10700" s="205" t="str">
        <f>IF((SUM('Раздел 4'!AE42:AE42)&lt;=SUM('Раздел 4'!AE40:AE40)),"","Неверно!")</f>
        <v/>
      </c>
      <c r="B10700" s="178" t="s">
        <v>17998</v>
      </c>
      <c r="C10700" s="191" t="s">
        <v>5548</v>
      </c>
      <c r="D10700" s="191" t="s">
        <v>12448</v>
      </c>
      <c r="E10700" s="191" t="str">
        <f>CONCATENATE(SUM('Раздел 4'!AE42:AE42),"&lt;=",SUM('Раздел 4'!AE40:AE40))</f>
        <v>0&lt;=0</v>
      </c>
    </row>
    <row r="10701" spans="1:5" ht="42" customHeight="1" x14ac:dyDescent="0.3">
      <c r="A10701" s="205" t="str">
        <f>IF((SUM('Раздел 4'!AF42:AF42)&lt;=SUM('Раздел 4'!AF40:AF40)),"","Неверно!")</f>
        <v/>
      </c>
      <c r="B10701" s="178" t="s">
        <v>17998</v>
      </c>
      <c r="C10701" s="191" t="s">
        <v>5549</v>
      </c>
      <c r="D10701" s="191" t="s">
        <v>12448</v>
      </c>
      <c r="E10701" s="191" t="str">
        <f>CONCATENATE(SUM('Раздел 4'!AF42:AF42),"&lt;=",SUM('Раздел 4'!AF40:AF40))</f>
        <v>0&lt;=0</v>
      </c>
    </row>
    <row r="10702" spans="1:5" ht="42" customHeight="1" x14ac:dyDescent="0.3">
      <c r="A10702" s="205" t="str">
        <f>IF((SUM('Раздел 4'!AG42:AG42)&lt;=SUM('Раздел 4'!AG40:AG40)),"","Неверно!")</f>
        <v/>
      </c>
      <c r="B10702" s="178" t="s">
        <v>17998</v>
      </c>
      <c r="C10702" s="191" t="s">
        <v>5550</v>
      </c>
      <c r="D10702" s="191" t="s">
        <v>12448</v>
      </c>
      <c r="E10702" s="191" t="str">
        <f>CONCATENATE(SUM('Раздел 4'!AG42:AG42),"&lt;=",SUM('Раздел 4'!AG40:AG40))</f>
        <v>0&lt;=0</v>
      </c>
    </row>
    <row r="10703" spans="1:5" ht="42" customHeight="1" x14ac:dyDescent="0.3">
      <c r="A10703" s="205" t="str">
        <f>IF((SUM('Раздел 4'!AH42:AH42)&lt;=SUM('Раздел 4'!AH40:AH40)),"","Неверно!")</f>
        <v/>
      </c>
      <c r="B10703" s="178" t="s">
        <v>17998</v>
      </c>
      <c r="C10703" s="191" t="s">
        <v>5551</v>
      </c>
      <c r="D10703" s="191" t="s">
        <v>12448</v>
      </c>
      <c r="E10703" s="191" t="str">
        <f>CONCATENATE(SUM('Раздел 4'!AH42:AH42),"&lt;=",SUM('Раздел 4'!AH40:AH40))</f>
        <v>0&lt;=0</v>
      </c>
    </row>
    <row r="10704" spans="1:5" ht="42" customHeight="1" x14ac:dyDescent="0.3">
      <c r="A10704" s="205" t="str">
        <f>IF((SUM('Раздел 4'!H42:H42)&lt;=SUM('Раздел 4'!H40:H40)),"","Неверно!")</f>
        <v/>
      </c>
      <c r="B10704" s="178" t="s">
        <v>17998</v>
      </c>
      <c r="C10704" s="191" t="s">
        <v>5552</v>
      </c>
      <c r="D10704" s="191" t="s">
        <v>12448</v>
      </c>
      <c r="E10704" s="191" t="str">
        <f>CONCATENATE(SUM('Раздел 4'!H42:H42),"&lt;=",SUM('Раздел 4'!H40:H40))</f>
        <v>0&lt;=0</v>
      </c>
    </row>
    <row r="10705" spans="1:5" ht="42" customHeight="1" x14ac:dyDescent="0.3">
      <c r="A10705" s="205" t="str">
        <f>IF((SUM('Раздел 4'!AI42:AI42)&lt;=SUM('Раздел 4'!AI40:AI40)),"","Неверно!")</f>
        <v/>
      </c>
      <c r="B10705" s="178" t="s">
        <v>17998</v>
      </c>
      <c r="C10705" s="191" t="s">
        <v>5553</v>
      </c>
      <c r="D10705" s="191" t="s">
        <v>12448</v>
      </c>
      <c r="E10705" s="191" t="str">
        <f>CONCATENATE(SUM('Раздел 4'!AI42:AI42),"&lt;=",SUM('Раздел 4'!AI40:AI40))</f>
        <v>0&lt;=0</v>
      </c>
    </row>
    <row r="10706" spans="1:5" ht="42" customHeight="1" x14ac:dyDescent="0.3">
      <c r="A10706" s="205" t="str">
        <f>IF((SUM('Раздел 4'!AJ42:AJ42)&lt;=SUM('Раздел 4'!AJ40:AJ40)),"","Неверно!")</f>
        <v/>
      </c>
      <c r="B10706" s="178" t="s">
        <v>17998</v>
      </c>
      <c r="C10706" s="191" t="s">
        <v>5554</v>
      </c>
      <c r="D10706" s="191" t="s">
        <v>12448</v>
      </c>
      <c r="E10706" s="191" t="str">
        <f>CONCATENATE(SUM('Раздел 4'!AJ42:AJ42),"&lt;=",SUM('Раздел 4'!AJ40:AJ40))</f>
        <v>0&lt;=0</v>
      </c>
    </row>
    <row r="10707" spans="1:5" ht="42" customHeight="1" x14ac:dyDescent="0.3">
      <c r="A10707" s="205" t="str">
        <f>IF((SUM('Раздел 4'!AK42:AK42)&lt;=SUM('Раздел 4'!AK40:AK40)),"","Неверно!")</f>
        <v/>
      </c>
      <c r="B10707" s="178" t="s">
        <v>17998</v>
      </c>
      <c r="C10707" s="191" t="s">
        <v>5555</v>
      </c>
      <c r="D10707" s="191" t="s">
        <v>12448</v>
      </c>
      <c r="E10707" s="191" t="str">
        <f>CONCATENATE(SUM('Раздел 4'!AK42:AK42),"&lt;=",SUM('Раздел 4'!AK40:AK40))</f>
        <v>0&lt;=0</v>
      </c>
    </row>
    <row r="10708" spans="1:5" ht="42" customHeight="1" x14ac:dyDescent="0.3">
      <c r="A10708" s="205" t="str">
        <f>IF((SUM('Раздел 4'!AL42:AL42)&lt;=SUM('Раздел 4'!AL40:AL40)),"","Неверно!")</f>
        <v/>
      </c>
      <c r="B10708" s="178" t="s">
        <v>17998</v>
      </c>
      <c r="C10708" s="191" t="s">
        <v>5556</v>
      </c>
      <c r="D10708" s="191" t="s">
        <v>12448</v>
      </c>
      <c r="E10708" s="191" t="str">
        <f>CONCATENATE(SUM('Раздел 4'!AL42:AL42),"&lt;=",SUM('Раздел 4'!AL40:AL40))</f>
        <v>0&lt;=0</v>
      </c>
    </row>
    <row r="10709" spans="1:5" ht="42" customHeight="1" x14ac:dyDescent="0.3">
      <c r="A10709" s="205" t="str">
        <f>IF((SUM('Раздел 4'!I42:I42)&lt;=SUM('Раздел 4'!I40:I40)),"","Неверно!")</f>
        <v/>
      </c>
      <c r="B10709" s="178" t="s">
        <v>17998</v>
      </c>
      <c r="C10709" s="191" t="s">
        <v>5557</v>
      </c>
      <c r="D10709" s="191" t="s">
        <v>12448</v>
      </c>
      <c r="E10709" s="191" t="str">
        <f>CONCATENATE(SUM('Раздел 4'!I42:I42),"&lt;=",SUM('Раздел 4'!I40:I40))</f>
        <v>0&lt;=0</v>
      </c>
    </row>
    <row r="10710" spans="1:5" ht="42" customHeight="1" x14ac:dyDescent="0.3">
      <c r="A10710" s="205" t="str">
        <f>IF((SUM('Раздел 4'!J42:J42)&lt;=SUM('Раздел 4'!J40:J40)),"","Неверно!")</f>
        <v/>
      </c>
      <c r="B10710" s="178" t="s">
        <v>17998</v>
      </c>
      <c r="C10710" s="191" t="s">
        <v>5558</v>
      </c>
      <c r="D10710" s="191" t="s">
        <v>12448</v>
      </c>
      <c r="E10710" s="191" t="str">
        <f>CONCATENATE(SUM('Раздел 4'!J42:J42),"&lt;=",SUM('Раздел 4'!J40:J40))</f>
        <v>0&lt;=0</v>
      </c>
    </row>
    <row r="10711" spans="1:5" ht="42" customHeight="1" x14ac:dyDescent="0.3">
      <c r="A10711" s="205" t="str">
        <f>IF((SUM('Раздел 4'!K42:K42)&lt;=SUM('Раздел 4'!K40:K40)),"","Неверно!")</f>
        <v/>
      </c>
      <c r="B10711" s="178" t="s">
        <v>17998</v>
      </c>
      <c r="C10711" s="191" t="s">
        <v>5559</v>
      </c>
      <c r="D10711" s="191" t="s">
        <v>12448</v>
      </c>
      <c r="E10711" s="191" t="str">
        <f>CONCATENATE(SUM('Раздел 4'!K42:K42),"&lt;=",SUM('Раздел 4'!K40:K40))</f>
        <v>0&lt;=0</v>
      </c>
    </row>
    <row r="10712" spans="1:5" ht="42" customHeight="1" x14ac:dyDescent="0.3">
      <c r="A10712" s="205" t="str">
        <f>IF((SUM('Раздел 4'!L42:L42)&lt;=SUM('Раздел 4'!L40:L40)),"","Неверно!")</f>
        <v/>
      </c>
      <c r="B10712" s="178" t="s">
        <v>17998</v>
      </c>
      <c r="C10712" s="191" t="s">
        <v>5560</v>
      </c>
      <c r="D10712" s="191" t="s">
        <v>12448</v>
      </c>
      <c r="E10712" s="191" t="str">
        <f>CONCATENATE(SUM('Раздел 4'!L42:L42),"&lt;=",SUM('Раздел 4'!L40:L40))</f>
        <v>0&lt;=0</v>
      </c>
    </row>
    <row r="10713" spans="1:5" ht="42" customHeight="1" x14ac:dyDescent="0.3">
      <c r="A10713" s="205" t="str">
        <f>IF((SUM('Раздел 4'!M42:M42)&lt;=SUM('Раздел 4'!M40:M40)),"","Неверно!")</f>
        <v/>
      </c>
      <c r="B10713" s="178" t="s">
        <v>17998</v>
      </c>
      <c r="C10713" s="191" t="s">
        <v>5561</v>
      </c>
      <c r="D10713" s="191" t="s">
        <v>12448</v>
      </c>
      <c r="E10713" s="191" t="str">
        <f>CONCATENATE(SUM('Раздел 4'!M42:M42),"&lt;=",SUM('Раздел 4'!M40:M40))</f>
        <v>0&lt;=0</v>
      </c>
    </row>
    <row r="10714" spans="1:5" ht="42" customHeight="1" x14ac:dyDescent="0.3">
      <c r="A10714" s="205" t="str">
        <f>IF((SUM('Раздел 4'!N42:N42)&lt;=SUM('Раздел 4'!N40:N40)),"","Неверно!")</f>
        <v/>
      </c>
      <c r="B10714" s="178" t="s">
        <v>17998</v>
      </c>
      <c r="C10714" s="191" t="s">
        <v>5562</v>
      </c>
      <c r="D10714" s="191" t="s">
        <v>12448</v>
      </c>
      <c r="E10714" s="191" t="str">
        <f>CONCATENATE(SUM('Раздел 4'!N42:N42),"&lt;=",SUM('Раздел 4'!N40:N40))</f>
        <v>0&lt;=0</v>
      </c>
    </row>
    <row r="10715" spans="1:5" ht="42" customHeight="1" x14ac:dyDescent="0.3">
      <c r="A10715" s="205" t="str">
        <f>IF((SUM('Разделы 1, 2'!N19:N19)=SUM('Раздел 4'!F9:F9)+SUM('Раздел 4'!F327:F328)),"","Неверно!")</f>
        <v/>
      </c>
      <c r="B10715" s="178" t="s">
        <v>17999</v>
      </c>
      <c r="C10715" s="191" t="s">
        <v>14280</v>
      </c>
      <c r="D10715" s="191" t="s">
        <v>14281</v>
      </c>
      <c r="E10715" s="191" t="str">
        <f>CONCATENATE(SUM('Разделы 1, 2'!N19:N19),"=",SUM('Раздел 4'!F9:F9),"+",SUM('Раздел 4'!F327:F328))</f>
        <v>369=369+0</v>
      </c>
    </row>
    <row r="10716" spans="1:5" ht="42" customHeight="1" x14ac:dyDescent="0.3">
      <c r="A10716" s="205" t="str">
        <f>IF((SUM('Разделы 1, 2'!D29:D29)=SUM('Разделы 1, 2'!L14:L14)),"","Неверно!")</f>
        <v/>
      </c>
      <c r="B10716" s="178" t="s">
        <v>18000</v>
      </c>
      <c r="C10716" s="191" t="s">
        <v>1161</v>
      </c>
      <c r="D10716" s="191" t="s">
        <v>12449</v>
      </c>
      <c r="E10716" s="191" t="str">
        <f>CONCATENATE(SUM('Разделы 1, 2'!D29:D29),"=",SUM('Разделы 1, 2'!L14:L14))</f>
        <v>2891=2891</v>
      </c>
    </row>
    <row r="10717" spans="1:5" ht="42" customHeight="1" x14ac:dyDescent="0.3">
      <c r="A10717" s="205" t="str">
        <f>IF((SUM('Разделы 1, 2'!D9:D9)+SUM('Разделы 1, 2'!J9:J9)=SUM('Разделы 1, 2'!K9:M9)),"","Неверно!")</f>
        <v/>
      </c>
      <c r="B10717" s="178" t="s">
        <v>18001</v>
      </c>
      <c r="C10717" s="191" t="s">
        <v>1160</v>
      </c>
      <c r="D10717" s="191" t="s">
        <v>12450</v>
      </c>
      <c r="E10717" s="191" t="str">
        <f>CONCATENATE(SUM('Разделы 1, 2'!D9:D9),"+",SUM('Разделы 1, 2'!J9:J9),"=",SUM('Разделы 1, 2'!K9:M9))</f>
        <v>776+3665=4441</v>
      </c>
    </row>
    <row r="10718" spans="1:5" ht="42" customHeight="1" x14ac:dyDescent="0.3">
      <c r="A10718" s="205" t="str">
        <f>IF((SUM('Разделы 1, 2'!J9:J9)=SUM('Разделы 1, 2'!E9:I9)),"","Неверно!")</f>
        <v/>
      </c>
      <c r="B10718" s="178" t="s">
        <v>18002</v>
      </c>
      <c r="C10718" s="191" t="s">
        <v>1149</v>
      </c>
      <c r="D10718" s="191" t="s">
        <v>12451</v>
      </c>
      <c r="E10718" s="191" t="str">
        <f>CONCATENATE(SUM('Разделы 1, 2'!J9:J9),"=",SUM('Разделы 1, 2'!E9:I9))</f>
        <v>3665=3665</v>
      </c>
    </row>
    <row r="10719" spans="1:5" ht="42" customHeight="1" x14ac:dyDescent="0.3">
      <c r="A10719" s="205" t="str">
        <f>IF((SUM('Разделы 1, 2'!J18:J18)=SUM('Разделы 1, 2'!E18:I18)),"","Неверно!")</f>
        <v/>
      </c>
      <c r="B10719" s="178" t="s">
        <v>18002</v>
      </c>
      <c r="C10719" s="191" t="s">
        <v>1150</v>
      </c>
      <c r="D10719" s="191" t="s">
        <v>12451</v>
      </c>
      <c r="E10719" s="191" t="str">
        <f>CONCATENATE(SUM('Разделы 1, 2'!J18:J18),"=",SUM('Разделы 1, 2'!E18:I18))</f>
        <v>15=15</v>
      </c>
    </row>
    <row r="10720" spans="1:5" ht="42" customHeight="1" x14ac:dyDescent="0.3">
      <c r="A10720" s="205" t="str">
        <f>IF((SUM('Разделы 1, 2'!J19:J19)=SUM('Разделы 1, 2'!E19:I19)),"","Неверно!")</f>
        <v/>
      </c>
      <c r="B10720" s="178" t="s">
        <v>18002</v>
      </c>
      <c r="C10720" s="191" t="s">
        <v>1151</v>
      </c>
      <c r="D10720" s="191" t="s">
        <v>12451</v>
      </c>
      <c r="E10720" s="191" t="str">
        <f>CONCATENATE(SUM('Разделы 1, 2'!J19:J19),"=",SUM('Разделы 1, 2'!E19:I19))</f>
        <v>562=562</v>
      </c>
    </row>
    <row r="10721" spans="1:5" ht="42" customHeight="1" x14ac:dyDescent="0.3">
      <c r="A10721" s="205" t="str">
        <f>IF((SUM('Разделы 1, 2'!J10:J10)=SUM('Разделы 1, 2'!E10:I10)),"","Неверно!")</f>
        <v/>
      </c>
      <c r="B10721" s="178" t="s">
        <v>18002</v>
      </c>
      <c r="C10721" s="191" t="s">
        <v>1152</v>
      </c>
      <c r="D10721" s="191" t="s">
        <v>12451</v>
      </c>
      <c r="E10721" s="191" t="str">
        <f>CONCATENATE(SUM('Разделы 1, 2'!J10:J10),"=",SUM('Разделы 1, 2'!E10:I10))</f>
        <v>2417=2417</v>
      </c>
    </row>
    <row r="10722" spans="1:5" ht="42" customHeight="1" x14ac:dyDescent="0.3">
      <c r="A10722" s="205" t="str">
        <f>IF((SUM('Разделы 1, 2'!J11:J11)=SUM('Разделы 1, 2'!E11:I11)),"","Неверно!")</f>
        <v/>
      </c>
      <c r="B10722" s="178" t="s">
        <v>18002</v>
      </c>
      <c r="C10722" s="191" t="s">
        <v>1153</v>
      </c>
      <c r="D10722" s="191" t="s">
        <v>12451</v>
      </c>
      <c r="E10722" s="191" t="str">
        <f>CONCATENATE(SUM('Разделы 1, 2'!J11:J11),"=",SUM('Разделы 1, 2'!E11:I11))</f>
        <v>98=98</v>
      </c>
    </row>
    <row r="10723" spans="1:5" ht="42" customHeight="1" x14ac:dyDescent="0.3">
      <c r="A10723" s="205" t="str">
        <f>IF((SUM('Разделы 1, 2'!J12:J12)=SUM('Разделы 1, 2'!E12:I12)),"","Неверно!")</f>
        <v/>
      </c>
      <c r="B10723" s="178" t="s">
        <v>18002</v>
      </c>
      <c r="C10723" s="191" t="s">
        <v>1154</v>
      </c>
      <c r="D10723" s="191" t="s">
        <v>12451</v>
      </c>
      <c r="E10723" s="191" t="str">
        <f>CONCATENATE(SUM('Разделы 1, 2'!J12:J12),"=",SUM('Разделы 1, 2'!E12:I12))</f>
        <v>522=522</v>
      </c>
    </row>
    <row r="10724" spans="1:5" ht="42" customHeight="1" x14ac:dyDescent="0.3">
      <c r="A10724" s="205" t="str">
        <f>IF((SUM('Разделы 1, 2'!J13:J13)=SUM('Разделы 1, 2'!E13:I13)),"","Неверно!")</f>
        <v/>
      </c>
      <c r="B10724" s="178" t="s">
        <v>18002</v>
      </c>
      <c r="C10724" s="191" t="s">
        <v>1155</v>
      </c>
      <c r="D10724" s="191" t="s">
        <v>12451</v>
      </c>
      <c r="E10724" s="191" t="str">
        <f>CONCATENATE(SUM('Разделы 1, 2'!J13:J13),"=",SUM('Разделы 1, 2'!E13:I13))</f>
        <v>66=66</v>
      </c>
    </row>
    <row r="10725" spans="1:5" ht="42" customHeight="1" x14ac:dyDescent="0.3">
      <c r="A10725" s="205" t="str">
        <f>IF((SUM('Разделы 1, 2'!J14:J14)=SUM('Разделы 1, 2'!E14:I14)),"","Неверно!")</f>
        <v/>
      </c>
      <c r="B10725" s="178" t="s">
        <v>18002</v>
      </c>
      <c r="C10725" s="191" t="s">
        <v>1156</v>
      </c>
      <c r="D10725" s="191" t="s">
        <v>12451</v>
      </c>
      <c r="E10725" s="191" t="str">
        <f>CONCATENATE(SUM('Разделы 1, 2'!J14:J14),"=",SUM('Разделы 1, 2'!E14:I14))</f>
        <v>3103=3103</v>
      </c>
    </row>
    <row r="10726" spans="1:5" ht="42" customHeight="1" x14ac:dyDescent="0.3">
      <c r="A10726" s="205" t="str">
        <f>IF((SUM('Разделы 1, 2'!J15:J15)=SUM('Разделы 1, 2'!E15:I15)),"","Неверно!")</f>
        <v/>
      </c>
      <c r="B10726" s="178" t="s">
        <v>18002</v>
      </c>
      <c r="C10726" s="191" t="s">
        <v>1157</v>
      </c>
      <c r="D10726" s="191" t="s">
        <v>12451</v>
      </c>
      <c r="E10726" s="191" t="str">
        <f>CONCATENATE(SUM('Разделы 1, 2'!J15:J15),"=",SUM('Разделы 1, 2'!E15:I15))</f>
        <v>402=402</v>
      </c>
    </row>
    <row r="10727" spans="1:5" ht="42" customHeight="1" x14ac:dyDescent="0.3">
      <c r="A10727" s="205" t="str">
        <f>IF((SUM('Разделы 1, 2'!J16:J16)=SUM('Разделы 1, 2'!E16:I16)),"","Неверно!")</f>
        <v/>
      </c>
      <c r="B10727" s="178" t="s">
        <v>18002</v>
      </c>
      <c r="C10727" s="191" t="s">
        <v>1158</v>
      </c>
      <c r="D10727" s="191" t="s">
        <v>12451</v>
      </c>
      <c r="E10727" s="191" t="str">
        <f>CONCATENATE(SUM('Разделы 1, 2'!J16:J16),"=",SUM('Разделы 1, 2'!E16:I16))</f>
        <v>16=16</v>
      </c>
    </row>
    <row r="10728" spans="1:5" ht="42" customHeight="1" x14ac:dyDescent="0.3">
      <c r="A10728" s="205" t="str">
        <f>IF((SUM('Разделы 1, 2'!J17:J17)=SUM('Разделы 1, 2'!E17:I17)),"","Неверно!")</f>
        <v/>
      </c>
      <c r="B10728" s="178" t="s">
        <v>18002</v>
      </c>
      <c r="C10728" s="191" t="s">
        <v>1159</v>
      </c>
      <c r="D10728" s="191" t="s">
        <v>12451</v>
      </c>
      <c r="E10728" s="191" t="str">
        <f>CONCATENATE(SUM('Разделы 1, 2'!J17:J17),"=",SUM('Разделы 1, 2'!E17:I17))</f>
        <v>129=129</v>
      </c>
    </row>
    <row r="10729" spans="1:5" ht="42" customHeight="1" x14ac:dyDescent="0.3">
      <c r="A10729" s="205" t="str">
        <f>IF((SUM('Разделы 1, 2'!D19:D19)=SUM('Разделы 1, 2'!D15:D18)),"","Неверно!")</f>
        <v/>
      </c>
      <c r="B10729" s="178" t="s">
        <v>18003</v>
      </c>
      <c r="C10729" s="191" t="s">
        <v>1131</v>
      </c>
      <c r="D10729" s="191" t="s">
        <v>12452</v>
      </c>
      <c r="E10729" s="191" t="str">
        <f>CONCATENATE(SUM('Разделы 1, 2'!D19:D19),"=",SUM('Разделы 1, 2'!D15:D18))</f>
        <v>95=95</v>
      </c>
    </row>
    <row r="10730" spans="1:5" ht="42" customHeight="1" x14ac:dyDescent="0.3">
      <c r="A10730" s="205" t="str">
        <f>IF((SUM('Разделы 1, 2'!M19:M19)=SUM('Разделы 1, 2'!M15:M18)),"","Неверно!")</f>
        <v/>
      </c>
      <c r="B10730" s="178" t="s">
        <v>18003</v>
      </c>
      <c r="C10730" s="191" t="s">
        <v>1132</v>
      </c>
      <c r="D10730" s="191" t="s">
        <v>12452</v>
      </c>
      <c r="E10730" s="191" t="str">
        <f>CONCATENATE(SUM('Разделы 1, 2'!M19:M19),"=",SUM('Разделы 1, 2'!M15:M18))</f>
        <v>139=139</v>
      </c>
    </row>
    <row r="10731" spans="1:5" ht="42" customHeight="1" x14ac:dyDescent="0.3">
      <c r="A10731" s="205" t="str">
        <f>IF((SUM('Разделы 1, 2'!N19:N19)=SUM('Разделы 1, 2'!N15:N18)),"","Неверно!")</f>
        <v/>
      </c>
      <c r="B10731" s="178" t="s">
        <v>18003</v>
      </c>
      <c r="C10731" s="191" t="s">
        <v>1133</v>
      </c>
      <c r="D10731" s="191" t="s">
        <v>12452</v>
      </c>
      <c r="E10731" s="191" t="str">
        <f>CONCATENATE(SUM('Разделы 1, 2'!N19:N19),"=",SUM('Разделы 1, 2'!N15:N18))</f>
        <v>369=369</v>
      </c>
    </row>
    <row r="10732" spans="1:5" ht="42" customHeight="1" x14ac:dyDescent="0.3">
      <c r="A10732" s="205" t="str">
        <f>IF((SUM('Разделы 1, 2'!O19:O19)=SUM('Разделы 1, 2'!O15:O18)),"","Неверно!")</f>
        <v/>
      </c>
      <c r="B10732" s="178" t="s">
        <v>18003</v>
      </c>
      <c r="C10732" s="191" t="s">
        <v>1134</v>
      </c>
      <c r="D10732" s="191" t="s">
        <v>12452</v>
      </c>
      <c r="E10732" s="191" t="str">
        <f>CONCATENATE(SUM('Разделы 1, 2'!O19:O19),"=",SUM('Разделы 1, 2'!O15:O18))</f>
        <v>2=2</v>
      </c>
    </row>
    <row r="10733" spans="1:5" ht="42" customHeight="1" x14ac:dyDescent="0.3">
      <c r="A10733" s="205" t="str">
        <f>IF((SUM('Разделы 1, 2'!P19:P19)=SUM('Разделы 1, 2'!P15:P18)),"","Неверно!")</f>
        <v/>
      </c>
      <c r="B10733" s="178" t="s">
        <v>18003</v>
      </c>
      <c r="C10733" s="191" t="s">
        <v>1135</v>
      </c>
      <c r="D10733" s="191" t="s">
        <v>12452</v>
      </c>
      <c r="E10733" s="191" t="str">
        <f>CONCATENATE(SUM('Разделы 1, 2'!P19:P19),"=",SUM('Разделы 1, 2'!P15:P18))</f>
        <v>426900=426900</v>
      </c>
    </row>
    <row r="10734" spans="1:5" ht="42" customHeight="1" x14ac:dyDescent="0.3">
      <c r="A10734" s="205" t="str">
        <f>IF((SUM('Разделы 1, 2'!Q19:Q19)=SUM('Разделы 1, 2'!Q15:Q18)),"","Неверно!")</f>
        <v/>
      </c>
      <c r="B10734" s="178" t="s">
        <v>18003</v>
      </c>
      <c r="C10734" s="191" t="s">
        <v>1136</v>
      </c>
      <c r="D10734" s="191" t="s">
        <v>12452</v>
      </c>
      <c r="E10734" s="191" t="str">
        <f>CONCATENATE(SUM('Разделы 1, 2'!Q19:Q19),"=",SUM('Разделы 1, 2'!Q15:Q18))</f>
        <v>0=0</v>
      </c>
    </row>
    <row r="10735" spans="1:5" ht="42" customHeight="1" x14ac:dyDescent="0.3">
      <c r="A10735" s="205" t="str">
        <f>IF((SUM('Разделы 1, 2'!R19:R19)=SUM('Разделы 1, 2'!R15:R18)),"","Неверно!")</f>
        <v/>
      </c>
      <c r="B10735" s="178" t="s">
        <v>18003</v>
      </c>
      <c r="C10735" s="191" t="s">
        <v>1137</v>
      </c>
      <c r="D10735" s="191" t="s">
        <v>12452</v>
      </c>
      <c r="E10735" s="191" t="str">
        <f>CONCATENATE(SUM('Разделы 1, 2'!R19:R19),"=",SUM('Разделы 1, 2'!R15:R18))</f>
        <v>0=0</v>
      </c>
    </row>
    <row r="10736" spans="1:5" ht="42" customHeight="1" x14ac:dyDescent="0.3">
      <c r="A10736" s="205" t="str">
        <f>IF((SUM('Разделы 1, 2'!S19:S19)=SUM('Разделы 1, 2'!S15:S18)),"","Неверно!")</f>
        <v/>
      </c>
      <c r="B10736" s="178" t="s">
        <v>18003</v>
      </c>
      <c r="C10736" s="191" t="s">
        <v>1138</v>
      </c>
      <c r="D10736" s="191" t="s">
        <v>12452</v>
      </c>
      <c r="E10736" s="191" t="str">
        <f>CONCATENATE(SUM('Разделы 1, 2'!S19:S19),"=",SUM('Разделы 1, 2'!S15:S18))</f>
        <v>7=7</v>
      </c>
    </row>
    <row r="10737" spans="1:5" ht="42" customHeight="1" x14ac:dyDescent="0.3">
      <c r="A10737" s="205" t="str">
        <f>IF((SUM('Разделы 1, 2'!T19:T19)=SUM('Разделы 1, 2'!T15:T18)),"","Неверно!")</f>
        <v/>
      </c>
      <c r="B10737" s="178" t="s">
        <v>18003</v>
      </c>
      <c r="C10737" s="191" t="s">
        <v>1139</v>
      </c>
      <c r="D10737" s="191" t="s">
        <v>12452</v>
      </c>
      <c r="E10737" s="191" t="str">
        <f>CONCATENATE(SUM('Разделы 1, 2'!T19:T19),"=",SUM('Разделы 1, 2'!T15:T18))</f>
        <v>48=48</v>
      </c>
    </row>
    <row r="10738" spans="1:5" ht="42" customHeight="1" x14ac:dyDescent="0.3">
      <c r="A10738" s="205" t="str">
        <f>IF((SUM('Разделы 1, 2'!U19:U19)=SUM('Разделы 1, 2'!U15:U18)),"","Неверно!")</f>
        <v/>
      </c>
      <c r="B10738" s="178" t="s">
        <v>18003</v>
      </c>
      <c r="C10738" s="191" t="s">
        <v>1140</v>
      </c>
      <c r="D10738" s="191" t="s">
        <v>12452</v>
      </c>
      <c r="E10738" s="191" t="str">
        <f>CONCATENATE(SUM('Разделы 1, 2'!U19:U19),"=",SUM('Разделы 1, 2'!U15:U18))</f>
        <v>55=55</v>
      </c>
    </row>
    <row r="10739" spans="1:5" ht="42" customHeight="1" x14ac:dyDescent="0.3">
      <c r="A10739" s="205" t="str">
        <f>IF((SUM('Разделы 1, 2'!V19:V19)=SUM('Разделы 1, 2'!V15:V18)),"","Неверно!")</f>
        <v/>
      </c>
      <c r="B10739" s="178" t="s">
        <v>18003</v>
      </c>
      <c r="C10739" s="191" t="s">
        <v>17098</v>
      </c>
      <c r="D10739" s="191" t="s">
        <v>12452</v>
      </c>
      <c r="E10739" s="191" t="str">
        <f>CONCATENATE(SUM('Разделы 1, 2'!V19:V19),"=",SUM('Разделы 1, 2'!V15:V18))</f>
        <v>71=71</v>
      </c>
    </row>
    <row r="10740" spans="1:5" ht="42" customHeight="1" x14ac:dyDescent="0.3">
      <c r="A10740" s="205" t="str">
        <f>IF((SUM('Разделы 1, 2'!E19:E19)=SUM('Разделы 1, 2'!E15:E18)),"","Неверно!")</f>
        <v/>
      </c>
      <c r="B10740" s="178" t="s">
        <v>18003</v>
      </c>
      <c r="C10740" s="191" t="s">
        <v>1141</v>
      </c>
      <c r="D10740" s="191" t="s">
        <v>12452</v>
      </c>
      <c r="E10740" s="191" t="str">
        <f>CONCATENATE(SUM('Разделы 1, 2'!E19:E19),"=",SUM('Разделы 1, 2'!E15:E18))</f>
        <v>387=387</v>
      </c>
    </row>
    <row r="10741" spans="1:5" ht="42" customHeight="1" x14ac:dyDescent="0.3">
      <c r="A10741" s="205" t="str">
        <f>IF((SUM('Разделы 1, 2'!W19:W19)=SUM('Разделы 1, 2'!W15:W18)),"","Неверно!")</f>
        <v/>
      </c>
      <c r="B10741" s="178" t="s">
        <v>18003</v>
      </c>
      <c r="C10741" s="191" t="s">
        <v>17665</v>
      </c>
      <c r="D10741" s="191" t="s">
        <v>12452</v>
      </c>
      <c r="E10741" s="191" t="str">
        <f>CONCATENATE(SUM('Разделы 1, 2'!W19:W19),"=",SUM('Разделы 1, 2'!W15:W18))</f>
        <v>306=306</v>
      </c>
    </row>
    <row r="10742" spans="1:5" ht="42" customHeight="1" x14ac:dyDescent="0.3">
      <c r="A10742" s="205" t="str">
        <f>IF((SUM('Разделы 1, 2'!X19:X19)=SUM('Разделы 1, 2'!X15:X18)),"","Неверно!")</f>
        <v/>
      </c>
      <c r="B10742" s="178" t="s">
        <v>18003</v>
      </c>
      <c r="C10742" s="191" t="s">
        <v>17666</v>
      </c>
      <c r="D10742" s="191" t="s">
        <v>12452</v>
      </c>
      <c r="E10742" s="191" t="str">
        <f>CONCATENATE(SUM('Разделы 1, 2'!X19:X19),"=",SUM('Разделы 1, 2'!X15:X18))</f>
        <v>306=306</v>
      </c>
    </row>
    <row r="10743" spans="1:5" ht="42" customHeight="1" x14ac:dyDescent="0.3">
      <c r="A10743" s="205" t="str">
        <f>IF((SUM('Разделы 1, 2'!F19:F19)=SUM('Разделы 1, 2'!F15:F18)),"","Неверно!")</f>
        <v/>
      </c>
      <c r="B10743" s="178" t="s">
        <v>18003</v>
      </c>
      <c r="C10743" s="191" t="s">
        <v>1142</v>
      </c>
      <c r="D10743" s="191" t="s">
        <v>12452</v>
      </c>
      <c r="E10743" s="191" t="str">
        <f>CONCATENATE(SUM('Разделы 1, 2'!F19:F19),"=",SUM('Разделы 1, 2'!F15:F18))</f>
        <v>10=10</v>
      </c>
    </row>
    <row r="10744" spans="1:5" ht="42" customHeight="1" x14ac:dyDescent="0.3">
      <c r="A10744" s="205" t="str">
        <f>IF((SUM('Разделы 1, 2'!G19:G19)=SUM('Разделы 1, 2'!G15:G18)),"","Неверно!")</f>
        <v/>
      </c>
      <c r="B10744" s="178" t="s">
        <v>18003</v>
      </c>
      <c r="C10744" s="191" t="s">
        <v>1143</v>
      </c>
      <c r="D10744" s="191" t="s">
        <v>12452</v>
      </c>
      <c r="E10744" s="191" t="str">
        <f>CONCATENATE(SUM('Разделы 1, 2'!G19:G19),"=",SUM('Разделы 1, 2'!G15:G18))</f>
        <v>140=140</v>
      </c>
    </row>
    <row r="10745" spans="1:5" ht="42" customHeight="1" x14ac:dyDescent="0.3">
      <c r="A10745" s="205" t="str">
        <f>IF((SUM('Разделы 1, 2'!H19:H19)=SUM('Разделы 1, 2'!H15:H18)),"","Неверно!")</f>
        <v/>
      </c>
      <c r="B10745" s="178" t="s">
        <v>18003</v>
      </c>
      <c r="C10745" s="191" t="s">
        <v>1144</v>
      </c>
      <c r="D10745" s="191" t="s">
        <v>12452</v>
      </c>
      <c r="E10745" s="191" t="str">
        <f>CONCATENATE(SUM('Разделы 1, 2'!H19:H19),"=",SUM('Разделы 1, 2'!H15:H18))</f>
        <v>20=20</v>
      </c>
    </row>
    <row r="10746" spans="1:5" ht="42" customHeight="1" x14ac:dyDescent="0.3">
      <c r="A10746" s="205" t="str">
        <f>IF((SUM('Разделы 1, 2'!I19:I19)=SUM('Разделы 1, 2'!I15:I18)),"","Неверно!")</f>
        <v/>
      </c>
      <c r="B10746" s="178" t="s">
        <v>18003</v>
      </c>
      <c r="C10746" s="191" t="s">
        <v>1145</v>
      </c>
      <c r="D10746" s="191" t="s">
        <v>12452</v>
      </c>
      <c r="E10746" s="191" t="str">
        <f>CONCATENATE(SUM('Разделы 1, 2'!I19:I19),"=",SUM('Разделы 1, 2'!I15:I18))</f>
        <v>5=5</v>
      </c>
    </row>
    <row r="10747" spans="1:5" ht="42" customHeight="1" x14ac:dyDescent="0.3">
      <c r="A10747" s="205" t="str">
        <f>IF((SUM('Разделы 1, 2'!J19:J19)=SUM('Разделы 1, 2'!J15:J18)),"","Неверно!")</f>
        <v/>
      </c>
      <c r="B10747" s="178" t="s">
        <v>18003</v>
      </c>
      <c r="C10747" s="191" t="s">
        <v>1146</v>
      </c>
      <c r="D10747" s="191" t="s">
        <v>12452</v>
      </c>
      <c r="E10747" s="191" t="str">
        <f>CONCATENATE(SUM('Разделы 1, 2'!J19:J19),"=",SUM('Разделы 1, 2'!J15:J18))</f>
        <v>562=562</v>
      </c>
    </row>
    <row r="10748" spans="1:5" ht="42" customHeight="1" x14ac:dyDescent="0.3">
      <c r="A10748" s="205" t="str">
        <f>IF((SUM('Разделы 1, 2'!K19:K19)=SUM('Разделы 1, 2'!K15:K18)),"","Неверно!")</f>
        <v/>
      </c>
      <c r="B10748" s="178" t="s">
        <v>18003</v>
      </c>
      <c r="C10748" s="191" t="s">
        <v>1147</v>
      </c>
      <c r="D10748" s="191" t="s">
        <v>12452</v>
      </c>
      <c r="E10748" s="191" t="str">
        <f>CONCATENATE(SUM('Разделы 1, 2'!K19:K19),"=",SUM('Разделы 1, 2'!K15:K18))</f>
        <v>8=8</v>
      </c>
    </row>
    <row r="10749" spans="1:5" ht="42" customHeight="1" x14ac:dyDescent="0.3">
      <c r="A10749" s="205" t="str">
        <f>IF((SUM('Разделы 1, 2'!L19:L19)=SUM('Разделы 1, 2'!L15:L18)),"","Неверно!")</f>
        <v/>
      </c>
      <c r="B10749" s="178" t="s">
        <v>18003</v>
      </c>
      <c r="C10749" s="191" t="s">
        <v>1148</v>
      </c>
      <c r="D10749" s="191" t="s">
        <v>12452</v>
      </c>
      <c r="E10749" s="191" t="str">
        <f>CONCATENATE(SUM('Разделы 1, 2'!L19:L19),"=",SUM('Разделы 1, 2'!L15:L18))</f>
        <v>510=510</v>
      </c>
    </row>
    <row r="10750" spans="1:5" ht="42" customHeight="1" x14ac:dyDescent="0.3">
      <c r="A10750" s="205" t="str">
        <f>IF((SUM('Разделы 1, 2'!D14:D14)=SUM('Разделы 1, 2'!D10:D13)),"","Неверно!")</f>
        <v/>
      </c>
      <c r="B10750" s="178" t="s">
        <v>18004</v>
      </c>
      <c r="C10750" s="191" t="s">
        <v>1113</v>
      </c>
      <c r="D10750" s="191" t="s">
        <v>12453</v>
      </c>
      <c r="E10750" s="191" t="str">
        <f>CONCATENATE(SUM('Разделы 1, 2'!D14:D14),"=",SUM('Разделы 1, 2'!D10:D13))</f>
        <v>681=681</v>
      </c>
    </row>
    <row r="10751" spans="1:5" ht="42" customHeight="1" x14ac:dyDescent="0.3">
      <c r="A10751" s="205" t="str">
        <f>IF((SUM('Разделы 1, 2'!M14:M14)=SUM('Разделы 1, 2'!M10:M13)),"","Неверно!")</f>
        <v/>
      </c>
      <c r="B10751" s="178" t="s">
        <v>18004</v>
      </c>
      <c r="C10751" s="191" t="s">
        <v>1114</v>
      </c>
      <c r="D10751" s="191" t="s">
        <v>12453</v>
      </c>
      <c r="E10751" s="191" t="str">
        <f>CONCATENATE(SUM('Разделы 1, 2'!M14:M14),"=",SUM('Разделы 1, 2'!M10:M13))</f>
        <v>820=820</v>
      </c>
    </row>
    <row r="10752" spans="1:5" ht="42" customHeight="1" x14ac:dyDescent="0.3">
      <c r="A10752" s="205" t="str">
        <f>IF((SUM('Разделы 1, 2'!N14:N14)=SUM('Разделы 1, 2'!N10:N13)),"","Неверно!")</f>
        <v/>
      </c>
      <c r="B10752" s="178" t="s">
        <v>18004</v>
      </c>
      <c r="C10752" s="191" t="s">
        <v>1115</v>
      </c>
      <c r="D10752" s="191" t="s">
        <v>12453</v>
      </c>
      <c r="E10752" s="191" t="str">
        <f>CONCATENATE(SUM('Разделы 1, 2'!N14:N14),"=",SUM('Разделы 1, 2'!N10:N13))</f>
        <v>2267=2267</v>
      </c>
    </row>
    <row r="10753" spans="1:5" ht="42" customHeight="1" x14ac:dyDescent="0.3">
      <c r="A10753" s="205" t="str">
        <f>IF((SUM('Разделы 1, 2'!O14:O14)=SUM('Разделы 1, 2'!O10:O13)),"","Неверно!")</f>
        <v/>
      </c>
      <c r="B10753" s="178" t="s">
        <v>18004</v>
      </c>
      <c r="C10753" s="191" t="s">
        <v>1116</v>
      </c>
      <c r="D10753" s="191" t="s">
        <v>12453</v>
      </c>
      <c r="E10753" s="191" t="str">
        <f>CONCATENATE(SUM('Разделы 1, 2'!O14:O14),"=",SUM('Разделы 1, 2'!O10:O13))</f>
        <v>6=6</v>
      </c>
    </row>
    <row r="10754" spans="1:5" ht="42" customHeight="1" x14ac:dyDescent="0.3">
      <c r="A10754" s="205" t="str">
        <f>IF((SUM('Разделы 1, 2'!P14:P14)=SUM('Разделы 1, 2'!P10:P13)),"","Неверно!")</f>
        <v/>
      </c>
      <c r="B10754" s="178" t="s">
        <v>18004</v>
      </c>
      <c r="C10754" s="191" t="s">
        <v>1117</v>
      </c>
      <c r="D10754" s="191" t="s">
        <v>12453</v>
      </c>
      <c r="E10754" s="191" t="str">
        <f>CONCATENATE(SUM('Разделы 1, 2'!P14:P14),"=",SUM('Разделы 1, 2'!P10:P13))</f>
        <v>9944701=9944701</v>
      </c>
    </row>
    <row r="10755" spans="1:5" ht="42" customHeight="1" x14ac:dyDescent="0.3">
      <c r="A10755" s="205" t="str">
        <f>IF((SUM('Разделы 1, 2'!Q14:Q14)=SUM('Разделы 1, 2'!Q10:Q13)),"","Неверно!")</f>
        <v/>
      </c>
      <c r="B10755" s="178" t="s">
        <v>18004</v>
      </c>
      <c r="C10755" s="191" t="s">
        <v>1118</v>
      </c>
      <c r="D10755" s="191" t="s">
        <v>12453</v>
      </c>
      <c r="E10755" s="191" t="str">
        <f>CONCATENATE(SUM('Разделы 1, 2'!Q14:Q14),"=",SUM('Разделы 1, 2'!Q10:Q13))</f>
        <v>0=0</v>
      </c>
    </row>
    <row r="10756" spans="1:5" ht="42" customHeight="1" x14ac:dyDescent="0.3">
      <c r="A10756" s="205" t="str">
        <f>IF((SUM('Разделы 1, 2'!R14:R14)=SUM('Разделы 1, 2'!R10:R13)),"","Неверно!")</f>
        <v/>
      </c>
      <c r="B10756" s="178" t="s">
        <v>18004</v>
      </c>
      <c r="C10756" s="191" t="s">
        <v>1119</v>
      </c>
      <c r="D10756" s="191" t="s">
        <v>12453</v>
      </c>
      <c r="E10756" s="191" t="str">
        <f>CONCATENATE(SUM('Разделы 1, 2'!R14:R14),"=",SUM('Разделы 1, 2'!R10:R13))</f>
        <v>0=0</v>
      </c>
    </row>
    <row r="10757" spans="1:5" ht="42" customHeight="1" x14ac:dyDescent="0.3">
      <c r="A10757" s="205" t="str">
        <f>IF((SUM('Разделы 1, 2'!S14:S14)=SUM('Разделы 1, 2'!S10:S13)),"","Неверно!")</f>
        <v/>
      </c>
      <c r="B10757" s="178" t="s">
        <v>18004</v>
      </c>
      <c r="C10757" s="191" t="s">
        <v>1120</v>
      </c>
      <c r="D10757" s="191" t="s">
        <v>12453</v>
      </c>
      <c r="E10757" s="191" t="str">
        <f>CONCATENATE(SUM('Разделы 1, 2'!S14:S14),"=",SUM('Разделы 1, 2'!S10:S13))</f>
        <v>19=19</v>
      </c>
    </row>
    <row r="10758" spans="1:5" ht="42" customHeight="1" x14ac:dyDescent="0.3">
      <c r="A10758" s="205" t="str">
        <f>IF((SUM('Разделы 1, 2'!T14:T14)=SUM('Разделы 1, 2'!T10:T13)),"","Неверно!")</f>
        <v/>
      </c>
      <c r="B10758" s="178" t="s">
        <v>18004</v>
      </c>
      <c r="C10758" s="191" t="s">
        <v>1121</v>
      </c>
      <c r="D10758" s="191" t="s">
        <v>12453</v>
      </c>
      <c r="E10758" s="191" t="str">
        <f>CONCATENATE(SUM('Разделы 1, 2'!T14:T14),"=",SUM('Разделы 1, 2'!T10:T13))</f>
        <v>361=361</v>
      </c>
    </row>
    <row r="10759" spans="1:5" ht="42" customHeight="1" x14ac:dyDescent="0.3">
      <c r="A10759" s="205" t="str">
        <f>IF((SUM('Разделы 1, 2'!U14:U14)=SUM('Разделы 1, 2'!U10:U13)),"","Неверно!")</f>
        <v/>
      </c>
      <c r="B10759" s="178" t="s">
        <v>18004</v>
      </c>
      <c r="C10759" s="191" t="s">
        <v>1122</v>
      </c>
      <c r="D10759" s="191" t="s">
        <v>12453</v>
      </c>
      <c r="E10759" s="191" t="str">
        <f>CONCATENATE(SUM('Разделы 1, 2'!U14:U14),"=",SUM('Разделы 1, 2'!U10:U13))</f>
        <v>436=436</v>
      </c>
    </row>
    <row r="10760" spans="1:5" ht="42" customHeight="1" x14ac:dyDescent="0.3">
      <c r="A10760" s="205" t="str">
        <f>IF((SUM('Разделы 1, 2'!V14:V14)=SUM('Разделы 1, 2'!V10:V13)),"","Неверно!")</f>
        <v/>
      </c>
      <c r="B10760" s="178" t="s">
        <v>18004</v>
      </c>
      <c r="C10760" s="191" t="s">
        <v>17097</v>
      </c>
      <c r="D10760" s="191" t="s">
        <v>12453</v>
      </c>
      <c r="E10760" s="191" t="str">
        <f>CONCATENATE(SUM('Разделы 1, 2'!V14:V14),"=",SUM('Разделы 1, 2'!V10:V13))</f>
        <v>561=561</v>
      </c>
    </row>
    <row r="10761" spans="1:5" ht="42" customHeight="1" x14ac:dyDescent="0.3">
      <c r="A10761" s="205" t="str">
        <f>IF((SUM('Разделы 1, 2'!E14:E14)=SUM('Разделы 1, 2'!E10:E13)),"","Неверно!")</f>
        <v/>
      </c>
      <c r="B10761" s="178" t="s">
        <v>18004</v>
      </c>
      <c r="C10761" s="191" t="s">
        <v>1123</v>
      </c>
      <c r="D10761" s="191" t="s">
        <v>12453</v>
      </c>
      <c r="E10761" s="191" t="str">
        <f>CONCATENATE(SUM('Разделы 1, 2'!E14:E14),"=",SUM('Разделы 1, 2'!E10:E13))</f>
        <v>2253=2253</v>
      </c>
    </row>
    <row r="10762" spans="1:5" ht="42" customHeight="1" x14ac:dyDescent="0.3">
      <c r="A10762" s="205" t="str">
        <f>IF((SUM('Разделы 1, 2'!W14:W14)=SUM('Разделы 1, 2'!W10:W13)),"","Неверно!")</f>
        <v/>
      </c>
      <c r="B10762" s="178" t="s">
        <v>18004</v>
      </c>
      <c r="C10762" s="191" t="s">
        <v>17663</v>
      </c>
      <c r="D10762" s="191" t="s">
        <v>12453</v>
      </c>
      <c r="E10762" s="191" t="str">
        <f>CONCATENATE(SUM('Разделы 1, 2'!W14:W14),"=",SUM('Разделы 1, 2'!W10:W13))</f>
        <v>1838=1838</v>
      </c>
    </row>
    <row r="10763" spans="1:5" ht="42" customHeight="1" x14ac:dyDescent="0.3">
      <c r="A10763" s="205" t="str">
        <f>IF((SUM('Разделы 1, 2'!X14:X14)=SUM('Разделы 1, 2'!X10:X13)),"","Неверно!")</f>
        <v/>
      </c>
      <c r="B10763" s="178" t="s">
        <v>18004</v>
      </c>
      <c r="C10763" s="191" t="s">
        <v>17664</v>
      </c>
      <c r="D10763" s="191" t="s">
        <v>12453</v>
      </c>
      <c r="E10763" s="191" t="str">
        <f>CONCATENATE(SUM('Разделы 1, 2'!X14:X14),"=",SUM('Разделы 1, 2'!X10:X13))</f>
        <v>1838=1838</v>
      </c>
    </row>
    <row r="10764" spans="1:5" ht="42" customHeight="1" x14ac:dyDescent="0.3">
      <c r="A10764" s="205" t="str">
        <f>IF((SUM('Разделы 1, 2'!F14:F14)=SUM('Разделы 1, 2'!F10:F13)),"","Неверно!")</f>
        <v/>
      </c>
      <c r="B10764" s="178" t="s">
        <v>18004</v>
      </c>
      <c r="C10764" s="191" t="s">
        <v>1124</v>
      </c>
      <c r="D10764" s="191" t="s">
        <v>12453</v>
      </c>
      <c r="E10764" s="191" t="str">
        <f>CONCATENATE(SUM('Разделы 1, 2'!F14:F14),"=",SUM('Разделы 1, 2'!F10:F13))</f>
        <v>88=88</v>
      </c>
    </row>
    <row r="10765" spans="1:5" ht="42" customHeight="1" x14ac:dyDescent="0.3">
      <c r="A10765" s="205" t="str">
        <f>IF((SUM('Разделы 1, 2'!G14:G14)=SUM('Разделы 1, 2'!G10:G13)),"","Неверно!")</f>
        <v/>
      </c>
      <c r="B10765" s="178" t="s">
        <v>18004</v>
      </c>
      <c r="C10765" s="191" t="s">
        <v>1125</v>
      </c>
      <c r="D10765" s="191" t="s">
        <v>12453</v>
      </c>
      <c r="E10765" s="191" t="str">
        <f>CONCATENATE(SUM('Разделы 1, 2'!G14:G14),"=",SUM('Разделы 1, 2'!G10:G13))</f>
        <v>648=648</v>
      </c>
    </row>
    <row r="10766" spans="1:5" ht="42" customHeight="1" x14ac:dyDescent="0.3">
      <c r="A10766" s="205" t="str">
        <f>IF((SUM('Разделы 1, 2'!H14:H14)=SUM('Разделы 1, 2'!H10:H13)),"","Неверно!")</f>
        <v/>
      </c>
      <c r="B10766" s="178" t="s">
        <v>18004</v>
      </c>
      <c r="C10766" s="191" t="s">
        <v>1126</v>
      </c>
      <c r="D10766" s="191" t="s">
        <v>12453</v>
      </c>
      <c r="E10766" s="191" t="str">
        <f>CONCATENATE(SUM('Разделы 1, 2'!H14:H14),"=",SUM('Разделы 1, 2'!H10:H13))</f>
        <v>33=33</v>
      </c>
    </row>
    <row r="10767" spans="1:5" ht="42" customHeight="1" x14ac:dyDescent="0.3">
      <c r="A10767" s="205" t="str">
        <f>IF((SUM('Разделы 1, 2'!I14:I14)=SUM('Разделы 1, 2'!I10:I13)),"","Неверно!")</f>
        <v/>
      </c>
      <c r="B10767" s="178" t="s">
        <v>18004</v>
      </c>
      <c r="C10767" s="191" t="s">
        <v>1127</v>
      </c>
      <c r="D10767" s="191" t="s">
        <v>12453</v>
      </c>
      <c r="E10767" s="191" t="str">
        <f>CONCATENATE(SUM('Разделы 1, 2'!I14:I14),"=",SUM('Разделы 1, 2'!I10:I13))</f>
        <v>81=81</v>
      </c>
    </row>
    <row r="10768" spans="1:5" ht="42" customHeight="1" x14ac:dyDescent="0.3">
      <c r="A10768" s="205" t="str">
        <f>IF((SUM('Разделы 1, 2'!J14:J14)=SUM('Разделы 1, 2'!J10:J13)),"","Неверно!")</f>
        <v/>
      </c>
      <c r="B10768" s="178" t="s">
        <v>18004</v>
      </c>
      <c r="C10768" s="191" t="s">
        <v>1128</v>
      </c>
      <c r="D10768" s="191" t="s">
        <v>12453</v>
      </c>
      <c r="E10768" s="191" t="str">
        <f>CONCATENATE(SUM('Разделы 1, 2'!J14:J14),"=",SUM('Разделы 1, 2'!J10:J13))</f>
        <v>3103=3103</v>
      </c>
    </row>
    <row r="10769" spans="1:5" ht="42" customHeight="1" x14ac:dyDescent="0.3">
      <c r="A10769" s="205" t="str">
        <f>IF((SUM('Разделы 1, 2'!K14:K14)=SUM('Разделы 1, 2'!K10:K13)),"","Неверно!")</f>
        <v/>
      </c>
      <c r="B10769" s="178" t="s">
        <v>18004</v>
      </c>
      <c r="C10769" s="191" t="s">
        <v>1129</v>
      </c>
      <c r="D10769" s="191" t="s">
        <v>12453</v>
      </c>
      <c r="E10769" s="191" t="str">
        <f>CONCATENATE(SUM('Разделы 1, 2'!K14:K14),"=",SUM('Разделы 1, 2'!K10:K13))</f>
        <v>73=73</v>
      </c>
    </row>
    <row r="10770" spans="1:5" ht="42" customHeight="1" x14ac:dyDescent="0.3">
      <c r="A10770" s="205" t="str">
        <f>IF((SUM('Разделы 1, 2'!L14:L14)=SUM('Разделы 1, 2'!L10:L13)),"","Неверно!")</f>
        <v/>
      </c>
      <c r="B10770" s="178" t="s">
        <v>18004</v>
      </c>
      <c r="C10770" s="191" t="s">
        <v>1130</v>
      </c>
      <c r="D10770" s="191" t="s">
        <v>12453</v>
      </c>
      <c r="E10770" s="191" t="str">
        <f>CONCATENATE(SUM('Разделы 1, 2'!L14:L14),"=",SUM('Разделы 1, 2'!L10:L13))</f>
        <v>2891=2891</v>
      </c>
    </row>
    <row r="10771" spans="1:5" ht="42" customHeight="1" x14ac:dyDescent="0.3">
      <c r="A10771" s="205" t="str">
        <f>IF((SUM('Разделы 1, 2'!D9:D9)=SUM('Разделы 1, 2'!D14:D14)+SUM('Разделы 1, 2'!D19:D19)),"","Неверно!")</f>
        <v/>
      </c>
      <c r="B10771" s="178" t="s">
        <v>18005</v>
      </c>
      <c r="C10771" s="191" t="s">
        <v>1095</v>
      </c>
      <c r="D10771" s="191" t="s">
        <v>14279</v>
      </c>
      <c r="E10771" s="191" t="str">
        <f>CONCATENATE(SUM('Разделы 1, 2'!D9:D9),"=",SUM('Разделы 1, 2'!D14:D14),"+",SUM('Разделы 1, 2'!D19:D19))</f>
        <v>776=681+95</v>
      </c>
    </row>
    <row r="10772" spans="1:5" ht="42" customHeight="1" x14ac:dyDescent="0.3">
      <c r="A10772" s="205" t="str">
        <f>IF((SUM('Разделы 1, 2'!M9:M9)=SUM('Разделы 1, 2'!M14:M14)+SUM('Разделы 1, 2'!M19:M19)),"","Неверно!")</f>
        <v/>
      </c>
      <c r="B10772" s="178" t="s">
        <v>18005</v>
      </c>
      <c r="C10772" s="191" t="s">
        <v>1096</v>
      </c>
      <c r="D10772" s="191" t="s">
        <v>14279</v>
      </c>
      <c r="E10772" s="191" t="str">
        <f>CONCATENATE(SUM('Разделы 1, 2'!M9:M9),"=",SUM('Разделы 1, 2'!M14:M14),"+",SUM('Разделы 1, 2'!M19:M19))</f>
        <v>959=820+139</v>
      </c>
    </row>
    <row r="10773" spans="1:5" ht="42" customHeight="1" x14ac:dyDescent="0.3">
      <c r="A10773" s="205" t="str">
        <f>IF((SUM('Разделы 1, 2'!N9:N9)=SUM('Разделы 1, 2'!N14:N14)+SUM('Разделы 1, 2'!N19:N19)),"","Неверно!")</f>
        <v/>
      </c>
      <c r="B10773" s="178" t="s">
        <v>18005</v>
      </c>
      <c r="C10773" s="191" t="s">
        <v>1097</v>
      </c>
      <c r="D10773" s="191" t="s">
        <v>14279</v>
      </c>
      <c r="E10773" s="191" t="str">
        <f>CONCATENATE(SUM('Разделы 1, 2'!N9:N9),"=",SUM('Разделы 1, 2'!N14:N14),"+",SUM('Разделы 1, 2'!N19:N19))</f>
        <v>2636=2267+369</v>
      </c>
    </row>
    <row r="10774" spans="1:5" ht="42" customHeight="1" x14ac:dyDescent="0.3">
      <c r="A10774" s="205" t="str">
        <f>IF((SUM('Разделы 1, 2'!O9:O9)=SUM('Разделы 1, 2'!O14:O14)+SUM('Разделы 1, 2'!O19:O19)),"","Неверно!")</f>
        <v/>
      </c>
      <c r="B10774" s="178" t="s">
        <v>18005</v>
      </c>
      <c r="C10774" s="191" t="s">
        <v>1098</v>
      </c>
      <c r="D10774" s="191" t="s">
        <v>14279</v>
      </c>
      <c r="E10774" s="191" t="str">
        <f>CONCATENATE(SUM('Разделы 1, 2'!O9:O9),"=",SUM('Разделы 1, 2'!O14:O14),"+",SUM('Разделы 1, 2'!O19:O19))</f>
        <v>8=6+2</v>
      </c>
    </row>
    <row r="10775" spans="1:5" ht="42" customHeight="1" x14ac:dyDescent="0.3">
      <c r="A10775" s="205" t="str">
        <f>IF((SUM('Разделы 1, 2'!P9:P9)=SUM('Разделы 1, 2'!P14:P14)+SUM('Разделы 1, 2'!P19:P19)),"","Неверно!")</f>
        <v/>
      </c>
      <c r="B10775" s="178" t="s">
        <v>18005</v>
      </c>
      <c r="C10775" s="191" t="s">
        <v>1099</v>
      </c>
      <c r="D10775" s="191" t="s">
        <v>14279</v>
      </c>
      <c r="E10775" s="191" t="str">
        <f>CONCATENATE(SUM('Разделы 1, 2'!P9:P9),"=",SUM('Разделы 1, 2'!P14:P14),"+",SUM('Разделы 1, 2'!P19:P19))</f>
        <v>10371601=9944701+426900</v>
      </c>
    </row>
    <row r="10776" spans="1:5" ht="42" customHeight="1" x14ac:dyDescent="0.3">
      <c r="A10776" s="205" t="str">
        <f>IF((SUM('Разделы 1, 2'!Q9:Q9)=SUM('Разделы 1, 2'!Q14:Q14)+SUM('Разделы 1, 2'!Q19:Q19)),"","Неверно!")</f>
        <v/>
      </c>
      <c r="B10776" s="178" t="s">
        <v>18005</v>
      </c>
      <c r="C10776" s="191" t="s">
        <v>1100</v>
      </c>
      <c r="D10776" s="191" t="s">
        <v>14279</v>
      </c>
      <c r="E10776" s="191" t="str">
        <f>CONCATENATE(SUM('Разделы 1, 2'!Q9:Q9),"=",SUM('Разделы 1, 2'!Q14:Q14),"+",SUM('Разделы 1, 2'!Q19:Q19))</f>
        <v>0=0+0</v>
      </c>
    </row>
    <row r="10777" spans="1:5" ht="42" customHeight="1" x14ac:dyDescent="0.3">
      <c r="A10777" s="205" t="str">
        <f>IF((SUM('Разделы 1, 2'!R9:R9)=SUM('Разделы 1, 2'!R14:R14)+SUM('Разделы 1, 2'!R19:R19)),"","Неверно!")</f>
        <v/>
      </c>
      <c r="B10777" s="178" t="s">
        <v>18005</v>
      </c>
      <c r="C10777" s="191" t="s">
        <v>1101</v>
      </c>
      <c r="D10777" s="191" t="s">
        <v>14279</v>
      </c>
      <c r="E10777" s="191" t="str">
        <f>CONCATENATE(SUM('Разделы 1, 2'!R9:R9),"=",SUM('Разделы 1, 2'!R14:R14),"+",SUM('Разделы 1, 2'!R19:R19))</f>
        <v>0=0+0</v>
      </c>
    </row>
    <row r="10778" spans="1:5" ht="42" customHeight="1" x14ac:dyDescent="0.3">
      <c r="A10778" s="205" t="str">
        <f>IF((SUM('Разделы 1, 2'!S9:S9)=SUM('Разделы 1, 2'!S14:S14)+SUM('Разделы 1, 2'!S19:S19)),"","Неверно!")</f>
        <v/>
      </c>
      <c r="B10778" s="178" t="s">
        <v>18005</v>
      </c>
      <c r="C10778" s="191" t="s">
        <v>1102</v>
      </c>
      <c r="D10778" s="191" t="s">
        <v>14279</v>
      </c>
      <c r="E10778" s="191" t="str">
        <f>CONCATENATE(SUM('Разделы 1, 2'!S9:S9),"=",SUM('Разделы 1, 2'!S14:S14),"+",SUM('Разделы 1, 2'!S19:S19))</f>
        <v>26=19+7</v>
      </c>
    </row>
    <row r="10779" spans="1:5" ht="42" customHeight="1" x14ac:dyDescent="0.3">
      <c r="A10779" s="205" t="str">
        <f>IF((SUM('Разделы 1, 2'!T9:T9)=SUM('Разделы 1, 2'!T14:T14)+SUM('Разделы 1, 2'!T19:T19)),"","Неверно!")</f>
        <v/>
      </c>
      <c r="B10779" s="178" t="s">
        <v>18005</v>
      </c>
      <c r="C10779" s="191" t="s">
        <v>1103</v>
      </c>
      <c r="D10779" s="191" t="s">
        <v>14279</v>
      </c>
      <c r="E10779" s="191" t="str">
        <f>CONCATENATE(SUM('Разделы 1, 2'!T9:T9),"=",SUM('Разделы 1, 2'!T14:T14),"+",SUM('Разделы 1, 2'!T19:T19))</f>
        <v>409=361+48</v>
      </c>
    </row>
    <row r="10780" spans="1:5" ht="42" customHeight="1" x14ac:dyDescent="0.3">
      <c r="A10780" s="205" t="str">
        <f>IF((SUM('Разделы 1, 2'!U9:U9)=SUM('Разделы 1, 2'!U14:U14)+SUM('Разделы 1, 2'!U19:U19)),"","Неверно!")</f>
        <v/>
      </c>
      <c r="B10780" s="178" t="s">
        <v>18005</v>
      </c>
      <c r="C10780" s="191" t="s">
        <v>1104</v>
      </c>
      <c r="D10780" s="191" t="s">
        <v>14279</v>
      </c>
      <c r="E10780" s="191" t="str">
        <f>CONCATENATE(SUM('Разделы 1, 2'!U9:U9),"=",SUM('Разделы 1, 2'!U14:U14),"+",SUM('Разделы 1, 2'!U19:U19))</f>
        <v>491=436+55</v>
      </c>
    </row>
    <row r="10781" spans="1:5" ht="42" customHeight="1" x14ac:dyDescent="0.3">
      <c r="A10781" s="205" t="str">
        <f>IF((SUM('Разделы 1, 2'!V9:V9)=SUM('Разделы 1, 2'!V14:V14)+SUM('Разделы 1, 2'!V19:V19)),"","Неверно!")</f>
        <v/>
      </c>
      <c r="B10781" s="178" t="s">
        <v>18005</v>
      </c>
      <c r="C10781" s="191" t="s">
        <v>17096</v>
      </c>
      <c r="D10781" s="191" t="s">
        <v>14279</v>
      </c>
      <c r="E10781" s="191" t="str">
        <f>CONCATENATE(SUM('Разделы 1, 2'!V9:V9),"=",SUM('Разделы 1, 2'!V14:V14),"+",SUM('Разделы 1, 2'!V19:V19))</f>
        <v>632=561+71</v>
      </c>
    </row>
    <row r="10782" spans="1:5" ht="42" customHeight="1" x14ac:dyDescent="0.3">
      <c r="A10782" s="205" t="str">
        <f>IF((SUM('Разделы 1, 2'!E9:E9)=SUM('Разделы 1, 2'!E14:E14)+SUM('Разделы 1, 2'!E19:E19)),"","Неверно!")</f>
        <v/>
      </c>
      <c r="B10782" s="178" t="s">
        <v>18005</v>
      </c>
      <c r="C10782" s="191" t="s">
        <v>1105</v>
      </c>
      <c r="D10782" s="191" t="s">
        <v>14279</v>
      </c>
      <c r="E10782" s="191" t="str">
        <f>CONCATENATE(SUM('Разделы 1, 2'!E9:E9),"=",SUM('Разделы 1, 2'!E14:E14),"+",SUM('Разделы 1, 2'!E19:E19))</f>
        <v>2640=2253+387</v>
      </c>
    </row>
    <row r="10783" spans="1:5" ht="42" customHeight="1" x14ac:dyDescent="0.3">
      <c r="A10783" s="205" t="str">
        <f>IF((SUM('Разделы 1, 2'!W9:W9)=SUM('Разделы 1, 2'!W14:W14)+SUM('Разделы 1, 2'!W19:W19)),"","Неверно!")</f>
        <v/>
      </c>
      <c r="B10783" s="178" t="s">
        <v>18005</v>
      </c>
      <c r="C10783" s="191" t="s">
        <v>17661</v>
      </c>
      <c r="D10783" s="191" t="s">
        <v>14279</v>
      </c>
      <c r="E10783" s="191" t="str">
        <f>CONCATENATE(SUM('Разделы 1, 2'!W9:W9),"=",SUM('Разделы 1, 2'!W14:W14),"+",SUM('Разделы 1, 2'!W19:W19))</f>
        <v>2144=1838+306</v>
      </c>
    </row>
    <row r="10784" spans="1:5" ht="42" customHeight="1" x14ac:dyDescent="0.3">
      <c r="A10784" s="205" t="str">
        <f>IF((SUM('Разделы 1, 2'!X9:X9)=SUM('Разделы 1, 2'!X14:X14)+SUM('Разделы 1, 2'!X19:X19)),"","Неверно!")</f>
        <v/>
      </c>
      <c r="B10784" s="178" t="s">
        <v>18005</v>
      </c>
      <c r="C10784" s="191" t="s">
        <v>17662</v>
      </c>
      <c r="D10784" s="191" t="s">
        <v>14279</v>
      </c>
      <c r="E10784" s="191" t="str">
        <f>CONCATENATE(SUM('Разделы 1, 2'!X9:X9),"=",SUM('Разделы 1, 2'!X14:X14),"+",SUM('Разделы 1, 2'!X19:X19))</f>
        <v>2144=1838+306</v>
      </c>
    </row>
    <row r="10785" spans="1:5" ht="42" customHeight="1" x14ac:dyDescent="0.3">
      <c r="A10785" s="205" t="str">
        <f>IF((SUM('Разделы 1, 2'!F9:F9)=SUM('Разделы 1, 2'!F14:F14)+SUM('Разделы 1, 2'!F19:F19)),"","Неверно!")</f>
        <v/>
      </c>
      <c r="B10785" s="178" t="s">
        <v>18005</v>
      </c>
      <c r="C10785" s="191" t="s">
        <v>1106</v>
      </c>
      <c r="D10785" s="191" t="s">
        <v>14279</v>
      </c>
      <c r="E10785" s="191" t="str">
        <f>CONCATENATE(SUM('Разделы 1, 2'!F9:F9),"=",SUM('Разделы 1, 2'!F14:F14),"+",SUM('Разделы 1, 2'!F19:F19))</f>
        <v>98=88+10</v>
      </c>
    </row>
    <row r="10786" spans="1:5" ht="42" customHeight="1" x14ac:dyDescent="0.3">
      <c r="A10786" s="205" t="str">
        <f>IF((SUM('Разделы 1, 2'!G9:G9)=SUM('Разделы 1, 2'!G14:G14)+SUM('Разделы 1, 2'!G19:G19)),"","Неверно!")</f>
        <v/>
      </c>
      <c r="B10786" s="178" t="s">
        <v>18005</v>
      </c>
      <c r="C10786" s="191" t="s">
        <v>1107</v>
      </c>
      <c r="D10786" s="191" t="s">
        <v>14279</v>
      </c>
      <c r="E10786" s="191" t="str">
        <f>CONCATENATE(SUM('Разделы 1, 2'!G9:G9),"=",SUM('Разделы 1, 2'!G14:G14),"+",SUM('Разделы 1, 2'!G19:G19))</f>
        <v>788=648+140</v>
      </c>
    </row>
    <row r="10787" spans="1:5" ht="42" customHeight="1" x14ac:dyDescent="0.3">
      <c r="A10787" s="205" t="str">
        <f>IF((SUM('Разделы 1, 2'!H9:H9)=SUM('Разделы 1, 2'!H14:H14)+SUM('Разделы 1, 2'!H19:H19)),"","Неверно!")</f>
        <v/>
      </c>
      <c r="B10787" s="178" t="s">
        <v>18005</v>
      </c>
      <c r="C10787" s="191" t="s">
        <v>1108</v>
      </c>
      <c r="D10787" s="191" t="s">
        <v>14279</v>
      </c>
      <c r="E10787" s="191" t="str">
        <f>CONCATENATE(SUM('Разделы 1, 2'!H9:H9),"=",SUM('Разделы 1, 2'!H14:H14),"+",SUM('Разделы 1, 2'!H19:H19))</f>
        <v>53=33+20</v>
      </c>
    </row>
    <row r="10788" spans="1:5" ht="42" customHeight="1" x14ac:dyDescent="0.3">
      <c r="A10788" s="205" t="str">
        <f>IF((SUM('Разделы 1, 2'!I9:I9)=SUM('Разделы 1, 2'!I14:I14)+SUM('Разделы 1, 2'!I19:I19)),"","Неверно!")</f>
        <v/>
      </c>
      <c r="B10788" s="178" t="s">
        <v>18005</v>
      </c>
      <c r="C10788" s="191" t="s">
        <v>1109</v>
      </c>
      <c r="D10788" s="191" t="s">
        <v>14279</v>
      </c>
      <c r="E10788" s="191" t="str">
        <f>CONCATENATE(SUM('Разделы 1, 2'!I9:I9),"=",SUM('Разделы 1, 2'!I14:I14),"+",SUM('Разделы 1, 2'!I19:I19))</f>
        <v>86=81+5</v>
      </c>
    </row>
    <row r="10789" spans="1:5" ht="42" customHeight="1" x14ac:dyDescent="0.3">
      <c r="A10789" s="205" t="str">
        <f>IF((SUM('Разделы 1, 2'!J9:J9)=SUM('Разделы 1, 2'!J14:J14)+SUM('Разделы 1, 2'!J19:J19)),"","Неверно!")</f>
        <v/>
      </c>
      <c r="B10789" s="178" t="s">
        <v>18005</v>
      </c>
      <c r="C10789" s="191" t="s">
        <v>1110</v>
      </c>
      <c r="D10789" s="191" t="s">
        <v>14279</v>
      </c>
      <c r="E10789" s="191" t="str">
        <f>CONCATENATE(SUM('Разделы 1, 2'!J9:J9),"=",SUM('Разделы 1, 2'!J14:J14),"+",SUM('Разделы 1, 2'!J19:J19))</f>
        <v>3665=3103+562</v>
      </c>
    </row>
    <row r="10790" spans="1:5" ht="42" customHeight="1" x14ac:dyDescent="0.3">
      <c r="A10790" s="205" t="str">
        <f>IF((SUM('Разделы 1, 2'!K9:K9)=SUM('Разделы 1, 2'!K14:K14)+SUM('Разделы 1, 2'!K19:K19)),"","Неверно!")</f>
        <v/>
      </c>
      <c r="B10790" s="178" t="s">
        <v>18005</v>
      </c>
      <c r="C10790" s="191" t="s">
        <v>1111</v>
      </c>
      <c r="D10790" s="191" t="s">
        <v>14279</v>
      </c>
      <c r="E10790" s="191" t="str">
        <f>CONCATENATE(SUM('Разделы 1, 2'!K9:K9),"=",SUM('Разделы 1, 2'!K14:K14),"+",SUM('Разделы 1, 2'!K19:K19))</f>
        <v>81=73+8</v>
      </c>
    </row>
    <row r="10791" spans="1:5" ht="42" customHeight="1" x14ac:dyDescent="0.3">
      <c r="A10791" s="205" t="str">
        <f>IF((SUM('Разделы 1, 2'!L9:L9)=SUM('Разделы 1, 2'!L14:L14)+SUM('Разделы 1, 2'!L19:L19)),"","Неверно!")</f>
        <v/>
      </c>
      <c r="B10791" s="178" t="s">
        <v>18005</v>
      </c>
      <c r="C10791" s="191" t="s">
        <v>1112</v>
      </c>
      <c r="D10791" s="191" t="s">
        <v>14279</v>
      </c>
      <c r="E10791" s="191" t="str">
        <f>CONCATENATE(SUM('Разделы 1, 2'!L9:L9),"=",SUM('Разделы 1, 2'!L14:L14),"+",SUM('Разделы 1, 2'!L19:L19))</f>
        <v>3401=2891+510</v>
      </c>
    </row>
    <row r="10792" spans="1:5" ht="42" customHeight="1" x14ac:dyDescent="0.3">
      <c r="A10792" s="205" t="str">
        <f>IF((SUM('Разделы 1, 2'!N11:N13)+SUM('Разделы 1, 2'!N16:N18)=0),"","Неверно!")</f>
        <v/>
      </c>
      <c r="B10792" s="178" t="s">
        <v>18006</v>
      </c>
      <c r="C10792" s="191" t="s">
        <v>1094</v>
      </c>
      <c r="D10792" s="191" t="s">
        <v>14278</v>
      </c>
      <c r="E10792" s="191" t="str">
        <f>CONCATENATE(SUM('Разделы 1, 2'!N11:N13),"+",SUM('Разделы 1, 2'!N16:N18),"=",0)</f>
        <v>0+0=0</v>
      </c>
    </row>
    <row r="10793" spans="1:5" ht="42" customHeight="1" x14ac:dyDescent="0.3">
      <c r="A10793" s="205" t="str">
        <f>IF((SUM('Разделы 1, 2'!G15:G15)=0),"","Неверно!")</f>
        <v/>
      </c>
      <c r="B10793" s="178" t="s">
        <v>18007</v>
      </c>
      <c r="C10793" s="191" t="s">
        <v>1029</v>
      </c>
      <c r="D10793" s="191" t="s">
        <v>17095</v>
      </c>
      <c r="E10793" s="191" t="str">
        <f>CONCATENATE(SUM('Разделы 1, 2'!G15:G15),"=",0)</f>
        <v>0=0</v>
      </c>
    </row>
    <row r="10794" spans="1:5" ht="42" customHeight="1" x14ac:dyDescent="0.3">
      <c r="A10794" s="205" t="str">
        <f>IF((SUM('Разделы 1, 2'!H15:H15)=0),"","Неверно!")</f>
        <v/>
      </c>
      <c r="B10794" s="178" t="s">
        <v>18007</v>
      </c>
      <c r="C10794" s="191" t="s">
        <v>1030</v>
      </c>
      <c r="D10794" s="191" t="s">
        <v>17095</v>
      </c>
      <c r="E10794" s="191" t="str">
        <f>CONCATENATE(SUM('Разделы 1, 2'!H15:H15),"=",0)</f>
        <v>0=0</v>
      </c>
    </row>
    <row r="10795" spans="1:5" ht="42" customHeight="1" x14ac:dyDescent="0.3">
      <c r="A10795" s="205" t="str">
        <f>IF((SUM('Разделы 1, 2'!E11:E11)+SUM('Разделы 1, 2'!E16:E16)=0),"","Неверно!")</f>
        <v/>
      </c>
      <c r="B10795" s="178" t="s">
        <v>18008</v>
      </c>
      <c r="C10795" s="191" t="s">
        <v>1088</v>
      </c>
      <c r="D10795" s="191" t="s">
        <v>12454</v>
      </c>
      <c r="E10795" s="191" t="str">
        <f>CONCATENATE(SUM('Разделы 1, 2'!E11:E11),"+",SUM('Разделы 1, 2'!E16:E16),"=",0)</f>
        <v>0+0=0</v>
      </c>
    </row>
    <row r="10796" spans="1:5" ht="42" customHeight="1" x14ac:dyDescent="0.3">
      <c r="A10796" s="205" t="str">
        <f>IF((SUM('Разделы 1, 2'!E12:E12)+SUM('Разделы 1, 2'!E17:E17)=0),"","Неверно!")</f>
        <v/>
      </c>
      <c r="B10796" s="178" t="s">
        <v>18008</v>
      </c>
      <c r="C10796" s="191" t="s">
        <v>1089</v>
      </c>
      <c r="D10796" s="191" t="s">
        <v>12454</v>
      </c>
      <c r="E10796" s="191" t="str">
        <f>CONCATENATE(SUM('Разделы 1, 2'!E12:E12),"+",SUM('Разделы 1, 2'!E17:E17),"=",0)</f>
        <v>0+0=0</v>
      </c>
    </row>
    <row r="10797" spans="1:5" ht="42" customHeight="1" x14ac:dyDescent="0.3">
      <c r="A10797" s="205" t="str">
        <f>IF((SUM('Разделы 1, 2'!E13:E13)+SUM('Разделы 1, 2'!E18:E18)=0),"","Неверно!")</f>
        <v/>
      </c>
      <c r="B10797" s="178" t="s">
        <v>18008</v>
      </c>
      <c r="C10797" s="191" t="s">
        <v>1090</v>
      </c>
      <c r="D10797" s="191" t="s">
        <v>12454</v>
      </c>
      <c r="E10797" s="191" t="str">
        <f>CONCATENATE(SUM('Разделы 1, 2'!E13:E13),"+",SUM('Разделы 1, 2'!E18:E18),"=",0)</f>
        <v>0+0=0</v>
      </c>
    </row>
    <row r="10798" spans="1:5" ht="42" customHeight="1" x14ac:dyDescent="0.3">
      <c r="A10798" s="205" t="str">
        <f>IF((SUM('Разделы 1, 2'!F11:F11)+SUM('Разделы 1, 2'!F16:F16)=0),"","Неверно!")</f>
        <v/>
      </c>
      <c r="B10798" s="178" t="s">
        <v>18008</v>
      </c>
      <c r="C10798" s="191" t="s">
        <v>1091</v>
      </c>
      <c r="D10798" s="191" t="s">
        <v>12454</v>
      </c>
      <c r="E10798" s="191" t="str">
        <f>CONCATENATE(SUM('Разделы 1, 2'!F11:F11),"+",SUM('Разделы 1, 2'!F16:F16),"=",0)</f>
        <v>0+0=0</v>
      </c>
    </row>
    <row r="10799" spans="1:5" ht="42" customHeight="1" x14ac:dyDescent="0.3">
      <c r="A10799" s="205" t="str">
        <f>IF((SUM('Разделы 1, 2'!F12:F12)+SUM('Разделы 1, 2'!F17:F17)=0),"","Неверно!")</f>
        <v/>
      </c>
      <c r="B10799" s="178" t="s">
        <v>18008</v>
      </c>
      <c r="C10799" s="191" t="s">
        <v>1092</v>
      </c>
      <c r="D10799" s="191" t="s">
        <v>12454</v>
      </c>
      <c r="E10799" s="191" t="str">
        <f>CONCATENATE(SUM('Разделы 1, 2'!F12:F12),"+",SUM('Разделы 1, 2'!F17:F17),"=",0)</f>
        <v>0+0=0</v>
      </c>
    </row>
    <row r="10800" spans="1:5" ht="42" customHeight="1" x14ac:dyDescent="0.3">
      <c r="A10800" s="205" t="str">
        <f>IF((SUM('Разделы 1, 2'!F13:F13)+SUM('Разделы 1, 2'!F18:F18)=0),"","Неверно!")</f>
        <v/>
      </c>
      <c r="B10800" s="178" t="s">
        <v>18008</v>
      </c>
      <c r="C10800" s="191" t="s">
        <v>1093</v>
      </c>
      <c r="D10800" s="191" t="s">
        <v>12454</v>
      </c>
      <c r="E10800" s="191" t="str">
        <f>CONCATENATE(SUM('Разделы 1, 2'!F13:F13),"+",SUM('Разделы 1, 2'!F18:F18),"=",0)</f>
        <v>0+0=0</v>
      </c>
    </row>
    <row r="10801" spans="1:5" ht="42" customHeight="1" x14ac:dyDescent="0.3">
      <c r="A10801" s="205" t="str">
        <f>IF((SUM('Раздел 3'!Z9:Z9)=SUM('Разделы 1, 2'!L14:L14)),"","Неверно!")</f>
        <v/>
      </c>
      <c r="B10801" s="178" t="s">
        <v>18009</v>
      </c>
      <c r="C10801" s="191" t="s">
        <v>1087</v>
      </c>
      <c r="D10801" s="191" t="s">
        <v>12455</v>
      </c>
      <c r="E10801" s="191" t="str">
        <f>CONCATENATE(SUM('Раздел 3'!Z9:Z9),"=",SUM('Разделы 1, 2'!L14:L14))</f>
        <v>2891=2891</v>
      </c>
    </row>
    <row r="10802" spans="1:5" ht="42" customHeight="1" x14ac:dyDescent="0.3">
      <c r="A10802" s="205" t="str">
        <f>IF((SUM('Раздел 4'!F9:F9)=SUM('Разделы 1, 2'!N15:N15)),"","Неверно!")</f>
        <v/>
      </c>
      <c r="B10802" s="178" t="s">
        <v>18010</v>
      </c>
      <c r="C10802" s="191" t="s">
        <v>1086</v>
      </c>
      <c r="D10802" s="191" t="s">
        <v>12456</v>
      </c>
      <c r="E10802" s="191" t="str">
        <f>CONCATENATE(SUM('Раздел 4'!F9:F9),"=",SUM('Разделы 1, 2'!N15:N15))</f>
        <v>369=369</v>
      </c>
    </row>
    <row r="10803" spans="1:5" ht="42" customHeight="1" x14ac:dyDescent="0.3">
      <c r="A10803" s="205" t="str">
        <f>IF((SUM('Разделы 1, 2'!U9:U9)&lt;=SUM('Разделы 1, 2'!L9:L9)),"","Неверно!")</f>
        <v/>
      </c>
      <c r="B10803" s="178" t="s">
        <v>18011</v>
      </c>
      <c r="C10803" s="191" t="s">
        <v>1075</v>
      </c>
      <c r="D10803" s="191" t="s">
        <v>12457</v>
      </c>
      <c r="E10803" s="191" t="str">
        <f>CONCATENATE(SUM('Разделы 1, 2'!U9:U9),"&lt;=",SUM('Разделы 1, 2'!L9:L9))</f>
        <v>491&lt;=3401</v>
      </c>
    </row>
    <row r="10804" spans="1:5" ht="42" customHeight="1" x14ac:dyDescent="0.3">
      <c r="A10804" s="205" t="str">
        <f>IF((SUM('Разделы 1, 2'!U18:U18)&lt;=SUM('Разделы 1, 2'!L18:L18)),"","Неверно!")</f>
        <v/>
      </c>
      <c r="B10804" s="178" t="s">
        <v>18011</v>
      </c>
      <c r="C10804" s="191" t="s">
        <v>1076</v>
      </c>
      <c r="D10804" s="191" t="s">
        <v>12457</v>
      </c>
      <c r="E10804" s="191" t="str">
        <f>CONCATENATE(SUM('Разделы 1, 2'!U18:U18),"&lt;=",SUM('Разделы 1, 2'!L18:L18))</f>
        <v>0&lt;=16</v>
      </c>
    </row>
    <row r="10805" spans="1:5" ht="42" customHeight="1" x14ac:dyDescent="0.3">
      <c r="A10805" s="205" t="str">
        <f>IF((SUM('Разделы 1, 2'!U19:U19)&lt;=SUM('Разделы 1, 2'!L19:L19)),"","Неверно!")</f>
        <v/>
      </c>
      <c r="B10805" s="178" t="s">
        <v>18011</v>
      </c>
      <c r="C10805" s="191" t="s">
        <v>1077</v>
      </c>
      <c r="D10805" s="191" t="s">
        <v>12457</v>
      </c>
      <c r="E10805" s="191" t="str">
        <f>CONCATENATE(SUM('Разделы 1, 2'!U19:U19),"&lt;=",SUM('Разделы 1, 2'!L19:L19))</f>
        <v>55&lt;=510</v>
      </c>
    </row>
    <row r="10806" spans="1:5" ht="42" customHeight="1" x14ac:dyDescent="0.3">
      <c r="A10806" s="205" t="str">
        <f>IF((SUM('Разделы 1, 2'!U10:U10)&lt;=SUM('Разделы 1, 2'!L10:L10)),"","Неверно!")</f>
        <v/>
      </c>
      <c r="B10806" s="178" t="s">
        <v>18011</v>
      </c>
      <c r="C10806" s="191" t="s">
        <v>1078</v>
      </c>
      <c r="D10806" s="191" t="s">
        <v>12457</v>
      </c>
      <c r="E10806" s="191" t="str">
        <f>CONCATENATE(SUM('Разделы 1, 2'!U10:U10),"&lt;=",SUM('Разделы 1, 2'!L10:L10))</f>
        <v>431&lt;=2267</v>
      </c>
    </row>
    <row r="10807" spans="1:5" ht="42" customHeight="1" x14ac:dyDescent="0.3">
      <c r="A10807" s="205" t="str">
        <f>IF((SUM('Разделы 1, 2'!U11:U11)&lt;=SUM('Разделы 1, 2'!L11:L11)),"","Неверно!")</f>
        <v/>
      </c>
      <c r="B10807" s="178" t="s">
        <v>18011</v>
      </c>
      <c r="C10807" s="191" t="s">
        <v>1079</v>
      </c>
      <c r="D10807" s="191" t="s">
        <v>12457</v>
      </c>
      <c r="E10807" s="191" t="str">
        <f>CONCATENATE(SUM('Разделы 1, 2'!U11:U11),"&lt;=",SUM('Разделы 1, 2'!L11:L11))</f>
        <v>2&lt;=85</v>
      </c>
    </row>
    <row r="10808" spans="1:5" ht="42" customHeight="1" x14ac:dyDescent="0.3">
      <c r="A10808" s="205" t="str">
        <f>IF((SUM('Разделы 1, 2'!U12:U12)&lt;=SUM('Разделы 1, 2'!L12:L12)),"","Неверно!")</f>
        <v/>
      </c>
      <c r="B10808" s="178" t="s">
        <v>18011</v>
      </c>
      <c r="C10808" s="191" t="s">
        <v>1080</v>
      </c>
      <c r="D10808" s="191" t="s">
        <v>12457</v>
      </c>
      <c r="E10808" s="191" t="str">
        <f>CONCATENATE(SUM('Разделы 1, 2'!U12:U12),"&lt;=",SUM('Разделы 1, 2'!L12:L12))</f>
        <v>3&lt;=473</v>
      </c>
    </row>
    <row r="10809" spans="1:5" ht="42" customHeight="1" x14ac:dyDescent="0.3">
      <c r="A10809" s="205" t="str">
        <f>IF((SUM('Разделы 1, 2'!U13:U13)&lt;=SUM('Разделы 1, 2'!L13:L13)),"","Неверно!")</f>
        <v/>
      </c>
      <c r="B10809" s="178" t="s">
        <v>18011</v>
      </c>
      <c r="C10809" s="191" t="s">
        <v>1081</v>
      </c>
      <c r="D10809" s="191" t="s">
        <v>12457</v>
      </c>
      <c r="E10809" s="191" t="str">
        <f>CONCATENATE(SUM('Разделы 1, 2'!U13:U13),"&lt;=",SUM('Разделы 1, 2'!L13:L13))</f>
        <v>0&lt;=66</v>
      </c>
    </row>
    <row r="10810" spans="1:5" ht="42" customHeight="1" x14ac:dyDescent="0.3">
      <c r="A10810" s="205" t="str">
        <f>IF((SUM('Разделы 1, 2'!U14:U14)&lt;=SUM('Разделы 1, 2'!L14:L14)),"","Неверно!")</f>
        <v/>
      </c>
      <c r="B10810" s="178" t="s">
        <v>18011</v>
      </c>
      <c r="C10810" s="191" t="s">
        <v>1082</v>
      </c>
      <c r="D10810" s="191" t="s">
        <v>12457</v>
      </c>
      <c r="E10810" s="191" t="str">
        <f>CONCATENATE(SUM('Разделы 1, 2'!U14:U14),"&lt;=",SUM('Разделы 1, 2'!L14:L14))</f>
        <v>436&lt;=2891</v>
      </c>
    </row>
    <row r="10811" spans="1:5" ht="42" customHeight="1" x14ac:dyDescent="0.3">
      <c r="A10811" s="205" t="str">
        <f>IF((SUM('Разделы 1, 2'!U15:U15)&lt;=SUM('Разделы 1, 2'!L15:L15)),"","Неверно!")</f>
        <v/>
      </c>
      <c r="B10811" s="178" t="s">
        <v>18011</v>
      </c>
      <c r="C10811" s="191" t="s">
        <v>1083</v>
      </c>
      <c r="D10811" s="191" t="s">
        <v>12457</v>
      </c>
      <c r="E10811" s="191" t="str">
        <f>CONCATENATE(SUM('Разделы 1, 2'!U15:U15),"&lt;=",SUM('Разделы 1, 2'!L15:L15))</f>
        <v>53&lt;=369</v>
      </c>
    </row>
    <row r="10812" spans="1:5" ht="42" customHeight="1" x14ac:dyDescent="0.3">
      <c r="A10812" s="205" t="str">
        <f>IF((SUM('Разделы 1, 2'!U16:U16)&lt;=SUM('Разделы 1, 2'!L16:L16)),"","Неверно!")</f>
        <v/>
      </c>
      <c r="B10812" s="178" t="s">
        <v>18011</v>
      </c>
      <c r="C10812" s="191" t="s">
        <v>1084</v>
      </c>
      <c r="D10812" s="191" t="s">
        <v>12457</v>
      </c>
      <c r="E10812" s="191" t="str">
        <f>CONCATENATE(SUM('Разделы 1, 2'!U16:U16),"&lt;=",SUM('Разделы 1, 2'!L16:L16))</f>
        <v>1&lt;=13</v>
      </c>
    </row>
    <row r="10813" spans="1:5" ht="42" customHeight="1" x14ac:dyDescent="0.3">
      <c r="A10813" s="205" t="str">
        <f>IF((SUM('Разделы 1, 2'!U17:U17)&lt;=SUM('Разделы 1, 2'!L17:L17)),"","Неверно!")</f>
        <v/>
      </c>
      <c r="B10813" s="178" t="s">
        <v>18011</v>
      </c>
      <c r="C10813" s="191" t="s">
        <v>1085</v>
      </c>
      <c r="D10813" s="191" t="s">
        <v>12457</v>
      </c>
      <c r="E10813" s="191" t="str">
        <f>CONCATENATE(SUM('Разделы 1, 2'!U17:U17),"&lt;=",SUM('Разделы 1, 2'!L17:L17))</f>
        <v>1&lt;=112</v>
      </c>
    </row>
    <row r="10814" spans="1:5" ht="42" customHeight="1" x14ac:dyDescent="0.3">
      <c r="A10814" s="205" t="str">
        <f>IF((SUM('Разделы 1, 2'!G10:G10)=0),"","Неверно!")</f>
        <v/>
      </c>
      <c r="B10814" s="178" t="s">
        <v>18012</v>
      </c>
      <c r="C10814" s="191" t="s">
        <v>1031</v>
      </c>
      <c r="D10814" s="191" t="s">
        <v>12458</v>
      </c>
      <c r="E10814" s="191" t="str">
        <f>CONCATENATE(SUM('Разделы 1, 2'!G10:G10),"=",0)</f>
        <v>0=0</v>
      </c>
    </row>
    <row r="10815" spans="1:5" ht="42" customHeight="1" x14ac:dyDescent="0.3">
      <c r="A10815" s="205" t="str">
        <f>IF((SUM('Разделы 1, 2'!H10:H10)=0),"","Неверно!")</f>
        <v/>
      </c>
      <c r="B10815" s="178" t="s">
        <v>18012</v>
      </c>
      <c r="C10815" s="191" t="s">
        <v>1032</v>
      </c>
      <c r="D10815" s="191" t="s">
        <v>12458</v>
      </c>
      <c r="E10815" s="191" t="str">
        <f>CONCATENATE(SUM('Разделы 1, 2'!H10:H10),"=",0)</f>
        <v>0=0</v>
      </c>
    </row>
    <row r="10816" spans="1:5" ht="42" customHeight="1" x14ac:dyDescent="0.3">
      <c r="A10816" s="205" t="str">
        <f>IF((SUM('Разделы 1, 2'!G15:G15)=0),"","Неверно!")</f>
        <v/>
      </c>
      <c r="B10816" s="178" t="s">
        <v>18013</v>
      </c>
      <c r="C10816" s="191" t="s">
        <v>1029</v>
      </c>
      <c r="D10816" s="191" t="s">
        <v>14277</v>
      </c>
      <c r="E10816" s="191" t="str">
        <f>CONCATENATE(SUM('Разделы 1, 2'!G15:G15),"=",0)</f>
        <v>0=0</v>
      </c>
    </row>
    <row r="10817" spans="1:5" ht="42" customHeight="1" x14ac:dyDescent="0.3">
      <c r="A10817" s="205" t="str">
        <f>IF((SUM('Разделы 1, 2'!H15:H15)=0),"","Неверно!")</f>
        <v/>
      </c>
      <c r="B10817" s="178" t="s">
        <v>18013</v>
      </c>
      <c r="C10817" s="191" t="s">
        <v>1030</v>
      </c>
      <c r="D10817" s="191" t="s">
        <v>14277</v>
      </c>
      <c r="E10817" s="191" t="str">
        <f>CONCATENATE(SUM('Разделы 1, 2'!H15:H15),"=",0)</f>
        <v>0=0</v>
      </c>
    </row>
    <row r="10818" spans="1:5" ht="42" customHeight="1" x14ac:dyDescent="0.3">
      <c r="A10818" s="205" t="str">
        <f>IF((SUM('Разделы 1, 2'!Q25:Q25)&lt;=SUM('Разделы 1, 2'!D25:D25)),"","Неверно!")</f>
        <v/>
      </c>
      <c r="B10818" s="178" t="s">
        <v>18014</v>
      </c>
      <c r="C10818" s="191" t="s">
        <v>4282</v>
      </c>
      <c r="D10818" s="191" t="s">
        <v>12459</v>
      </c>
      <c r="E10818" s="191" t="str">
        <f>CONCATENATE(SUM('Разделы 1, 2'!Q25:Q25),"&lt;=",SUM('Разделы 1, 2'!D25:D25))</f>
        <v>2&lt;=3401</v>
      </c>
    </row>
    <row r="10819" spans="1:5" ht="42" customHeight="1" x14ac:dyDescent="0.3">
      <c r="A10819" s="205" t="str">
        <f>IF((SUM('Разделы 1, 2'!Q34:Q34)&lt;=SUM('Разделы 1, 2'!D34:D34)),"","Неверно!")</f>
        <v/>
      </c>
      <c r="B10819" s="178" t="s">
        <v>18014</v>
      </c>
      <c r="C10819" s="191" t="s">
        <v>4283</v>
      </c>
      <c r="D10819" s="191" t="s">
        <v>12459</v>
      </c>
      <c r="E10819" s="191" t="str">
        <f>CONCATENATE(SUM('Разделы 1, 2'!Q34:Q34),"&lt;=",SUM('Разделы 1, 2'!D34:D34))</f>
        <v>0&lt;=510</v>
      </c>
    </row>
    <row r="10820" spans="1:5" ht="42" customHeight="1" x14ac:dyDescent="0.3">
      <c r="A10820" s="205" t="str">
        <f>IF((SUM('Разделы 1, 2'!Q35:Q35)&lt;=SUM('Разделы 1, 2'!D35:D35)),"","Неверно!")</f>
        <v/>
      </c>
      <c r="B10820" s="178" t="s">
        <v>18014</v>
      </c>
      <c r="C10820" s="191" t="s">
        <v>4284</v>
      </c>
      <c r="D10820" s="191" t="s">
        <v>12459</v>
      </c>
      <c r="E10820" s="191" t="str">
        <f>CONCATENATE(SUM('Разделы 1, 2'!Q35:Q35),"&lt;=",SUM('Разделы 1, 2'!D35:D35))</f>
        <v>0&lt;=4</v>
      </c>
    </row>
    <row r="10821" spans="1:5" ht="42" customHeight="1" x14ac:dyDescent="0.3">
      <c r="A10821" s="205" t="str">
        <f>IF((SUM('Разделы 1, 2'!Q26:Q26)&lt;=SUM('Разделы 1, 2'!D26:D26)),"","Неверно!")</f>
        <v/>
      </c>
      <c r="B10821" s="178" t="s">
        <v>18014</v>
      </c>
      <c r="C10821" s="191" t="s">
        <v>4285</v>
      </c>
      <c r="D10821" s="191" t="s">
        <v>12459</v>
      </c>
      <c r="E10821" s="191" t="str">
        <f>CONCATENATE(SUM('Разделы 1, 2'!Q26:Q26),"&lt;=",SUM('Разделы 1, 2'!D26:D26))</f>
        <v>1&lt;=2704</v>
      </c>
    </row>
    <row r="10822" spans="1:5" ht="42" customHeight="1" x14ac:dyDescent="0.3">
      <c r="A10822" s="205" t="str">
        <f>IF((SUM('Разделы 1, 2'!Q27:Q27)&lt;=SUM('Разделы 1, 2'!D27:D27)),"","Неверно!")</f>
        <v/>
      </c>
      <c r="B10822" s="178" t="s">
        <v>18014</v>
      </c>
      <c r="C10822" s="191" t="s">
        <v>4286</v>
      </c>
      <c r="D10822" s="191" t="s">
        <v>12459</v>
      </c>
      <c r="E10822" s="191" t="str">
        <f>CONCATENATE(SUM('Разделы 1, 2'!Q27:Q27),"&lt;=",SUM('Разделы 1, 2'!D27:D27))</f>
        <v>1&lt;=96</v>
      </c>
    </row>
    <row r="10823" spans="1:5" ht="42" customHeight="1" x14ac:dyDescent="0.3">
      <c r="A10823" s="205" t="str">
        <f>IF((SUM('Разделы 1, 2'!Q28:Q28)&lt;=SUM('Разделы 1, 2'!D28:D28)),"","Неверно!")</f>
        <v/>
      </c>
      <c r="B10823" s="178" t="s">
        <v>18014</v>
      </c>
      <c r="C10823" s="191" t="s">
        <v>4287</v>
      </c>
      <c r="D10823" s="191" t="s">
        <v>12459</v>
      </c>
      <c r="E10823" s="191" t="str">
        <f>CONCATENATE(SUM('Разделы 1, 2'!Q28:Q28),"&lt;=",SUM('Разделы 1, 2'!D28:D28))</f>
        <v>0&lt;=91</v>
      </c>
    </row>
    <row r="10824" spans="1:5" ht="42" customHeight="1" x14ac:dyDescent="0.3">
      <c r="A10824" s="205" t="str">
        <f>IF((SUM('Разделы 1, 2'!Q29:Q29)&lt;=SUM('Разделы 1, 2'!D29:D29)),"","Неверно!")</f>
        <v/>
      </c>
      <c r="B10824" s="178" t="s">
        <v>18014</v>
      </c>
      <c r="C10824" s="191" t="s">
        <v>4288</v>
      </c>
      <c r="D10824" s="191" t="s">
        <v>12459</v>
      </c>
      <c r="E10824" s="191" t="str">
        <f>CONCATENATE(SUM('Разделы 1, 2'!Q29:Q29),"&lt;=",SUM('Разделы 1, 2'!D29:D29))</f>
        <v>2&lt;=2891</v>
      </c>
    </row>
    <row r="10825" spans="1:5" ht="42" customHeight="1" x14ac:dyDescent="0.3">
      <c r="A10825" s="205" t="str">
        <f>IF((SUM('Разделы 1, 2'!Q30:Q30)&lt;=SUM('Разделы 1, 2'!D30:D30)),"","Неверно!")</f>
        <v/>
      </c>
      <c r="B10825" s="178" t="s">
        <v>18014</v>
      </c>
      <c r="C10825" s="191" t="s">
        <v>4289</v>
      </c>
      <c r="D10825" s="191" t="s">
        <v>12459</v>
      </c>
      <c r="E10825" s="191" t="str">
        <f>CONCATENATE(SUM('Разделы 1, 2'!Q30:Q30),"&lt;=",SUM('Разделы 1, 2'!D30:D30))</f>
        <v>0&lt;=15</v>
      </c>
    </row>
    <row r="10826" spans="1:5" ht="42" customHeight="1" x14ac:dyDescent="0.3">
      <c r="A10826" s="205" t="str">
        <f>IF((SUM('Разделы 1, 2'!Q31:Q31)&lt;=SUM('Разделы 1, 2'!D31:D31)),"","Неверно!")</f>
        <v/>
      </c>
      <c r="B10826" s="178" t="s">
        <v>18014</v>
      </c>
      <c r="C10826" s="191" t="s">
        <v>4290</v>
      </c>
      <c r="D10826" s="191" t="s">
        <v>12459</v>
      </c>
      <c r="E10826" s="191" t="str">
        <f>CONCATENATE(SUM('Разделы 1, 2'!Q31:Q31),"&lt;=",SUM('Разделы 1, 2'!D31:D31))</f>
        <v>0&lt;=474</v>
      </c>
    </row>
    <row r="10827" spans="1:5" ht="42" customHeight="1" x14ac:dyDescent="0.3">
      <c r="A10827" s="205" t="str">
        <f>IF((SUM('Разделы 1, 2'!Q32:Q32)&lt;=SUM('Разделы 1, 2'!D32:D32)),"","Неверно!")</f>
        <v/>
      </c>
      <c r="B10827" s="178" t="s">
        <v>18014</v>
      </c>
      <c r="C10827" s="191" t="s">
        <v>4291</v>
      </c>
      <c r="D10827" s="191" t="s">
        <v>12459</v>
      </c>
      <c r="E10827" s="191" t="str">
        <f>CONCATENATE(SUM('Разделы 1, 2'!Q32:Q32),"&lt;=",SUM('Разделы 1, 2'!D32:D32))</f>
        <v>0&lt;=29</v>
      </c>
    </row>
    <row r="10828" spans="1:5" ht="42" customHeight="1" x14ac:dyDescent="0.3">
      <c r="A10828" s="205" t="str">
        <f>IF((SUM('Разделы 1, 2'!Q33:Q33)&lt;=SUM('Разделы 1, 2'!D33:D33)),"","Неверно!")</f>
        <v/>
      </c>
      <c r="B10828" s="178" t="s">
        <v>18014</v>
      </c>
      <c r="C10828" s="191" t="s">
        <v>4292</v>
      </c>
      <c r="D10828" s="191" t="s">
        <v>12459</v>
      </c>
      <c r="E10828" s="191" t="str">
        <f>CONCATENATE(SUM('Разделы 1, 2'!Q33:Q33),"&lt;=",SUM('Разделы 1, 2'!D33:D33))</f>
        <v>0&lt;=7</v>
      </c>
    </row>
    <row r="10829" spans="1:5" ht="42" customHeight="1" x14ac:dyDescent="0.3">
      <c r="A10829" s="205" t="str">
        <f>IF((SUM('Разделы 1, 2'!D25:D25)=SUM('Разделы 1, 2'!E25:P25)),"","Неверно!")</f>
        <v/>
      </c>
      <c r="B10829" s="178" t="s">
        <v>18015</v>
      </c>
      <c r="C10829" s="191" t="s">
        <v>1212</v>
      </c>
      <c r="D10829" s="191" t="s">
        <v>12460</v>
      </c>
      <c r="E10829" s="191" t="str">
        <f>CONCATENATE(SUM('Разделы 1, 2'!D25:D25),"=",SUM('Разделы 1, 2'!E25:P25))</f>
        <v>3401=3401</v>
      </c>
    </row>
    <row r="10830" spans="1:5" ht="42" customHeight="1" x14ac:dyDescent="0.3">
      <c r="A10830" s="205" t="str">
        <f>IF((SUM('Разделы 1, 2'!D34:D34)=SUM('Разделы 1, 2'!E34:P34)),"","Неверно!")</f>
        <v/>
      </c>
      <c r="B10830" s="178" t="s">
        <v>18015</v>
      </c>
      <c r="C10830" s="191" t="s">
        <v>1213</v>
      </c>
      <c r="D10830" s="191" t="s">
        <v>12460</v>
      </c>
      <c r="E10830" s="191" t="str">
        <f>CONCATENATE(SUM('Разделы 1, 2'!D34:D34),"=",SUM('Разделы 1, 2'!E34:P34))</f>
        <v>510=510</v>
      </c>
    </row>
    <row r="10831" spans="1:5" ht="42" customHeight="1" x14ac:dyDescent="0.3">
      <c r="A10831" s="205" t="str">
        <f>IF((SUM('Разделы 1, 2'!D35:D35)=SUM('Разделы 1, 2'!E35:P35)),"","Неверно!")</f>
        <v/>
      </c>
      <c r="B10831" s="178" t="s">
        <v>18015</v>
      </c>
      <c r="C10831" s="191" t="s">
        <v>1214</v>
      </c>
      <c r="D10831" s="191" t="s">
        <v>12460</v>
      </c>
      <c r="E10831" s="191" t="str">
        <f>CONCATENATE(SUM('Разделы 1, 2'!D35:D35),"=",SUM('Разделы 1, 2'!E35:P35))</f>
        <v>4=4</v>
      </c>
    </row>
    <row r="10832" spans="1:5" ht="42" customHeight="1" x14ac:dyDescent="0.3">
      <c r="A10832" s="205" t="str">
        <f>IF((SUM('Разделы 1, 2'!D26:D26)=SUM('Разделы 1, 2'!E26:P26)),"","Неверно!")</f>
        <v/>
      </c>
      <c r="B10832" s="178" t="s">
        <v>18015</v>
      </c>
      <c r="C10832" s="191" t="s">
        <v>1215</v>
      </c>
      <c r="D10832" s="191" t="s">
        <v>12460</v>
      </c>
      <c r="E10832" s="191" t="str">
        <f>CONCATENATE(SUM('Разделы 1, 2'!D26:D26),"=",SUM('Разделы 1, 2'!E26:P26))</f>
        <v>2704=2704</v>
      </c>
    </row>
    <row r="10833" spans="1:5" ht="42" customHeight="1" x14ac:dyDescent="0.3">
      <c r="A10833" s="205" t="str">
        <f>IF((SUM('Разделы 1, 2'!D27:D27)=SUM('Разделы 1, 2'!E27:P27)),"","Неверно!")</f>
        <v/>
      </c>
      <c r="B10833" s="178" t="s">
        <v>18015</v>
      </c>
      <c r="C10833" s="191" t="s">
        <v>1216</v>
      </c>
      <c r="D10833" s="191" t="s">
        <v>12460</v>
      </c>
      <c r="E10833" s="191" t="str">
        <f>CONCATENATE(SUM('Разделы 1, 2'!D27:D27),"=",SUM('Разделы 1, 2'!E27:P27))</f>
        <v>96=96</v>
      </c>
    </row>
    <row r="10834" spans="1:5" ht="42" customHeight="1" x14ac:dyDescent="0.3">
      <c r="A10834" s="205" t="str">
        <f>IF((SUM('Разделы 1, 2'!D28:D28)=SUM('Разделы 1, 2'!E28:P28)),"","Неверно!")</f>
        <v/>
      </c>
      <c r="B10834" s="178" t="s">
        <v>18015</v>
      </c>
      <c r="C10834" s="191" t="s">
        <v>1217</v>
      </c>
      <c r="D10834" s="191" t="s">
        <v>12460</v>
      </c>
      <c r="E10834" s="191" t="str">
        <f>CONCATENATE(SUM('Разделы 1, 2'!D28:D28),"=",SUM('Разделы 1, 2'!E28:P28))</f>
        <v>91=91</v>
      </c>
    </row>
    <row r="10835" spans="1:5" ht="42" customHeight="1" x14ac:dyDescent="0.3">
      <c r="A10835" s="205" t="str">
        <f>IF((SUM('Разделы 1, 2'!D29:D29)=SUM('Разделы 1, 2'!E29:P29)),"","Неверно!")</f>
        <v/>
      </c>
      <c r="B10835" s="178" t="s">
        <v>18015</v>
      </c>
      <c r="C10835" s="191" t="s">
        <v>1218</v>
      </c>
      <c r="D10835" s="191" t="s">
        <v>12460</v>
      </c>
      <c r="E10835" s="191" t="str">
        <f>CONCATENATE(SUM('Разделы 1, 2'!D29:D29),"=",SUM('Разделы 1, 2'!E29:P29))</f>
        <v>2891=2891</v>
      </c>
    </row>
    <row r="10836" spans="1:5" ht="42" customHeight="1" x14ac:dyDescent="0.3">
      <c r="A10836" s="205" t="str">
        <f>IF((SUM('Разделы 1, 2'!D30:D30)=SUM('Разделы 1, 2'!E30:P30)),"","Неверно!")</f>
        <v/>
      </c>
      <c r="B10836" s="178" t="s">
        <v>18015</v>
      </c>
      <c r="C10836" s="191" t="s">
        <v>1219</v>
      </c>
      <c r="D10836" s="191" t="s">
        <v>12460</v>
      </c>
      <c r="E10836" s="191" t="str">
        <f>CONCATENATE(SUM('Разделы 1, 2'!D30:D30),"=",SUM('Разделы 1, 2'!E30:P30))</f>
        <v>15=15</v>
      </c>
    </row>
    <row r="10837" spans="1:5" ht="42" customHeight="1" x14ac:dyDescent="0.3">
      <c r="A10837" s="205" t="str">
        <f>IF((SUM('Разделы 1, 2'!D31:D31)=SUM('Разделы 1, 2'!E31:P31)),"","Неверно!")</f>
        <v/>
      </c>
      <c r="B10837" s="178" t="s">
        <v>18015</v>
      </c>
      <c r="C10837" s="191" t="s">
        <v>1220</v>
      </c>
      <c r="D10837" s="191" t="s">
        <v>12460</v>
      </c>
      <c r="E10837" s="191" t="str">
        <f>CONCATENATE(SUM('Разделы 1, 2'!D31:D31),"=",SUM('Разделы 1, 2'!E31:P31))</f>
        <v>474=474</v>
      </c>
    </row>
    <row r="10838" spans="1:5" ht="42" customHeight="1" x14ac:dyDescent="0.3">
      <c r="A10838" s="205" t="str">
        <f>IF((SUM('Разделы 1, 2'!D32:D32)=SUM('Разделы 1, 2'!E32:P32)),"","Неверно!")</f>
        <v/>
      </c>
      <c r="B10838" s="178" t="s">
        <v>18015</v>
      </c>
      <c r="C10838" s="191" t="s">
        <v>1221</v>
      </c>
      <c r="D10838" s="191" t="s">
        <v>12460</v>
      </c>
      <c r="E10838" s="191" t="str">
        <f>CONCATENATE(SUM('Разделы 1, 2'!D32:D32),"=",SUM('Разделы 1, 2'!E32:P32))</f>
        <v>29=29</v>
      </c>
    </row>
    <row r="10839" spans="1:5" ht="42" customHeight="1" x14ac:dyDescent="0.3">
      <c r="A10839" s="205" t="str">
        <f>IF((SUM('Разделы 1, 2'!D33:D33)=SUM('Разделы 1, 2'!E33:P33)),"","Неверно!")</f>
        <v/>
      </c>
      <c r="B10839" s="178" t="s">
        <v>18015</v>
      </c>
      <c r="C10839" s="191" t="s">
        <v>1222</v>
      </c>
      <c r="D10839" s="191" t="s">
        <v>12460</v>
      </c>
      <c r="E10839" s="191" t="str">
        <f>CONCATENATE(SUM('Разделы 1, 2'!D33:D33),"=",SUM('Разделы 1, 2'!E33:P33))</f>
        <v>7=7</v>
      </c>
    </row>
    <row r="10840" spans="1:5" ht="42" customHeight="1" x14ac:dyDescent="0.3">
      <c r="A10840" s="205" t="str">
        <f>IF((SUM('Разделы 1, 2'!D34:D34)=SUM('Разделы 1, 2'!D31:D33)),"","Неверно!")</f>
        <v/>
      </c>
      <c r="B10840" s="178" t="s">
        <v>18016</v>
      </c>
      <c r="C10840" s="191" t="s">
        <v>1198</v>
      </c>
      <c r="D10840" s="191" t="s">
        <v>12461</v>
      </c>
      <c r="E10840" s="191" t="str">
        <f>CONCATENATE(SUM('Разделы 1, 2'!D34:D34),"=",SUM('Разделы 1, 2'!D31:D33))</f>
        <v>510=510</v>
      </c>
    </row>
    <row r="10841" spans="1:5" ht="42" customHeight="1" x14ac:dyDescent="0.3">
      <c r="A10841" s="205" t="str">
        <f>IF((SUM('Разделы 1, 2'!M34:M34)=SUM('Разделы 1, 2'!M31:M33)),"","Неверно!")</f>
        <v/>
      </c>
      <c r="B10841" s="178" t="s">
        <v>18016</v>
      </c>
      <c r="C10841" s="191" t="s">
        <v>1199</v>
      </c>
      <c r="D10841" s="191" t="s">
        <v>12461</v>
      </c>
      <c r="E10841" s="191" t="str">
        <f>CONCATENATE(SUM('Разделы 1, 2'!M34:M34),"=",SUM('Разделы 1, 2'!M31:M33))</f>
        <v>3=3</v>
      </c>
    </row>
    <row r="10842" spans="1:5" ht="42" customHeight="1" x14ac:dyDescent="0.3">
      <c r="A10842" s="205" t="str">
        <f>IF((SUM('Разделы 1, 2'!N34:N34)=SUM('Разделы 1, 2'!N31:N33)),"","Неверно!")</f>
        <v/>
      </c>
      <c r="B10842" s="178" t="s">
        <v>18016</v>
      </c>
      <c r="C10842" s="191" t="s">
        <v>1200</v>
      </c>
      <c r="D10842" s="191" t="s">
        <v>12461</v>
      </c>
      <c r="E10842" s="191" t="str">
        <f>CONCATENATE(SUM('Разделы 1, 2'!N34:N34),"=",SUM('Разделы 1, 2'!N31:N33))</f>
        <v>6=6</v>
      </c>
    </row>
    <row r="10843" spans="1:5" ht="42" customHeight="1" x14ac:dyDescent="0.3">
      <c r="A10843" s="205" t="str">
        <f>IF((SUM('Разделы 1, 2'!O34:O34)=SUM('Разделы 1, 2'!O31:O33)),"","Неверно!")</f>
        <v/>
      </c>
      <c r="B10843" s="178" t="s">
        <v>18016</v>
      </c>
      <c r="C10843" s="191" t="s">
        <v>1201</v>
      </c>
      <c r="D10843" s="191" t="s">
        <v>12461</v>
      </c>
      <c r="E10843" s="191" t="str">
        <f>CONCATENATE(SUM('Разделы 1, 2'!O34:O34),"=",SUM('Разделы 1, 2'!O31:O33))</f>
        <v>13=13</v>
      </c>
    </row>
    <row r="10844" spans="1:5" ht="42" customHeight="1" x14ac:dyDescent="0.3">
      <c r="A10844" s="205" t="str">
        <f>IF((SUM('Разделы 1, 2'!P34:P34)=SUM('Разделы 1, 2'!P31:P33)),"","Неверно!")</f>
        <v/>
      </c>
      <c r="B10844" s="178" t="s">
        <v>18016</v>
      </c>
      <c r="C10844" s="191" t="s">
        <v>1202</v>
      </c>
      <c r="D10844" s="191" t="s">
        <v>12461</v>
      </c>
      <c r="E10844" s="191" t="str">
        <f>CONCATENATE(SUM('Разделы 1, 2'!P34:P34),"=",SUM('Разделы 1, 2'!P31:P33))</f>
        <v>109=109</v>
      </c>
    </row>
    <row r="10845" spans="1:5" ht="42" customHeight="1" x14ac:dyDescent="0.3">
      <c r="A10845" s="205" t="str">
        <f>IF((SUM('Разделы 1, 2'!Q34:Q34)=SUM('Разделы 1, 2'!Q31:Q33)),"","Неверно!")</f>
        <v/>
      </c>
      <c r="B10845" s="178" t="s">
        <v>18016</v>
      </c>
      <c r="C10845" s="191" t="s">
        <v>1203</v>
      </c>
      <c r="D10845" s="191" t="s">
        <v>12461</v>
      </c>
      <c r="E10845" s="191" t="str">
        <f>CONCATENATE(SUM('Разделы 1, 2'!Q34:Q34),"=",SUM('Разделы 1, 2'!Q31:Q33))</f>
        <v>0=0</v>
      </c>
    </row>
    <row r="10846" spans="1:5" ht="42" customHeight="1" x14ac:dyDescent="0.3">
      <c r="A10846" s="205" t="str">
        <f>IF((SUM('Разделы 1, 2'!E34:E34)=SUM('Разделы 1, 2'!E31:E33)),"","Неверно!")</f>
        <v/>
      </c>
      <c r="B10846" s="178" t="s">
        <v>18016</v>
      </c>
      <c r="C10846" s="191" t="s">
        <v>1204</v>
      </c>
      <c r="D10846" s="191" t="s">
        <v>12461</v>
      </c>
      <c r="E10846" s="191" t="str">
        <f>CONCATENATE(SUM('Разделы 1, 2'!E34:E34),"=",SUM('Разделы 1, 2'!E31:E33))</f>
        <v>233=233</v>
      </c>
    </row>
    <row r="10847" spans="1:5" ht="42" customHeight="1" x14ac:dyDescent="0.3">
      <c r="A10847" s="205" t="str">
        <f>IF((SUM('Разделы 1, 2'!F34:F34)=SUM('Разделы 1, 2'!F31:F33)),"","Неверно!")</f>
        <v/>
      </c>
      <c r="B10847" s="178" t="s">
        <v>18016</v>
      </c>
      <c r="C10847" s="191" t="s">
        <v>1205</v>
      </c>
      <c r="D10847" s="191" t="s">
        <v>12461</v>
      </c>
      <c r="E10847" s="191" t="str">
        <f>CONCATENATE(SUM('Разделы 1, 2'!F34:F34),"=",SUM('Разделы 1, 2'!F31:F33))</f>
        <v>136=136</v>
      </c>
    </row>
    <row r="10848" spans="1:5" ht="42" customHeight="1" x14ac:dyDescent="0.3">
      <c r="A10848" s="205" t="str">
        <f>IF((SUM('Разделы 1, 2'!G34:G34)=SUM('Разделы 1, 2'!G31:G33)),"","Неверно!")</f>
        <v/>
      </c>
      <c r="B10848" s="178" t="s">
        <v>18016</v>
      </c>
      <c r="C10848" s="191" t="s">
        <v>1206</v>
      </c>
      <c r="D10848" s="191" t="s">
        <v>12461</v>
      </c>
      <c r="E10848" s="191" t="str">
        <f>CONCATENATE(SUM('Разделы 1, 2'!G34:G34),"=",SUM('Разделы 1, 2'!G31:G33))</f>
        <v>0=0</v>
      </c>
    </row>
    <row r="10849" spans="1:5" ht="42" customHeight="1" x14ac:dyDescent="0.3">
      <c r="A10849" s="205" t="str">
        <f>IF((SUM('Разделы 1, 2'!H34:H34)=SUM('Разделы 1, 2'!H31:H33)),"","Неверно!")</f>
        <v/>
      </c>
      <c r="B10849" s="178" t="s">
        <v>18016</v>
      </c>
      <c r="C10849" s="191" t="s">
        <v>1207</v>
      </c>
      <c r="D10849" s="191" t="s">
        <v>12461</v>
      </c>
      <c r="E10849" s="191" t="str">
        <f>CONCATENATE(SUM('Разделы 1, 2'!H34:H34),"=",SUM('Разделы 1, 2'!H31:H33))</f>
        <v>0=0</v>
      </c>
    </row>
    <row r="10850" spans="1:5" ht="42" customHeight="1" x14ac:dyDescent="0.3">
      <c r="A10850" s="205" t="str">
        <f>IF((SUM('Разделы 1, 2'!I34:I34)=SUM('Разделы 1, 2'!I31:I33)),"","Неверно!")</f>
        <v/>
      </c>
      <c r="B10850" s="178" t="s">
        <v>18016</v>
      </c>
      <c r="C10850" s="191" t="s">
        <v>1208</v>
      </c>
      <c r="D10850" s="191" t="s">
        <v>12461</v>
      </c>
      <c r="E10850" s="191" t="str">
        <f>CONCATENATE(SUM('Разделы 1, 2'!I34:I34),"=",SUM('Разделы 1, 2'!I31:I33))</f>
        <v>0=0</v>
      </c>
    </row>
    <row r="10851" spans="1:5" ht="42" customHeight="1" x14ac:dyDescent="0.3">
      <c r="A10851" s="205" t="str">
        <f>IF((SUM('Разделы 1, 2'!J34:J34)=SUM('Разделы 1, 2'!J31:J33)),"","Неверно!")</f>
        <v/>
      </c>
      <c r="B10851" s="178" t="s">
        <v>18016</v>
      </c>
      <c r="C10851" s="191" t="s">
        <v>1209</v>
      </c>
      <c r="D10851" s="191" t="s">
        <v>12461</v>
      </c>
      <c r="E10851" s="191" t="str">
        <f>CONCATENATE(SUM('Разделы 1, 2'!J34:J34),"=",SUM('Разделы 1, 2'!J31:J33))</f>
        <v>3=3</v>
      </c>
    </row>
    <row r="10852" spans="1:5" ht="42" customHeight="1" x14ac:dyDescent="0.3">
      <c r="A10852" s="205" t="str">
        <f>IF((SUM('Разделы 1, 2'!K34:K34)=SUM('Разделы 1, 2'!K31:K33)),"","Неверно!")</f>
        <v/>
      </c>
      <c r="B10852" s="178" t="s">
        <v>18016</v>
      </c>
      <c r="C10852" s="191" t="s">
        <v>1210</v>
      </c>
      <c r="D10852" s="191" t="s">
        <v>12461</v>
      </c>
      <c r="E10852" s="191" t="str">
        <f>CONCATENATE(SUM('Разделы 1, 2'!K34:K34),"=",SUM('Разделы 1, 2'!K31:K33))</f>
        <v>5=5</v>
      </c>
    </row>
    <row r="10853" spans="1:5" ht="42" customHeight="1" x14ac:dyDescent="0.3">
      <c r="A10853" s="205" t="str">
        <f>IF((SUM('Разделы 1, 2'!L34:L34)=SUM('Разделы 1, 2'!L31:L33)),"","Неверно!")</f>
        <v/>
      </c>
      <c r="B10853" s="178" t="s">
        <v>18016</v>
      </c>
      <c r="C10853" s="191" t="s">
        <v>1211</v>
      </c>
      <c r="D10853" s="191" t="s">
        <v>12461</v>
      </c>
      <c r="E10853" s="191" t="str">
        <f>CONCATENATE(SUM('Разделы 1, 2'!L34:L34),"=",SUM('Разделы 1, 2'!L31:L33))</f>
        <v>2=2</v>
      </c>
    </row>
    <row r="10854" spans="1:5" ht="42" customHeight="1" x14ac:dyDescent="0.3">
      <c r="A10854" s="205" t="str">
        <f>IF((SUM('Разделы 1, 2'!D29:D29)=SUM('Разделы 1, 2'!D26:D28)),"","Неверно!")</f>
        <v/>
      </c>
      <c r="B10854" s="178" t="s">
        <v>18017</v>
      </c>
      <c r="C10854" s="191" t="s">
        <v>1184</v>
      </c>
      <c r="D10854" s="191" t="s">
        <v>12462</v>
      </c>
      <c r="E10854" s="191" t="str">
        <f>CONCATENATE(SUM('Разделы 1, 2'!D29:D29),"=",SUM('Разделы 1, 2'!D26:D28))</f>
        <v>2891=2891</v>
      </c>
    </row>
    <row r="10855" spans="1:5" ht="42" customHeight="1" x14ac:dyDescent="0.3">
      <c r="A10855" s="205" t="str">
        <f>IF((SUM('Разделы 1, 2'!M29:M29)=SUM('Разделы 1, 2'!M26:M28)),"","Неверно!")</f>
        <v/>
      </c>
      <c r="B10855" s="178" t="s">
        <v>18017</v>
      </c>
      <c r="C10855" s="191" t="s">
        <v>1185</v>
      </c>
      <c r="D10855" s="191" t="s">
        <v>12462</v>
      </c>
      <c r="E10855" s="191" t="str">
        <f>CONCATENATE(SUM('Разделы 1, 2'!M29:M29),"=",SUM('Разделы 1, 2'!M26:M28))</f>
        <v>23=23</v>
      </c>
    </row>
    <row r="10856" spans="1:5" ht="42" customHeight="1" x14ac:dyDescent="0.3">
      <c r="A10856" s="205" t="str">
        <f>IF((SUM('Разделы 1, 2'!N29:N29)=SUM('Разделы 1, 2'!N26:N28)),"","Неверно!")</f>
        <v/>
      </c>
      <c r="B10856" s="178" t="s">
        <v>18017</v>
      </c>
      <c r="C10856" s="191" t="s">
        <v>1186</v>
      </c>
      <c r="D10856" s="191" t="s">
        <v>12462</v>
      </c>
      <c r="E10856" s="191" t="str">
        <f>CONCATENATE(SUM('Разделы 1, 2'!N29:N29),"=",SUM('Разделы 1, 2'!N26:N28))</f>
        <v>7=7</v>
      </c>
    </row>
    <row r="10857" spans="1:5" ht="42" customHeight="1" x14ac:dyDescent="0.3">
      <c r="A10857" s="205" t="str">
        <f>IF((SUM('Разделы 1, 2'!O29:O29)=SUM('Разделы 1, 2'!O26:O28)),"","Неверно!")</f>
        <v/>
      </c>
      <c r="B10857" s="178" t="s">
        <v>18017</v>
      </c>
      <c r="C10857" s="191" t="s">
        <v>1187</v>
      </c>
      <c r="D10857" s="191" t="s">
        <v>12462</v>
      </c>
      <c r="E10857" s="191" t="str">
        <f>CONCATENATE(SUM('Разделы 1, 2'!O29:O29),"=",SUM('Разделы 1, 2'!O26:O28))</f>
        <v>69=69</v>
      </c>
    </row>
    <row r="10858" spans="1:5" ht="42" customHeight="1" x14ac:dyDescent="0.3">
      <c r="A10858" s="205" t="str">
        <f>IF((SUM('Разделы 1, 2'!P29:P29)=SUM('Разделы 1, 2'!P26:P28)),"","Неверно!")</f>
        <v/>
      </c>
      <c r="B10858" s="178" t="s">
        <v>18017</v>
      </c>
      <c r="C10858" s="191" t="s">
        <v>1188</v>
      </c>
      <c r="D10858" s="191" t="s">
        <v>12462</v>
      </c>
      <c r="E10858" s="191" t="str">
        <f>CONCATENATE(SUM('Разделы 1, 2'!P29:P29),"=",SUM('Разделы 1, 2'!P26:P28))</f>
        <v>460=460</v>
      </c>
    </row>
    <row r="10859" spans="1:5" ht="42" customHeight="1" x14ac:dyDescent="0.3">
      <c r="A10859" s="205" t="str">
        <f>IF((SUM('Разделы 1, 2'!Q29:Q29)=SUM('Разделы 1, 2'!Q26:Q28)),"","Неверно!")</f>
        <v/>
      </c>
      <c r="B10859" s="178" t="s">
        <v>18017</v>
      </c>
      <c r="C10859" s="191" t="s">
        <v>1189</v>
      </c>
      <c r="D10859" s="191" t="s">
        <v>12462</v>
      </c>
      <c r="E10859" s="191" t="str">
        <f>CONCATENATE(SUM('Разделы 1, 2'!Q29:Q29),"=",SUM('Разделы 1, 2'!Q26:Q28))</f>
        <v>2=2</v>
      </c>
    </row>
    <row r="10860" spans="1:5" ht="42" customHeight="1" x14ac:dyDescent="0.3">
      <c r="A10860" s="205" t="str">
        <f>IF((SUM('Разделы 1, 2'!E29:E29)=SUM('Разделы 1, 2'!E26:E28)),"","Неверно!")</f>
        <v/>
      </c>
      <c r="B10860" s="178" t="s">
        <v>18017</v>
      </c>
      <c r="C10860" s="191" t="s">
        <v>1190</v>
      </c>
      <c r="D10860" s="191" t="s">
        <v>12462</v>
      </c>
      <c r="E10860" s="191" t="str">
        <f>CONCATENATE(SUM('Разделы 1, 2'!E29:E29),"=",SUM('Разделы 1, 2'!E26:E28))</f>
        <v>1682=1682</v>
      </c>
    </row>
    <row r="10861" spans="1:5" ht="42" customHeight="1" x14ac:dyDescent="0.3">
      <c r="A10861" s="205" t="str">
        <f>IF((SUM('Разделы 1, 2'!F29:F29)=SUM('Разделы 1, 2'!F26:F28)),"","Неверно!")</f>
        <v/>
      </c>
      <c r="B10861" s="178" t="s">
        <v>18017</v>
      </c>
      <c r="C10861" s="191" t="s">
        <v>1191</v>
      </c>
      <c r="D10861" s="191" t="s">
        <v>12462</v>
      </c>
      <c r="E10861" s="191" t="str">
        <f>CONCATENATE(SUM('Разделы 1, 2'!F29:F29),"=",SUM('Разделы 1, 2'!F26:F28))</f>
        <v>568=568</v>
      </c>
    </row>
    <row r="10862" spans="1:5" ht="42" customHeight="1" x14ac:dyDescent="0.3">
      <c r="A10862" s="205" t="str">
        <f>IF((SUM('Разделы 1, 2'!G29:G29)=SUM('Разделы 1, 2'!G26:G28)),"","Неверно!")</f>
        <v/>
      </c>
      <c r="B10862" s="178" t="s">
        <v>18017</v>
      </c>
      <c r="C10862" s="191" t="s">
        <v>1192</v>
      </c>
      <c r="D10862" s="191" t="s">
        <v>12462</v>
      </c>
      <c r="E10862" s="191" t="str">
        <f>CONCATENATE(SUM('Разделы 1, 2'!G29:G29),"=",SUM('Разделы 1, 2'!G26:G28))</f>
        <v>0=0</v>
      </c>
    </row>
    <row r="10863" spans="1:5" ht="42" customHeight="1" x14ac:dyDescent="0.3">
      <c r="A10863" s="205" t="str">
        <f>IF((SUM('Разделы 1, 2'!H29:H29)=SUM('Разделы 1, 2'!H26:H28)),"","Неверно!")</f>
        <v/>
      </c>
      <c r="B10863" s="178" t="s">
        <v>18017</v>
      </c>
      <c r="C10863" s="191" t="s">
        <v>1193</v>
      </c>
      <c r="D10863" s="191" t="s">
        <v>12462</v>
      </c>
      <c r="E10863" s="191" t="str">
        <f>CONCATENATE(SUM('Разделы 1, 2'!H29:H29),"=",SUM('Разделы 1, 2'!H26:H28))</f>
        <v>17=17</v>
      </c>
    </row>
    <row r="10864" spans="1:5" ht="42" customHeight="1" x14ac:dyDescent="0.3">
      <c r="A10864" s="205" t="str">
        <f>IF((SUM('Разделы 1, 2'!I29:I29)=SUM('Разделы 1, 2'!I26:I28)),"","Неверно!")</f>
        <v/>
      </c>
      <c r="B10864" s="178" t="s">
        <v>18017</v>
      </c>
      <c r="C10864" s="191" t="s">
        <v>1194</v>
      </c>
      <c r="D10864" s="191" t="s">
        <v>12462</v>
      </c>
      <c r="E10864" s="191" t="str">
        <f>CONCATENATE(SUM('Разделы 1, 2'!I29:I29),"=",SUM('Разделы 1, 2'!I26:I28))</f>
        <v>0=0</v>
      </c>
    </row>
    <row r="10865" spans="1:5" ht="42" customHeight="1" x14ac:dyDescent="0.3">
      <c r="A10865" s="205" t="str">
        <f>IF((SUM('Разделы 1, 2'!J29:J29)=SUM('Разделы 1, 2'!J26:J28)),"","Неверно!")</f>
        <v/>
      </c>
      <c r="B10865" s="178" t="s">
        <v>18017</v>
      </c>
      <c r="C10865" s="191" t="s">
        <v>1195</v>
      </c>
      <c r="D10865" s="191" t="s">
        <v>12462</v>
      </c>
      <c r="E10865" s="191" t="str">
        <f>CONCATENATE(SUM('Разделы 1, 2'!J29:J29),"=",SUM('Разделы 1, 2'!J26:J28))</f>
        <v>10=10</v>
      </c>
    </row>
    <row r="10866" spans="1:5" ht="42" customHeight="1" x14ac:dyDescent="0.3">
      <c r="A10866" s="205" t="str">
        <f>IF((SUM('Разделы 1, 2'!K29:K29)=SUM('Разделы 1, 2'!K26:K28)),"","Неверно!")</f>
        <v/>
      </c>
      <c r="B10866" s="178" t="s">
        <v>18017</v>
      </c>
      <c r="C10866" s="191" t="s">
        <v>1196</v>
      </c>
      <c r="D10866" s="191" t="s">
        <v>12462</v>
      </c>
      <c r="E10866" s="191" t="str">
        <f>CONCATENATE(SUM('Разделы 1, 2'!K29:K29),"=",SUM('Разделы 1, 2'!K26:K28))</f>
        <v>35=35</v>
      </c>
    </row>
    <row r="10867" spans="1:5" ht="42" customHeight="1" x14ac:dyDescent="0.3">
      <c r="A10867" s="205" t="str">
        <f>IF((SUM('Разделы 1, 2'!L29:L29)=SUM('Разделы 1, 2'!L26:L28)),"","Неверно!")</f>
        <v/>
      </c>
      <c r="B10867" s="178" t="s">
        <v>18017</v>
      </c>
      <c r="C10867" s="191" t="s">
        <v>1197</v>
      </c>
      <c r="D10867" s="191" t="s">
        <v>12462</v>
      </c>
      <c r="E10867" s="191" t="str">
        <f>CONCATENATE(SUM('Разделы 1, 2'!L29:L29),"=",SUM('Разделы 1, 2'!L26:L28))</f>
        <v>20=20</v>
      </c>
    </row>
    <row r="10868" spans="1:5" ht="42" customHeight="1" x14ac:dyDescent="0.3">
      <c r="A10868" s="205" t="str">
        <f>IF((SUM('Разделы 1, 2'!D25:D25)=SUM('Разделы 1, 2'!D29:D29)+SUM('Разделы 1, 2'!D34:D34)),"","Неверно!")</f>
        <v/>
      </c>
      <c r="B10868" s="178" t="s">
        <v>18018</v>
      </c>
      <c r="C10868" s="191" t="s">
        <v>1170</v>
      </c>
      <c r="D10868" s="191" t="s">
        <v>14276</v>
      </c>
      <c r="E10868" s="191" t="str">
        <f>CONCATENATE(SUM('Разделы 1, 2'!D25:D25),"=",SUM('Разделы 1, 2'!D29:D29),"+",SUM('Разделы 1, 2'!D34:D34))</f>
        <v>3401=2891+510</v>
      </c>
    </row>
    <row r="10869" spans="1:5" ht="42" customHeight="1" x14ac:dyDescent="0.3">
      <c r="A10869" s="205" t="str">
        <f>IF((SUM('Разделы 1, 2'!M25:M25)=SUM('Разделы 1, 2'!M29:M29)+SUM('Разделы 1, 2'!M34:M34)),"","Неверно!")</f>
        <v/>
      </c>
      <c r="B10869" s="178" t="s">
        <v>18018</v>
      </c>
      <c r="C10869" s="191" t="s">
        <v>1171</v>
      </c>
      <c r="D10869" s="191" t="s">
        <v>14276</v>
      </c>
      <c r="E10869" s="191" t="str">
        <f>CONCATENATE(SUM('Разделы 1, 2'!M25:M25),"=",SUM('Разделы 1, 2'!M29:M29),"+",SUM('Разделы 1, 2'!M34:M34))</f>
        <v>26=23+3</v>
      </c>
    </row>
    <row r="10870" spans="1:5" ht="42" customHeight="1" x14ac:dyDescent="0.3">
      <c r="A10870" s="205" t="str">
        <f>IF((SUM('Разделы 1, 2'!N25:N25)=SUM('Разделы 1, 2'!N29:N29)+SUM('Разделы 1, 2'!N34:N34)),"","Неверно!")</f>
        <v/>
      </c>
      <c r="B10870" s="178" t="s">
        <v>18018</v>
      </c>
      <c r="C10870" s="191" t="s">
        <v>1172</v>
      </c>
      <c r="D10870" s="191" t="s">
        <v>14276</v>
      </c>
      <c r="E10870" s="191" t="str">
        <f>CONCATENATE(SUM('Разделы 1, 2'!N25:N25),"=",SUM('Разделы 1, 2'!N29:N29),"+",SUM('Разделы 1, 2'!N34:N34))</f>
        <v>13=7+6</v>
      </c>
    </row>
    <row r="10871" spans="1:5" ht="42" customHeight="1" x14ac:dyDescent="0.3">
      <c r="A10871" s="205" t="str">
        <f>IF((SUM('Разделы 1, 2'!O25:O25)=SUM('Разделы 1, 2'!O29:O29)+SUM('Разделы 1, 2'!O34:O34)),"","Неверно!")</f>
        <v/>
      </c>
      <c r="B10871" s="178" t="s">
        <v>18018</v>
      </c>
      <c r="C10871" s="191" t="s">
        <v>1173</v>
      </c>
      <c r="D10871" s="191" t="s">
        <v>14276</v>
      </c>
      <c r="E10871" s="191" t="str">
        <f>CONCATENATE(SUM('Разделы 1, 2'!O25:O25),"=",SUM('Разделы 1, 2'!O29:O29),"+",SUM('Разделы 1, 2'!O34:O34))</f>
        <v>82=69+13</v>
      </c>
    </row>
    <row r="10872" spans="1:5" ht="42" customHeight="1" x14ac:dyDescent="0.3">
      <c r="A10872" s="205" t="str">
        <f>IF((SUM('Разделы 1, 2'!P25:P25)=SUM('Разделы 1, 2'!P29:P29)+SUM('Разделы 1, 2'!P34:P34)),"","Неверно!")</f>
        <v/>
      </c>
      <c r="B10872" s="178" t="s">
        <v>18018</v>
      </c>
      <c r="C10872" s="191" t="s">
        <v>1174</v>
      </c>
      <c r="D10872" s="191" t="s">
        <v>14276</v>
      </c>
      <c r="E10872" s="191" t="str">
        <f>CONCATENATE(SUM('Разделы 1, 2'!P25:P25),"=",SUM('Разделы 1, 2'!P29:P29),"+",SUM('Разделы 1, 2'!P34:P34))</f>
        <v>569=460+109</v>
      </c>
    </row>
    <row r="10873" spans="1:5" ht="42" customHeight="1" x14ac:dyDescent="0.3">
      <c r="A10873" s="205" t="str">
        <f>IF((SUM('Разделы 1, 2'!Q25:Q25)=SUM('Разделы 1, 2'!Q29:Q29)+SUM('Разделы 1, 2'!Q34:Q34)),"","Неверно!")</f>
        <v/>
      </c>
      <c r="B10873" s="178" t="s">
        <v>18018</v>
      </c>
      <c r="C10873" s="191" t="s">
        <v>1175</v>
      </c>
      <c r="D10873" s="191" t="s">
        <v>14276</v>
      </c>
      <c r="E10873" s="191" t="str">
        <f>CONCATENATE(SUM('Разделы 1, 2'!Q25:Q25),"=",SUM('Разделы 1, 2'!Q29:Q29),"+",SUM('Разделы 1, 2'!Q34:Q34))</f>
        <v>2=2+0</v>
      </c>
    </row>
    <row r="10874" spans="1:5" ht="42" customHeight="1" x14ac:dyDescent="0.3">
      <c r="A10874" s="205" t="str">
        <f>IF((SUM('Разделы 1, 2'!E25:E25)=SUM('Разделы 1, 2'!E29:E29)+SUM('Разделы 1, 2'!E34:E34)),"","Неверно!")</f>
        <v/>
      </c>
      <c r="B10874" s="178" t="s">
        <v>18018</v>
      </c>
      <c r="C10874" s="191" t="s">
        <v>1176</v>
      </c>
      <c r="D10874" s="191" t="s">
        <v>14276</v>
      </c>
      <c r="E10874" s="191" t="str">
        <f>CONCATENATE(SUM('Разделы 1, 2'!E25:E25),"=",SUM('Разделы 1, 2'!E29:E29),"+",SUM('Разделы 1, 2'!E34:E34))</f>
        <v>1915=1682+233</v>
      </c>
    </row>
    <row r="10875" spans="1:5" ht="42" customHeight="1" x14ac:dyDescent="0.3">
      <c r="A10875" s="205" t="str">
        <f>IF((SUM('Разделы 1, 2'!F25:F25)=SUM('Разделы 1, 2'!F29:F29)+SUM('Разделы 1, 2'!F34:F34)),"","Неверно!")</f>
        <v/>
      </c>
      <c r="B10875" s="178" t="s">
        <v>18018</v>
      </c>
      <c r="C10875" s="191" t="s">
        <v>1177</v>
      </c>
      <c r="D10875" s="191" t="s">
        <v>14276</v>
      </c>
      <c r="E10875" s="191" t="str">
        <f>CONCATENATE(SUM('Разделы 1, 2'!F25:F25),"=",SUM('Разделы 1, 2'!F29:F29),"+",SUM('Разделы 1, 2'!F34:F34))</f>
        <v>704=568+136</v>
      </c>
    </row>
    <row r="10876" spans="1:5" ht="42" customHeight="1" x14ac:dyDescent="0.3">
      <c r="A10876" s="205" t="str">
        <f>IF((SUM('Разделы 1, 2'!G25:G25)=SUM('Разделы 1, 2'!G29:G29)+SUM('Разделы 1, 2'!G34:G34)),"","Неверно!")</f>
        <v/>
      </c>
      <c r="B10876" s="178" t="s">
        <v>18018</v>
      </c>
      <c r="C10876" s="191" t="s">
        <v>1178</v>
      </c>
      <c r="D10876" s="191" t="s">
        <v>14276</v>
      </c>
      <c r="E10876" s="191" t="str">
        <f>CONCATENATE(SUM('Разделы 1, 2'!G25:G25),"=",SUM('Разделы 1, 2'!G29:G29),"+",SUM('Разделы 1, 2'!G34:G34))</f>
        <v>0=0+0</v>
      </c>
    </row>
    <row r="10877" spans="1:5" ht="42" customHeight="1" x14ac:dyDescent="0.3">
      <c r="A10877" s="205" t="str">
        <f>IF((SUM('Разделы 1, 2'!H25:H25)=SUM('Разделы 1, 2'!H29:H29)+SUM('Разделы 1, 2'!H34:H34)),"","Неверно!")</f>
        <v/>
      </c>
      <c r="B10877" s="178" t="s">
        <v>18018</v>
      </c>
      <c r="C10877" s="191" t="s">
        <v>1179</v>
      </c>
      <c r="D10877" s="191" t="s">
        <v>14276</v>
      </c>
      <c r="E10877" s="191" t="str">
        <f>CONCATENATE(SUM('Разделы 1, 2'!H25:H25),"=",SUM('Разделы 1, 2'!H29:H29),"+",SUM('Разделы 1, 2'!H34:H34))</f>
        <v>17=17+0</v>
      </c>
    </row>
    <row r="10878" spans="1:5" ht="42" customHeight="1" x14ac:dyDescent="0.3">
      <c r="A10878" s="205" t="str">
        <f>IF((SUM('Разделы 1, 2'!I25:I25)=SUM('Разделы 1, 2'!I29:I29)+SUM('Разделы 1, 2'!I34:I34)),"","Неверно!")</f>
        <v/>
      </c>
      <c r="B10878" s="178" t="s">
        <v>18018</v>
      </c>
      <c r="C10878" s="191" t="s">
        <v>1180</v>
      </c>
      <c r="D10878" s="191" t="s">
        <v>14276</v>
      </c>
      <c r="E10878" s="191" t="str">
        <f>CONCATENATE(SUM('Разделы 1, 2'!I25:I25),"=",SUM('Разделы 1, 2'!I29:I29),"+",SUM('Разделы 1, 2'!I34:I34))</f>
        <v>0=0+0</v>
      </c>
    </row>
    <row r="10879" spans="1:5" ht="42" customHeight="1" x14ac:dyDescent="0.3">
      <c r="A10879" s="205" t="str">
        <f>IF((SUM('Разделы 1, 2'!J25:J25)=SUM('Разделы 1, 2'!J29:J29)+SUM('Разделы 1, 2'!J34:J34)),"","Неверно!")</f>
        <v/>
      </c>
      <c r="B10879" s="178" t="s">
        <v>18018</v>
      </c>
      <c r="C10879" s="191" t="s">
        <v>1181</v>
      </c>
      <c r="D10879" s="191" t="s">
        <v>14276</v>
      </c>
      <c r="E10879" s="191" t="str">
        <f>CONCATENATE(SUM('Разделы 1, 2'!J25:J25),"=",SUM('Разделы 1, 2'!J29:J29),"+",SUM('Разделы 1, 2'!J34:J34))</f>
        <v>13=10+3</v>
      </c>
    </row>
    <row r="10880" spans="1:5" ht="42" customHeight="1" x14ac:dyDescent="0.3">
      <c r="A10880" s="205" t="str">
        <f>IF((SUM('Разделы 1, 2'!K25:K25)=SUM('Разделы 1, 2'!K29:K29)+SUM('Разделы 1, 2'!K34:K34)),"","Неверно!")</f>
        <v/>
      </c>
      <c r="B10880" s="178" t="s">
        <v>18018</v>
      </c>
      <c r="C10880" s="191" t="s">
        <v>1182</v>
      </c>
      <c r="D10880" s="191" t="s">
        <v>14276</v>
      </c>
      <c r="E10880" s="191" t="str">
        <f>CONCATENATE(SUM('Разделы 1, 2'!K25:K25),"=",SUM('Разделы 1, 2'!K29:K29),"+",SUM('Разделы 1, 2'!K34:K34))</f>
        <v>40=35+5</v>
      </c>
    </row>
    <row r="10881" spans="1:5" ht="42" customHeight="1" x14ac:dyDescent="0.3">
      <c r="A10881" s="205" t="str">
        <f>IF((SUM('Разделы 1, 2'!L25:L25)=SUM('Разделы 1, 2'!L29:L29)+SUM('Разделы 1, 2'!L34:L34)),"","Неверно!")</f>
        <v/>
      </c>
      <c r="B10881" s="178" t="s">
        <v>18018</v>
      </c>
      <c r="C10881" s="191" t="s">
        <v>1183</v>
      </c>
      <c r="D10881" s="191" t="s">
        <v>14276</v>
      </c>
      <c r="E10881" s="191" t="str">
        <f>CONCATENATE(SUM('Разделы 1, 2'!L25:L25),"=",SUM('Разделы 1, 2'!L29:L29),"+",SUM('Разделы 1, 2'!L34:L34))</f>
        <v>22=20+2</v>
      </c>
    </row>
    <row r="10882" spans="1:5" ht="42" customHeight="1" x14ac:dyDescent="0.3">
      <c r="A10882" s="205" t="str">
        <f>IF((SUM('Раздел 3'!F267:F267)=0),"","Неверно!")</f>
        <v/>
      </c>
      <c r="B10882" s="178" t="s">
        <v>18019</v>
      </c>
      <c r="C10882" s="191" t="s">
        <v>17028</v>
      </c>
      <c r="D10882" s="191" t="s">
        <v>17029</v>
      </c>
      <c r="E10882" s="191" t="str">
        <f>CONCATENATE(SUM('Раздел 3'!F267:F267),"=",0)</f>
        <v>0=0</v>
      </c>
    </row>
    <row r="10883" spans="1:5" ht="42" customHeight="1" x14ac:dyDescent="0.3">
      <c r="A10883" s="205" t="str">
        <f>IF((SUM('Раздел 3'!F268:F268)=0),"","Неверно!")</f>
        <v/>
      </c>
      <c r="B10883" s="178" t="s">
        <v>18019</v>
      </c>
      <c r="C10883" s="191" t="s">
        <v>17030</v>
      </c>
      <c r="D10883" s="191" t="s">
        <v>17029</v>
      </c>
      <c r="E10883" s="191" t="str">
        <f>CONCATENATE(SUM('Раздел 3'!F268:F268),"=",0)</f>
        <v>0=0</v>
      </c>
    </row>
    <row r="10884" spans="1:5" ht="42" customHeight="1" x14ac:dyDescent="0.3">
      <c r="A10884" s="205" t="str">
        <f>IF((SUM('Раздел 3'!O267:O267)=0),"","Неверно!")</f>
        <v/>
      </c>
      <c r="B10884" s="178" t="s">
        <v>18019</v>
      </c>
      <c r="C10884" s="191" t="s">
        <v>17031</v>
      </c>
      <c r="D10884" s="191" t="s">
        <v>17029</v>
      </c>
      <c r="E10884" s="191" t="str">
        <f>CONCATENATE(SUM('Раздел 3'!O267:O267),"=",0)</f>
        <v>0=0</v>
      </c>
    </row>
    <row r="10885" spans="1:5" ht="42" customHeight="1" x14ac:dyDescent="0.3">
      <c r="A10885" s="205" t="str">
        <f>IF((SUM('Раздел 3'!O268:O268)=0),"","Неверно!")</f>
        <v/>
      </c>
      <c r="B10885" s="178" t="s">
        <v>18019</v>
      </c>
      <c r="C10885" s="191" t="s">
        <v>17032</v>
      </c>
      <c r="D10885" s="191" t="s">
        <v>17029</v>
      </c>
      <c r="E10885" s="191" t="str">
        <f>CONCATENATE(SUM('Раздел 3'!O268:O268),"=",0)</f>
        <v>0=0</v>
      </c>
    </row>
    <row r="10886" spans="1:5" ht="42" customHeight="1" x14ac:dyDescent="0.3">
      <c r="A10886" s="205" t="str">
        <f>IF((SUM('Раздел 3'!P267:P267)=0),"","Неверно!")</f>
        <v/>
      </c>
      <c r="B10886" s="178" t="s">
        <v>18019</v>
      </c>
      <c r="C10886" s="191" t="s">
        <v>17033</v>
      </c>
      <c r="D10886" s="191" t="s">
        <v>17029</v>
      </c>
      <c r="E10886" s="191" t="str">
        <f>CONCATENATE(SUM('Раздел 3'!P267:P267),"=",0)</f>
        <v>0=0</v>
      </c>
    </row>
    <row r="10887" spans="1:5" ht="42" customHeight="1" x14ac:dyDescent="0.3">
      <c r="A10887" s="205" t="str">
        <f>IF((SUM('Раздел 3'!P268:P268)=0),"","Неверно!")</f>
        <v/>
      </c>
      <c r="B10887" s="178" t="s">
        <v>18019</v>
      </c>
      <c r="C10887" s="191" t="s">
        <v>17034</v>
      </c>
      <c r="D10887" s="191" t="s">
        <v>17029</v>
      </c>
      <c r="E10887" s="191" t="str">
        <f>CONCATENATE(SUM('Раздел 3'!P268:P268),"=",0)</f>
        <v>0=0</v>
      </c>
    </row>
    <row r="10888" spans="1:5" ht="42" customHeight="1" x14ac:dyDescent="0.3">
      <c r="A10888" s="205" t="str">
        <f>IF((SUM('Раздел 3'!Q267:Q267)=0),"","Неверно!")</f>
        <v/>
      </c>
      <c r="B10888" s="178" t="s">
        <v>18019</v>
      </c>
      <c r="C10888" s="191" t="s">
        <v>17035</v>
      </c>
      <c r="D10888" s="191" t="s">
        <v>17029</v>
      </c>
      <c r="E10888" s="191" t="str">
        <f>CONCATENATE(SUM('Раздел 3'!Q267:Q267),"=",0)</f>
        <v>0=0</v>
      </c>
    </row>
    <row r="10889" spans="1:5" ht="42" customHeight="1" x14ac:dyDescent="0.3">
      <c r="A10889" s="205" t="str">
        <f>IF((SUM('Раздел 3'!Q268:Q268)=0),"","Неверно!")</f>
        <v/>
      </c>
      <c r="B10889" s="178" t="s">
        <v>18019</v>
      </c>
      <c r="C10889" s="191" t="s">
        <v>17036</v>
      </c>
      <c r="D10889" s="191" t="s">
        <v>17029</v>
      </c>
      <c r="E10889" s="191" t="str">
        <f>CONCATENATE(SUM('Раздел 3'!Q268:Q268),"=",0)</f>
        <v>0=0</v>
      </c>
    </row>
    <row r="10890" spans="1:5" ht="42" customHeight="1" x14ac:dyDescent="0.3">
      <c r="A10890" s="205" t="str">
        <f>IF((SUM('Раздел 3'!R267:R267)=0),"","Неверно!")</f>
        <v/>
      </c>
      <c r="B10890" s="178" t="s">
        <v>18019</v>
      </c>
      <c r="C10890" s="191" t="s">
        <v>17037</v>
      </c>
      <c r="D10890" s="191" t="s">
        <v>17029</v>
      </c>
      <c r="E10890" s="191" t="str">
        <f>CONCATENATE(SUM('Раздел 3'!R267:R267),"=",0)</f>
        <v>0=0</v>
      </c>
    </row>
    <row r="10891" spans="1:5" ht="42" customHeight="1" x14ac:dyDescent="0.3">
      <c r="A10891" s="205" t="str">
        <f>IF((SUM('Раздел 3'!R268:R268)=0),"","Неверно!")</f>
        <v/>
      </c>
      <c r="B10891" s="178" t="s">
        <v>18019</v>
      </c>
      <c r="C10891" s="191" t="s">
        <v>17038</v>
      </c>
      <c r="D10891" s="191" t="s">
        <v>17029</v>
      </c>
      <c r="E10891" s="191" t="str">
        <f>CONCATENATE(SUM('Раздел 3'!R268:R268),"=",0)</f>
        <v>0=0</v>
      </c>
    </row>
    <row r="10892" spans="1:5" ht="42" customHeight="1" x14ac:dyDescent="0.3">
      <c r="A10892" s="205" t="str">
        <f>IF((SUM('Раздел 3'!S267:S267)=0),"","Неверно!")</f>
        <v/>
      </c>
      <c r="B10892" s="178" t="s">
        <v>18019</v>
      </c>
      <c r="C10892" s="191" t="s">
        <v>17039</v>
      </c>
      <c r="D10892" s="191" t="s">
        <v>17029</v>
      </c>
      <c r="E10892" s="191" t="str">
        <f>CONCATENATE(SUM('Раздел 3'!S267:S267),"=",0)</f>
        <v>0=0</v>
      </c>
    </row>
    <row r="10893" spans="1:5" ht="42" customHeight="1" x14ac:dyDescent="0.3">
      <c r="A10893" s="205" t="str">
        <f>IF((SUM('Раздел 3'!S268:S268)=0),"","Неверно!")</f>
        <v/>
      </c>
      <c r="B10893" s="178" t="s">
        <v>18019</v>
      </c>
      <c r="C10893" s="191" t="s">
        <v>17040</v>
      </c>
      <c r="D10893" s="191" t="s">
        <v>17029</v>
      </c>
      <c r="E10893" s="191" t="str">
        <f>CONCATENATE(SUM('Раздел 3'!S268:S268),"=",0)</f>
        <v>0=0</v>
      </c>
    </row>
    <row r="10894" spans="1:5" ht="42" customHeight="1" x14ac:dyDescent="0.3">
      <c r="A10894" s="205" t="str">
        <f>IF((SUM('Раздел 3'!T267:T267)=0),"","Неверно!")</f>
        <v/>
      </c>
      <c r="B10894" s="178" t="s">
        <v>18019</v>
      </c>
      <c r="C10894" s="191" t="s">
        <v>17041</v>
      </c>
      <c r="D10894" s="191" t="s">
        <v>17029</v>
      </c>
      <c r="E10894" s="191" t="str">
        <f>CONCATENATE(SUM('Раздел 3'!T267:T267),"=",0)</f>
        <v>0=0</v>
      </c>
    </row>
    <row r="10895" spans="1:5" ht="42" customHeight="1" x14ac:dyDescent="0.3">
      <c r="A10895" s="205" t="str">
        <f>IF((SUM('Раздел 3'!T268:T268)=0),"","Неверно!")</f>
        <v/>
      </c>
      <c r="B10895" s="178" t="s">
        <v>18019</v>
      </c>
      <c r="C10895" s="191" t="s">
        <v>17042</v>
      </c>
      <c r="D10895" s="191" t="s">
        <v>17029</v>
      </c>
      <c r="E10895" s="191" t="str">
        <f>CONCATENATE(SUM('Раздел 3'!T268:T268),"=",0)</f>
        <v>0=0</v>
      </c>
    </row>
    <row r="10896" spans="1:5" ht="42" customHeight="1" x14ac:dyDescent="0.3">
      <c r="A10896" s="205" t="str">
        <f>IF((SUM('Раздел 3'!U267:U267)=0),"","Неверно!")</f>
        <v/>
      </c>
      <c r="B10896" s="178" t="s">
        <v>18019</v>
      </c>
      <c r="C10896" s="191" t="s">
        <v>17043</v>
      </c>
      <c r="D10896" s="191" t="s">
        <v>17029</v>
      </c>
      <c r="E10896" s="191" t="str">
        <f>CONCATENATE(SUM('Раздел 3'!U267:U267),"=",0)</f>
        <v>0=0</v>
      </c>
    </row>
    <row r="10897" spans="1:5" ht="42" customHeight="1" x14ac:dyDescent="0.3">
      <c r="A10897" s="205" t="str">
        <f>IF((SUM('Раздел 3'!U268:U268)=0),"","Неверно!")</f>
        <v/>
      </c>
      <c r="B10897" s="178" t="s">
        <v>18019</v>
      </c>
      <c r="C10897" s="191" t="s">
        <v>17044</v>
      </c>
      <c r="D10897" s="191" t="s">
        <v>17029</v>
      </c>
      <c r="E10897" s="191" t="str">
        <f>CONCATENATE(SUM('Раздел 3'!U268:U268),"=",0)</f>
        <v>0=0</v>
      </c>
    </row>
    <row r="10898" spans="1:5" ht="42" customHeight="1" x14ac:dyDescent="0.3">
      <c r="A10898" s="205" t="str">
        <f>IF((SUM('Раздел 3'!V267:V267)=0),"","Неверно!")</f>
        <v/>
      </c>
      <c r="B10898" s="178" t="s">
        <v>18019</v>
      </c>
      <c r="C10898" s="191" t="s">
        <v>17045</v>
      </c>
      <c r="D10898" s="191" t="s">
        <v>17029</v>
      </c>
      <c r="E10898" s="191" t="str">
        <f>CONCATENATE(SUM('Раздел 3'!V267:V267),"=",0)</f>
        <v>0=0</v>
      </c>
    </row>
    <row r="10899" spans="1:5" ht="42" customHeight="1" x14ac:dyDescent="0.3">
      <c r="A10899" s="205" t="str">
        <f>IF((SUM('Раздел 3'!V268:V268)=0),"","Неверно!")</f>
        <v/>
      </c>
      <c r="B10899" s="178" t="s">
        <v>18019</v>
      </c>
      <c r="C10899" s="191" t="s">
        <v>17046</v>
      </c>
      <c r="D10899" s="191" t="s">
        <v>17029</v>
      </c>
      <c r="E10899" s="191" t="str">
        <f>CONCATENATE(SUM('Раздел 3'!V268:V268),"=",0)</f>
        <v>0=0</v>
      </c>
    </row>
    <row r="10900" spans="1:5" ht="42" customHeight="1" x14ac:dyDescent="0.3">
      <c r="A10900" s="205" t="str">
        <f>IF((SUM('Раздел 3'!W267:W267)=0),"","Неверно!")</f>
        <v/>
      </c>
      <c r="B10900" s="178" t="s">
        <v>18019</v>
      </c>
      <c r="C10900" s="191" t="s">
        <v>17047</v>
      </c>
      <c r="D10900" s="191" t="s">
        <v>17029</v>
      </c>
      <c r="E10900" s="191" t="str">
        <f>CONCATENATE(SUM('Раздел 3'!W267:W267),"=",0)</f>
        <v>0=0</v>
      </c>
    </row>
    <row r="10901" spans="1:5" ht="42" customHeight="1" x14ac:dyDescent="0.3">
      <c r="A10901" s="205" t="str">
        <f>IF((SUM('Раздел 3'!W268:W268)=0),"","Неверно!")</f>
        <v/>
      </c>
      <c r="B10901" s="178" t="s">
        <v>18019</v>
      </c>
      <c r="C10901" s="191" t="s">
        <v>17048</v>
      </c>
      <c r="D10901" s="191" t="s">
        <v>17029</v>
      </c>
      <c r="E10901" s="191" t="str">
        <f>CONCATENATE(SUM('Раздел 3'!W268:W268),"=",0)</f>
        <v>0=0</v>
      </c>
    </row>
    <row r="10902" spans="1:5" ht="42" customHeight="1" x14ac:dyDescent="0.3">
      <c r="A10902" s="205" t="str">
        <f>IF((SUM('Раздел 3'!X267:X267)=0),"","Неверно!")</f>
        <v/>
      </c>
      <c r="B10902" s="178" t="s">
        <v>18019</v>
      </c>
      <c r="C10902" s="191" t="s">
        <v>17049</v>
      </c>
      <c r="D10902" s="191" t="s">
        <v>17029</v>
      </c>
      <c r="E10902" s="191" t="str">
        <f>CONCATENATE(SUM('Раздел 3'!X267:X267),"=",0)</f>
        <v>0=0</v>
      </c>
    </row>
    <row r="10903" spans="1:5" ht="42" customHeight="1" x14ac:dyDescent="0.3">
      <c r="A10903" s="205" t="str">
        <f>IF((SUM('Раздел 3'!X268:X268)=0),"","Неверно!")</f>
        <v/>
      </c>
      <c r="B10903" s="178" t="s">
        <v>18019</v>
      </c>
      <c r="C10903" s="191" t="s">
        <v>17050</v>
      </c>
      <c r="D10903" s="191" t="s">
        <v>17029</v>
      </c>
      <c r="E10903" s="191" t="str">
        <f>CONCATENATE(SUM('Раздел 3'!X268:X268),"=",0)</f>
        <v>0=0</v>
      </c>
    </row>
    <row r="10904" spans="1:5" ht="42" customHeight="1" x14ac:dyDescent="0.3">
      <c r="A10904" s="205" t="str">
        <f>IF((SUM('Раздел 3'!G267:G267)=0),"","Неверно!")</f>
        <v/>
      </c>
      <c r="B10904" s="178" t="s">
        <v>18019</v>
      </c>
      <c r="C10904" s="191" t="s">
        <v>17051</v>
      </c>
      <c r="D10904" s="191" t="s">
        <v>17029</v>
      </c>
      <c r="E10904" s="191" t="str">
        <f>CONCATENATE(SUM('Раздел 3'!G267:G267),"=",0)</f>
        <v>0=0</v>
      </c>
    </row>
    <row r="10905" spans="1:5" ht="42" customHeight="1" x14ac:dyDescent="0.3">
      <c r="A10905" s="205" t="str">
        <f>IF((SUM('Раздел 3'!G268:G268)=0),"","Неверно!")</f>
        <v/>
      </c>
      <c r="B10905" s="178" t="s">
        <v>18019</v>
      </c>
      <c r="C10905" s="191" t="s">
        <v>17052</v>
      </c>
      <c r="D10905" s="191" t="s">
        <v>17029</v>
      </c>
      <c r="E10905" s="191" t="str">
        <f>CONCATENATE(SUM('Раздел 3'!G268:G268),"=",0)</f>
        <v>0=0</v>
      </c>
    </row>
    <row r="10906" spans="1:5" ht="42" customHeight="1" x14ac:dyDescent="0.3">
      <c r="A10906" s="205" t="str">
        <f>IF((SUM('Раздел 3'!Y267:Y267)=0),"","Неверно!")</f>
        <v/>
      </c>
      <c r="B10906" s="178" t="s">
        <v>18019</v>
      </c>
      <c r="C10906" s="191" t="s">
        <v>17053</v>
      </c>
      <c r="D10906" s="191" t="s">
        <v>17029</v>
      </c>
      <c r="E10906" s="191" t="str">
        <f>CONCATENATE(SUM('Раздел 3'!Y267:Y267),"=",0)</f>
        <v>0=0</v>
      </c>
    </row>
    <row r="10907" spans="1:5" ht="42" customHeight="1" x14ac:dyDescent="0.3">
      <c r="A10907" s="205" t="str">
        <f>IF((SUM('Раздел 3'!Y268:Y268)=0),"","Неверно!")</f>
        <v/>
      </c>
      <c r="B10907" s="178" t="s">
        <v>18019</v>
      </c>
      <c r="C10907" s="191" t="s">
        <v>17054</v>
      </c>
      <c r="D10907" s="191" t="s">
        <v>17029</v>
      </c>
      <c r="E10907" s="191" t="str">
        <f>CONCATENATE(SUM('Раздел 3'!Y268:Y268),"=",0)</f>
        <v>0=0</v>
      </c>
    </row>
    <row r="10908" spans="1:5" ht="42" customHeight="1" x14ac:dyDescent="0.3">
      <c r="A10908" s="205" t="str">
        <f>IF((SUM('Раздел 3'!Z267:Z267)=0),"","Неверно!")</f>
        <v/>
      </c>
      <c r="B10908" s="178" t="s">
        <v>18019</v>
      </c>
      <c r="C10908" s="191" t="s">
        <v>17055</v>
      </c>
      <c r="D10908" s="191" t="s">
        <v>17029</v>
      </c>
      <c r="E10908" s="191" t="str">
        <f>CONCATENATE(SUM('Раздел 3'!Z267:Z267),"=",0)</f>
        <v>0=0</v>
      </c>
    </row>
    <row r="10909" spans="1:5" ht="42" customHeight="1" x14ac:dyDescent="0.3">
      <c r="A10909" s="205" t="str">
        <f>IF((SUM('Раздел 3'!Z268:Z268)=0),"","Неверно!")</f>
        <v/>
      </c>
      <c r="B10909" s="178" t="s">
        <v>18019</v>
      </c>
      <c r="C10909" s="191" t="s">
        <v>17056</v>
      </c>
      <c r="D10909" s="191" t="s">
        <v>17029</v>
      </c>
      <c r="E10909" s="191" t="str">
        <f>CONCATENATE(SUM('Раздел 3'!Z268:Z268),"=",0)</f>
        <v>0=0</v>
      </c>
    </row>
    <row r="10910" spans="1:5" ht="42" customHeight="1" x14ac:dyDescent="0.3">
      <c r="A10910" s="205" t="str">
        <f>IF((SUM('Раздел 3'!AA267:AA267)=0),"","Неверно!")</f>
        <v/>
      </c>
      <c r="B10910" s="178" t="s">
        <v>18019</v>
      </c>
      <c r="C10910" s="191" t="s">
        <v>17057</v>
      </c>
      <c r="D10910" s="191" t="s">
        <v>17029</v>
      </c>
      <c r="E10910" s="191" t="str">
        <f>CONCATENATE(SUM('Раздел 3'!AA267:AA267),"=",0)</f>
        <v>0=0</v>
      </c>
    </row>
    <row r="10911" spans="1:5" ht="42" customHeight="1" x14ac:dyDescent="0.3">
      <c r="A10911" s="205" t="str">
        <f>IF((SUM('Раздел 3'!AA268:AA268)=0),"","Неверно!")</f>
        <v/>
      </c>
      <c r="B10911" s="178" t="s">
        <v>18019</v>
      </c>
      <c r="C10911" s="191" t="s">
        <v>17058</v>
      </c>
      <c r="D10911" s="191" t="s">
        <v>17029</v>
      </c>
      <c r="E10911" s="191" t="str">
        <f>CONCATENATE(SUM('Раздел 3'!AA268:AA268),"=",0)</f>
        <v>0=0</v>
      </c>
    </row>
    <row r="10912" spans="1:5" ht="42" customHeight="1" x14ac:dyDescent="0.3">
      <c r="A10912" s="205" t="str">
        <f>IF((SUM('Раздел 3'!AB267:AB267)=0),"","Неверно!")</f>
        <v/>
      </c>
      <c r="B10912" s="178" t="s">
        <v>18019</v>
      </c>
      <c r="C10912" s="191" t="s">
        <v>17059</v>
      </c>
      <c r="D10912" s="191" t="s">
        <v>17029</v>
      </c>
      <c r="E10912" s="191" t="str">
        <f>CONCATENATE(SUM('Раздел 3'!AB267:AB267),"=",0)</f>
        <v>0=0</v>
      </c>
    </row>
    <row r="10913" spans="1:5" ht="42" customHeight="1" x14ac:dyDescent="0.3">
      <c r="A10913" s="205" t="str">
        <f>IF((SUM('Раздел 3'!AB268:AB268)=0),"","Неверно!")</f>
        <v/>
      </c>
      <c r="B10913" s="178" t="s">
        <v>18019</v>
      </c>
      <c r="C10913" s="191" t="s">
        <v>17060</v>
      </c>
      <c r="D10913" s="191" t="s">
        <v>17029</v>
      </c>
      <c r="E10913" s="191" t="str">
        <f>CONCATENATE(SUM('Раздел 3'!AB268:AB268),"=",0)</f>
        <v>0=0</v>
      </c>
    </row>
    <row r="10914" spans="1:5" ht="42" customHeight="1" x14ac:dyDescent="0.3">
      <c r="A10914" s="205" t="str">
        <f>IF((SUM('Раздел 3'!AC267:AC267)=0),"","Неверно!")</f>
        <v/>
      </c>
      <c r="B10914" s="178" t="s">
        <v>18019</v>
      </c>
      <c r="C10914" s="191" t="s">
        <v>17061</v>
      </c>
      <c r="D10914" s="191" t="s">
        <v>17029</v>
      </c>
      <c r="E10914" s="191" t="str">
        <f>CONCATENATE(SUM('Раздел 3'!AC267:AC267),"=",0)</f>
        <v>0=0</v>
      </c>
    </row>
    <row r="10915" spans="1:5" ht="42" customHeight="1" x14ac:dyDescent="0.3">
      <c r="A10915" s="205" t="str">
        <f>IF((SUM('Раздел 3'!AC268:AC268)=0),"","Неверно!")</f>
        <v/>
      </c>
      <c r="B10915" s="178" t="s">
        <v>18019</v>
      </c>
      <c r="C10915" s="191" t="s">
        <v>17062</v>
      </c>
      <c r="D10915" s="191" t="s">
        <v>17029</v>
      </c>
      <c r="E10915" s="191" t="str">
        <f>CONCATENATE(SUM('Раздел 3'!AC268:AC268),"=",0)</f>
        <v>0=0</v>
      </c>
    </row>
    <row r="10916" spans="1:5" ht="42" customHeight="1" x14ac:dyDescent="0.3">
      <c r="A10916" s="205" t="str">
        <f>IF((SUM('Раздел 3'!AD267:AD267)=0),"","Неверно!")</f>
        <v/>
      </c>
      <c r="B10916" s="178" t="s">
        <v>18019</v>
      </c>
      <c r="C10916" s="191" t="s">
        <v>17063</v>
      </c>
      <c r="D10916" s="191" t="s">
        <v>17029</v>
      </c>
      <c r="E10916" s="191" t="str">
        <f>CONCATENATE(SUM('Раздел 3'!AD267:AD267),"=",0)</f>
        <v>0=0</v>
      </c>
    </row>
    <row r="10917" spans="1:5" ht="42" customHeight="1" x14ac:dyDescent="0.3">
      <c r="A10917" s="205" t="str">
        <f>IF((SUM('Раздел 3'!AD268:AD268)=0),"","Неверно!")</f>
        <v/>
      </c>
      <c r="B10917" s="178" t="s">
        <v>18019</v>
      </c>
      <c r="C10917" s="191" t="s">
        <v>17064</v>
      </c>
      <c r="D10917" s="191" t="s">
        <v>17029</v>
      </c>
      <c r="E10917" s="191" t="str">
        <f>CONCATENATE(SUM('Раздел 3'!AD268:AD268),"=",0)</f>
        <v>0=0</v>
      </c>
    </row>
    <row r="10918" spans="1:5" ht="42" customHeight="1" x14ac:dyDescent="0.3">
      <c r="A10918" s="205" t="str">
        <f>IF((SUM('Раздел 3'!AE267:AE267)=0),"","Неверно!")</f>
        <v/>
      </c>
      <c r="B10918" s="178" t="s">
        <v>18019</v>
      </c>
      <c r="C10918" s="191" t="s">
        <v>17065</v>
      </c>
      <c r="D10918" s="191" t="s">
        <v>17029</v>
      </c>
      <c r="E10918" s="191" t="str">
        <f>CONCATENATE(SUM('Раздел 3'!AE267:AE267),"=",0)</f>
        <v>0=0</v>
      </c>
    </row>
    <row r="10919" spans="1:5" ht="42" customHeight="1" x14ac:dyDescent="0.3">
      <c r="A10919" s="205" t="str">
        <f>IF((SUM('Раздел 3'!AE268:AE268)=0),"","Неверно!")</f>
        <v/>
      </c>
      <c r="B10919" s="178" t="s">
        <v>18019</v>
      </c>
      <c r="C10919" s="191" t="s">
        <v>17066</v>
      </c>
      <c r="D10919" s="191" t="s">
        <v>17029</v>
      </c>
      <c r="E10919" s="191" t="str">
        <f>CONCATENATE(SUM('Раздел 3'!AE268:AE268),"=",0)</f>
        <v>0=0</v>
      </c>
    </row>
    <row r="10920" spans="1:5" ht="42" customHeight="1" x14ac:dyDescent="0.3">
      <c r="A10920" s="205" t="str">
        <f>IF((SUM('Раздел 3'!AF267:AF267)=0),"","Неверно!")</f>
        <v/>
      </c>
      <c r="B10920" s="178" t="s">
        <v>18019</v>
      </c>
      <c r="C10920" s="191" t="s">
        <v>17067</v>
      </c>
      <c r="D10920" s="191" t="s">
        <v>17029</v>
      </c>
      <c r="E10920" s="191" t="str">
        <f>CONCATENATE(SUM('Раздел 3'!AF267:AF267),"=",0)</f>
        <v>0=0</v>
      </c>
    </row>
    <row r="10921" spans="1:5" ht="42" customHeight="1" x14ac:dyDescent="0.3">
      <c r="A10921" s="205" t="str">
        <f>IF((SUM('Раздел 3'!AF268:AF268)=0),"","Неверно!")</f>
        <v/>
      </c>
      <c r="B10921" s="178" t="s">
        <v>18019</v>
      </c>
      <c r="C10921" s="191" t="s">
        <v>17068</v>
      </c>
      <c r="D10921" s="191" t="s">
        <v>17029</v>
      </c>
      <c r="E10921" s="191" t="str">
        <f>CONCATENATE(SUM('Раздел 3'!AF268:AF268),"=",0)</f>
        <v>0=0</v>
      </c>
    </row>
    <row r="10922" spans="1:5" ht="42" customHeight="1" x14ac:dyDescent="0.3">
      <c r="A10922" s="205" t="str">
        <f>IF((SUM('Раздел 3'!AG267:AG267)=0),"","Неверно!")</f>
        <v/>
      </c>
      <c r="B10922" s="178" t="s">
        <v>18019</v>
      </c>
      <c r="C10922" s="191" t="s">
        <v>17069</v>
      </c>
      <c r="D10922" s="191" t="s">
        <v>17029</v>
      </c>
      <c r="E10922" s="191" t="str">
        <f>CONCATENATE(SUM('Раздел 3'!AG267:AG267),"=",0)</f>
        <v>0=0</v>
      </c>
    </row>
    <row r="10923" spans="1:5" ht="42" customHeight="1" x14ac:dyDescent="0.3">
      <c r="A10923" s="205" t="str">
        <f>IF((SUM('Раздел 3'!AG268:AG268)=0),"","Неверно!")</f>
        <v/>
      </c>
      <c r="B10923" s="178" t="s">
        <v>18019</v>
      </c>
      <c r="C10923" s="191" t="s">
        <v>17070</v>
      </c>
      <c r="D10923" s="191" t="s">
        <v>17029</v>
      </c>
      <c r="E10923" s="191" t="str">
        <f>CONCATENATE(SUM('Раздел 3'!AG268:AG268),"=",0)</f>
        <v>0=0</v>
      </c>
    </row>
    <row r="10924" spans="1:5" ht="42" customHeight="1" x14ac:dyDescent="0.3">
      <c r="A10924" s="205" t="str">
        <f>IF((SUM('Раздел 3'!AH267:AH267)=0),"","Неверно!")</f>
        <v/>
      </c>
      <c r="B10924" s="178" t="s">
        <v>18019</v>
      </c>
      <c r="C10924" s="191" t="s">
        <v>17071</v>
      </c>
      <c r="D10924" s="191" t="s">
        <v>17029</v>
      </c>
      <c r="E10924" s="191" t="str">
        <f>CONCATENATE(SUM('Раздел 3'!AH267:AH267),"=",0)</f>
        <v>0=0</v>
      </c>
    </row>
    <row r="10925" spans="1:5" ht="42" customHeight="1" x14ac:dyDescent="0.3">
      <c r="A10925" s="205" t="str">
        <f>IF((SUM('Раздел 3'!AH268:AH268)=0),"","Неверно!")</f>
        <v/>
      </c>
      <c r="B10925" s="178" t="s">
        <v>18019</v>
      </c>
      <c r="C10925" s="191" t="s">
        <v>17072</v>
      </c>
      <c r="D10925" s="191" t="s">
        <v>17029</v>
      </c>
      <c r="E10925" s="191" t="str">
        <f>CONCATENATE(SUM('Раздел 3'!AH268:AH268),"=",0)</f>
        <v>0=0</v>
      </c>
    </row>
    <row r="10926" spans="1:5" ht="42" customHeight="1" x14ac:dyDescent="0.3">
      <c r="A10926" s="205" t="str">
        <f>IF((SUM('Раздел 3'!H267:H267)=0),"","Неверно!")</f>
        <v/>
      </c>
      <c r="B10926" s="178" t="s">
        <v>18019</v>
      </c>
      <c r="C10926" s="191" t="s">
        <v>17073</v>
      </c>
      <c r="D10926" s="191" t="s">
        <v>17029</v>
      </c>
      <c r="E10926" s="191" t="str">
        <f>CONCATENATE(SUM('Раздел 3'!H267:H267),"=",0)</f>
        <v>0=0</v>
      </c>
    </row>
    <row r="10927" spans="1:5" ht="42" customHeight="1" x14ac:dyDescent="0.3">
      <c r="A10927" s="205" t="str">
        <f>IF((SUM('Раздел 3'!H268:H268)=0),"","Неверно!")</f>
        <v/>
      </c>
      <c r="B10927" s="178" t="s">
        <v>18019</v>
      </c>
      <c r="C10927" s="191" t="s">
        <v>17074</v>
      </c>
      <c r="D10927" s="191" t="s">
        <v>17029</v>
      </c>
      <c r="E10927" s="191" t="str">
        <f>CONCATENATE(SUM('Раздел 3'!H268:H268),"=",0)</f>
        <v>0=0</v>
      </c>
    </row>
    <row r="10928" spans="1:5" ht="42" customHeight="1" x14ac:dyDescent="0.3">
      <c r="A10928" s="205" t="str">
        <f>IF((SUM('Раздел 3'!AI267:AI267)=0),"","Неверно!")</f>
        <v/>
      </c>
      <c r="B10928" s="178" t="s">
        <v>18019</v>
      </c>
      <c r="C10928" s="191" t="s">
        <v>17075</v>
      </c>
      <c r="D10928" s="191" t="s">
        <v>17029</v>
      </c>
      <c r="E10928" s="191" t="str">
        <f>CONCATENATE(SUM('Раздел 3'!AI267:AI267),"=",0)</f>
        <v>0=0</v>
      </c>
    </row>
    <row r="10929" spans="1:5" ht="42" customHeight="1" x14ac:dyDescent="0.3">
      <c r="A10929" s="205" t="str">
        <f>IF((SUM('Раздел 3'!AI268:AI268)=0),"","Неверно!")</f>
        <v/>
      </c>
      <c r="B10929" s="178" t="s">
        <v>18019</v>
      </c>
      <c r="C10929" s="191" t="s">
        <v>17076</v>
      </c>
      <c r="D10929" s="191" t="s">
        <v>17029</v>
      </c>
      <c r="E10929" s="191" t="str">
        <f>CONCATENATE(SUM('Раздел 3'!AI268:AI268),"=",0)</f>
        <v>0=0</v>
      </c>
    </row>
    <row r="10930" spans="1:5" ht="42" customHeight="1" x14ac:dyDescent="0.3">
      <c r="A10930" s="205" t="str">
        <f>IF((SUM('Раздел 3'!AJ267:AJ267)=0),"","Неверно!")</f>
        <v/>
      </c>
      <c r="B10930" s="178" t="s">
        <v>18019</v>
      </c>
      <c r="C10930" s="191" t="s">
        <v>17077</v>
      </c>
      <c r="D10930" s="191" t="s">
        <v>17029</v>
      </c>
      <c r="E10930" s="191" t="str">
        <f>CONCATENATE(SUM('Раздел 3'!AJ267:AJ267),"=",0)</f>
        <v>0=0</v>
      </c>
    </row>
    <row r="10931" spans="1:5" ht="42" customHeight="1" x14ac:dyDescent="0.3">
      <c r="A10931" s="205" t="str">
        <f>IF((SUM('Раздел 3'!AJ268:AJ268)=0),"","Неверно!")</f>
        <v/>
      </c>
      <c r="B10931" s="178" t="s">
        <v>18019</v>
      </c>
      <c r="C10931" s="191" t="s">
        <v>17078</v>
      </c>
      <c r="D10931" s="191" t="s">
        <v>17029</v>
      </c>
      <c r="E10931" s="191" t="str">
        <f>CONCATENATE(SUM('Раздел 3'!AJ268:AJ268),"=",0)</f>
        <v>0=0</v>
      </c>
    </row>
    <row r="10932" spans="1:5" ht="42" customHeight="1" x14ac:dyDescent="0.3">
      <c r="A10932" s="205" t="str">
        <f>IF((SUM('Раздел 3'!AK267:AK267)=0),"","Неверно!")</f>
        <v/>
      </c>
      <c r="B10932" s="178" t="s">
        <v>18019</v>
      </c>
      <c r="C10932" s="191" t="s">
        <v>17079</v>
      </c>
      <c r="D10932" s="191" t="s">
        <v>17029</v>
      </c>
      <c r="E10932" s="191" t="str">
        <f>CONCATENATE(SUM('Раздел 3'!AK267:AK267),"=",0)</f>
        <v>0=0</v>
      </c>
    </row>
    <row r="10933" spans="1:5" ht="42" customHeight="1" x14ac:dyDescent="0.3">
      <c r="A10933" s="205" t="str">
        <f>IF((SUM('Раздел 3'!AK268:AK268)=0),"","Неверно!")</f>
        <v/>
      </c>
      <c r="B10933" s="178" t="s">
        <v>18019</v>
      </c>
      <c r="C10933" s="191" t="s">
        <v>17080</v>
      </c>
      <c r="D10933" s="191" t="s">
        <v>17029</v>
      </c>
      <c r="E10933" s="191" t="str">
        <f>CONCATENATE(SUM('Раздел 3'!AK268:AK268),"=",0)</f>
        <v>0=0</v>
      </c>
    </row>
    <row r="10934" spans="1:5" ht="42" customHeight="1" x14ac:dyDescent="0.3">
      <c r="A10934" s="205" t="str">
        <f>IF((SUM('Раздел 3'!AL267:AL267)=0),"","Неверно!")</f>
        <v/>
      </c>
      <c r="B10934" s="178" t="s">
        <v>18019</v>
      </c>
      <c r="C10934" s="191" t="s">
        <v>17081</v>
      </c>
      <c r="D10934" s="191" t="s">
        <v>17029</v>
      </c>
      <c r="E10934" s="191" t="str">
        <f>CONCATENATE(SUM('Раздел 3'!AL267:AL267),"=",0)</f>
        <v>0=0</v>
      </c>
    </row>
    <row r="10935" spans="1:5" ht="42" customHeight="1" x14ac:dyDescent="0.3">
      <c r="A10935" s="205" t="str">
        <f>IF((SUM('Раздел 3'!AL268:AL268)=0),"","Неверно!")</f>
        <v/>
      </c>
      <c r="B10935" s="178" t="s">
        <v>18019</v>
      </c>
      <c r="C10935" s="191" t="s">
        <v>17082</v>
      </c>
      <c r="D10935" s="191" t="s">
        <v>17029</v>
      </c>
      <c r="E10935" s="191" t="str">
        <f>CONCATENATE(SUM('Раздел 3'!AL268:AL268),"=",0)</f>
        <v>0=0</v>
      </c>
    </row>
    <row r="10936" spans="1:5" ht="42" customHeight="1" x14ac:dyDescent="0.3">
      <c r="A10936" s="205" t="str">
        <f>IF((SUM('Раздел 3'!I267:I267)=0),"","Неверно!")</f>
        <v/>
      </c>
      <c r="B10936" s="178" t="s">
        <v>18019</v>
      </c>
      <c r="C10936" s="191" t="s">
        <v>17083</v>
      </c>
      <c r="D10936" s="191" t="s">
        <v>17029</v>
      </c>
      <c r="E10936" s="191" t="str">
        <f>CONCATENATE(SUM('Раздел 3'!I267:I267),"=",0)</f>
        <v>0=0</v>
      </c>
    </row>
    <row r="10937" spans="1:5" ht="42" customHeight="1" x14ac:dyDescent="0.3">
      <c r="A10937" s="205" t="str">
        <f>IF((SUM('Раздел 3'!I268:I268)=0),"","Неверно!")</f>
        <v/>
      </c>
      <c r="B10937" s="178" t="s">
        <v>18019</v>
      </c>
      <c r="C10937" s="191" t="s">
        <v>17084</v>
      </c>
      <c r="D10937" s="191" t="s">
        <v>17029</v>
      </c>
      <c r="E10937" s="191" t="str">
        <f>CONCATENATE(SUM('Раздел 3'!I268:I268),"=",0)</f>
        <v>0=0</v>
      </c>
    </row>
    <row r="10938" spans="1:5" ht="42" customHeight="1" x14ac:dyDescent="0.3">
      <c r="A10938" s="205" t="str">
        <f>IF((SUM('Раздел 3'!J267:J267)=0),"","Неверно!")</f>
        <v/>
      </c>
      <c r="B10938" s="178" t="s">
        <v>18019</v>
      </c>
      <c r="C10938" s="191" t="s">
        <v>17085</v>
      </c>
      <c r="D10938" s="191" t="s">
        <v>17029</v>
      </c>
      <c r="E10938" s="191" t="str">
        <f>CONCATENATE(SUM('Раздел 3'!J267:J267),"=",0)</f>
        <v>0=0</v>
      </c>
    </row>
    <row r="10939" spans="1:5" ht="42" customHeight="1" x14ac:dyDescent="0.3">
      <c r="A10939" s="205" t="str">
        <f>IF((SUM('Раздел 3'!J268:J268)=0),"","Неверно!")</f>
        <v/>
      </c>
      <c r="B10939" s="178" t="s">
        <v>18019</v>
      </c>
      <c r="C10939" s="191" t="s">
        <v>17086</v>
      </c>
      <c r="D10939" s="191" t="s">
        <v>17029</v>
      </c>
      <c r="E10939" s="191" t="str">
        <f>CONCATENATE(SUM('Раздел 3'!J268:J268),"=",0)</f>
        <v>0=0</v>
      </c>
    </row>
    <row r="10940" spans="1:5" ht="42" customHeight="1" x14ac:dyDescent="0.3">
      <c r="A10940" s="205" t="str">
        <f>IF((SUM('Раздел 3'!K267:K267)=0),"","Неверно!")</f>
        <v/>
      </c>
      <c r="B10940" s="178" t="s">
        <v>18019</v>
      </c>
      <c r="C10940" s="191" t="s">
        <v>17087</v>
      </c>
      <c r="D10940" s="191" t="s">
        <v>17029</v>
      </c>
      <c r="E10940" s="191" t="str">
        <f>CONCATENATE(SUM('Раздел 3'!K267:K267),"=",0)</f>
        <v>0=0</v>
      </c>
    </row>
    <row r="10941" spans="1:5" ht="42" customHeight="1" x14ac:dyDescent="0.3">
      <c r="A10941" s="205" t="str">
        <f>IF((SUM('Раздел 3'!K268:K268)=0),"","Неверно!")</f>
        <v/>
      </c>
      <c r="B10941" s="178" t="s">
        <v>18019</v>
      </c>
      <c r="C10941" s="191" t="s">
        <v>17088</v>
      </c>
      <c r="D10941" s="191" t="s">
        <v>17029</v>
      </c>
      <c r="E10941" s="191" t="str">
        <f>CONCATENATE(SUM('Раздел 3'!K268:K268),"=",0)</f>
        <v>0=0</v>
      </c>
    </row>
    <row r="10942" spans="1:5" ht="42" customHeight="1" x14ac:dyDescent="0.3">
      <c r="A10942" s="205" t="str">
        <f>IF((SUM('Раздел 3'!L267:L267)=0),"","Неверно!")</f>
        <v/>
      </c>
      <c r="B10942" s="178" t="s">
        <v>18019</v>
      </c>
      <c r="C10942" s="191" t="s">
        <v>17089</v>
      </c>
      <c r="D10942" s="191" t="s">
        <v>17029</v>
      </c>
      <c r="E10942" s="191" t="str">
        <f>CONCATENATE(SUM('Раздел 3'!L267:L267),"=",0)</f>
        <v>0=0</v>
      </c>
    </row>
    <row r="10943" spans="1:5" ht="42" customHeight="1" x14ac:dyDescent="0.3">
      <c r="A10943" s="205" t="str">
        <f>IF((SUM('Раздел 3'!L268:L268)=0),"","Неверно!")</f>
        <v/>
      </c>
      <c r="B10943" s="178" t="s">
        <v>18019</v>
      </c>
      <c r="C10943" s="191" t="s">
        <v>17090</v>
      </c>
      <c r="D10943" s="191" t="s">
        <v>17029</v>
      </c>
      <c r="E10943" s="191" t="str">
        <f>CONCATENATE(SUM('Раздел 3'!L268:L268),"=",0)</f>
        <v>0=0</v>
      </c>
    </row>
    <row r="10944" spans="1:5" ht="42" customHeight="1" x14ac:dyDescent="0.3">
      <c r="A10944" s="205" t="str">
        <f>IF((SUM('Раздел 3'!M267:M267)=0),"","Неверно!")</f>
        <v/>
      </c>
      <c r="B10944" s="178" t="s">
        <v>18019</v>
      </c>
      <c r="C10944" s="191" t="s">
        <v>17091</v>
      </c>
      <c r="D10944" s="191" t="s">
        <v>17029</v>
      </c>
      <c r="E10944" s="191" t="str">
        <f>CONCATENATE(SUM('Раздел 3'!M267:M267),"=",0)</f>
        <v>0=0</v>
      </c>
    </row>
    <row r="10945" spans="1:5" ht="42" customHeight="1" x14ac:dyDescent="0.3">
      <c r="A10945" s="205" t="str">
        <f>IF((SUM('Раздел 3'!M268:M268)=0),"","Неверно!")</f>
        <v/>
      </c>
      <c r="B10945" s="178" t="s">
        <v>18019</v>
      </c>
      <c r="C10945" s="191" t="s">
        <v>17092</v>
      </c>
      <c r="D10945" s="191" t="s">
        <v>17029</v>
      </c>
      <c r="E10945" s="191" t="str">
        <f>CONCATENATE(SUM('Раздел 3'!M268:M268),"=",0)</f>
        <v>0=0</v>
      </c>
    </row>
    <row r="10946" spans="1:5" ht="42" customHeight="1" x14ac:dyDescent="0.3">
      <c r="A10946" s="205" t="str">
        <f>IF((SUM('Раздел 3'!N267:N267)=0),"","Неверно!")</f>
        <v/>
      </c>
      <c r="B10946" s="178" t="s">
        <v>18019</v>
      </c>
      <c r="C10946" s="191" t="s">
        <v>17093</v>
      </c>
      <c r="D10946" s="191" t="s">
        <v>17029</v>
      </c>
      <c r="E10946" s="191" t="str">
        <f>CONCATENATE(SUM('Раздел 3'!N267:N267),"=",0)</f>
        <v>0=0</v>
      </c>
    </row>
    <row r="10947" spans="1:5" ht="42" customHeight="1" x14ac:dyDescent="0.3">
      <c r="A10947" s="205" t="str">
        <f>IF((SUM('Раздел 3'!N268:N268)=0),"","Неверно!")</f>
        <v/>
      </c>
      <c r="B10947" s="178" t="s">
        <v>18019</v>
      </c>
      <c r="C10947" s="191" t="s">
        <v>17094</v>
      </c>
      <c r="D10947" s="191" t="s">
        <v>17029</v>
      </c>
      <c r="E10947" s="191" t="str">
        <f>CONCATENATE(SUM('Раздел 3'!N268:N268),"=",0)</f>
        <v>0=0</v>
      </c>
    </row>
    <row r="10948" spans="1:5" ht="42" customHeight="1" x14ac:dyDescent="0.3">
      <c r="A10948" s="205" t="str">
        <f>IF((SUM('Раздел 3'!F9:F9)=SUM('Раздел 3'!F228:F228)+SUM('Раздел 3'!F249:F249)+SUM('Раздел 3'!F259:F260)),"","Неверно!")</f>
        <v/>
      </c>
      <c r="B10948" s="178" t="s">
        <v>18020</v>
      </c>
      <c r="C10948" s="191" t="s">
        <v>16994</v>
      </c>
      <c r="D10948" s="191" t="s">
        <v>16995</v>
      </c>
      <c r="E10948" s="191" t="str">
        <f>CONCATENATE(SUM('Раздел 3'!F9:F9),"=",SUM('Раздел 3'!F228:F228),"+",SUM('Раздел 3'!F249:F249),"+",SUM('Раздел 3'!F259:F260))</f>
        <v>2267=2245+22+0</v>
      </c>
    </row>
    <row r="10949" spans="1:5" ht="42" customHeight="1" x14ac:dyDescent="0.3">
      <c r="A10949" s="205" t="str">
        <f>IF((SUM('Раздел 3'!O9:O9)=SUM('Раздел 3'!O228:O228)+SUM('Раздел 3'!O249:O249)+SUM('Раздел 3'!O259:O260)),"","Неверно!")</f>
        <v/>
      </c>
      <c r="B10949" s="178" t="s">
        <v>18020</v>
      </c>
      <c r="C10949" s="191" t="s">
        <v>16996</v>
      </c>
      <c r="D10949" s="191" t="s">
        <v>16995</v>
      </c>
      <c r="E10949" s="191" t="str">
        <f>CONCATENATE(SUM('Раздел 3'!O9:O9),"=",SUM('Раздел 3'!O228:O228),"+",SUM('Раздел 3'!O249:O249),"+",SUM('Раздел 3'!O259:O260))</f>
        <v>3=3+0+0</v>
      </c>
    </row>
    <row r="10950" spans="1:5" ht="42" customHeight="1" x14ac:dyDescent="0.3">
      <c r="A10950" s="205" t="str">
        <f>IF((SUM('Раздел 3'!P9:P9)=SUM('Раздел 3'!P228:P228)+SUM('Раздел 3'!P249:P249)+SUM('Раздел 3'!P259:P260)),"","Неверно!")</f>
        <v/>
      </c>
      <c r="B10950" s="178" t="s">
        <v>18020</v>
      </c>
      <c r="C10950" s="191" t="s">
        <v>16997</v>
      </c>
      <c r="D10950" s="191" t="s">
        <v>16995</v>
      </c>
      <c r="E10950" s="191" t="str">
        <f>CONCATENATE(SUM('Раздел 3'!P9:P9),"=",SUM('Раздел 3'!P228:P228),"+",SUM('Раздел 3'!P249:P249),"+",SUM('Раздел 3'!P259:P260))</f>
        <v>416=414+2+0</v>
      </c>
    </row>
    <row r="10951" spans="1:5" ht="42" customHeight="1" x14ac:dyDescent="0.3">
      <c r="A10951" s="205" t="str">
        <f>IF((SUM('Раздел 3'!Q9:Q9)=SUM('Раздел 3'!Q228:Q228)+SUM('Раздел 3'!Q249:Q249)+SUM('Раздел 3'!Q259:Q260)),"","Неверно!")</f>
        <v/>
      </c>
      <c r="B10951" s="178" t="s">
        <v>18020</v>
      </c>
      <c r="C10951" s="191" t="s">
        <v>16998</v>
      </c>
      <c r="D10951" s="191" t="s">
        <v>16995</v>
      </c>
      <c r="E10951" s="191" t="str">
        <f>CONCATENATE(SUM('Раздел 3'!Q9:Q9),"=",SUM('Раздел 3'!Q228:Q228),"+",SUM('Раздел 3'!Q249:Q249),"+",SUM('Раздел 3'!Q259:Q260))</f>
        <v>242=239+3+0</v>
      </c>
    </row>
    <row r="10952" spans="1:5" ht="42" customHeight="1" x14ac:dyDescent="0.3">
      <c r="A10952" s="205" t="str">
        <f>IF((SUM('Раздел 3'!R9:R9)=SUM('Раздел 3'!R228:R228)+SUM('Раздел 3'!R249:R249)+SUM('Раздел 3'!R259:R260)),"","Неверно!")</f>
        <v/>
      </c>
      <c r="B10952" s="178" t="s">
        <v>18020</v>
      </c>
      <c r="C10952" s="191" t="s">
        <v>16999</v>
      </c>
      <c r="D10952" s="191" t="s">
        <v>16995</v>
      </c>
      <c r="E10952" s="191" t="str">
        <f>CONCATENATE(SUM('Раздел 3'!R9:R9),"=",SUM('Раздел 3'!R228:R228),"+",SUM('Раздел 3'!R249:R249),"+",SUM('Раздел 3'!R259:R260))</f>
        <v>3=3+0+0</v>
      </c>
    </row>
    <row r="10953" spans="1:5" ht="42" customHeight="1" x14ac:dyDescent="0.3">
      <c r="A10953" s="205" t="str">
        <f>IF((SUM('Раздел 3'!S9:S9)=SUM('Раздел 3'!S228:S228)+SUM('Раздел 3'!S249:S249)+SUM('Раздел 3'!S259:S260)),"","Неверно!")</f>
        <v/>
      </c>
      <c r="B10953" s="178" t="s">
        <v>18020</v>
      </c>
      <c r="C10953" s="191" t="s">
        <v>17000</v>
      </c>
      <c r="D10953" s="191" t="s">
        <v>16995</v>
      </c>
      <c r="E10953" s="191" t="str">
        <f>CONCATENATE(SUM('Раздел 3'!S9:S9),"=",SUM('Раздел 3'!S228:S228),"+",SUM('Раздел 3'!S249:S249),"+",SUM('Раздел 3'!S259:S260))</f>
        <v>0=0+0+0</v>
      </c>
    </row>
    <row r="10954" spans="1:5" ht="42" customHeight="1" x14ac:dyDescent="0.3">
      <c r="A10954" s="205" t="str">
        <f>IF((SUM('Раздел 3'!T9:T9)=SUM('Раздел 3'!T228:T228)+SUM('Раздел 3'!T249:T249)+SUM('Раздел 3'!T259:T260)),"","Неверно!")</f>
        <v/>
      </c>
      <c r="B10954" s="178" t="s">
        <v>18020</v>
      </c>
      <c r="C10954" s="191" t="s">
        <v>17001</v>
      </c>
      <c r="D10954" s="191" t="s">
        <v>16995</v>
      </c>
      <c r="E10954" s="191" t="str">
        <f>CONCATENATE(SUM('Раздел 3'!T9:T9),"=",SUM('Раздел 3'!T228:T228),"+",SUM('Раздел 3'!T249:T249),"+",SUM('Раздел 3'!T259:T260))</f>
        <v>10=10+0+0</v>
      </c>
    </row>
    <row r="10955" spans="1:5" ht="42" customHeight="1" x14ac:dyDescent="0.3">
      <c r="A10955" s="205" t="str">
        <f>IF((SUM('Раздел 3'!U9:U9)=SUM('Раздел 3'!U228:U228)+SUM('Раздел 3'!U249:U249)+SUM('Раздел 3'!U259:U260)),"","Неверно!")</f>
        <v/>
      </c>
      <c r="B10955" s="178" t="s">
        <v>18020</v>
      </c>
      <c r="C10955" s="191" t="s">
        <v>17002</v>
      </c>
      <c r="D10955" s="191" t="s">
        <v>16995</v>
      </c>
      <c r="E10955" s="191" t="str">
        <f>CONCATENATE(SUM('Раздел 3'!U9:U9),"=",SUM('Раздел 3'!U228:U228),"+",SUM('Раздел 3'!U249:U249),"+",SUM('Раздел 3'!U259:U260))</f>
        <v>4=4+0+0</v>
      </c>
    </row>
    <row r="10956" spans="1:5" ht="42" customHeight="1" x14ac:dyDescent="0.3">
      <c r="A10956" s="205" t="str">
        <f>IF((SUM('Раздел 3'!V9:V9)=SUM('Раздел 3'!V228:V228)+SUM('Раздел 3'!V249:V249)+SUM('Раздел 3'!V259:V260)),"","Неверно!")</f>
        <v/>
      </c>
      <c r="B10956" s="178" t="s">
        <v>18020</v>
      </c>
      <c r="C10956" s="191" t="s">
        <v>17003</v>
      </c>
      <c r="D10956" s="191" t="s">
        <v>16995</v>
      </c>
      <c r="E10956" s="191" t="str">
        <f>CONCATENATE(SUM('Раздел 3'!V9:V9),"=",SUM('Раздел 3'!V228:V228),"+",SUM('Раздел 3'!V249:V249),"+",SUM('Раздел 3'!V259:V260))</f>
        <v>16=16+0+0</v>
      </c>
    </row>
    <row r="10957" spans="1:5" ht="42" customHeight="1" x14ac:dyDescent="0.3">
      <c r="A10957" s="205" t="str">
        <f>IF((SUM('Раздел 3'!W9:W9)=SUM('Раздел 3'!W228:W228)+SUM('Раздел 3'!W249:W249)+SUM('Раздел 3'!W259:W260)),"","Неверно!")</f>
        <v/>
      </c>
      <c r="B10957" s="178" t="s">
        <v>18020</v>
      </c>
      <c r="C10957" s="191" t="s">
        <v>17004</v>
      </c>
      <c r="D10957" s="191" t="s">
        <v>16995</v>
      </c>
      <c r="E10957" s="191" t="str">
        <f>CONCATENATE(SUM('Раздел 3'!W9:W9),"=",SUM('Раздел 3'!W228:W228),"+",SUM('Раздел 3'!W249:W249),"+",SUM('Раздел 3'!W259:W260))</f>
        <v>19=19+0+0</v>
      </c>
    </row>
    <row r="10958" spans="1:5" ht="42" customHeight="1" x14ac:dyDescent="0.3">
      <c r="A10958" s="205" t="str">
        <f>IF((SUM('Раздел 3'!X9:X9)=SUM('Раздел 3'!X228:X228)+SUM('Раздел 3'!X249:X249)+SUM('Раздел 3'!X259:X260)),"","Неверно!")</f>
        <v/>
      </c>
      <c r="B10958" s="178" t="s">
        <v>18020</v>
      </c>
      <c r="C10958" s="191" t="s">
        <v>17005</v>
      </c>
      <c r="D10958" s="191" t="s">
        <v>16995</v>
      </c>
      <c r="E10958" s="191" t="str">
        <f>CONCATENATE(SUM('Раздел 3'!X9:X9),"=",SUM('Раздел 3'!X228:X228),"+",SUM('Раздел 3'!X249:X249),"+",SUM('Раздел 3'!X259:X260))</f>
        <v>1372=1356+16+0</v>
      </c>
    </row>
    <row r="10959" spans="1:5" ht="42" customHeight="1" x14ac:dyDescent="0.3">
      <c r="A10959" s="205" t="str">
        <f>IF((SUM('Раздел 3'!G9:G9)=SUM('Раздел 3'!G228:G228)+SUM('Раздел 3'!G249:G249)+SUM('Раздел 3'!G259:G260)),"","Неверно!")</f>
        <v/>
      </c>
      <c r="B10959" s="178" t="s">
        <v>18020</v>
      </c>
      <c r="C10959" s="191" t="s">
        <v>17006</v>
      </c>
      <c r="D10959" s="191" t="s">
        <v>16995</v>
      </c>
      <c r="E10959" s="191" t="str">
        <f>CONCATENATE(SUM('Раздел 3'!G9:G9),"=",SUM('Раздел 3'!G228:G228),"+",SUM('Раздел 3'!G249:G249),"+",SUM('Раздел 3'!G259:G260))</f>
        <v>3=3+0+0</v>
      </c>
    </row>
    <row r="10960" spans="1:5" ht="42" customHeight="1" x14ac:dyDescent="0.3">
      <c r="A10960" s="205" t="str">
        <f>IF((SUM('Раздел 3'!Y9:Y9)=SUM('Раздел 3'!Y228:Y228)+SUM('Раздел 3'!Y249:Y249)+SUM('Раздел 3'!Y259:Y260)),"","Неверно!")</f>
        <v/>
      </c>
      <c r="B10960" s="178" t="s">
        <v>18020</v>
      </c>
      <c r="C10960" s="191" t="s">
        <v>17007</v>
      </c>
      <c r="D10960" s="191" t="s">
        <v>16995</v>
      </c>
      <c r="E10960" s="191" t="str">
        <f>CONCATENATE(SUM('Раздел 3'!Y9:Y9),"=",SUM('Раздел 3'!Y228:Y228),"+",SUM('Раздел 3'!Y249:Y249),"+",SUM('Раздел 3'!Y259:Y260))</f>
        <v>329=325+3+1</v>
      </c>
    </row>
    <row r="10961" spans="1:5" ht="42" customHeight="1" x14ac:dyDescent="0.3">
      <c r="A10961" s="205" t="str">
        <f>IF((SUM('Раздел 3'!Z9:Z9)=SUM('Раздел 3'!Z228:Z228)+SUM('Раздел 3'!Z249:Z249)+SUM('Раздел 3'!Z259:Z260)),"","Неверно!")</f>
        <v/>
      </c>
      <c r="B10961" s="178" t="s">
        <v>18020</v>
      </c>
      <c r="C10961" s="191" t="s">
        <v>17008</v>
      </c>
      <c r="D10961" s="191" t="s">
        <v>16995</v>
      </c>
      <c r="E10961" s="191" t="str">
        <f>CONCATENATE(SUM('Раздел 3'!Z9:Z9),"=",SUM('Раздел 3'!Z228:Z228),"+",SUM('Раздел 3'!Z249:Z249),"+",SUM('Раздел 3'!Z259:Z260))</f>
        <v>2891=2859+31+1</v>
      </c>
    </row>
    <row r="10962" spans="1:5" ht="42" customHeight="1" x14ac:dyDescent="0.3">
      <c r="A10962" s="205" t="str">
        <f>IF((SUM('Раздел 3'!AA9:AA9)=SUM('Раздел 3'!AA228:AA228)+SUM('Раздел 3'!AA249:AA249)+SUM('Раздел 3'!AA259:AA260)),"","Неверно!")</f>
        <v/>
      </c>
      <c r="B10962" s="178" t="s">
        <v>18020</v>
      </c>
      <c r="C10962" s="191" t="s">
        <v>17009</v>
      </c>
      <c r="D10962" s="191" t="s">
        <v>16995</v>
      </c>
      <c r="E10962" s="191" t="str">
        <f>CONCATENATE(SUM('Раздел 3'!AA9:AA9),"=",SUM('Раздел 3'!AA228:AA228),"+",SUM('Раздел 3'!AA249:AA249),"+",SUM('Раздел 3'!AA259:AA260))</f>
        <v>6=6+0+0</v>
      </c>
    </row>
    <row r="10963" spans="1:5" ht="42" customHeight="1" x14ac:dyDescent="0.3">
      <c r="A10963" s="205" t="str">
        <f>IF((SUM('Раздел 3'!AB9:AB9)=SUM('Раздел 3'!AB228:AB228)+SUM('Раздел 3'!AB249:AB249)+SUM('Раздел 3'!AB259:AB260)),"","Неверно!")</f>
        <v/>
      </c>
      <c r="B10963" s="178" t="s">
        <v>18020</v>
      </c>
      <c r="C10963" s="191" t="s">
        <v>17010</v>
      </c>
      <c r="D10963" s="191" t="s">
        <v>16995</v>
      </c>
      <c r="E10963" s="191" t="str">
        <f>CONCATENATE(SUM('Раздел 3'!AB9:AB9),"=",SUM('Раздел 3'!AB228:AB228),"+",SUM('Раздел 3'!AB249:AB249),"+",SUM('Раздел 3'!AB259:AB260))</f>
        <v>120=118+2+0</v>
      </c>
    </row>
    <row r="10964" spans="1:5" ht="42" customHeight="1" x14ac:dyDescent="0.3">
      <c r="A10964" s="205" t="str">
        <f>IF((SUM('Раздел 3'!AC9:AC9)=SUM('Раздел 3'!AC228:AC228)+SUM('Раздел 3'!AC249:AC249)+SUM('Раздел 3'!AC259:AC260)),"","Неверно!")</f>
        <v/>
      </c>
      <c r="B10964" s="178" t="s">
        <v>18020</v>
      </c>
      <c r="C10964" s="191" t="s">
        <v>17011</v>
      </c>
      <c r="D10964" s="191" t="s">
        <v>16995</v>
      </c>
      <c r="E10964" s="191" t="str">
        <f>CONCATENATE(SUM('Раздел 3'!AC9:AC9),"=",SUM('Раздел 3'!AC228:AC228),"+",SUM('Раздел 3'!AC249:AC249),"+",SUM('Раздел 3'!AC259:AC260))</f>
        <v>51=50+1+0</v>
      </c>
    </row>
    <row r="10965" spans="1:5" ht="42" customHeight="1" x14ac:dyDescent="0.3">
      <c r="A10965" s="205" t="str">
        <f>IF((SUM('Раздел 3'!AD9:AD9)=SUM('Раздел 3'!AD228:AD228)+SUM('Раздел 3'!AD249:AD249)+SUM('Раздел 3'!AD259:AD260)),"","Неверно!")</f>
        <v/>
      </c>
      <c r="B10965" s="178" t="s">
        <v>18020</v>
      </c>
      <c r="C10965" s="191" t="s">
        <v>17012</v>
      </c>
      <c r="D10965" s="191" t="s">
        <v>16995</v>
      </c>
      <c r="E10965" s="191" t="str">
        <f>CONCATENATE(SUM('Раздел 3'!AD9:AD9),"=",SUM('Раздел 3'!AD228:AD228),"+",SUM('Раздел 3'!AD249:AD249),"+",SUM('Раздел 3'!AD259:AD260))</f>
        <v>4=4+0+0</v>
      </c>
    </row>
    <row r="10966" spans="1:5" ht="42" customHeight="1" x14ac:dyDescent="0.3">
      <c r="A10966" s="205" t="str">
        <f>IF((SUM('Раздел 3'!AE9:AE9)=SUM('Раздел 3'!AE228:AE228)+SUM('Раздел 3'!AE249:AE249)+SUM('Раздел 3'!AE259:AE260)),"","Неверно!")</f>
        <v/>
      </c>
      <c r="B10966" s="178" t="s">
        <v>18020</v>
      </c>
      <c r="C10966" s="191" t="s">
        <v>17013</v>
      </c>
      <c r="D10966" s="191" t="s">
        <v>16995</v>
      </c>
      <c r="E10966" s="191" t="str">
        <f>CONCATENATE(SUM('Раздел 3'!AE9:AE9),"=",SUM('Раздел 3'!AE228:AE228),"+",SUM('Раздел 3'!AE249:AE249),"+",SUM('Раздел 3'!AE259:AE260))</f>
        <v>70=70+0+0</v>
      </c>
    </row>
    <row r="10967" spans="1:5" ht="42" customHeight="1" x14ac:dyDescent="0.3">
      <c r="A10967" s="205" t="str">
        <f>IF((SUM('Раздел 3'!AF9:AF9)=SUM('Раздел 3'!AF228:AF228)+SUM('Раздел 3'!AF249:AF249)+SUM('Раздел 3'!AF259:AF260)),"","Неверно!")</f>
        <v/>
      </c>
      <c r="B10967" s="178" t="s">
        <v>18020</v>
      </c>
      <c r="C10967" s="191" t="s">
        <v>17014</v>
      </c>
      <c r="D10967" s="191" t="s">
        <v>16995</v>
      </c>
      <c r="E10967" s="191" t="str">
        <f>CONCATENATE(SUM('Раздел 3'!AF9:AF9),"=",SUM('Раздел 3'!AF228:AF228),"+",SUM('Раздел 3'!AF249:AF249),"+",SUM('Раздел 3'!AF259:AF260))</f>
        <v>245=245+0+0</v>
      </c>
    </row>
    <row r="10968" spans="1:5" ht="42" customHeight="1" x14ac:dyDescent="0.3">
      <c r="A10968" s="205" t="str">
        <f>IF((SUM('Раздел 3'!AG9:AG9)=SUM('Раздел 3'!AG228:AG228)+SUM('Раздел 3'!AG249:AG249)+SUM('Раздел 3'!AG259:AG260)),"","Неверно!")</f>
        <v/>
      </c>
      <c r="B10968" s="178" t="s">
        <v>18020</v>
      </c>
      <c r="C10968" s="191" t="s">
        <v>17015</v>
      </c>
      <c r="D10968" s="191" t="s">
        <v>16995</v>
      </c>
      <c r="E10968" s="191" t="str">
        <f>CONCATENATE(SUM('Раздел 3'!AG9:AG9),"=",SUM('Раздел 3'!AG228:AG228),"+",SUM('Раздел 3'!AG249:AG249),"+",SUM('Раздел 3'!AG259:AG260))</f>
        <v>123=120+3+0</v>
      </c>
    </row>
    <row r="10969" spans="1:5" ht="42" customHeight="1" x14ac:dyDescent="0.3">
      <c r="A10969" s="205" t="str">
        <f>IF((SUM('Раздел 3'!AH9:AH9)=SUM('Раздел 3'!AH228:AH228)+SUM('Раздел 3'!AH249:AH249)+SUM('Раздел 3'!AH259:AH260)),"","Неверно!")</f>
        <v/>
      </c>
      <c r="B10969" s="178" t="s">
        <v>18020</v>
      </c>
      <c r="C10969" s="191" t="s">
        <v>17016</v>
      </c>
      <c r="D10969" s="191" t="s">
        <v>16995</v>
      </c>
      <c r="E10969" s="191" t="str">
        <f>CONCATENATE(SUM('Раздел 3'!AH9:AH9),"=",SUM('Раздел 3'!AH228:AH228),"+",SUM('Раздел 3'!AH249:AH249),"+",SUM('Раздел 3'!AH259:AH260))</f>
        <v>40=40+0+0</v>
      </c>
    </row>
    <row r="10970" spans="1:5" ht="42" customHeight="1" x14ac:dyDescent="0.3">
      <c r="A10970" s="205" t="str">
        <f>IF((SUM('Раздел 3'!H9:H9)=SUM('Раздел 3'!H228:H228)+SUM('Раздел 3'!H249:H249)+SUM('Раздел 3'!H259:H260)),"","Неверно!")</f>
        <v/>
      </c>
      <c r="B10970" s="178" t="s">
        <v>18020</v>
      </c>
      <c r="C10970" s="191" t="s">
        <v>17017</v>
      </c>
      <c r="D10970" s="191" t="s">
        <v>16995</v>
      </c>
      <c r="E10970" s="191" t="str">
        <f>CONCATENATE(SUM('Раздел 3'!H9:H9),"=",SUM('Раздел 3'!H228:H228),"+",SUM('Раздел 3'!H249:H249),"+",SUM('Раздел 3'!H259:H260))</f>
        <v>5=5+0+0</v>
      </c>
    </row>
    <row r="10971" spans="1:5" ht="42" customHeight="1" x14ac:dyDescent="0.3">
      <c r="A10971" s="205" t="str">
        <f>IF((SUM('Раздел 3'!AI9:AI9)=SUM('Раздел 3'!AI228:AI228)+SUM('Раздел 3'!AI249:AI249)+SUM('Раздел 3'!AI259:AI260)),"","Неверно!")</f>
        <v/>
      </c>
      <c r="B10971" s="178" t="s">
        <v>18020</v>
      </c>
      <c r="C10971" s="191" t="s">
        <v>17018</v>
      </c>
      <c r="D10971" s="191" t="s">
        <v>16995</v>
      </c>
      <c r="E10971" s="191" t="str">
        <f>CONCATENATE(SUM('Раздел 3'!AI9:AI9),"=",SUM('Раздел 3'!AI228:AI228),"+",SUM('Раздел 3'!AI249:AI249),"+",SUM('Раздел 3'!AI259:AI260))</f>
        <v>40=40+0+0</v>
      </c>
    </row>
    <row r="10972" spans="1:5" ht="42" customHeight="1" x14ac:dyDescent="0.3">
      <c r="A10972" s="205" t="str">
        <f>IF((SUM('Раздел 3'!AJ9:AJ9)=SUM('Раздел 3'!AJ228:AJ228)+SUM('Раздел 3'!AJ249:AJ249)+SUM('Раздел 3'!AJ259:AJ260)),"","Неверно!")</f>
        <v/>
      </c>
      <c r="B10972" s="178" t="s">
        <v>18020</v>
      </c>
      <c r="C10972" s="191" t="s">
        <v>17019</v>
      </c>
      <c r="D10972" s="191" t="s">
        <v>16995</v>
      </c>
      <c r="E10972" s="191" t="str">
        <f>CONCATENATE(SUM('Раздел 3'!AJ9:AJ9),"=",SUM('Раздел 3'!AJ228:AJ228),"+",SUM('Раздел 3'!AJ249:AJ249),"+",SUM('Раздел 3'!AJ259:AJ260))</f>
        <v>15=14+1+0</v>
      </c>
    </row>
    <row r="10973" spans="1:5" ht="42" customHeight="1" x14ac:dyDescent="0.3">
      <c r="A10973" s="205" t="str">
        <f>IF((SUM('Раздел 3'!AK9:AK9)=SUM('Раздел 3'!AK228:AK228)+SUM('Раздел 3'!AK249:AK249)+SUM('Раздел 3'!AK259:AK260)),"","Неверно!")</f>
        <v/>
      </c>
      <c r="B10973" s="178" t="s">
        <v>18020</v>
      </c>
      <c r="C10973" s="191" t="s">
        <v>17020</v>
      </c>
      <c r="D10973" s="191" t="s">
        <v>16995</v>
      </c>
      <c r="E10973" s="191" t="str">
        <f>CONCATENATE(SUM('Раздел 3'!AK9:AK9),"=",SUM('Раздел 3'!AK228:AK228),"+",SUM('Раздел 3'!AK249:AK249),"+",SUM('Раздел 3'!AK259:AK260))</f>
        <v>0=0+0+0</v>
      </c>
    </row>
    <row r="10974" spans="1:5" ht="42" customHeight="1" x14ac:dyDescent="0.3">
      <c r="A10974" s="205" t="str">
        <f>IF((SUM('Раздел 3'!AL9:AL9)=SUM('Раздел 3'!AL228:AL228)+SUM('Раздел 3'!AL249:AL249)+SUM('Раздел 3'!AL259:AL260)),"","Неверно!")</f>
        <v/>
      </c>
      <c r="B10974" s="178" t="s">
        <v>18020</v>
      </c>
      <c r="C10974" s="191" t="s">
        <v>17021</v>
      </c>
      <c r="D10974" s="191" t="s">
        <v>16995</v>
      </c>
      <c r="E10974" s="191" t="str">
        <f>CONCATENATE(SUM('Раздел 3'!AL9:AL9),"=",SUM('Раздел 3'!AL228:AL228),"+",SUM('Раздел 3'!AL249:AL249),"+",SUM('Раздел 3'!AL259:AL260))</f>
        <v>0=0+0+0</v>
      </c>
    </row>
    <row r="10975" spans="1:5" ht="42" customHeight="1" x14ac:dyDescent="0.3">
      <c r="A10975" s="205" t="str">
        <f>IF((SUM('Раздел 3'!I9:I9)=SUM('Раздел 3'!I228:I228)+SUM('Раздел 3'!I249:I249)+SUM('Раздел 3'!I259:I260)),"","Неверно!")</f>
        <v/>
      </c>
      <c r="B10975" s="178" t="s">
        <v>18020</v>
      </c>
      <c r="C10975" s="191" t="s">
        <v>17022</v>
      </c>
      <c r="D10975" s="191" t="s">
        <v>16995</v>
      </c>
      <c r="E10975" s="191" t="str">
        <f>CONCATENATE(SUM('Раздел 3'!I9:I9),"=",SUM('Раздел 3'!I228:I228),"+",SUM('Раздел 3'!I249:I249),"+",SUM('Раздел 3'!I259:I260))</f>
        <v>6=2+4+0</v>
      </c>
    </row>
    <row r="10976" spans="1:5" ht="42" customHeight="1" x14ac:dyDescent="0.3">
      <c r="A10976" s="205" t="str">
        <f>IF((SUM('Раздел 3'!J9:J9)=SUM('Раздел 3'!J228:J228)+SUM('Раздел 3'!J249:J249)+SUM('Раздел 3'!J259:J260)),"","Неверно!")</f>
        <v/>
      </c>
      <c r="B10976" s="178" t="s">
        <v>18020</v>
      </c>
      <c r="C10976" s="191" t="s">
        <v>17023</v>
      </c>
      <c r="D10976" s="191" t="s">
        <v>16995</v>
      </c>
      <c r="E10976" s="191" t="str">
        <f>CONCATENATE(SUM('Раздел 3'!J9:J9),"=",SUM('Раздел 3'!J228:J228),"+",SUM('Раздел 3'!J249:J249),"+",SUM('Раздел 3'!J259:J260))</f>
        <v>329=329+0+0</v>
      </c>
    </row>
    <row r="10977" spans="1:5" ht="42" customHeight="1" x14ac:dyDescent="0.3">
      <c r="A10977" s="205" t="str">
        <f>IF((SUM('Раздел 3'!K9:K9)=SUM('Раздел 3'!K228:K228)+SUM('Раздел 3'!K249:K249)+SUM('Раздел 3'!K259:K260)),"","Неверно!")</f>
        <v/>
      </c>
      <c r="B10977" s="178" t="s">
        <v>18020</v>
      </c>
      <c r="C10977" s="191" t="s">
        <v>17024</v>
      </c>
      <c r="D10977" s="191" t="s">
        <v>16995</v>
      </c>
      <c r="E10977" s="191" t="str">
        <f>CONCATENATE(SUM('Раздел 3'!K9:K9),"=",SUM('Раздел 3'!K228:K228),"+",SUM('Раздел 3'!K249:K249),"+",SUM('Раздел 3'!K259:K260))</f>
        <v>58=58+0+0</v>
      </c>
    </row>
    <row r="10978" spans="1:5" ht="42" customHeight="1" x14ac:dyDescent="0.3">
      <c r="A10978" s="205" t="str">
        <f>IF((SUM('Раздел 3'!L9:L9)=SUM('Раздел 3'!L228:L228)+SUM('Раздел 3'!L249:L249)+SUM('Раздел 3'!L259:L260)),"","Неверно!")</f>
        <v/>
      </c>
      <c r="B10978" s="178" t="s">
        <v>18020</v>
      </c>
      <c r="C10978" s="191" t="s">
        <v>17025</v>
      </c>
      <c r="D10978" s="191" t="s">
        <v>16995</v>
      </c>
      <c r="E10978" s="191" t="str">
        <f>CONCATENATE(SUM('Раздел 3'!L9:L9),"=",SUM('Раздел 3'!L228:L228),"+",SUM('Раздел 3'!L249:L249),"+",SUM('Раздел 3'!L259:L260))</f>
        <v>343=339+4+0</v>
      </c>
    </row>
    <row r="10979" spans="1:5" ht="42" customHeight="1" x14ac:dyDescent="0.3">
      <c r="A10979" s="205" t="str">
        <f>IF((SUM('Раздел 3'!M9:M9)=SUM('Раздел 3'!M228:M228)+SUM('Раздел 3'!M249:M249)+SUM('Раздел 3'!M259:M260)),"","Неверно!")</f>
        <v/>
      </c>
      <c r="B10979" s="178" t="s">
        <v>18020</v>
      </c>
      <c r="C10979" s="191" t="s">
        <v>17026</v>
      </c>
      <c r="D10979" s="191" t="s">
        <v>16995</v>
      </c>
      <c r="E10979" s="191" t="str">
        <f>CONCATENATE(SUM('Раздел 3'!M9:M9),"=",SUM('Раздел 3'!M228:M228),"+",SUM('Раздел 3'!M249:M249),"+",SUM('Раздел 3'!M259:M260))</f>
        <v>109=109+0+0</v>
      </c>
    </row>
    <row r="10980" spans="1:5" ht="42" customHeight="1" x14ac:dyDescent="0.3">
      <c r="A10980" s="205" t="str">
        <f>IF((SUM('Раздел 3'!N9:N9)=SUM('Раздел 3'!N228:N228)+SUM('Раздел 3'!N249:N249)+SUM('Раздел 3'!N259:N260)),"","Неверно!")</f>
        <v/>
      </c>
      <c r="B10980" s="178" t="s">
        <v>18020</v>
      </c>
      <c r="C10980" s="191" t="s">
        <v>17027</v>
      </c>
      <c r="D10980" s="191" t="s">
        <v>16995</v>
      </c>
      <c r="E10980" s="191" t="str">
        <f>CONCATENATE(SUM('Раздел 3'!N9:N9),"=",SUM('Раздел 3'!N228:N228),"+",SUM('Раздел 3'!N249:N249),"+",SUM('Раздел 3'!N259:N260))</f>
        <v>42=39+3+0</v>
      </c>
    </row>
    <row r="10981" spans="1:5" ht="42" customHeight="1" x14ac:dyDescent="0.3">
      <c r="A10981" s="205" t="str">
        <f>IF((SUM('Раздел 3'!F228:F228)=SUM('Раздел 3'!F48:F48)+SUM('Раздел 3'!F83:F83)+SUM('Раздел 3'!F93:F94)+SUM('Раздел 3'!F113:F117)+SUM('Раздел 3'!F121:F121)+SUM('Раздел 3'!F122:F122)+SUM('Раздел 3'!F126:F126)+SUM('Раздел 3'!F146:F146)+SUM('Раздел 3'!F165:F169)+SUM('Раздел 3'!F173:F174)+SUM('Раздел 3'!F185:F185)+SUM('Раздел 3'!F188:F188)+SUM('Раздел 3'!F195:F206)+SUM('Раздел 3'!F213:F214)+SUM('Раздел 3'!F219:F227)),"","Неверно!")</f>
        <v/>
      </c>
      <c r="B10981" s="178" t="s">
        <v>18021</v>
      </c>
      <c r="C10981" s="191" t="s">
        <v>16960</v>
      </c>
      <c r="D10981" s="191" t="s">
        <v>16961</v>
      </c>
      <c r="E10981" s="191"/>
    </row>
    <row r="10982" spans="1:5" ht="42" customHeight="1" x14ac:dyDescent="0.3">
      <c r="A10982" s="205" t="str">
        <f>IF((SUM('Раздел 3'!O228:O228)=SUM('Раздел 3'!O48:O48)+SUM('Раздел 3'!O83:O83)+SUM('Раздел 3'!O93:O94)+SUM('Раздел 3'!O113:O117)+SUM('Раздел 3'!O121:O121)+SUM('Раздел 3'!O122:O122)+SUM('Раздел 3'!O126:O126)+SUM('Раздел 3'!O146:O146)+SUM('Раздел 3'!O165:O169)+SUM('Раздел 3'!O173:O174)+SUM('Раздел 3'!O185:O185)+SUM('Раздел 3'!O188:O188)+SUM('Раздел 3'!O195:O206)+SUM('Раздел 3'!O213:O214)+SUM('Раздел 3'!O219:O227)),"","Неверно!")</f>
        <v/>
      </c>
      <c r="B10982" s="178" t="s">
        <v>18021</v>
      </c>
      <c r="C10982" s="191" t="s">
        <v>16962</v>
      </c>
      <c r="D10982" s="191" t="s">
        <v>16961</v>
      </c>
      <c r="E10982" s="191"/>
    </row>
    <row r="10983" spans="1:5" ht="42" customHeight="1" x14ac:dyDescent="0.3">
      <c r="A10983" s="205" t="str">
        <f>IF((SUM('Раздел 3'!P228:P228)=SUM('Раздел 3'!P48:P48)+SUM('Раздел 3'!P83:P83)+SUM('Раздел 3'!P93:P94)+SUM('Раздел 3'!P113:P117)+SUM('Раздел 3'!P121:P121)+SUM('Раздел 3'!P122:P122)+SUM('Раздел 3'!P126:P126)+SUM('Раздел 3'!P146:P146)+SUM('Раздел 3'!P165:P169)+SUM('Раздел 3'!P173:P174)+SUM('Раздел 3'!P185:P185)+SUM('Раздел 3'!P188:P188)+SUM('Раздел 3'!P195:P206)+SUM('Раздел 3'!P213:P214)+SUM('Раздел 3'!P219:P227)),"","Неверно!")</f>
        <v/>
      </c>
      <c r="B10983" s="178" t="s">
        <v>18021</v>
      </c>
      <c r="C10983" s="191" t="s">
        <v>16963</v>
      </c>
      <c r="D10983" s="191" t="s">
        <v>16961</v>
      </c>
      <c r="E10983" s="191"/>
    </row>
    <row r="10984" spans="1:5" ht="42" customHeight="1" x14ac:dyDescent="0.3">
      <c r="A10984" s="205" t="str">
        <f>IF((SUM('Раздел 3'!Q228:Q228)=SUM('Раздел 3'!Q48:Q48)+SUM('Раздел 3'!Q83:Q83)+SUM('Раздел 3'!Q93:Q94)+SUM('Раздел 3'!Q113:Q117)+SUM('Раздел 3'!Q121:Q121)+SUM('Раздел 3'!Q122:Q122)+SUM('Раздел 3'!Q126:Q126)+SUM('Раздел 3'!Q146:Q146)+SUM('Раздел 3'!Q165:Q169)+SUM('Раздел 3'!Q173:Q174)+SUM('Раздел 3'!Q185:Q185)+SUM('Раздел 3'!Q188:Q188)+SUM('Раздел 3'!Q195:Q206)+SUM('Раздел 3'!Q213:Q214)+SUM('Раздел 3'!Q219:Q227)),"","Неверно!")</f>
        <v/>
      </c>
      <c r="B10984" s="178" t="s">
        <v>18021</v>
      </c>
      <c r="C10984" s="191" t="s">
        <v>16964</v>
      </c>
      <c r="D10984" s="191" t="s">
        <v>16961</v>
      </c>
      <c r="E10984" s="191"/>
    </row>
    <row r="10985" spans="1:5" ht="42" customHeight="1" x14ac:dyDescent="0.3">
      <c r="A10985" s="205" t="str">
        <f>IF((SUM('Раздел 3'!R228:R228)=SUM('Раздел 3'!R48:R48)+SUM('Раздел 3'!R83:R83)+SUM('Раздел 3'!R93:R94)+SUM('Раздел 3'!R113:R117)+SUM('Раздел 3'!R121:R121)+SUM('Раздел 3'!R122:R122)+SUM('Раздел 3'!R126:R126)+SUM('Раздел 3'!R146:R146)+SUM('Раздел 3'!R165:R169)+SUM('Раздел 3'!R173:R174)+SUM('Раздел 3'!R185:R185)+SUM('Раздел 3'!R188:R188)+SUM('Раздел 3'!R195:R206)+SUM('Раздел 3'!R213:R214)+SUM('Раздел 3'!R219:R227)),"","Неверно!")</f>
        <v/>
      </c>
      <c r="B10985" s="178" t="s">
        <v>18021</v>
      </c>
      <c r="C10985" s="191" t="s">
        <v>16965</v>
      </c>
      <c r="D10985" s="191" t="s">
        <v>16961</v>
      </c>
      <c r="E10985" s="191"/>
    </row>
    <row r="10986" spans="1:5" ht="42" customHeight="1" x14ac:dyDescent="0.3">
      <c r="A10986" s="205" t="str">
        <f>IF((SUM('Раздел 3'!S228:S228)=SUM('Раздел 3'!S48:S48)+SUM('Раздел 3'!S83:S83)+SUM('Раздел 3'!S93:S94)+SUM('Раздел 3'!S113:S117)+SUM('Раздел 3'!S121:S121)+SUM('Раздел 3'!S122:S122)+SUM('Раздел 3'!S126:S126)+SUM('Раздел 3'!S146:S146)+SUM('Раздел 3'!S165:S169)+SUM('Раздел 3'!S173:S174)+SUM('Раздел 3'!S185:S185)+SUM('Раздел 3'!S188:S188)+SUM('Раздел 3'!S195:S206)+SUM('Раздел 3'!S213:S214)+SUM('Раздел 3'!S219:S227)),"","Неверно!")</f>
        <v/>
      </c>
      <c r="B10986" s="178" t="s">
        <v>18021</v>
      </c>
      <c r="C10986" s="191" t="s">
        <v>16966</v>
      </c>
      <c r="D10986" s="191" t="s">
        <v>16961</v>
      </c>
      <c r="E10986" s="191"/>
    </row>
    <row r="10987" spans="1:5" ht="42" customHeight="1" x14ac:dyDescent="0.3">
      <c r="A10987" s="205" t="str">
        <f>IF((SUM('Раздел 3'!T228:T228)=SUM('Раздел 3'!T48:T48)+SUM('Раздел 3'!T83:T83)+SUM('Раздел 3'!T93:T94)+SUM('Раздел 3'!T113:T117)+SUM('Раздел 3'!T121:T121)+SUM('Раздел 3'!T122:T122)+SUM('Раздел 3'!T126:T126)+SUM('Раздел 3'!T146:T146)+SUM('Раздел 3'!T165:T169)+SUM('Раздел 3'!T173:T174)+SUM('Раздел 3'!T185:T185)+SUM('Раздел 3'!T188:T188)+SUM('Раздел 3'!T195:T206)+SUM('Раздел 3'!T213:T214)+SUM('Раздел 3'!T219:T227)),"","Неверно!")</f>
        <v/>
      </c>
      <c r="B10987" s="178" t="s">
        <v>18021</v>
      </c>
      <c r="C10987" s="191" t="s">
        <v>16967</v>
      </c>
      <c r="D10987" s="191" t="s">
        <v>16961</v>
      </c>
      <c r="E10987" s="191"/>
    </row>
    <row r="10988" spans="1:5" ht="42" customHeight="1" x14ac:dyDescent="0.3">
      <c r="A10988" s="205" t="str">
        <f>IF((SUM('Раздел 3'!U228:U228)=SUM('Раздел 3'!U48:U48)+SUM('Раздел 3'!U83:U83)+SUM('Раздел 3'!U93:U94)+SUM('Раздел 3'!U113:U117)+SUM('Раздел 3'!U121:U121)+SUM('Раздел 3'!U122:U122)+SUM('Раздел 3'!U126:U126)+SUM('Раздел 3'!U146:U146)+SUM('Раздел 3'!U165:U169)+SUM('Раздел 3'!U173:U174)+SUM('Раздел 3'!U185:U185)+SUM('Раздел 3'!U188:U188)+SUM('Раздел 3'!U195:U206)+SUM('Раздел 3'!U213:U214)+SUM('Раздел 3'!U219:U227)),"","Неверно!")</f>
        <v/>
      </c>
      <c r="B10988" s="178" t="s">
        <v>18021</v>
      </c>
      <c r="C10988" s="191" t="s">
        <v>16968</v>
      </c>
      <c r="D10988" s="191" t="s">
        <v>16961</v>
      </c>
      <c r="E10988" s="191"/>
    </row>
    <row r="10989" spans="1:5" ht="42" customHeight="1" x14ac:dyDescent="0.3">
      <c r="A10989" s="205" t="str">
        <f>IF((SUM('Раздел 3'!V228:V228)=SUM('Раздел 3'!V48:V48)+SUM('Раздел 3'!V83:V83)+SUM('Раздел 3'!V93:V94)+SUM('Раздел 3'!V113:V117)+SUM('Раздел 3'!V121:V121)+SUM('Раздел 3'!V122:V122)+SUM('Раздел 3'!V126:V126)+SUM('Раздел 3'!V146:V146)+SUM('Раздел 3'!V165:V169)+SUM('Раздел 3'!V173:V174)+SUM('Раздел 3'!V185:V185)+SUM('Раздел 3'!V188:V188)+SUM('Раздел 3'!V195:V206)+SUM('Раздел 3'!V213:V214)+SUM('Раздел 3'!V219:V227)),"","Неверно!")</f>
        <v/>
      </c>
      <c r="B10989" s="178" t="s">
        <v>18021</v>
      </c>
      <c r="C10989" s="191" t="s">
        <v>16969</v>
      </c>
      <c r="D10989" s="191" t="s">
        <v>16961</v>
      </c>
      <c r="E10989" s="191"/>
    </row>
    <row r="10990" spans="1:5" ht="42" customHeight="1" x14ac:dyDescent="0.3">
      <c r="A10990" s="205" t="str">
        <f>IF((SUM('Раздел 3'!W228:W228)=SUM('Раздел 3'!W48:W48)+SUM('Раздел 3'!W83:W83)+SUM('Раздел 3'!W93:W94)+SUM('Раздел 3'!W113:W117)+SUM('Раздел 3'!W121:W121)+SUM('Раздел 3'!W122:W122)+SUM('Раздел 3'!W126:W126)+SUM('Раздел 3'!W146:W146)+SUM('Раздел 3'!W165:W169)+SUM('Раздел 3'!W173:W174)+SUM('Раздел 3'!W185:W185)+SUM('Раздел 3'!W188:W188)+SUM('Раздел 3'!W195:W206)+SUM('Раздел 3'!W213:W214)+SUM('Раздел 3'!W219:W227)),"","Неверно!")</f>
        <v/>
      </c>
      <c r="B10990" s="178" t="s">
        <v>18021</v>
      </c>
      <c r="C10990" s="191" t="s">
        <v>16970</v>
      </c>
      <c r="D10990" s="191" t="s">
        <v>16961</v>
      </c>
      <c r="E10990" s="191"/>
    </row>
    <row r="10991" spans="1:5" ht="42" customHeight="1" x14ac:dyDescent="0.3">
      <c r="A10991" s="205" t="str">
        <f>IF((SUM('Раздел 3'!X228:X228)=SUM('Раздел 3'!X48:X48)+SUM('Раздел 3'!X83:X83)+SUM('Раздел 3'!X93:X94)+SUM('Раздел 3'!X113:X117)+SUM('Раздел 3'!X121:X121)+SUM('Раздел 3'!X122:X122)+SUM('Раздел 3'!X126:X126)+SUM('Раздел 3'!X146:X146)+SUM('Раздел 3'!X165:X169)+SUM('Раздел 3'!X173:X174)+SUM('Раздел 3'!X185:X185)+SUM('Раздел 3'!X188:X188)+SUM('Раздел 3'!X195:X206)+SUM('Раздел 3'!X213:X214)+SUM('Раздел 3'!X219:X227)),"","Неверно!")</f>
        <v/>
      </c>
      <c r="B10991" s="178" t="s">
        <v>18021</v>
      </c>
      <c r="C10991" s="191" t="s">
        <v>16971</v>
      </c>
      <c r="D10991" s="191" t="s">
        <v>16961</v>
      </c>
      <c r="E10991" s="191"/>
    </row>
    <row r="10992" spans="1:5" ht="42" customHeight="1" x14ac:dyDescent="0.3">
      <c r="A10992" s="205" t="str">
        <f>IF((SUM('Раздел 3'!G228:G228)=SUM('Раздел 3'!G48:G48)+SUM('Раздел 3'!G83:G83)+SUM('Раздел 3'!G93:G94)+SUM('Раздел 3'!G113:G117)+SUM('Раздел 3'!G121:G121)+SUM('Раздел 3'!G122:G122)+SUM('Раздел 3'!G126:G126)+SUM('Раздел 3'!G146:G146)+SUM('Раздел 3'!G165:G169)+SUM('Раздел 3'!G173:G174)+SUM('Раздел 3'!G185:G185)+SUM('Раздел 3'!G188:G188)+SUM('Раздел 3'!G195:G206)+SUM('Раздел 3'!G213:G214)+SUM('Раздел 3'!G219:G227)),"","Неверно!")</f>
        <v/>
      </c>
      <c r="B10992" s="178" t="s">
        <v>18021</v>
      </c>
      <c r="C10992" s="191" t="s">
        <v>16972</v>
      </c>
      <c r="D10992" s="191" t="s">
        <v>16961</v>
      </c>
      <c r="E10992" s="191"/>
    </row>
    <row r="10993" spans="1:5" ht="42" customHeight="1" x14ac:dyDescent="0.3">
      <c r="A10993" s="205" t="str">
        <f>IF((SUM('Раздел 3'!Y228:Y228)=SUM('Раздел 3'!Y48:Y48)+SUM('Раздел 3'!Y83:Y83)+SUM('Раздел 3'!Y93:Y94)+SUM('Раздел 3'!Y113:Y117)+SUM('Раздел 3'!Y121:Y121)+SUM('Раздел 3'!Y122:Y122)+SUM('Раздел 3'!Y126:Y126)+SUM('Раздел 3'!Y146:Y146)+SUM('Раздел 3'!Y165:Y169)+SUM('Раздел 3'!Y173:Y174)+SUM('Раздел 3'!Y185:Y185)+SUM('Раздел 3'!Y188:Y188)+SUM('Раздел 3'!Y195:Y206)+SUM('Раздел 3'!Y213:Y214)+SUM('Раздел 3'!Y219:Y227)),"","Неверно!")</f>
        <v/>
      </c>
      <c r="B10993" s="178" t="s">
        <v>18021</v>
      </c>
      <c r="C10993" s="191" t="s">
        <v>16973</v>
      </c>
      <c r="D10993" s="191" t="s">
        <v>16961</v>
      </c>
      <c r="E10993" s="191"/>
    </row>
    <row r="10994" spans="1:5" ht="42" customHeight="1" x14ac:dyDescent="0.3">
      <c r="A10994" s="205" t="str">
        <f>IF((SUM('Раздел 3'!Z228:Z228)=SUM('Раздел 3'!Z48:Z48)+SUM('Раздел 3'!Z83:Z83)+SUM('Раздел 3'!Z93:Z94)+SUM('Раздел 3'!Z113:Z117)+SUM('Раздел 3'!Z121:Z121)+SUM('Раздел 3'!Z122:Z122)+SUM('Раздел 3'!Z126:Z126)+SUM('Раздел 3'!Z146:Z146)+SUM('Раздел 3'!Z165:Z169)+SUM('Раздел 3'!Z173:Z174)+SUM('Раздел 3'!Z185:Z185)+SUM('Раздел 3'!Z188:Z188)+SUM('Раздел 3'!Z195:Z206)+SUM('Раздел 3'!Z213:Z214)+SUM('Раздел 3'!Z219:Z227)),"","Неверно!")</f>
        <v/>
      </c>
      <c r="B10994" s="178" t="s">
        <v>18021</v>
      </c>
      <c r="C10994" s="191" t="s">
        <v>16974</v>
      </c>
      <c r="D10994" s="191" t="s">
        <v>16961</v>
      </c>
      <c r="E10994" s="191"/>
    </row>
    <row r="10995" spans="1:5" ht="42" customHeight="1" x14ac:dyDescent="0.3">
      <c r="A10995" s="205" t="str">
        <f>IF((SUM('Раздел 3'!AA228:AA228)=SUM('Раздел 3'!AA48:AA48)+SUM('Раздел 3'!AA83:AA83)+SUM('Раздел 3'!AA93:AA94)+SUM('Раздел 3'!AA113:AA117)+SUM('Раздел 3'!AA121:AA121)+SUM('Раздел 3'!AA122:AA122)+SUM('Раздел 3'!AA126:AA126)+SUM('Раздел 3'!AA146:AA146)+SUM('Раздел 3'!AA165:AA169)+SUM('Раздел 3'!AA173:AA174)+SUM('Раздел 3'!AA185:AA185)+SUM('Раздел 3'!AA188:AA188)+SUM('Раздел 3'!AA195:AA206)+SUM('Раздел 3'!AA213:AA214)+SUM('Раздел 3'!AA219:AA227)),"","Неверно!")</f>
        <v/>
      </c>
      <c r="B10995" s="178" t="s">
        <v>18021</v>
      </c>
      <c r="C10995" s="191" t="s">
        <v>16975</v>
      </c>
      <c r="D10995" s="191" t="s">
        <v>16961</v>
      </c>
      <c r="E10995" s="191"/>
    </row>
    <row r="10996" spans="1:5" ht="42" customHeight="1" x14ac:dyDescent="0.3">
      <c r="A10996" s="205" t="str">
        <f>IF((SUM('Раздел 3'!AB228:AB228)=SUM('Раздел 3'!AB48:AB48)+SUM('Раздел 3'!AB83:AB83)+SUM('Раздел 3'!AB93:AB94)+SUM('Раздел 3'!AB113:AB117)+SUM('Раздел 3'!AB121:AB121)+SUM('Раздел 3'!AB122:AB122)+SUM('Раздел 3'!AB126:AB126)+SUM('Раздел 3'!AB146:AB146)+SUM('Раздел 3'!AB165:AB169)+SUM('Раздел 3'!AB173:AB174)+SUM('Раздел 3'!AB185:AB185)+SUM('Раздел 3'!AB188:AB188)+SUM('Раздел 3'!AB195:AB206)+SUM('Раздел 3'!AB213:AB214)+SUM('Раздел 3'!AB219:AB227)),"","Неверно!")</f>
        <v/>
      </c>
      <c r="B10996" s="178" t="s">
        <v>18021</v>
      </c>
      <c r="C10996" s="191" t="s">
        <v>16976</v>
      </c>
      <c r="D10996" s="191" t="s">
        <v>16961</v>
      </c>
      <c r="E10996" s="191"/>
    </row>
    <row r="10997" spans="1:5" ht="42" customHeight="1" x14ac:dyDescent="0.3">
      <c r="A10997" s="205" t="str">
        <f>IF((SUM('Раздел 3'!AC228:AC228)=SUM('Раздел 3'!AC48:AC48)+SUM('Раздел 3'!AC83:AC83)+SUM('Раздел 3'!AC93:AC94)+SUM('Раздел 3'!AC113:AC117)+SUM('Раздел 3'!AC121:AC121)+SUM('Раздел 3'!AC122:AC122)+SUM('Раздел 3'!AC126:AC126)+SUM('Раздел 3'!AC146:AC146)+SUM('Раздел 3'!AC165:AC169)+SUM('Раздел 3'!AC173:AC174)+SUM('Раздел 3'!AC185:AC185)+SUM('Раздел 3'!AC188:AC188)+SUM('Раздел 3'!AC195:AC206)+SUM('Раздел 3'!AC213:AC214)+SUM('Раздел 3'!AC219:AC227)),"","Неверно!")</f>
        <v/>
      </c>
      <c r="B10997" s="178" t="s">
        <v>18021</v>
      </c>
      <c r="C10997" s="191" t="s">
        <v>16977</v>
      </c>
      <c r="D10997" s="191" t="s">
        <v>16961</v>
      </c>
      <c r="E10997" s="191"/>
    </row>
    <row r="10998" spans="1:5" ht="42" customHeight="1" x14ac:dyDescent="0.3">
      <c r="A10998" s="205" t="str">
        <f>IF((SUM('Раздел 3'!AD228:AD228)=SUM('Раздел 3'!AD48:AD48)+SUM('Раздел 3'!AD83:AD83)+SUM('Раздел 3'!AD93:AD94)+SUM('Раздел 3'!AD113:AD117)+SUM('Раздел 3'!AD121:AD121)+SUM('Раздел 3'!AD122:AD122)+SUM('Раздел 3'!AD126:AD126)+SUM('Раздел 3'!AD146:AD146)+SUM('Раздел 3'!AD165:AD169)+SUM('Раздел 3'!AD173:AD174)+SUM('Раздел 3'!AD185:AD185)+SUM('Раздел 3'!AD188:AD188)+SUM('Раздел 3'!AD195:AD206)+SUM('Раздел 3'!AD213:AD214)+SUM('Раздел 3'!AD219:AD227)),"","Неверно!")</f>
        <v/>
      </c>
      <c r="B10998" s="178" t="s">
        <v>18021</v>
      </c>
      <c r="C10998" s="191" t="s">
        <v>16978</v>
      </c>
      <c r="D10998" s="191" t="s">
        <v>16961</v>
      </c>
      <c r="E10998" s="191"/>
    </row>
    <row r="10999" spans="1:5" ht="42" customHeight="1" x14ac:dyDescent="0.3">
      <c r="A10999" s="205" t="str">
        <f>IF((SUM('Раздел 3'!AE228:AE228)=SUM('Раздел 3'!AE48:AE48)+SUM('Раздел 3'!AE83:AE83)+SUM('Раздел 3'!AE93:AE94)+SUM('Раздел 3'!AE113:AE117)+SUM('Раздел 3'!AE121:AE121)+SUM('Раздел 3'!AE122:AE122)+SUM('Раздел 3'!AE126:AE126)+SUM('Раздел 3'!AE146:AE146)+SUM('Раздел 3'!AE165:AE169)+SUM('Раздел 3'!AE173:AE174)+SUM('Раздел 3'!AE185:AE185)+SUM('Раздел 3'!AE188:AE188)+SUM('Раздел 3'!AE195:AE206)+SUM('Раздел 3'!AE213:AE214)+SUM('Раздел 3'!AE219:AE227)),"","Неверно!")</f>
        <v/>
      </c>
      <c r="B10999" s="178" t="s">
        <v>18021</v>
      </c>
      <c r="C10999" s="191" t="s">
        <v>16979</v>
      </c>
      <c r="D10999" s="191" t="s">
        <v>16961</v>
      </c>
      <c r="E10999" s="191"/>
    </row>
    <row r="11000" spans="1:5" ht="42" customHeight="1" x14ac:dyDescent="0.3">
      <c r="A11000" s="205" t="str">
        <f>IF((SUM('Раздел 3'!AF228:AF228)=SUM('Раздел 3'!AF48:AF48)+SUM('Раздел 3'!AF83:AF83)+SUM('Раздел 3'!AF93:AF94)+SUM('Раздел 3'!AF113:AF117)+SUM('Раздел 3'!AF121:AF121)+SUM('Раздел 3'!AF122:AF122)+SUM('Раздел 3'!AF126:AF126)+SUM('Раздел 3'!AF146:AF146)+SUM('Раздел 3'!AF165:AF169)+SUM('Раздел 3'!AF173:AF174)+SUM('Раздел 3'!AF185:AF185)+SUM('Раздел 3'!AF188:AF188)+SUM('Раздел 3'!AF195:AF206)+SUM('Раздел 3'!AF213:AF214)+SUM('Раздел 3'!AF219:AF227)),"","Неверно!")</f>
        <v/>
      </c>
      <c r="B11000" s="178" t="s">
        <v>18021</v>
      </c>
      <c r="C11000" s="191" t="s">
        <v>16980</v>
      </c>
      <c r="D11000" s="191" t="s">
        <v>16961</v>
      </c>
      <c r="E11000" s="191"/>
    </row>
    <row r="11001" spans="1:5" ht="42" customHeight="1" x14ac:dyDescent="0.3">
      <c r="A11001" s="205" t="str">
        <f>IF((SUM('Раздел 3'!AG228:AG228)=SUM('Раздел 3'!AG48:AG48)+SUM('Раздел 3'!AG83:AG83)+SUM('Раздел 3'!AG93:AG94)+SUM('Раздел 3'!AG113:AG117)+SUM('Раздел 3'!AG121:AG121)+SUM('Раздел 3'!AG122:AG122)+SUM('Раздел 3'!AG126:AG126)+SUM('Раздел 3'!AG146:AG146)+SUM('Раздел 3'!AG165:AG169)+SUM('Раздел 3'!AG173:AG174)+SUM('Раздел 3'!AG185:AG185)+SUM('Раздел 3'!AG188:AG188)+SUM('Раздел 3'!AG195:AG206)+SUM('Раздел 3'!AG213:AG214)+SUM('Раздел 3'!AG219:AG227)),"","Неверно!")</f>
        <v/>
      </c>
      <c r="B11001" s="178" t="s">
        <v>18021</v>
      </c>
      <c r="C11001" s="191" t="s">
        <v>16981</v>
      </c>
      <c r="D11001" s="191" t="s">
        <v>16961</v>
      </c>
      <c r="E11001" s="191"/>
    </row>
    <row r="11002" spans="1:5" ht="42" customHeight="1" x14ac:dyDescent="0.3">
      <c r="A11002" s="205" t="str">
        <f>IF((SUM('Раздел 3'!AH228:AH228)=SUM('Раздел 3'!AH48:AH48)+SUM('Раздел 3'!AH83:AH83)+SUM('Раздел 3'!AH93:AH94)+SUM('Раздел 3'!AH113:AH117)+SUM('Раздел 3'!AH121:AH121)+SUM('Раздел 3'!AH122:AH122)+SUM('Раздел 3'!AH126:AH126)+SUM('Раздел 3'!AH146:AH146)+SUM('Раздел 3'!AH165:AH169)+SUM('Раздел 3'!AH173:AH174)+SUM('Раздел 3'!AH185:AH185)+SUM('Раздел 3'!AH188:AH188)+SUM('Раздел 3'!AH195:AH206)+SUM('Раздел 3'!AH213:AH214)+SUM('Раздел 3'!AH219:AH227)),"","Неверно!")</f>
        <v/>
      </c>
      <c r="B11002" s="178" t="s">
        <v>18021</v>
      </c>
      <c r="C11002" s="191" t="s">
        <v>16982</v>
      </c>
      <c r="D11002" s="191" t="s">
        <v>16961</v>
      </c>
      <c r="E11002" s="191"/>
    </row>
    <row r="11003" spans="1:5" ht="42" customHeight="1" x14ac:dyDescent="0.3">
      <c r="A11003" s="205" t="str">
        <f>IF((SUM('Раздел 3'!H228:H228)=SUM('Раздел 3'!H48:H48)+SUM('Раздел 3'!H83:H83)+SUM('Раздел 3'!H93:H94)+SUM('Раздел 3'!H113:H117)+SUM('Раздел 3'!H121:H121)+SUM('Раздел 3'!H122:H122)+SUM('Раздел 3'!H126:H126)+SUM('Раздел 3'!H146:H146)+SUM('Раздел 3'!H165:H169)+SUM('Раздел 3'!H173:H174)+SUM('Раздел 3'!H185:H185)+SUM('Раздел 3'!H188:H188)+SUM('Раздел 3'!H195:H206)+SUM('Раздел 3'!H213:H214)+SUM('Раздел 3'!H219:H227)),"","Неверно!")</f>
        <v/>
      </c>
      <c r="B11003" s="178" t="s">
        <v>18021</v>
      </c>
      <c r="C11003" s="191" t="s">
        <v>16983</v>
      </c>
      <c r="D11003" s="191" t="s">
        <v>16961</v>
      </c>
      <c r="E11003" s="191"/>
    </row>
    <row r="11004" spans="1:5" ht="42" customHeight="1" x14ac:dyDescent="0.3">
      <c r="A11004" s="205" t="str">
        <f>IF((SUM('Раздел 3'!AI228:AI228)=SUM('Раздел 3'!AI48:AI48)+SUM('Раздел 3'!AI83:AI83)+SUM('Раздел 3'!AI93:AI94)+SUM('Раздел 3'!AI113:AI117)+SUM('Раздел 3'!AI121:AI121)+SUM('Раздел 3'!AI122:AI122)+SUM('Раздел 3'!AI126:AI126)+SUM('Раздел 3'!AI146:AI146)+SUM('Раздел 3'!AI165:AI169)+SUM('Раздел 3'!AI173:AI174)+SUM('Раздел 3'!AI185:AI185)+SUM('Раздел 3'!AI188:AI188)+SUM('Раздел 3'!AI195:AI206)+SUM('Раздел 3'!AI213:AI214)+SUM('Раздел 3'!AI219:AI227)),"","Неверно!")</f>
        <v/>
      </c>
      <c r="B11004" s="178" t="s">
        <v>18021</v>
      </c>
      <c r="C11004" s="191" t="s">
        <v>16984</v>
      </c>
      <c r="D11004" s="191" t="s">
        <v>16961</v>
      </c>
      <c r="E11004" s="191"/>
    </row>
    <row r="11005" spans="1:5" ht="42" customHeight="1" x14ac:dyDescent="0.3">
      <c r="A11005" s="205" t="str">
        <f>IF((SUM('Раздел 3'!AJ228:AJ228)=SUM('Раздел 3'!AJ48:AJ48)+SUM('Раздел 3'!AJ83:AJ83)+SUM('Раздел 3'!AJ93:AJ94)+SUM('Раздел 3'!AJ113:AJ117)+SUM('Раздел 3'!AJ121:AJ121)+SUM('Раздел 3'!AJ122:AJ122)+SUM('Раздел 3'!AJ126:AJ126)+SUM('Раздел 3'!AJ146:AJ146)+SUM('Раздел 3'!AJ165:AJ169)+SUM('Раздел 3'!AJ173:AJ174)+SUM('Раздел 3'!AJ185:AJ185)+SUM('Раздел 3'!AJ188:AJ188)+SUM('Раздел 3'!AJ195:AJ206)+SUM('Раздел 3'!AJ213:AJ214)+SUM('Раздел 3'!AJ219:AJ227)),"","Неверно!")</f>
        <v/>
      </c>
      <c r="B11005" s="178" t="s">
        <v>18021</v>
      </c>
      <c r="C11005" s="191" t="s">
        <v>16985</v>
      </c>
      <c r="D11005" s="191" t="s">
        <v>16961</v>
      </c>
      <c r="E11005" s="191"/>
    </row>
    <row r="11006" spans="1:5" ht="42" customHeight="1" x14ac:dyDescent="0.3">
      <c r="A11006" s="205" t="str">
        <f>IF((SUM('Раздел 3'!AK228:AK228)=SUM('Раздел 3'!AK48:AK48)+SUM('Раздел 3'!AK83:AK83)+SUM('Раздел 3'!AK93:AK94)+SUM('Раздел 3'!AK113:AK117)+SUM('Раздел 3'!AK121:AK121)+SUM('Раздел 3'!AK122:AK122)+SUM('Раздел 3'!AK126:AK126)+SUM('Раздел 3'!AK146:AK146)+SUM('Раздел 3'!AK165:AK169)+SUM('Раздел 3'!AK173:AK174)+SUM('Раздел 3'!AK185:AK185)+SUM('Раздел 3'!AK188:AK188)+SUM('Раздел 3'!AK195:AK206)+SUM('Раздел 3'!AK213:AK214)+SUM('Раздел 3'!AK219:AK227)),"","Неверно!")</f>
        <v/>
      </c>
      <c r="B11006" s="178" t="s">
        <v>18021</v>
      </c>
      <c r="C11006" s="191" t="s">
        <v>16986</v>
      </c>
      <c r="D11006" s="191" t="s">
        <v>16961</v>
      </c>
      <c r="E11006" s="191"/>
    </row>
    <row r="11007" spans="1:5" ht="42" customHeight="1" x14ac:dyDescent="0.3">
      <c r="A11007" s="205" t="str">
        <f>IF((SUM('Раздел 3'!AL228:AL228)=SUM('Раздел 3'!AL48:AL48)+SUM('Раздел 3'!AL83:AL83)+SUM('Раздел 3'!AL93:AL94)+SUM('Раздел 3'!AL113:AL117)+SUM('Раздел 3'!AL121:AL121)+SUM('Раздел 3'!AL122:AL122)+SUM('Раздел 3'!AL126:AL126)+SUM('Раздел 3'!AL146:AL146)+SUM('Раздел 3'!AL165:AL169)+SUM('Раздел 3'!AL173:AL174)+SUM('Раздел 3'!AL185:AL185)+SUM('Раздел 3'!AL188:AL188)+SUM('Раздел 3'!AL195:AL206)+SUM('Раздел 3'!AL213:AL214)+SUM('Раздел 3'!AL219:AL227)),"","Неверно!")</f>
        <v/>
      </c>
      <c r="B11007" s="178" t="s">
        <v>18021</v>
      </c>
      <c r="C11007" s="191" t="s">
        <v>16987</v>
      </c>
      <c r="D11007" s="191" t="s">
        <v>16961</v>
      </c>
      <c r="E11007" s="191"/>
    </row>
    <row r="11008" spans="1:5" ht="42" customHeight="1" x14ac:dyDescent="0.3">
      <c r="A11008" s="205" t="str">
        <f>IF((SUM('Раздел 3'!I228:I228)=SUM('Раздел 3'!I48:I48)+SUM('Раздел 3'!I83:I83)+SUM('Раздел 3'!I93:I94)+SUM('Раздел 3'!I113:I117)+SUM('Раздел 3'!I121:I121)+SUM('Раздел 3'!I122:I122)+SUM('Раздел 3'!I126:I126)+SUM('Раздел 3'!I146:I146)+SUM('Раздел 3'!I165:I169)+SUM('Раздел 3'!I173:I174)+SUM('Раздел 3'!I185:I185)+SUM('Раздел 3'!I188:I188)+SUM('Раздел 3'!I195:I206)+SUM('Раздел 3'!I213:I214)+SUM('Раздел 3'!I219:I227)),"","Неверно!")</f>
        <v/>
      </c>
      <c r="B11008" s="178" t="s">
        <v>18021</v>
      </c>
      <c r="C11008" s="191" t="s">
        <v>16988</v>
      </c>
      <c r="D11008" s="191" t="s">
        <v>16961</v>
      </c>
      <c r="E11008" s="191"/>
    </row>
    <row r="11009" spans="1:5" ht="42" customHeight="1" x14ac:dyDescent="0.3">
      <c r="A11009" s="205" t="str">
        <f>IF((SUM('Раздел 3'!J228:J228)=SUM('Раздел 3'!J48:J48)+SUM('Раздел 3'!J83:J83)+SUM('Раздел 3'!J93:J94)+SUM('Раздел 3'!J113:J117)+SUM('Раздел 3'!J121:J121)+SUM('Раздел 3'!J122:J122)+SUM('Раздел 3'!J126:J126)+SUM('Раздел 3'!J146:J146)+SUM('Раздел 3'!J165:J169)+SUM('Раздел 3'!J173:J174)+SUM('Раздел 3'!J185:J185)+SUM('Раздел 3'!J188:J188)+SUM('Раздел 3'!J195:J206)+SUM('Раздел 3'!J213:J214)+SUM('Раздел 3'!J219:J227)),"","Неверно!")</f>
        <v/>
      </c>
      <c r="B11009" s="178" t="s">
        <v>18021</v>
      </c>
      <c r="C11009" s="191" t="s">
        <v>16989</v>
      </c>
      <c r="D11009" s="191" t="s">
        <v>16961</v>
      </c>
      <c r="E11009" s="191"/>
    </row>
    <row r="11010" spans="1:5" ht="42" customHeight="1" x14ac:dyDescent="0.3">
      <c r="A11010" s="205" t="str">
        <f>IF((SUM('Раздел 3'!K228:K228)=SUM('Раздел 3'!K48:K48)+SUM('Раздел 3'!K83:K83)+SUM('Раздел 3'!K93:K94)+SUM('Раздел 3'!K113:K117)+SUM('Раздел 3'!K121:K121)+SUM('Раздел 3'!K122:K122)+SUM('Раздел 3'!K126:K126)+SUM('Раздел 3'!K146:K146)+SUM('Раздел 3'!K165:K169)+SUM('Раздел 3'!K173:K174)+SUM('Раздел 3'!K185:K185)+SUM('Раздел 3'!K188:K188)+SUM('Раздел 3'!K195:K206)+SUM('Раздел 3'!K213:K214)+SUM('Раздел 3'!K219:K227)),"","Неверно!")</f>
        <v/>
      </c>
      <c r="B11010" s="178" t="s">
        <v>18021</v>
      </c>
      <c r="C11010" s="191" t="s">
        <v>16990</v>
      </c>
      <c r="D11010" s="191" t="s">
        <v>16961</v>
      </c>
      <c r="E11010" s="191"/>
    </row>
    <row r="11011" spans="1:5" ht="42" customHeight="1" x14ac:dyDescent="0.3">
      <c r="A11011" s="205" t="str">
        <f>IF((SUM('Раздел 3'!L228:L228)=SUM('Раздел 3'!L48:L48)+SUM('Раздел 3'!L83:L83)+SUM('Раздел 3'!L93:L94)+SUM('Раздел 3'!L113:L117)+SUM('Раздел 3'!L121:L121)+SUM('Раздел 3'!L122:L122)+SUM('Раздел 3'!L126:L126)+SUM('Раздел 3'!L146:L146)+SUM('Раздел 3'!L165:L169)+SUM('Раздел 3'!L173:L174)+SUM('Раздел 3'!L185:L185)+SUM('Раздел 3'!L188:L188)+SUM('Раздел 3'!L195:L206)+SUM('Раздел 3'!L213:L214)+SUM('Раздел 3'!L219:L227)),"","Неверно!")</f>
        <v/>
      </c>
      <c r="B11011" s="178" t="s">
        <v>18021</v>
      </c>
      <c r="C11011" s="191" t="s">
        <v>16991</v>
      </c>
      <c r="D11011" s="191" t="s">
        <v>16961</v>
      </c>
      <c r="E11011" s="191"/>
    </row>
    <row r="11012" spans="1:5" ht="42" customHeight="1" x14ac:dyDescent="0.3">
      <c r="A11012" s="205" t="str">
        <f>IF((SUM('Раздел 3'!M228:M228)=SUM('Раздел 3'!M48:M48)+SUM('Раздел 3'!M83:M83)+SUM('Раздел 3'!M93:M94)+SUM('Раздел 3'!M113:M117)+SUM('Раздел 3'!M121:M121)+SUM('Раздел 3'!M122:M122)+SUM('Раздел 3'!M126:M126)+SUM('Раздел 3'!M146:M146)+SUM('Раздел 3'!M165:M169)+SUM('Раздел 3'!M173:M174)+SUM('Раздел 3'!M185:M185)+SUM('Раздел 3'!M188:M188)+SUM('Раздел 3'!M195:M206)+SUM('Раздел 3'!M213:M214)+SUM('Раздел 3'!M219:M227)),"","Неверно!")</f>
        <v/>
      </c>
      <c r="B11012" s="178" t="s">
        <v>18021</v>
      </c>
      <c r="C11012" s="191" t="s">
        <v>16992</v>
      </c>
      <c r="D11012" s="191" t="s">
        <v>16961</v>
      </c>
      <c r="E11012" s="191"/>
    </row>
    <row r="11013" spans="1:5" ht="42" customHeight="1" x14ac:dyDescent="0.3">
      <c r="A11013" s="205" t="str">
        <f>IF((SUM('Раздел 3'!N228:N228)=SUM('Раздел 3'!N48:N48)+SUM('Раздел 3'!N83:N83)+SUM('Раздел 3'!N93:N94)+SUM('Раздел 3'!N113:N117)+SUM('Раздел 3'!N121:N121)+SUM('Раздел 3'!N122:N122)+SUM('Раздел 3'!N126:N126)+SUM('Раздел 3'!N146:N146)+SUM('Раздел 3'!N165:N169)+SUM('Раздел 3'!N173:N174)+SUM('Раздел 3'!N185:N185)+SUM('Раздел 3'!N188:N188)+SUM('Раздел 3'!N195:N206)+SUM('Раздел 3'!N213:N214)+SUM('Раздел 3'!N219:N227)),"","Неверно!")</f>
        <v/>
      </c>
      <c r="B11013" s="178" t="s">
        <v>18021</v>
      </c>
      <c r="C11013" s="191" t="s">
        <v>16993</v>
      </c>
      <c r="D11013" s="191" t="s">
        <v>16961</v>
      </c>
      <c r="E11013" s="191"/>
    </row>
    <row r="11014" spans="1:5" ht="42" customHeight="1" x14ac:dyDescent="0.3">
      <c r="A11014" s="205" t="str">
        <f>IF((SUM('Раздел 3'!F183:F183)=0),"","Неверно!")</f>
        <v/>
      </c>
      <c r="B11014" s="178" t="s">
        <v>18022</v>
      </c>
      <c r="C11014" s="191" t="s">
        <v>16926</v>
      </c>
      <c r="D11014" s="191" t="s">
        <v>16927</v>
      </c>
      <c r="E11014" s="191" t="str">
        <f>CONCATENATE(SUM('Раздел 3'!F183:F183),"=",0)</f>
        <v>0=0</v>
      </c>
    </row>
    <row r="11015" spans="1:5" ht="42" customHeight="1" x14ac:dyDescent="0.3">
      <c r="A11015" s="205" t="str">
        <f>IF((SUM('Раздел 3'!O183:O183)=0),"","Неверно!")</f>
        <v/>
      </c>
      <c r="B11015" s="178" t="s">
        <v>18022</v>
      </c>
      <c r="C11015" s="191" t="s">
        <v>16928</v>
      </c>
      <c r="D11015" s="191" t="s">
        <v>16927</v>
      </c>
      <c r="E11015" s="191" t="str">
        <f>CONCATENATE(SUM('Раздел 3'!O183:O183),"=",0)</f>
        <v>0=0</v>
      </c>
    </row>
    <row r="11016" spans="1:5" ht="42" customHeight="1" x14ac:dyDescent="0.3">
      <c r="A11016" s="205" t="str">
        <f>IF((SUM('Раздел 3'!P183:P183)=0),"","Неверно!")</f>
        <v/>
      </c>
      <c r="B11016" s="178" t="s">
        <v>18022</v>
      </c>
      <c r="C11016" s="191" t="s">
        <v>16929</v>
      </c>
      <c r="D11016" s="191" t="s">
        <v>16927</v>
      </c>
      <c r="E11016" s="191" t="str">
        <f>CONCATENATE(SUM('Раздел 3'!P183:P183),"=",0)</f>
        <v>0=0</v>
      </c>
    </row>
    <row r="11017" spans="1:5" ht="42" customHeight="1" x14ac:dyDescent="0.3">
      <c r="A11017" s="205" t="str">
        <f>IF((SUM('Раздел 3'!Q183:Q183)=0),"","Неверно!")</f>
        <v/>
      </c>
      <c r="B11017" s="178" t="s">
        <v>18022</v>
      </c>
      <c r="C11017" s="191" t="s">
        <v>16930</v>
      </c>
      <c r="D11017" s="191" t="s">
        <v>16927</v>
      </c>
      <c r="E11017" s="191" t="str">
        <f>CONCATENATE(SUM('Раздел 3'!Q183:Q183),"=",0)</f>
        <v>0=0</v>
      </c>
    </row>
    <row r="11018" spans="1:5" ht="42" customHeight="1" x14ac:dyDescent="0.3">
      <c r="A11018" s="205" t="str">
        <f>IF((SUM('Раздел 3'!R183:R183)=0),"","Неверно!")</f>
        <v/>
      </c>
      <c r="B11018" s="178" t="s">
        <v>18022</v>
      </c>
      <c r="C11018" s="191" t="s">
        <v>16931</v>
      </c>
      <c r="D11018" s="191" t="s">
        <v>16927</v>
      </c>
      <c r="E11018" s="191" t="str">
        <f>CONCATENATE(SUM('Раздел 3'!R183:R183),"=",0)</f>
        <v>0=0</v>
      </c>
    </row>
    <row r="11019" spans="1:5" ht="42" customHeight="1" x14ac:dyDescent="0.3">
      <c r="A11019" s="205" t="str">
        <f>IF((SUM('Раздел 3'!S183:S183)=0),"","Неверно!")</f>
        <v/>
      </c>
      <c r="B11019" s="178" t="s">
        <v>18022</v>
      </c>
      <c r="C11019" s="191" t="s">
        <v>16932</v>
      </c>
      <c r="D11019" s="191" t="s">
        <v>16927</v>
      </c>
      <c r="E11019" s="191" t="str">
        <f>CONCATENATE(SUM('Раздел 3'!S183:S183),"=",0)</f>
        <v>0=0</v>
      </c>
    </row>
    <row r="11020" spans="1:5" ht="42" customHeight="1" x14ac:dyDescent="0.3">
      <c r="A11020" s="205" t="str">
        <f>IF((SUM('Раздел 3'!T183:T183)=0),"","Неверно!")</f>
        <v/>
      </c>
      <c r="B11020" s="178" t="s">
        <v>18022</v>
      </c>
      <c r="C11020" s="191" t="s">
        <v>16933</v>
      </c>
      <c r="D11020" s="191" t="s">
        <v>16927</v>
      </c>
      <c r="E11020" s="191" t="str">
        <f>CONCATENATE(SUM('Раздел 3'!T183:T183),"=",0)</f>
        <v>0=0</v>
      </c>
    </row>
    <row r="11021" spans="1:5" ht="42" customHeight="1" x14ac:dyDescent="0.3">
      <c r="A11021" s="205" t="str">
        <f>IF((SUM('Раздел 3'!U183:U183)=0),"","Неверно!")</f>
        <v/>
      </c>
      <c r="B11021" s="178" t="s">
        <v>18022</v>
      </c>
      <c r="C11021" s="191" t="s">
        <v>16934</v>
      </c>
      <c r="D11021" s="191" t="s">
        <v>16927</v>
      </c>
      <c r="E11021" s="191" t="str">
        <f>CONCATENATE(SUM('Раздел 3'!U183:U183),"=",0)</f>
        <v>0=0</v>
      </c>
    </row>
    <row r="11022" spans="1:5" ht="42" customHeight="1" x14ac:dyDescent="0.3">
      <c r="A11022" s="205" t="str">
        <f>IF((SUM('Раздел 3'!V183:V183)=0),"","Неверно!")</f>
        <v/>
      </c>
      <c r="B11022" s="178" t="s">
        <v>18022</v>
      </c>
      <c r="C11022" s="191" t="s">
        <v>16935</v>
      </c>
      <c r="D11022" s="191" t="s">
        <v>16927</v>
      </c>
      <c r="E11022" s="191" t="str">
        <f>CONCATENATE(SUM('Раздел 3'!V183:V183),"=",0)</f>
        <v>0=0</v>
      </c>
    </row>
    <row r="11023" spans="1:5" ht="42" customHeight="1" x14ac:dyDescent="0.3">
      <c r="A11023" s="205" t="str">
        <f>IF((SUM('Раздел 3'!W183:W183)=0),"","Неверно!")</f>
        <v/>
      </c>
      <c r="B11023" s="178" t="s">
        <v>18022</v>
      </c>
      <c r="C11023" s="191" t="s">
        <v>16936</v>
      </c>
      <c r="D11023" s="191" t="s">
        <v>16927</v>
      </c>
      <c r="E11023" s="191" t="str">
        <f>CONCATENATE(SUM('Раздел 3'!W183:W183),"=",0)</f>
        <v>0=0</v>
      </c>
    </row>
    <row r="11024" spans="1:5" ht="42" customHeight="1" x14ac:dyDescent="0.3">
      <c r="A11024" s="205" t="str">
        <f>IF((SUM('Раздел 3'!X183:X183)=0),"","Неверно!")</f>
        <v/>
      </c>
      <c r="B11024" s="178" t="s">
        <v>18022</v>
      </c>
      <c r="C11024" s="191" t="s">
        <v>16937</v>
      </c>
      <c r="D11024" s="191" t="s">
        <v>16927</v>
      </c>
      <c r="E11024" s="191" t="str">
        <f>CONCATENATE(SUM('Раздел 3'!X183:X183),"=",0)</f>
        <v>0=0</v>
      </c>
    </row>
    <row r="11025" spans="1:5" ht="42" customHeight="1" x14ac:dyDescent="0.3">
      <c r="A11025" s="205" t="str">
        <f>IF((SUM('Раздел 3'!G183:G183)=0),"","Неверно!")</f>
        <v/>
      </c>
      <c r="B11025" s="178" t="s">
        <v>18022</v>
      </c>
      <c r="C11025" s="191" t="s">
        <v>16938</v>
      </c>
      <c r="D11025" s="191" t="s">
        <v>16927</v>
      </c>
      <c r="E11025" s="191" t="str">
        <f>CONCATENATE(SUM('Раздел 3'!G183:G183),"=",0)</f>
        <v>0=0</v>
      </c>
    </row>
    <row r="11026" spans="1:5" ht="42" customHeight="1" x14ac:dyDescent="0.3">
      <c r="A11026" s="205" t="str">
        <f>IF((SUM('Раздел 3'!Y183:Y183)=0),"","Неверно!")</f>
        <v/>
      </c>
      <c r="B11026" s="178" t="s">
        <v>18022</v>
      </c>
      <c r="C11026" s="191" t="s">
        <v>16939</v>
      </c>
      <c r="D11026" s="191" t="s">
        <v>16927</v>
      </c>
      <c r="E11026" s="191" t="str">
        <f>CONCATENATE(SUM('Раздел 3'!Y183:Y183),"=",0)</f>
        <v>0=0</v>
      </c>
    </row>
    <row r="11027" spans="1:5" ht="42" customHeight="1" x14ac:dyDescent="0.3">
      <c r="A11027" s="205" t="str">
        <f>IF((SUM('Раздел 3'!Z183:Z183)=0),"","Неверно!")</f>
        <v/>
      </c>
      <c r="B11027" s="178" t="s">
        <v>18022</v>
      </c>
      <c r="C11027" s="191" t="s">
        <v>16940</v>
      </c>
      <c r="D11027" s="191" t="s">
        <v>16927</v>
      </c>
      <c r="E11027" s="191" t="str">
        <f>CONCATENATE(SUM('Раздел 3'!Z183:Z183),"=",0)</f>
        <v>0=0</v>
      </c>
    </row>
    <row r="11028" spans="1:5" ht="42" customHeight="1" x14ac:dyDescent="0.3">
      <c r="A11028" s="205" t="str">
        <f>IF((SUM('Раздел 3'!AA183:AA183)=0),"","Неверно!")</f>
        <v/>
      </c>
      <c r="B11028" s="178" t="s">
        <v>18022</v>
      </c>
      <c r="C11028" s="191" t="s">
        <v>16941</v>
      </c>
      <c r="D11028" s="191" t="s">
        <v>16927</v>
      </c>
      <c r="E11028" s="191" t="str">
        <f>CONCATENATE(SUM('Раздел 3'!AA183:AA183),"=",0)</f>
        <v>0=0</v>
      </c>
    </row>
    <row r="11029" spans="1:5" ht="42" customHeight="1" x14ac:dyDescent="0.3">
      <c r="A11029" s="205" t="str">
        <f>IF((SUM('Раздел 3'!AB183:AB183)=0),"","Неверно!")</f>
        <v/>
      </c>
      <c r="B11029" s="178" t="s">
        <v>18022</v>
      </c>
      <c r="C11029" s="191" t="s">
        <v>16942</v>
      </c>
      <c r="D11029" s="191" t="s">
        <v>16927</v>
      </c>
      <c r="E11029" s="191" t="str">
        <f>CONCATENATE(SUM('Раздел 3'!AB183:AB183),"=",0)</f>
        <v>0=0</v>
      </c>
    </row>
    <row r="11030" spans="1:5" ht="42" customHeight="1" x14ac:dyDescent="0.3">
      <c r="A11030" s="205" t="str">
        <f>IF((SUM('Раздел 3'!AC183:AC183)=0),"","Неверно!")</f>
        <v/>
      </c>
      <c r="B11030" s="178" t="s">
        <v>18022</v>
      </c>
      <c r="C11030" s="191" t="s">
        <v>16943</v>
      </c>
      <c r="D11030" s="191" t="s">
        <v>16927</v>
      </c>
      <c r="E11030" s="191" t="str">
        <f>CONCATENATE(SUM('Раздел 3'!AC183:AC183),"=",0)</f>
        <v>0=0</v>
      </c>
    </row>
    <row r="11031" spans="1:5" ht="42" customHeight="1" x14ac:dyDescent="0.3">
      <c r="A11031" s="205" t="str">
        <f>IF((SUM('Раздел 3'!AD183:AD183)=0),"","Неверно!")</f>
        <v/>
      </c>
      <c r="B11031" s="178" t="s">
        <v>18022</v>
      </c>
      <c r="C11031" s="191" t="s">
        <v>16944</v>
      </c>
      <c r="D11031" s="191" t="s">
        <v>16927</v>
      </c>
      <c r="E11031" s="191" t="str">
        <f>CONCATENATE(SUM('Раздел 3'!AD183:AD183),"=",0)</f>
        <v>0=0</v>
      </c>
    </row>
    <row r="11032" spans="1:5" ht="42" customHeight="1" x14ac:dyDescent="0.3">
      <c r="A11032" s="205" t="str">
        <f>IF((SUM('Раздел 3'!AE183:AE183)=0),"","Неверно!")</f>
        <v/>
      </c>
      <c r="B11032" s="178" t="s">
        <v>18022</v>
      </c>
      <c r="C11032" s="191" t="s">
        <v>16945</v>
      </c>
      <c r="D11032" s="191" t="s">
        <v>16927</v>
      </c>
      <c r="E11032" s="191" t="str">
        <f>CONCATENATE(SUM('Раздел 3'!AE183:AE183),"=",0)</f>
        <v>0=0</v>
      </c>
    </row>
    <row r="11033" spans="1:5" ht="42" customHeight="1" x14ac:dyDescent="0.3">
      <c r="A11033" s="205" t="str">
        <f>IF((SUM('Раздел 3'!AF183:AF183)=0),"","Неверно!")</f>
        <v/>
      </c>
      <c r="B11033" s="178" t="s">
        <v>18022</v>
      </c>
      <c r="C11033" s="191" t="s">
        <v>16946</v>
      </c>
      <c r="D11033" s="191" t="s">
        <v>16927</v>
      </c>
      <c r="E11033" s="191" t="str">
        <f>CONCATENATE(SUM('Раздел 3'!AF183:AF183),"=",0)</f>
        <v>0=0</v>
      </c>
    </row>
    <row r="11034" spans="1:5" ht="42" customHeight="1" x14ac:dyDescent="0.3">
      <c r="A11034" s="205" t="str">
        <f>IF((SUM('Раздел 3'!AG183:AG183)=0),"","Неверно!")</f>
        <v/>
      </c>
      <c r="B11034" s="178" t="s">
        <v>18022</v>
      </c>
      <c r="C11034" s="191" t="s">
        <v>16947</v>
      </c>
      <c r="D11034" s="191" t="s">
        <v>16927</v>
      </c>
      <c r="E11034" s="191" t="str">
        <f>CONCATENATE(SUM('Раздел 3'!AG183:AG183),"=",0)</f>
        <v>0=0</v>
      </c>
    </row>
    <row r="11035" spans="1:5" ht="42" customHeight="1" x14ac:dyDescent="0.3">
      <c r="A11035" s="205" t="str">
        <f>IF((SUM('Раздел 3'!AH183:AH183)=0),"","Неверно!")</f>
        <v/>
      </c>
      <c r="B11035" s="178" t="s">
        <v>18022</v>
      </c>
      <c r="C11035" s="191" t="s">
        <v>16948</v>
      </c>
      <c r="D11035" s="191" t="s">
        <v>16927</v>
      </c>
      <c r="E11035" s="191" t="str">
        <f>CONCATENATE(SUM('Раздел 3'!AH183:AH183),"=",0)</f>
        <v>0=0</v>
      </c>
    </row>
    <row r="11036" spans="1:5" ht="42" customHeight="1" x14ac:dyDescent="0.3">
      <c r="A11036" s="205" t="str">
        <f>IF((SUM('Раздел 3'!H183:H183)=0),"","Неверно!")</f>
        <v/>
      </c>
      <c r="B11036" s="178" t="s">
        <v>18022</v>
      </c>
      <c r="C11036" s="191" t="s">
        <v>16949</v>
      </c>
      <c r="D11036" s="191" t="s">
        <v>16927</v>
      </c>
      <c r="E11036" s="191" t="str">
        <f>CONCATENATE(SUM('Раздел 3'!H183:H183),"=",0)</f>
        <v>0=0</v>
      </c>
    </row>
    <row r="11037" spans="1:5" ht="42" customHeight="1" x14ac:dyDescent="0.3">
      <c r="A11037" s="205" t="str">
        <f>IF((SUM('Раздел 3'!AI183:AI183)=0),"","Неверно!")</f>
        <v/>
      </c>
      <c r="B11037" s="178" t="s">
        <v>18022</v>
      </c>
      <c r="C11037" s="191" t="s">
        <v>16950</v>
      </c>
      <c r="D11037" s="191" t="s">
        <v>16927</v>
      </c>
      <c r="E11037" s="191" t="str">
        <f>CONCATENATE(SUM('Раздел 3'!AI183:AI183),"=",0)</f>
        <v>0=0</v>
      </c>
    </row>
    <row r="11038" spans="1:5" ht="42" customHeight="1" x14ac:dyDescent="0.3">
      <c r="A11038" s="205" t="str">
        <f>IF((SUM('Раздел 3'!AJ183:AJ183)=0),"","Неверно!")</f>
        <v/>
      </c>
      <c r="B11038" s="178" t="s">
        <v>18022</v>
      </c>
      <c r="C11038" s="191" t="s">
        <v>16951</v>
      </c>
      <c r="D11038" s="191" t="s">
        <v>16927</v>
      </c>
      <c r="E11038" s="191" t="str">
        <f>CONCATENATE(SUM('Раздел 3'!AJ183:AJ183),"=",0)</f>
        <v>0=0</v>
      </c>
    </row>
    <row r="11039" spans="1:5" ht="42" customHeight="1" x14ac:dyDescent="0.3">
      <c r="A11039" s="205" t="str">
        <f>IF((SUM('Раздел 3'!AK183:AK183)=0),"","Неверно!")</f>
        <v/>
      </c>
      <c r="B11039" s="178" t="s">
        <v>18022</v>
      </c>
      <c r="C11039" s="191" t="s">
        <v>16952</v>
      </c>
      <c r="D11039" s="191" t="s">
        <v>16927</v>
      </c>
      <c r="E11039" s="191" t="str">
        <f>CONCATENATE(SUM('Раздел 3'!AK183:AK183),"=",0)</f>
        <v>0=0</v>
      </c>
    </row>
    <row r="11040" spans="1:5" ht="42" customHeight="1" x14ac:dyDescent="0.3">
      <c r="A11040" s="205" t="str">
        <f>IF((SUM('Раздел 3'!AL183:AL183)=0),"","Неверно!")</f>
        <v/>
      </c>
      <c r="B11040" s="178" t="s">
        <v>18022</v>
      </c>
      <c r="C11040" s="191" t="s">
        <v>16953</v>
      </c>
      <c r="D11040" s="191" t="s">
        <v>16927</v>
      </c>
      <c r="E11040" s="191" t="str">
        <f>CONCATENATE(SUM('Раздел 3'!AL183:AL183),"=",0)</f>
        <v>0=0</v>
      </c>
    </row>
    <row r="11041" spans="1:5" ht="42" customHeight="1" x14ac:dyDescent="0.3">
      <c r="A11041" s="205" t="str">
        <f>IF((SUM('Раздел 3'!I183:I183)=0),"","Неверно!")</f>
        <v/>
      </c>
      <c r="B11041" s="178" t="s">
        <v>18022</v>
      </c>
      <c r="C11041" s="191" t="s">
        <v>16954</v>
      </c>
      <c r="D11041" s="191" t="s">
        <v>16927</v>
      </c>
      <c r="E11041" s="191" t="str">
        <f>CONCATENATE(SUM('Раздел 3'!I183:I183),"=",0)</f>
        <v>0=0</v>
      </c>
    </row>
    <row r="11042" spans="1:5" ht="42" customHeight="1" x14ac:dyDescent="0.3">
      <c r="A11042" s="205" t="str">
        <f>IF((SUM('Раздел 3'!J183:J183)=0),"","Неверно!")</f>
        <v/>
      </c>
      <c r="B11042" s="178" t="s">
        <v>18022</v>
      </c>
      <c r="C11042" s="191" t="s">
        <v>16955</v>
      </c>
      <c r="D11042" s="191" t="s">
        <v>16927</v>
      </c>
      <c r="E11042" s="191" t="str">
        <f>CONCATENATE(SUM('Раздел 3'!J183:J183),"=",0)</f>
        <v>0=0</v>
      </c>
    </row>
    <row r="11043" spans="1:5" ht="42" customHeight="1" x14ac:dyDescent="0.3">
      <c r="A11043" s="205" t="str">
        <f>IF((SUM('Раздел 3'!K183:K183)=0),"","Неверно!")</f>
        <v/>
      </c>
      <c r="B11043" s="178" t="s">
        <v>18022</v>
      </c>
      <c r="C11043" s="191" t="s">
        <v>16956</v>
      </c>
      <c r="D11043" s="191" t="s">
        <v>16927</v>
      </c>
      <c r="E11043" s="191" t="str">
        <f>CONCATENATE(SUM('Раздел 3'!K183:K183),"=",0)</f>
        <v>0=0</v>
      </c>
    </row>
    <row r="11044" spans="1:5" ht="42" customHeight="1" x14ac:dyDescent="0.3">
      <c r="A11044" s="205" t="str">
        <f>IF((SUM('Раздел 3'!L183:L183)=0),"","Неверно!")</f>
        <v/>
      </c>
      <c r="B11044" s="178" t="s">
        <v>18022</v>
      </c>
      <c r="C11044" s="191" t="s">
        <v>16957</v>
      </c>
      <c r="D11044" s="191" t="s">
        <v>16927</v>
      </c>
      <c r="E11044" s="191" t="str">
        <f>CONCATENATE(SUM('Раздел 3'!L183:L183),"=",0)</f>
        <v>0=0</v>
      </c>
    </row>
    <row r="11045" spans="1:5" ht="42" customHeight="1" x14ac:dyDescent="0.3">
      <c r="A11045" s="205" t="str">
        <f>IF((SUM('Раздел 3'!M183:M183)=0),"","Неверно!")</f>
        <v/>
      </c>
      <c r="B11045" s="178" t="s">
        <v>18022</v>
      </c>
      <c r="C11045" s="191" t="s">
        <v>16958</v>
      </c>
      <c r="D11045" s="191" t="s">
        <v>16927</v>
      </c>
      <c r="E11045" s="191" t="str">
        <f>CONCATENATE(SUM('Раздел 3'!M183:M183),"=",0)</f>
        <v>0=0</v>
      </c>
    </row>
    <row r="11046" spans="1:5" ht="42" customHeight="1" x14ac:dyDescent="0.3">
      <c r="A11046" s="205" t="str">
        <f>IF((SUM('Раздел 3'!N183:N183)=0),"","Неверно!")</f>
        <v/>
      </c>
      <c r="B11046" s="178" t="s">
        <v>18022</v>
      </c>
      <c r="C11046" s="191" t="s">
        <v>16959</v>
      </c>
      <c r="D11046" s="191" t="s">
        <v>16927</v>
      </c>
      <c r="E11046" s="191" t="str">
        <f>CONCATENATE(SUM('Раздел 3'!N183:N183),"=",0)</f>
        <v>0=0</v>
      </c>
    </row>
    <row r="11047" spans="1:5" ht="42" customHeight="1" x14ac:dyDescent="0.3">
      <c r="A11047" s="205" t="str">
        <f>IF((SUM('Раздел 3'!F226:AL226)&lt;=SUM('Раздел 3'!F228:AL228)),"","Неверно!")</f>
        <v/>
      </c>
      <c r="B11047" s="178" t="s">
        <v>18023</v>
      </c>
      <c r="C11047" s="191" t="s">
        <v>16924</v>
      </c>
      <c r="D11047" s="191" t="s">
        <v>16925</v>
      </c>
      <c r="E11047" s="191" t="str">
        <f>CONCATENATE(SUM('Раздел 3'!F226:AL226),"&lt;=",SUM('Раздел 3'!F228:AL228))</f>
        <v>15&lt;=9084</v>
      </c>
    </row>
    <row r="11048" spans="1:5" ht="42" customHeight="1" x14ac:dyDescent="0.3">
      <c r="A11048" s="205" t="str">
        <f>IF((SUM('Раздел 3'!L9:L9)=SUM('Раздел 3'!G9:J9)),"","Неверно!")</f>
        <v/>
      </c>
      <c r="B11048" s="178" t="s">
        <v>18024</v>
      </c>
      <c r="C11048" s="191" t="s">
        <v>2473</v>
      </c>
      <c r="D11048" s="191" t="s">
        <v>12463</v>
      </c>
      <c r="E11048" s="191" t="str">
        <f>CONCATENATE(SUM('Раздел 3'!L9:L9),"=",SUM('Раздел 3'!G9:J9))</f>
        <v>343=343</v>
      </c>
    </row>
    <row r="11049" spans="1:5" ht="42" customHeight="1" x14ac:dyDescent="0.3">
      <c r="A11049" s="205" t="str">
        <f>IF((SUM('Раздел 3'!L18:L18)=SUM('Раздел 3'!G18:J18)),"","Неверно!")</f>
        <v/>
      </c>
      <c r="B11049" s="178" t="s">
        <v>18024</v>
      </c>
      <c r="C11049" s="191" t="s">
        <v>2474</v>
      </c>
      <c r="D11049" s="191" t="s">
        <v>12463</v>
      </c>
      <c r="E11049" s="191" t="str">
        <f>CONCATENATE(SUM('Раздел 3'!L18:L18),"=",SUM('Раздел 3'!G18:J18))</f>
        <v>1=1</v>
      </c>
    </row>
    <row r="11050" spans="1:5" ht="42" customHeight="1" x14ac:dyDescent="0.3">
      <c r="A11050" s="205" t="str">
        <f>IF((SUM('Раздел 3'!L108:L108)=SUM('Раздел 3'!G108:J108)),"","Неверно!")</f>
        <v/>
      </c>
      <c r="B11050" s="178" t="s">
        <v>18024</v>
      </c>
      <c r="C11050" s="191" t="s">
        <v>2475</v>
      </c>
      <c r="D11050" s="191" t="s">
        <v>12463</v>
      </c>
      <c r="E11050" s="191" t="str">
        <f>CONCATENATE(SUM('Раздел 3'!L108:L108),"=",SUM('Раздел 3'!G108:J108))</f>
        <v>0=0</v>
      </c>
    </row>
    <row r="11051" spans="1:5" ht="42" customHeight="1" x14ac:dyDescent="0.3">
      <c r="A11051" s="205" t="str">
        <f>IF((SUM('Раздел 3'!L109:L109)=SUM('Раздел 3'!G109:J109)),"","Неверно!")</f>
        <v/>
      </c>
      <c r="B11051" s="178" t="s">
        <v>18024</v>
      </c>
      <c r="C11051" s="191" t="s">
        <v>2476</v>
      </c>
      <c r="D11051" s="191" t="s">
        <v>12463</v>
      </c>
      <c r="E11051" s="191" t="str">
        <f>CONCATENATE(SUM('Раздел 3'!L109:L109),"=",SUM('Раздел 3'!G109:J109))</f>
        <v>1=1</v>
      </c>
    </row>
    <row r="11052" spans="1:5" ht="42" customHeight="1" x14ac:dyDescent="0.3">
      <c r="A11052" s="205" t="str">
        <f>IF((SUM('Раздел 3'!L110:L110)=SUM('Раздел 3'!G110:J110)),"","Неверно!")</f>
        <v/>
      </c>
      <c r="B11052" s="178" t="s">
        <v>18024</v>
      </c>
      <c r="C11052" s="191" t="s">
        <v>2477</v>
      </c>
      <c r="D11052" s="191" t="s">
        <v>12463</v>
      </c>
      <c r="E11052" s="191" t="str">
        <f>CONCATENATE(SUM('Раздел 3'!L110:L110),"=",SUM('Раздел 3'!G110:J110))</f>
        <v>6=6</v>
      </c>
    </row>
    <row r="11053" spans="1:5" ht="42" customHeight="1" x14ac:dyDescent="0.3">
      <c r="A11053" s="205" t="str">
        <f>IF((SUM('Раздел 3'!L111:L111)=SUM('Раздел 3'!G111:J111)),"","Неверно!")</f>
        <v/>
      </c>
      <c r="B11053" s="178" t="s">
        <v>18024</v>
      </c>
      <c r="C11053" s="191" t="s">
        <v>2478</v>
      </c>
      <c r="D11053" s="191" t="s">
        <v>12463</v>
      </c>
      <c r="E11053" s="191" t="str">
        <f>CONCATENATE(SUM('Раздел 3'!L111:L111),"=",SUM('Раздел 3'!G111:J111))</f>
        <v>0=0</v>
      </c>
    </row>
    <row r="11054" spans="1:5" ht="42" customHeight="1" x14ac:dyDescent="0.3">
      <c r="A11054" s="205" t="str">
        <f>IF((SUM('Раздел 3'!L112:L112)=SUM('Раздел 3'!G112:J112)),"","Неверно!")</f>
        <v/>
      </c>
      <c r="B11054" s="178" t="s">
        <v>18024</v>
      </c>
      <c r="C11054" s="191" t="s">
        <v>2479</v>
      </c>
      <c r="D11054" s="191" t="s">
        <v>12463</v>
      </c>
      <c r="E11054" s="191" t="str">
        <f>CONCATENATE(SUM('Раздел 3'!L112:L112),"=",SUM('Раздел 3'!G112:J112))</f>
        <v>13=13</v>
      </c>
    </row>
    <row r="11055" spans="1:5" ht="42" customHeight="1" x14ac:dyDescent="0.3">
      <c r="A11055" s="205" t="str">
        <f>IF((SUM('Раздел 3'!L113:L113)=SUM('Раздел 3'!G113:J113)),"","Неверно!")</f>
        <v/>
      </c>
      <c r="B11055" s="178" t="s">
        <v>18024</v>
      </c>
      <c r="C11055" s="191" t="s">
        <v>2480</v>
      </c>
      <c r="D11055" s="191" t="s">
        <v>12463</v>
      </c>
      <c r="E11055" s="191" t="str">
        <f>CONCATENATE(SUM('Раздел 3'!L113:L113),"=",SUM('Раздел 3'!G113:J113))</f>
        <v>26=26</v>
      </c>
    </row>
    <row r="11056" spans="1:5" ht="42" customHeight="1" x14ac:dyDescent="0.3">
      <c r="A11056" s="205" t="str">
        <f>IF((SUM('Раздел 3'!L114:L114)=SUM('Раздел 3'!G114:J114)),"","Неверно!")</f>
        <v/>
      </c>
      <c r="B11056" s="178" t="s">
        <v>18024</v>
      </c>
      <c r="C11056" s="191" t="s">
        <v>2481</v>
      </c>
      <c r="D11056" s="191" t="s">
        <v>12463</v>
      </c>
      <c r="E11056" s="191" t="str">
        <f>CONCATENATE(SUM('Раздел 3'!L114:L114),"=",SUM('Раздел 3'!G114:J114))</f>
        <v>0=0</v>
      </c>
    </row>
    <row r="11057" spans="1:5" ht="42" customHeight="1" x14ac:dyDescent="0.3">
      <c r="A11057" s="205" t="str">
        <f>IF((SUM('Раздел 3'!L115:L115)=SUM('Раздел 3'!G115:J115)),"","Неверно!")</f>
        <v/>
      </c>
      <c r="B11057" s="178" t="s">
        <v>18024</v>
      </c>
      <c r="C11057" s="191" t="s">
        <v>2482</v>
      </c>
      <c r="D11057" s="191" t="s">
        <v>12463</v>
      </c>
      <c r="E11057" s="191" t="str">
        <f>CONCATENATE(SUM('Раздел 3'!L115:L115),"=",SUM('Раздел 3'!G115:J115))</f>
        <v>2=2</v>
      </c>
    </row>
    <row r="11058" spans="1:5" ht="42" customHeight="1" x14ac:dyDescent="0.3">
      <c r="A11058" s="205" t="str">
        <f>IF((SUM('Раздел 3'!L116:L116)=SUM('Раздел 3'!G116:J116)),"","Неверно!")</f>
        <v/>
      </c>
      <c r="B11058" s="178" t="s">
        <v>18024</v>
      </c>
      <c r="C11058" s="191" t="s">
        <v>2483</v>
      </c>
      <c r="D11058" s="191" t="s">
        <v>12463</v>
      </c>
      <c r="E11058" s="191" t="str">
        <f>CONCATENATE(SUM('Раздел 3'!L116:L116),"=",SUM('Раздел 3'!G116:J116))</f>
        <v>0=0</v>
      </c>
    </row>
    <row r="11059" spans="1:5" ht="42" customHeight="1" x14ac:dyDescent="0.3">
      <c r="A11059" s="205" t="str">
        <f>IF((SUM('Раздел 3'!L117:L117)=SUM('Раздел 3'!G117:J117)),"","Неверно!")</f>
        <v/>
      </c>
      <c r="B11059" s="178" t="s">
        <v>18024</v>
      </c>
      <c r="C11059" s="191" t="s">
        <v>2484</v>
      </c>
      <c r="D11059" s="191" t="s">
        <v>12463</v>
      </c>
      <c r="E11059" s="191" t="str">
        <f>CONCATENATE(SUM('Раздел 3'!L117:L117),"=",SUM('Раздел 3'!G117:J117))</f>
        <v>0=0</v>
      </c>
    </row>
    <row r="11060" spans="1:5" ht="42" customHeight="1" x14ac:dyDescent="0.3">
      <c r="A11060" s="205" t="str">
        <f>IF((SUM('Раздел 3'!L19:L19)=SUM('Раздел 3'!G19:J19)),"","Неверно!")</f>
        <v/>
      </c>
      <c r="B11060" s="178" t="s">
        <v>18024</v>
      </c>
      <c r="C11060" s="191" t="s">
        <v>2485</v>
      </c>
      <c r="D11060" s="191" t="s">
        <v>12463</v>
      </c>
      <c r="E11060" s="191" t="str">
        <f>CONCATENATE(SUM('Раздел 3'!L19:L19),"=",SUM('Раздел 3'!G19:J19))</f>
        <v>0=0</v>
      </c>
    </row>
    <row r="11061" spans="1:5" ht="42" customHeight="1" x14ac:dyDescent="0.3">
      <c r="A11061" s="205" t="str">
        <f>IF((SUM('Раздел 3'!L118:L118)=SUM('Раздел 3'!G118:J118)),"","Неверно!")</f>
        <v/>
      </c>
      <c r="B11061" s="178" t="s">
        <v>18024</v>
      </c>
      <c r="C11061" s="191" t="s">
        <v>2486</v>
      </c>
      <c r="D11061" s="191" t="s">
        <v>12463</v>
      </c>
      <c r="E11061" s="191" t="str">
        <f>CONCATENATE(SUM('Раздел 3'!L118:L118),"=",SUM('Раздел 3'!G118:J118))</f>
        <v>0=0</v>
      </c>
    </row>
    <row r="11062" spans="1:5" ht="42" customHeight="1" x14ac:dyDescent="0.3">
      <c r="A11062" s="205" t="str">
        <f>IF((SUM('Раздел 3'!L119:L119)=SUM('Раздел 3'!G119:J119)),"","Неверно!")</f>
        <v/>
      </c>
      <c r="B11062" s="178" t="s">
        <v>18024</v>
      </c>
      <c r="C11062" s="191" t="s">
        <v>2487</v>
      </c>
      <c r="D11062" s="191" t="s">
        <v>12463</v>
      </c>
      <c r="E11062" s="191" t="str">
        <f>CONCATENATE(SUM('Раздел 3'!L119:L119),"=",SUM('Раздел 3'!G119:J119))</f>
        <v>0=0</v>
      </c>
    </row>
    <row r="11063" spans="1:5" ht="42" customHeight="1" x14ac:dyDescent="0.3">
      <c r="A11063" s="205" t="str">
        <f>IF((SUM('Раздел 3'!L120:L120)=SUM('Раздел 3'!G120:J120)),"","Неверно!")</f>
        <v/>
      </c>
      <c r="B11063" s="178" t="s">
        <v>18024</v>
      </c>
      <c r="C11063" s="191" t="s">
        <v>2488</v>
      </c>
      <c r="D11063" s="191" t="s">
        <v>12463</v>
      </c>
      <c r="E11063" s="191" t="str">
        <f>CONCATENATE(SUM('Раздел 3'!L120:L120),"=",SUM('Раздел 3'!G120:J120))</f>
        <v>0=0</v>
      </c>
    </row>
    <row r="11064" spans="1:5" ht="42" customHeight="1" x14ac:dyDescent="0.3">
      <c r="A11064" s="205" t="str">
        <f>IF((SUM('Раздел 3'!L121:L121)=SUM('Раздел 3'!G121:J121)),"","Неверно!")</f>
        <v/>
      </c>
      <c r="B11064" s="178" t="s">
        <v>18024</v>
      </c>
      <c r="C11064" s="191" t="s">
        <v>2489</v>
      </c>
      <c r="D11064" s="191" t="s">
        <v>12463</v>
      </c>
      <c r="E11064" s="191" t="str">
        <f>CONCATENATE(SUM('Раздел 3'!L121:L121),"=",SUM('Раздел 3'!G121:J121))</f>
        <v>0=0</v>
      </c>
    </row>
    <row r="11065" spans="1:5" ht="42" customHeight="1" x14ac:dyDescent="0.3">
      <c r="A11065" s="205" t="str">
        <f>IF((SUM('Раздел 3'!L122:L122)=SUM('Раздел 3'!G122:J122)),"","Неверно!")</f>
        <v/>
      </c>
      <c r="B11065" s="178" t="s">
        <v>18024</v>
      </c>
      <c r="C11065" s="191" t="s">
        <v>2490</v>
      </c>
      <c r="D11065" s="191" t="s">
        <v>12463</v>
      </c>
      <c r="E11065" s="191" t="str">
        <f>CONCATENATE(SUM('Раздел 3'!L122:L122),"=",SUM('Раздел 3'!G122:J122))</f>
        <v>0=0</v>
      </c>
    </row>
    <row r="11066" spans="1:5" ht="42" customHeight="1" x14ac:dyDescent="0.3">
      <c r="A11066" s="205" t="str">
        <f>IF((SUM('Раздел 3'!L123:L123)=SUM('Раздел 3'!G123:J123)),"","Неверно!")</f>
        <v/>
      </c>
      <c r="B11066" s="178" t="s">
        <v>18024</v>
      </c>
      <c r="C11066" s="191" t="s">
        <v>2491</v>
      </c>
      <c r="D11066" s="191" t="s">
        <v>12463</v>
      </c>
      <c r="E11066" s="191" t="str">
        <f>CONCATENATE(SUM('Раздел 3'!L123:L123),"=",SUM('Раздел 3'!G123:J123))</f>
        <v>0=0</v>
      </c>
    </row>
    <row r="11067" spans="1:5" ht="42" customHeight="1" x14ac:dyDescent="0.3">
      <c r="A11067" s="205" t="str">
        <f>IF((SUM('Раздел 3'!L124:L124)=SUM('Раздел 3'!G124:J124)),"","Неверно!")</f>
        <v/>
      </c>
      <c r="B11067" s="178" t="s">
        <v>18024</v>
      </c>
      <c r="C11067" s="191" t="s">
        <v>2492</v>
      </c>
      <c r="D11067" s="191" t="s">
        <v>12463</v>
      </c>
      <c r="E11067" s="191" t="str">
        <f>CONCATENATE(SUM('Раздел 3'!L124:L124),"=",SUM('Раздел 3'!G124:J124))</f>
        <v>0=0</v>
      </c>
    </row>
    <row r="11068" spans="1:5" ht="42" customHeight="1" x14ac:dyDescent="0.3">
      <c r="A11068" s="205" t="str">
        <f>IF((SUM('Раздел 3'!L125:L125)=SUM('Раздел 3'!G125:J125)),"","Неверно!")</f>
        <v/>
      </c>
      <c r="B11068" s="178" t="s">
        <v>18024</v>
      </c>
      <c r="C11068" s="191" t="s">
        <v>2493</v>
      </c>
      <c r="D11068" s="191" t="s">
        <v>12463</v>
      </c>
      <c r="E11068" s="191" t="str">
        <f>CONCATENATE(SUM('Раздел 3'!L125:L125),"=",SUM('Раздел 3'!G125:J125))</f>
        <v>0=0</v>
      </c>
    </row>
    <row r="11069" spans="1:5" ht="42" customHeight="1" x14ac:dyDescent="0.3">
      <c r="A11069" s="205" t="str">
        <f>IF((SUM('Раздел 3'!L126:L126)=SUM('Раздел 3'!G126:J126)),"","Неверно!")</f>
        <v/>
      </c>
      <c r="B11069" s="178" t="s">
        <v>18024</v>
      </c>
      <c r="C11069" s="191" t="s">
        <v>2494</v>
      </c>
      <c r="D11069" s="191" t="s">
        <v>12463</v>
      </c>
      <c r="E11069" s="191" t="str">
        <f>CONCATENATE(SUM('Раздел 3'!L126:L126),"=",SUM('Раздел 3'!G126:J126))</f>
        <v>0=0</v>
      </c>
    </row>
    <row r="11070" spans="1:5" ht="42" customHeight="1" x14ac:dyDescent="0.3">
      <c r="A11070" s="205" t="str">
        <f>IF((SUM('Раздел 3'!L127:L127)=SUM('Раздел 3'!G127:J127)),"","Неверно!")</f>
        <v/>
      </c>
      <c r="B11070" s="178" t="s">
        <v>18024</v>
      </c>
      <c r="C11070" s="191" t="s">
        <v>2495</v>
      </c>
      <c r="D11070" s="191" t="s">
        <v>12463</v>
      </c>
      <c r="E11070" s="191" t="str">
        <f>CONCATENATE(SUM('Раздел 3'!L127:L127),"=",SUM('Раздел 3'!G127:J127))</f>
        <v>0=0</v>
      </c>
    </row>
    <row r="11071" spans="1:5" ht="42" customHeight="1" x14ac:dyDescent="0.3">
      <c r="A11071" s="205" t="str">
        <f>IF((SUM('Раздел 3'!L20:L20)=SUM('Раздел 3'!G20:J20)),"","Неверно!")</f>
        <v/>
      </c>
      <c r="B11071" s="178" t="s">
        <v>18024</v>
      </c>
      <c r="C11071" s="191" t="s">
        <v>2496</v>
      </c>
      <c r="D11071" s="191" t="s">
        <v>12463</v>
      </c>
      <c r="E11071" s="191" t="str">
        <f>CONCATENATE(SUM('Раздел 3'!L20:L20),"=",SUM('Раздел 3'!G20:J20))</f>
        <v>8=8</v>
      </c>
    </row>
    <row r="11072" spans="1:5" ht="42" customHeight="1" x14ac:dyDescent="0.3">
      <c r="A11072" s="205" t="str">
        <f>IF((SUM('Раздел 3'!L128:L128)=SUM('Раздел 3'!G128:J128)),"","Неверно!")</f>
        <v/>
      </c>
      <c r="B11072" s="178" t="s">
        <v>18024</v>
      </c>
      <c r="C11072" s="191" t="s">
        <v>2497</v>
      </c>
      <c r="D11072" s="191" t="s">
        <v>12463</v>
      </c>
      <c r="E11072" s="191" t="str">
        <f>CONCATENATE(SUM('Раздел 3'!L128:L128),"=",SUM('Раздел 3'!G128:J128))</f>
        <v>0=0</v>
      </c>
    </row>
    <row r="11073" spans="1:5" ht="42" customHeight="1" x14ac:dyDescent="0.3">
      <c r="A11073" s="205" t="str">
        <f>IF((SUM('Раздел 3'!L129:L129)=SUM('Раздел 3'!G129:J129)),"","Неверно!")</f>
        <v/>
      </c>
      <c r="B11073" s="178" t="s">
        <v>18024</v>
      </c>
      <c r="C11073" s="191" t="s">
        <v>2498</v>
      </c>
      <c r="D11073" s="191" t="s">
        <v>12463</v>
      </c>
      <c r="E11073" s="191" t="str">
        <f>CONCATENATE(SUM('Раздел 3'!L129:L129),"=",SUM('Раздел 3'!G129:J129))</f>
        <v>3=3</v>
      </c>
    </row>
    <row r="11074" spans="1:5" ht="42" customHeight="1" x14ac:dyDescent="0.3">
      <c r="A11074" s="205" t="str">
        <f>IF((SUM('Раздел 3'!L130:L130)=SUM('Раздел 3'!G130:J130)),"","Неверно!")</f>
        <v/>
      </c>
      <c r="B11074" s="178" t="s">
        <v>18024</v>
      </c>
      <c r="C11074" s="191" t="s">
        <v>2499</v>
      </c>
      <c r="D11074" s="191" t="s">
        <v>12463</v>
      </c>
      <c r="E11074" s="191" t="str">
        <f>CONCATENATE(SUM('Раздел 3'!L130:L130),"=",SUM('Раздел 3'!G130:J130))</f>
        <v>0=0</v>
      </c>
    </row>
    <row r="11075" spans="1:5" ht="42" customHeight="1" x14ac:dyDescent="0.3">
      <c r="A11075" s="205" t="str">
        <f>IF((SUM('Раздел 3'!L131:L131)=SUM('Раздел 3'!G131:J131)),"","Неверно!")</f>
        <v/>
      </c>
      <c r="B11075" s="178" t="s">
        <v>18024</v>
      </c>
      <c r="C11075" s="191" t="s">
        <v>2500</v>
      </c>
      <c r="D11075" s="191" t="s">
        <v>12463</v>
      </c>
      <c r="E11075" s="191" t="str">
        <f>CONCATENATE(SUM('Раздел 3'!L131:L131),"=",SUM('Раздел 3'!G131:J131))</f>
        <v>3=3</v>
      </c>
    </row>
    <row r="11076" spans="1:5" ht="42" customHeight="1" x14ac:dyDescent="0.3">
      <c r="A11076" s="205" t="str">
        <f>IF((SUM('Раздел 3'!L132:L132)=SUM('Раздел 3'!G132:J132)),"","Неверно!")</f>
        <v/>
      </c>
      <c r="B11076" s="178" t="s">
        <v>18024</v>
      </c>
      <c r="C11076" s="191" t="s">
        <v>2501</v>
      </c>
      <c r="D11076" s="191" t="s">
        <v>12463</v>
      </c>
      <c r="E11076" s="191" t="str">
        <f>CONCATENATE(SUM('Раздел 3'!L132:L132),"=",SUM('Раздел 3'!G132:J132))</f>
        <v>7=7</v>
      </c>
    </row>
    <row r="11077" spans="1:5" ht="42" customHeight="1" x14ac:dyDescent="0.3">
      <c r="A11077" s="205" t="str">
        <f>IF((SUM('Раздел 3'!L133:L133)=SUM('Раздел 3'!G133:J133)),"","Неверно!")</f>
        <v/>
      </c>
      <c r="B11077" s="178" t="s">
        <v>18024</v>
      </c>
      <c r="C11077" s="191" t="s">
        <v>2502</v>
      </c>
      <c r="D11077" s="191" t="s">
        <v>12463</v>
      </c>
      <c r="E11077" s="191" t="str">
        <f>CONCATENATE(SUM('Раздел 3'!L133:L133),"=",SUM('Раздел 3'!G133:J133))</f>
        <v>1=1</v>
      </c>
    </row>
    <row r="11078" spans="1:5" ht="42" customHeight="1" x14ac:dyDescent="0.3">
      <c r="A11078" s="205" t="str">
        <f>IF((SUM('Раздел 3'!L134:L134)=SUM('Раздел 3'!G134:J134)),"","Неверно!")</f>
        <v/>
      </c>
      <c r="B11078" s="178" t="s">
        <v>18024</v>
      </c>
      <c r="C11078" s="191" t="s">
        <v>2503</v>
      </c>
      <c r="D11078" s="191" t="s">
        <v>12463</v>
      </c>
      <c r="E11078" s="191" t="str">
        <f>CONCATENATE(SUM('Раздел 3'!L134:L134),"=",SUM('Раздел 3'!G134:J134))</f>
        <v>8=8</v>
      </c>
    </row>
    <row r="11079" spans="1:5" ht="42" customHeight="1" x14ac:dyDescent="0.3">
      <c r="A11079" s="205" t="str">
        <f>IF((SUM('Раздел 3'!L135:L135)=SUM('Раздел 3'!G135:J135)),"","Неверно!")</f>
        <v/>
      </c>
      <c r="B11079" s="178" t="s">
        <v>18024</v>
      </c>
      <c r="C11079" s="191" t="s">
        <v>2504</v>
      </c>
      <c r="D11079" s="191" t="s">
        <v>12463</v>
      </c>
      <c r="E11079" s="191" t="str">
        <f>CONCATENATE(SUM('Раздел 3'!L135:L135),"=",SUM('Раздел 3'!G135:J135))</f>
        <v>0=0</v>
      </c>
    </row>
    <row r="11080" spans="1:5" ht="42" customHeight="1" x14ac:dyDescent="0.3">
      <c r="A11080" s="205" t="str">
        <f>IF((SUM('Раздел 3'!L136:L136)=SUM('Раздел 3'!G136:J136)),"","Неверно!")</f>
        <v/>
      </c>
      <c r="B11080" s="178" t="s">
        <v>18024</v>
      </c>
      <c r="C11080" s="191" t="s">
        <v>2505</v>
      </c>
      <c r="D11080" s="191" t="s">
        <v>12463</v>
      </c>
      <c r="E11080" s="191" t="str">
        <f>CONCATENATE(SUM('Раздел 3'!L136:L136),"=",SUM('Раздел 3'!G136:J136))</f>
        <v>0=0</v>
      </c>
    </row>
    <row r="11081" spans="1:5" ht="42" customHeight="1" x14ac:dyDescent="0.3">
      <c r="A11081" s="205" t="str">
        <f>IF((SUM('Раздел 3'!L137:L137)=SUM('Раздел 3'!G137:J137)),"","Неверно!")</f>
        <v/>
      </c>
      <c r="B11081" s="178" t="s">
        <v>18024</v>
      </c>
      <c r="C11081" s="191" t="s">
        <v>2506</v>
      </c>
      <c r="D11081" s="191" t="s">
        <v>12463</v>
      </c>
      <c r="E11081" s="191" t="str">
        <f>CONCATENATE(SUM('Раздел 3'!L137:L137),"=",SUM('Раздел 3'!G137:J137))</f>
        <v>0=0</v>
      </c>
    </row>
    <row r="11082" spans="1:5" ht="42" customHeight="1" x14ac:dyDescent="0.3">
      <c r="A11082" s="205" t="str">
        <f>IF((SUM('Раздел 3'!L21:L21)=SUM('Раздел 3'!G21:J21)),"","Неверно!")</f>
        <v/>
      </c>
      <c r="B11082" s="178" t="s">
        <v>18024</v>
      </c>
      <c r="C11082" s="191" t="s">
        <v>2507</v>
      </c>
      <c r="D11082" s="191" t="s">
        <v>12463</v>
      </c>
      <c r="E11082" s="191" t="str">
        <f>CONCATENATE(SUM('Раздел 3'!L21:L21),"=",SUM('Раздел 3'!G21:J21))</f>
        <v>0=0</v>
      </c>
    </row>
    <row r="11083" spans="1:5" ht="42" customHeight="1" x14ac:dyDescent="0.3">
      <c r="A11083" s="205" t="str">
        <f>IF((SUM('Раздел 3'!L138:L138)=SUM('Раздел 3'!G138:J138)),"","Неверно!")</f>
        <v/>
      </c>
      <c r="B11083" s="178" t="s">
        <v>18024</v>
      </c>
      <c r="C11083" s="191" t="s">
        <v>2508</v>
      </c>
      <c r="D11083" s="191" t="s">
        <v>12463</v>
      </c>
      <c r="E11083" s="191" t="str">
        <f>CONCATENATE(SUM('Раздел 3'!L138:L138),"=",SUM('Раздел 3'!G138:J138))</f>
        <v>3=3</v>
      </c>
    </row>
    <row r="11084" spans="1:5" ht="42" customHeight="1" x14ac:dyDescent="0.3">
      <c r="A11084" s="205" t="str">
        <f>IF((SUM('Раздел 3'!L139:L139)=SUM('Раздел 3'!G139:J139)),"","Неверно!")</f>
        <v/>
      </c>
      <c r="B11084" s="178" t="s">
        <v>18024</v>
      </c>
      <c r="C11084" s="191" t="s">
        <v>2509</v>
      </c>
      <c r="D11084" s="191" t="s">
        <v>12463</v>
      </c>
      <c r="E11084" s="191" t="str">
        <f>CONCATENATE(SUM('Раздел 3'!L139:L139),"=",SUM('Раздел 3'!G139:J139))</f>
        <v>0=0</v>
      </c>
    </row>
    <row r="11085" spans="1:5" ht="42" customHeight="1" x14ac:dyDescent="0.3">
      <c r="A11085" s="205" t="str">
        <f>IF((SUM('Раздел 3'!L140:L140)=SUM('Раздел 3'!G140:J140)),"","Неверно!")</f>
        <v/>
      </c>
      <c r="B11085" s="178" t="s">
        <v>18024</v>
      </c>
      <c r="C11085" s="191" t="s">
        <v>2510</v>
      </c>
      <c r="D11085" s="191" t="s">
        <v>12463</v>
      </c>
      <c r="E11085" s="191" t="str">
        <f>CONCATENATE(SUM('Раздел 3'!L140:L140),"=",SUM('Раздел 3'!G140:J140))</f>
        <v>0=0</v>
      </c>
    </row>
    <row r="11086" spans="1:5" ht="42" customHeight="1" x14ac:dyDescent="0.3">
      <c r="A11086" s="205" t="str">
        <f>IF((SUM('Раздел 3'!L141:L141)=SUM('Раздел 3'!G141:J141)),"","Неверно!")</f>
        <v/>
      </c>
      <c r="B11086" s="178" t="s">
        <v>18024</v>
      </c>
      <c r="C11086" s="191" t="s">
        <v>2511</v>
      </c>
      <c r="D11086" s="191" t="s">
        <v>12463</v>
      </c>
      <c r="E11086" s="191" t="str">
        <f>CONCATENATE(SUM('Раздел 3'!L141:L141),"=",SUM('Раздел 3'!G141:J141))</f>
        <v>0=0</v>
      </c>
    </row>
    <row r="11087" spans="1:5" ht="42" customHeight="1" x14ac:dyDescent="0.3">
      <c r="A11087" s="205" t="str">
        <f>IF((SUM('Раздел 3'!L142:L142)=SUM('Раздел 3'!G142:J142)),"","Неверно!")</f>
        <v/>
      </c>
      <c r="B11087" s="178" t="s">
        <v>18024</v>
      </c>
      <c r="C11087" s="191" t="s">
        <v>2512</v>
      </c>
      <c r="D11087" s="191" t="s">
        <v>12463</v>
      </c>
      <c r="E11087" s="191" t="str">
        <f>CONCATENATE(SUM('Раздел 3'!L142:L142),"=",SUM('Раздел 3'!G142:J142))</f>
        <v>2=2</v>
      </c>
    </row>
    <row r="11088" spans="1:5" ht="42" customHeight="1" x14ac:dyDescent="0.3">
      <c r="A11088" s="205" t="str">
        <f>IF((SUM('Раздел 3'!L143:L143)=SUM('Раздел 3'!G143:J143)),"","Неверно!")</f>
        <v/>
      </c>
      <c r="B11088" s="178" t="s">
        <v>18024</v>
      </c>
      <c r="C11088" s="191" t="s">
        <v>2513</v>
      </c>
      <c r="D11088" s="191" t="s">
        <v>12463</v>
      </c>
      <c r="E11088" s="191" t="str">
        <f>CONCATENATE(SUM('Раздел 3'!L143:L143),"=",SUM('Раздел 3'!G143:J143))</f>
        <v>0=0</v>
      </c>
    </row>
    <row r="11089" spans="1:5" ht="42" customHeight="1" x14ac:dyDescent="0.3">
      <c r="A11089" s="205" t="str">
        <f>IF((SUM('Раздел 3'!L144:L144)=SUM('Раздел 3'!G144:J144)),"","Неверно!")</f>
        <v/>
      </c>
      <c r="B11089" s="178" t="s">
        <v>18024</v>
      </c>
      <c r="C11089" s="191" t="s">
        <v>2514</v>
      </c>
      <c r="D11089" s="191" t="s">
        <v>12463</v>
      </c>
      <c r="E11089" s="191" t="str">
        <f>CONCATENATE(SUM('Раздел 3'!L144:L144),"=",SUM('Раздел 3'!G144:J144))</f>
        <v>1=1</v>
      </c>
    </row>
    <row r="11090" spans="1:5" ht="42" customHeight="1" x14ac:dyDescent="0.3">
      <c r="A11090" s="205" t="str">
        <f>IF((SUM('Раздел 3'!L145:L145)=SUM('Раздел 3'!G145:J145)),"","Неверно!")</f>
        <v/>
      </c>
      <c r="B11090" s="178" t="s">
        <v>18024</v>
      </c>
      <c r="C11090" s="191" t="s">
        <v>2515</v>
      </c>
      <c r="D11090" s="191" t="s">
        <v>12463</v>
      </c>
      <c r="E11090" s="191" t="str">
        <f>CONCATENATE(SUM('Раздел 3'!L145:L145),"=",SUM('Раздел 3'!G145:J145))</f>
        <v>25=25</v>
      </c>
    </row>
    <row r="11091" spans="1:5" ht="42" customHeight="1" x14ac:dyDescent="0.3">
      <c r="A11091" s="205" t="str">
        <f>IF((SUM('Раздел 3'!L146:L146)=SUM('Раздел 3'!G146:J146)),"","Неверно!")</f>
        <v/>
      </c>
      <c r="B11091" s="178" t="s">
        <v>18024</v>
      </c>
      <c r="C11091" s="191" t="s">
        <v>2516</v>
      </c>
      <c r="D11091" s="191" t="s">
        <v>12463</v>
      </c>
      <c r="E11091" s="191" t="str">
        <f>CONCATENATE(SUM('Раздел 3'!L146:L146),"=",SUM('Раздел 3'!G146:J146))</f>
        <v>53=53</v>
      </c>
    </row>
    <row r="11092" spans="1:5" ht="42" customHeight="1" x14ac:dyDescent="0.3">
      <c r="A11092" s="205" t="str">
        <f>IF((SUM('Раздел 3'!L147:L147)=SUM('Раздел 3'!G147:J147)),"","Неверно!")</f>
        <v/>
      </c>
      <c r="B11092" s="178" t="s">
        <v>18024</v>
      </c>
      <c r="C11092" s="191" t="s">
        <v>2517</v>
      </c>
      <c r="D11092" s="191" t="s">
        <v>12463</v>
      </c>
      <c r="E11092" s="191" t="str">
        <f>CONCATENATE(SUM('Раздел 3'!L147:L147),"=",SUM('Раздел 3'!G147:J147))</f>
        <v>1=1</v>
      </c>
    </row>
    <row r="11093" spans="1:5" ht="42" customHeight="1" x14ac:dyDescent="0.3">
      <c r="A11093" s="205" t="str">
        <f>IF((SUM('Раздел 3'!L22:L22)=SUM('Раздел 3'!G22:J22)),"","Неверно!")</f>
        <v/>
      </c>
      <c r="B11093" s="178" t="s">
        <v>18024</v>
      </c>
      <c r="C11093" s="191" t="s">
        <v>2518</v>
      </c>
      <c r="D11093" s="191" t="s">
        <v>12463</v>
      </c>
      <c r="E11093" s="191" t="str">
        <f>CONCATENATE(SUM('Раздел 3'!L22:L22),"=",SUM('Раздел 3'!G22:J22))</f>
        <v>0=0</v>
      </c>
    </row>
    <row r="11094" spans="1:5" ht="42" customHeight="1" x14ac:dyDescent="0.3">
      <c r="A11094" s="205" t="str">
        <f>IF((SUM('Раздел 3'!L148:L148)=SUM('Раздел 3'!G148:J148)),"","Неверно!")</f>
        <v/>
      </c>
      <c r="B11094" s="178" t="s">
        <v>18024</v>
      </c>
      <c r="C11094" s="191" t="s">
        <v>2519</v>
      </c>
      <c r="D11094" s="191" t="s">
        <v>12463</v>
      </c>
      <c r="E11094" s="191" t="str">
        <f>CONCATENATE(SUM('Раздел 3'!L148:L148),"=",SUM('Раздел 3'!G148:J148))</f>
        <v>0=0</v>
      </c>
    </row>
    <row r="11095" spans="1:5" ht="42" customHeight="1" x14ac:dyDescent="0.3">
      <c r="A11095" s="205" t="str">
        <f>IF((SUM('Раздел 3'!L149:L149)=SUM('Раздел 3'!G149:J149)),"","Неверно!")</f>
        <v/>
      </c>
      <c r="B11095" s="178" t="s">
        <v>18024</v>
      </c>
      <c r="C11095" s="191" t="s">
        <v>2520</v>
      </c>
      <c r="D11095" s="191" t="s">
        <v>12463</v>
      </c>
      <c r="E11095" s="191" t="str">
        <f>CONCATENATE(SUM('Раздел 3'!L149:L149),"=",SUM('Раздел 3'!G149:J149))</f>
        <v>2=2</v>
      </c>
    </row>
    <row r="11096" spans="1:5" ht="42" customHeight="1" x14ac:dyDescent="0.3">
      <c r="A11096" s="205" t="str">
        <f>IF((SUM('Раздел 3'!L150:L150)=SUM('Раздел 3'!G150:J150)),"","Неверно!")</f>
        <v/>
      </c>
      <c r="B11096" s="178" t="s">
        <v>18024</v>
      </c>
      <c r="C11096" s="191" t="s">
        <v>2521</v>
      </c>
      <c r="D11096" s="191" t="s">
        <v>12463</v>
      </c>
      <c r="E11096" s="191" t="str">
        <f>CONCATENATE(SUM('Раздел 3'!L150:L150),"=",SUM('Раздел 3'!G150:J150))</f>
        <v>3=3</v>
      </c>
    </row>
    <row r="11097" spans="1:5" ht="42" customHeight="1" x14ac:dyDescent="0.3">
      <c r="A11097" s="205" t="str">
        <f>IF((SUM('Раздел 3'!L151:L151)=SUM('Раздел 3'!G151:J151)),"","Неверно!")</f>
        <v/>
      </c>
      <c r="B11097" s="178" t="s">
        <v>18024</v>
      </c>
      <c r="C11097" s="191" t="s">
        <v>2522</v>
      </c>
      <c r="D11097" s="191" t="s">
        <v>12463</v>
      </c>
      <c r="E11097" s="191" t="str">
        <f>CONCATENATE(SUM('Раздел 3'!L151:L151),"=",SUM('Раздел 3'!G151:J151))</f>
        <v>0=0</v>
      </c>
    </row>
    <row r="11098" spans="1:5" ht="42" customHeight="1" x14ac:dyDescent="0.3">
      <c r="A11098" s="205" t="str">
        <f>IF((SUM('Раздел 3'!L152:L152)=SUM('Раздел 3'!G152:J152)),"","Неверно!")</f>
        <v/>
      </c>
      <c r="B11098" s="178" t="s">
        <v>18024</v>
      </c>
      <c r="C11098" s="191" t="s">
        <v>2523</v>
      </c>
      <c r="D11098" s="191" t="s">
        <v>12463</v>
      </c>
      <c r="E11098" s="191" t="str">
        <f>CONCATENATE(SUM('Раздел 3'!L152:L152),"=",SUM('Раздел 3'!G152:J152))</f>
        <v>1=1</v>
      </c>
    </row>
    <row r="11099" spans="1:5" ht="42" customHeight="1" x14ac:dyDescent="0.3">
      <c r="A11099" s="205" t="str">
        <f>IF((SUM('Раздел 3'!L153:L153)=SUM('Раздел 3'!G153:J153)),"","Неверно!")</f>
        <v/>
      </c>
      <c r="B11099" s="178" t="s">
        <v>18024</v>
      </c>
      <c r="C11099" s="191" t="s">
        <v>2524</v>
      </c>
      <c r="D11099" s="191" t="s">
        <v>12463</v>
      </c>
      <c r="E11099" s="191" t="str">
        <f>CONCATENATE(SUM('Раздел 3'!L153:L153),"=",SUM('Раздел 3'!G153:J153))</f>
        <v>0=0</v>
      </c>
    </row>
    <row r="11100" spans="1:5" ht="42" customHeight="1" x14ac:dyDescent="0.3">
      <c r="A11100" s="205" t="str">
        <f>IF((SUM('Раздел 3'!L154:L154)=SUM('Раздел 3'!G154:J154)),"","Неверно!")</f>
        <v/>
      </c>
      <c r="B11100" s="178" t="s">
        <v>18024</v>
      </c>
      <c r="C11100" s="191" t="s">
        <v>2525</v>
      </c>
      <c r="D11100" s="191" t="s">
        <v>12463</v>
      </c>
      <c r="E11100" s="191" t="str">
        <f>CONCATENATE(SUM('Раздел 3'!L154:L154),"=",SUM('Раздел 3'!G154:J154))</f>
        <v>0=0</v>
      </c>
    </row>
    <row r="11101" spans="1:5" ht="42" customHeight="1" x14ac:dyDescent="0.3">
      <c r="A11101" s="205" t="str">
        <f>IF((SUM('Раздел 3'!L155:L155)=SUM('Раздел 3'!G155:J155)),"","Неверно!")</f>
        <v/>
      </c>
      <c r="B11101" s="178" t="s">
        <v>18024</v>
      </c>
      <c r="C11101" s="191" t="s">
        <v>2526</v>
      </c>
      <c r="D11101" s="191" t="s">
        <v>12463</v>
      </c>
      <c r="E11101" s="191" t="str">
        <f>CONCATENATE(SUM('Раздел 3'!L155:L155),"=",SUM('Раздел 3'!G155:J155))</f>
        <v>0=0</v>
      </c>
    </row>
    <row r="11102" spans="1:5" ht="42" customHeight="1" x14ac:dyDescent="0.3">
      <c r="A11102" s="205" t="str">
        <f>IF((SUM('Раздел 3'!L156:L156)=SUM('Раздел 3'!G156:J156)),"","Неверно!")</f>
        <v/>
      </c>
      <c r="B11102" s="178" t="s">
        <v>18024</v>
      </c>
      <c r="C11102" s="191" t="s">
        <v>2527</v>
      </c>
      <c r="D11102" s="191" t="s">
        <v>12463</v>
      </c>
      <c r="E11102" s="191" t="str">
        <f>CONCATENATE(SUM('Раздел 3'!L156:L156),"=",SUM('Раздел 3'!G156:J156))</f>
        <v>1=1</v>
      </c>
    </row>
    <row r="11103" spans="1:5" ht="42" customHeight="1" x14ac:dyDescent="0.3">
      <c r="A11103" s="205" t="str">
        <f>IF((SUM('Раздел 3'!L157:L157)=SUM('Раздел 3'!G157:J157)),"","Неверно!")</f>
        <v/>
      </c>
      <c r="B11103" s="178" t="s">
        <v>18024</v>
      </c>
      <c r="C11103" s="191" t="s">
        <v>2528</v>
      </c>
      <c r="D11103" s="191" t="s">
        <v>12463</v>
      </c>
      <c r="E11103" s="191" t="str">
        <f>CONCATENATE(SUM('Раздел 3'!L157:L157),"=",SUM('Раздел 3'!G157:J157))</f>
        <v>1=1</v>
      </c>
    </row>
    <row r="11104" spans="1:5" ht="42" customHeight="1" x14ac:dyDescent="0.3">
      <c r="A11104" s="205" t="str">
        <f>IF((SUM('Раздел 3'!L23:L23)=SUM('Раздел 3'!G23:J23)),"","Неверно!")</f>
        <v/>
      </c>
      <c r="B11104" s="178" t="s">
        <v>18024</v>
      </c>
      <c r="C11104" s="191" t="s">
        <v>2529</v>
      </c>
      <c r="D11104" s="191" t="s">
        <v>12463</v>
      </c>
      <c r="E11104" s="191" t="str">
        <f>CONCATENATE(SUM('Раздел 3'!L23:L23),"=",SUM('Раздел 3'!G23:J23))</f>
        <v>2=2</v>
      </c>
    </row>
    <row r="11105" spans="1:5" ht="42" customHeight="1" x14ac:dyDescent="0.3">
      <c r="A11105" s="205" t="str">
        <f>IF((SUM('Раздел 3'!L158:L158)=SUM('Раздел 3'!G158:J158)),"","Неверно!")</f>
        <v/>
      </c>
      <c r="B11105" s="178" t="s">
        <v>18024</v>
      </c>
      <c r="C11105" s="191" t="s">
        <v>2530</v>
      </c>
      <c r="D11105" s="191" t="s">
        <v>12463</v>
      </c>
      <c r="E11105" s="191" t="str">
        <f>CONCATENATE(SUM('Раздел 3'!L158:L158),"=",SUM('Раздел 3'!G158:J158))</f>
        <v>6=6</v>
      </c>
    </row>
    <row r="11106" spans="1:5" ht="42" customHeight="1" x14ac:dyDescent="0.3">
      <c r="A11106" s="205" t="str">
        <f>IF((SUM('Раздел 3'!L159:L159)=SUM('Раздел 3'!G159:J159)),"","Неверно!")</f>
        <v/>
      </c>
      <c r="B11106" s="178" t="s">
        <v>18024</v>
      </c>
      <c r="C11106" s="191" t="s">
        <v>2531</v>
      </c>
      <c r="D11106" s="191" t="s">
        <v>12463</v>
      </c>
      <c r="E11106" s="191" t="str">
        <f>CONCATENATE(SUM('Раздел 3'!L159:L159),"=",SUM('Раздел 3'!G159:J159))</f>
        <v>3=3</v>
      </c>
    </row>
    <row r="11107" spans="1:5" ht="42" customHeight="1" x14ac:dyDescent="0.3">
      <c r="A11107" s="205" t="str">
        <f>IF((SUM('Раздел 3'!L160:L160)=SUM('Раздел 3'!G160:J160)),"","Неверно!")</f>
        <v/>
      </c>
      <c r="B11107" s="178" t="s">
        <v>18024</v>
      </c>
      <c r="C11107" s="191" t="s">
        <v>2532</v>
      </c>
      <c r="D11107" s="191" t="s">
        <v>12463</v>
      </c>
      <c r="E11107" s="191" t="str">
        <f>CONCATENATE(SUM('Раздел 3'!L160:L160),"=",SUM('Раздел 3'!G160:J160))</f>
        <v>0=0</v>
      </c>
    </row>
    <row r="11108" spans="1:5" ht="42" customHeight="1" x14ac:dyDescent="0.3">
      <c r="A11108" s="205" t="str">
        <f>IF((SUM('Раздел 3'!L161:L161)=SUM('Раздел 3'!G161:J161)),"","Неверно!")</f>
        <v/>
      </c>
      <c r="B11108" s="178" t="s">
        <v>18024</v>
      </c>
      <c r="C11108" s="191" t="s">
        <v>2533</v>
      </c>
      <c r="D11108" s="191" t="s">
        <v>12463</v>
      </c>
      <c r="E11108" s="191" t="str">
        <f>CONCATENATE(SUM('Раздел 3'!L161:L161),"=",SUM('Раздел 3'!G161:J161))</f>
        <v>0=0</v>
      </c>
    </row>
    <row r="11109" spans="1:5" ht="42" customHeight="1" x14ac:dyDescent="0.3">
      <c r="A11109" s="205" t="str">
        <f>IF((SUM('Раздел 3'!L162:L162)=SUM('Раздел 3'!G162:J162)),"","Неверно!")</f>
        <v/>
      </c>
      <c r="B11109" s="178" t="s">
        <v>18024</v>
      </c>
      <c r="C11109" s="191" t="s">
        <v>2534</v>
      </c>
      <c r="D11109" s="191" t="s">
        <v>12463</v>
      </c>
      <c r="E11109" s="191" t="str">
        <f>CONCATENATE(SUM('Раздел 3'!L162:L162),"=",SUM('Раздел 3'!G162:J162))</f>
        <v>0=0</v>
      </c>
    </row>
    <row r="11110" spans="1:5" ht="42" customHeight="1" x14ac:dyDescent="0.3">
      <c r="A11110" s="205" t="str">
        <f>IF((SUM('Раздел 3'!L163:L163)=SUM('Раздел 3'!G163:J163)),"","Неверно!")</f>
        <v/>
      </c>
      <c r="B11110" s="178" t="s">
        <v>18024</v>
      </c>
      <c r="C11110" s="191" t="s">
        <v>2535</v>
      </c>
      <c r="D11110" s="191" t="s">
        <v>12463</v>
      </c>
      <c r="E11110" s="191" t="str">
        <f>CONCATENATE(SUM('Раздел 3'!L163:L163),"=",SUM('Раздел 3'!G163:J163))</f>
        <v>1=1</v>
      </c>
    </row>
    <row r="11111" spans="1:5" ht="42" customHeight="1" x14ac:dyDescent="0.3">
      <c r="A11111" s="205" t="str">
        <f>IF((SUM('Раздел 3'!L164:L164)=SUM('Раздел 3'!G164:J164)),"","Неверно!")</f>
        <v/>
      </c>
      <c r="B11111" s="178" t="s">
        <v>18024</v>
      </c>
      <c r="C11111" s="191" t="s">
        <v>2536</v>
      </c>
      <c r="D11111" s="191" t="s">
        <v>12463</v>
      </c>
      <c r="E11111" s="191" t="str">
        <f>CONCATENATE(SUM('Раздел 3'!L164:L164),"=",SUM('Раздел 3'!G164:J164))</f>
        <v>2=2</v>
      </c>
    </row>
    <row r="11112" spans="1:5" ht="42" customHeight="1" x14ac:dyDescent="0.3">
      <c r="A11112" s="205" t="str">
        <f>IF((SUM('Раздел 3'!L165:L165)=SUM('Раздел 3'!G165:J165)),"","Неверно!")</f>
        <v/>
      </c>
      <c r="B11112" s="178" t="s">
        <v>18024</v>
      </c>
      <c r="C11112" s="191" t="s">
        <v>2537</v>
      </c>
      <c r="D11112" s="191" t="s">
        <v>12463</v>
      </c>
      <c r="E11112" s="191" t="str">
        <f>CONCATENATE(SUM('Раздел 3'!L165:L165),"=",SUM('Раздел 3'!G165:J165))</f>
        <v>21=21</v>
      </c>
    </row>
    <row r="11113" spans="1:5" ht="42" customHeight="1" x14ac:dyDescent="0.3">
      <c r="A11113" s="205" t="str">
        <f>IF((SUM('Раздел 3'!L166:L166)=SUM('Раздел 3'!G166:J166)),"","Неверно!")</f>
        <v/>
      </c>
      <c r="B11113" s="178" t="s">
        <v>18024</v>
      </c>
      <c r="C11113" s="191" t="s">
        <v>2538</v>
      </c>
      <c r="D11113" s="191" t="s">
        <v>12463</v>
      </c>
      <c r="E11113" s="191" t="str">
        <f>CONCATENATE(SUM('Раздел 3'!L166:L166),"=",SUM('Раздел 3'!G166:J166))</f>
        <v>2=2</v>
      </c>
    </row>
    <row r="11114" spans="1:5" ht="42" customHeight="1" x14ac:dyDescent="0.3">
      <c r="A11114" s="205" t="str">
        <f>IF((SUM('Раздел 3'!L167:L167)=SUM('Раздел 3'!G167:J167)),"","Неверно!")</f>
        <v/>
      </c>
      <c r="B11114" s="178" t="s">
        <v>18024</v>
      </c>
      <c r="C11114" s="191" t="s">
        <v>2539</v>
      </c>
      <c r="D11114" s="191" t="s">
        <v>12463</v>
      </c>
      <c r="E11114" s="191" t="str">
        <f>CONCATENATE(SUM('Раздел 3'!L167:L167),"=",SUM('Раздел 3'!G167:J167))</f>
        <v>1=1</v>
      </c>
    </row>
    <row r="11115" spans="1:5" ht="42" customHeight="1" x14ac:dyDescent="0.3">
      <c r="A11115" s="205" t="str">
        <f>IF((SUM('Раздел 3'!L24:L24)=SUM('Раздел 3'!G24:J24)),"","Неверно!")</f>
        <v/>
      </c>
      <c r="B11115" s="178" t="s">
        <v>18024</v>
      </c>
      <c r="C11115" s="191" t="s">
        <v>2540</v>
      </c>
      <c r="D11115" s="191" t="s">
        <v>12463</v>
      </c>
      <c r="E11115" s="191" t="str">
        <f>CONCATENATE(SUM('Раздел 3'!L24:L24),"=",SUM('Раздел 3'!G24:J24))</f>
        <v>2=2</v>
      </c>
    </row>
    <row r="11116" spans="1:5" ht="42" customHeight="1" x14ac:dyDescent="0.3">
      <c r="A11116" s="205" t="str">
        <f>IF((SUM('Раздел 3'!L168:L168)=SUM('Раздел 3'!G168:J168)),"","Неверно!")</f>
        <v/>
      </c>
      <c r="B11116" s="178" t="s">
        <v>18024</v>
      </c>
      <c r="C11116" s="191" t="s">
        <v>2541</v>
      </c>
      <c r="D11116" s="191" t="s">
        <v>12463</v>
      </c>
      <c r="E11116" s="191" t="str">
        <f>CONCATENATE(SUM('Раздел 3'!L168:L168),"=",SUM('Раздел 3'!G168:J168))</f>
        <v>16=16</v>
      </c>
    </row>
    <row r="11117" spans="1:5" ht="42" customHeight="1" x14ac:dyDescent="0.3">
      <c r="A11117" s="205" t="str">
        <f>IF((SUM('Раздел 3'!L169:L169)=SUM('Раздел 3'!G169:J169)),"","Неверно!")</f>
        <v/>
      </c>
      <c r="B11117" s="178" t="s">
        <v>18024</v>
      </c>
      <c r="C11117" s="191" t="s">
        <v>2542</v>
      </c>
      <c r="D11117" s="191" t="s">
        <v>12463</v>
      </c>
      <c r="E11117" s="191" t="str">
        <f>CONCATENATE(SUM('Раздел 3'!L169:L169),"=",SUM('Раздел 3'!G169:J169))</f>
        <v>8=8</v>
      </c>
    </row>
    <row r="11118" spans="1:5" ht="42" customHeight="1" x14ac:dyDescent="0.3">
      <c r="A11118" s="205" t="str">
        <f>IF((SUM('Раздел 3'!L170:L170)=SUM('Раздел 3'!G170:J170)),"","Неверно!")</f>
        <v/>
      </c>
      <c r="B11118" s="178" t="s">
        <v>18024</v>
      </c>
      <c r="C11118" s="191" t="s">
        <v>2543</v>
      </c>
      <c r="D11118" s="191" t="s">
        <v>12463</v>
      </c>
      <c r="E11118" s="191" t="str">
        <f>CONCATENATE(SUM('Раздел 3'!L170:L170),"=",SUM('Раздел 3'!G170:J170))</f>
        <v>19=19</v>
      </c>
    </row>
    <row r="11119" spans="1:5" ht="42" customHeight="1" x14ac:dyDescent="0.3">
      <c r="A11119" s="205" t="str">
        <f>IF((SUM('Раздел 3'!L171:L171)=SUM('Раздел 3'!G171:J171)),"","Неверно!")</f>
        <v/>
      </c>
      <c r="B11119" s="178" t="s">
        <v>18024</v>
      </c>
      <c r="C11119" s="191" t="s">
        <v>2544</v>
      </c>
      <c r="D11119" s="191" t="s">
        <v>12463</v>
      </c>
      <c r="E11119" s="191" t="str">
        <f>CONCATENATE(SUM('Раздел 3'!L171:L171),"=",SUM('Раздел 3'!G171:J171))</f>
        <v>1=1</v>
      </c>
    </row>
    <row r="11120" spans="1:5" ht="42" customHeight="1" x14ac:dyDescent="0.3">
      <c r="A11120" s="205" t="str">
        <f>IF((SUM('Раздел 3'!L172:L172)=SUM('Раздел 3'!G172:J172)),"","Неверно!")</f>
        <v/>
      </c>
      <c r="B11120" s="178" t="s">
        <v>18024</v>
      </c>
      <c r="C11120" s="191" t="s">
        <v>2545</v>
      </c>
      <c r="D11120" s="191" t="s">
        <v>12463</v>
      </c>
      <c r="E11120" s="191" t="str">
        <f>CONCATENATE(SUM('Раздел 3'!L172:L172),"=",SUM('Раздел 3'!G172:J172))</f>
        <v>3=3</v>
      </c>
    </row>
    <row r="11121" spans="1:5" ht="42" customHeight="1" x14ac:dyDescent="0.3">
      <c r="A11121" s="205" t="str">
        <f>IF((SUM('Раздел 3'!L173:L173)=SUM('Раздел 3'!G173:J173)),"","Неверно!")</f>
        <v/>
      </c>
      <c r="B11121" s="178" t="s">
        <v>18024</v>
      </c>
      <c r="C11121" s="191" t="s">
        <v>2546</v>
      </c>
      <c r="D11121" s="191" t="s">
        <v>12463</v>
      </c>
      <c r="E11121" s="191" t="str">
        <f>CONCATENATE(SUM('Раздел 3'!L173:L173),"=",SUM('Раздел 3'!G173:J173))</f>
        <v>23=23</v>
      </c>
    </row>
    <row r="11122" spans="1:5" ht="42" customHeight="1" x14ac:dyDescent="0.3">
      <c r="A11122" s="205" t="str">
        <f>IF((SUM('Раздел 3'!L174:L174)=SUM('Раздел 3'!G174:J174)),"","Неверно!")</f>
        <v/>
      </c>
      <c r="B11122" s="178" t="s">
        <v>18024</v>
      </c>
      <c r="C11122" s="191" t="s">
        <v>2547</v>
      </c>
      <c r="D11122" s="191" t="s">
        <v>12463</v>
      </c>
      <c r="E11122" s="191" t="str">
        <f>CONCATENATE(SUM('Раздел 3'!L174:L174),"=",SUM('Раздел 3'!G174:J174))</f>
        <v>0=0</v>
      </c>
    </row>
    <row r="11123" spans="1:5" ht="42" customHeight="1" x14ac:dyDescent="0.3">
      <c r="A11123" s="205" t="str">
        <f>IF((SUM('Раздел 3'!L175:L175)=SUM('Раздел 3'!G175:J175)),"","Неверно!")</f>
        <v/>
      </c>
      <c r="B11123" s="178" t="s">
        <v>18024</v>
      </c>
      <c r="C11123" s="191" t="s">
        <v>2548</v>
      </c>
      <c r="D11123" s="191" t="s">
        <v>12463</v>
      </c>
      <c r="E11123" s="191" t="str">
        <f>CONCATENATE(SUM('Раздел 3'!L175:L175),"=",SUM('Раздел 3'!G175:J175))</f>
        <v>0=0</v>
      </c>
    </row>
    <row r="11124" spans="1:5" ht="42" customHeight="1" x14ac:dyDescent="0.3">
      <c r="A11124" s="205" t="str">
        <f>IF((SUM('Раздел 3'!L176:L176)=SUM('Раздел 3'!G176:J176)),"","Неверно!")</f>
        <v/>
      </c>
      <c r="B11124" s="178" t="s">
        <v>18024</v>
      </c>
      <c r="C11124" s="191" t="s">
        <v>2549</v>
      </c>
      <c r="D11124" s="191" t="s">
        <v>12463</v>
      </c>
      <c r="E11124" s="191" t="str">
        <f>CONCATENATE(SUM('Раздел 3'!L176:L176),"=",SUM('Раздел 3'!G176:J176))</f>
        <v>0=0</v>
      </c>
    </row>
    <row r="11125" spans="1:5" ht="42" customHeight="1" x14ac:dyDescent="0.3">
      <c r="A11125" s="205" t="str">
        <f>IF((SUM('Раздел 3'!L177:L177)=SUM('Раздел 3'!G177:J177)),"","Неверно!")</f>
        <v/>
      </c>
      <c r="B11125" s="178" t="s">
        <v>18024</v>
      </c>
      <c r="C11125" s="191" t="s">
        <v>2550</v>
      </c>
      <c r="D11125" s="191" t="s">
        <v>12463</v>
      </c>
      <c r="E11125" s="191" t="str">
        <f>CONCATENATE(SUM('Раздел 3'!L177:L177),"=",SUM('Раздел 3'!G177:J177))</f>
        <v>0=0</v>
      </c>
    </row>
    <row r="11126" spans="1:5" ht="42" customHeight="1" x14ac:dyDescent="0.3">
      <c r="A11126" s="205" t="str">
        <f>IF((SUM('Раздел 3'!L25:L25)=SUM('Раздел 3'!G25:J25)),"","Неверно!")</f>
        <v/>
      </c>
      <c r="B11126" s="178" t="s">
        <v>18024</v>
      </c>
      <c r="C11126" s="191" t="s">
        <v>2551</v>
      </c>
      <c r="D11126" s="191" t="s">
        <v>12463</v>
      </c>
      <c r="E11126" s="191" t="str">
        <f>CONCATENATE(SUM('Раздел 3'!L25:L25),"=",SUM('Раздел 3'!G25:J25))</f>
        <v>0=0</v>
      </c>
    </row>
    <row r="11127" spans="1:5" ht="42" customHeight="1" x14ac:dyDescent="0.3">
      <c r="A11127" s="205" t="str">
        <f>IF((SUM('Раздел 3'!L178:L178)=SUM('Раздел 3'!G178:J178)),"","Неверно!")</f>
        <v/>
      </c>
      <c r="B11127" s="178" t="s">
        <v>18024</v>
      </c>
      <c r="C11127" s="191" t="s">
        <v>2552</v>
      </c>
      <c r="D11127" s="191" t="s">
        <v>12463</v>
      </c>
      <c r="E11127" s="191" t="str">
        <f>CONCATENATE(SUM('Раздел 3'!L178:L178),"=",SUM('Раздел 3'!G178:J178))</f>
        <v>0=0</v>
      </c>
    </row>
    <row r="11128" spans="1:5" ht="42" customHeight="1" x14ac:dyDescent="0.3">
      <c r="A11128" s="205" t="str">
        <f>IF((SUM('Раздел 3'!L179:L179)=SUM('Раздел 3'!G179:J179)),"","Неверно!")</f>
        <v/>
      </c>
      <c r="B11128" s="178" t="s">
        <v>18024</v>
      </c>
      <c r="C11128" s="191" t="s">
        <v>2553</v>
      </c>
      <c r="D11128" s="191" t="s">
        <v>12463</v>
      </c>
      <c r="E11128" s="191" t="str">
        <f>CONCATENATE(SUM('Раздел 3'!L179:L179),"=",SUM('Раздел 3'!G179:J179))</f>
        <v>0=0</v>
      </c>
    </row>
    <row r="11129" spans="1:5" ht="42" customHeight="1" x14ac:dyDescent="0.3">
      <c r="A11129" s="205" t="str">
        <f>IF((SUM('Раздел 3'!L180:L180)=SUM('Раздел 3'!G180:J180)),"","Неверно!")</f>
        <v/>
      </c>
      <c r="B11129" s="178" t="s">
        <v>18024</v>
      </c>
      <c r="C11129" s="191" t="s">
        <v>2554</v>
      </c>
      <c r="D11129" s="191" t="s">
        <v>12463</v>
      </c>
      <c r="E11129" s="191" t="str">
        <f>CONCATENATE(SUM('Раздел 3'!L180:L180),"=",SUM('Раздел 3'!G180:J180))</f>
        <v>0=0</v>
      </c>
    </row>
    <row r="11130" spans="1:5" ht="42" customHeight="1" x14ac:dyDescent="0.3">
      <c r="A11130" s="205" t="str">
        <f>IF((SUM('Раздел 3'!L181:L181)=SUM('Раздел 3'!G181:J181)),"","Неверно!")</f>
        <v/>
      </c>
      <c r="B11130" s="178" t="s">
        <v>18024</v>
      </c>
      <c r="C11130" s="191" t="s">
        <v>2555</v>
      </c>
      <c r="D11130" s="191" t="s">
        <v>12463</v>
      </c>
      <c r="E11130" s="191" t="str">
        <f>CONCATENATE(SUM('Раздел 3'!L181:L181),"=",SUM('Раздел 3'!G181:J181))</f>
        <v>0=0</v>
      </c>
    </row>
    <row r="11131" spans="1:5" ht="42" customHeight="1" x14ac:dyDescent="0.3">
      <c r="A11131" s="205" t="str">
        <f>IF((SUM('Раздел 3'!L182:L182)=SUM('Раздел 3'!G182:J182)),"","Неверно!")</f>
        <v/>
      </c>
      <c r="B11131" s="178" t="s">
        <v>18024</v>
      </c>
      <c r="C11131" s="191" t="s">
        <v>2556</v>
      </c>
      <c r="D11131" s="191" t="s">
        <v>12463</v>
      </c>
      <c r="E11131" s="191" t="str">
        <f>CONCATENATE(SUM('Раздел 3'!L182:L182),"=",SUM('Раздел 3'!G182:J182))</f>
        <v>0=0</v>
      </c>
    </row>
    <row r="11132" spans="1:5" ht="42" customHeight="1" x14ac:dyDescent="0.3">
      <c r="A11132" s="205" t="str">
        <f>IF((SUM('Раздел 3'!L183:L183)=SUM('Раздел 3'!G183:J183)),"","Неверно!")</f>
        <v/>
      </c>
      <c r="B11132" s="178" t="s">
        <v>18024</v>
      </c>
      <c r="C11132" s="191" t="s">
        <v>2557</v>
      </c>
      <c r="D11132" s="191" t="s">
        <v>12463</v>
      </c>
      <c r="E11132" s="191" t="str">
        <f>CONCATENATE(SUM('Раздел 3'!L183:L183),"=",SUM('Раздел 3'!G183:J183))</f>
        <v>0=0</v>
      </c>
    </row>
    <row r="11133" spans="1:5" ht="42" customHeight="1" x14ac:dyDescent="0.3">
      <c r="A11133" s="205" t="str">
        <f>IF((SUM('Раздел 3'!L184:L184)=SUM('Раздел 3'!G184:J184)),"","Неверно!")</f>
        <v/>
      </c>
      <c r="B11133" s="178" t="s">
        <v>18024</v>
      </c>
      <c r="C11133" s="191" t="s">
        <v>2558</v>
      </c>
      <c r="D11133" s="191" t="s">
        <v>12463</v>
      </c>
      <c r="E11133" s="191" t="str">
        <f>CONCATENATE(SUM('Раздел 3'!L184:L184),"=",SUM('Раздел 3'!G184:J184))</f>
        <v>0=0</v>
      </c>
    </row>
    <row r="11134" spans="1:5" ht="42" customHeight="1" x14ac:dyDescent="0.3">
      <c r="A11134" s="205" t="str">
        <f>IF((SUM('Раздел 3'!L185:L185)=SUM('Раздел 3'!G185:J185)),"","Неверно!")</f>
        <v/>
      </c>
      <c r="B11134" s="178" t="s">
        <v>18024</v>
      </c>
      <c r="C11134" s="191" t="s">
        <v>2559</v>
      </c>
      <c r="D11134" s="191" t="s">
        <v>12463</v>
      </c>
      <c r="E11134" s="191" t="str">
        <f>CONCATENATE(SUM('Раздел 3'!L185:L185),"=",SUM('Раздел 3'!G185:J185))</f>
        <v>0=0</v>
      </c>
    </row>
    <row r="11135" spans="1:5" ht="42" customHeight="1" x14ac:dyDescent="0.3">
      <c r="A11135" s="205" t="str">
        <f>IF((SUM('Раздел 3'!L186:L186)=SUM('Раздел 3'!G186:J186)),"","Неверно!")</f>
        <v/>
      </c>
      <c r="B11135" s="178" t="s">
        <v>18024</v>
      </c>
      <c r="C11135" s="191" t="s">
        <v>2560</v>
      </c>
      <c r="D11135" s="191" t="s">
        <v>12463</v>
      </c>
      <c r="E11135" s="191" t="str">
        <f>CONCATENATE(SUM('Раздел 3'!L186:L186),"=",SUM('Раздел 3'!G186:J186))</f>
        <v>2=2</v>
      </c>
    </row>
    <row r="11136" spans="1:5" ht="42" customHeight="1" x14ac:dyDescent="0.3">
      <c r="A11136" s="205" t="str">
        <f>IF((SUM('Раздел 3'!L187:L187)=SUM('Раздел 3'!G187:J187)),"","Неверно!")</f>
        <v/>
      </c>
      <c r="B11136" s="178" t="s">
        <v>18024</v>
      </c>
      <c r="C11136" s="191" t="s">
        <v>2561</v>
      </c>
      <c r="D11136" s="191" t="s">
        <v>12463</v>
      </c>
      <c r="E11136" s="191" t="str">
        <f>CONCATENATE(SUM('Раздел 3'!L187:L187),"=",SUM('Раздел 3'!G187:J187))</f>
        <v>16=16</v>
      </c>
    </row>
    <row r="11137" spans="1:5" ht="42" customHeight="1" x14ac:dyDescent="0.3">
      <c r="A11137" s="205" t="str">
        <f>IF((SUM('Раздел 3'!L26:L26)=SUM('Раздел 3'!G26:J26)),"","Неверно!")</f>
        <v/>
      </c>
      <c r="B11137" s="178" t="s">
        <v>18024</v>
      </c>
      <c r="C11137" s="191" t="s">
        <v>2562</v>
      </c>
      <c r="D11137" s="191" t="s">
        <v>12463</v>
      </c>
      <c r="E11137" s="191" t="str">
        <f>CONCATENATE(SUM('Раздел 3'!L26:L26),"=",SUM('Раздел 3'!G26:J26))</f>
        <v>0=0</v>
      </c>
    </row>
    <row r="11138" spans="1:5" ht="42" customHeight="1" x14ac:dyDescent="0.3">
      <c r="A11138" s="205" t="str">
        <f>IF((SUM('Раздел 3'!L188:L188)=SUM('Раздел 3'!G188:J188)),"","Неверно!")</f>
        <v/>
      </c>
      <c r="B11138" s="178" t="s">
        <v>18024</v>
      </c>
      <c r="C11138" s="191" t="s">
        <v>2563</v>
      </c>
      <c r="D11138" s="191" t="s">
        <v>12463</v>
      </c>
      <c r="E11138" s="191" t="str">
        <f>CONCATENATE(SUM('Раздел 3'!L188:L188),"=",SUM('Раздел 3'!G188:J188))</f>
        <v>18=18</v>
      </c>
    </row>
    <row r="11139" spans="1:5" ht="42" customHeight="1" x14ac:dyDescent="0.3">
      <c r="A11139" s="205" t="str">
        <f>IF((SUM('Раздел 3'!L189:L189)=SUM('Раздел 3'!G189:J189)),"","Неверно!")</f>
        <v/>
      </c>
      <c r="B11139" s="178" t="s">
        <v>18024</v>
      </c>
      <c r="C11139" s="191" t="s">
        <v>2564</v>
      </c>
      <c r="D11139" s="191" t="s">
        <v>12463</v>
      </c>
      <c r="E11139" s="191" t="str">
        <f>CONCATENATE(SUM('Раздел 3'!L189:L189),"=",SUM('Раздел 3'!G189:J189))</f>
        <v>1=1</v>
      </c>
    </row>
    <row r="11140" spans="1:5" ht="42" customHeight="1" x14ac:dyDescent="0.3">
      <c r="A11140" s="205" t="str">
        <f>IF((SUM('Раздел 3'!L190:L190)=SUM('Раздел 3'!G190:J190)),"","Неверно!")</f>
        <v/>
      </c>
      <c r="B11140" s="178" t="s">
        <v>18024</v>
      </c>
      <c r="C11140" s="191" t="s">
        <v>2565</v>
      </c>
      <c r="D11140" s="191" t="s">
        <v>12463</v>
      </c>
      <c r="E11140" s="191" t="str">
        <f>CONCATENATE(SUM('Раздел 3'!L190:L190),"=",SUM('Раздел 3'!G190:J190))</f>
        <v>1=1</v>
      </c>
    </row>
    <row r="11141" spans="1:5" ht="42" customHeight="1" x14ac:dyDescent="0.3">
      <c r="A11141" s="205" t="str">
        <f>IF((SUM('Раздел 3'!L191:L191)=SUM('Раздел 3'!G191:J191)),"","Неверно!")</f>
        <v/>
      </c>
      <c r="B11141" s="178" t="s">
        <v>18024</v>
      </c>
      <c r="C11141" s="191" t="s">
        <v>2566</v>
      </c>
      <c r="D11141" s="191" t="s">
        <v>12463</v>
      </c>
      <c r="E11141" s="191" t="str">
        <f>CONCATENATE(SUM('Раздел 3'!L191:L191),"=",SUM('Раздел 3'!G191:J191))</f>
        <v>0=0</v>
      </c>
    </row>
    <row r="11142" spans="1:5" ht="42" customHeight="1" x14ac:dyDescent="0.3">
      <c r="A11142" s="205" t="str">
        <f>IF((SUM('Раздел 3'!L192:L192)=SUM('Раздел 3'!G192:J192)),"","Неверно!")</f>
        <v/>
      </c>
      <c r="B11142" s="178" t="s">
        <v>18024</v>
      </c>
      <c r="C11142" s="191" t="s">
        <v>2567</v>
      </c>
      <c r="D11142" s="191" t="s">
        <v>12463</v>
      </c>
      <c r="E11142" s="191" t="str">
        <f>CONCATENATE(SUM('Раздел 3'!L192:L192),"=",SUM('Раздел 3'!G192:J192))</f>
        <v>12=12</v>
      </c>
    </row>
    <row r="11143" spans="1:5" ht="42" customHeight="1" x14ac:dyDescent="0.3">
      <c r="A11143" s="205" t="str">
        <f>IF((SUM('Раздел 3'!L193:L193)=SUM('Раздел 3'!G193:J193)),"","Неверно!")</f>
        <v/>
      </c>
      <c r="B11143" s="178" t="s">
        <v>18024</v>
      </c>
      <c r="C11143" s="191" t="s">
        <v>2568</v>
      </c>
      <c r="D11143" s="191" t="s">
        <v>12463</v>
      </c>
      <c r="E11143" s="191" t="str">
        <f>CONCATENATE(SUM('Раздел 3'!L193:L193),"=",SUM('Раздел 3'!G193:J193))</f>
        <v>5=5</v>
      </c>
    </row>
    <row r="11144" spans="1:5" ht="42" customHeight="1" x14ac:dyDescent="0.3">
      <c r="A11144" s="205" t="str">
        <f>IF((SUM('Раздел 3'!L194:L194)=SUM('Раздел 3'!G194:J194)),"","Неверно!")</f>
        <v/>
      </c>
      <c r="B11144" s="178" t="s">
        <v>18024</v>
      </c>
      <c r="C11144" s="191" t="s">
        <v>2569</v>
      </c>
      <c r="D11144" s="191" t="s">
        <v>12463</v>
      </c>
      <c r="E11144" s="191" t="str">
        <f>CONCATENATE(SUM('Раздел 3'!L194:L194),"=",SUM('Раздел 3'!G194:J194))</f>
        <v>11=11</v>
      </c>
    </row>
    <row r="11145" spans="1:5" ht="42" customHeight="1" x14ac:dyDescent="0.3">
      <c r="A11145" s="205" t="str">
        <f>IF((SUM('Раздел 3'!L195:L195)=SUM('Раздел 3'!G195:J195)),"","Неверно!")</f>
        <v/>
      </c>
      <c r="B11145" s="178" t="s">
        <v>18024</v>
      </c>
      <c r="C11145" s="191" t="s">
        <v>2570</v>
      </c>
      <c r="D11145" s="191" t="s">
        <v>12463</v>
      </c>
      <c r="E11145" s="191" t="str">
        <f>CONCATENATE(SUM('Раздел 3'!L195:L195),"=",SUM('Раздел 3'!G195:J195))</f>
        <v>30=30</v>
      </c>
    </row>
    <row r="11146" spans="1:5" ht="42" customHeight="1" x14ac:dyDescent="0.3">
      <c r="A11146" s="205" t="str">
        <f>IF((SUM('Раздел 3'!L196:L196)=SUM('Раздел 3'!G196:J196)),"","Неверно!")</f>
        <v/>
      </c>
      <c r="B11146" s="178" t="s">
        <v>18024</v>
      </c>
      <c r="C11146" s="191" t="s">
        <v>2571</v>
      </c>
      <c r="D11146" s="191" t="s">
        <v>12463</v>
      </c>
      <c r="E11146" s="191" t="str">
        <f>CONCATENATE(SUM('Раздел 3'!L196:L196),"=",SUM('Раздел 3'!G196:J196))</f>
        <v>2=2</v>
      </c>
    </row>
    <row r="11147" spans="1:5" ht="42" customHeight="1" x14ac:dyDescent="0.3">
      <c r="A11147" s="205" t="str">
        <f>IF((SUM('Раздел 3'!L197:L197)=SUM('Раздел 3'!G197:J197)),"","Неверно!")</f>
        <v/>
      </c>
      <c r="B11147" s="178" t="s">
        <v>18024</v>
      </c>
      <c r="C11147" s="191" t="s">
        <v>2572</v>
      </c>
      <c r="D11147" s="191" t="s">
        <v>12463</v>
      </c>
      <c r="E11147" s="191" t="str">
        <f>CONCATENATE(SUM('Раздел 3'!L197:L197),"=",SUM('Раздел 3'!G197:J197))</f>
        <v>0=0</v>
      </c>
    </row>
    <row r="11148" spans="1:5" ht="42" customHeight="1" x14ac:dyDescent="0.3">
      <c r="A11148" s="205" t="str">
        <f>IF((SUM('Раздел 3'!L27:L27)=SUM('Раздел 3'!G27:J27)),"","Неверно!")</f>
        <v/>
      </c>
      <c r="B11148" s="178" t="s">
        <v>18024</v>
      </c>
      <c r="C11148" s="191" t="s">
        <v>2573</v>
      </c>
      <c r="D11148" s="191" t="s">
        <v>12463</v>
      </c>
      <c r="E11148" s="191" t="str">
        <f>CONCATENATE(SUM('Раздел 3'!L27:L27),"=",SUM('Раздел 3'!G27:J27))</f>
        <v>0=0</v>
      </c>
    </row>
    <row r="11149" spans="1:5" ht="42" customHeight="1" x14ac:dyDescent="0.3">
      <c r="A11149" s="205" t="str">
        <f>IF((SUM('Раздел 3'!L198:L198)=SUM('Раздел 3'!G198:J198)),"","Неверно!")</f>
        <v/>
      </c>
      <c r="B11149" s="178" t="s">
        <v>18024</v>
      </c>
      <c r="C11149" s="191" t="s">
        <v>2574</v>
      </c>
      <c r="D11149" s="191" t="s">
        <v>12463</v>
      </c>
      <c r="E11149" s="191" t="str">
        <f>CONCATENATE(SUM('Раздел 3'!L198:L198),"=",SUM('Раздел 3'!G198:J198))</f>
        <v>0=0</v>
      </c>
    </row>
    <row r="11150" spans="1:5" ht="42" customHeight="1" x14ac:dyDescent="0.3">
      <c r="A11150" s="205" t="str">
        <f>IF((SUM('Раздел 3'!L199:L199)=SUM('Раздел 3'!G199:J199)),"","Неверно!")</f>
        <v/>
      </c>
      <c r="B11150" s="178" t="s">
        <v>18024</v>
      </c>
      <c r="C11150" s="191" t="s">
        <v>2575</v>
      </c>
      <c r="D11150" s="191" t="s">
        <v>12463</v>
      </c>
      <c r="E11150" s="191" t="str">
        <f>CONCATENATE(SUM('Раздел 3'!L199:L199),"=",SUM('Раздел 3'!G199:J199))</f>
        <v>0=0</v>
      </c>
    </row>
    <row r="11151" spans="1:5" ht="42" customHeight="1" x14ac:dyDescent="0.3">
      <c r="A11151" s="205" t="str">
        <f>IF((SUM('Раздел 3'!L200:L200)=SUM('Раздел 3'!G200:J200)),"","Неверно!")</f>
        <v/>
      </c>
      <c r="B11151" s="178" t="s">
        <v>18024</v>
      </c>
      <c r="C11151" s="191" t="s">
        <v>2576</v>
      </c>
      <c r="D11151" s="191" t="s">
        <v>12463</v>
      </c>
      <c r="E11151" s="191" t="str">
        <f>CONCATENATE(SUM('Раздел 3'!L200:L200),"=",SUM('Раздел 3'!G200:J200))</f>
        <v>0=0</v>
      </c>
    </row>
    <row r="11152" spans="1:5" ht="42" customHeight="1" x14ac:dyDescent="0.3">
      <c r="A11152" s="205" t="str">
        <f>IF((SUM('Раздел 3'!L201:L201)=SUM('Раздел 3'!G201:J201)),"","Неверно!")</f>
        <v/>
      </c>
      <c r="B11152" s="178" t="s">
        <v>18024</v>
      </c>
      <c r="C11152" s="191" t="s">
        <v>2577</v>
      </c>
      <c r="D11152" s="191" t="s">
        <v>12463</v>
      </c>
      <c r="E11152" s="191" t="str">
        <f>CONCATENATE(SUM('Раздел 3'!L201:L201),"=",SUM('Раздел 3'!G201:J201))</f>
        <v>0=0</v>
      </c>
    </row>
    <row r="11153" spans="1:5" ht="42" customHeight="1" x14ac:dyDescent="0.3">
      <c r="A11153" s="205" t="str">
        <f>IF((SUM('Раздел 3'!L202:L202)=SUM('Раздел 3'!G202:J202)),"","Неверно!")</f>
        <v/>
      </c>
      <c r="B11153" s="178" t="s">
        <v>18024</v>
      </c>
      <c r="C11153" s="191" t="s">
        <v>2578</v>
      </c>
      <c r="D11153" s="191" t="s">
        <v>12463</v>
      </c>
      <c r="E11153" s="191" t="str">
        <f>CONCATENATE(SUM('Раздел 3'!L202:L202),"=",SUM('Раздел 3'!G202:J202))</f>
        <v>0=0</v>
      </c>
    </row>
    <row r="11154" spans="1:5" ht="42" customHeight="1" x14ac:dyDescent="0.3">
      <c r="A11154" s="205" t="str">
        <f>IF((SUM('Раздел 3'!L203:L203)=SUM('Раздел 3'!G203:J203)),"","Неверно!")</f>
        <v/>
      </c>
      <c r="B11154" s="178" t="s">
        <v>18024</v>
      </c>
      <c r="C11154" s="191" t="s">
        <v>2579</v>
      </c>
      <c r="D11154" s="191" t="s">
        <v>12463</v>
      </c>
      <c r="E11154" s="191" t="str">
        <f>CONCATENATE(SUM('Раздел 3'!L203:L203),"=",SUM('Раздел 3'!G203:J203))</f>
        <v>0=0</v>
      </c>
    </row>
    <row r="11155" spans="1:5" ht="42" customHeight="1" x14ac:dyDescent="0.3">
      <c r="A11155" s="205" t="str">
        <f>IF((SUM('Раздел 3'!L204:L204)=SUM('Раздел 3'!G204:J204)),"","Неверно!")</f>
        <v/>
      </c>
      <c r="B11155" s="178" t="s">
        <v>18024</v>
      </c>
      <c r="C11155" s="191" t="s">
        <v>2580</v>
      </c>
      <c r="D11155" s="191" t="s">
        <v>12463</v>
      </c>
      <c r="E11155" s="191" t="str">
        <f>CONCATENATE(SUM('Раздел 3'!L204:L204),"=",SUM('Раздел 3'!G204:J204))</f>
        <v>0=0</v>
      </c>
    </row>
    <row r="11156" spans="1:5" ht="42" customHeight="1" x14ac:dyDescent="0.3">
      <c r="A11156" s="205" t="str">
        <f>IF((SUM('Раздел 3'!L205:L205)=SUM('Раздел 3'!G205:J205)),"","Неверно!")</f>
        <v/>
      </c>
      <c r="B11156" s="178" t="s">
        <v>18024</v>
      </c>
      <c r="C11156" s="191" t="s">
        <v>2581</v>
      </c>
      <c r="D11156" s="191" t="s">
        <v>12463</v>
      </c>
      <c r="E11156" s="191" t="str">
        <f>CONCATENATE(SUM('Раздел 3'!L205:L205),"=",SUM('Раздел 3'!G205:J205))</f>
        <v>0=0</v>
      </c>
    </row>
    <row r="11157" spans="1:5" ht="42" customHeight="1" x14ac:dyDescent="0.3">
      <c r="A11157" s="205" t="str">
        <f>IF((SUM('Раздел 3'!L206:L206)=SUM('Раздел 3'!G206:J206)),"","Неверно!")</f>
        <v/>
      </c>
      <c r="B11157" s="178" t="s">
        <v>18024</v>
      </c>
      <c r="C11157" s="191" t="s">
        <v>2582</v>
      </c>
      <c r="D11157" s="191" t="s">
        <v>12463</v>
      </c>
      <c r="E11157" s="191" t="str">
        <f>CONCATENATE(SUM('Раздел 3'!L206:L206),"=",SUM('Раздел 3'!G206:J206))</f>
        <v>0=0</v>
      </c>
    </row>
    <row r="11158" spans="1:5" ht="42" customHeight="1" x14ac:dyDescent="0.3">
      <c r="A11158" s="205" t="str">
        <f>IF((SUM('Раздел 3'!L207:L207)=SUM('Раздел 3'!G207:J207)),"","Неверно!")</f>
        <v/>
      </c>
      <c r="B11158" s="178" t="s">
        <v>18024</v>
      </c>
      <c r="C11158" s="191" t="s">
        <v>2583</v>
      </c>
      <c r="D11158" s="191" t="s">
        <v>12463</v>
      </c>
      <c r="E11158" s="191" t="str">
        <f>CONCATENATE(SUM('Раздел 3'!L207:L207),"=",SUM('Раздел 3'!G207:J207))</f>
        <v>1=1</v>
      </c>
    </row>
    <row r="11159" spans="1:5" ht="42" customHeight="1" x14ac:dyDescent="0.3">
      <c r="A11159" s="205" t="str">
        <f>IF((SUM('Раздел 3'!L10:L10)=SUM('Раздел 3'!G10:J10)),"","Неверно!")</f>
        <v/>
      </c>
      <c r="B11159" s="178" t="s">
        <v>18024</v>
      </c>
      <c r="C11159" s="191" t="s">
        <v>2584</v>
      </c>
      <c r="D11159" s="191" t="s">
        <v>12463</v>
      </c>
      <c r="E11159" s="191" t="str">
        <f>CONCATENATE(SUM('Раздел 3'!L10:L10),"=",SUM('Раздел 3'!G10:J10))</f>
        <v>1=1</v>
      </c>
    </row>
    <row r="11160" spans="1:5" ht="42" customHeight="1" x14ac:dyDescent="0.3">
      <c r="A11160" s="205" t="str">
        <f>IF((SUM('Раздел 3'!L28:L28)=SUM('Раздел 3'!G28:J28)),"","Неверно!")</f>
        <v/>
      </c>
      <c r="B11160" s="178" t="s">
        <v>18024</v>
      </c>
      <c r="C11160" s="191" t="s">
        <v>2585</v>
      </c>
      <c r="D11160" s="191" t="s">
        <v>12463</v>
      </c>
      <c r="E11160" s="191" t="str">
        <f>CONCATENATE(SUM('Раздел 3'!L28:L28),"=",SUM('Раздел 3'!G28:J28))</f>
        <v>0=0</v>
      </c>
    </row>
    <row r="11161" spans="1:5" ht="42" customHeight="1" x14ac:dyDescent="0.3">
      <c r="A11161" s="205" t="str">
        <f>IF((SUM('Раздел 3'!L208:L208)=SUM('Раздел 3'!G208:J208)),"","Неверно!")</f>
        <v/>
      </c>
      <c r="B11161" s="178" t="s">
        <v>18024</v>
      </c>
      <c r="C11161" s="191" t="s">
        <v>2586</v>
      </c>
      <c r="D11161" s="191" t="s">
        <v>12463</v>
      </c>
      <c r="E11161" s="191" t="str">
        <f>CONCATENATE(SUM('Раздел 3'!L208:L208),"=",SUM('Раздел 3'!G208:J208))</f>
        <v>0=0</v>
      </c>
    </row>
    <row r="11162" spans="1:5" ht="42" customHeight="1" x14ac:dyDescent="0.3">
      <c r="A11162" s="205" t="str">
        <f>IF((SUM('Раздел 3'!L209:L209)=SUM('Раздел 3'!G209:J209)),"","Неверно!")</f>
        <v/>
      </c>
      <c r="B11162" s="178" t="s">
        <v>18024</v>
      </c>
      <c r="C11162" s="191" t="s">
        <v>2587</v>
      </c>
      <c r="D11162" s="191" t="s">
        <v>12463</v>
      </c>
      <c r="E11162" s="191" t="str">
        <f>CONCATENATE(SUM('Раздел 3'!L209:L209),"=",SUM('Раздел 3'!G209:J209))</f>
        <v>3=3</v>
      </c>
    </row>
    <row r="11163" spans="1:5" ht="42" customHeight="1" x14ac:dyDescent="0.3">
      <c r="A11163" s="205" t="str">
        <f>IF((SUM('Раздел 3'!L210:L210)=SUM('Раздел 3'!G210:J210)),"","Неверно!")</f>
        <v/>
      </c>
      <c r="B11163" s="178" t="s">
        <v>18024</v>
      </c>
      <c r="C11163" s="191" t="s">
        <v>2588</v>
      </c>
      <c r="D11163" s="191" t="s">
        <v>12463</v>
      </c>
      <c r="E11163" s="191" t="str">
        <f>CONCATENATE(SUM('Раздел 3'!L210:L210),"=",SUM('Раздел 3'!G210:J210))</f>
        <v>0=0</v>
      </c>
    </row>
    <row r="11164" spans="1:5" ht="42" customHeight="1" x14ac:dyDescent="0.3">
      <c r="A11164" s="205" t="str">
        <f>IF((SUM('Раздел 3'!L211:L211)=SUM('Раздел 3'!G211:J211)),"","Неверно!")</f>
        <v/>
      </c>
      <c r="B11164" s="178" t="s">
        <v>18024</v>
      </c>
      <c r="C11164" s="191" t="s">
        <v>2589</v>
      </c>
      <c r="D11164" s="191" t="s">
        <v>12463</v>
      </c>
      <c r="E11164" s="191" t="str">
        <f>CONCATENATE(SUM('Раздел 3'!L211:L211),"=",SUM('Раздел 3'!G211:J211))</f>
        <v>0=0</v>
      </c>
    </row>
    <row r="11165" spans="1:5" ht="42" customHeight="1" x14ac:dyDescent="0.3">
      <c r="A11165" s="205" t="str">
        <f>IF((SUM('Раздел 3'!L212:L212)=SUM('Раздел 3'!G212:J212)),"","Неверно!")</f>
        <v/>
      </c>
      <c r="B11165" s="178" t="s">
        <v>18024</v>
      </c>
      <c r="C11165" s="191" t="s">
        <v>2590</v>
      </c>
      <c r="D11165" s="191" t="s">
        <v>12463</v>
      </c>
      <c r="E11165" s="191" t="str">
        <f>CONCATENATE(SUM('Раздел 3'!L212:L212),"=",SUM('Раздел 3'!G212:J212))</f>
        <v>0=0</v>
      </c>
    </row>
    <row r="11166" spans="1:5" ht="42" customHeight="1" x14ac:dyDescent="0.3">
      <c r="A11166" s="205" t="str">
        <f>IF((SUM('Раздел 3'!L213:L213)=SUM('Раздел 3'!G213:J213)),"","Неверно!")</f>
        <v/>
      </c>
      <c r="B11166" s="178" t="s">
        <v>18024</v>
      </c>
      <c r="C11166" s="191" t="s">
        <v>2591</v>
      </c>
      <c r="D11166" s="191" t="s">
        <v>12463</v>
      </c>
      <c r="E11166" s="191" t="str">
        <f>CONCATENATE(SUM('Раздел 3'!L213:L213),"=",SUM('Раздел 3'!G213:J213))</f>
        <v>4=4</v>
      </c>
    </row>
    <row r="11167" spans="1:5" ht="42" customHeight="1" x14ac:dyDescent="0.3">
      <c r="A11167" s="205" t="str">
        <f>IF((SUM('Раздел 3'!L214:L214)=SUM('Раздел 3'!G214:J214)),"","Неверно!")</f>
        <v/>
      </c>
      <c r="B11167" s="178" t="s">
        <v>18024</v>
      </c>
      <c r="C11167" s="191" t="s">
        <v>2592</v>
      </c>
      <c r="D11167" s="191" t="s">
        <v>12463</v>
      </c>
      <c r="E11167" s="191" t="str">
        <f>CONCATENATE(SUM('Раздел 3'!L214:L214),"=",SUM('Раздел 3'!G214:J214))</f>
        <v>0=0</v>
      </c>
    </row>
    <row r="11168" spans="1:5" ht="42" customHeight="1" x14ac:dyDescent="0.3">
      <c r="A11168" s="205" t="str">
        <f>IF((SUM('Раздел 3'!L215:L215)=SUM('Раздел 3'!G215:J215)),"","Неверно!")</f>
        <v/>
      </c>
      <c r="B11168" s="178" t="s">
        <v>18024</v>
      </c>
      <c r="C11168" s="191" t="s">
        <v>2593</v>
      </c>
      <c r="D11168" s="191" t="s">
        <v>12463</v>
      </c>
      <c r="E11168" s="191" t="str">
        <f>CONCATENATE(SUM('Раздел 3'!L215:L215),"=",SUM('Раздел 3'!G215:J215))</f>
        <v>0=0</v>
      </c>
    </row>
    <row r="11169" spans="1:5" ht="42" customHeight="1" x14ac:dyDescent="0.3">
      <c r="A11169" s="205" t="str">
        <f>IF((SUM('Раздел 3'!L216:L216)=SUM('Раздел 3'!G216:J216)),"","Неверно!")</f>
        <v/>
      </c>
      <c r="B11169" s="178" t="s">
        <v>18024</v>
      </c>
      <c r="C11169" s="191" t="s">
        <v>2594</v>
      </c>
      <c r="D11169" s="191" t="s">
        <v>12463</v>
      </c>
      <c r="E11169" s="191" t="str">
        <f>CONCATENATE(SUM('Раздел 3'!L216:L216),"=",SUM('Раздел 3'!G216:J216))</f>
        <v>1=1</v>
      </c>
    </row>
    <row r="11170" spans="1:5" ht="42" customHeight="1" x14ac:dyDescent="0.3">
      <c r="A11170" s="205" t="str">
        <f>IF((SUM('Раздел 3'!L217:L217)=SUM('Раздел 3'!G217:J217)),"","Неверно!")</f>
        <v/>
      </c>
      <c r="B11170" s="178" t="s">
        <v>18024</v>
      </c>
      <c r="C11170" s="191" t="s">
        <v>2595</v>
      </c>
      <c r="D11170" s="191" t="s">
        <v>12463</v>
      </c>
      <c r="E11170" s="191" t="str">
        <f>CONCATENATE(SUM('Раздел 3'!L217:L217),"=",SUM('Раздел 3'!G217:J217))</f>
        <v>0=0</v>
      </c>
    </row>
    <row r="11171" spans="1:5" ht="42" customHeight="1" x14ac:dyDescent="0.3">
      <c r="A11171" s="205" t="str">
        <f>IF((SUM('Раздел 3'!L29:L29)=SUM('Раздел 3'!G29:J29)),"","Неверно!")</f>
        <v/>
      </c>
      <c r="B11171" s="178" t="s">
        <v>18024</v>
      </c>
      <c r="C11171" s="191" t="s">
        <v>2596</v>
      </c>
      <c r="D11171" s="191" t="s">
        <v>12463</v>
      </c>
      <c r="E11171" s="191" t="str">
        <f>CONCATENATE(SUM('Раздел 3'!L29:L29),"=",SUM('Раздел 3'!G29:J29))</f>
        <v>0=0</v>
      </c>
    </row>
    <row r="11172" spans="1:5" ht="42" customHeight="1" x14ac:dyDescent="0.3">
      <c r="A11172" s="205" t="str">
        <f>IF((SUM('Раздел 3'!L218:L218)=SUM('Раздел 3'!G218:J218)),"","Неверно!")</f>
        <v/>
      </c>
      <c r="B11172" s="178" t="s">
        <v>18024</v>
      </c>
      <c r="C11172" s="191" t="s">
        <v>2597</v>
      </c>
      <c r="D11172" s="191" t="s">
        <v>12463</v>
      </c>
      <c r="E11172" s="191" t="str">
        <f>CONCATENATE(SUM('Раздел 3'!L218:L218),"=",SUM('Раздел 3'!G218:J218))</f>
        <v>2=2</v>
      </c>
    </row>
    <row r="11173" spans="1:5" ht="42" customHeight="1" x14ac:dyDescent="0.3">
      <c r="A11173" s="205" t="str">
        <f>IF((SUM('Раздел 3'!L219:L219)=SUM('Раздел 3'!G219:J219)),"","Неверно!")</f>
        <v/>
      </c>
      <c r="B11173" s="178" t="s">
        <v>18024</v>
      </c>
      <c r="C11173" s="191" t="s">
        <v>2598</v>
      </c>
      <c r="D11173" s="191" t="s">
        <v>12463</v>
      </c>
      <c r="E11173" s="191" t="str">
        <f>CONCATENATE(SUM('Раздел 3'!L219:L219),"=",SUM('Раздел 3'!G219:J219))</f>
        <v>3=3</v>
      </c>
    </row>
    <row r="11174" spans="1:5" ht="42" customHeight="1" x14ac:dyDescent="0.3">
      <c r="A11174" s="205" t="str">
        <f>IF((SUM('Раздел 3'!L220:L220)=SUM('Раздел 3'!G220:J220)),"","Неверно!")</f>
        <v/>
      </c>
      <c r="B11174" s="178" t="s">
        <v>18024</v>
      </c>
      <c r="C11174" s="191" t="s">
        <v>2599</v>
      </c>
      <c r="D11174" s="191" t="s">
        <v>12463</v>
      </c>
      <c r="E11174" s="191" t="str">
        <f>CONCATENATE(SUM('Раздел 3'!L220:L220),"=",SUM('Раздел 3'!G220:J220))</f>
        <v>6=6</v>
      </c>
    </row>
    <row r="11175" spans="1:5" ht="42" customHeight="1" x14ac:dyDescent="0.3">
      <c r="A11175" s="205" t="str">
        <f>IF((SUM('Раздел 3'!L221:L221)=SUM('Раздел 3'!G221:J221)),"","Неверно!")</f>
        <v/>
      </c>
      <c r="B11175" s="178" t="s">
        <v>18024</v>
      </c>
      <c r="C11175" s="191" t="s">
        <v>2600</v>
      </c>
      <c r="D11175" s="191" t="s">
        <v>12463</v>
      </c>
      <c r="E11175" s="191" t="str">
        <f>CONCATENATE(SUM('Раздел 3'!L221:L221),"=",SUM('Раздел 3'!G221:J221))</f>
        <v>28=28</v>
      </c>
    </row>
    <row r="11176" spans="1:5" ht="42" customHeight="1" x14ac:dyDescent="0.3">
      <c r="A11176" s="205" t="str">
        <f>IF((SUM('Раздел 3'!L222:L222)=SUM('Раздел 3'!G222:J222)),"","Неверно!")</f>
        <v/>
      </c>
      <c r="B11176" s="178" t="s">
        <v>18024</v>
      </c>
      <c r="C11176" s="191" t="s">
        <v>2601</v>
      </c>
      <c r="D11176" s="191" t="s">
        <v>12463</v>
      </c>
      <c r="E11176" s="191" t="str">
        <f>CONCATENATE(SUM('Раздел 3'!L222:L222),"=",SUM('Раздел 3'!G222:J222))</f>
        <v>12=12</v>
      </c>
    </row>
    <row r="11177" spans="1:5" ht="42" customHeight="1" x14ac:dyDescent="0.3">
      <c r="A11177" s="205" t="str">
        <f>IF((SUM('Раздел 3'!L223:L223)=SUM('Раздел 3'!G223:J223)),"","Неверно!")</f>
        <v/>
      </c>
      <c r="B11177" s="178" t="s">
        <v>18024</v>
      </c>
      <c r="C11177" s="191" t="s">
        <v>2602</v>
      </c>
      <c r="D11177" s="191" t="s">
        <v>12463</v>
      </c>
      <c r="E11177" s="191" t="str">
        <f>CONCATENATE(SUM('Раздел 3'!L223:L223),"=",SUM('Раздел 3'!G223:J223))</f>
        <v>0=0</v>
      </c>
    </row>
    <row r="11178" spans="1:5" ht="42" customHeight="1" x14ac:dyDescent="0.3">
      <c r="A11178" s="205" t="str">
        <f>IF((SUM('Раздел 3'!L224:L224)=SUM('Раздел 3'!G224:J224)),"","Неверно!")</f>
        <v/>
      </c>
      <c r="B11178" s="178" t="s">
        <v>18024</v>
      </c>
      <c r="C11178" s="191" t="s">
        <v>2603</v>
      </c>
      <c r="D11178" s="191" t="s">
        <v>12463</v>
      </c>
      <c r="E11178" s="191" t="str">
        <f>CONCATENATE(SUM('Раздел 3'!L224:L224),"=",SUM('Раздел 3'!G224:J224))</f>
        <v>0=0</v>
      </c>
    </row>
    <row r="11179" spans="1:5" ht="42" customHeight="1" x14ac:dyDescent="0.3">
      <c r="A11179" s="205" t="str">
        <f>IF((SUM('Раздел 3'!L225:L225)=SUM('Раздел 3'!G225:J225)),"","Неверно!")</f>
        <v/>
      </c>
      <c r="B11179" s="178" t="s">
        <v>18024</v>
      </c>
      <c r="C11179" s="191" t="s">
        <v>2604</v>
      </c>
      <c r="D11179" s="191" t="s">
        <v>12463</v>
      </c>
      <c r="E11179" s="191" t="str">
        <f>CONCATENATE(SUM('Раздел 3'!L225:L225),"=",SUM('Раздел 3'!G225:J225))</f>
        <v>0=0</v>
      </c>
    </row>
    <row r="11180" spans="1:5" ht="42" customHeight="1" x14ac:dyDescent="0.3">
      <c r="A11180" s="205" t="str">
        <f>IF((SUM('Раздел 3'!L226:L226)=SUM('Раздел 3'!G226:J226)),"","Неверно!")</f>
        <v/>
      </c>
      <c r="B11180" s="178" t="s">
        <v>18024</v>
      </c>
      <c r="C11180" s="191" t="s">
        <v>2605</v>
      </c>
      <c r="D11180" s="191" t="s">
        <v>12463</v>
      </c>
      <c r="E11180" s="191" t="str">
        <f>CONCATENATE(SUM('Раздел 3'!L226:L226),"=",SUM('Раздел 3'!G226:J226))</f>
        <v>0=0</v>
      </c>
    </row>
    <row r="11181" spans="1:5" ht="42" customHeight="1" x14ac:dyDescent="0.3">
      <c r="A11181" s="205" t="str">
        <f>IF((SUM('Раздел 3'!L227:L227)=SUM('Раздел 3'!G227:J227)),"","Неверно!")</f>
        <v/>
      </c>
      <c r="B11181" s="178" t="s">
        <v>18024</v>
      </c>
      <c r="C11181" s="191" t="s">
        <v>2606</v>
      </c>
      <c r="D11181" s="191" t="s">
        <v>12463</v>
      </c>
      <c r="E11181" s="191" t="str">
        <f>CONCATENATE(SUM('Раздел 3'!L227:L227),"=",SUM('Раздел 3'!G227:J227))</f>
        <v>27=27</v>
      </c>
    </row>
    <row r="11182" spans="1:5" ht="42" customHeight="1" x14ac:dyDescent="0.3">
      <c r="A11182" s="205" t="str">
        <f>IF((SUM('Раздел 3'!L30:L30)=SUM('Раздел 3'!G30:J30)),"","Неверно!")</f>
        <v/>
      </c>
      <c r="B11182" s="178" t="s">
        <v>18024</v>
      </c>
      <c r="C11182" s="191" t="s">
        <v>2607</v>
      </c>
      <c r="D11182" s="191" t="s">
        <v>12463</v>
      </c>
      <c r="E11182" s="191" t="str">
        <f>CONCATENATE(SUM('Раздел 3'!L30:L30),"=",SUM('Раздел 3'!G30:J30))</f>
        <v>0=0</v>
      </c>
    </row>
    <row r="11183" spans="1:5" ht="42" customHeight="1" x14ac:dyDescent="0.3">
      <c r="A11183" s="205" t="str">
        <f>IF((SUM('Раздел 3'!L228:L228)=SUM('Раздел 3'!G228:J228)),"","Неверно!")</f>
        <v/>
      </c>
      <c r="B11183" s="178" t="s">
        <v>18024</v>
      </c>
      <c r="C11183" s="191" t="s">
        <v>2608</v>
      </c>
      <c r="D11183" s="191" t="s">
        <v>12463</v>
      </c>
      <c r="E11183" s="191" t="str">
        <f>CONCATENATE(SUM('Раздел 3'!L228:L228),"=",SUM('Раздел 3'!G228:J228))</f>
        <v>339=339</v>
      </c>
    </row>
    <row r="11184" spans="1:5" ht="42" customHeight="1" x14ac:dyDescent="0.3">
      <c r="A11184" s="205" t="str">
        <f>IF((SUM('Раздел 3'!L229:L229)=SUM('Раздел 3'!G229:J229)),"","Неверно!")</f>
        <v/>
      </c>
      <c r="B11184" s="178" t="s">
        <v>18024</v>
      </c>
      <c r="C11184" s="191" t="s">
        <v>2609</v>
      </c>
      <c r="D11184" s="191" t="s">
        <v>12463</v>
      </c>
      <c r="E11184" s="191" t="str">
        <f>CONCATENATE(SUM('Раздел 3'!L229:L229),"=",SUM('Раздел 3'!G229:J229))</f>
        <v>0=0</v>
      </c>
    </row>
    <row r="11185" spans="1:5" ht="42" customHeight="1" x14ac:dyDescent="0.3">
      <c r="A11185" s="205" t="str">
        <f>IF((SUM('Раздел 3'!L230:L230)=SUM('Раздел 3'!G230:J230)),"","Неверно!")</f>
        <v/>
      </c>
      <c r="B11185" s="178" t="s">
        <v>18024</v>
      </c>
      <c r="C11185" s="191" t="s">
        <v>2610</v>
      </c>
      <c r="D11185" s="191" t="s">
        <v>12463</v>
      </c>
      <c r="E11185" s="191" t="str">
        <f>CONCATENATE(SUM('Раздел 3'!L230:L230),"=",SUM('Раздел 3'!G230:J230))</f>
        <v>1=1</v>
      </c>
    </row>
    <row r="11186" spans="1:5" ht="42" customHeight="1" x14ac:dyDescent="0.3">
      <c r="A11186" s="205" t="str">
        <f>IF((SUM('Раздел 3'!L231:L231)=SUM('Раздел 3'!G231:J231)),"","Неверно!")</f>
        <v/>
      </c>
      <c r="B11186" s="178" t="s">
        <v>18024</v>
      </c>
      <c r="C11186" s="191" t="s">
        <v>2611</v>
      </c>
      <c r="D11186" s="191" t="s">
        <v>12463</v>
      </c>
      <c r="E11186" s="191" t="str">
        <f>CONCATENATE(SUM('Раздел 3'!L231:L231),"=",SUM('Раздел 3'!G231:J231))</f>
        <v>2=2</v>
      </c>
    </row>
    <row r="11187" spans="1:5" ht="42" customHeight="1" x14ac:dyDescent="0.3">
      <c r="A11187" s="205" t="str">
        <f>IF((SUM('Раздел 3'!L232:L232)=SUM('Раздел 3'!G232:J232)),"","Неверно!")</f>
        <v/>
      </c>
      <c r="B11187" s="178" t="s">
        <v>18024</v>
      </c>
      <c r="C11187" s="191" t="s">
        <v>2612</v>
      </c>
      <c r="D11187" s="191" t="s">
        <v>12463</v>
      </c>
      <c r="E11187" s="191" t="str">
        <f>CONCATENATE(SUM('Раздел 3'!L232:L232),"=",SUM('Раздел 3'!G232:J232))</f>
        <v>0=0</v>
      </c>
    </row>
    <row r="11188" spans="1:5" ht="42" customHeight="1" x14ac:dyDescent="0.3">
      <c r="A11188" s="205" t="str">
        <f>IF((SUM('Раздел 3'!L233:L233)=SUM('Раздел 3'!G233:J233)),"","Неверно!")</f>
        <v/>
      </c>
      <c r="B11188" s="178" t="s">
        <v>18024</v>
      </c>
      <c r="C11188" s="191" t="s">
        <v>2613</v>
      </c>
      <c r="D11188" s="191" t="s">
        <v>12463</v>
      </c>
      <c r="E11188" s="191" t="str">
        <f>CONCATENATE(SUM('Раздел 3'!L233:L233),"=",SUM('Раздел 3'!G233:J233))</f>
        <v>0=0</v>
      </c>
    </row>
    <row r="11189" spans="1:5" ht="42" customHeight="1" x14ac:dyDescent="0.3">
      <c r="A11189" s="205" t="str">
        <f>IF((SUM('Раздел 3'!L234:L234)=SUM('Раздел 3'!G234:J234)),"","Неверно!")</f>
        <v/>
      </c>
      <c r="B11189" s="178" t="s">
        <v>18024</v>
      </c>
      <c r="C11189" s="191" t="s">
        <v>2614</v>
      </c>
      <c r="D11189" s="191" t="s">
        <v>12463</v>
      </c>
      <c r="E11189" s="191" t="str">
        <f>CONCATENATE(SUM('Раздел 3'!L234:L234),"=",SUM('Раздел 3'!G234:J234))</f>
        <v>0=0</v>
      </c>
    </row>
    <row r="11190" spans="1:5" ht="42" customHeight="1" x14ac:dyDescent="0.3">
      <c r="A11190" s="205" t="str">
        <f>IF((SUM('Раздел 3'!L235:L235)=SUM('Раздел 3'!G235:J235)),"","Неверно!")</f>
        <v/>
      </c>
      <c r="B11190" s="178" t="s">
        <v>18024</v>
      </c>
      <c r="C11190" s="191" t="s">
        <v>2615</v>
      </c>
      <c r="D11190" s="191" t="s">
        <v>12463</v>
      </c>
      <c r="E11190" s="191" t="str">
        <f>CONCATENATE(SUM('Раздел 3'!L235:L235),"=",SUM('Раздел 3'!G235:J235))</f>
        <v>0=0</v>
      </c>
    </row>
    <row r="11191" spans="1:5" ht="42" customHeight="1" x14ac:dyDescent="0.3">
      <c r="A11191" s="205" t="str">
        <f>IF((SUM('Раздел 3'!L236:L236)=SUM('Раздел 3'!G236:J236)),"","Неверно!")</f>
        <v/>
      </c>
      <c r="B11191" s="178" t="s">
        <v>18024</v>
      </c>
      <c r="C11191" s="191" t="s">
        <v>2616</v>
      </c>
      <c r="D11191" s="191" t="s">
        <v>12463</v>
      </c>
      <c r="E11191" s="191" t="str">
        <f>CONCATENATE(SUM('Раздел 3'!L236:L236),"=",SUM('Раздел 3'!G236:J236))</f>
        <v>0=0</v>
      </c>
    </row>
    <row r="11192" spans="1:5" ht="42" customHeight="1" x14ac:dyDescent="0.3">
      <c r="A11192" s="205" t="str">
        <f>IF((SUM('Раздел 3'!L237:L237)=SUM('Раздел 3'!G237:J237)),"","Неверно!")</f>
        <v/>
      </c>
      <c r="B11192" s="178" t="s">
        <v>18024</v>
      </c>
      <c r="C11192" s="191" t="s">
        <v>2617</v>
      </c>
      <c r="D11192" s="191" t="s">
        <v>12463</v>
      </c>
      <c r="E11192" s="191" t="str">
        <f>CONCATENATE(SUM('Раздел 3'!L237:L237),"=",SUM('Раздел 3'!G237:J237))</f>
        <v>0=0</v>
      </c>
    </row>
    <row r="11193" spans="1:5" ht="42" customHeight="1" x14ac:dyDescent="0.3">
      <c r="A11193" s="205" t="str">
        <f>IF((SUM('Раздел 3'!L31:L31)=SUM('Раздел 3'!G31:J31)),"","Неверно!")</f>
        <v/>
      </c>
      <c r="B11193" s="178" t="s">
        <v>18024</v>
      </c>
      <c r="C11193" s="191" t="s">
        <v>2618</v>
      </c>
      <c r="D11193" s="191" t="s">
        <v>12463</v>
      </c>
      <c r="E11193" s="191" t="str">
        <f>CONCATENATE(SUM('Раздел 3'!L31:L31),"=",SUM('Раздел 3'!G31:J31))</f>
        <v>0=0</v>
      </c>
    </row>
    <row r="11194" spans="1:5" ht="42" customHeight="1" x14ac:dyDescent="0.3">
      <c r="A11194" s="205" t="str">
        <f>IF((SUM('Раздел 3'!L238:L238)=SUM('Раздел 3'!G238:J238)),"","Неверно!")</f>
        <v/>
      </c>
      <c r="B11194" s="178" t="s">
        <v>18024</v>
      </c>
      <c r="C11194" s="191" t="s">
        <v>2619</v>
      </c>
      <c r="D11194" s="191" t="s">
        <v>12463</v>
      </c>
      <c r="E11194" s="191" t="str">
        <f>CONCATENATE(SUM('Раздел 3'!L238:L238),"=",SUM('Раздел 3'!G238:J238))</f>
        <v>0=0</v>
      </c>
    </row>
    <row r="11195" spans="1:5" ht="42" customHeight="1" x14ac:dyDescent="0.3">
      <c r="A11195" s="205" t="str">
        <f>IF((SUM('Раздел 3'!L239:L239)=SUM('Раздел 3'!G239:J239)),"","Неверно!")</f>
        <v/>
      </c>
      <c r="B11195" s="178" t="s">
        <v>18024</v>
      </c>
      <c r="C11195" s="191" t="s">
        <v>2620</v>
      </c>
      <c r="D11195" s="191" t="s">
        <v>12463</v>
      </c>
      <c r="E11195" s="191" t="str">
        <f>CONCATENATE(SUM('Раздел 3'!L239:L239),"=",SUM('Раздел 3'!G239:J239))</f>
        <v>0=0</v>
      </c>
    </row>
    <row r="11196" spans="1:5" ht="42" customHeight="1" x14ac:dyDescent="0.3">
      <c r="A11196" s="205" t="str">
        <f>IF((SUM('Раздел 3'!L240:L240)=SUM('Раздел 3'!G240:J240)),"","Неверно!")</f>
        <v/>
      </c>
      <c r="B11196" s="178" t="s">
        <v>18024</v>
      </c>
      <c r="C11196" s="191" t="s">
        <v>2621</v>
      </c>
      <c r="D11196" s="191" t="s">
        <v>12463</v>
      </c>
      <c r="E11196" s="191" t="str">
        <f>CONCATENATE(SUM('Раздел 3'!L240:L240),"=",SUM('Раздел 3'!G240:J240))</f>
        <v>0=0</v>
      </c>
    </row>
    <row r="11197" spans="1:5" ht="42" customHeight="1" x14ac:dyDescent="0.3">
      <c r="A11197" s="205" t="str">
        <f>IF((SUM('Раздел 3'!L241:L241)=SUM('Раздел 3'!G241:J241)),"","Неверно!")</f>
        <v/>
      </c>
      <c r="B11197" s="178" t="s">
        <v>18024</v>
      </c>
      <c r="C11197" s="191" t="s">
        <v>2622</v>
      </c>
      <c r="D11197" s="191" t="s">
        <v>12463</v>
      </c>
      <c r="E11197" s="191" t="str">
        <f>CONCATENATE(SUM('Раздел 3'!L241:L241),"=",SUM('Раздел 3'!G241:J241))</f>
        <v>0=0</v>
      </c>
    </row>
    <row r="11198" spans="1:5" ht="42" customHeight="1" x14ac:dyDescent="0.3">
      <c r="A11198" s="205" t="str">
        <f>IF((SUM('Раздел 3'!L242:L242)=SUM('Раздел 3'!G242:J242)),"","Неверно!")</f>
        <v/>
      </c>
      <c r="B11198" s="178" t="s">
        <v>18024</v>
      </c>
      <c r="C11198" s="191" t="s">
        <v>2623</v>
      </c>
      <c r="D11198" s="191" t="s">
        <v>12463</v>
      </c>
      <c r="E11198" s="191" t="str">
        <f>CONCATENATE(SUM('Раздел 3'!L242:L242),"=",SUM('Раздел 3'!G242:J242))</f>
        <v>0=0</v>
      </c>
    </row>
    <row r="11199" spans="1:5" ht="42" customHeight="1" x14ac:dyDescent="0.3">
      <c r="A11199" s="205" t="str">
        <f>IF((SUM('Раздел 3'!L243:L243)=SUM('Раздел 3'!G243:J243)),"","Неверно!")</f>
        <v/>
      </c>
      <c r="B11199" s="178" t="s">
        <v>18024</v>
      </c>
      <c r="C11199" s="191" t="s">
        <v>2624</v>
      </c>
      <c r="D11199" s="191" t="s">
        <v>12463</v>
      </c>
      <c r="E11199" s="191" t="str">
        <f>CONCATENATE(SUM('Раздел 3'!L243:L243),"=",SUM('Раздел 3'!G243:J243))</f>
        <v>0=0</v>
      </c>
    </row>
    <row r="11200" spans="1:5" ht="42" customHeight="1" x14ac:dyDescent="0.3">
      <c r="A11200" s="205" t="str">
        <f>IF((SUM('Раздел 3'!L244:L244)=SUM('Раздел 3'!G244:J244)),"","Неверно!")</f>
        <v/>
      </c>
      <c r="B11200" s="178" t="s">
        <v>18024</v>
      </c>
      <c r="C11200" s="191" t="s">
        <v>2625</v>
      </c>
      <c r="D11200" s="191" t="s">
        <v>12463</v>
      </c>
      <c r="E11200" s="191" t="str">
        <f>CONCATENATE(SUM('Раздел 3'!L244:L244),"=",SUM('Раздел 3'!G244:J244))</f>
        <v>0=0</v>
      </c>
    </row>
    <row r="11201" spans="1:5" ht="42" customHeight="1" x14ac:dyDescent="0.3">
      <c r="A11201" s="205" t="str">
        <f>IF((SUM('Раздел 3'!L245:L245)=SUM('Раздел 3'!G245:J245)),"","Неверно!")</f>
        <v/>
      </c>
      <c r="B11201" s="178" t="s">
        <v>18024</v>
      </c>
      <c r="C11201" s="191" t="s">
        <v>2626</v>
      </c>
      <c r="D11201" s="191" t="s">
        <v>12463</v>
      </c>
      <c r="E11201" s="191" t="str">
        <f>CONCATENATE(SUM('Раздел 3'!L245:L245),"=",SUM('Раздел 3'!G245:J245))</f>
        <v>1=1</v>
      </c>
    </row>
    <row r="11202" spans="1:5" ht="42" customHeight="1" x14ac:dyDescent="0.3">
      <c r="A11202" s="205" t="str">
        <f>IF((SUM('Раздел 3'!L246:L246)=SUM('Раздел 3'!G246:J246)),"","Неверно!")</f>
        <v/>
      </c>
      <c r="B11202" s="178" t="s">
        <v>18024</v>
      </c>
      <c r="C11202" s="191" t="s">
        <v>2627</v>
      </c>
      <c r="D11202" s="191" t="s">
        <v>12463</v>
      </c>
      <c r="E11202" s="191" t="str">
        <f>CONCATENATE(SUM('Раздел 3'!L246:L246),"=",SUM('Раздел 3'!G246:J246))</f>
        <v>0=0</v>
      </c>
    </row>
    <row r="11203" spans="1:5" ht="42" customHeight="1" x14ac:dyDescent="0.3">
      <c r="A11203" s="205" t="str">
        <f>IF((SUM('Раздел 3'!L247:L247)=SUM('Раздел 3'!G247:J247)),"","Неверно!")</f>
        <v/>
      </c>
      <c r="B11203" s="178" t="s">
        <v>18024</v>
      </c>
      <c r="C11203" s="191" t="s">
        <v>2628</v>
      </c>
      <c r="D11203" s="191" t="s">
        <v>12463</v>
      </c>
      <c r="E11203" s="191" t="str">
        <f>CONCATENATE(SUM('Раздел 3'!L247:L247),"=",SUM('Раздел 3'!G247:J247))</f>
        <v>0=0</v>
      </c>
    </row>
    <row r="11204" spans="1:5" ht="42" customHeight="1" x14ac:dyDescent="0.3">
      <c r="A11204" s="205" t="str">
        <f>IF((SUM('Раздел 3'!L32:L32)=SUM('Раздел 3'!G32:J32)),"","Неверно!")</f>
        <v/>
      </c>
      <c r="B11204" s="178" t="s">
        <v>18024</v>
      </c>
      <c r="C11204" s="191" t="s">
        <v>2629</v>
      </c>
      <c r="D11204" s="191" t="s">
        <v>12463</v>
      </c>
      <c r="E11204" s="191" t="str">
        <f>CONCATENATE(SUM('Раздел 3'!L32:L32),"=",SUM('Раздел 3'!G32:J32))</f>
        <v>0=0</v>
      </c>
    </row>
    <row r="11205" spans="1:5" ht="42" customHeight="1" x14ac:dyDescent="0.3">
      <c r="A11205" s="205" t="str">
        <f>IF((SUM('Раздел 3'!L248:L248)=SUM('Раздел 3'!G248:J248)),"","Неверно!")</f>
        <v/>
      </c>
      <c r="B11205" s="178" t="s">
        <v>18024</v>
      </c>
      <c r="C11205" s="191" t="s">
        <v>2630</v>
      </c>
      <c r="D11205" s="191" t="s">
        <v>12463</v>
      </c>
      <c r="E11205" s="191" t="str">
        <f>CONCATENATE(SUM('Раздел 3'!L248:L248),"=",SUM('Раздел 3'!G248:J248))</f>
        <v>0=0</v>
      </c>
    </row>
    <row r="11206" spans="1:5" ht="42" customHeight="1" x14ac:dyDescent="0.3">
      <c r="A11206" s="205" t="str">
        <f>IF((SUM('Раздел 3'!L249:L249)=SUM('Раздел 3'!G249:J249)),"","Неверно!")</f>
        <v/>
      </c>
      <c r="B11206" s="178" t="s">
        <v>18024</v>
      </c>
      <c r="C11206" s="191" t="s">
        <v>2631</v>
      </c>
      <c r="D11206" s="191" t="s">
        <v>12463</v>
      </c>
      <c r="E11206" s="191" t="str">
        <f>CONCATENATE(SUM('Раздел 3'!L249:L249),"=",SUM('Раздел 3'!G249:J249))</f>
        <v>4=4</v>
      </c>
    </row>
    <row r="11207" spans="1:5" ht="42" customHeight="1" x14ac:dyDescent="0.3">
      <c r="A11207" s="205" t="str">
        <f>IF((SUM('Раздел 3'!L250:L250)=SUM('Раздел 3'!G250:J250)),"","Неверно!")</f>
        <v/>
      </c>
      <c r="B11207" s="178" t="s">
        <v>18024</v>
      </c>
      <c r="C11207" s="191" t="s">
        <v>2632</v>
      </c>
      <c r="D11207" s="191" t="s">
        <v>12463</v>
      </c>
      <c r="E11207" s="191" t="str">
        <f>CONCATENATE(SUM('Раздел 3'!L250:L250),"=",SUM('Раздел 3'!G250:J250))</f>
        <v>0=0</v>
      </c>
    </row>
    <row r="11208" spans="1:5" ht="42" customHeight="1" x14ac:dyDescent="0.3">
      <c r="A11208" s="205" t="str">
        <f>IF((SUM('Раздел 3'!L251:L251)=SUM('Раздел 3'!G251:J251)),"","Неверно!")</f>
        <v/>
      </c>
      <c r="B11208" s="178" t="s">
        <v>18024</v>
      </c>
      <c r="C11208" s="191" t="s">
        <v>2633</v>
      </c>
      <c r="D11208" s="191" t="s">
        <v>12463</v>
      </c>
      <c r="E11208" s="191" t="str">
        <f>CONCATENATE(SUM('Раздел 3'!L251:L251),"=",SUM('Раздел 3'!G251:J251))</f>
        <v>0=0</v>
      </c>
    </row>
    <row r="11209" spans="1:5" ht="42" customHeight="1" x14ac:dyDescent="0.3">
      <c r="A11209" s="205" t="str">
        <f>IF((SUM('Раздел 3'!L252:L252)=SUM('Раздел 3'!G252:J252)),"","Неверно!")</f>
        <v/>
      </c>
      <c r="B11209" s="178" t="s">
        <v>18024</v>
      </c>
      <c r="C11209" s="191" t="s">
        <v>2634</v>
      </c>
      <c r="D11209" s="191" t="s">
        <v>12463</v>
      </c>
      <c r="E11209" s="191" t="str">
        <f>CONCATENATE(SUM('Раздел 3'!L252:L252),"=",SUM('Раздел 3'!G252:J252))</f>
        <v>1=1</v>
      </c>
    </row>
    <row r="11210" spans="1:5" ht="42" customHeight="1" x14ac:dyDescent="0.3">
      <c r="A11210" s="205" t="str">
        <f>IF((SUM('Раздел 3'!L253:L253)=SUM('Раздел 3'!G253:J253)),"","Неверно!")</f>
        <v/>
      </c>
      <c r="B11210" s="178" t="s">
        <v>18024</v>
      </c>
      <c r="C11210" s="191" t="s">
        <v>2635</v>
      </c>
      <c r="D11210" s="191" t="s">
        <v>12463</v>
      </c>
      <c r="E11210" s="191" t="str">
        <f>CONCATENATE(SUM('Раздел 3'!L253:L253),"=",SUM('Раздел 3'!G253:J253))</f>
        <v>115=115</v>
      </c>
    </row>
    <row r="11211" spans="1:5" ht="42" customHeight="1" x14ac:dyDescent="0.3">
      <c r="A11211" s="205" t="str">
        <f>IF((SUM('Раздел 3'!L254:L254)=SUM('Раздел 3'!G254:J254)),"","Неверно!")</f>
        <v/>
      </c>
      <c r="B11211" s="178" t="s">
        <v>18024</v>
      </c>
      <c r="C11211" s="191" t="s">
        <v>2636</v>
      </c>
      <c r="D11211" s="191" t="s">
        <v>12463</v>
      </c>
      <c r="E11211" s="191" t="str">
        <f>CONCATENATE(SUM('Раздел 3'!L254:L254),"=",SUM('Раздел 3'!G254:J254))</f>
        <v>51=51</v>
      </c>
    </row>
    <row r="11212" spans="1:5" ht="42" customHeight="1" x14ac:dyDescent="0.3">
      <c r="A11212" s="205" t="str">
        <f>IF((SUM('Раздел 3'!L255:L255)=SUM('Раздел 3'!G255:J255)),"","Неверно!")</f>
        <v/>
      </c>
      <c r="B11212" s="178" t="s">
        <v>18024</v>
      </c>
      <c r="C11212" s="191" t="s">
        <v>2637</v>
      </c>
      <c r="D11212" s="191" t="s">
        <v>12463</v>
      </c>
      <c r="E11212" s="191" t="str">
        <f>CONCATENATE(SUM('Раздел 3'!L255:L255),"=",SUM('Раздел 3'!G255:J255))</f>
        <v>63=63</v>
      </c>
    </row>
    <row r="11213" spans="1:5" ht="42" customHeight="1" x14ac:dyDescent="0.3">
      <c r="A11213" s="205" t="str">
        <f>IF((SUM('Раздел 3'!L256:L256)=SUM('Раздел 3'!G256:J256)),"","Неверно!")</f>
        <v/>
      </c>
      <c r="B11213" s="178" t="s">
        <v>18024</v>
      </c>
      <c r="C11213" s="191" t="s">
        <v>14274</v>
      </c>
      <c r="D11213" s="191" t="s">
        <v>12463</v>
      </c>
      <c r="E11213" s="191" t="str">
        <f>CONCATENATE(SUM('Раздел 3'!L256:L256),"=",SUM('Раздел 3'!G256:J256))</f>
        <v>12=12</v>
      </c>
    </row>
    <row r="11214" spans="1:5" ht="42" customHeight="1" x14ac:dyDescent="0.3">
      <c r="A11214" s="205" t="str">
        <f>IF((SUM('Раздел 3'!L257:L257)=SUM('Раздел 3'!G257:J257)),"","Неверно!")</f>
        <v/>
      </c>
      <c r="B11214" s="178" t="s">
        <v>18024</v>
      </c>
      <c r="C11214" s="191" t="s">
        <v>14275</v>
      </c>
      <c r="D11214" s="191" t="s">
        <v>12463</v>
      </c>
      <c r="E11214" s="191" t="str">
        <f>CONCATENATE(SUM('Раздел 3'!L257:L257),"=",SUM('Раздел 3'!G257:J257))</f>
        <v>159=159</v>
      </c>
    </row>
    <row r="11215" spans="1:5" ht="42" customHeight="1" x14ac:dyDescent="0.3">
      <c r="A11215" s="205" t="str">
        <f>IF((SUM('Раздел 3'!L33:L33)=SUM('Раздел 3'!G33:J33)),"","Неверно!")</f>
        <v/>
      </c>
      <c r="B11215" s="178" t="s">
        <v>18024</v>
      </c>
      <c r="C11215" s="191" t="s">
        <v>2638</v>
      </c>
      <c r="D11215" s="191" t="s">
        <v>12463</v>
      </c>
      <c r="E11215" s="191" t="str">
        <f>CONCATENATE(SUM('Раздел 3'!L33:L33),"=",SUM('Раздел 3'!G33:J33))</f>
        <v>5=5</v>
      </c>
    </row>
    <row r="11216" spans="1:5" ht="42" customHeight="1" x14ac:dyDescent="0.3">
      <c r="A11216" s="205" t="str">
        <f>IF((SUM('Раздел 3'!L258:L258)=SUM('Раздел 3'!G258:J258)),"","Неверно!")</f>
        <v/>
      </c>
      <c r="B11216" s="178" t="s">
        <v>18024</v>
      </c>
      <c r="C11216" s="191" t="s">
        <v>16913</v>
      </c>
      <c r="D11216" s="191" t="s">
        <v>12463</v>
      </c>
      <c r="E11216" s="191" t="str">
        <f>CONCATENATE(SUM('Раздел 3'!L258:L258),"=",SUM('Раздел 3'!G258:J258))</f>
        <v>2=2</v>
      </c>
    </row>
    <row r="11217" spans="1:5" ht="42" customHeight="1" x14ac:dyDescent="0.3">
      <c r="A11217" s="205" t="str">
        <f>IF((SUM('Раздел 3'!L259:L259)=SUM('Раздел 3'!G259:J259)),"","Неверно!")</f>
        <v/>
      </c>
      <c r="B11217" s="178" t="s">
        <v>18024</v>
      </c>
      <c r="C11217" s="191" t="s">
        <v>16914</v>
      </c>
      <c r="D11217" s="191" t="s">
        <v>12463</v>
      </c>
      <c r="E11217" s="191" t="str">
        <f>CONCATENATE(SUM('Раздел 3'!L259:L259),"=",SUM('Раздел 3'!G259:J259))</f>
        <v>0=0</v>
      </c>
    </row>
    <row r="11218" spans="1:5" ht="42" customHeight="1" x14ac:dyDescent="0.3">
      <c r="A11218" s="205" t="str">
        <f>IF((SUM('Раздел 3'!L260:L260)=SUM('Раздел 3'!G260:J260)),"","Неверно!")</f>
        <v/>
      </c>
      <c r="B11218" s="178" t="s">
        <v>18024</v>
      </c>
      <c r="C11218" s="191" t="s">
        <v>16915</v>
      </c>
      <c r="D11218" s="191" t="s">
        <v>12463</v>
      </c>
      <c r="E11218" s="191" t="str">
        <f>CONCATENATE(SUM('Раздел 3'!L260:L260),"=",SUM('Раздел 3'!G260:J260))</f>
        <v>0=0</v>
      </c>
    </row>
    <row r="11219" spans="1:5" ht="42" customHeight="1" x14ac:dyDescent="0.3">
      <c r="A11219" s="205" t="str">
        <f>IF((SUM('Раздел 3'!L261:L261)=SUM('Раздел 3'!G261:J261)),"","Неверно!")</f>
        <v/>
      </c>
      <c r="B11219" s="178" t="s">
        <v>18024</v>
      </c>
      <c r="C11219" s="191" t="s">
        <v>16916</v>
      </c>
      <c r="D11219" s="191" t="s">
        <v>12463</v>
      </c>
      <c r="E11219" s="191" t="str">
        <f>CONCATENATE(SUM('Раздел 3'!L261:L261),"=",SUM('Раздел 3'!G261:J261))</f>
        <v>14=14</v>
      </c>
    </row>
    <row r="11220" spans="1:5" ht="42" customHeight="1" x14ac:dyDescent="0.3">
      <c r="A11220" s="205" t="str">
        <f>IF((SUM('Раздел 3'!L262:L262)=SUM('Раздел 3'!G262:J262)),"","Неверно!")</f>
        <v/>
      </c>
      <c r="B11220" s="178" t="s">
        <v>18024</v>
      </c>
      <c r="C11220" s="191" t="s">
        <v>16917</v>
      </c>
      <c r="D11220" s="191" t="s">
        <v>12463</v>
      </c>
      <c r="E11220" s="191" t="str">
        <f>CONCATENATE(SUM('Раздел 3'!L262:L262),"=",SUM('Раздел 3'!G262:J262))</f>
        <v>12=12</v>
      </c>
    </row>
    <row r="11221" spans="1:5" ht="42" customHeight="1" x14ac:dyDescent="0.3">
      <c r="A11221" s="205" t="str">
        <f>IF((SUM('Раздел 3'!L263:L263)=SUM('Раздел 3'!G263:J263)),"","Неверно!")</f>
        <v/>
      </c>
      <c r="B11221" s="178" t="s">
        <v>18024</v>
      </c>
      <c r="C11221" s="191" t="s">
        <v>16918</v>
      </c>
      <c r="D11221" s="191" t="s">
        <v>12463</v>
      </c>
      <c r="E11221" s="191" t="str">
        <f>CONCATENATE(SUM('Раздел 3'!L263:L263),"=",SUM('Раздел 3'!G263:J263))</f>
        <v>0=0</v>
      </c>
    </row>
    <row r="11222" spans="1:5" ht="42" customHeight="1" x14ac:dyDescent="0.3">
      <c r="A11222" s="205" t="str">
        <f>IF((SUM('Раздел 3'!L264:L264)=SUM('Раздел 3'!G264:J264)),"","Неверно!")</f>
        <v/>
      </c>
      <c r="B11222" s="178" t="s">
        <v>18024</v>
      </c>
      <c r="C11222" s="191" t="s">
        <v>16919</v>
      </c>
      <c r="D11222" s="191" t="s">
        <v>12463</v>
      </c>
      <c r="E11222" s="191" t="str">
        <f>CONCATENATE(SUM('Раздел 3'!L264:L264),"=",SUM('Раздел 3'!G264:J264))</f>
        <v>0=0</v>
      </c>
    </row>
    <row r="11223" spans="1:5" ht="42" customHeight="1" x14ac:dyDescent="0.3">
      <c r="A11223" s="205" t="str">
        <f>IF((SUM('Раздел 3'!L265:L265)=SUM('Раздел 3'!G265:J265)),"","Неверно!")</f>
        <v/>
      </c>
      <c r="B11223" s="178" t="s">
        <v>18024</v>
      </c>
      <c r="C11223" s="191" t="s">
        <v>16920</v>
      </c>
      <c r="D11223" s="191" t="s">
        <v>12463</v>
      </c>
      <c r="E11223" s="191" t="str">
        <f>CONCATENATE(SUM('Раздел 3'!L265:L265),"=",SUM('Раздел 3'!G265:J265))</f>
        <v>34=34</v>
      </c>
    </row>
    <row r="11224" spans="1:5" ht="42" customHeight="1" x14ac:dyDescent="0.3">
      <c r="A11224" s="205" t="str">
        <f>IF((SUM('Раздел 3'!L266:L266)=SUM('Раздел 3'!G266:J266)),"","Неверно!")</f>
        <v/>
      </c>
      <c r="B11224" s="178" t="s">
        <v>18024</v>
      </c>
      <c r="C11224" s="191" t="s">
        <v>16921</v>
      </c>
      <c r="D11224" s="191" t="s">
        <v>12463</v>
      </c>
      <c r="E11224" s="191" t="str">
        <f>CONCATENATE(SUM('Раздел 3'!L266:L266),"=",SUM('Раздел 3'!G266:J266))</f>
        <v>0=0</v>
      </c>
    </row>
    <row r="11225" spans="1:5" ht="42" customHeight="1" x14ac:dyDescent="0.3">
      <c r="A11225" s="205" t="str">
        <f>IF((SUM('Раздел 3'!L267:L267)=SUM('Раздел 3'!G267:J267)),"","Неверно!")</f>
        <v/>
      </c>
      <c r="B11225" s="178" t="s">
        <v>18024</v>
      </c>
      <c r="C11225" s="191" t="s">
        <v>16922</v>
      </c>
      <c r="D11225" s="191" t="s">
        <v>12463</v>
      </c>
      <c r="E11225" s="191" t="str">
        <f>CONCATENATE(SUM('Раздел 3'!L267:L267),"=",SUM('Раздел 3'!G267:J267))</f>
        <v>0=0</v>
      </c>
    </row>
    <row r="11226" spans="1:5" ht="42" customHeight="1" x14ac:dyDescent="0.3">
      <c r="A11226" s="205" t="str">
        <f>IF((SUM('Раздел 3'!L34:L34)=SUM('Раздел 3'!G34:J34)),"","Неверно!")</f>
        <v/>
      </c>
      <c r="B11226" s="178" t="s">
        <v>18024</v>
      </c>
      <c r="C11226" s="191" t="s">
        <v>2639</v>
      </c>
      <c r="D11226" s="191" t="s">
        <v>12463</v>
      </c>
      <c r="E11226" s="191" t="str">
        <f>CONCATENATE(SUM('Раздел 3'!L34:L34),"=",SUM('Раздел 3'!G34:J34))</f>
        <v>4=4</v>
      </c>
    </row>
    <row r="11227" spans="1:5" ht="42" customHeight="1" x14ac:dyDescent="0.3">
      <c r="A11227" s="205" t="str">
        <f>IF((SUM('Раздел 3'!L268:L268)=SUM('Раздел 3'!G268:J268)),"","Неверно!")</f>
        <v/>
      </c>
      <c r="B11227" s="178" t="s">
        <v>18024</v>
      </c>
      <c r="C11227" s="191" t="s">
        <v>16923</v>
      </c>
      <c r="D11227" s="191" t="s">
        <v>12463</v>
      </c>
      <c r="E11227" s="191" t="str">
        <f>CONCATENATE(SUM('Раздел 3'!L268:L268),"=",SUM('Раздел 3'!G268:J268))</f>
        <v>0=0</v>
      </c>
    </row>
    <row r="11228" spans="1:5" ht="42" customHeight="1" x14ac:dyDescent="0.3">
      <c r="A11228" s="205" t="str">
        <f>IF((SUM('Раздел 3'!L35:L35)=SUM('Раздел 3'!G35:J35)),"","Неверно!")</f>
        <v/>
      </c>
      <c r="B11228" s="178" t="s">
        <v>18024</v>
      </c>
      <c r="C11228" s="191" t="s">
        <v>2640</v>
      </c>
      <c r="D11228" s="191" t="s">
        <v>12463</v>
      </c>
      <c r="E11228" s="191" t="str">
        <f>CONCATENATE(SUM('Раздел 3'!L35:L35),"=",SUM('Раздел 3'!G35:J35))</f>
        <v>0=0</v>
      </c>
    </row>
    <row r="11229" spans="1:5" ht="42" customHeight="1" x14ac:dyDescent="0.3">
      <c r="A11229" s="205" t="str">
        <f>IF((SUM('Раздел 3'!L36:L36)=SUM('Раздел 3'!G36:J36)),"","Неверно!")</f>
        <v/>
      </c>
      <c r="B11229" s="178" t="s">
        <v>18024</v>
      </c>
      <c r="C11229" s="191" t="s">
        <v>2641</v>
      </c>
      <c r="D11229" s="191" t="s">
        <v>12463</v>
      </c>
      <c r="E11229" s="191" t="str">
        <f>CONCATENATE(SUM('Раздел 3'!L36:L36),"=",SUM('Раздел 3'!G36:J36))</f>
        <v>0=0</v>
      </c>
    </row>
    <row r="11230" spans="1:5" ht="42" customHeight="1" x14ac:dyDescent="0.3">
      <c r="A11230" s="205" t="str">
        <f>IF((SUM('Раздел 3'!L37:L37)=SUM('Раздел 3'!G37:J37)),"","Неверно!")</f>
        <v/>
      </c>
      <c r="B11230" s="178" t="s">
        <v>18024</v>
      </c>
      <c r="C11230" s="191" t="s">
        <v>2642</v>
      </c>
      <c r="D11230" s="191" t="s">
        <v>12463</v>
      </c>
      <c r="E11230" s="191" t="str">
        <f>CONCATENATE(SUM('Раздел 3'!L37:L37),"=",SUM('Раздел 3'!G37:J37))</f>
        <v>0=0</v>
      </c>
    </row>
    <row r="11231" spans="1:5" ht="42" customHeight="1" x14ac:dyDescent="0.3">
      <c r="A11231" s="205" t="str">
        <f>IF((SUM('Раздел 3'!L11:L11)=SUM('Раздел 3'!G11:J11)),"","Неверно!")</f>
        <v/>
      </c>
      <c r="B11231" s="178" t="s">
        <v>18024</v>
      </c>
      <c r="C11231" s="191" t="s">
        <v>2643</v>
      </c>
      <c r="D11231" s="191" t="s">
        <v>12463</v>
      </c>
      <c r="E11231" s="191" t="str">
        <f>CONCATENATE(SUM('Раздел 3'!L11:L11),"=",SUM('Раздел 3'!G11:J11))</f>
        <v>0=0</v>
      </c>
    </row>
    <row r="11232" spans="1:5" ht="42" customHeight="1" x14ac:dyDescent="0.3">
      <c r="A11232" s="205" t="str">
        <f>IF((SUM('Раздел 3'!L38:L38)=SUM('Раздел 3'!G38:J38)),"","Неверно!")</f>
        <v/>
      </c>
      <c r="B11232" s="178" t="s">
        <v>18024</v>
      </c>
      <c r="C11232" s="191" t="s">
        <v>2644</v>
      </c>
      <c r="D11232" s="191" t="s">
        <v>12463</v>
      </c>
      <c r="E11232" s="191" t="str">
        <f>CONCATENATE(SUM('Раздел 3'!L38:L38),"=",SUM('Раздел 3'!G38:J38))</f>
        <v>0=0</v>
      </c>
    </row>
    <row r="11233" spans="1:5" ht="42" customHeight="1" x14ac:dyDescent="0.3">
      <c r="A11233" s="205" t="str">
        <f>IF((SUM('Раздел 3'!L39:L39)=SUM('Раздел 3'!G39:J39)),"","Неверно!")</f>
        <v/>
      </c>
      <c r="B11233" s="178" t="s">
        <v>18024</v>
      </c>
      <c r="C11233" s="191" t="s">
        <v>2645</v>
      </c>
      <c r="D11233" s="191" t="s">
        <v>12463</v>
      </c>
      <c r="E11233" s="191" t="str">
        <f>CONCATENATE(SUM('Раздел 3'!L39:L39),"=",SUM('Раздел 3'!G39:J39))</f>
        <v>0=0</v>
      </c>
    </row>
    <row r="11234" spans="1:5" ht="42" customHeight="1" x14ac:dyDescent="0.3">
      <c r="A11234" s="205" t="str">
        <f>IF((SUM('Раздел 3'!L40:L40)=SUM('Раздел 3'!G40:J40)),"","Неверно!")</f>
        <v/>
      </c>
      <c r="B11234" s="178" t="s">
        <v>18024</v>
      </c>
      <c r="C11234" s="191" t="s">
        <v>2646</v>
      </c>
      <c r="D11234" s="191" t="s">
        <v>12463</v>
      </c>
      <c r="E11234" s="191" t="str">
        <f>CONCATENATE(SUM('Раздел 3'!L40:L40),"=",SUM('Раздел 3'!G40:J40))</f>
        <v>0=0</v>
      </c>
    </row>
    <row r="11235" spans="1:5" ht="42" customHeight="1" x14ac:dyDescent="0.3">
      <c r="A11235" s="205" t="str">
        <f>IF((SUM('Раздел 3'!L41:L41)=SUM('Раздел 3'!G41:J41)),"","Неверно!")</f>
        <v/>
      </c>
      <c r="B11235" s="178" t="s">
        <v>18024</v>
      </c>
      <c r="C11235" s="191" t="s">
        <v>2647</v>
      </c>
      <c r="D11235" s="191" t="s">
        <v>12463</v>
      </c>
      <c r="E11235" s="191" t="str">
        <f>CONCATENATE(SUM('Раздел 3'!L41:L41),"=",SUM('Раздел 3'!G41:J41))</f>
        <v>0=0</v>
      </c>
    </row>
    <row r="11236" spans="1:5" ht="42" customHeight="1" x14ac:dyDescent="0.3">
      <c r="A11236" s="205" t="str">
        <f>IF((SUM('Раздел 3'!L42:L42)=SUM('Раздел 3'!G42:J42)),"","Неверно!")</f>
        <v/>
      </c>
      <c r="B11236" s="178" t="s">
        <v>18024</v>
      </c>
      <c r="C11236" s="191" t="s">
        <v>2648</v>
      </c>
      <c r="D11236" s="191" t="s">
        <v>12463</v>
      </c>
      <c r="E11236" s="191" t="str">
        <f>CONCATENATE(SUM('Раздел 3'!L42:L42),"=",SUM('Раздел 3'!G42:J42))</f>
        <v>0=0</v>
      </c>
    </row>
    <row r="11237" spans="1:5" ht="42" customHeight="1" x14ac:dyDescent="0.3">
      <c r="A11237" s="205" t="str">
        <f>IF((SUM('Раздел 3'!L43:L43)=SUM('Раздел 3'!G43:J43)),"","Неверно!")</f>
        <v/>
      </c>
      <c r="B11237" s="178" t="s">
        <v>18024</v>
      </c>
      <c r="C11237" s="191" t="s">
        <v>2649</v>
      </c>
      <c r="D11237" s="191" t="s">
        <v>12463</v>
      </c>
      <c r="E11237" s="191" t="str">
        <f>CONCATENATE(SUM('Раздел 3'!L43:L43),"=",SUM('Раздел 3'!G43:J43))</f>
        <v>0=0</v>
      </c>
    </row>
    <row r="11238" spans="1:5" ht="42" customHeight="1" x14ac:dyDescent="0.3">
      <c r="A11238" s="205" t="str">
        <f>IF((SUM('Раздел 3'!L44:L44)=SUM('Раздел 3'!G44:J44)),"","Неверно!")</f>
        <v/>
      </c>
      <c r="B11238" s="178" t="s">
        <v>18024</v>
      </c>
      <c r="C11238" s="191" t="s">
        <v>2650</v>
      </c>
      <c r="D11238" s="191" t="s">
        <v>12463</v>
      </c>
      <c r="E11238" s="191" t="str">
        <f>CONCATENATE(SUM('Раздел 3'!L44:L44),"=",SUM('Раздел 3'!G44:J44))</f>
        <v>0=0</v>
      </c>
    </row>
    <row r="11239" spans="1:5" ht="42" customHeight="1" x14ac:dyDescent="0.3">
      <c r="A11239" s="205" t="str">
        <f>IF((SUM('Раздел 3'!L45:L45)=SUM('Раздел 3'!G45:J45)),"","Неверно!")</f>
        <v/>
      </c>
      <c r="B11239" s="178" t="s">
        <v>18024</v>
      </c>
      <c r="C11239" s="191" t="s">
        <v>2651</v>
      </c>
      <c r="D11239" s="191" t="s">
        <v>12463</v>
      </c>
      <c r="E11239" s="191" t="str">
        <f>CONCATENATE(SUM('Раздел 3'!L45:L45),"=",SUM('Раздел 3'!G45:J45))</f>
        <v>0=0</v>
      </c>
    </row>
    <row r="11240" spans="1:5" ht="42" customHeight="1" x14ac:dyDescent="0.3">
      <c r="A11240" s="205" t="str">
        <f>IF((SUM('Раздел 3'!L46:L46)=SUM('Раздел 3'!G46:J46)),"","Неверно!")</f>
        <v/>
      </c>
      <c r="B11240" s="178" t="s">
        <v>18024</v>
      </c>
      <c r="C11240" s="191" t="s">
        <v>2652</v>
      </c>
      <c r="D11240" s="191" t="s">
        <v>12463</v>
      </c>
      <c r="E11240" s="191" t="str">
        <f>CONCATENATE(SUM('Раздел 3'!L46:L46),"=",SUM('Раздел 3'!G46:J46))</f>
        <v>0=0</v>
      </c>
    </row>
    <row r="11241" spans="1:5" ht="42" customHeight="1" x14ac:dyDescent="0.3">
      <c r="A11241" s="205" t="str">
        <f>IF((SUM('Раздел 3'!L47:L47)=SUM('Раздел 3'!G47:J47)),"","Неверно!")</f>
        <v/>
      </c>
      <c r="B11241" s="178" t="s">
        <v>18024</v>
      </c>
      <c r="C11241" s="191" t="s">
        <v>2653</v>
      </c>
      <c r="D11241" s="191" t="s">
        <v>12463</v>
      </c>
      <c r="E11241" s="191" t="str">
        <f>CONCATENATE(SUM('Раздел 3'!L47:L47),"=",SUM('Раздел 3'!G47:J47))</f>
        <v>0=0</v>
      </c>
    </row>
    <row r="11242" spans="1:5" ht="42" customHeight="1" x14ac:dyDescent="0.3">
      <c r="A11242" s="205" t="str">
        <f>IF((SUM('Раздел 3'!L12:L12)=SUM('Раздел 3'!G12:J12)),"","Неверно!")</f>
        <v/>
      </c>
      <c r="B11242" s="178" t="s">
        <v>18024</v>
      </c>
      <c r="C11242" s="191" t="s">
        <v>2654</v>
      </c>
      <c r="D11242" s="191" t="s">
        <v>12463</v>
      </c>
      <c r="E11242" s="191" t="str">
        <f>CONCATENATE(SUM('Раздел 3'!L12:L12),"=",SUM('Раздел 3'!G12:J12))</f>
        <v>1=1</v>
      </c>
    </row>
    <row r="11243" spans="1:5" ht="42" customHeight="1" x14ac:dyDescent="0.3">
      <c r="A11243" s="205" t="str">
        <f>IF((SUM('Раздел 3'!L48:L48)=SUM('Раздел 3'!G48:J48)),"","Неверно!")</f>
        <v/>
      </c>
      <c r="B11243" s="178" t="s">
        <v>18024</v>
      </c>
      <c r="C11243" s="191" t="s">
        <v>2655</v>
      </c>
      <c r="D11243" s="191" t="s">
        <v>12463</v>
      </c>
      <c r="E11243" s="191" t="str">
        <f>CONCATENATE(SUM('Раздел 3'!L48:L48),"=",SUM('Раздел 3'!G48:J48))</f>
        <v>33=33</v>
      </c>
    </row>
    <row r="11244" spans="1:5" ht="42" customHeight="1" x14ac:dyDescent="0.3">
      <c r="A11244" s="205" t="str">
        <f>IF((SUM('Раздел 3'!L49:L49)=SUM('Раздел 3'!G49:J49)),"","Неверно!")</f>
        <v/>
      </c>
      <c r="B11244" s="178" t="s">
        <v>18024</v>
      </c>
      <c r="C11244" s="191" t="s">
        <v>2656</v>
      </c>
      <c r="D11244" s="191" t="s">
        <v>12463</v>
      </c>
      <c r="E11244" s="191" t="str">
        <f>CONCATENATE(SUM('Раздел 3'!L49:L49),"=",SUM('Раздел 3'!G49:J49))</f>
        <v>2=2</v>
      </c>
    </row>
    <row r="11245" spans="1:5" ht="42" customHeight="1" x14ac:dyDescent="0.3">
      <c r="A11245" s="205" t="str">
        <f>IF((SUM('Раздел 3'!L50:L50)=SUM('Раздел 3'!G50:J50)),"","Неверно!")</f>
        <v/>
      </c>
      <c r="B11245" s="178" t="s">
        <v>18024</v>
      </c>
      <c r="C11245" s="191" t="s">
        <v>2657</v>
      </c>
      <c r="D11245" s="191" t="s">
        <v>12463</v>
      </c>
      <c r="E11245" s="191" t="str">
        <f>CONCATENATE(SUM('Раздел 3'!L50:L50),"=",SUM('Раздел 3'!G50:J50))</f>
        <v>0=0</v>
      </c>
    </row>
    <row r="11246" spans="1:5" ht="42" customHeight="1" x14ac:dyDescent="0.3">
      <c r="A11246" s="205" t="str">
        <f>IF((SUM('Раздел 3'!L51:L51)=SUM('Раздел 3'!G51:J51)),"","Неверно!")</f>
        <v/>
      </c>
      <c r="B11246" s="178" t="s">
        <v>18024</v>
      </c>
      <c r="C11246" s="191" t="s">
        <v>2658</v>
      </c>
      <c r="D11246" s="191" t="s">
        <v>12463</v>
      </c>
      <c r="E11246" s="191" t="str">
        <f>CONCATENATE(SUM('Раздел 3'!L51:L51),"=",SUM('Раздел 3'!G51:J51))</f>
        <v>0=0</v>
      </c>
    </row>
    <row r="11247" spans="1:5" ht="42" customHeight="1" x14ac:dyDescent="0.3">
      <c r="A11247" s="205" t="str">
        <f>IF((SUM('Раздел 3'!L52:L52)=SUM('Раздел 3'!G52:J52)),"","Неверно!")</f>
        <v/>
      </c>
      <c r="B11247" s="178" t="s">
        <v>18024</v>
      </c>
      <c r="C11247" s="191" t="s">
        <v>2659</v>
      </c>
      <c r="D11247" s="191" t="s">
        <v>12463</v>
      </c>
      <c r="E11247" s="191" t="str">
        <f>CONCATENATE(SUM('Раздел 3'!L52:L52),"=",SUM('Раздел 3'!G52:J52))</f>
        <v>0=0</v>
      </c>
    </row>
    <row r="11248" spans="1:5" ht="42" customHeight="1" x14ac:dyDescent="0.3">
      <c r="A11248" s="205" t="str">
        <f>IF((SUM('Раздел 3'!L53:L53)=SUM('Раздел 3'!G53:J53)),"","Неверно!")</f>
        <v/>
      </c>
      <c r="B11248" s="178" t="s">
        <v>18024</v>
      </c>
      <c r="C11248" s="191" t="s">
        <v>2660</v>
      </c>
      <c r="D11248" s="191" t="s">
        <v>12463</v>
      </c>
      <c r="E11248" s="191" t="str">
        <f>CONCATENATE(SUM('Раздел 3'!L53:L53),"=",SUM('Раздел 3'!G53:J53))</f>
        <v>0=0</v>
      </c>
    </row>
    <row r="11249" spans="1:5" ht="42" customHeight="1" x14ac:dyDescent="0.3">
      <c r="A11249" s="205" t="str">
        <f>IF((SUM('Раздел 3'!L54:L54)=SUM('Раздел 3'!G54:J54)),"","Неверно!")</f>
        <v/>
      </c>
      <c r="B11249" s="178" t="s">
        <v>18024</v>
      </c>
      <c r="C11249" s="191" t="s">
        <v>2661</v>
      </c>
      <c r="D11249" s="191" t="s">
        <v>12463</v>
      </c>
      <c r="E11249" s="191" t="str">
        <f>CONCATENATE(SUM('Раздел 3'!L54:L54),"=",SUM('Раздел 3'!G54:J54))</f>
        <v>0=0</v>
      </c>
    </row>
    <row r="11250" spans="1:5" ht="42" customHeight="1" x14ac:dyDescent="0.3">
      <c r="A11250" s="205" t="str">
        <f>IF((SUM('Раздел 3'!L55:L55)=SUM('Раздел 3'!G55:J55)),"","Неверно!")</f>
        <v/>
      </c>
      <c r="B11250" s="178" t="s">
        <v>18024</v>
      </c>
      <c r="C11250" s="191" t="s">
        <v>2662</v>
      </c>
      <c r="D11250" s="191" t="s">
        <v>12463</v>
      </c>
      <c r="E11250" s="191" t="str">
        <f>CONCATENATE(SUM('Раздел 3'!L55:L55),"=",SUM('Раздел 3'!G55:J55))</f>
        <v>0=0</v>
      </c>
    </row>
    <row r="11251" spans="1:5" ht="42" customHeight="1" x14ac:dyDescent="0.3">
      <c r="A11251" s="205" t="str">
        <f>IF((SUM('Раздел 3'!L56:L56)=SUM('Раздел 3'!G56:J56)),"","Неверно!")</f>
        <v/>
      </c>
      <c r="B11251" s="178" t="s">
        <v>18024</v>
      </c>
      <c r="C11251" s="191" t="s">
        <v>2663</v>
      </c>
      <c r="D11251" s="191" t="s">
        <v>12463</v>
      </c>
      <c r="E11251" s="191" t="str">
        <f>CONCATENATE(SUM('Раздел 3'!L56:L56),"=",SUM('Раздел 3'!G56:J56))</f>
        <v>0=0</v>
      </c>
    </row>
    <row r="11252" spans="1:5" ht="42" customHeight="1" x14ac:dyDescent="0.3">
      <c r="A11252" s="205" t="str">
        <f>IF((SUM('Раздел 3'!L57:L57)=SUM('Раздел 3'!G57:J57)),"","Неверно!")</f>
        <v/>
      </c>
      <c r="B11252" s="178" t="s">
        <v>18024</v>
      </c>
      <c r="C11252" s="191" t="s">
        <v>2664</v>
      </c>
      <c r="D11252" s="191" t="s">
        <v>12463</v>
      </c>
      <c r="E11252" s="191" t="str">
        <f>CONCATENATE(SUM('Раздел 3'!L57:L57),"=",SUM('Раздел 3'!G57:J57))</f>
        <v>0=0</v>
      </c>
    </row>
    <row r="11253" spans="1:5" ht="42" customHeight="1" x14ac:dyDescent="0.3">
      <c r="A11253" s="205" t="str">
        <f>IF((SUM('Раздел 3'!L13:L13)=SUM('Раздел 3'!G13:J13)),"","Неверно!")</f>
        <v/>
      </c>
      <c r="B11253" s="178" t="s">
        <v>18024</v>
      </c>
      <c r="C11253" s="191" t="s">
        <v>2665</v>
      </c>
      <c r="D11253" s="191" t="s">
        <v>12463</v>
      </c>
      <c r="E11253" s="191" t="str">
        <f>CONCATENATE(SUM('Раздел 3'!L13:L13),"=",SUM('Раздел 3'!G13:J13))</f>
        <v>0=0</v>
      </c>
    </row>
    <row r="11254" spans="1:5" ht="42" customHeight="1" x14ac:dyDescent="0.3">
      <c r="A11254" s="205" t="str">
        <f>IF((SUM('Раздел 3'!L58:L58)=SUM('Раздел 3'!G58:J58)),"","Неверно!")</f>
        <v/>
      </c>
      <c r="B11254" s="178" t="s">
        <v>18024</v>
      </c>
      <c r="C11254" s="191" t="s">
        <v>2666</v>
      </c>
      <c r="D11254" s="191" t="s">
        <v>12463</v>
      </c>
      <c r="E11254" s="191" t="str">
        <f>CONCATENATE(SUM('Раздел 3'!L58:L58),"=",SUM('Раздел 3'!G58:J58))</f>
        <v>0=0</v>
      </c>
    </row>
    <row r="11255" spans="1:5" ht="42" customHeight="1" x14ac:dyDescent="0.3">
      <c r="A11255" s="205" t="str">
        <f>IF((SUM('Раздел 3'!L59:L59)=SUM('Раздел 3'!G59:J59)),"","Неверно!")</f>
        <v/>
      </c>
      <c r="B11255" s="178" t="s">
        <v>18024</v>
      </c>
      <c r="C11255" s="191" t="s">
        <v>2667</v>
      </c>
      <c r="D11255" s="191" t="s">
        <v>12463</v>
      </c>
      <c r="E11255" s="191" t="str">
        <f>CONCATENATE(SUM('Раздел 3'!L59:L59),"=",SUM('Раздел 3'!G59:J59))</f>
        <v>3=3</v>
      </c>
    </row>
    <row r="11256" spans="1:5" ht="42" customHeight="1" x14ac:dyDescent="0.3">
      <c r="A11256" s="205" t="str">
        <f>IF((SUM('Раздел 3'!L60:L60)=SUM('Раздел 3'!G60:J60)),"","Неверно!")</f>
        <v/>
      </c>
      <c r="B11256" s="178" t="s">
        <v>18024</v>
      </c>
      <c r="C11256" s="191" t="s">
        <v>2668</v>
      </c>
      <c r="D11256" s="191" t="s">
        <v>12463</v>
      </c>
      <c r="E11256" s="191" t="str">
        <f>CONCATENATE(SUM('Раздел 3'!L60:L60),"=",SUM('Раздел 3'!G60:J60))</f>
        <v>0=0</v>
      </c>
    </row>
    <row r="11257" spans="1:5" ht="42" customHeight="1" x14ac:dyDescent="0.3">
      <c r="A11257" s="205" t="str">
        <f>IF((SUM('Раздел 3'!L61:L61)=SUM('Раздел 3'!G61:J61)),"","Неверно!")</f>
        <v/>
      </c>
      <c r="B11257" s="178" t="s">
        <v>18024</v>
      </c>
      <c r="C11257" s="191" t="s">
        <v>2669</v>
      </c>
      <c r="D11257" s="191" t="s">
        <v>12463</v>
      </c>
      <c r="E11257" s="191" t="str">
        <f>CONCATENATE(SUM('Раздел 3'!L61:L61),"=",SUM('Раздел 3'!G61:J61))</f>
        <v>0=0</v>
      </c>
    </row>
    <row r="11258" spans="1:5" ht="42" customHeight="1" x14ac:dyDescent="0.3">
      <c r="A11258" s="205" t="str">
        <f>IF((SUM('Раздел 3'!L62:L62)=SUM('Раздел 3'!G62:J62)),"","Неверно!")</f>
        <v/>
      </c>
      <c r="B11258" s="178" t="s">
        <v>18024</v>
      </c>
      <c r="C11258" s="191" t="s">
        <v>2670</v>
      </c>
      <c r="D11258" s="191" t="s">
        <v>12463</v>
      </c>
      <c r="E11258" s="191" t="str">
        <f>CONCATENATE(SUM('Раздел 3'!L62:L62),"=",SUM('Раздел 3'!G62:J62))</f>
        <v>0=0</v>
      </c>
    </row>
    <row r="11259" spans="1:5" ht="42" customHeight="1" x14ac:dyDescent="0.3">
      <c r="A11259" s="205" t="str">
        <f>IF((SUM('Раздел 3'!L63:L63)=SUM('Раздел 3'!G63:J63)),"","Неверно!")</f>
        <v/>
      </c>
      <c r="B11259" s="178" t="s">
        <v>18024</v>
      </c>
      <c r="C11259" s="191" t="s">
        <v>2671</v>
      </c>
      <c r="D11259" s="191" t="s">
        <v>12463</v>
      </c>
      <c r="E11259" s="191" t="str">
        <f>CONCATENATE(SUM('Раздел 3'!L63:L63),"=",SUM('Раздел 3'!G63:J63))</f>
        <v>0=0</v>
      </c>
    </row>
    <row r="11260" spans="1:5" ht="42" customHeight="1" x14ac:dyDescent="0.3">
      <c r="A11260" s="205" t="str">
        <f>IF((SUM('Раздел 3'!L64:L64)=SUM('Раздел 3'!G64:J64)),"","Неверно!")</f>
        <v/>
      </c>
      <c r="B11260" s="178" t="s">
        <v>18024</v>
      </c>
      <c r="C11260" s="191" t="s">
        <v>2672</v>
      </c>
      <c r="D11260" s="191" t="s">
        <v>12463</v>
      </c>
      <c r="E11260" s="191" t="str">
        <f>CONCATENATE(SUM('Раздел 3'!L64:L64),"=",SUM('Раздел 3'!G64:J64))</f>
        <v>0=0</v>
      </c>
    </row>
    <row r="11261" spans="1:5" ht="42" customHeight="1" x14ac:dyDescent="0.3">
      <c r="A11261" s="205" t="str">
        <f>IF((SUM('Раздел 3'!L65:L65)=SUM('Раздел 3'!G65:J65)),"","Неверно!")</f>
        <v/>
      </c>
      <c r="B11261" s="178" t="s">
        <v>18024</v>
      </c>
      <c r="C11261" s="191" t="s">
        <v>2673</v>
      </c>
      <c r="D11261" s="191" t="s">
        <v>12463</v>
      </c>
      <c r="E11261" s="191" t="str">
        <f>CONCATENATE(SUM('Раздел 3'!L65:L65),"=",SUM('Раздел 3'!G65:J65))</f>
        <v>1=1</v>
      </c>
    </row>
    <row r="11262" spans="1:5" ht="42" customHeight="1" x14ac:dyDescent="0.3">
      <c r="A11262" s="205" t="str">
        <f>IF((SUM('Раздел 3'!L66:L66)=SUM('Раздел 3'!G66:J66)),"","Неверно!")</f>
        <v/>
      </c>
      <c r="B11262" s="178" t="s">
        <v>18024</v>
      </c>
      <c r="C11262" s="191" t="s">
        <v>2674</v>
      </c>
      <c r="D11262" s="191" t="s">
        <v>12463</v>
      </c>
      <c r="E11262" s="191" t="str">
        <f>CONCATENATE(SUM('Раздел 3'!L66:L66),"=",SUM('Раздел 3'!G66:J66))</f>
        <v>0=0</v>
      </c>
    </row>
    <row r="11263" spans="1:5" ht="42" customHeight="1" x14ac:dyDescent="0.3">
      <c r="A11263" s="205" t="str">
        <f>IF((SUM('Раздел 3'!L67:L67)=SUM('Раздел 3'!G67:J67)),"","Неверно!")</f>
        <v/>
      </c>
      <c r="B11263" s="178" t="s">
        <v>18024</v>
      </c>
      <c r="C11263" s="191" t="s">
        <v>2675</v>
      </c>
      <c r="D11263" s="191" t="s">
        <v>12463</v>
      </c>
      <c r="E11263" s="191" t="str">
        <f>CONCATENATE(SUM('Раздел 3'!L67:L67),"=",SUM('Раздел 3'!G67:J67))</f>
        <v>0=0</v>
      </c>
    </row>
    <row r="11264" spans="1:5" ht="42" customHeight="1" x14ac:dyDescent="0.3">
      <c r="A11264" s="205" t="str">
        <f>IF((SUM('Раздел 3'!L14:L14)=SUM('Раздел 3'!G14:J14)),"","Неверно!")</f>
        <v/>
      </c>
      <c r="B11264" s="178" t="s">
        <v>18024</v>
      </c>
      <c r="C11264" s="191" t="s">
        <v>2676</v>
      </c>
      <c r="D11264" s="191" t="s">
        <v>12463</v>
      </c>
      <c r="E11264" s="191" t="str">
        <f>CONCATENATE(SUM('Раздел 3'!L14:L14),"=",SUM('Раздел 3'!G14:J14))</f>
        <v>12=12</v>
      </c>
    </row>
    <row r="11265" spans="1:5" ht="42" customHeight="1" x14ac:dyDescent="0.3">
      <c r="A11265" s="205" t="str">
        <f>IF((SUM('Раздел 3'!L68:L68)=SUM('Раздел 3'!G68:J68)),"","Неверно!")</f>
        <v/>
      </c>
      <c r="B11265" s="178" t="s">
        <v>18024</v>
      </c>
      <c r="C11265" s="191" t="s">
        <v>2677</v>
      </c>
      <c r="D11265" s="191" t="s">
        <v>12463</v>
      </c>
      <c r="E11265" s="191" t="str">
        <f>CONCATENATE(SUM('Раздел 3'!L68:L68),"=",SUM('Раздел 3'!G68:J68))</f>
        <v>1=1</v>
      </c>
    </row>
    <row r="11266" spans="1:5" ht="42" customHeight="1" x14ac:dyDescent="0.3">
      <c r="A11266" s="205" t="str">
        <f>IF((SUM('Раздел 3'!L69:L69)=SUM('Раздел 3'!G69:J69)),"","Неверно!")</f>
        <v/>
      </c>
      <c r="B11266" s="178" t="s">
        <v>18024</v>
      </c>
      <c r="C11266" s="191" t="s">
        <v>2678</v>
      </c>
      <c r="D11266" s="191" t="s">
        <v>12463</v>
      </c>
      <c r="E11266" s="191" t="str">
        <f>CONCATENATE(SUM('Раздел 3'!L69:L69),"=",SUM('Раздел 3'!G69:J69))</f>
        <v>0=0</v>
      </c>
    </row>
    <row r="11267" spans="1:5" ht="42" customHeight="1" x14ac:dyDescent="0.3">
      <c r="A11267" s="205" t="str">
        <f>IF((SUM('Раздел 3'!L70:L70)=SUM('Раздел 3'!G70:J70)),"","Неверно!")</f>
        <v/>
      </c>
      <c r="B11267" s="178" t="s">
        <v>18024</v>
      </c>
      <c r="C11267" s="191" t="s">
        <v>2679</v>
      </c>
      <c r="D11267" s="191" t="s">
        <v>12463</v>
      </c>
      <c r="E11267" s="191" t="str">
        <f>CONCATENATE(SUM('Раздел 3'!L70:L70),"=",SUM('Раздел 3'!G70:J70))</f>
        <v>0=0</v>
      </c>
    </row>
    <row r="11268" spans="1:5" ht="42" customHeight="1" x14ac:dyDescent="0.3">
      <c r="A11268" s="205" t="str">
        <f>IF((SUM('Раздел 3'!L71:L71)=SUM('Раздел 3'!G71:J71)),"","Неверно!")</f>
        <v/>
      </c>
      <c r="B11268" s="178" t="s">
        <v>18024</v>
      </c>
      <c r="C11268" s="191" t="s">
        <v>2680</v>
      </c>
      <c r="D11268" s="191" t="s">
        <v>12463</v>
      </c>
      <c r="E11268" s="191" t="str">
        <f>CONCATENATE(SUM('Раздел 3'!L71:L71),"=",SUM('Раздел 3'!G71:J71))</f>
        <v>0=0</v>
      </c>
    </row>
    <row r="11269" spans="1:5" ht="42" customHeight="1" x14ac:dyDescent="0.3">
      <c r="A11269" s="205" t="str">
        <f>IF((SUM('Раздел 3'!L72:L72)=SUM('Раздел 3'!G72:J72)),"","Неверно!")</f>
        <v/>
      </c>
      <c r="B11269" s="178" t="s">
        <v>18024</v>
      </c>
      <c r="C11269" s="191" t="s">
        <v>2681</v>
      </c>
      <c r="D11269" s="191" t="s">
        <v>12463</v>
      </c>
      <c r="E11269" s="191" t="str">
        <f>CONCATENATE(SUM('Раздел 3'!L72:L72),"=",SUM('Раздел 3'!G72:J72))</f>
        <v>1=1</v>
      </c>
    </row>
    <row r="11270" spans="1:5" ht="42" customHeight="1" x14ac:dyDescent="0.3">
      <c r="A11270" s="205" t="str">
        <f>IF((SUM('Раздел 3'!L73:L73)=SUM('Раздел 3'!G73:J73)),"","Неверно!")</f>
        <v/>
      </c>
      <c r="B11270" s="178" t="s">
        <v>18024</v>
      </c>
      <c r="C11270" s="191" t="s">
        <v>2682</v>
      </c>
      <c r="D11270" s="191" t="s">
        <v>12463</v>
      </c>
      <c r="E11270" s="191" t="str">
        <f>CONCATENATE(SUM('Раздел 3'!L73:L73),"=",SUM('Раздел 3'!G73:J73))</f>
        <v>0=0</v>
      </c>
    </row>
    <row r="11271" spans="1:5" ht="42" customHeight="1" x14ac:dyDescent="0.3">
      <c r="A11271" s="205" t="str">
        <f>IF((SUM('Раздел 3'!L74:L74)=SUM('Раздел 3'!G74:J74)),"","Неверно!")</f>
        <v/>
      </c>
      <c r="B11271" s="178" t="s">
        <v>18024</v>
      </c>
      <c r="C11271" s="191" t="s">
        <v>2683</v>
      </c>
      <c r="D11271" s="191" t="s">
        <v>12463</v>
      </c>
      <c r="E11271" s="191" t="str">
        <f>CONCATENATE(SUM('Раздел 3'!L74:L74),"=",SUM('Раздел 3'!G74:J74))</f>
        <v>0=0</v>
      </c>
    </row>
    <row r="11272" spans="1:5" ht="42" customHeight="1" x14ac:dyDescent="0.3">
      <c r="A11272" s="205" t="str">
        <f>IF((SUM('Раздел 3'!L75:L75)=SUM('Раздел 3'!G75:J75)),"","Неверно!")</f>
        <v/>
      </c>
      <c r="B11272" s="178" t="s">
        <v>18024</v>
      </c>
      <c r="C11272" s="191" t="s">
        <v>2684</v>
      </c>
      <c r="D11272" s="191" t="s">
        <v>12463</v>
      </c>
      <c r="E11272" s="191" t="str">
        <f>CONCATENATE(SUM('Раздел 3'!L75:L75),"=",SUM('Раздел 3'!G75:J75))</f>
        <v>0=0</v>
      </c>
    </row>
    <row r="11273" spans="1:5" ht="42" customHeight="1" x14ac:dyDescent="0.3">
      <c r="A11273" s="205" t="str">
        <f>IF((SUM('Раздел 3'!L76:L76)=SUM('Раздел 3'!G76:J76)),"","Неверно!")</f>
        <v/>
      </c>
      <c r="B11273" s="178" t="s">
        <v>18024</v>
      </c>
      <c r="C11273" s="191" t="s">
        <v>2685</v>
      </c>
      <c r="D11273" s="191" t="s">
        <v>12463</v>
      </c>
      <c r="E11273" s="191" t="str">
        <f>CONCATENATE(SUM('Раздел 3'!L76:L76),"=",SUM('Раздел 3'!G76:J76))</f>
        <v>0=0</v>
      </c>
    </row>
    <row r="11274" spans="1:5" ht="42" customHeight="1" x14ac:dyDescent="0.3">
      <c r="A11274" s="205" t="str">
        <f>IF((SUM('Раздел 3'!L77:L77)=SUM('Раздел 3'!G77:J77)),"","Неверно!")</f>
        <v/>
      </c>
      <c r="B11274" s="178" t="s">
        <v>18024</v>
      </c>
      <c r="C11274" s="191" t="s">
        <v>2686</v>
      </c>
      <c r="D11274" s="191" t="s">
        <v>12463</v>
      </c>
      <c r="E11274" s="191" t="str">
        <f>CONCATENATE(SUM('Раздел 3'!L77:L77),"=",SUM('Раздел 3'!G77:J77))</f>
        <v>0=0</v>
      </c>
    </row>
    <row r="11275" spans="1:5" ht="42" customHeight="1" x14ac:dyDescent="0.3">
      <c r="A11275" s="205" t="str">
        <f>IF((SUM('Раздел 3'!L15:L15)=SUM('Раздел 3'!G15:J15)),"","Неверно!")</f>
        <v/>
      </c>
      <c r="B11275" s="178" t="s">
        <v>18024</v>
      </c>
      <c r="C11275" s="191" t="s">
        <v>2687</v>
      </c>
      <c r="D11275" s="191" t="s">
        <v>12463</v>
      </c>
      <c r="E11275" s="191" t="str">
        <f>CONCATENATE(SUM('Раздел 3'!L15:L15),"=",SUM('Раздел 3'!G15:J15))</f>
        <v>1=1</v>
      </c>
    </row>
    <row r="11276" spans="1:5" ht="42" customHeight="1" x14ac:dyDescent="0.3">
      <c r="A11276" s="205" t="str">
        <f>IF((SUM('Раздел 3'!L78:L78)=SUM('Раздел 3'!G78:J78)),"","Неверно!")</f>
        <v/>
      </c>
      <c r="B11276" s="178" t="s">
        <v>18024</v>
      </c>
      <c r="C11276" s="191" t="s">
        <v>2688</v>
      </c>
      <c r="D11276" s="191" t="s">
        <v>12463</v>
      </c>
      <c r="E11276" s="191" t="str">
        <f>CONCATENATE(SUM('Раздел 3'!L78:L78),"=",SUM('Раздел 3'!G78:J78))</f>
        <v>0=0</v>
      </c>
    </row>
    <row r="11277" spans="1:5" ht="42" customHeight="1" x14ac:dyDescent="0.3">
      <c r="A11277" s="205" t="str">
        <f>IF((SUM('Раздел 3'!L79:L79)=SUM('Раздел 3'!G79:J79)),"","Неверно!")</f>
        <v/>
      </c>
      <c r="B11277" s="178" t="s">
        <v>18024</v>
      </c>
      <c r="C11277" s="191" t="s">
        <v>2689</v>
      </c>
      <c r="D11277" s="191" t="s">
        <v>12463</v>
      </c>
      <c r="E11277" s="191" t="str">
        <f>CONCATENATE(SUM('Раздел 3'!L79:L79),"=",SUM('Раздел 3'!G79:J79))</f>
        <v>0=0</v>
      </c>
    </row>
    <row r="11278" spans="1:5" ht="42" customHeight="1" x14ac:dyDescent="0.3">
      <c r="A11278" s="205" t="str">
        <f>IF((SUM('Раздел 3'!L80:L80)=SUM('Раздел 3'!G80:J80)),"","Неверно!")</f>
        <v/>
      </c>
      <c r="B11278" s="178" t="s">
        <v>18024</v>
      </c>
      <c r="C11278" s="191" t="s">
        <v>2690</v>
      </c>
      <c r="D11278" s="191" t="s">
        <v>12463</v>
      </c>
      <c r="E11278" s="191" t="str">
        <f>CONCATENATE(SUM('Раздел 3'!L80:L80),"=",SUM('Раздел 3'!G80:J80))</f>
        <v>1=1</v>
      </c>
    </row>
    <row r="11279" spans="1:5" ht="42" customHeight="1" x14ac:dyDescent="0.3">
      <c r="A11279" s="205" t="str">
        <f>IF((SUM('Раздел 3'!L81:L81)=SUM('Раздел 3'!G81:J81)),"","Неверно!")</f>
        <v/>
      </c>
      <c r="B11279" s="178" t="s">
        <v>18024</v>
      </c>
      <c r="C11279" s="191" t="s">
        <v>2691</v>
      </c>
      <c r="D11279" s="191" t="s">
        <v>12463</v>
      </c>
      <c r="E11279" s="191" t="str">
        <f>CONCATENATE(SUM('Раздел 3'!L81:L81),"=",SUM('Раздел 3'!G81:J81))</f>
        <v>0=0</v>
      </c>
    </row>
    <row r="11280" spans="1:5" ht="42" customHeight="1" x14ac:dyDescent="0.3">
      <c r="A11280" s="205" t="str">
        <f>IF((SUM('Раздел 3'!L82:L82)=SUM('Раздел 3'!G82:J82)),"","Неверно!")</f>
        <v/>
      </c>
      <c r="B11280" s="178" t="s">
        <v>18024</v>
      </c>
      <c r="C11280" s="191" t="s">
        <v>2692</v>
      </c>
      <c r="D11280" s="191" t="s">
        <v>12463</v>
      </c>
      <c r="E11280" s="191" t="str">
        <f>CONCATENATE(SUM('Раздел 3'!L82:L82),"=",SUM('Раздел 3'!G82:J82))</f>
        <v>5=5</v>
      </c>
    </row>
    <row r="11281" spans="1:5" ht="42" customHeight="1" x14ac:dyDescent="0.3">
      <c r="A11281" s="205" t="str">
        <f>IF((SUM('Раздел 3'!L83:L83)=SUM('Раздел 3'!G83:J83)),"","Неверно!")</f>
        <v/>
      </c>
      <c r="B11281" s="178" t="s">
        <v>18024</v>
      </c>
      <c r="C11281" s="191" t="s">
        <v>2693</v>
      </c>
      <c r="D11281" s="191" t="s">
        <v>12463</v>
      </c>
      <c r="E11281" s="191" t="str">
        <f>CONCATENATE(SUM('Раздел 3'!L83:L83),"=",SUM('Раздел 3'!G83:J83))</f>
        <v>14=14</v>
      </c>
    </row>
    <row r="11282" spans="1:5" ht="42" customHeight="1" x14ac:dyDescent="0.3">
      <c r="A11282" s="205" t="str">
        <f>IF((SUM('Раздел 3'!L84:L84)=SUM('Раздел 3'!G84:J84)),"","Неверно!")</f>
        <v/>
      </c>
      <c r="B11282" s="178" t="s">
        <v>18024</v>
      </c>
      <c r="C11282" s="191" t="s">
        <v>2694</v>
      </c>
      <c r="D11282" s="191" t="s">
        <v>12463</v>
      </c>
      <c r="E11282" s="191" t="str">
        <f>CONCATENATE(SUM('Раздел 3'!L84:L84),"=",SUM('Раздел 3'!G84:J84))</f>
        <v>0=0</v>
      </c>
    </row>
    <row r="11283" spans="1:5" ht="42" customHeight="1" x14ac:dyDescent="0.3">
      <c r="A11283" s="205" t="str">
        <f>IF((SUM('Раздел 3'!L85:L85)=SUM('Раздел 3'!G85:J85)),"","Неверно!")</f>
        <v/>
      </c>
      <c r="B11283" s="178" t="s">
        <v>18024</v>
      </c>
      <c r="C11283" s="191" t="s">
        <v>2695</v>
      </c>
      <c r="D11283" s="191" t="s">
        <v>12463</v>
      </c>
      <c r="E11283" s="191" t="str">
        <f>CONCATENATE(SUM('Раздел 3'!L85:L85),"=",SUM('Раздел 3'!G85:J85))</f>
        <v>5=5</v>
      </c>
    </row>
    <row r="11284" spans="1:5" ht="42" customHeight="1" x14ac:dyDescent="0.3">
      <c r="A11284" s="205" t="str">
        <f>IF((SUM('Раздел 3'!L86:L86)=SUM('Раздел 3'!G86:J86)),"","Неверно!")</f>
        <v/>
      </c>
      <c r="B11284" s="178" t="s">
        <v>18024</v>
      </c>
      <c r="C11284" s="191" t="s">
        <v>2696</v>
      </c>
      <c r="D11284" s="191" t="s">
        <v>12463</v>
      </c>
      <c r="E11284" s="191" t="str">
        <f>CONCATENATE(SUM('Раздел 3'!L86:L86),"=",SUM('Раздел 3'!G86:J86))</f>
        <v>0=0</v>
      </c>
    </row>
    <row r="11285" spans="1:5" ht="42" customHeight="1" x14ac:dyDescent="0.3">
      <c r="A11285" s="205" t="str">
        <f>IF((SUM('Раздел 3'!L87:L87)=SUM('Раздел 3'!G87:J87)),"","Неверно!")</f>
        <v/>
      </c>
      <c r="B11285" s="178" t="s">
        <v>18024</v>
      </c>
      <c r="C11285" s="191" t="s">
        <v>2697</v>
      </c>
      <c r="D11285" s="191" t="s">
        <v>12463</v>
      </c>
      <c r="E11285" s="191" t="str">
        <f>CONCATENATE(SUM('Раздел 3'!L87:L87),"=",SUM('Раздел 3'!G87:J87))</f>
        <v>0=0</v>
      </c>
    </row>
    <row r="11286" spans="1:5" ht="42" customHeight="1" x14ac:dyDescent="0.3">
      <c r="A11286" s="205" t="str">
        <f>IF((SUM('Раздел 3'!L16:L16)=SUM('Раздел 3'!G16:J16)),"","Неверно!")</f>
        <v/>
      </c>
      <c r="B11286" s="178" t="s">
        <v>18024</v>
      </c>
      <c r="C11286" s="191" t="s">
        <v>2698</v>
      </c>
      <c r="D11286" s="191" t="s">
        <v>12463</v>
      </c>
      <c r="E11286" s="191" t="str">
        <f>CONCATENATE(SUM('Раздел 3'!L16:L16),"=",SUM('Раздел 3'!G16:J16))</f>
        <v>0=0</v>
      </c>
    </row>
    <row r="11287" spans="1:5" ht="42" customHeight="1" x14ac:dyDescent="0.3">
      <c r="A11287" s="205" t="str">
        <f>IF((SUM('Раздел 3'!L88:L88)=SUM('Раздел 3'!G88:J88)),"","Неверно!")</f>
        <v/>
      </c>
      <c r="B11287" s="178" t="s">
        <v>18024</v>
      </c>
      <c r="C11287" s="191" t="s">
        <v>2699</v>
      </c>
      <c r="D11287" s="191" t="s">
        <v>12463</v>
      </c>
      <c r="E11287" s="191" t="str">
        <f>CONCATENATE(SUM('Раздел 3'!L88:L88),"=",SUM('Раздел 3'!G88:J88))</f>
        <v>0=0</v>
      </c>
    </row>
    <row r="11288" spans="1:5" ht="42" customHeight="1" x14ac:dyDescent="0.3">
      <c r="A11288" s="205" t="str">
        <f>IF((SUM('Раздел 3'!L89:L89)=SUM('Раздел 3'!G89:J89)),"","Неверно!")</f>
        <v/>
      </c>
      <c r="B11288" s="178" t="s">
        <v>18024</v>
      </c>
      <c r="C11288" s="191" t="s">
        <v>2700</v>
      </c>
      <c r="D11288" s="191" t="s">
        <v>12463</v>
      </c>
      <c r="E11288" s="191" t="str">
        <f>CONCATENATE(SUM('Раздел 3'!L89:L89),"=",SUM('Раздел 3'!G89:J89))</f>
        <v>1=1</v>
      </c>
    </row>
    <row r="11289" spans="1:5" ht="42" customHeight="1" x14ac:dyDescent="0.3">
      <c r="A11289" s="205" t="str">
        <f>IF((SUM('Раздел 3'!L90:L90)=SUM('Раздел 3'!G90:J90)),"","Неверно!")</f>
        <v/>
      </c>
      <c r="B11289" s="178" t="s">
        <v>18024</v>
      </c>
      <c r="C11289" s="191" t="s">
        <v>2701</v>
      </c>
      <c r="D11289" s="191" t="s">
        <v>12463</v>
      </c>
      <c r="E11289" s="191" t="str">
        <f>CONCATENATE(SUM('Раздел 3'!L90:L90),"=",SUM('Раздел 3'!G90:J90))</f>
        <v>0=0</v>
      </c>
    </row>
    <row r="11290" spans="1:5" ht="42" customHeight="1" x14ac:dyDescent="0.3">
      <c r="A11290" s="205" t="str">
        <f>IF((SUM('Раздел 3'!L91:L91)=SUM('Раздел 3'!G91:J91)),"","Неверно!")</f>
        <v/>
      </c>
      <c r="B11290" s="178" t="s">
        <v>18024</v>
      </c>
      <c r="C11290" s="191" t="s">
        <v>2702</v>
      </c>
      <c r="D11290" s="191" t="s">
        <v>12463</v>
      </c>
      <c r="E11290" s="191" t="str">
        <f>CONCATENATE(SUM('Раздел 3'!L91:L91),"=",SUM('Раздел 3'!G91:J91))</f>
        <v>0=0</v>
      </c>
    </row>
    <row r="11291" spans="1:5" ht="42" customHeight="1" x14ac:dyDescent="0.3">
      <c r="A11291" s="205" t="str">
        <f>IF((SUM('Раздел 3'!L92:L92)=SUM('Раздел 3'!G92:J92)),"","Неверно!")</f>
        <v/>
      </c>
      <c r="B11291" s="178" t="s">
        <v>18024</v>
      </c>
      <c r="C11291" s="191" t="s">
        <v>2703</v>
      </c>
      <c r="D11291" s="191" t="s">
        <v>12463</v>
      </c>
      <c r="E11291" s="191" t="str">
        <f>CONCATENATE(SUM('Раздел 3'!L92:L92),"=",SUM('Раздел 3'!G92:J92))</f>
        <v>4=4</v>
      </c>
    </row>
    <row r="11292" spans="1:5" ht="42" customHeight="1" x14ac:dyDescent="0.3">
      <c r="A11292" s="205" t="str">
        <f>IF((SUM('Раздел 3'!L93:L93)=SUM('Раздел 3'!G93:J93)),"","Неверно!")</f>
        <v/>
      </c>
      <c r="B11292" s="178" t="s">
        <v>18024</v>
      </c>
      <c r="C11292" s="191" t="s">
        <v>2704</v>
      </c>
      <c r="D11292" s="191" t="s">
        <v>12463</v>
      </c>
      <c r="E11292" s="191" t="str">
        <f>CONCATENATE(SUM('Раздел 3'!L93:L93),"=",SUM('Раздел 3'!G93:J93))</f>
        <v>10=10</v>
      </c>
    </row>
    <row r="11293" spans="1:5" ht="42" customHeight="1" x14ac:dyDescent="0.3">
      <c r="A11293" s="205" t="str">
        <f>IF((SUM('Раздел 3'!L94:L94)=SUM('Раздел 3'!G94:J94)),"","Неверно!")</f>
        <v/>
      </c>
      <c r="B11293" s="178" t="s">
        <v>18024</v>
      </c>
      <c r="C11293" s="191" t="s">
        <v>2705</v>
      </c>
      <c r="D11293" s="191" t="s">
        <v>12463</v>
      </c>
      <c r="E11293" s="191" t="str">
        <f>CONCATENATE(SUM('Раздел 3'!L94:L94),"=",SUM('Раздел 3'!G94:J94))</f>
        <v>0=0</v>
      </c>
    </row>
    <row r="11294" spans="1:5" ht="42" customHeight="1" x14ac:dyDescent="0.3">
      <c r="A11294" s="205" t="str">
        <f>IF((SUM('Раздел 3'!L95:L95)=SUM('Раздел 3'!G95:J95)),"","Неверно!")</f>
        <v/>
      </c>
      <c r="B11294" s="178" t="s">
        <v>18024</v>
      </c>
      <c r="C11294" s="191" t="s">
        <v>2706</v>
      </c>
      <c r="D11294" s="191" t="s">
        <v>12463</v>
      </c>
      <c r="E11294" s="191" t="str">
        <f>CONCATENATE(SUM('Раздел 3'!L95:L95),"=",SUM('Раздел 3'!G95:J95))</f>
        <v>0=0</v>
      </c>
    </row>
    <row r="11295" spans="1:5" ht="42" customHeight="1" x14ac:dyDescent="0.3">
      <c r="A11295" s="205" t="str">
        <f>IF((SUM('Раздел 3'!L96:L96)=SUM('Раздел 3'!G96:J96)),"","Неверно!")</f>
        <v/>
      </c>
      <c r="B11295" s="178" t="s">
        <v>18024</v>
      </c>
      <c r="C11295" s="191" t="s">
        <v>2707</v>
      </c>
      <c r="D11295" s="191" t="s">
        <v>12463</v>
      </c>
      <c r="E11295" s="191" t="str">
        <f>CONCATENATE(SUM('Раздел 3'!L96:L96),"=",SUM('Раздел 3'!G96:J96))</f>
        <v>1=1</v>
      </c>
    </row>
    <row r="11296" spans="1:5" ht="42" customHeight="1" x14ac:dyDescent="0.3">
      <c r="A11296" s="205" t="str">
        <f>IF((SUM('Раздел 3'!L97:L97)=SUM('Раздел 3'!G97:J97)),"","Неверно!")</f>
        <v/>
      </c>
      <c r="B11296" s="178" t="s">
        <v>18024</v>
      </c>
      <c r="C11296" s="191" t="s">
        <v>2708</v>
      </c>
      <c r="D11296" s="191" t="s">
        <v>12463</v>
      </c>
      <c r="E11296" s="191" t="str">
        <f>CONCATENATE(SUM('Раздел 3'!L97:L97),"=",SUM('Раздел 3'!G97:J97))</f>
        <v>0=0</v>
      </c>
    </row>
    <row r="11297" spans="1:5" ht="42" customHeight="1" x14ac:dyDescent="0.3">
      <c r="A11297" s="205" t="str">
        <f>IF((SUM('Раздел 3'!L17:L17)=SUM('Раздел 3'!G17:J17)),"","Неверно!")</f>
        <v/>
      </c>
      <c r="B11297" s="178" t="s">
        <v>18024</v>
      </c>
      <c r="C11297" s="191" t="s">
        <v>2709</v>
      </c>
      <c r="D11297" s="191" t="s">
        <v>12463</v>
      </c>
      <c r="E11297" s="191" t="str">
        <f>CONCATENATE(SUM('Раздел 3'!L17:L17),"=",SUM('Раздел 3'!G17:J17))</f>
        <v>0=0</v>
      </c>
    </row>
    <row r="11298" spans="1:5" ht="42" customHeight="1" x14ac:dyDescent="0.3">
      <c r="A11298" s="205" t="str">
        <f>IF((SUM('Раздел 3'!L98:L98)=SUM('Раздел 3'!G98:J98)),"","Неверно!")</f>
        <v/>
      </c>
      <c r="B11298" s="178" t="s">
        <v>18024</v>
      </c>
      <c r="C11298" s="191" t="s">
        <v>2710</v>
      </c>
      <c r="D11298" s="191" t="s">
        <v>12463</v>
      </c>
      <c r="E11298" s="191" t="str">
        <f>CONCATENATE(SUM('Раздел 3'!L98:L98),"=",SUM('Раздел 3'!G98:J98))</f>
        <v>2=2</v>
      </c>
    </row>
    <row r="11299" spans="1:5" ht="42" customHeight="1" x14ac:dyDescent="0.3">
      <c r="A11299" s="205" t="str">
        <f>IF((SUM('Раздел 3'!L99:L99)=SUM('Раздел 3'!G99:J99)),"","Неверно!")</f>
        <v/>
      </c>
      <c r="B11299" s="178" t="s">
        <v>18024</v>
      </c>
      <c r="C11299" s="191" t="s">
        <v>2711</v>
      </c>
      <c r="D11299" s="191" t="s">
        <v>12463</v>
      </c>
      <c r="E11299" s="191" t="str">
        <f>CONCATENATE(SUM('Раздел 3'!L99:L99),"=",SUM('Раздел 3'!G99:J99))</f>
        <v>0=0</v>
      </c>
    </row>
    <row r="11300" spans="1:5" ht="42" customHeight="1" x14ac:dyDescent="0.3">
      <c r="A11300" s="205" t="str">
        <f>IF((SUM('Раздел 3'!L100:L100)=SUM('Раздел 3'!G100:J100)),"","Неверно!")</f>
        <v/>
      </c>
      <c r="B11300" s="178" t="s">
        <v>18024</v>
      </c>
      <c r="C11300" s="191" t="s">
        <v>2712</v>
      </c>
      <c r="D11300" s="191" t="s">
        <v>12463</v>
      </c>
      <c r="E11300" s="191" t="str">
        <f>CONCATENATE(SUM('Раздел 3'!L100:L100),"=",SUM('Раздел 3'!G100:J100))</f>
        <v>0=0</v>
      </c>
    </row>
    <row r="11301" spans="1:5" ht="42" customHeight="1" x14ac:dyDescent="0.3">
      <c r="A11301" s="205" t="str">
        <f>IF((SUM('Раздел 3'!L101:L101)=SUM('Раздел 3'!G101:J101)),"","Неверно!")</f>
        <v/>
      </c>
      <c r="B11301" s="178" t="s">
        <v>18024</v>
      </c>
      <c r="C11301" s="191" t="s">
        <v>2713</v>
      </c>
      <c r="D11301" s="191" t="s">
        <v>12463</v>
      </c>
      <c r="E11301" s="191" t="str">
        <f>CONCATENATE(SUM('Раздел 3'!L101:L101),"=",SUM('Раздел 3'!G101:J101))</f>
        <v>0=0</v>
      </c>
    </row>
    <row r="11302" spans="1:5" ht="42" customHeight="1" x14ac:dyDescent="0.3">
      <c r="A11302" s="205" t="str">
        <f>IF((SUM('Раздел 3'!L102:L102)=SUM('Раздел 3'!G102:J102)),"","Неверно!")</f>
        <v/>
      </c>
      <c r="B11302" s="178" t="s">
        <v>18024</v>
      </c>
      <c r="C11302" s="191" t="s">
        <v>2714</v>
      </c>
      <c r="D11302" s="191" t="s">
        <v>12463</v>
      </c>
      <c r="E11302" s="191" t="str">
        <f>CONCATENATE(SUM('Раздел 3'!L102:L102),"=",SUM('Раздел 3'!G102:J102))</f>
        <v>2=2</v>
      </c>
    </row>
    <row r="11303" spans="1:5" ht="42" customHeight="1" x14ac:dyDescent="0.3">
      <c r="A11303" s="205" t="str">
        <f>IF((SUM('Раздел 3'!L103:L103)=SUM('Раздел 3'!G103:J103)),"","Неверно!")</f>
        <v/>
      </c>
      <c r="B11303" s="178" t="s">
        <v>18024</v>
      </c>
      <c r="C11303" s="191" t="s">
        <v>2715</v>
      </c>
      <c r="D11303" s="191" t="s">
        <v>12463</v>
      </c>
      <c r="E11303" s="191" t="str">
        <f>CONCATENATE(SUM('Раздел 3'!L103:L103),"=",SUM('Раздел 3'!G103:J103))</f>
        <v>0=0</v>
      </c>
    </row>
    <row r="11304" spans="1:5" ht="42" customHeight="1" x14ac:dyDescent="0.3">
      <c r="A11304" s="205" t="str">
        <f>IF((SUM('Раздел 3'!L104:L104)=SUM('Раздел 3'!G104:J104)),"","Неверно!")</f>
        <v/>
      </c>
      <c r="B11304" s="178" t="s">
        <v>18024</v>
      </c>
      <c r="C11304" s="191" t="s">
        <v>2716</v>
      </c>
      <c r="D11304" s="191" t="s">
        <v>12463</v>
      </c>
      <c r="E11304" s="191" t="str">
        <f>CONCATENATE(SUM('Раздел 3'!L104:L104),"=",SUM('Раздел 3'!G104:J104))</f>
        <v>0=0</v>
      </c>
    </row>
    <row r="11305" spans="1:5" ht="42" customHeight="1" x14ac:dyDescent="0.3">
      <c r="A11305" s="205" t="str">
        <f>IF((SUM('Раздел 3'!L105:L105)=SUM('Раздел 3'!G105:J105)),"","Неверно!")</f>
        <v/>
      </c>
      <c r="B11305" s="178" t="s">
        <v>18024</v>
      </c>
      <c r="C11305" s="191" t="s">
        <v>2717</v>
      </c>
      <c r="D11305" s="191" t="s">
        <v>12463</v>
      </c>
      <c r="E11305" s="191" t="str">
        <f>CONCATENATE(SUM('Раздел 3'!L105:L105),"=",SUM('Раздел 3'!G105:J105))</f>
        <v>0=0</v>
      </c>
    </row>
    <row r="11306" spans="1:5" ht="42" customHeight="1" x14ac:dyDescent="0.3">
      <c r="A11306" s="205" t="str">
        <f>IF((SUM('Раздел 3'!L106:L106)=SUM('Раздел 3'!G106:J106)),"","Неверно!")</f>
        <v/>
      </c>
      <c r="B11306" s="178" t="s">
        <v>18024</v>
      </c>
      <c r="C11306" s="191" t="s">
        <v>2718</v>
      </c>
      <c r="D11306" s="191" t="s">
        <v>12463</v>
      </c>
      <c r="E11306" s="191" t="str">
        <f>CONCATENATE(SUM('Раздел 3'!L106:L106),"=",SUM('Раздел 3'!G106:J106))</f>
        <v>0=0</v>
      </c>
    </row>
    <row r="11307" spans="1:5" ht="42" customHeight="1" x14ac:dyDescent="0.3">
      <c r="A11307" s="205" t="str">
        <f>IF((SUM('Раздел 3'!L107:L107)=SUM('Раздел 3'!G107:J107)),"","Неверно!")</f>
        <v/>
      </c>
      <c r="B11307" s="178" t="s">
        <v>18024</v>
      </c>
      <c r="C11307" s="191" t="s">
        <v>2719</v>
      </c>
      <c r="D11307" s="191" t="s">
        <v>12463</v>
      </c>
      <c r="E11307" s="191" t="str">
        <f>CONCATENATE(SUM('Раздел 3'!L107:L107),"=",SUM('Раздел 3'!G107:J107))</f>
        <v>1=1</v>
      </c>
    </row>
    <row r="11308" spans="1:5" ht="42" customHeight="1" x14ac:dyDescent="0.3">
      <c r="A11308" s="205" t="str">
        <f>IF((SUM('Раздел 3'!Z9:Z9)=SUM('Раздел 3'!L9:Q9)+SUM('Раздел 3'!V9:Y9)),"","Неверно!")</f>
        <v/>
      </c>
      <c r="B11308" s="178" t="s">
        <v>18025</v>
      </c>
      <c r="C11308" s="191" t="s">
        <v>2226</v>
      </c>
      <c r="D11308" s="191" t="s">
        <v>12464</v>
      </c>
      <c r="E11308" s="191" t="str">
        <f>CONCATENATE(SUM('Раздел 3'!Z9:Z9),"=",SUM('Раздел 3'!L9:Q9),"+",SUM('Раздел 3'!V9:Y9))</f>
        <v>2891=1155+1736</v>
      </c>
    </row>
    <row r="11309" spans="1:5" ht="42" customHeight="1" x14ac:dyDescent="0.3">
      <c r="A11309" s="205" t="str">
        <f>IF((SUM('Раздел 3'!Z18:Z18)=SUM('Раздел 3'!L18:Q18)+SUM('Раздел 3'!V18:Y18)),"","Неверно!")</f>
        <v/>
      </c>
      <c r="B11309" s="178" t="s">
        <v>18025</v>
      </c>
      <c r="C11309" s="191" t="s">
        <v>2227</v>
      </c>
      <c r="D11309" s="191" t="s">
        <v>12464</v>
      </c>
      <c r="E11309" s="191" t="str">
        <f>CONCATENATE(SUM('Раздел 3'!Z18:Z18),"=",SUM('Раздел 3'!L18:Q18),"+",SUM('Раздел 3'!V18:Y18))</f>
        <v>13=5+8</v>
      </c>
    </row>
    <row r="11310" spans="1:5" ht="42" customHeight="1" x14ac:dyDescent="0.3">
      <c r="A11310" s="205" t="str">
        <f>IF((SUM('Раздел 3'!Z108:Z108)=SUM('Раздел 3'!L108:Q108)+SUM('Раздел 3'!V108:Y108)),"","Неверно!")</f>
        <v/>
      </c>
      <c r="B11310" s="178" t="s">
        <v>18025</v>
      </c>
      <c r="C11310" s="191" t="s">
        <v>2228</v>
      </c>
      <c r="D11310" s="191" t="s">
        <v>12464</v>
      </c>
      <c r="E11310" s="191" t="str">
        <f>CONCATENATE(SUM('Раздел 3'!Z108:Z108),"=",SUM('Раздел 3'!L108:Q108),"+",SUM('Раздел 3'!V108:Y108))</f>
        <v>3=1+2</v>
      </c>
    </row>
    <row r="11311" spans="1:5" ht="42" customHeight="1" x14ac:dyDescent="0.3">
      <c r="A11311" s="205" t="str">
        <f>IF((SUM('Раздел 3'!Z109:Z109)=SUM('Раздел 3'!L109:Q109)+SUM('Раздел 3'!V109:Y109)),"","Неверно!")</f>
        <v/>
      </c>
      <c r="B11311" s="178" t="s">
        <v>18025</v>
      </c>
      <c r="C11311" s="191" t="s">
        <v>2229</v>
      </c>
      <c r="D11311" s="191" t="s">
        <v>12464</v>
      </c>
      <c r="E11311" s="191" t="str">
        <f>CONCATENATE(SUM('Раздел 3'!Z109:Z109),"=",SUM('Раздел 3'!L109:Q109),"+",SUM('Раздел 3'!V109:Y109))</f>
        <v>6=2+4</v>
      </c>
    </row>
    <row r="11312" spans="1:5" ht="42" customHeight="1" x14ac:dyDescent="0.3">
      <c r="A11312" s="205" t="str">
        <f>IF((SUM('Раздел 3'!Z110:Z110)=SUM('Раздел 3'!L110:Q110)+SUM('Раздел 3'!V110:Y110)),"","Неверно!")</f>
        <v/>
      </c>
      <c r="B11312" s="178" t="s">
        <v>18025</v>
      </c>
      <c r="C11312" s="191" t="s">
        <v>2230</v>
      </c>
      <c r="D11312" s="191" t="s">
        <v>12464</v>
      </c>
      <c r="E11312" s="191" t="str">
        <f>CONCATENATE(SUM('Раздел 3'!Z110:Z110),"=",SUM('Раздел 3'!L110:Q110),"+",SUM('Раздел 3'!V110:Y110))</f>
        <v>30=13+17</v>
      </c>
    </row>
    <row r="11313" spans="1:5" ht="42" customHeight="1" x14ac:dyDescent="0.3">
      <c r="A11313" s="205" t="str">
        <f>IF((SUM('Раздел 3'!Z111:Z111)=SUM('Раздел 3'!L111:Q111)+SUM('Раздел 3'!V111:Y111)),"","Неверно!")</f>
        <v/>
      </c>
      <c r="B11313" s="178" t="s">
        <v>18025</v>
      </c>
      <c r="C11313" s="191" t="s">
        <v>2231</v>
      </c>
      <c r="D11313" s="191" t="s">
        <v>12464</v>
      </c>
      <c r="E11313" s="191" t="str">
        <f>CONCATENATE(SUM('Раздел 3'!Z111:Z111),"=",SUM('Раздел 3'!L111:Q111),"+",SUM('Раздел 3'!V111:Y111))</f>
        <v>0=0+0</v>
      </c>
    </row>
    <row r="11314" spans="1:5" ht="42" customHeight="1" x14ac:dyDescent="0.3">
      <c r="A11314" s="205" t="str">
        <f>IF((SUM('Раздел 3'!Z112:Z112)=SUM('Раздел 3'!L112:Q112)+SUM('Раздел 3'!V112:Y112)),"","Неверно!")</f>
        <v/>
      </c>
      <c r="B11314" s="178" t="s">
        <v>18025</v>
      </c>
      <c r="C11314" s="191" t="s">
        <v>2232</v>
      </c>
      <c r="D11314" s="191" t="s">
        <v>12464</v>
      </c>
      <c r="E11314" s="191" t="str">
        <f>CONCATENATE(SUM('Раздел 3'!Z112:Z112),"=",SUM('Раздел 3'!L112:Q112),"+",SUM('Раздел 3'!V112:Y112))</f>
        <v>100=31+69</v>
      </c>
    </row>
    <row r="11315" spans="1:5" ht="42" customHeight="1" x14ac:dyDescent="0.3">
      <c r="A11315" s="205" t="str">
        <f>IF((SUM('Раздел 3'!Z113:Z113)=SUM('Раздел 3'!L113:Q113)+SUM('Раздел 3'!V113:Y113)),"","Неверно!")</f>
        <v/>
      </c>
      <c r="B11315" s="178" t="s">
        <v>18025</v>
      </c>
      <c r="C11315" s="191" t="s">
        <v>2233</v>
      </c>
      <c r="D11315" s="191" t="s">
        <v>12464</v>
      </c>
      <c r="E11315" s="191" t="str">
        <f>CONCATENATE(SUM('Раздел 3'!Z113:Z113),"=",SUM('Раздел 3'!L113:Q113),"+",SUM('Раздел 3'!V113:Y113))</f>
        <v>170=61+109</v>
      </c>
    </row>
    <row r="11316" spans="1:5" ht="42" customHeight="1" x14ac:dyDescent="0.3">
      <c r="A11316" s="205" t="str">
        <f>IF((SUM('Раздел 3'!Z114:Z114)=SUM('Раздел 3'!L114:Q114)+SUM('Раздел 3'!V114:Y114)),"","Неверно!")</f>
        <v/>
      </c>
      <c r="B11316" s="178" t="s">
        <v>18025</v>
      </c>
      <c r="C11316" s="191" t="s">
        <v>2234</v>
      </c>
      <c r="D11316" s="191" t="s">
        <v>12464</v>
      </c>
      <c r="E11316" s="191" t="str">
        <f>CONCATENATE(SUM('Раздел 3'!Z114:Z114),"=",SUM('Раздел 3'!L114:Q114),"+",SUM('Раздел 3'!V114:Y114))</f>
        <v>0=0+0</v>
      </c>
    </row>
    <row r="11317" spans="1:5" ht="42" customHeight="1" x14ac:dyDescent="0.3">
      <c r="A11317" s="205" t="str">
        <f>IF((SUM('Раздел 3'!Z115:Z115)=SUM('Раздел 3'!L115:Q115)+SUM('Раздел 3'!V115:Y115)),"","Неверно!")</f>
        <v/>
      </c>
      <c r="B11317" s="178" t="s">
        <v>18025</v>
      </c>
      <c r="C11317" s="191" t="s">
        <v>2235</v>
      </c>
      <c r="D11317" s="191" t="s">
        <v>12464</v>
      </c>
      <c r="E11317" s="191" t="str">
        <f>CONCATENATE(SUM('Раздел 3'!Z115:Z115),"=",SUM('Раздел 3'!L115:Q115),"+",SUM('Раздел 3'!V115:Y115))</f>
        <v>12=2+10</v>
      </c>
    </row>
    <row r="11318" spans="1:5" ht="42" customHeight="1" x14ac:dyDescent="0.3">
      <c r="A11318" s="205" t="str">
        <f>IF((SUM('Раздел 3'!Z116:Z116)=SUM('Раздел 3'!L116:Q116)+SUM('Раздел 3'!V116:Y116)),"","Неверно!")</f>
        <v/>
      </c>
      <c r="B11318" s="178" t="s">
        <v>18025</v>
      </c>
      <c r="C11318" s="191" t="s">
        <v>2236</v>
      </c>
      <c r="D11318" s="191" t="s">
        <v>12464</v>
      </c>
      <c r="E11318" s="191" t="str">
        <f>CONCATENATE(SUM('Раздел 3'!Z116:Z116),"=",SUM('Раздел 3'!L116:Q116),"+",SUM('Раздел 3'!V116:Y116))</f>
        <v>0=0+0</v>
      </c>
    </row>
    <row r="11319" spans="1:5" ht="42" customHeight="1" x14ac:dyDescent="0.3">
      <c r="A11319" s="205" t="str">
        <f>IF((SUM('Раздел 3'!Z117:Z117)=SUM('Раздел 3'!L117:Q117)+SUM('Раздел 3'!V117:Y117)),"","Неверно!")</f>
        <v/>
      </c>
      <c r="B11319" s="178" t="s">
        <v>18025</v>
      </c>
      <c r="C11319" s="191" t="s">
        <v>2237</v>
      </c>
      <c r="D11319" s="191" t="s">
        <v>12464</v>
      </c>
      <c r="E11319" s="191" t="str">
        <f>CONCATENATE(SUM('Раздел 3'!Z117:Z117),"=",SUM('Раздел 3'!L117:Q117),"+",SUM('Раздел 3'!V117:Y117))</f>
        <v>0=0+0</v>
      </c>
    </row>
    <row r="11320" spans="1:5" ht="42" customHeight="1" x14ac:dyDescent="0.3">
      <c r="A11320" s="205" t="str">
        <f>IF((SUM('Раздел 3'!Z19:Z19)=SUM('Раздел 3'!L19:Q19)+SUM('Раздел 3'!V19:Y19)),"","Неверно!")</f>
        <v/>
      </c>
      <c r="B11320" s="178" t="s">
        <v>18025</v>
      </c>
      <c r="C11320" s="191" t="s">
        <v>2238</v>
      </c>
      <c r="D11320" s="191" t="s">
        <v>12464</v>
      </c>
      <c r="E11320" s="191" t="str">
        <f>CONCATENATE(SUM('Раздел 3'!Z19:Z19),"=",SUM('Раздел 3'!L19:Q19),"+",SUM('Раздел 3'!V19:Y19))</f>
        <v>5=2+3</v>
      </c>
    </row>
    <row r="11321" spans="1:5" ht="42" customHeight="1" x14ac:dyDescent="0.3">
      <c r="A11321" s="205" t="str">
        <f>IF((SUM('Раздел 3'!Z118:Z118)=SUM('Раздел 3'!L118:Q118)+SUM('Раздел 3'!V118:Y118)),"","Неверно!")</f>
        <v/>
      </c>
      <c r="B11321" s="178" t="s">
        <v>18025</v>
      </c>
      <c r="C11321" s="191" t="s">
        <v>2239</v>
      </c>
      <c r="D11321" s="191" t="s">
        <v>12464</v>
      </c>
      <c r="E11321" s="191" t="str">
        <f>CONCATENATE(SUM('Раздел 3'!Z118:Z118),"=",SUM('Раздел 3'!L118:Q118),"+",SUM('Раздел 3'!V118:Y118))</f>
        <v>0=0+0</v>
      </c>
    </row>
    <row r="11322" spans="1:5" ht="42" customHeight="1" x14ac:dyDescent="0.3">
      <c r="A11322" s="205" t="str">
        <f>IF((SUM('Раздел 3'!Z119:Z119)=SUM('Раздел 3'!L119:Q119)+SUM('Раздел 3'!V119:Y119)),"","Неверно!")</f>
        <v/>
      </c>
      <c r="B11322" s="178" t="s">
        <v>18025</v>
      </c>
      <c r="C11322" s="191" t="s">
        <v>2240</v>
      </c>
      <c r="D11322" s="191" t="s">
        <v>12464</v>
      </c>
      <c r="E11322" s="191" t="str">
        <f>CONCATENATE(SUM('Раздел 3'!Z119:Z119),"=",SUM('Раздел 3'!L119:Q119),"+",SUM('Раздел 3'!V119:Y119))</f>
        <v>1=1+0</v>
      </c>
    </row>
    <row r="11323" spans="1:5" ht="42" customHeight="1" x14ac:dyDescent="0.3">
      <c r="A11323" s="205" t="str">
        <f>IF((SUM('Раздел 3'!Z120:Z120)=SUM('Раздел 3'!L120:Q120)+SUM('Раздел 3'!V120:Y120)),"","Неверно!")</f>
        <v/>
      </c>
      <c r="B11323" s="178" t="s">
        <v>18025</v>
      </c>
      <c r="C11323" s="191" t="s">
        <v>2241</v>
      </c>
      <c r="D11323" s="191" t="s">
        <v>12464</v>
      </c>
      <c r="E11323" s="191" t="str">
        <f>CONCATENATE(SUM('Раздел 3'!Z120:Z120),"=",SUM('Раздел 3'!L120:Q120),"+",SUM('Раздел 3'!V120:Y120))</f>
        <v>0=0+0</v>
      </c>
    </row>
    <row r="11324" spans="1:5" ht="42" customHeight="1" x14ac:dyDescent="0.3">
      <c r="A11324" s="205" t="str">
        <f>IF((SUM('Раздел 3'!Z121:Z121)=SUM('Раздел 3'!L121:Q121)+SUM('Раздел 3'!V121:Y121)),"","Неверно!")</f>
        <v/>
      </c>
      <c r="B11324" s="178" t="s">
        <v>18025</v>
      </c>
      <c r="C11324" s="191" t="s">
        <v>2242</v>
      </c>
      <c r="D11324" s="191" t="s">
        <v>12464</v>
      </c>
      <c r="E11324" s="191" t="str">
        <f>CONCATENATE(SUM('Раздел 3'!Z121:Z121),"=",SUM('Раздел 3'!L121:Q121),"+",SUM('Раздел 3'!V121:Y121))</f>
        <v>1=1+0</v>
      </c>
    </row>
    <row r="11325" spans="1:5" ht="42" customHeight="1" x14ac:dyDescent="0.3">
      <c r="A11325" s="205" t="str">
        <f>IF((SUM('Раздел 3'!Z122:Z122)=SUM('Раздел 3'!L122:Q122)+SUM('Раздел 3'!V122:Y122)),"","Неверно!")</f>
        <v/>
      </c>
      <c r="B11325" s="178" t="s">
        <v>18025</v>
      </c>
      <c r="C11325" s="191" t="s">
        <v>2243</v>
      </c>
      <c r="D11325" s="191" t="s">
        <v>12464</v>
      </c>
      <c r="E11325" s="191" t="str">
        <f>CONCATENATE(SUM('Раздел 3'!Z122:Z122),"=",SUM('Раздел 3'!L122:Q122),"+",SUM('Раздел 3'!V122:Y122))</f>
        <v>0=0+0</v>
      </c>
    </row>
    <row r="11326" spans="1:5" ht="42" customHeight="1" x14ac:dyDescent="0.3">
      <c r="A11326" s="205" t="str">
        <f>IF((SUM('Раздел 3'!Z123:Z123)=SUM('Раздел 3'!L123:Q123)+SUM('Раздел 3'!V123:Y123)),"","Неверно!")</f>
        <v/>
      </c>
      <c r="B11326" s="178" t="s">
        <v>18025</v>
      </c>
      <c r="C11326" s="191" t="s">
        <v>2244</v>
      </c>
      <c r="D11326" s="191" t="s">
        <v>12464</v>
      </c>
      <c r="E11326" s="191" t="str">
        <f>CONCATENATE(SUM('Раздел 3'!Z123:Z123),"=",SUM('Раздел 3'!L123:Q123),"+",SUM('Раздел 3'!V123:Y123))</f>
        <v>0=0+0</v>
      </c>
    </row>
    <row r="11327" spans="1:5" ht="42" customHeight="1" x14ac:dyDescent="0.3">
      <c r="A11327" s="205" t="str">
        <f>IF((SUM('Раздел 3'!Z124:Z124)=SUM('Раздел 3'!L124:Q124)+SUM('Раздел 3'!V124:Y124)),"","Неверно!")</f>
        <v/>
      </c>
      <c r="B11327" s="178" t="s">
        <v>18025</v>
      </c>
      <c r="C11327" s="191" t="s">
        <v>2245</v>
      </c>
      <c r="D11327" s="191" t="s">
        <v>12464</v>
      </c>
      <c r="E11327" s="191" t="str">
        <f>CONCATENATE(SUM('Раздел 3'!Z124:Z124),"=",SUM('Раздел 3'!L124:Q124),"+",SUM('Раздел 3'!V124:Y124))</f>
        <v>1=1+0</v>
      </c>
    </row>
    <row r="11328" spans="1:5" ht="42" customHeight="1" x14ac:dyDescent="0.3">
      <c r="A11328" s="205" t="str">
        <f>IF((SUM('Раздел 3'!Z125:Z125)=SUM('Раздел 3'!L125:Q125)+SUM('Раздел 3'!V125:Y125)),"","Неверно!")</f>
        <v/>
      </c>
      <c r="B11328" s="178" t="s">
        <v>18025</v>
      </c>
      <c r="C11328" s="191" t="s">
        <v>2246</v>
      </c>
      <c r="D11328" s="191" t="s">
        <v>12464</v>
      </c>
      <c r="E11328" s="191" t="str">
        <f>CONCATENATE(SUM('Раздел 3'!Z125:Z125),"=",SUM('Раздел 3'!L125:Q125),"+",SUM('Раздел 3'!V125:Y125))</f>
        <v>0=0+0</v>
      </c>
    </row>
    <row r="11329" spans="1:5" ht="42" customHeight="1" x14ac:dyDescent="0.3">
      <c r="A11329" s="205" t="str">
        <f>IF((SUM('Раздел 3'!Z126:Z126)=SUM('Раздел 3'!L126:Q126)+SUM('Раздел 3'!V126:Y126)),"","Неверно!")</f>
        <v/>
      </c>
      <c r="B11329" s="178" t="s">
        <v>18025</v>
      </c>
      <c r="C11329" s="191" t="s">
        <v>2247</v>
      </c>
      <c r="D11329" s="191" t="s">
        <v>12464</v>
      </c>
      <c r="E11329" s="191" t="str">
        <f>CONCATENATE(SUM('Раздел 3'!Z126:Z126),"=",SUM('Раздел 3'!L126:Q126),"+",SUM('Раздел 3'!V126:Y126))</f>
        <v>1=1+0</v>
      </c>
    </row>
    <row r="11330" spans="1:5" ht="42" customHeight="1" x14ac:dyDescent="0.3">
      <c r="A11330" s="205" t="str">
        <f>IF((SUM('Раздел 3'!Z127:Z127)=SUM('Раздел 3'!L127:Q127)+SUM('Раздел 3'!V127:Y127)),"","Неверно!")</f>
        <v/>
      </c>
      <c r="B11330" s="178" t="s">
        <v>18025</v>
      </c>
      <c r="C11330" s="191" t="s">
        <v>2248</v>
      </c>
      <c r="D11330" s="191" t="s">
        <v>12464</v>
      </c>
      <c r="E11330" s="191" t="str">
        <f>CONCATENATE(SUM('Раздел 3'!Z127:Z127),"=",SUM('Раздел 3'!L127:Q127),"+",SUM('Раздел 3'!V127:Y127))</f>
        <v>3=0+3</v>
      </c>
    </row>
    <row r="11331" spans="1:5" ht="42" customHeight="1" x14ac:dyDescent="0.3">
      <c r="A11331" s="205" t="str">
        <f>IF((SUM('Раздел 3'!Z20:Z20)=SUM('Раздел 3'!L20:Q20)+SUM('Раздел 3'!V20:Y20)),"","Неверно!")</f>
        <v/>
      </c>
      <c r="B11331" s="178" t="s">
        <v>18025</v>
      </c>
      <c r="C11331" s="191" t="s">
        <v>2249</v>
      </c>
      <c r="D11331" s="191" t="s">
        <v>12464</v>
      </c>
      <c r="E11331" s="191" t="str">
        <f>CONCATENATE(SUM('Раздел 3'!Z20:Z20),"=",SUM('Раздел 3'!L20:Q20),"+",SUM('Раздел 3'!V20:Y20))</f>
        <v>34=18+16</v>
      </c>
    </row>
    <row r="11332" spans="1:5" ht="42" customHeight="1" x14ac:dyDescent="0.3">
      <c r="A11332" s="205" t="str">
        <f>IF((SUM('Раздел 3'!Z128:Z128)=SUM('Раздел 3'!L128:Q128)+SUM('Раздел 3'!V128:Y128)),"","Неверно!")</f>
        <v/>
      </c>
      <c r="B11332" s="178" t="s">
        <v>18025</v>
      </c>
      <c r="C11332" s="191" t="s">
        <v>2250</v>
      </c>
      <c r="D11332" s="191" t="s">
        <v>12464</v>
      </c>
      <c r="E11332" s="191" t="str">
        <f>CONCATENATE(SUM('Раздел 3'!Z128:Z128),"=",SUM('Раздел 3'!L128:Q128),"+",SUM('Раздел 3'!V128:Y128))</f>
        <v>1=1+0</v>
      </c>
    </row>
    <row r="11333" spans="1:5" ht="42" customHeight="1" x14ac:dyDescent="0.3">
      <c r="A11333" s="205" t="str">
        <f>IF((SUM('Раздел 3'!Z129:Z129)=SUM('Раздел 3'!L129:Q129)+SUM('Раздел 3'!V129:Y129)),"","Неверно!")</f>
        <v/>
      </c>
      <c r="B11333" s="178" t="s">
        <v>18025</v>
      </c>
      <c r="C11333" s="191" t="s">
        <v>2251</v>
      </c>
      <c r="D11333" s="191" t="s">
        <v>12464</v>
      </c>
      <c r="E11333" s="191" t="str">
        <f>CONCATENATE(SUM('Раздел 3'!Z129:Z129),"=",SUM('Раздел 3'!L129:Q129),"+",SUM('Раздел 3'!V129:Y129))</f>
        <v>10=5+5</v>
      </c>
    </row>
    <row r="11334" spans="1:5" ht="42" customHeight="1" x14ac:dyDescent="0.3">
      <c r="A11334" s="205" t="str">
        <f>IF((SUM('Раздел 3'!Z130:Z130)=SUM('Раздел 3'!L130:Q130)+SUM('Раздел 3'!V130:Y130)),"","Неверно!")</f>
        <v/>
      </c>
      <c r="B11334" s="178" t="s">
        <v>18025</v>
      </c>
      <c r="C11334" s="191" t="s">
        <v>2252</v>
      </c>
      <c r="D11334" s="191" t="s">
        <v>12464</v>
      </c>
      <c r="E11334" s="191" t="str">
        <f>CONCATENATE(SUM('Раздел 3'!Z130:Z130),"=",SUM('Раздел 3'!L130:Q130),"+",SUM('Раздел 3'!V130:Y130))</f>
        <v>0=0+0</v>
      </c>
    </row>
    <row r="11335" spans="1:5" ht="42" customHeight="1" x14ac:dyDescent="0.3">
      <c r="A11335" s="205" t="str">
        <f>IF((SUM('Раздел 3'!Z131:Z131)=SUM('Раздел 3'!L131:Q131)+SUM('Раздел 3'!V131:Y131)),"","Неверно!")</f>
        <v/>
      </c>
      <c r="B11335" s="178" t="s">
        <v>18025</v>
      </c>
      <c r="C11335" s="191" t="s">
        <v>2253</v>
      </c>
      <c r="D11335" s="191" t="s">
        <v>12464</v>
      </c>
      <c r="E11335" s="191" t="str">
        <f>CONCATENATE(SUM('Раздел 3'!Z131:Z131),"=",SUM('Раздел 3'!L131:Q131),"+",SUM('Раздел 3'!V131:Y131))</f>
        <v>7=4+3</v>
      </c>
    </row>
    <row r="11336" spans="1:5" ht="42" customHeight="1" x14ac:dyDescent="0.3">
      <c r="A11336" s="205" t="str">
        <f>IF((SUM('Раздел 3'!Z132:Z132)=SUM('Раздел 3'!L132:Q132)+SUM('Раздел 3'!V132:Y132)),"","Неверно!")</f>
        <v/>
      </c>
      <c r="B11336" s="178" t="s">
        <v>18025</v>
      </c>
      <c r="C11336" s="191" t="s">
        <v>2254</v>
      </c>
      <c r="D11336" s="191" t="s">
        <v>12464</v>
      </c>
      <c r="E11336" s="191" t="str">
        <f>CONCATENATE(SUM('Раздел 3'!Z132:Z132),"=",SUM('Раздел 3'!L132:Q132),"+",SUM('Раздел 3'!V132:Y132))</f>
        <v>30=17+13</v>
      </c>
    </row>
    <row r="11337" spans="1:5" ht="42" customHeight="1" x14ac:dyDescent="0.3">
      <c r="A11337" s="205" t="str">
        <f>IF((SUM('Раздел 3'!Z133:Z133)=SUM('Раздел 3'!L133:Q133)+SUM('Раздел 3'!V133:Y133)),"","Неверно!")</f>
        <v/>
      </c>
      <c r="B11337" s="178" t="s">
        <v>18025</v>
      </c>
      <c r="C11337" s="191" t="s">
        <v>2255</v>
      </c>
      <c r="D11337" s="191" t="s">
        <v>12464</v>
      </c>
      <c r="E11337" s="191" t="str">
        <f>CONCATENATE(SUM('Раздел 3'!Z133:Z133),"=",SUM('Раздел 3'!L133:Q133),"+",SUM('Раздел 3'!V133:Y133))</f>
        <v>1=1+0</v>
      </c>
    </row>
    <row r="11338" spans="1:5" ht="42" customHeight="1" x14ac:dyDescent="0.3">
      <c r="A11338" s="205" t="str">
        <f>IF((SUM('Раздел 3'!Z134:Z134)=SUM('Раздел 3'!L134:Q134)+SUM('Раздел 3'!V134:Y134)),"","Неверно!")</f>
        <v/>
      </c>
      <c r="B11338" s="178" t="s">
        <v>18025</v>
      </c>
      <c r="C11338" s="191" t="s">
        <v>2256</v>
      </c>
      <c r="D11338" s="191" t="s">
        <v>12464</v>
      </c>
      <c r="E11338" s="191" t="str">
        <f>CONCATENATE(SUM('Раздел 3'!Z134:Z134),"=",SUM('Раздел 3'!L134:Q134),"+",SUM('Раздел 3'!V134:Y134))</f>
        <v>57=24+33</v>
      </c>
    </row>
    <row r="11339" spans="1:5" ht="42" customHeight="1" x14ac:dyDescent="0.3">
      <c r="A11339" s="205" t="str">
        <f>IF((SUM('Раздел 3'!Z135:Z135)=SUM('Раздел 3'!L135:Q135)+SUM('Раздел 3'!V135:Y135)),"","Неверно!")</f>
        <v/>
      </c>
      <c r="B11339" s="178" t="s">
        <v>18025</v>
      </c>
      <c r="C11339" s="191" t="s">
        <v>2257</v>
      </c>
      <c r="D11339" s="191" t="s">
        <v>12464</v>
      </c>
      <c r="E11339" s="191" t="str">
        <f>CONCATENATE(SUM('Раздел 3'!Z135:Z135),"=",SUM('Раздел 3'!L135:Q135),"+",SUM('Раздел 3'!V135:Y135))</f>
        <v>1=0+1</v>
      </c>
    </row>
    <row r="11340" spans="1:5" ht="42" customHeight="1" x14ac:dyDescent="0.3">
      <c r="A11340" s="205" t="str">
        <f>IF((SUM('Раздел 3'!Z136:Z136)=SUM('Раздел 3'!L136:Q136)+SUM('Раздел 3'!V136:Y136)),"","Неверно!")</f>
        <v/>
      </c>
      <c r="B11340" s="178" t="s">
        <v>18025</v>
      </c>
      <c r="C11340" s="191" t="s">
        <v>2258</v>
      </c>
      <c r="D11340" s="191" t="s">
        <v>12464</v>
      </c>
      <c r="E11340" s="191" t="str">
        <f>CONCATENATE(SUM('Раздел 3'!Z136:Z136),"=",SUM('Раздел 3'!L136:Q136),"+",SUM('Раздел 3'!V136:Y136))</f>
        <v>7=5+2</v>
      </c>
    </row>
    <row r="11341" spans="1:5" ht="42" customHeight="1" x14ac:dyDescent="0.3">
      <c r="A11341" s="205" t="str">
        <f>IF((SUM('Раздел 3'!Z137:Z137)=SUM('Раздел 3'!L137:Q137)+SUM('Раздел 3'!V137:Y137)),"","Неверно!")</f>
        <v/>
      </c>
      <c r="B11341" s="178" t="s">
        <v>18025</v>
      </c>
      <c r="C11341" s="191" t="s">
        <v>2259</v>
      </c>
      <c r="D11341" s="191" t="s">
        <v>12464</v>
      </c>
      <c r="E11341" s="191" t="str">
        <f>CONCATENATE(SUM('Раздел 3'!Z137:Z137),"=",SUM('Раздел 3'!L137:Q137),"+",SUM('Раздел 3'!V137:Y137))</f>
        <v>1=0+1</v>
      </c>
    </row>
    <row r="11342" spans="1:5" ht="42" customHeight="1" x14ac:dyDescent="0.3">
      <c r="A11342" s="205" t="str">
        <f>IF((SUM('Раздел 3'!Z21:Z21)=SUM('Раздел 3'!L21:Q21)+SUM('Раздел 3'!V21:Y21)),"","Неверно!")</f>
        <v/>
      </c>
      <c r="B11342" s="178" t="s">
        <v>18025</v>
      </c>
      <c r="C11342" s="191" t="s">
        <v>2260</v>
      </c>
      <c r="D11342" s="191" t="s">
        <v>12464</v>
      </c>
      <c r="E11342" s="191" t="str">
        <f>CONCATENATE(SUM('Раздел 3'!Z21:Z21),"=",SUM('Раздел 3'!L21:Q21),"+",SUM('Раздел 3'!V21:Y21))</f>
        <v>11=5+6</v>
      </c>
    </row>
    <row r="11343" spans="1:5" ht="42" customHeight="1" x14ac:dyDescent="0.3">
      <c r="A11343" s="205" t="str">
        <f>IF((SUM('Раздел 3'!Z138:Z138)=SUM('Раздел 3'!L138:Q138)+SUM('Раздел 3'!V138:Y138)),"","Неверно!")</f>
        <v/>
      </c>
      <c r="B11343" s="178" t="s">
        <v>18025</v>
      </c>
      <c r="C11343" s="191" t="s">
        <v>2261</v>
      </c>
      <c r="D11343" s="191" t="s">
        <v>12464</v>
      </c>
      <c r="E11343" s="191" t="str">
        <f>CONCATENATE(SUM('Раздел 3'!Z138:Z138),"=",SUM('Раздел 3'!L138:Q138),"+",SUM('Раздел 3'!V138:Y138))</f>
        <v>8=4+4</v>
      </c>
    </row>
    <row r="11344" spans="1:5" ht="42" customHeight="1" x14ac:dyDescent="0.3">
      <c r="A11344" s="205" t="str">
        <f>IF((SUM('Раздел 3'!Z139:Z139)=SUM('Раздел 3'!L139:Q139)+SUM('Раздел 3'!V139:Y139)),"","Неверно!")</f>
        <v/>
      </c>
      <c r="B11344" s="178" t="s">
        <v>18025</v>
      </c>
      <c r="C11344" s="191" t="s">
        <v>2262</v>
      </c>
      <c r="D11344" s="191" t="s">
        <v>12464</v>
      </c>
      <c r="E11344" s="191" t="str">
        <f>CONCATENATE(SUM('Раздел 3'!Z139:Z139),"=",SUM('Раздел 3'!L139:Q139),"+",SUM('Раздел 3'!V139:Y139))</f>
        <v>1=1+0</v>
      </c>
    </row>
    <row r="11345" spans="1:5" ht="42" customHeight="1" x14ac:dyDescent="0.3">
      <c r="A11345" s="205" t="str">
        <f>IF((SUM('Раздел 3'!Z140:Z140)=SUM('Раздел 3'!L140:Q140)+SUM('Раздел 3'!V140:Y140)),"","Неверно!")</f>
        <v/>
      </c>
      <c r="B11345" s="178" t="s">
        <v>18025</v>
      </c>
      <c r="C11345" s="191" t="s">
        <v>2263</v>
      </c>
      <c r="D11345" s="191" t="s">
        <v>12464</v>
      </c>
      <c r="E11345" s="191" t="str">
        <f>CONCATENATE(SUM('Раздел 3'!Z140:Z140),"=",SUM('Раздел 3'!L140:Q140),"+",SUM('Раздел 3'!V140:Y140))</f>
        <v>0=0+0</v>
      </c>
    </row>
    <row r="11346" spans="1:5" ht="42" customHeight="1" x14ac:dyDescent="0.3">
      <c r="A11346" s="205" t="str">
        <f>IF((SUM('Раздел 3'!Z141:Z141)=SUM('Раздел 3'!L141:Q141)+SUM('Раздел 3'!V141:Y141)),"","Неверно!")</f>
        <v/>
      </c>
      <c r="B11346" s="178" t="s">
        <v>18025</v>
      </c>
      <c r="C11346" s="191" t="s">
        <v>2264</v>
      </c>
      <c r="D11346" s="191" t="s">
        <v>12464</v>
      </c>
      <c r="E11346" s="191" t="str">
        <f>CONCATENATE(SUM('Раздел 3'!Z141:Z141),"=",SUM('Раздел 3'!L141:Q141),"+",SUM('Раздел 3'!V141:Y141))</f>
        <v>0=0+0</v>
      </c>
    </row>
    <row r="11347" spans="1:5" ht="42" customHeight="1" x14ac:dyDescent="0.3">
      <c r="A11347" s="205" t="str">
        <f>IF((SUM('Раздел 3'!Z142:Z142)=SUM('Раздел 3'!L142:Q142)+SUM('Раздел 3'!V142:Y142)),"","Неверно!")</f>
        <v/>
      </c>
      <c r="B11347" s="178" t="s">
        <v>18025</v>
      </c>
      <c r="C11347" s="191" t="s">
        <v>2265</v>
      </c>
      <c r="D11347" s="191" t="s">
        <v>12464</v>
      </c>
      <c r="E11347" s="191" t="str">
        <f>CONCATENATE(SUM('Раздел 3'!Z142:Z142),"=",SUM('Раздел 3'!L142:Q142),"+",SUM('Раздел 3'!V142:Y142))</f>
        <v>18=7+11</v>
      </c>
    </row>
    <row r="11348" spans="1:5" ht="42" customHeight="1" x14ac:dyDescent="0.3">
      <c r="A11348" s="205" t="str">
        <f>IF((SUM('Раздел 3'!Z143:Z143)=SUM('Раздел 3'!L143:Q143)+SUM('Раздел 3'!V143:Y143)),"","Неверно!")</f>
        <v/>
      </c>
      <c r="B11348" s="178" t="s">
        <v>18025</v>
      </c>
      <c r="C11348" s="191" t="s">
        <v>2266</v>
      </c>
      <c r="D11348" s="191" t="s">
        <v>12464</v>
      </c>
      <c r="E11348" s="191" t="str">
        <f>CONCATENATE(SUM('Раздел 3'!Z143:Z143),"=",SUM('Раздел 3'!L143:Q143),"+",SUM('Раздел 3'!V143:Y143))</f>
        <v>0=0+0</v>
      </c>
    </row>
    <row r="11349" spans="1:5" ht="42" customHeight="1" x14ac:dyDescent="0.3">
      <c r="A11349" s="205" t="str">
        <f>IF((SUM('Раздел 3'!Z144:Z144)=SUM('Раздел 3'!L144:Q144)+SUM('Раздел 3'!V144:Y144)),"","Неверно!")</f>
        <v/>
      </c>
      <c r="B11349" s="178" t="s">
        <v>18025</v>
      </c>
      <c r="C11349" s="191" t="s">
        <v>2267</v>
      </c>
      <c r="D11349" s="191" t="s">
        <v>12464</v>
      </c>
      <c r="E11349" s="191" t="str">
        <f>CONCATENATE(SUM('Раздел 3'!Z144:Z144),"=",SUM('Раздел 3'!L144:Q144),"+",SUM('Раздел 3'!V144:Y144))</f>
        <v>8=3+5</v>
      </c>
    </row>
    <row r="11350" spans="1:5" ht="42" customHeight="1" x14ac:dyDescent="0.3">
      <c r="A11350" s="205" t="str">
        <f>IF((SUM('Раздел 3'!Z145:Z145)=SUM('Раздел 3'!L145:Q145)+SUM('Раздел 3'!V145:Y145)),"","Неверно!")</f>
        <v/>
      </c>
      <c r="B11350" s="178" t="s">
        <v>18025</v>
      </c>
      <c r="C11350" s="191" t="s">
        <v>2268</v>
      </c>
      <c r="D11350" s="191" t="s">
        <v>12464</v>
      </c>
      <c r="E11350" s="191" t="str">
        <f>CONCATENATE(SUM('Раздел 3'!Z145:Z145),"=",SUM('Раздел 3'!L145:Q145),"+",SUM('Раздел 3'!V145:Y145))</f>
        <v>125=55+70</v>
      </c>
    </row>
    <row r="11351" spans="1:5" ht="42" customHeight="1" x14ac:dyDescent="0.3">
      <c r="A11351" s="205" t="str">
        <f>IF((SUM('Раздел 3'!Z146:Z146)=SUM('Раздел 3'!L146:Q146)+SUM('Раздел 3'!V146:Y146)),"","Неверно!")</f>
        <v/>
      </c>
      <c r="B11351" s="178" t="s">
        <v>18025</v>
      </c>
      <c r="C11351" s="191" t="s">
        <v>2269</v>
      </c>
      <c r="D11351" s="191" t="s">
        <v>12464</v>
      </c>
      <c r="E11351" s="191" t="str">
        <f>CONCATENATE(SUM('Раздел 3'!Z146:Z146),"=",SUM('Раздел 3'!L146:Q146),"+",SUM('Раздел 3'!V146:Y146))</f>
        <v>278=127+151</v>
      </c>
    </row>
    <row r="11352" spans="1:5" ht="42" customHeight="1" x14ac:dyDescent="0.3">
      <c r="A11352" s="205" t="str">
        <f>IF((SUM('Раздел 3'!Z147:Z147)=SUM('Раздел 3'!L147:Q147)+SUM('Раздел 3'!V147:Y147)),"","Неверно!")</f>
        <v/>
      </c>
      <c r="B11352" s="178" t="s">
        <v>18025</v>
      </c>
      <c r="C11352" s="191" t="s">
        <v>2270</v>
      </c>
      <c r="D11352" s="191" t="s">
        <v>12464</v>
      </c>
      <c r="E11352" s="191" t="str">
        <f>CONCATENATE(SUM('Раздел 3'!Z147:Z147),"=",SUM('Раздел 3'!L147:Q147),"+",SUM('Раздел 3'!V147:Y147))</f>
        <v>9=2+7</v>
      </c>
    </row>
    <row r="11353" spans="1:5" ht="42" customHeight="1" x14ac:dyDescent="0.3">
      <c r="A11353" s="205" t="str">
        <f>IF((SUM('Раздел 3'!Z22:Z22)=SUM('Раздел 3'!L22:Q22)+SUM('Раздел 3'!V22:Y22)),"","Неверно!")</f>
        <v/>
      </c>
      <c r="B11353" s="178" t="s">
        <v>18025</v>
      </c>
      <c r="C11353" s="191" t="s">
        <v>2271</v>
      </c>
      <c r="D11353" s="191" t="s">
        <v>12464</v>
      </c>
      <c r="E11353" s="191" t="str">
        <f>CONCATENATE(SUM('Раздел 3'!Z22:Z22),"=",SUM('Раздел 3'!L22:Q22),"+",SUM('Раздел 3'!V22:Y22))</f>
        <v>4=1+3</v>
      </c>
    </row>
    <row r="11354" spans="1:5" ht="42" customHeight="1" x14ac:dyDescent="0.3">
      <c r="A11354" s="205" t="str">
        <f>IF((SUM('Раздел 3'!Z148:Z148)=SUM('Раздел 3'!L148:Q148)+SUM('Раздел 3'!V148:Y148)),"","Неверно!")</f>
        <v/>
      </c>
      <c r="B11354" s="178" t="s">
        <v>18025</v>
      </c>
      <c r="C11354" s="191" t="s">
        <v>2272</v>
      </c>
      <c r="D11354" s="191" t="s">
        <v>12464</v>
      </c>
      <c r="E11354" s="191" t="str">
        <f>CONCATENATE(SUM('Раздел 3'!Z148:Z148),"=",SUM('Раздел 3'!L148:Q148),"+",SUM('Раздел 3'!V148:Y148))</f>
        <v>2=1+1</v>
      </c>
    </row>
    <row r="11355" spans="1:5" ht="42" customHeight="1" x14ac:dyDescent="0.3">
      <c r="A11355" s="205" t="str">
        <f>IF((SUM('Раздел 3'!Z149:Z149)=SUM('Раздел 3'!L149:Q149)+SUM('Раздел 3'!V149:Y149)),"","Неверно!")</f>
        <v/>
      </c>
      <c r="B11355" s="178" t="s">
        <v>18025</v>
      </c>
      <c r="C11355" s="191" t="s">
        <v>2273</v>
      </c>
      <c r="D11355" s="191" t="s">
        <v>12464</v>
      </c>
      <c r="E11355" s="191" t="str">
        <f>CONCATENATE(SUM('Раздел 3'!Z149:Z149),"=",SUM('Раздел 3'!L149:Q149),"+",SUM('Раздел 3'!V149:Y149))</f>
        <v>7=2+5</v>
      </c>
    </row>
    <row r="11356" spans="1:5" ht="42" customHeight="1" x14ac:dyDescent="0.3">
      <c r="A11356" s="205" t="str">
        <f>IF((SUM('Раздел 3'!Z150:Z150)=SUM('Раздел 3'!L150:Q150)+SUM('Раздел 3'!V150:Y150)),"","Неверно!")</f>
        <v/>
      </c>
      <c r="B11356" s="178" t="s">
        <v>18025</v>
      </c>
      <c r="C11356" s="191" t="s">
        <v>2274</v>
      </c>
      <c r="D11356" s="191" t="s">
        <v>12464</v>
      </c>
      <c r="E11356" s="191" t="str">
        <f>CONCATENATE(SUM('Раздел 3'!Z150:Z150),"=",SUM('Раздел 3'!L150:Q150),"+",SUM('Раздел 3'!V150:Y150))</f>
        <v>23=7+16</v>
      </c>
    </row>
    <row r="11357" spans="1:5" ht="42" customHeight="1" x14ac:dyDescent="0.3">
      <c r="A11357" s="205" t="str">
        <f>IF((SUM('Раздел 3'!Z151:Z151)=SUM('Раздел 3'!L151:Q151)+SUM('Раздел 3'!V151:Y151)),"","Неверно!")</f>
        <v/>
      </c>
      <c r="B11357" s="178" t="s">
        <v>18025</v>
      </c>
      <c r="C11357" s="191" t="s">
        <v>2275</v>
      </c>
      <c r="D11357" s="191" t="s">
        <v>12464</v>
      </c>
      <c r="E11357" s="191" t="str">
        <f>CONCATENATE(SUM('Раздел 3'!Z151:Z151),"=",SUM('Раздел 3'!L151:Q151),"+",SUM('Раздел 3'!V151:Y151))</f>
        <v>0=0+0</v>
      </c>
    </row>
    <row r="11358" spans="1:5" ht="42" customHeight="1" x14ac:dyDescent="0.3">
      <c r="A11358" s="205" t="str">
        <f>IF((SUM('Раздел 3'!Z152:Z152)=SUM('Раздел 3'!L152:Q152)+SUM('Раздел 3'!V152:Y152)),"","Неверно!")</f>
        <v/>
      </c>
      <c r="B11358" s="178" t="s">
        <v>18025</v>
      </c>
      <c r="C11358" s="191" t="s">
        <v>2276</v>
      </c>
      <c r="D11358" s="191" t="s">
        <v>12464</v>
      </c>
      <c r="E11358" s="191" t="str">
        <f>CONCATENATE(SUM('Раздел 3'!Z152:Z152),"=",SUM('Раздел 3'!L152:Q152),"+",SUM('Раздел 3'!V152:Y152))</f>
        <v>7=3+4</v>
      </c>
    </row>
    <row r="11359" spans="1:5" ht="42" customHeight="1" x14ac:dyDescent="0.3">
      <c r="A11359" s="205" t="str">
        <f>IF((SUM('Раздел 3'!Z153:Z153)=SUM('Раздел 3'!L153:Q153)+SUM('Раздел 3'!V153:Y153)),"","Неверно!")</f>
        <v/>
      </c>
      <c r="B11359" s="178" t="s">
        <v>18025</v>
      </c>
      <c r="C11359" s="191" t="s">
        <v>2277</v>
      </c>
      <c r="D11359" s="191" t="s">
        <v>12464</v>
      </c>
      <c r="E11359" s="191" t="str">
        <f>CONCATENATE(SUM('Раздел 3'!Z153:Z153),"=",SUM('Раздел 3'!L153:Q153),"+",SUM('Раздел 3'!V153:Y153))</f>
        <v>4=1+3</v>
      </c>
    </row>
    <row r="11360" spans="1:5" ht="42" customHeight="1" x14ac:dyDescent="0.3">
      <c r="A11360" s="205" t="str">
        <f>IF((SUM('Раздел 3'!Z154:Z154)=SUM('Раздел 3'!L154:Q154)+SUM('Раздел 3'!V154:Y154)),"","Неверно!")</f>
        <v/>
      </c>
      <c r="B11360" s="178" t="s">
        <v>18025</v>
      </c>
      <c r="C11360" s="191" t="s">
        <v>2278</v>
      </c>
      <c r="D11360" s="191" t="s">
        <v>12464</v>
      </c>
      <c r="E11360" s="191" t="str">
        <f>CONCATENATE(SUM('Раздел 3'!Z154:Z154),"=",SUM('Раздел 3'!L154:Q154),"+",SUM('Раздел 3'!V154:Y154))</f>
        <v>1=0+1</v>
      </c>
    </row>
    <row r="11361" spans="1:5" ht="42" customHeight="1" x14ac:dyDescent="0.3">
      <c r="A11361" s="205" t="str">
        <f>IF((SUM('Раздел 3'!Z155:Z155)=SUM('Раздел 3'!L155:Q155)+SUM('Раздел 3'!V155:Y155)),"","Неверно!")</f>
        <v/>
      </c>
      <c r="B11361" s="178" t="s">
        <v>18025</v>
      </c>
      <c r="C11361" s="191" t="s">
        <v>2279</v>
      </c>
      <c r="D11361" s="191" t="s">
        <v>12464</v>
      </c>
      <c r="E11361" s="191" t="str">
        <f>CONCATENATE(SUM('Раздел 3'!Z155:Z155),"=",SUM('Раздел 3'!L155:Q155),"+",SUM('Раздел 3'!V155:Y155))</f>
        <v>2=2+0</v>
      </c>
    </row>
    <row r="11362" spans="1:5" ht="42" customHeight="1" x14ac:dyDescent="0.3">
      <c r="A11362" s="205" t="str">
        <f>IF((SUM('Раздел 3'!Z156:Z156)=SUM('Раздел 3'!L156:Q156)+SUM('Раздел 3'!V156:Y156)),"","Неверно!")</f>
        <v/>
      </c>
      <c r="B11362" s="178" t="s">
        <v>18025</v>
      </c>
      <c r="C11362" s="191" t="s">
        <v>2280</v>
      </c>
      <c r="D11362" s="191" t="s">
        <v>12464</v>
      </c>
      <c r="E11362" s="191" t="str">
        <f>CONCATENATE(SUM('Раздел 3'!Z156:Z156),"=",SUM('Раздел 3'!L156:Q156),"+",SUM('Раздел 3'!V156:Y156))</f>
        <v>5=2+3</v>
      </c>
    </row>
    <row r="11363" spans="1:5" ht="42" customHeight="1" x14ac:dyDescent="0.3">
      <c r="A11363" s="205" t="str">
        <f>IF((SUM('Раздел 3'!Z157:Z157)=SUM('Раздел 3'!L157:Q157)+SUM('Раздел 3'!V157:Y157)),"","Неверно!")</f>
        <v/>
      </c>
      <c r="B11363" s="178" t="s">
        <v>18025</v>
      </c>
      <c r="C11363" s="191" t="s">
        <v>2281</v>
      </c>
      <c r="D11363" s="191" t="s">
        <v>12464</v>
      </c>
      <c r="E11363" s="191" t="str">
        <f>CONCATENATE(SUM('Раздел 3'!Z157:Z157),"=",SUM('Раздел 3'!L157:Q157),"+",SUM('Раздел 3'!V157:Y157))</f>
        <v>1=1+0</v>
      </c>
    </row>
    <row r="11364" spans="1:5" ht="42" customHeight="1" x14ac:dyDescent="0.3">
      <c r="A11364" s="205" t="str">
        <f>IF((SUM('Раздел 3'!Z23:Z23)=SUM('Раздел 3'!L23:Q23)+SUM('Раздел 3'!V23:Y23)),"","Неверно!")</f>
        <v/>
      </c>
      <c r="B11364" s="178" t="s">
        <v>18025</v>
      </c>
      <c r="C11364" s="191" t="s">
        <v>2282</v>
      </c>
      <c r="D11364" s="191" t="s">
        <v>12464</v>
      </c>
      <c r="E11364" s="191" t="str">
        <f>CONCATENATE(SUM('Раздел 3'!Z23:Z23),"=",SUM('Раздел 3'!L23:Q23),"+",SUM('Раздел 3'!V23:Y23))</f>
        <v>12=5+7</v>
      </c>
    </row>
    <row r="11365" spans="1:5" ht="42" customHeight="1" x14ac:dyDescent="0.3">
      <c r="A11365" s="205" t="str">
        <f>IF((SUM('Раздел 3'!Z158:Z158)=SUM('Раздел 3'!L158:Q158)+SUM('Раздел 3'!V158:Y158)),"","Неверно!")</f>
        <v/>
      </c>
      <c r="B11365" s="178" t="s">
        <v>18025</v>
      </c>
      <c r="C11365" s="191" t="s">
        <v>2283</v>
      </c>
      <c r="D11365" s="191" t="s">
        <v>12464</v>
      </c>
      <c r="E11365" s="191" t="str">
        <f>CONCATENATE(SUM('Раздел 3'!Z158:Z158),"=",SUM('Раздел 3'!L158:Q158),"+",SUM('Раздел 3'!V158:Y158))</f>
        <v>26=12+14</v>
      </c>
    </row>
    <row r="11366" spans="1:5" ht="42" customHeight="1" x14ac:dyDescent="0.3">
      <c r="A11366" s="205" t="str">
        <f>IF((SUM('Раздел 3'!Z159:Z159)=SUM('Раздел 3'!L159:Q159)+SUM('Раздел 3'!V159:Y159)),"","Неверно!")</f>
        <v/>
      </c>
      <c r="B11366" s="178" t="s">
        <v>18025</v>
      </c>
      <c r="C11366" s="191" t="s">
        <v>2284</v>
      </c>
      <c r="D11366" s="191" t="s">
        <v>12464</v>
      </c>
      <c r="E11366" s="191" t="str">
        <f>CONCATENATE(SUM('Раздел 3'!Z159:Z159),"=",SUM('Раздел 3'!L159:Q159),"+",SUM('Раздел 3'!V159:Y159))</f>
        <v>37=13+24</v>
      </c>
    </row>
    <row r="11367" spans="1:5" ht="42" customHeight="1" x14ac:dyDescent="0.3">
      <c r="A11367" s="205" t="str">
        <f>IF((SUM('Раздел 3'!Z160:Z160)=SUM('Раздел 3'!L160:Q160)+SUM('Раздел 3'!V160:Y160)),"","Неверно!")</f>
        <v/>
      </c>
      <c r="B11367" s="178" t="s">
        <v>18025</v>
      </c>
      <c r="C11367" s="191" t="s">
        <v>2285</v>
      </c>
      <c r="D11367" s="191" t="s">
        <v>12464</v>
      </c>
      <c r="E11367" s="191" t="str">
        <f>CONCATENATE(SUM('Раздел 3'!Z160:Z160),"=",SUM('Раздел 3'!L160:Q160),"+",SUM('Раздел 3'!V160:Y160))</f>
        <v>0=0+0</v>
      </c>
    </row>
    <row r="11368" spans="1:5" ht="42" customHeight="1" x14ac:dyDescent="0.3">
      <c r="A11368" s="205" t="str">
        <f>IF((SUM('Раздел 3'!Z161:Z161)=SUM('Раздел 3'!L161:Q161)+SUM('Раздел 3'!V161:Y161)),"","Неверно!")</f>
        <v/>
      </c>
      <c r="B11368" s="178" t="s">
        <v>18025</v>
      </c>
      <c r="C11368" s="191" t="s">
        <v>2286</v>
      </c>
      <c r="D11368" s="191" t="s">
        <v>12464</v>
      </c>
      <c r="E11368" s="191" t="str">
        <f>CONCATENATE(SUM('Раздел 3'!Z161:Z161),"=",SUM('Раздел 3'!L161:Q161),"+",SUM('Раздел 3'!V161:Y161))</f>
        <v>0=0+0</v>
      </c>
    </row>
    <row r="11369" spans="1:5" ht="42" customHeight="1" x14ac:dyDescent="0.3">
      <c r="A11369" s="205" t="str">
        <f>IF((SUM('Раздел 3'!Z162:Z162)=SUM('Раздел 3'!L162:Q162)+SUM('Раздел 3'!V162:Y162)),"","Неверно!")</f>
        <v/>
      </c>
      <c r="B11369" s="178" t="s">
        <v>18025</v>
      </c>
      <c r="C11369" s="191" t="s">
        <v>2287</v>
      </c>
      <c r="D11369" s="191" t="s">
        <v>12464</v>
      </c>
      <c r="E11369" s="191" t="str">
        <f>CONCATENATE(SUM('Раздел 3'!Z162:Z162),"=",SUM('Раздел 3'!L162:Q162),"+",SUM('Раздел 3'!V162:Y162))</f>
        <v>3=1+2</v>
      </c>
    </row>
    <row r="11370" spans="1:5" ht="42" customHeight="1" x14ac:dyDescent="0.3">
      <c r="A11370" s="205" t="str">
        <f>IF((SUM('Раздел 3'!Z163:Z163)=SUM('Раздел 3'!L163:Q163)+SUM('Раздел 3'!V163:Y163)),"","Неверно!")</f>
        <v/>
      </c>
      <c r="B11370" s="178" t="s">
        <v>18025</v>
      </c>
      <c r="C11370" s="191" t="s">
        <v>2288</v>
      </c>
      <c r="D11370" s="191" t="s">
        <v>12464</v>
      </c>
      <c r="E11370" s="191" t="str">
        <f>CONCATENATE(SUM('Раздел 3'!Z163:Z163),"=",SUM('Раздел 3'!L163:Q163),"+",SUM('Раздел 3'!V163:Y163))</f>
        <v>19=5+14</v>
      </c>
    </row>
    <row r="11371" spans="1:5" ht="42" customHeight="1" x14ac:dyDescent="0.3">
      <c r="A11371" s="205" t="str">
        <f>IF((SUM('Раздел 3'!Z164:Z164)=SUM('Раздел 3'!L164:Q164)+SUM('Раздел 3'!V164:Y164)),"","Неверно!")</f>
        <v/>
      </c>
      <c r="B11371" s="178" t="s">
        <v>18025</v>
      </c>
      <c r="C11371" s="191" t="s">
        <v>2289</v>
      </c>
      <c r="D11371" s="191" t="s">
        <v>12464</v>
      </c>
      <c r="E11371" s="191" t="str">
        <f>CONCATENATE(SUM('Раздел 3'!Z164:Z164),"=",SUM('Раздел 3'!L164:Q164),"+",SUM('Раздел 3'!V164:Y164))</f>
        <v>50=8+42</v>
      </c>
    </row>
    <row r="11372" spans="1:5" ht="42" customHeight="1" x14ac:dyDescent="0.3">
      <c r="A11372" s="205" t="str">
        <f>IF((SUM('Раздел 3'!Z165:Z165)=SUM('Раздел 3'!L165:Q165)+SUM('Раздел 3'!V165:Y165)),"","Неверно!")</f>
        <v/>
      </c>
      <c r="B11372" s="178" t="s">
        <v>18025</v>
      </c>
      <c r="C11372" s="191" t="s">
        <v>2290</v>
      </c>
      <c r="D11372" s="191" t="s">
        <v>12464</v>
      </c>
      <c r="E11372" s="191" t="str">
        <f>CONCATENATE(SUM('Раздел 3'!Z165:Z165),"=",SUM('Раздел 3'!L165:Q165),"+",SUM('Раздел 3'!V165:Y165))</f>
        <v>196=60+136</v>
      </c>
    </row>
    <row r="11373" spans="1:5" ht="42" customHeight="1" x14ac:dyDescent="0.3">
      <c r="A11373" s="205" t="str">
        <f>IF((SUM('Раздел 3'!Z166:Z166)=SUM('Раздел 3'!L166:Q166)+SUM('Раздел 3'!V166:Y166)),"","Неверно!")</f>
        <v/>
      </c>
      <c r="B11373" s="178" t="s">
        <v>18025</v>
      </c>
      <c r="C11373" s="191" t="s">
        <v>2291</v>
      </c>
      <c r="D11373" s="191" t="s">
        <v>12464</v>
      </c>
      <c r="E11373" s="191" t="str">
        <f>CONCATENATE(SUM('Раздел 3'!Z166:Z166),"=",SUM('Раздел 3'!L166:Q166),"+",SUM('Раздел 3'!V166:Y166))</f>
        <v>6=2+4</v>
      </c>
    </row>
    <row r="11374" spans="1:5" ht="42" customHeight="1" x14ac:dyDescent="0.3">
      <c r="A11374" s="205" t="str">
        <f>IF((SUM('Раздел 3'!Z167:Z167)=SUM('Раздел 3'!L167:Q167)+SUM('Раздел 3'!V167:Y167)),"","Неверно!")</f>
        <v/>
      </c>
      <c r="B11374" s="178" t="s">
        <v>18025</v>
      </c>
      <c r="C11374" s="191" t="s">
        <v>2292</v>
      </c>
      <c r="D11374" s="191" t="s">
        <v>12464</v>
      </c>
      <c r="E11374" s="191" t="str">
        <f>CONCATENATE(SUM('Раздел 3'!Z167:Z167),"=",SUM('Раздел 3'!L167:Q167),"+",SUM('Раздел 3'!V167:Y167))</f>
        <v>1=1+0</v>
      </c>
    </row>
    <row r="11375" spans="1:5" ht="42" customHeight="1" x14ac:dyDescent="0.3">
      <c r="A11375" s="205" t="str">
        <f>IF((SUM('Раздел 3'!Z24:Z24)=SUM('Раздел 3'!L24:Q24)+SUM('Раздел 3'!V24:Y24)),"","Неверно!")</f>
        <v/>
      </c>
      <c r="B11375" s="178" t="s">
        <v>18025</v>
      </c>
      <c r="C11375" s="191" t="s">
        <v>2293</v>
      </c>
      <c r="D11375" s="191" t="s">
        <v>12464</v>
      </c>
      <c r="E11375" s="191" t="str">
        <f>CONCATENATE(SUM('Раздел 3'!Z24:Z24),"=",SUM('Раздел 3'!L24:Q24),"+",SUM('Раздел 3'!V24:Y24))</f>
        <v>3=2+1</v>
      </c>
    </row>
    <row r="11376" spans="1:5" ht="42" customHeight="1" x14ac:dyDescent="0.3">
      <c r="A11376" s="205" t="str">
        <f>IF((SUM('Раздел 3'!Z168:Z168)=SUM('Раздел 3'!L168:Q168)+SUM('Раздел 3'!V168:Y168)),"","Неверно!")</f>
        <v/>
      </c>
      <c r="B11376" s="178" t="s">
        <v>18025</v>
      </c>
      <c r="C11376" s="191" t="s">
        <v>2294</v>
      </c>
      <c r="D11376" s="191" t="s">
        <v>12464</v>
      </c>
      <c r="E11376" s="191" t="str">
        <f>CONCATENATE(SUM('Раздел 3'!Z168:Z168),"=",SUM('Раздел 3'!L168:Q168),"+",SUM('Раздел 3'!V168:Y168))</f>
        <v>160=56+104</v>
      </c>
    </row>
    <row r="11377" spans="1:5" ht="42" customHeight="1" x14ac:dyDescent="0.3">
      <c r="A11377" s="205" t="str">
        <f>IF((SUM('Раздел 3'!Z169:Z169)=SUM('Раздел 3'!L169:Q169)+SUM('Раздел 3'!V169:Y169)),"","Неверно!")</f>
        <v/>
      </c>
      <c r="B11377" s="178" t="s">
        <v>18025</v>
      </c>
      <c r="C11377" s="191" t="s">
        <v>2295</v>
      </c>
      <c r="D11377" s="191" t="s">
        <v>12464</v>
      </c>
      <c r="E11377" s="191" t="str">
        <f>CONCATENATE(SUM('Раздел 3'!Z169:Z169),"=",SUM('Раздел 3'!L169:Q169),"+",SUM('Раздел 3'!V169:Y169))</f>
        <v>80=31+49</v>
      </c>
    </row>
    <row r="11378" spans="1:5" ht="42" customHeight="1" x14ac:dyDescent="0.3">
      <c r="A11378" s="205" t="str">
        <f>IF((SUM('Раздел 3'!Z170:Z170)=SUM('Раздел 3'!L170:Q170)+SUM('Раздел 3'!V170:Y170)),"","Неверно!")</f>
        <v/>
      </c>
      <c r="B11378" s="178" t="s">
        <v>18025</v>
      </c>
      <c r="C11378" s="191" t="s">
        <v>2296</v>
      </c>
      <c r="D11378" s="191" t="s">
        <v>12464</v>
      </c>
      <c r="E11378" s="191" t="str">
        <f>CONCATENATE(SUM('Раздел 3'!Z170:Z170),"=",SUM('Раздел 3'!L170:Q170),"+",SUM('Раздел 3'!V170:Y170))</f>
        <v>234=92+142</v>
      </c>
    </row>
    <row r="11379" spans="1:5" ht="42" customHeight="1" x14ac:dyDescent="0.3">
      <c r="A11379" s="205" t="str">
        <f>IF((SUM('Раздел 3'!Z171:Z171)=SUM('Раздел 3'!L171:Q171)+SUM('Раздел 3'!V171:Y171)),"","Неверно!")</f>
        <v/>
      </c>
      <c r="B11379" s="178" t="s">
        <v>18025</v>
      </c>
      <c r="C11379" s="191" t="s">
        <v>2297</v>
      </c>
      <c r="D11379" s="191" t="s">
        <v>12464</v>
      </c>
      <c r="E11379" s="191" t="str">
        <f>CONCATENATE(SUM('Раздел 3'!Z171:Z171),"=",SUM('Раздел 3'!L171:Q171),"+",SUM('Раздел 3'!V171:Y171))</f>
        <v>4=3+1</v>
      </c>
    </row>
    <row r="11380" spans="1:5" ht="42" customHeight="1" x14ac:dyDescent="0.3">
      <c r="A11380" s="205" t="str">
        <f>IF((SUM('Раздел 3'!Z172:Z172)=SUM('Раздел 3'!L172:Q172)+SUM('Раздел 3'!V172:Y172)),"","Неверно!")</f>
        <v/>
      </c>
      <c r="B11380" s="178" t="s">
        <v>18025</v>
      </c>
      <c r="C11380" s="191" t="s">
        <v>2298</v>
      </c>
      <c r="D11380" s="191" t="s">
        <v>12464</v>
      </c>
      <c r="E11380" s="191" t="str">
        <f>CONCATENATE(SUM('Раздел 3'!Z172:Z172),"=",SUM('Раздел 3'!L172:Q172),"+",SUM('Раздел 3'!V172:Y172))</f>
        <v>30=13+17</v>
      </c>
    </row>
    <row r="11381" spans="1:5" ht="42" customHeight="1" x14ac:dyDescent="0.3">
      <c r="A11381" s="205" t="str">
        <f>IF((SUM('Раздел 3'!Z173:Z173)=SUM('Раздел 3'!L173:Q173)+SUM('Раздел 3'!V173:Y173)),"","Неверно!")</f>
        <v/>
      </c>
      <c r="B11381" s="178" t="s">
        <v>18025</v>
      </c>
      <c r="C11381" s="191" t="s">
        <v>2299</v>
      </c>
      <c r="D11381" s="191" t="s">
        <v>12464</v>
      </c>
      <c r="E11381" s="191" t="str">
        <f>CONCATENATE(SUM('Раздел 3'!Z173:Z173),"=",SUM('Раздел 3'!L173:Q173),"+",SUM('Раздел 3'!V173:Y173))</f>
        <v>268=108+160</v>
      </c>
    </row>
    <row r="11382" spans="1:5" ht="42" customHeight="1" x14ac:dyDescent="0.3">
      <c r="A11382" s="205" t="str">
        <f>IF((SUM('Раздел 3'!Z174:Z174)=SUM('Раздел 3'!L174:Q174)+SUM('Раздел 3'!V174:Y174)),"","Неверно!")</f>
        <v/>
      </c>
      <c r="B11382" s="178" t="s">
        <v>18025</v>
      </c>
      <c r="C11382" s="191" t="s">
        <v>2300</v>
      </c>
      <c r="D11382" s="191" t="s">
        <v>12464</v>
      </c>
      <c r="E11382" s="191" t="str">
        <f>CONCATENATE(SUM('Раздел 3'!Z174:Z174),"=",SUM('Раздел 3'!L174:Q174),"+",SUM('Раздел 3'!V174:Y174))</f>
        <v>9=1+8</v>
      </c>
    </row>
    <row r="11383" spans="1:5" ht="42" customHeight="1" x14ac:dyDescent="0.3">
      <c r="A11383" s="205" t="str">
        <f>IF((SUM('Раздел 3'!Z175:Z175)=SUM('Раздел 3'!L175:Q175)+SUM('Раздел 3'!V175:Y175)),"","Неверно!")</f>
        <v/>
      </c>
      <c r="B11383" s="178" t="s">
        <v>18025</v>
      </c>
      <c r="C11383" s="191" t="s">
        <v>2301</v>
      </c>
      <c r="D11383" s="191" t="s">
        <v>12464</v>
      </c>
      <c r="E11383" s="191" t="str">
        <f>CONCATENATE(SUM('Раздел 3'!Z175:Z175),"=",SUM('Раздел 3'!L175:Q175),"+",SUM('Раздел 3'!V175:Y175))</f>
        <v>1=0+1</v>
      </c>
    </row>
    <row r="11384" spans="1:5" ht="42" customHeight="1" x14ac:dyDescent="0.3">
      <c r="A11384" s="205" t="str">
        <f>IF((SUM('Раздел 3'!Z176:Z176)=SUM('Раздел 3'!L176:Q176)+SUM('Раздел 3'!V176:Y176)),"","Неверно!")</f>
        <v/>
      </c>
      <c r="B11384" s="178" t="s">
        <v>18025</v>
      </c>
      <c r="C11384" s="191" t="s">
        <v>2302</v>
      </c>
      <c r="D11384" s="191" t="s">
        <v>12464</v>
      </c>
      <c r="E11384" s="191" t="str">
        <f>CONCATENATE(SUM('Раздел 3'!Z176:Z176),"=",SUM('Раздел 3'!L176:Q176),"+",SUM('Раздел 3'!V176:Y176))</f>
        <v>0=0+0</v>
      </c>
    </row>
    <row r="11385" spans="1:5" ht="42" customHeight="1" x14ac:dyDescent="0.3">
      <c r="A11385" s="205" t="str">
        <f>IF((SUM('Раздел 3'!Z177:Z177)=SUM('Раздел 3'!L177:Q177)+SUM('Раздел 3'!V177:Y177)),"","Неверно!")</f>
        <v/>
      </c>
      <c r="B11385" s="178" t="s">
        <v>18025</v>
      </c>
      <c r="C11385" s="191" t="s">
        <v>2303</v>
      </c>
      <c r="D11385" s="191" t="s">
        <v>12464</v>
      </c>
      <c r="E11385" s="191" t="str">
        <f>CONCATENATE(SUM('Раздел 3'!Z177:Z177),"=",SUM('Раздел 3'!L177:Q177),"+",SUM('Раздел 3'!V177:Y177))</f>
        <v>0=0+0</v>
      </c>
    </row>
    <row r="11386" spans="1:5" ht="42" customHeight="1" x14ac:dyDescent="0.3">
      <c r="A11386" s="205" t="str">
        <f>IF((SUM('Раздел 3'!Z25:Z25)=SUM('Раздел 3'!L25:Q25)+SUM('Раздел 3'!V25:Y25)),"","Неверно!")</f>
        <v/>
      </c>
      <c r="B11386" s="178" t="s">
        <v>18025</v>
      </c>
      <c r="C11386" s="191" t="s">
        <v>2304</v>
      </c>
      <c r="D11386" s="191" t="s">
        <v>12464</v>
      </c>
      <c r="E11386" s="191" t="str">
        <f>CONCATENATE(SUM('Раздел 3'!Z25:Z25),"=",SUM('Раздел 3'!L25:Q25),"+",SUM('Раздел 3'!V25:Y25))</f>
        <v>3=0+3</v>
      </c>
    </row>
    <row r="11387" spans="1:5" ht="42" customHeight="1" x14ac:dyDescent="0.3">
      <c r="A11387" s="205" t="str">
        <f>IF((SUM('Раздел 3'!Z178:Z178)=SUM('Раздел 3'!L178:Q178)+SUM('Раздел 3'!V178:Y178)),"","Неверно!")</f>
        <v/>
      </c>
      <c r="B11387" s="178" t="s">
        <v>18025</v>
      </c>
      <c r="C11387" s="191" t="s">
        <v>2305</v>
      </c>
      <c r="D11387" s="191" t="s">
        <v>12464</v>
      </c>
      <c r="E11387" s="191" t="str">
        <f>CONCATENATE(SUM('Раздел 3'!Z178:Z178),"=",SUM('Раздел 3'!L178:Q178),"+",SUM('Раздел 3'!V178:Y178))</f>
        <v>0=0+0</v>
      </c>
    </row>
    <row r="11388" spans="1:5" ht="42" customHeight="1" x14ac:dyDescent="0.3">
      <c r="A11388" s="205" t="str">
        <f>IF((SUM('Раздел 3'!Z179:Z179)=SUM('Раздел 3'!L179:Q179)+SUM('Раздел 3'!V179:Y179)),"","Неверно!")</f>
        <v/>
      </c>
      <c r="B11388" s="178" t="s">
        <v>18025</v>
      </c>
      <c r="C11388" s="191" t="s">
        <v>2306</v>
      </c>
      <c r="D11388" s="191" t="s">
        <v>12464</v>
      </c>
      <c r="E11388" s="191" t="str">
        <f>CONCATENATE(SUM('Раздел 3'!Z179:Z179),"=",SUM('Раздел 3'!L179:Q179),"+",SUM('Раздел 3'!V179:Y179))</f>
        <v>0=0+0</v>
      </c>
    </row>
    <row r="11389" spans="1:5" ht="42" customHeight="1" x14ac:dyDescent="0.3">
      <c r="A11389" s="205" t="str">
        <f>IF((SUM('Раздел 3'!Z180:Z180)=SUM('Раздел 3'!L180:Q180)+SUM('Раздел 3'!V180:Y180)),"","Неверно!")</f>
        <v/>
      </c>
      <c r="B11389" s="178" t="s">
        <v>18025</v>
      </c>
      <c r="C11389" s="191" t="s">
        <v>2307</v>
      </c>
      <c r="D11389" s="191" t="s">
        <v>12464</v>
      </c>
      <c r="E11389" s="191" t="str">
        <f>CONCATENATE(SUM('Раздел 3'!Z180:Z180),"=",SUM('Раздел 3'!L180:Q180),"+",SUM('Раздел 3'!V180:Y180))</f>
        <v>0=0+0</v>
      </c>
    </row>
    <row r="11390" spans="1:5" ht="42" customHeight="1" x14ac:dyDescent="0.3">
      <c r="A11390" s="205" t="str">
        <f>IF((SUM('Раздел 3'!Z181:Z181)=SUM('Раздел 3'!L181:Q181)+SUM('Раздел 3'!V181:Y181)),"","Неверно!")</f>
        <v/>
      </c>
      <c r="B11390" s="178" t="s">
        <v>18025</v>
      </c>
      <c r="C11390" s="191" t="s">
        <v>2308</v>
      </c>
      <c r="D11390" s="191" t="s">
        <v>12464</v>
      </c>
      <c r="E11390" s="191" t="str">
        <f>CONCATENATE(SUM('Раздел 3'!Z181:Z181),"=",SUM('Раздел 3'!L181:Q181),"+",SUM('Раздел 3'!V181:Y181))</f>
        <v>0=0+0</v>
      </c>
    </row>
    <row r="11391" spans="1:5" ht="42" customHeight="1" x14ac:dyDescent="0.3">
      <c r="A11391" s="205" t="str">
        <f>IF((SUM('Раздел 3'!Z182:Z182)=SUM('Раздел 3'!L182:Q182)+SUM('Раздел 3'!V182:Y182)),"","Неверно!")</f>
        <v/>
      </c>
      <c r="B11391" s="178" t="s">
        <v>18025</v>
      </c>
      <c r="C11391" s="191" t="s">
        <v>2309</v>
      </c>
      <c r="D11391" s="191" t="s">
        <v>12464</v>
      </c>
      <c r="E11391" s="191" t="str">
        <f>CONCATENATE(SUM('Раздел 3'!Z182:Z182),"=",SUM('Раздел 3'!L182:Q182),"+",SUM('Раздел 3'!V182:Y182))</f>
        <v>0=0+0</v>
      </c>
    </row>
    <row r="11392" spans="1:5" ht="42" customHeight="1" x14ac:dyDescent="0.3">
      <c r="A11392" s="205" t="str">
        <f>IF((SUM('Раздел 3'!Z183:Z183)=SUM('Раздел 3'!L183:Q183)+SUM('Раздел 3'!V183:Y183)),"","Неверно!")</f>
        <v/>
      </c>
      <c r="B11392" s="178" t="s">
        <v>18025</v>
      </c>
      <c r="C11392" s="191" t="s">
        <v>2310</v>
      </c>
      <c r="D11392" s="191" t="s">
        <v>12464</v>
      </c>
      <c r="E11392" s="191" t="str">
        <f>CONCATENATE(SUM('Раздел 3'!Z183:Z183),"=",SUM('Раздел 3'!L183:Q183),"+",SUM('Раздел 3'!V183:Y183))</f>
        <v>0=0+0</v>
      </c>
    </row>
    <row r="11393" spans="1:5" ht="42" customHeight="1" x14ac:dyDescent="0.3">
      <c r="A11393" s="205" t="str">
        <f>IF((SUM('Раздел 3'!Z184:Z184)=SUM('Раздел 3'!L184:Q184)+SUM('Раздел 3'!V184:Y184)),"","Неверно!")</f>
        <v/>
      </c>
      <c r="B11393" s="178" t="s">
        <v>18025</v>
      </c>
      <c r="C11393" s="191" t="s">
        <v>2311</v>
      </c>
      <c r="D11393" s="191" t="s">
        <v>12464</v>
      </c>
      <c r="E11393" s="191" t="str">
        <f>CONCATENATE(SUM('Раздел 3'!Z184:Z184),"=",SUM('Раздел 3'!L184:Q184),"+",SUM('Раздел 3'!V184:Y184))</f>
        <v>1=0+1</v>
      </c>
    </row>
    <row r="11394" spans="1:5" ht="42" customHeight="1" x14ac:dyDescent="0.3">
      <c r="A11394" s="205" t="str">
        <f>IF((SUM('Раздел 3'!Z185:Z185)=SUM('Раздел 3'!L185:Q185)+SUM('Раздел 3'!V185:Y185)),"","Неверно!")</f>
        <v/>
      </c>
      <c r="B11394" s="178" t="s">
        <v>18025</v>
      </c>
      <c r="C11394" s="191" t="s">
        <v>2312</v>
      </c>
      <c r="D11394" s="191" t="s">
        <v>12464</v>
      </c>
      <c r="E11394" s="191" t="str">
        <f>CONCATENATE(SUM('Раздел 3'!Z185:Z185),"=",SUM('Раздел 3'!L185:Q185),"+",SUM('Раздел 3'!V185:Y185))</f>
        <v>2=0+2</v>
      </c>
    </row>
    <row r="11395" spans="1:5" ht="42" customHeight="1" x14ac:dyDescent="0.3">
      <c r="A11395" s="205" t="str">
        <f>IF((SUM('Раздел 3'!Z186:Z186)=SUM('Раздел 3'!L186:Q186)+SUM('Раздел 3'!V186:Y186)),"","Неверно!")</f>
        <v/>
      </c>
      <c r="B11395" s="178" t="s">
        <v>18025</v>
      </c>
      <c r="C11395" s="191" t="s">
        <v>2313</v>
      </c>
      <c r="D11395" s="191" t="s">
        <v>12464</v>
      </c>
      <c r="E11395" s="191" t="str">
        <f>CONCATENATE(SUM('Раздел 3'!Z186:Z186),"=",SUM('Раздел 3'!L186:Q186),"+",SUM('Раздел 3'!V186:Y186))</f>
        <v>37=12+25</v>
      </c>
    </row>
    <row r="11396" spans="1:5" ht="42" customHeight="1" x14ac:dyDescent="0.3">
      <c r="A11396" s="205" t="str">
        <f>IF((SUM('Раздел 3'!Z187:Z187)=SUM('Раздел 3'!L187:Q187)+SUM('Раздел 3'!V187:Y187)),"","Неверно!")</f>
        <v/>
      </c>
      <c r="B11396" s="178" t="s">
        <v>18025</v>
      </c>
      <c r="C11396" s="191" t="s">
        <v>2314</v>
      </c>
      <c r="D11396" s="191" t="s">
        <v>12464</v>
      </c>
      <c r="E11396" s="191" t="str">
        <f>CONCATENATE(SUM('Раздел 3'!Z187:Z187),"=",SUM('Раздел 3'!L187:Q187),"+",SUM('Раздел 3'!V187:Y187))</f>
        <v>184=76+108</v>
      </c>
    </row>
    <row r="11397" spans="1:5" ht="42" customHeight="1" x14ac:dyDescent="0.3">
      <c r="A11397" s="205" t="str">
        <f>IF((SUM('Раздел 3'!Z26:Z26)=SUM('Раздел 3'!L26:Q26)+SUM('Раздел 3'!V26:Y26)),"","Неверно!")</f>
        <v/>
      </c>
      <c r="B11397" s="178" t="s">
        <v>18025</v>
      </c>
      <c r="C11397" s="191" t="s">
        <v>2315</v>
      </c>
      <c r="D11397" s="191" t="s">
        <v>12464</v>
      </c>
      <c r="E11397" s="191" t="str">
        <f>CONCATENATE(SUM('Раздел 3'!Z26:Z26),"=",SUM('Раздел 3'!L26:Q26),"+",SUM('Раздел 3'!V26:Y26))</f>
        <v>0=0+0</v>
      </c>
    </row>
    <row r="11398" spans="1:5" ht="42" customHeight="1" x14ac:dyDescent="0.3">
      <c r="A11398" s="205" t="str">
        <f>IF((SUM('Раздел 3'!Z188:Z188)=SUM('Раздел 3'!L188:Q188)+SUM('Раздел 3'!V188:Y188)),"","Неверно!")</f>
        <v/>
      </c>
      <c r="B11398" s="178" t="s">
        <v>18025</v>
      </c>
      <c r="C11398" s="191" t="s">
        <v>2316</v>
      </c>
      <c r="D11398" s="191" t="s">
        <v>12464</v>
      </c>
      <c r="E11398" s="191" t="str">
        <f>CONCATENATE(SUM('Раздел 3'!Z188:Z188),"=",SUM('Раздел 3'!L188:Q188),"+",SUM('Раздел 3'!V188:Y188))</f>
        <v>221=88+133</v>
      </c>
    </row>
    <row r="11399" spans="1:5" ht="42" customHeight="1" x14ac:dyDescent="0.3">
      <c r="A11399" s="205" t="str">
        <f>IF((SUM('Раздел 3'!Z189:Z189)=SUM('Раздел 3'!L189:Q189)+SUM('Раздел 3'!V189:Y189)),"","Неверно!")</f>
        <v/>
      </c>
      <c r="B11399" s="178" t="s">
        <v>18025</v>
      </c>
      <c r="C11399" s="191" t="s">
        <v>2317</v>
      </c>
      <c r="D11399" s="191" t="s">
        <v>12464</v>
      </c>
      <c r="E11399" s="191" t="str">
        <f>CONCATENATE(SUM('Раздел 3'!Z189:Z189),"=",SUM('Раздел 3'!L189:Q189),"+",SUM('Раздел 3'!V189:Y189))</f>
        <v>4=2+2</v>
      </c>
    </row>
    <row r="11400" spans="1:5" ht="42" customHeight="1" x14ac:dyDescent="0.3">
      <c r="A11400" s="205" t="str">
        <f>IF((SUM('Раздел 3'!Z190:Z190)=SUM('Раздел 3'!L190:Q190)+SUM('Раздел 3'!V190:Y190)),"","Неверно!")</f>
        <v/>
      </c>
      <c r="B11400" s="178" t="s">
        <v>18025</v>
      </c>
      <c r="C11400" s="191" t="s">
        <v>2318</v>
      </c>
      <c r="D11400" s="191" t="s">
        <v>12464</v>
      </c>
      <c r="E11400" s="191" t="str">
        <f>CONCATENATE(SUM('Раздел 3'!Z190:Z190),"=",SUM('Раздел 3'!L190:Q190),"+",SUM('Раздел 3'!V190:Y190))</f>
        <v>10=3+7</v>
      </c>
    </row>
    <row r="11401" spans="1:5" ht="42" customHeight="1" x14ac:dyDescent="0.3">
      <c r="A11401" s="205" t="str">
        <f>IF((SUM('Раздел 3'!Z191:Z191)=SUM('Раздел 3'!L191:Q191)+SUM('Раздел 3'!V191:Y191)),"","Неверно!")</f>
        <v/>
      </c>
      <c r="B11401" s="178" t="s">
        <v>18025</v>
      </c>
      <c r="C11401" s="191" t="s">
        <v>2319</v>
      </c>
      <c r="D11401" s="191" t="s">
        <v>12464</v>
      </c>
      <c r="E11401" s="191" t="str">
        <f>CONCATENATE(SUM('Раздел 3'!Z191:Z191),"=",SUM('Раздел 3'!L191:Q191),"+",SUM('Раздел 3'!V191:Y191))</f>
        <v>1=0+1</v>
      </c>
    </row>
    <row r="11402" spans="1:5" ht="42" customHeight="1" x14ac:dyDescent="0.3">
      <c r="A11402" s="205" t="str">
        <f>IF((SUM('Раздел 3'!Z192:Z192)=SUM('Раздел 3'!L192:Q192)+SUM('Раздел 3'!V192:Y192)),"","Неверно!")</f>
        <v/>
      </c>
      <c r="B11402" s="178" t="s">
        <v>18025</v>
      </c>
      <c r="C11402" s="191" t="s">
        <v>2320</v>
      </c>
      <c r="D11402" s="191" t="s">
        <v>12464</v>
      </c>
      <c r="E11402" s="191" t="str">
        <f>CONCATENATE(SUM('Раздел 3'!Z192:Z192),"=",SUM('Раздел 3'!L192:Q192),"+",SUM('Раздел 3'!V192:Y192))</f>
        <v>39=22+17</v>
      </c>
    </row>
    <row r="11403" spans="1:5" ht="42" customHeight="1" x14ac:dyDescent="0.3">
      <c r="A11403" s="205" t="str">
        <f>IF((SUM('Раздел 3'!Z193:Z193)=SUM('Раздел 3'!L193:Q193)+SUM('Раздел 3'!V193:Y193)),"","Неверно!")</f>
        <v/>
      </c>
      <c r="B11403" s="178" t="s">
        <v>18025</v>
      </c>
      <c r="C11403" s="191" t="s">
        <v>2321</v>
      </c>
      <c r="D11403" s="191" t="s">
        <v>12464</v>
      </c>
      <c r="E11403" s="191" t="str">
        <f>CONCATENATE(SUM('Раздел 3'!Z193:Z193),"=",SUM('Раздел 3'!L193:Q193),"+",SUM('Раздел 3'!V193:Y193))</f>
        <v>20=9+11</v>
      </c>
    </row>
    <row r="11404" spans="1:5" ht="42" customHeight="1" x14ac:dyDescent="0.3">
      <c r="A11404" s="205" t="str">
        <f>IF((SUM('Раздел 3'!Z194:Z194)=SUM('Раздел 3'!L194:Q194)+SUM('Раздел 3'!V194:Y194)),"","Неверно!")</f>
        <v/>
      </c>
      <c r="B11404" s="178" t="s">
        <v>18025</v>
      </c>
      <c r="C11404" s="191" t="s">
        <v>2322</v>
      </c>
      <c r="D11404" s="191" t="s">
        <v>12464</v>
      </c>
      <c r="E11404" s="191" t="str">
        <f>CONCATENATE(SUM('Раздел 3'!Z194:Z194),"=",SUM('Раздел 3'!L194:Q194),"+",SUM('Раздел 3'!V194:Y194))</f>
        <v>48=22+26</v>
      </c>
    </row>
    <row r="11405" spans="1:5" ht="42" customHeight="1" x14ac:dyDescent="0.3">
      <c r="A11405" s="205" t="str">
        <f>IF((SUM('Раздел 3'!Z195:Z195)=SUM('Раздел 3'!L195:Q195)+SUM('Раздел 3'!V195:Y195)),"","Неверно!")</f>
        <v/>
      </c>
      <c r="B11405" s="178" t="s">
        <v>18025</v>
      </c>
      <c r="C11405" s="191" t="s">
        <v>2323</v>
      </c>
      <c r="D11405" s="191" t="s">
        <v>12464</v>
      </c>
      <c r="E11405" s="191" t="str">
        <f>CONCATENATE(SUM('Раздел 3'!Z195:Z195),"=",SUM('Раздел 3'!L195:Q195),"+",SUM('Раздел 3'!V195:Y195))</f>
        <v>122=58+64</v>
      </c>
    </row>
    <row r="11406" spans="1:5" ht="42" customHeight="1" x14ac:dyDescent="0.3">
      <c r="A11406" s="205" t="str">
        <f>IF((SUM('Раздел 3'!Z196:Z196)=SUM('Раздел 3'!L196:Q196)+SUM('Раздел 3'!V196:Y196)),"","Неверно!")</f>
        <v/>
      </c>
      <c r="B11406" s="178" t="s">
        <v>18025</v>
      </c>
      <c r="C11406" s="191" t="s">
        <v>2324</v>
      </c>
      <c r="D11406" s="191" t="s">
        <v>12464</v>
      </c>
      <c r="E11406" s="191" t="str">
        <f>CONCATENATE(SUM('Раздел 3'!Z196:Z196),"=",SUM('Раздел 3'!L196:Q196),"+",SUM('Раздел 3'!V196:Y196))</f>
        <v>17=4+13</v>
      </c>
    </row>
    <row r="11407" spans="1:5" ht="42" customHeight="1" x14ac:dyDescent="0.3">
      <c r="A11407" s="205" t="str">
        <f>IF((SUM('Раздел 3'!Z197:Z197)=SUM('Раздел 3'!L197:Q197)+SUM('Раздел 3'!V197:Y197)),"","Неверно!")</f>
        <v/>
      </c>
      <c r="B11407" s="178" t="s">
        <v>18025</v>
      </c>
      <c r="C11407" s="191" t="s">
        <v>2325</v>
      </c>
      <c r="D11407" s="191" t="s">
        <v>12464</v>
      </c>
      <c r="E11407" s="191" t="str">
        <f>CONCATENATE(SUM('Раздел 3'!Z197:Z197),"=",SUM('Раздел 3'!L197:Q197),"+",SUM('Раздел 3'!V197:Y197))</f>
        <v>0=0+0</v>
      </c>
    </row>
    <row r="11408" spans="1:5" ht="42" customHeight="1" x14ac:dyDescent="0.3">
      <c r="A11408" s="205" t="str">
        <f>IF((SUM('Раздел 3'!Z27:Z27)=SUM('Раздел 3'!L27:Q27)+SUM('Раздел 3'!V27:Y27)),"","Неверно!")</f>
        <v/>
      </c>
      <c r="B11408" s="178" t="s">
        <v>18025</v>
      </c>
      <c r="C11408" s="191" t="s">
        <v>2326</v>
      </c>
      <c r="D11408" s="191" t="s">
        <v>12464</v>
      </c>
      <c r="E11408" s="191" t="str">
        <f>CONCATENATE(SUM('Раздел 3'!Z27:Z27),"=",SUM('Раздел 3'!L27:Q27),"+",SUM('Раздел 3'!V27:Y27))</f>
        <v>0=0+0</v>
      </c>
    </row>
    <row r="11409" spans="1:5" ht="42" customHeight="1" x14ac:dyDescent="0.3">
      <c r="A11409" s="205" t="str">
        <f>IF((SUM('Раздел 3'!Z198:Z198)=SUM('Раздел 3'!L198:Q198)+SUM('Раздел 3'!V198:Y198)),"","Неверно!")</f>
        <v/>
      </c>
      <c r="B11409" s="178" t="s">
        <v>18025</v>
      </c>
      <c r="C11409" s="191" t="s">
        <v>2327</v>
      </c>
      <c r="D11409" s="191" t="s">
        <v>12464</v>
      </c>
      <c r="E11409" s="191" t="str">
        <f>CONCATENATE(SUM('Раздел 3'!Z198:Z198),"=",SUM('Раздел 3'!L198:Q198),"+",SUM('Раздел 3'!V198:Y198))</f>
        <v>1=0+1</v>
      </c>
    </row>
    <row r="11410" spans="1:5" ht="42" customHeight="1" x14ac:dyDescent="0.3">
      <c r="A11410" s="205" t="str">
        <f>IF((SUM('Раздел 3'!Z199:Z199)=SUM('Раздел 3'!L199:Q199)+SUM('Раздел 3'!V199:Y199)),"","Неверно!")</f>
        <v/>
      </c>
      <c r="B11410" s="178" t="s">
        <v>18025</v>
      </c>
      <c r="C11410" s="191" t="s">
        <v>2328</v>
      </c>
      <c r="D11410" s="191" t="s">
        <v>12464</v>
      </c>
      <c r="E11410" s="191" t="str">
        <f>CONCATENATE(SUM('Раздел 3'!Z199:Z199),"=",SUM('Раздел 3'!L199:Q199),"+",SUM('Раздел 3'!V199:Y199))</f>
        <v>0=0+0</v>
      </c>
    </row>
    <row r="11411" spans="1:5" ht="42" customHeight="1" x14ac:dyDescent="0.3">
      <c r="A11411" s="205" t="str">
        <f>IF((SUM('Раздел 3'!Z200:Z200)=SUM('Раздел 3'!L200:Q200)+SUM('Раздел 3'!V200:Y200)),"","Неверно!")</f>
        <v/>
      </c>
      <c r="B11411" s="178" t="s">
        <v>18025</v>
      </c>
      <c r="C11411" s="191" t="s">
        <v>2329</v>
      </c>
      <c r="D11411" s="191" t="s">
        <v>12464</v>
      </c>
      <c r="E11411" s="191" t="str">
        <f>CONCATENATE(SUM('Раздел 3'!Z200:Z200),"=",SUM('Раздел 3'!L200:Q200),"+",SUM('Раздел 3'!V200:Y200))</f>
        <v>3=0+3</v>
      </c>
    </row>
    <row r="11412" spans="1:5" ht="42" customHeight="1" x14ac:dyDescent="0.3">
      <c r="A11412" s="205" t="str">
        <f>IF((SUM('Раздел 3'!Z201:Z201)=SUM('Раздел 3'!L201:Q201)+SUM('Раздел 3'!V201:Y201)),"","Неверно!")</f>
        <v/>
      </c>
      <c r="B11412" s="178" t="s">
        <v>18025</v>
      </c>
      <c r="C11412" s="191" t="s">
        <v>2330</v>
      </c>
      <c r="D11412" s="191" t="s">
        <v>12464</v>
      </c>
      <c r="E11412" s="191" t="str">
        <f>CONCATENATE(SUM('Раздел 3'!Z201:Z201),"=",SUM('Раздел 3'!L201:Q201),"+",SUM('Раздел 3'!V201:Y201))</f>
        <v>0=0+0</v>
      </c>
    </row>
    <row r="11413" spans="1:5" ht="42" customHeight="1" x14ac:dyDescent="0.3">
      <c r="A11413" s="205" t="str">
        <f>IF((SUM('Раздел 3'!Z202:Z202)=SUM('Раздел 3'!L202:Q202)+SUM('Раздел 3'!V202:Y202)),"","Неверно!")</f>
        <v/>
      </c>
      <c r="B11413" s="178" t="s">
        <v>18025</v>
      </c>
      <c r="C11413" s="191" t="s">
        <v>2331</v>
      </c>
      <c r="D11413" s="191" t="s">
        <v>12464</v>
      </c>
      <c r="E11413" s="191" t="str">
        <f>CONCATENATE(SUM('Раздел 3'!Z202:Z202),"=",SUM('Раздел 3'!L202:Q202),"+",SUM('Раздел 3'!V202:Y202))</f>
        <v>8=1+7</v>
      </c>
    </row>
    <row r="11414" spans="1:5" ht="42" customHeight="1" x14ac:dyDescent="0.3">
      <c r="A11414" s="205" t="str">
        <f>IF((SUM('Раздел 3'!Z203:Z203)=SUM('Раздел 3'!L203:Q203)+SUM('Раздел 3'!V203:Y203)),"","Неверно!")</f>
        <v/>
      </c>
      <c r="B11414" s="178" t="s">
        <v>18025</v>
      </c>
      <c r="C11414" s="191" t="s">
        <v>2332</v>
      </c>
      <c r="D11414" s="191" t="s">
        <v>12464</v>
      </c>
      <c r="E11414" s="191" t="str">
        <f>CONCATENATE(SUM('Раздел 3'!Z203:Z203),"=",SUM('Раздел 3'!L203:Q203),"+",SUM('Раздел 3'!V203:Y203))</f>
        <v>0=0+0</v>
      </c>
    </row>
    <row r="11415" spans="1:5" ht="42" customHeight="1" x14ac:dyDescent="0.3">
      <c r="A11415" s="205" t="str">
        <f>IF((SUM('Раздел 3'!Z204:Z204)=SUM('Раздел 3'!L204:Q204)+SUM('Раздел 3'!V204:Y204)),"","Неверно!")</f>
        <v/>
      </c>
      <c r="B11415" s="178" t="s">
        <v>18025</v>
      </c>
      <c r="C11415" s="191" t="s">
        <v>2333</v>
      </c>
      <c r="D11415" s="191" t="s">
        <v>12464</v>
      </c>
      <c r="E11415" s="191" t="str">
        <f>CONCATENATE(SUM('Раздел 3'!Z204:Z204),"=",SUM('Раздел 3'!L204:Q204),"+",SUM('Раздел 3'!V204:Y204))</f>
        <v>0=0+0</v>
      </c>
    </row>
    <row r="11416" spans="1:5" ht="42" customHeight="1" x14ac:dyDescent="0.3">
      <c r="A11416" s="205" t="str">
        <f>IF((SUM('Раздел 3'!Z205:Z205)=SUM('Раздел 3'!L205:Q205)+SUM('Раздел 3'!V205:Y205)),"","Неверно!")</f>
        <v/>
      </c>
      <c r="B11416" s="178" t="s">
        <v>18025</v>
      </c>
      <c r="C11416" s="191" t="s">
        <v>2334</v>
      </c>
      <c r="D11416" s="191" t="s">
        <v>12464</v>
      </c>
      <c r="E11416" s="191" t="str">
        <f>CONCATENATE(SUM('Раздел 3'!Z205:Z205),"=",SUM('Раздел 3'!L205:Q205),"+",SUM('Раздел 3'!V205:Y205))</f>
        <v>1=1+0</v>
      </c>
    </row>
    <row r="11417" spans="1:5" ht="42" customHeight="1" x14ac:dyDescent="0.3">
      <c r="A11417" s="205" t="str">
        <f>IF((SUM('Раздел 3'!Z206:Z206)=SUM('Раздел 3'!L206:Q206)+SUM('Раздел 3'!V206:Y206)),"","Неверно!")</f>
        <v/>
      </c>
      <c r="B11417" s="178" t="s">
        <v>18025</v>
      </c>
      <c r="C11417" s="191" t="s">
        <v>2335</v>
      </c>
      <c r="D11417" s="191" t="s">
        <v>12464</v>
      </c>
      <c r="E11417" s="191" t="str">
        <f>CONCATENATE(SUM('Раздел 3'!Z206:Z206),"=",SUM('Раздел 3'!L206:Q206),"+",SUM('Раздел 3'!V206:Y206))</f>
        <v>5=1+4</v>
      </c>
    </row>
    <row r="11418" spans="1:5" ht="42" customHeight="1" x14ac:dyDescent="0.3">
      <c r="A11418" s="205" t="str">
        <f>IF((SUM('Раздел 3'!Z207:Z207)=SUM('Раздел 3'!L207:Q207)+SUM('Раздел 3'!V207:Y207)),"","Неверно!")</f>
        <v/>
      </c>
      <c r="B11418" s="178" t="s">
        <v>18025</v>
      </c>
      <c r="C11418" s="191" t="s">
        <v>2336</v>
      </c>
      <c r="D11418" s="191" t="s">
        <v>12464</v>
      </c>
      <c r="E11418" s="191" t="str">
        <f>CONCATENATE(SUM('Раздел 3'!Z207:Z207),"=",SUM('Раздел 3'!L207:Q207),"+",SUM('Раздел 3'!V207:Y207))</f>
        <v>6=1+5</v>
      </c>
    </row>
    <row r="11419" spans="1:5" ht="42" customHeight="1" x14ac:dyDescent="0.3">
      <c r="A11419" s="205" t="str">
        <f>IF((SUM('Раздел 3'!Z10:Z10)=SUM('Раздел 3'!L10:Q10)+SUM('Раздел 3'!V10:Y10)),"","Неверно!")</f>
        <v/>
      </c>
      <c r="B11419" s="178" t="s">
        <v>18025</v>
      </c>
      <c r="C11419" s="191" t="s">
        <v>2337</v>
      </c>
      <c r="D11419" s="191" t="s">
        <v>12464</v>
      </c>
      <c r="E11419" s="191" t="str">
        <f>CONCATENATE(SUM('Раздел 3'!Z10:Z10),"=",SUM('Раздел 3'!L10:Q10),"+",SUM('Раздел 3'!V10:Y10))</f>
        <v>1=1+0</v>
      </c>
    </row>
    <row r="11420" spans="1:5" ht="42" customHeight="1" x14ac:dyDescent="0.3">
      <c r="A11420" s="205" t="str">
        <f>IF((SUM('Раздел 3'!Z28:Z28)=SUM('Раздел 3'!L28:Q28)+SUM('Раздел 3'!V28:Y28)),"","Неверно!")</f>
        <v/>
      </c>
      <c r="B11420" s="178" t="s">
        <v>18025</v>
      </c>
      <c r="C11420" s="191" t="s">
        <v>2338</v>
      </c>
      <c r="D11420" s="191" t="s">
        <v>12464</v>
      </c>
      <c r="E11420" s="191" t="str">
        <f>CONCATENATE(SUM('Раздел 3'!Z28:Z28),"=",SUM('Раздел 3'!L28:Q28),"+",SUM('Раздел 3'!V28:Y28))</f>
        <v>0=0+0</v>
      </c>
    </row>
    <row r="11421" spans="1:5" ht="42" customHeight="1" x14ac:dyDescent="0.3">
      <c r="A11421" s="205" t="str">
        <f>IF((SUM('Раздел 3'!Z208:Z208)=SUM('Раздел 3'!L208:Q208)+SUM('Раздел 3'!V208:Y208)),"","Неверно!")</f>
        <v/>
      </c>
      <c r="B11421" s="178" t="s">
        <v>18025</v>
      </c>
      <c r="C11421" s="191" t="s">
        <v>2339</v>
      </c>
      <c r="D11421" s="191" t="s">
        <v>12464</v>
      </c>
      <c r="E11421" s="191" t="str">
        <f>CONCATENATE(SUM('Раздел 3'!Z208:Z208),"=",SUM('Раздел 3'!L208:Q208),"+",SUM('Раздел 3'!V208:Y208))</f>
        <v>1=0+1</v>
      </c>
    </row>
    <row r="11422" spans="1:5" ht="42" customHeight="1" x14ac:dyDescent="0.3">
      <c r="A11422" s="205" t="str">
        <f>IF((SUM('Раздел 3'!Z209:Z209)=SUM('Раздел 3'!L209:Q209)+SUM('Раздел 3'!V209:Y209)),"","Неверно!")</f>
        <v/>
      </c>
      <c r="B11422" s="178" t="s">
        <v>18025</v>
      </c>
      <c r="C11422" s="191" t="s">
        <v>2340</v>
      </c>
      <c r="D11422" s="191" t="s">
        <v>12464</v>
      </c>
      <c r="E11422" s="191" t="str">
        <f>CONCATENATE(SUM('Раздел 3'!Z209:Z209),"=",SUM('Раздел 3'!L209:Q209),"+",SUM('Раздел 3'!V209:Y209))</f>
        <v>5=3+2</v>
      </c>
    </row>
    <row r="11423" spans="1:5" ht="42" customHeight="1" x14ac:dyDescent="0.3">
      <c r="A11423" s="205" t="str">
        <f>IF((SUM('Раздел 3'!Z210:Z210)=SUM('Раздел 3'!L210:Q210)+SUM('Раздел 3'!V210:Y210)),"","Неверно!")</f>
        <v/>
      </c>
      <c r="B11423" s="178" t="s">
        <v>18025</v>
      </c>
      <c r="C11423" s="191" t="s">
        <v>2341</v>
      </c>
      <c r="D11423" s="191" t="s">
        <v>12464</v>
      </c>
      <c r="E11423" s="191" t="str">
        <f>CONCATENATE(SUM('Раздел 3'!Z210:Z210),"=",SUM('Раздел 3'!L210:Q210),"+",SUM('Раздел 3'!V210:Y210))</f>
        <v>4=2+2</v>
      </c>
    </row>
    <row r="11424" spans="1:5" ht="42" customHeight="1" x14ac:dyDescent="0.3">
      <c r="A11424" s="205" t="str">
        <f>IF((SUM('Раздел 3'!Z211:Z211)=SUM('Раздел 3'!L211:Q211)+SUM('Раздел 3'!V211:Y211)),"","Неверно!")</f>
        <v/>
      </c>
      <c r="B11424" s="178" t="s">
        <v>18025</v>
      </c>
      <c r="C11424" s="191" t="s">
        <v>2342</v>
      </c>
      <c r="D11424" s="191" t="s">
        <v>12464</v>
      </c>
      <c r="E11424" s="191" t="str">
        <f>CONCATENATE(SUM('Раздел 3'!Z211:Z211),"=",SUM('Раздел 3'!L211:Q211),"+",SUM('Раздел 3'!V211:Y211))</f>
        <v>0=0+0</v>
      </c>
    </row>
    <row r="11425" spans="1:5" ht="42" customHeight="1" x14ac:dyDescent="0.3">
      <c r="A11425" s="205" t="str">
        <f>IF((SUM('Раздел 3'!Z212:Z212)=SUM('Раздел 3'!L212:Q212)+SUM('Раздел 3'!V212:Y212)),"","Неверно!")</f>
        <v/>
      </c>
      <c r="B11425" s="178" t="s">
        <v>18025</v>
      </c>
      <c r="C11425" s="191" t="s">
        <v>2343</v>
      </c>
      <c r="D11425" s="191" t="s">
        <v>12464</v>
      </c>
      <c r="E11425" s="191" t="str">
        <f>CONCATENATE(SUM('Раздел 3'!Z212:Z212),"=",SUM('Раздел 3'!L212:Q212),"+",SUM('Раздел 3'!V212:Y212))</f>
        <v>7=0+7</v>
      </c>
    </row>
    <row r="11426" spans="1:5" ht="42" customHeight="1" x14ac:dyDescent="0.3">
      <c r="A11426" s="205" t="str">
        <f>IF((SUM('Раздел 3'!Z213:Z213)=SUM('Раздел 3'!L213:Q213)+SUM('Раздел 3'!V213:Y213)),"","Неверно!")</f>
        <v/>
      </c>
      <c r="B11426" s="178" t="s">
        <v>18025</v>
      </c>
      <c r="C11426" s="191" t="s">
        <v>2344</v>
      </c>
      <c r="D11426" s="191" t="s">
        <v>12464</v>
      </c>
      <c r="E11426" s="191" t="str">
        <f>CONCATENATE(SUM('Раздел 3'!Z213:Z213),"=",SUM('Раздел 3'!L213:Q213),"+",SUM('Раздел 3'!V213:Y213))</f>
        <v>23=6+17</v>
      </c>
    </row>
    <row r="11427" spans="1:5" ht="42" customHeight="1" x14ac:dyDescent="0.3">
      <c r="A11427" s="205" t="str">
        <f>IF((SUM('Раздел 3'!Z214:Z214)=SUM('Раздел 3'!L214:Q214)+SUM('Раздел 3'!V214:Y214)),"","Неверно!")</f>
        <v/>
      </c>
      <c r="B11427" s="178" t="s">
        <v>18025</v>
      </c>
      <c r="C11427" s="191" t="s">
        <v>2345</v>
      </c>
      <c r="D11427" s="191" t="s">
        <v>12464</v>
      </c>
      <c r="E11427" s="191" t="str">
        <f>CONCATENATE(SUM('Раздел 3'!Z214:Z214),"=",SUM('Раздел 3'!L214:Q214),"+",SUM('Раздел 3'!V214:Y214))</f>
        <v>12=1+11</v>
      </c>
    </row>
    <row r="11428" spans="1:5" ht="42" customHeight="1" x14ac:dyDescent="0.3">
      <c r="A11428" s="205" t="str">
        <f>IF((SUM('Раздел 3'!Z215:Z215)=SUM('Раздел 3'!L215:Q215)+SUM('Раздел 3'!V215:Y215)),"","Неверно!")</f>
        <v/>
      </c>
      <c r="B11428" s="178" t="s">
        <v>18025</v>
      </c>
      <c r="C11428" s="191" t="s">
        <v>2346</v>
      </c>
      <c r="D11428" s="191" t="s">
        <v>12464</v>
      </c>
      <c r="E11428" s="191" t="str">
        <f>CONCATENATE(SUM('Раздел 3'!Z215:Z215),"=",SUM('Раздел 3'!L215:Q215),"+",SUM('Раздел 3'!V215:Y215))</f>
        <v>0=0+0</v>
      </c>
    </row>
    <row r="11429" spans="1:5" ht="42" customHeight="1" x14ac:dyDescent="0.3">
      <c r="A11429" s="205" t="str">
        <f>IF((SUM('Раздел 3'!Z216:Z216)=SUM('Раздел 3'!L216:Q216)+SUM('Раздел 3'!V216:Y216)),"","Неверно!")</f>
        <v/>
      </c>
      <c r="B11429" s="178" t="s">
        <v>18025</v>
      </c>
      <c r="C11429" s="191" t="s">
        <v>2347</v>
      </c>
      <c r="D11429" s="191" t="s">
        <v>12464</v>
      </c>
      <c r="E11429" s="191" t="str">
        <f>CONCATENATE(SUM('Раздел 3'!Z216:Z216),"=",SUM('Раздел 3'!L216:Q216),"+",SUM('Раздел 3'!V216:Y216))</f>
        <v>10=3+7</v>
      </c>
    </row>
    <row r="11430" spans="1:5" ht="42" customHeight="1" x14ac:dyDescent="0.3">
      <c r="A11430" s="205" t="str">
        <f>IF((SUM('Раздел 3'!Z217:Z217)=SUM('Раздел 3'!L217:Q217)+SUM('Раздел 3'!V217:Y217)),"","Неверно!")</f>
        <v/>
      </c>
      <c r="B11430" s="178" t="s">
        <v>18025</v>
      </c>
      <c r="C11430" s="191" t="s">
        <v>2348</v>
      </c>
      <c r="D11430" s="191" t="s">
        <v>12464</v>
      </c>
      <c r="E11430" s="191" t="str">
        <f>CONCATENATE(SUM('Раздел 3'!Z217:Z217),"=",SUM('Раздел 3'!L217:Q217),"+",SUM('Раздел 3'!V217:Y217))</f>
        <v>0=0+0</v>
      </c>
    </row>
    <row r="11431" spans="1:5" ht="42" customHeight="1" x14ac:dyDescent="0.3">
      <c r="A11431" s="205" t="str">
        <f>IF((SUM('Раздел 3'!Z29:Z29)=SUM('Раздел 3'!L29:Q29)+SUM('Раздел 3'!V29:Y29)),"","Неверно!")</f>
        <v/>
      </c>
      <c r="B11431" s="178" t="s">
        <v>18025</v>
      </c>
      <c r="C11431" s="191" t="s">
        <v>2349</v>
      </c>
      <c r="D11431" s="191" t="s">
        <v>12464</v>
      </c>
      <c r="E11431" s="191" t="str">
        <f>CONCATENATE(SUM('Раздел 3'!Z29:Z29),"=",SUM('Раздел 3'!L29:Q29),"+",SUM('Раздел 3'!V29:Y29))</f>
        <v>0=0+0</v>
      </c>
    </row>
    <row r="11432" spans="1:5" ht="42" customHeight="1" x14ac:dyDescent="0.3">
      <c r="A11432" s="205" t="str">
        <f>IF((SUM('Раздел 3'!Z218:Z218)=SUM('Раздел 3'!L218:Q218)+SUM('Раздел 3'!V218:Y218)),"","Неверно!")</f>
        <v/>
      </c>
      <c r="B11432" s="178" t="s">
        <v>18025</v>
      </c>
      <c r="C11432" s="191" t="s">
        <v>2350</v>
      </c>
      <c r="D11432" s="191" t="s">
        <v>12464</v>
      </c>
      <c r="E11432" s="191" t="str">
        <f>CONCATENATE(SUM('Раздел 3'!Z218:Z218),"=",SUM('Раздел 3'!L218:Q218),"+",SUM('Раздел 3'!V218:Y218))</f>
        <v>9=4+5</v>
      </c>
    </row>
    <row r="11433" spans="1:5" ht="42" customHeight="1" x14ac:dyDescent="0.3">
      <c r="A11433" s="205" t="str">
        <f>IF((SUM('Раздел 3'!Z219:Z219)=SUM('Раздел 3'!L219:Q219)+SUM('Раздел 3'!V219:Y219)),"","Неверно!")</f>
        <v/>
      </c>
      <c r="B11433" s="178" t="s">
        <v>18025</v>
      </c>
      <c r="C11433" s="191" t="s">
        <v>2351</v>
      </c>
      <c r="D11433" s="191" t="s">
        <v>12464</v>
      </c>
      <c r="E11433" s="191" t="str">
        <f>CONCATENATE(SUM('Раздел 3'!Z219:Z219),"=",SUM('Раздел 3'!L219:Q219),"+",SUM('Раздел 3'!V219:Y219))</f>
        <v>19=7+12</v>
      </c>
    </row>
    <row r="11434" spans="1:5" ht="42" customHeight="1" x14ac:dyDescent="0.3">
      <c r="A11434" s="205" t="str">
        <f>IF((SUM('Раздел 3'!Z220:Z220)=SUM('Раздел 3'!L220:Q220)+SUM('Раздел 3'!V220:Y220)),"","Неверно!")</f>
        <v/>
      </c>
      <c r="B11434" s="178" t="s">
        <v>18025</v>
      </c>
      <c r="C11434" s="191" t="s">
        <v>2352</v>
      </c>
      <c r="D11434" s="191" t="s">
        <v>12464</v>
      </c>
      <c r="E11434" s="191" t="str">
        <f>CONCATENATE(SUM('Раздел 3'!Z220:Z220),"=",SUM('Раздел 3'!L220:Q220),"+",SUM('Раздел 3'!V220:Y220))</f>
        <v>131=60+71</v>
      </c>
    </row>
    <row r="11435" spans="1:5" ht="42" customHeight="1" x14ac:dyDescent="0.3">
      <c r="A11435" s="205" t="str">
        <f>IF((SUM('Раздел 3'!Z221:Z221)=SUM('Раздел 3'!L221:Q221)+SUM('Раздел 3'!V221:Y221)),"","Неверно!")</f>
        <v/>
      </c>
      <c r="B11435" s="178" t="s">
        <v>18025</v>
      </c>
      <c r="C11435" s="191" t="s">
        <v>2353</v>
      </c>
      <c r="D11435" s="191" t="s">
        <v>12464</v>
      </c>
      <c r="E11435" s="191" t="str">
        <f>CONCATENATE(SUM('Раздел 3'!Z221:Z221),"=",SUM('Раздел 3'!L221:Q221),"+",SUM('Раздел 3'!V221:Y221))</f>
        <v>201=97+104</v>
      </c>
    </row>
    <row r="11436" spans="1:5" ht="42" customHeight="1" x14ac:dyDescent="0.3">
      <c r="A11436" s="205" t="str">
        <f>IF((SUM('Раздел 3'!Z222:Z222)=SUM('Раздел 3'!L222:Q222)+SUM('Раздел 3'!V222:Y222)),"","Неверно!")</f>
        <v/>
      </c>
      <c r="B11436" s="178" t="s">
        <v>18025</v>
      </c>
      <c r="C11436" s="191" t="s">
        <v>2354</v>
      </c>
      <c r="D11436" s="191" t="s">
        <v>12464</v>
      </c>
      <c r="E11436" s="191" t="str">
        <f>CONCATENATE(SUM('Раздел 3'!Z222:Z222),"=",SUM('Раздел 3'!L222:Q222),"+",SUM('Раздел 3'!V222:Y222))</f>
        <v>73=32+41</v>
      </c>
    </row>
    <row r="11437" spans="1:5" ht="42" customHeight="1" x14ac:dyDescent="0.3">
      <c r="A11437" s="205" t="str">
        <f>IF((SUM('Раздел 3'!Z223:Z223)=SUM('Раздел 3'!L223:Q223)+SUM('Раздел 3'!V223:Y223)),"","Неверно!")</f>
        <v/>
      </c>
      <c r="B11437" s="178" t="s">
        <v>18025</v>
      </c>
      <c r="C11437" s="191" t="s">
        <v>2355</v>
      </c>
      <c r="D11437" s="191" t="s">
        <v>12464</v>
      </c>
      <c r="E11437" s="191" t="str">
        <f>CONCATENATE(SUM('Раздел 3'!Z223:Z223),"=",SUM('Раздел 3'!L223:Q223),"+",SUM('Раздел 3'!V223:Y223))</f>
        <v>1=0+1</v>
      </c>
    </row>
    <row r="11438" spans="1:5" ht="42" customHeight="1" x14ac:dyDescent="0.3">
      <c r="A11438" s="205" t="str">
        <f>IF((SUM('Раздел 3'!Z224:Z224)=SUM('Раздел 3'!L224:Q224)+SUM('Раздел 3'!V224:Y224)),"","Неверно!")</f>
        <v/>
      </c>
      <c r="B11438" s="178" t="s">
        <v>18025</v>
      </c>
      <c r="C11438" s="191" t="s">
        <v>2356</v>
      </c>
      <c r="D11438" s="191" t="s">
        <v>12464</v>
      </c>
      <c r="E11438" s="191" t="str">
        <f>CONCATENATE(SUM('Раздел 3'!Z224:Z224),"=",SUM('Раздел 3'!L224:Q224),"+",SUM('Раздел 3'!V224:Y224))</f>
        <v>0=0+0</v>
      </c>
    </row>
    <row r="11439" spans="1:5" ht="42" customHeight="1" x14ac:dyDescent="0.3">
      <c r="A11439" s="205" t="str">
        <f>IF((SUM('Раздел 3'!Z225:Z225)=SUM('Раздел 3'!L225:Q225)+SUM('Раздел 3'!V225:Y225)),"","Неверно!")</f>
        <v/>
      </c>
      <c r="B11439" s="178" t="s">
        <v>18025</v>
      </c>
      <c r="C11439" s="191" t="s">
        <v>2357</v>
      </c>
      <c r="D11439" s="191" t="s">
        <v>12464</v>
      </c>
      <c r="E11439" s="191" t="str">
        <f>CONCATENATE(SUM('Раздел 3'!Z225:Z225),"=",SUM('Раздел 3'!L225:Q225),"+",SUM('Раздел 3'!V225:Y225))</f>
        <v>0=0+0</v>
      </c>
    </row>
    <row r="11440" spans="1:5" ht="42" customHeight="1" x14ac:dyDescent="0.3">
      <c r="A11440" s="205" t="str">
        <f>IF((SUM('Раздел 3'!Z226:Z226)=SUM('Раздел 3'!L226:Q226)+SUM('Раздел 3'!V226:Y226)),"","Неверно!")</f>
        <v/>
      </c>
      <c r="B11440" s="178" t="s">
        <v>18025</v>
      </c>
      <c r="C11440" s="191" t="s">
        <v>2358</v>
      </c>
      <c r="D11440" s="191" t="s">
        <v>12464</v>
      </c>
      <c r="E11440" s="191" t="str">
        <f>CONCATENATE(SUM('Раздел 3'!Z226:Z226),"=",SUM('Раздел 3'!L226:Q226),"+",SUM('Раздел 3'!V226:Y226))</f>
        <v>5=0+5</v>
      </c>
    </row>
    <row r="11441" spans="1:5" ht="42" customHeight="1" x14ac:dyDescent="0.3">
      <c r="A11441" s="205" t="str">
        <f>IF((SUM('Раздел 3'!Z227:Z227)=SUM('Раздел 3'!L227:Q227)+SUM('Раздел 3'!V227:Y227)),"","Неверно!")</f>
        <v/>
      </c>
      <c r="B11441" s="178" t="s">
        <v>18025</v>
      </c>
      <c r="C11441" s="191" t="s">
        <v>2359</v>
      </c>
      <c r="D11441" s="191" t="s">
        <v>12464</v>
      </c>
      <c r="E11441" s="191" t="str">
        <f>CONCATENATE(SUM('Раздел 3'!Z227:Z227),"=",SUM('Раздел 3'!L227:Q227),"+",SUM('Раздел 3'!V227:Y227))</f>
        <v>269=96+173</v>
      </c>
    </row>
    <row r="11442" spans="1:5" ht="42" customHeight="1" x14ac:dyDescent="0.3">
      <c r="A11442" s="205" t="str">
        <f>IF((SUM('Раздел 3'!Z30:Z30)=SUM('Раздел 3'!L30:Q30)+SUM('Раздел 3'!V30:Y30)),"","Неверно!")</f>
        <v/>
      </c>
      <c r="B11442" s="178" t="s">
        <v>18025</v>
      </c>
      <c r="C11442" s="191" t="s">
        <v>2360</v>
      </c>
      <c r="D11442" s="191" t="s">
        <v>12464</v>
      </c>
      <c r="E11442" s="191" t="str">
        <f>CONCATENATE(SUM('Раздел 3'!Z30:Z30),"=",SUM('Раздел 3'!L30:Q30),"+",SUM('Раздел 3'!V30:Y30))</f>
        <v>1=1+0</v>
      </c>
    </row>
    <row r="11443" spans="1:5" ht="42" customHeight="1" x14ac:dyDescent="0.3">
      <c r="A11443" s="205" t="str">
        <f>IF((SUM('Раздел 3'!Z228:Z228)=SUM('Раздел 3'!L228:Q228)+SUM('Раздел 3'!V228:Y228)),"","Неверно!")</f>
        <v/>
      </c>
      <c r="B11443" s="178" t="s">
        <v>18025</v>
      </c>
      <c r="C11443" s="191" t="s">
        <v>2361</v>
      </c>
      <c r="D11443" s="191" t="s">
        <v>12464</v>
      </c>
      <c r="E11443" s="191" t="str">
        <f>CONCATENATE(SUM('Раздел 3'!Z228:Z228),"=",SUM('Раздел 3'!L228:Q228),"+",SUM('Раздел 3'!V228:Y228))</f>
        <v>2859=1143+1716</v>
      </c>
    </row>
    <row r="11444" spans="1:5" ht="42" customHeight="1" x14ac:dyDescent="0.3">
      <c r="A11444" s="205" t="str">
        <f>IF((SUM('Раздел 3'!Z229:Z229)=SUM('Раздел 3'!L229:Q229)+SUM('Раздел 3'!V229:Y229)),"","Неверно!")</f>
        <v/>
      </c>
      <c r="B11444" s="178" t="s">
        <v>18025</v>
      </c>
      <c r="C11444" s="191" t="s">
        <v>2362</v>
      </c>
      <c r="D11444" s="191" t="s">
        <v>12464</v>
      </c>
      <c r="E11444" s="191" t="str">
        <f>CONCATENATE(SUM('Раздел 3'!Z229:Z229),"=",SUM('Раздел 3'!L229:Q229),"+",SUM('Раздел 3'!V229:Y229))</f>
        <v>3=0+3</v>
      </c>
    </row>
    <row r="11445" spans="1:5" ht="42" customHeight="1" x14ac:dyDescent="0.3">
      <c r="A11445" s="205" t="str">
        <f>IF((SUM('Раздел 3'!Z230:Z230)=SUM('Раздел 3'!L230:Q230)+SUM('Раздел 3'!V230:Y230)),"","Неверно!")</f>
        <v/>
      </c>
      <c r="B11445" s="178" t="s">
        <v>18025</v>
      </c>
      <c r="C11445" s="191" t="s">
        <v>2363</v>
      </c>
      <c r="D11445" s="191" t="s">
        <v>12464</v>
      </c>
      <c r="E11445" s="191" t="str">
        <f>CONCATENATE(SUM('Раздел 3'!Z230:Z230),"=",SUM('Раздел 3'!L230:Q230),"+",SUM('Раздел 3'!V230:Y230))</f>
        <v>2=1+1</v>
      </c>
    </row>
    <row r="11446" spans="1:5" ht="42" customHeight="1" x14ac:dyDescent="0.3">
      <c r="A11446" s="205" t="str">
        <f>IF((SUM('Раздел 3'!Z231:Z231)=SUM('Раздел 3'!L231:Q231)+SUM('Раздел 3'!V231:Y231)),"","Неверно!")</f>
        <v/>
      </c>
      <c r="B11446" s="178" t="s">
        <v>18025</v>
      </c>
      <c r="C11446" s="191" t="s">
        <v>2364</v>
      </c>
      <c r="D11446" s="191" t="s">
        <v>12464</v>
      </c>
      <c r="E11446" s="191" t="str">
        <f>CONCATENATE(SUM('Раздел 3'!Z231:Z231),"=",SUM('Раздел 3'!L231:Q231),"+",SUM('Раздел 3'!V231:Y231))</f>
        <v>2=2+0</v>
      </c>
    </row>
    <row r="11447" spans="1:5" ht="42" customHeight="1" x14ac:dyDescent="0.3">
      <c r="A11447" s="205" t="str">
        <f>IF((SUM('Раздел 3'!Z232:Z232)=SUM('Раздел 3'!L232:Q232)+SUM('Раздел 3'!V232:Y232)),"","Неверно!")</f>
        <v/>
      </c>
      <c r="B11447" s="178" t="s">
        <v>18025</v>
      </c>
      <c r="C11447" s="191" t="s">
        <v>2365</v>
      </c>
      <c r="D11447" s="191" t="s">
        <v>12464</v>
      </c>
      <c r="E11447" s="191" t="str">
        <f>CONCATENATE(SUM('Раздел 3'!Z232:Z232),"=",SUM('Раздел 3'!L232:Q232),"+",SUM('Раздел 3'!V232:Y232))</f>
        <v>3=0+3</v>
      </c>
    </row>
    <row r="11448" spans="1:5" ht="42" customHeight="1" x14ac:dyDescent="0.3">
      <c r="A11448" s="205" t="str">
        <f>IF((SUM('Раздел 3'!Z233:Z233)=SUM('Раздел 3'!L233:Q233)+SUM('Раздел 3'!V233:Y233)),"","Неверно!")</f>
        <v/>
      </c>
      <c r="B11448" s="178" t="s">
        <v>18025</v>
      </c>
      <c r="C11448" s="191" t="s">
        <v>2366</v>
      </c>
      <c r="D11448" s="191" t="s">
        <v>12464</v>
      </c>
      <c r="E11448" s="191" t="str">
        <f>CONCATENATE(SUM('Раздел 3'!Z233:Z233),"=",SUM('Раздел 3'!L233:Q233),"+",SUM('Раздел 3'!V233:Y233))</f>
        <v>10=2+8</v>
      </c>
    </row>
    <row r="11449" spans="1:5" ht="42" customHeight="1" x14ac:dyDescent="0.3">
      <c r="A11449" s="205" t="str">
        <f>IF((SUM('Раздел 3'!Z234:Z234)=SUM('Раздел 3'!L234:Q234)+SUM('Раздел 3'!V234:Y234)),"","Неверно!")</f>
        <v/>
      </c>
      <c r="B11449" s="178" t="s">
        <v>18025</v>
      </c>
      <c r="C11449" s="191" t="s">
        <v>2367</v>
      </c>
      <c r="D11449" s="191" t="s">
        <v>12464</v>
      </c>
      <c r="E11449" s="191" t="str">
        <f>CONCATENATE(SUM('Раздел 3'!Z234:Z234),"=",SUM('Раздел 3'!L234:Q234),"+",SUM('Раздел 3'!V234:Y234))</f>
        <v>1=1+0</v>
      </c>
    </row>
    <row r="11450" spans="1:5" ht="42" customHeight="1" x14ac:dyDescent="0.3">
      <c r="A11450" s="205" t="str">
        <f>IF((SUM('Раздел 3'!Z235:Z235)=SUM('Раздел 3'!L235:Q235)+SUM('Раздел 3'!V235:Y235)),"","Неверно!")</f>
        <v/>
      </c>
      <c r="B11450" s="178" t="s">
        <v>18025</v>
      </c>
      <c r="C11450" s="191" t="s">
        <v>2368</v>
      </c>
      <c r="D11450" s="191" t="s">
        <v>12464</v>
      </c>
      <c r="E11450" s="191" t="str">
        <f>CONCATENATE(SUM('Раздел 3'!Z235:Z235),"=",SUM('Раздел 3'!L235:Q235),"+",SUM('Раздел 3'!V235:Y235))</f>
        <v>5=4+1</v>
      </c>
    </row>
    <row r="11451" spans="1:5" ht="42" customHeight="1" x14ac:dyDescent="0.3">
      <c r="A11451" s="205" t="str">
        <f>IF((SUM('Раздел 3'!Z236:Z236)=SUM('Раздел 3'!L236:Q236)+SUM('Раздел 3'!V236:Y236)),"","Неверно!")</f>
        <v/>
      </c>
      <c r="B11451" s="178" t="s">
        <v>18025</v>
      </c>
      <c r="C11451" s="191" t="s">
        <v>2369</v>
      </c>
      <c r="D11451" s="191" t="s">
        <v>12464</v>
      </c>
      <c r="E11451" s="191" t="str">
        <f>CONCATENATE(SUM('Раздел 3'!Z236:Z236),"=",SUM('Раздел 3'!L236:Q236),"+",SUM('Раздел 3'!V236:Y236))</f>
        <v>0=0+0</v>
      </c>
    </row>
    <row r="11452" spans="1:5" ht="42" customHeight="1" x14ac:dyDescent="0.3">
      <c r="A11452" s="205" t="str">
        <f>IF((SUM('Раздел 3'!Z237:Z237)=SUM('Раздел 3'!L237:Q237)+SUM('Раздел 3'!V237:Y237)),"","Неверно!")</f>
        <v/>
      </c>
      <c r="B11452" s="178" t="s">
        <v>18025</v>
      </c>
      <c r="C11452" s="191" t="s">
        <v>2370</v>
      </c>
      <c r="D11452" s="191" t="s">
        <v>12464</v>
      </c>
      <c r="E11452" s="191" t="str">
        <f>CONCATENATE(SUM('Раздел 3'!Z237:Z237),"=",SUM('Раздел 3'!L237:Q237),"+",SUM('Раздел 3'!V237:Y237))</f>
        <v>1=0+1</v>
      </c>
    </row>
    <row r="11453" spans="1:5" ht="42" customHeight="1" x14ac:dyDescent="0.3">
      <c r="A11453" s="205" t="str">
        <f>IF((SUM('Раздел 3'!Z31:Z31)=SUM('Раздел 3'!L31:Q31)+SUM('Раздел 3'!V31:Y31)),"","Неверно!")</f>
        <v/>
      </c>
      <c r="B11453" s="178" t="s">
        <v>18025</v>
      </c>
      <c r="C11453" s="191" t="s">
        <v>2371</v>
      </c>
      <c r="D11453" s="191" t="s">
        <v>12464</v>
      </c>
      <c r="E11453" s="191" t="str">
        <f>CONCATENATE(SUM('Раздел 3'!Z31:Z31),"=",SUM('Раздел 3'!L31:Q31),"+",SUM('Раздел 3'!V31:Y31))</f>
        <v>1=0+1</v>
      </c>
    </row>
    <row r="11454" spans="1:5" ht="42" customHeight="1" x14ac:dyDescent="0.3">
      <c r="A11454" s="205" t="str">
        <f>IF((SUM('Раздел 3'!Z238:Z238)=SUM('Раздел 3'!L238:Q238)+SUM('Раздел 3'!V238:Y238)),"","Неверно!")</f>
        <v/>
      </c>
      <c r="B11454" s="178" t="s">
        <v>18025</v>
      </c>
      <c r="C11454" s="191" t="s">
        <v>2372</v>
      </c>
      <c r="D11454" s="191" t="s">
        <v>12464</v>
      </c>
      <c r="E11454" s="191" t="str">
        <f>CONCATENATE(SUM('Раздел 3'!Z238:Z238),"=",SUM('Раздел 3'!L238:Q238),"+",SUM('Раздел 3'!V238:Y238))</f>
        <v>0=0+0</v>
      </c>
    </row>
    <row r="11455" spans="1:5" ht="42" customHeight="1" x14ac:dyDescent="0.3">
      <c r="A11455" s="205" t="str">
        <f>IF((SUM('Раздел 3'!Z239:Z239)=SUM('Раздел 3'!L239:Q239)+SUM('Раздел 3'!V239:Y239)),"","Неверно!")</f>
        <v/>
      </c>
      <c r="B11455" s="178" t="s">
        <v>18025</v>
      </c>
      <c r="C11455" s="191" t="s">
        <v>2373</v>
      </c>
      <c r="D11455" s="191" t="s">
        <v>12464</v>
      </c>
      <c r="E11455" s="191" t="str">
        <f>CONCATENATE(SUM('Раздел 3'!Z239:Z239),"=",SUM('Раздел 3'!L239:Q239),"+",SUM('Раздел 3'!V239:Y239))</f>
        <v>0=0+0</v>
      </c>
    </row>
    <row r="11456" spans="1:5" ht="42" customHeight="1" x14ac:dyDescent="0.3">
      <c r="A11456" s="205" t="str">
        <f>IF((SUM('Раздел 3'!Z240:Z240)=SUM('Раздел 3'!L240:Q240)+SUM('Раздел 3'!V240:Y240)),"","Неверно!")</f>
        <v/>
      </c>
      <c r="B11456" s="178" t="s">
        <v>18025</v>
      </c>
      <c r="C11456" s="191" t="s">
        <v>2374</v>
      </c>
      <c r="D11456" s="191" t="s">
        <v>12464</v>
      </c>
      <c r="E11456" s="191" t="str">
        <f>CONCATENATE(SUM('Раздел 3'!Z240:Z240),"=",SUM('Раздел 3'!L240:Q240),"+",SUM('Раздел 3'!V240:Y240))</f>
        <v>1=1+0</v>
      </c>
    </row>
    <row r="11457" spans="1:5" ht="42" customHeight="1" x14ac:dyDescent="0.3">
      <c r="A11457" s="205" t="str">
        <f>IF((SUM('Раздел 3'!Z241:Z241)=SUM('Раздел 3'!L241:Q241)+SUM('Раздел 3'!V241:Y241)),"","Неверно!")</f>
        <v/>
      </c>
      <c r="B11457" s="178" t="s">
        <v>18025</v>
      </c>
      <c r="C11457" s="191" t="s">
        <v>2375</v>
      </c>
      <c r="D11457" s="191" t="s">
        <v>12464</v>
      </c>
      <c r="E11457" s="191" t="str">
        <f>CONCATENATE(SUM('Раздел 3'!Z241:Z241),"=",SUM('Раздел 3'!L241:Q241),"+",SUM('Раздел 3'!V241:Y241))</f>
        <v>0=0+0</v>
      </c>
    </row>
    <row r="11458" spans="1:5" ht="42" customHeight="1" x14ac:dyDescent="0.3">
      <c r="A11458" s="205" t="str">
        <f>IF((SUM('Раздел 3'!Z242:Z242)=SUM('Раздел 3'!L242:Q242)+SUM('Раздел 3'!V242:Y242)),"","Неверно!")</f>
        <v/>
      </c>
      <c r="B11458" s="178" t="s">
        <v>18025</v>
      </c>
      <c r="C11458" s="191" t="s">
        <v>2376</v>
      </c>
      <c r="D11458" s="191" t="s">
        <v>12464</v>
      </c>
      <c r="E11458" s="191" t="str">
        <f>CONCATENATE(SUM('Раздел 3'!Z242:Z242),"=",SUM('Раздел 3'!L242:Q242),"+",SUM('Раздел 3'!V242:Y242))</f>
        <v>2=0+2</v>
      </c>
    </row>
    <row r="11459" spans="1:5" ht="42" customHeight="1" x14ac:dyDescent="0.3">
      <c r="A11459" s="205" t="str">
        <f>IF((SUM('Раздел 3'!Z243:Z243)=SUM('Раздел 3'!L243:Q243)+SUM('Раздел 3'!V243:Y243)),"","Неверно!")</f>
        <v/>
      </c>
      <c r="B11459" s="178" t="s">
        <v>18025</v>
      </c>
      <c r="C11459" s="191" t="s">
        <v>2377</v>
      </c>
      <c r="D11459" s="191" t="s">
        <v>12464</v>
      </c>
      <c r="E11459" s="191" t="str">
        <f>CONCATENATE(SUM('Раздел 3'!Z243:Z243),"=",SUM('Раздел 3'!L243:Q243),"+",SUM('Раздел 3'!V243:Y243))</f>
        <v>0=0+0</v>
      </c>
    </row>
    <row r="11460" spans="1:5" ht="42" customHeight="1" x14ac:dyDescent="0.3">
      <c r="A11460" s="205" t="str">
        <f>IF((SUM('Раздел 3'!Z244:Z244)=SUM('Раздел 3'!L244:Q244)+SUM('Раздел 3'!V244:Y244)),"","Неверно!")</f>
        <v/>
      </c>
      <c r="B11460" s="178" t="s">
        <v>18025</v>
      </c>
      <c r="C11460" s="191" t="s">
        <v>2378</v>
      </c>
      <c r="D11460" s="191" t="s">
        <v>12464</v>
      </c>
      <c r="E11460" s="191" t="str">
        <f>CONCATENATE(SUM('Раздел 3'!Z244:Z244),"=",SUM('Раздел 3'!L244:Q244),"+",SUM('Раздел 3'!V244:Y244))</f>
        <v>0=0+0</v>
      </c>
    </row>
    <row r="11461" spans="1:5" ht="42" customHeight="1" x14ac:dyDescent="0.3">
      <c r="A11461" s="205" t="str">
        <f>IF((SUM('Раздел 3'!Z245:Z245)=SUM('Раздел 3'!L245:Q245)+SUM('Раздел 3'!V245:Y245)),"","Неверно!")</f>
        <v/>
      </c>
      <c r="B11461" s="178" t="s">
        <v>18025</v>
      </c>
      <c r="C11461" s="191" t="s">
        <v>2379</v>
      </c>
      <c r="D11461" s="191" t="s">
        <v>12464</v>
      </c>
      <c r="E11461" s="191" t="str">
        <f>CONCATENATE(SUM('Раздел 3'!Z245:Z245),"=",SUM('Раздел 3'!L245:Q245),"+",SUM('Раздел 3'!V245:Y245))</f>
        <v>1=1+0</v>
      </c>
    </row>
    <row r="11462" spans="1:5" ht="42" customHeight="1" x14ac:dyDescent="0.3">
      <c r="A11462" s="205" t="str">
        <f>IF((SUM('Раздел 3'!Z246:Z246)=SUM('Раздел 3'!L246:Q246)+SUM('Раздел 3'!V246:Y246)),"","Неверно!")</f>
        <v/>
      </c>
      <c r="B11462" s="178" t="s">
        <v>18025</v>
      </c>
      <c r="C11462" s="191" t="s">
        <v>2380</v>
      </c>
      <c r="D11462" s="191" t="s">
        <v>12464</v>
      </c>
      <c r="E11462" s="191" t="str">
        <f>CONCATENATE(SUM('Раздел 3'!Z246:Z246),"=",SUM('Раздел 3'!L246:Q246),"+",SUM('Раздел 3'!V246:Y246))</f>
        <v>0=0+0</v>
      </c>
    </row>
    <row r="11463" spans="1:5" ht="42" customHeight="1" x14ac:dyDescent="0.3">
      <c r="A11463" s="205" t="str">
        <f>IF((SUM('Раздел 3'!Z247:Z247)=SUM('Раздел 3'!L247:Q247)+SUM('Раздел 3'!V247:Y247)),"","Неверно!")</f>
        <v/>
      </c>
      <c r="B11463" s="178" t="s">
        <v>18025</v>
      </c>
      <c r="C11463" s="191" t="s">
        <v>2381</v>
      </c>
      <c r="D11463" s="191" t="s">
        <v>12464</v>
      </c>
      <c r="E11463" s="191" t="str">
        <f>CONCATENATE(SUM('Раздел 3'!Z247:Z247),"=",SUM('Раздел 3'!L247:Q247),"+",SUM('Раздел 3'!V247:Y247))</f>
        <v>0=0+0</v>
      </c>
    </row>
    <row r="11464" spans="1:5" ht="42" customHeight="1" x14ac:dyDescent="0.3">
      <c r="A11464" s="205" t="str">
        <f>IF((SUM('Раздел 3'!Z32:Z32)=SUM('Раздел 3'!L32:Q32)+SUM('Раздел 3'!V32:Y32)),"","Неверно!")</f>
        <v/>
      </c>
      <c r="B11464" s="178" t="s">
        <v>18025</v>
      </c>
      <c r="C11464" s="191" t="s">
        <v>2382</v>
      </c>
      <c r="D11464" s="191" t="s">
        <v>12464</v>
      </c>
      <c r="E11464" s="191" t="str">
        <f>CONCATENATE(SUM('Раздел 3'!Z32:Z32),"=",SUM('Раздел 3'!L32:Q32),"+",SUM('Раздел 3'!V32:Y32))</f>
        <v>0=0+0</v>
      </c>
    </row>
    <row r="11465" spans="1:5" ht="42" customHeight="1" x14ac:dyDescent="0.3">
      <c r="A11465" s="205" t="str">
        <f>IF((SUM('Раздел 3'!Z248:Z248)=SUM('Раздел 3'!L248:Q248)+SUM('Раздел 3'!V248:Y248)),"","Неверно!")</f>
        <v/>
      </c>
      <c r="B11465" s="178" t="s">
        <v>18025</v>
      </c>
      <c r="C11465" s="191" t="s">
        <v>2383</v>
      </c>
      <c r="D11465" s="191" t="s">
        <v>12464</v>
      </c>
      <c r="E11465" s="191" t="str">
        <f>CONCATENATE(SUM('Раздел 3'!Z248:Z248),"=",SUM('Раздел 3'!L248:Q248),"+",SUM('Раздел 3'!V248:Y248))</f>
        <v>0=0+0</v>
      </c>
    </row>
    <row r="11466" spans="1:5" ht="42" customHeight="1" x14ac:dyDescent="0.3">
      <c r="A11466" s="205" t="str">
        <f>IF((SUM('Раздел 3'!Z249:Z249)=SUM('Раздел 3'!L249:Q249)+SUM('Раздел 3'!V249:Y249)),"","Неверно!")</f>
        <v/>
      </c>
      <c r="B11466" s="178" t="s">
        <v>18025</v>
      </c>
      <c r="C11466" s="191" t="s">
        <v>2384</v>
      </c>
      <c r="D11466" s="191" t="s">
        <v>12464</v>
      </c>
      <c r="E11466" s="191" t="str">
        <f>CONCATENATE(SUM('Раздел 3'!Z249:Z249),"=",SUM('Раздел 3'!L249:Q249),"+",SUM('Раздел 3'!V249:Y249))</f>
        <v>31=12+19</v>
      </c>
    </row>
    <row r="11467" spans="1:5" ht="42" customHeight="1" x14ac:dyDescent="0.3">
      <c r="A11467" s="205" t="str">
        <f>IF((SUM('Раздел 3'!Z250:Z250)=SUM('Раздел 3'!L250:Q250)+SUM('Раздел 3'!V250:Y250)),"","Неверно!")</f>
        <v/>
      </c>
      <c r="B11467" s="178" t="s">
        <v>18025</v>
      </c>
      <c r="C11467" s="191" t="s">
        <v>2385</v>
      </c>
      <c r="D11467" s="191" t="s">
        <v>12464</v>
      </c>
      <c r="E11467" s="191" t="str">
        <f>CONCATENATE(SUM('Раздел 3'!Z250:Z250),"=",SUM('Раздел 3'!L250:Q250),"+",SUM('Раздел 3'!V250:Y250))</f>
        <v>0=0+0</v>
      </c>
    </row>
    <row r="11468" spans="1:5" ht="42" customHeight="1" x14ac:dyDescent="0.3">
      <c r="A11468" s="205" t="str">
        <f>IF((SUM('Раздел 3'!Z251:Z251)=SUM('Раздел 3'!L251:Q251)+SUM('Раздел 3'!V251:Y251)),"","Неверно!")</f>
        <v/>
      </c>
      <c r="B11468" s="178" t="s">
        <v>18025</v>
      </c>
      <c r="C11468" s="191" t="s">
        <v>2386</v>
      </c>
      <c r="D11468" s="191" t="s">
        <v>12464</v>
      </c>
      <c r="E11468" s="191" t="str">
        <f>CONCATENATE(SUM('Раздел 3'!Z251:Z251),"=",SUM('Раздел 3'!L251:Q251),"+",SUM('Раздел 3'!V251:Y251))</f>
        <v>0=0+0</v>
      </c>
    </row>
    <row r="11469" spans="1:5" ht="42" customHeight="1" x14ac:dyDescent="0.3">
      <c r="A11469" s="205" t="str">
        <f>IF((SUM('Раздел 3'!Z252:Z252)=SUM('Раздел 3'!L252:Q252)+SUM('Раздел 3'!V252:Y252)),"","Неверно!")</f>
        <v/>
      </c>
      <c r="B11469" s="178" t="s">
        <v>18025</v>
      </c>
      <c r="C11469" s="191" t="s">
        <v>2387</v>
      </c>
      <c r="D11469" s="191" t="s">
        <v>12464</v>
      </c>
      <c r="E11469" s="191" t="str">
        <f>CONCATENATE(SUM('Раздел 3'!Z252:Z252),"=",SUM('Раздел 3'!L252:Q252),"+",SUM('Раздел 3'!V252:Y252))</f>
        <v>3=2+1</v>
      </c>
    </row>
    <row r="11470" spans="1:5" ht="42" customHeight="1" x14ac:dyDescent="0.3">
      <c r="A11470" s="205" t="str">
        <f>IF((SUM('Раздел 3'!Z253:Z253)=SUM('Раздел 3'!L253:Q253)+SUM('Раздел 3'!V253:Y253)),"","Неверно!")</f>
        <v/>
      </c>
      <c r="B11470" s="178" t="s">
        <v>18025</v>
      </c>
      <c r="C11470" s="191" t="s">
        <v>2388</v>
      </c>
      <c r="D11470" s="191" t="s">
        <v>12464</v>
      </c>
      <c r="E11470" s="191" t="str">
        <f>CONCATENATE(SUM('Раздел 3'!Z253:Z253),"=",SUM('Раздел 3'!L253:Q253),"+",SUM('Раздел 3'!V253:Y253))</f>
        <v>1188=436+752</v>
      </c>
    </row>
    <row r="11471" spans="1:5" ht="42" customHeight="1" x14ac:dyDescent="0.3">
      <c r="A11471" s="205" t="str">
        <f>IF((SUM('Раздел 3'!Z254:Z254)=SUM('Раздел 3'!L254:Q254)+SUM('Раздел 3'!V254:Y254)),"","Неверно!")</f>
        <v/>
      </c>
      <c r="B11471" s="178" t="s">
        <v>18025</v>
      </c>
      <c r="C11471" s="191" t="s">
        <v>2389</v>
      </c>
      <c r="D11471" s="191" t="s">
        <v>12464</v>
      </c>
      <c r="E11471" s="191" t="str">
        <f>CONCATENATE(SUM('Раздел 3'!Z254:Z254),"=",SUM('Раздел 3'!L254:Q254),"+",SUM('Раздел 3'!V254:Y254))</f>
        <v>425=142+283</v>
      </c>
    </row>
    <row r="11472" spans="1:5" ht="42" customHeight="1" x14ac:dyDescent="0.3">
      <c r="A11472" s="205" t="str">
        <f>IF((SUM('Раздел 3'!Z255:Z255)=SUM('Раздел 3'!L255:Q255)+SUM('Раздел 3'!V255:Y255)),"","Неверно!")</f>
        <v/>
      </c>
      <c r="B11472" s="178" t="s">
        <v>18025</v>
      </c>
      <c r="C11472" s="191" t="s">
        <v>2390</v>
      </c>
      <c r="D11472" s="191" t="s">
        <v>12464</v>
      </c>
      <c r="E11472" s="191" t="str">
        <f>CONCATENATE(SUM('Раздел 3'!Z255:Z255),"=",SUM('Раздел 3'!L255:Q255),"+",SUM('Раздел 3'!V255:Y255))</f>
        <v>455=190+265</v>
      </c>
    </row>
    <row r="11473" spans="1:5" ht="42" customHeight="1" x14ac:dyDescent="0.3">
      <c r="A11473" s="205" t="str">
        <f>IF((SUM('Раздел 3'!Z256:Z256)=SUM('Раздел 3'!L256:Q256)+SUM('Раздел 3'!V256:Y256)),"","Неверно!")</f>
        <v/>
      </c>
      <c r="B11473" s="178" t="s">
        <v>18025</v>
      </c>
      <c r="C11473" s="191" t="s">
        <v>14272</v>
      </c>
      <c r="D11473" s="191" t="s">
        <v>12464</v>
      </c>
      <c r="E11473" s="191" t="str">
        <f>CONCATENATE(SUM('Раздел 3'!Z256:Z256),"=",SUM('Раздел 3'!L256:Q256),"+",SUM('Раздел 3'!V256:Y256))</f>
        <v>89=29+60</v>
      </c>
    </row>
    <row r="11474" spans="1:5" ht="42" customHeight="1" x14ac:dyDescent="0.3">
      <c r="A11474" s="205" t="str">
        <f>IF((SUM('Раздел 3'!Z257:Z257)=SUM('Раздел 3'!L257:Q257)+SUM('Раздел 3'!V257:Y257)),"","Неверно!")</f>
        <v/>
      </c>
      <c r="B11474" s="178" t="s">
        <v>18025</v>
      </c>
      <c r="C11474" s="191" t="s">
        <v>14273</v>
      </c>
      <c r="D11474" s="191" t="s">
        <v>12464</v>
      </c>
      <c r="E11474" s="191" t="str">
        <f>CONCATENATE(SUM('Раздел 3'!Z257:Z257),"=",SUM('Раздел 3'!L257:Q257),"+",SUM('Раздел 3'!V257:Y257))</f>
        <v>1194=509+685</v>
      </c>
    </row>
    <row r="11475" spans="1:5" ht="42" customHeight="1" x14ac:dyDescent="0.3">
      <c r="A11475" s="205" t="str">
        <f>IF((SUM('Раздел 3'!Z33:Z33)=SUM('Раздел 3'!L33:Q33)+SUM('Раздел 3'!V33:Y33)),"","Неверно!")</f>
        <v/>
      </c>
      <c r="B11475" s="178" t="s">
        <v>18025</v>
      </c>
      <c r="C11475" s="191" t="s">
        <v>2391</v>
      </c>
      <c r="D11475" s="191" t="s">
        <v>12464</v>
      </c>
      <c r="E11475" s="191" t="str">
        <f>CONCATENATE(SUM('Раздел 3'!Z33:Z33),"=",SUM('Раздел 3'!L33:Q33),"+",SUM('Раздел 3'!V33:Y33))</f>
        <v>46=21+25</v>
      </c>
    </row>
    <row r="11476" spans="1:5" ht="42" customHeight="1" x14ac:dyDescent="0.3">
      <c r="A11476" s="205" t="str">
        <f>IF((SUM('Раздел 3'!Z258:Z258)=SUM('Раздел 3'!L258:Q258)+SUM('Раздел 3'!V258:Y258)),"","Неверно!")</f>
        <v/>
      </c>
      <c r="B11476" s="178" t="s">
        <v>18025</v>
      </c>
      <c r="C11476" s="191" t="s">
        <v>16902</v>
      </c>
      <c r="D11476" s="191" t="s">
        <v>12464</v>
      </c>
      <c r="E11476" s="191" t="str">
        <f>CONCATENATE(SUM('Раздел 3'!Z258:Z258),"=",SUM('Раздел 3'!L258:Q258),"+",SUM('Раздел 3'!V258:Y258))</f>
        <v>22=8+14</v>
      </c>
    </row>
    <row r="11477" spans="1:5" ht="42" customHeight="1" x14ac:dyDescent="0.3">
      <c r="A11477" s="205" t="str">
        <f>IF((SUM('Раздел 3'!Z259:Z259)=SUM('Раздел 3'!L259:Q259)+SUM('Раздел 3'!V259:Y259)),"","Неверно!")</f>
        <v/>
      </c>
      <c r="B11477" s="178" t="s">
        <v>18025</v>
      </c>
      <c r="C11477" s="191" t="s">
        <v>16903</v>
      </c>
      <c r="D11477" s="191" t="s">
        <v>12464</v>
      </c>
      <c r="E11477" s="191" t="str">
        <f>CONCATENATE(SUM('Раздел 3'!Z259:Z259),"=",SUM('Раздел 3'!L259:Q259),"+",SUM('Раздел 3'!V259:Y259))</f>
        <v>1=0+1</v>
      </c>
    </row>
    <row r="11478" spans="1:5" ht="42" customHeight="1" x14ac:dyDescent="0.3">
      <c r="A11478" s="205" t="str">
        <f>IF((SUM('Раздел 3'!Z260:Z260)=SUM('Раздел 3'!L260:Q260)+SUM('Раздел 3'!V260:Y260)),"","Неверно!")</f>
        <v/>
      </c>
      <c r="B11478" s="178" t="s">
        <v>18025</v>
      </c>
      <c r="C11478" s="191" t="s">
        <v>16904</v>
      </c>
      <c r="D11478" s="191" t="s">
        <v>12464</v>
      </c>
      <c r="E11478" s="191" t="str">
        <f>CONCATENATE(SUM('Раздел 3'!Z260:Z260),"=",SUM('Раздел 3'!L260:Q260),"+",SUM('Раздел 3'!V260:Y260))</f>
        <v>0=0+0</v>
      </c>
    </row>
    <row r="11479" spans="1:5" ht="42" customHeight="1" x14ac:dyDescent="0.3">
      <c r="A11479" s="205" t="str">
        <f>IF((SUM('Раздел 3'!Z261:Z261)=SUM('Раздел 3'!L261:Q261)+SUM('Раздел 3'!V261:Y261)),"","Неверно!")</f>
        <v/>
      </c>
      <c r="B11479" s="178" t="s">
        <v>18025</v>
      </c>
      <c r="C11479" s="191" t="s">
        <v>16905</v>
      </c>
      <c r="D11479" s="191" t="s">
        <v>12464</v>
      </c>
      <c r="E11479" s="191" t="str">
        <f>CONCATENATE(SUM('Раздел 3'!Z261:Z261),"=",SUM('Раздел 3'!L261:Q261),"+",SUM('Раздел 3'!V261:Y261))</f>
        <v>105=69+36</v>
      </c>
    </row>
    <row r="11480" spans="1:5" ht="42" customHeight="1" x14ac:dyDescent="0.3">
      <c r="A11480" s="205" t="str">
        <f>IF((SUM('Раздел 3'!Z262:Z262)=SUM('Раздел 3'!L262:Q262)+SUM('Раздел 3'!V262:Y262)),"","Неверно!")</f>
        <v/>
      </c>
      <c r="B11480" s="178" t="s">
        <v>18025</v>
      </c>
      <c r="C11480" s="191" t="s">
        <v>16906</v>
      </c>
      <c r="D11480" s="191" t="s">
        <v>12464</v>
      </c>
      <c r="E11480" s="191" t="str">
        <f>CONCATENATE(SUM('Раздел 3'!Z262:Z262),"=",SUM('Раздел 3'!L262:Q262),"+",SUM('Раздел 3'!V262:Y262))</f>
        <v>110=42+68</v>
      </c>
    </row>
    <row r="11481" spans="1:5" ht="42" customHeight="1" x14ac:dyDescent="0.3">
      <c r="A11481" s="205" t="str">
        <f>IF((SUM('Раздел 3'!Z263:Z263)=SUM('Раздел 3'!L263:Q263)+SUM('Раздел 3'!V263:Y263)),"","Неверно!")</f>
        <v/>
      </c>
      <c r="B11481" s="178" t="s">
        <v>18025</v>
      </c>
      <c r="C11481" s="191" t="s">
        <v>16907</v>
      </c>
      <c r="D11481" s="191" t="s">
        <v>12464</v>
      </c>
      <c r="E11481" s="191" t="str">
        <f>CONCATENATE(SUM('Раздел 3'!Z263:Z263),"=",SUM('Раздел 3'!L263:Q263),"+",SUM('Раздел 3'!V263:Y263))</f>
        <v>2=1+1</v>
      </c>
    </row>
    <row r="11482" spans="1:5" ht="42" customHeight="1" x14ac:dyDescent="0.3">
      <c r="A11482" s="205" t="str">
        <f>IF((SUM('Раздел 3'!Z264:Z264)=SUM('Раздел 3'!L264:Q264)+SUM('Раздел 3'!V264:Y264)),"","Неверно!")</f>
        <v/>
      </c>
      <c r="B11482" s="178" t="s">
        <v>18025</v>
      </c>
      <c r="C11482" s="191" t="s">
        <v>16908</v>
      </c>
      <c r="D11482" s="191" t="s">
        <v>12464</v>
      </c>
      <c r="E11482" s="191" t="str">
        <f>CONCATENATE(SUM('Раздел 3'!Z264:Z264),"=",SUM('Раздел 3'!L264:Q264),"+",SUM('Раздел 3'!V264:Y264))</f>
        <v>0=0+0</v>
      </c>
    </row>
    <row r="11483" spans="1:5" ht="42" customHeight="1" x14ac:dyDescent="0.3">
      <c r="A11483" s="205" t="str">
        <f>IF((SUM('Раздел 3'!Z265:Z265)=SUM('Раздел 3'!L265:Q265)+SUM('Раздел 3'!V265:Y265)),"","Неверно!")</f>
        <v/>
      </c>
      <c r="B11483" s="178" t="s">
        <v>18025</v>
      </c>
      <c r="C11483" s="191" t="s">
        <v>16909</v>
      </c>
      <c r="D11483" s="191" t="s">
        <v>12464</v>
      </c>
      <c r="E11483" s="191" t="str">
        <f>CONCATENATE(SUM('Раздел 3'!Z265:Z265),"=",SUM('Раздел 3'!L265:Q265),"+",SUM('Раздел 3'!V265:Y265))</f>
        <v>91=71+20</v>
      </c>
    </row>
    <row r="11484" spans="1:5" ht="42" customHeight="1" x14ac:dyDescent="0.3">
      <c r="A11484" s="205" t="str">
        <f>IF((SUM('Раздел 3'!Z266:Z266)=SUM('Раздел 3'!L266:Q266)+SUM('Раздел 3'!V266:Y266)),"","Неверно!")</f>
        <v/>
      </c>
      <c r="B11484" s="178" t="s">
        <v>18025</v>
      </c>
      <c r="C11484" s="191" t="s">
        <v>16910</v>
      </c>
      <c r="D11484" s="191" t="s">
        <v>12464</v>
      </c>
      <c r="E11484" s="191" t="str">
        <f>CONCATENATE(SUM('Раздел 3'!Z266:Z266),"=",SUM('Раздел 3'!L266:Q266),"+",SUM('Раздел 3'!V266:Y266))</f>
        <v>0=0+0</v>
      </c>
    </row>
    <row r="11485" spans="1:5" ht="42" customHeight="1" x14ac:dyDescent="0.3">
      <c r="A11485" s="205" t="str">
        <f>IF((SUM('Раздел 3'!Z267:Z267)=SUM('Раздел 3'!L267:Q267)+SUM('Раздел 3'!V267:Y267)),"","Неверно!")</f>
        <v/>
      </c>
      <c r="B11485" s="178" t="s">
        <v>18025</v>
      </c>
      <c r="C11485" s="191" t="s">
        <v>16911</v>
      </c>
      <c r="D11485" s="191" t="s">
        <v>12464</v>
      </c>
      <c r="E11485" s="191" t="str">
        <f>CONCATENATE(SUM('Раздел 3'!Z267:Z267),"=",SUM('Раздел 3'!L267:Q267),"+",SUM('Раздел 3'!V267:Y267))</f>
        <v>0=0+0</v>
      </c>
    </row>
    <row r="11486" spans="1:5" ht="42" customHeight="1" x14ac:dyDescent="0.3">
      <c r="A11486" s="205" t="str">
        <f>IF((SUM('Раздел 3'!Z34:Z34)=SUM('Раздел 3'!L34:Q34)+SUM('Раздел 3'!V34:Y34)),"","Неверно!")</f>
        <v/>
      </c>
      <c r="B11486" s="178" t="s">
        <v>18025</v>
      </c>
      <c r="C11486" s="191" t="s">
        <v>2392</v>
      </c>
      <c r="D11486" s="191" t="s">
        <v>12464</v>
      </c>
      <c r="E11486" s="191" t="str">
        <f>CONCATENATE(SUM('Раздел 3'!Z34:Z34),"=",SUM('Раздел 3'!L34:Q34),"+",SUM('Раздел 3'!V34:Y34))</f>
        <v>25=14+11</v>
      </c>
    </row>
    <row r="11487" spans="1:5" ht="42" customHeight="1" x14ac:dyDescent="0.3">
      <c r="A11487" s="205" t="str">
        <f>IF((SUM('Раздел 3'!Z268:Z268)=SUM('Раздел 3'!L268:Q268)+SUM('Раздел 3'!V268:Y268)),"","Неверно!")</f>
        <v/>
      </c>
      <c r="B11487" s="178" t="s">
        <v>18025</v>
      </c>
      <c r="C11487" s="191" t="s">
        <v>16912</v>
      </c>
      <c r="D11487" s="191" t="s">
        <v>12464</v>
      </c>
      <c r="E11487" s="191" t="str">
        <f>CONCATENATE(SUM('Раздел 3'!Z268:Z268),"=",SUM('Раздел 3'!L268:Q268),"+",SUM('Раздел 3'!V268:Y268))</f>
        <v>0=0+0</v>
      </c>
    </row>
    <row r="11488" spans="1:5" ht="42" customHeight="1" x14ac:dyDescent="0.3">
      <c r="A11488" s="205" t="str">
        <f>IF((SUM('Раздел 3'!Z35:Z35)=SUM('Раздел 3'!L35:Q35)+SUM('Раздел 3'!V35:Y35)),"","Неверно!")</f>
        <v/>
      </c>
      <c r="B11488" s="178" t="s">
        <v>18025</v>
      </c>
      <c r="C11488" s="191" t="s">
        <v>2393</v>
      </c>
      <c r="D11488" s="191" t="s">
        <v>12464</v>
      </c>
      <c r="E11488" s="191" t="str">
        <f>CONCATENATE(SUM('Раздел 3'!Z35:Z35),"=",SUM('Раздел 3'!L35:Q35),"+",SUM('Раздел 3'!V35:Y35))</f>
        <v>5=2+3</v>
      </c>
    </row>
    <row r="11489" spans="1:5" ht="42" customHeight="1" x14ac:dyDescent="0.3">
      <c r="A11489" s="205" t="str">
        <f>IF((SUM('Раздел 3'!Z36:Z36)=SUM('Раздел 3'!L36:Q36)+SUM('Раздел 3'!V36:Y36)),"","Неверно!")</f>
        <v/>
      </c>
      <c r="B11489" s="178" t="s">
        <v>18025</v>
      </c>
      <c r="C11489" s="191" t="s">
        <v>2394</v>
      </c>
      <c r="D11489" s="191" t="s">
        <v>12464</v>
      </c>
      <c r="E11489" s="191" t="str">
        <f>CONCATENATE(SUM('Раздел 3'!Z36:Z36),"=",SUM('Раздел 3'!L36:Q36),"+",SUM('Раздел 3'!V36:Y36))</f>
        <v>8=2+6</v>
      </c>
    </row>
    <row r="11490" spans="1:5" ht="42" customHeight="1" x14ac:dyDescent="0.3">
      <c r="A11490" s="205" t="str">
        <f>IF((SUM('Раздел 3'!Z37:Z37)=SUM('Раздел 3'!L37:Q37)+SUM('Раздел 3'!V37:Y37)),"","Неверно!")</f>
        <v/>
      </c>
      <c r="B11490" s="178" t="s">
        <v>18025</v>
      </c>
      <c r="C11490" s="191" t="s">
        <v>2395</v>
      </c>
      <c r="D11490" s="191" t="s">
        <v>12464</v>
      </c>
      <c r="E11490" s="191" t="str">
        <f>CONCATENATE(SUM('Раздел 3'!Z37:Z37),"=",SUM('Раздел 3'!L37:Q37),"+",SUM('Раздел 3'!V37:Y37))</f>
        <v>0=0+0</v>
      </c>
    </row>
    <row r="11491" spans="1:5" ht="42" customHeight="1" x14ac:dyDescent="0.3">
      <c r="A11491" s="205" t="str">
        <f>IF((SUM('Раздел 3'!Z11:Z11)=SUM('Раздел 3'!L11:Q11)+SUM('Раздел 3'!V11:Y11)),"","Неверно!")</f>
        <v/>
      </c>
      <c r="B11491" s="178" t="s">
        <v>18025</v>
      </c>
      <c r="C11491" s="191" t="s">
        <v>2396</v>
      </c>
      <c r="D11491" s="191" t="s">
        <v>12464</v>
      </c>
      <c r="E11491" s="191" t="str">
        <f>CONCATENATE(SUM('Раздел 3'!Z11:Z11),"=",SUM('Раздел 3'!L11:Q11),"+",SUM('Раздел 3'!V11:Y11))</f>
        <v>0=0+0</v>
      </c>
    </row>
    <row r="11492" spans="1:5" ht="42" customHeight="1" x14ac:dyDescent="0.3">
      <c r="A11492" s="205" t="str">
        <f>IF((SUM('Раздел 3'!Z38:Z38)=SUM('Раздел 3'!L38:Q38)+SUM('Раздел 3'!V38:Y38)),"","Неверно!")</f>
        <v/>
      </c>
      <c r="B11492" s="178" t="s">
        <v>18025</v>
      </c>
      <c r="C11492" s="191" t="s">
        <v>2397</v>
      </c>
      <c r="D11492" s="191" t="s">
        <v>12464</v>
      </c>
      <c r="E11492" s="191" t="str">
        <f>CONCATENATE(SUM('Раздел 3'!Z38:Z38),"=",SUM('Раздел 3'!L38:Q38),"+",SUM('Раздел 3'!V38:Y38))</f>
        <v>0=0+0</v>
      </c>
    </row>
    <row r="11493" spans="1:5" ht="42" customHeight="1" x14ac:dyDescent="0.3">
      <c r="A11493" s="205" t="str">
        <f>IF((SUM('Раздел 3'!Z39:Z39)=SUM('Раздел 3'!L39:Q39)+SUM('Раздел 3'!V39:Y39)),"","Неверно!")</f>
        <v/>
      </c>
      <c r="B11493" s="178" t="s">
        <v>18025</v>
      </c>
      <c r="C11493" s="191" t="s">
        <v>2398</v>
      </c>
      <c r="D11493" s="191" t="s">
        <v>12464</v>
      </c>
      <c r="E11493" s="191" t="str">
        <f>CONCATENATE(SUM('Раздел 3'!Z39:Z39),"=",SUM('Раздел 3'!L39:Q39),"+",SUM('Раздел 3'!V39:Y39))</f>
        <v>0=0+0</v>
      </c>
    </row>
    <row r="11494" spans="1:5" ht="42" customHeight="1" x14ac:dyDescent="0.3">
      <c r="A11494" s="205" t="str">
        <f>IF((SUM('Раздел 3'!Z40:Z40)=SUM('Раздел 3'!L40:Q40)+SUM('Раздел 3'!V40:Y40)),"","Неверно!")</f>
        <v/>
      </c>
      <c r="B11494" s="178" t="s">
        <v>18025</v>
      </c>
      <c r="C11494" s="191" t="s">
        <v>2399</v>
      </c>
      <c r="D11494" s="191" t="s">
        <v>12464</v>
      </c>
      <c r="E11494" s="191" t="str">
        <f>CONCATENATE(SUM('Раздел 3'!Z40:Z40),"=",SUM('Раздел 3'!L40:Q40),"+",SUM('Раздел 3'!V40:Y40))</f>
        <v>0=0+0</v>
      </c>
    </row>
    <row r="11495" spans="1:5" ht="42" customHeight="1" x14ac:dyDescent="0.3">
      <c r="A11495" s="205" t="str">
        <f>IF((SUM('Раздел 3'!Z41:Z41)=SUM('Раздел 3'!L41:Q41)+SUM('Раздел 3'!V41:Y41)),"","Неверно!")</f>
        <v/>
      </c>
      <c r="B11495" s="178" t="s">
        <v>18025</v>
      </c>
      <c r="C11495" s="191" t="s">
        <v>2400</v>
      </c>
      <c r="D11495" s="191" t="s">
        <v>12464</v>
      </c>
      <c r="E11495" s="191" t="str">
        <f>CONCATENATE(SUM('Раздел 3'!Z41:Z41),"=",SUM('Раздел 3'!L41:Q41),"+",SUM('Раздел 3'!V41:Y41))</f>
        <v>0=0+0</v>
      </c>
    </row>
    <row r="11496" spans="1:5" ht="42" customHeight="1" x14ac:dyDescent="0.3">
      <c r="A11496" s="205" t="str">
        <f>IF((SUM('Раздел 3'!Z42:Z42)=SUM('Раздел 3'!L42:Q42)+SUM('Раздел 3'!V42:Y42)),"","Неверно!")</f>
        <v/>
      </c>
      <c r="B11496" s="178" t="s">
        <v>18025</v>
      </c>
      <c r="C11496" s="191" t="s">
        <v>2401</v>
      </c>
      <c r="D11496" s="191" t="s">
        <v>12464</v>
      </c>
      <c r="E11496" s="191" t="str">
        <f>CONCATENATE(SUM('Раздел 3'!Z42:Z42),"=",SUM('Раздел 3'!L42:Q42),"+",SUM('Раздел 3'!V42:Y42))</f>
        <v>0=0+0</v>
      </c>
    </row>
    <row r="11497" spans="1:5" ht="42" customHeight="1" x14ac:dyDescent="0.3">
      <c r="A11497" s="205" t="str">
        <f>IF((SUM('Раздел 3'!Z43:Z43)=SUM('Раздел 3'!L43:Q43)+SUM('Раздел 3'!V43:Y43)),"","Неверно!")</f>
        <v/>
      </c>
      <c r="B11497" s="178" t="s">
        <v>18025</v>
      </c>
      <c r="C11497" s="191" t="s">
        <v>2402</v>
      </c>
      <c r="D11497" s="191" t="s">
        <v>12464</v>
      </c>
      <c r="E11497" s="191" t="str">
        <f>CONCATENATE(SUM('Раздел 3'!Z43:Z43),"=",SUM('Раздел 3'!L43:Q43),"+",SUM('Раздел 3'!V43:Y43))</f>
        <v>39=1+38</v>
      </c>
    </row>
    <row r="11498" spans="1:5" ht="42" customHeight="1" x14ac:dyDescent="0.3">
      <c r="A11498" s="205" t="str">
        <f>IF((SUM('Раздел 3'!Z44:Z44)=SUM('Раздел 3'!L44:Q44)+SUM('Раздел 3'!V44:Y44)),"","Неверно!")</f>
        <v/>
      </c>
      <c r="B11498" s="178" t="s">
        <v>18025</v>
      </c>
      <c r="C11498" s="191" t="s">
        <v>2403</v>
      </c>
      <c r="D11498" s="191" t="s">
        <v>12464</v>
      </c>
      <c r="E11498" s="191" t="str">
        <f>CONCATENATE(SUM('Раздел 3'!Z44:Z44),"=",SUM('Раздел 3'!L44:Q44),"+",SUM('Раздел 3'!V44:Y44))</f>
        <v>0=0+0</v>
      </c>
    </row>
    <row r="11499" spans="1:5" ht="42" customHeight="1" x14ac:dyDescent="0.3">
      <c r="A11499" s="205" t="str">
        <f>IF((SUM('Раздел 3'!Z45:Z45)=SUM('Раздел 3'!L45:Q45)+SUM('Раздел 3'!V45:Y45)),"","Неверно!")</f>
        <v/>
      </c>
      <c r="B11499" s="178" t="s">
        <v>18025</v>
      </c>
      <c r="C11499" s="191" t="s">
        <v>2404</v>
      </c>
      <c r="D11499" s="191" t="s">
        <v>12464</v>
      </c>
      <c r="E11499" s="191" t="str">
        <f>CONCATENATE(SUM('Раздел 3'!Z45:Z45),"=",SUM('Раздел 3'!L45:Q45),"+",SUM('Раздел 3'!V45:Y45))</f>
        <v>0=0+0</v>
      </c>
    </row>
    <row r="11500" spans="1:5" ht="42" customHeight="1" x14ac:dyDescent="0.3">
      <c r="A11500" s="205" t="str">
        <f>IF((SUM('Раздел 3'!Z46:Z46)=SUM('Раздел 3'!L46:Q46)+SUM('Раздел 3'!V46:Y46)),"","Неверно!")</f>
        <v/>
      </c>
      <c r="B11500" s="178" t="s">
        <v>18025</v>
      </c>
      <c r="C11500" s="191" t="s">
        <v>2405</v>
      </c>
      <c r="D11500" s="191" t="s">
        <v>12464</v>
      </c>
      <c r="E11500" s="191" t="str">
        <f>CONCATENATE(SUM('Раздел 3'!Z46:Z46),"=",SUM('Раздел 3'!L46:Q46),"+",SUM('Раздел 3'!V46:Y46))</f>
        <v>0=0+0</v>
      </c>
    </row>
    <row r="11501" spans="1:5" ht="42" customHeight="1" x14ac:dyDescent="0.3">
      <c r="A11501" s="205" t="str">
        <f>IF((SUM('Раздел 3'!Z47:Z47)=SUM('Раздел 3'!L47:Q47)+SUM('Раздел 3'!V47:Y47)),"","Неверно!")</f>
        <v/>
      </c>
      <c r="B11501" s="178" t="s">
        <v>18025</v>
      </c>
      <c r="C11501" s="191" t="s">
        <v>2406</v>
      </c>
      <c r="D11501" s="191" t="s">
        <v>12464</v>
      </c>
      <c r="E11501" s="191" t="str">
        <f>CONCATENATE(SUM('Раздел 3'!Z47:Z47),"=",SUM('Раздел 3'!L47:Q47),"+",SUM('Раздел 3'!V47:Y47))</f>
        <v>25=11+14</v>
      </c>
    </row>
    <row r="11502" spans="1:5" ht="42" customHeight="1" x14ac:dyDescent="0.3">
      <c r="A11502" s="205" t="str">
        <f>IF((SUM('Раздел 3'!Z12:Z12)=SUM('Раздел 3'!L12:Q12)+SUM('Раздел 3'!V12:Y12)),"","Неверно!")</f>
        <v/>
      </c>
      <c r="B11502" s="178" t="s">
        <v>18025</v>
      </c>
      <c r="C11502" s="191" t="s">
        <v>2407</v>
      </c>
      <c r="D11502" s="191" t="s">
        <v>12464</v>
      </c>
      <c r="E11502" s="191" t="str">
        <f>CONCATENATE(SUM('Раздел 3'!Z12:Z12),"=",SUM('Раздел 3'!L12:Q12),"+",SUM('Раздел 3'!V12:Y12))</f>
        <v>1=1+0</v>
      </c>
    </row>
    <row r="11503" spans="1:5" ht="42" customHeight="1" x14ac:dyDescent="0.3">
      <c r="A11503" s="205" t="str">
        <f>IF((SUM('Раздел 3'!Z48:Z48)=SUM('Раздел 3'!L48:Q48)+SUM('Раздел 3'!V48:Y48)),"","Неверно!")</f>
        <v/>
      </c>
      <c r="B11503" s="178" t="s">
        <v>18025</v>
      </c>
      <c r="C11503" s="191" t="s">
        <v>2408</v>
      </c>
      <c r="D11503" s="191" t="s">
        <v>12464</v>
      </c>
      <c r="E11503" s="191" t="str">
        <f>CONCATENATE(SUM('Раздел 3'!Z48:Z48),"=",SUM('Раздел 3'!L48:Q48),"+",SUM('Раздел 3'!V48:Y48))</f>
        <v>297=135+162</v>
      </c>
    </row>
    <row r="11504" spans="1:5" ht="42" customHeight="1" x14ac:dyDescent="0.3">
      <c r="A11504" s="205" t="str">
        <f>IF((SUM('Раздел 3'!Z49:Z49)=SUM('Раздел 3'!L49:Q49)+SUM('Раздел 3'!V49:Y49)),"","Неверно!")</f>
        <v/>
      </c>
      <c r="B11504" s="178" t="s">
        <v>18025</v>
      </c>
      <c r="C11504" s="191" t="s">
        <v>2409</v>
      </c>
      <c r="D11504" s="191" t="s">
        <v>12464</v>
      </c>
      <c r="E11504" s="191" t="str">
        <f>CONCATENATE(SUM('Раздел 3'!Z49:Z49),"=",SUM('Раздел 3'!L49:Q49),"+",SUM('Раздел 3'!V49:Y49))</f>
        <v>10=6+4</v>
      </c>
    </row>
    <row r="11505" spans="1:5" ht="42" customHeight="1" x14ac:dyDescent="0.3">
      <c r="A11505" s="205" t="str">
        <f>IF((SUM('Раздел 3'!Z50:Z50)=SUM('Раздел 3'!L50:Q50)+SUM('Раздел 3'!V50:Y50)),"","Неверно!")</f>
        <v/>
      </c>
      <c r="B11505" s="178" t="s">
        <v>18025</v>
      </c>
      <c r="C11505" s="191" t="s">
        <v>2410</v>
      </c>
      <c r="D11505" s="191" t="s">
        <v>12464</v>
      </c>
      <c r="E11505" s="191" t="str">
        <f>CONCATENATE(SUM('Раздел 3'!Z50:Z50),"=",SUM('Раздел 3'!L50:Q50),"+",SUM('Раздел 3'!V50:Y50))</f>
        <v>0=0+0</v>
      </c>
    </row>
    <row r="11506" spans="1:5" ht="42" customHeight="1" x14ac:dyDescent="0.3">
      <c r="A11506" s="205" t="str">
        <f>IF((SUM('Раздел 3'!Z51:Z51)=SUM('Раздел 3'!L51:Q51)+SUM('Раздел 3'!V51:Y51)),"","Неверно!")</f>
        <v/>
      </c>
      <c r="B11506" s="178" t="s">
        <v>18025</v>
      </c>
      <c r="C11506" s="191" t="s">
        <v>2411</v>
      </c>
      <c r="D11506" s="191" t="s">
        <v>12464</v>
      </c>
      <c r="E11506" s="191" t="str">
        <f>CONCATENATE(SUM('Раздел 3'!Z51:Z51),"=",SUM('Раздел 3'!L51:Q51),"+",SUM('Раздел 3'!V51:Y51))</f>
        <v>0=0+0</v>
      </c>
    </row>
    <row r="11507" spans="1:5" ht="42" customHeight="1" x14ac:dyDescent="0.3">
      <c r="A11507" s="205" t="str">
        <f>IF((SUM('Раздел 3'!Z52:Z52)=SUM('Раздел 3'!L52:Q52)+SUM('Раздел 3'!V52:Y52)),"","Неверно!")</f>
        <v/>
      </c>
      <c r="B11507" s="178" t="s">
        <v>18025</v>
      </c>
      <c r="C11507" s="191" t="s">
        <v>2412</v>
      </c>
      <c r="D11507" s="191" t="s">
        <v>12464</v>
      </c>
      <c r="E11507" s="191" t="str">
        <f>CONCATENATE(SUM('Раздел 3'!Z52:Z52),"=",SUM('Раздел 3'!L52:Q52),"+",SUM('Раздел 3'!V52:Y52))</f>
        <v>1=0+1</v>
      </c>
    </row>
    <row r="11508" spans="1:5" ht="42" customHeight="1" x14ac:dyDescent="0.3">
      <c r="A11508" s="205" t="str">
        <f>IF((SUM('Раздел 3'!Z53:Z53)=SUM('Раздел 3'!L53:Q53)+SUM('Раздел 3'!V53:Y53)),"","Неверно!")</f>
        <v/>
      </c>
      <c r="B11508" s="178" t="s">
        <v>18025</v>
      </c>
      <c r="C11508" s="191" t="s">
        <v>2413</v>
      </c>
      <c r="D11508" s="191" t="s">
        <v>12464</v>
      </c>
      <c r="E11508" s="191" t="str">
        <f>CONCATENATE(SUM('Раздел 3'!Z53:Z53),"=",SUM('Раздел 3'!L53:Q53),"+",SUM('Раздел 3'!V53:Y53))</f>
        <v>0=0+0</v>
      </c>
    </row>
    <row r="11509" spans="1:5" ht="42" customHeight="1" x14ac:dyDescent="0.3">
      <c r="A11509" s="205" t="str">
        <f>IF((SUM('Раздел 3'!Z54:Z54)=SUM('Раздел 3'!L54:Q54)+SUM('Раздел 3'!V54:Y54)),"","Неверно!")</f>
        <v/>
      </c>
      <c r="B11509" s="178" t="s">
        <v>18025</v>
      </c>
      <c r="C11509" s="191" t="s">
        <v>2414</v>
      </c>
      <c r="D11509" s="191" t="s">
        <v>12464</v>
      </c>
      <c r="E11509" s="191" t="str">
        <f>CONCATENATE(SUM('Раздел 3'!Z54:Z54),"=",SUM('Раздел 3'!L54:Q54),"+",SUM('Раздел 3'!V54:Y54))</f>
        <v>1=0+1</v>
      </c>
    </row>
    <row r="11510" spans="1:5" ht="42" customHeight="1" x14ac:dyDescent="0.3">
      <c r="A11510" s="205" t="str">
        <f>IF((SUM('Раздел 3'!Z55:Z55)=SUM('Раздел 3'!L55:Q55)+SUM('Раздел 3'!V55:Y55)),"","Неверно!")</f>
        <v/>
      </c>
      <c r="B11510" s="178" t="s">
        <v>18025</v>
      </c>
      <c r="C11510" s="191" t="s">
        <v>2415</v>
      </c>
      <c r="D11510" s="191" t="s">
        <v>12464</v>
      </c>
      <c r="E11510" s="191" t="str">
        <f>CONCATENATE(SUM('Раздел 3'!Z55:Z55),"=",SUM('Раздел 3'!L55:Q55),"+",SUM('Раздел 3'!V55:Y55))</f>
        <v>6=3+3</v>
      </c>
    </row>
    <row r="11511" spans="1:5" ht="42" customHeight="1" x14ac:dyDescent="0.3">
      <c r="A11511" s="205" t="str">
        <f>IF((SUM('Раздел 3'!Z56:Z56)=SUM('Раздел 3'!L56:Q56)+SUM('Раздел 3'!V56:Y56)),"","Неверно!")</f>
        <v/>
      </c>
      <c r="B11511" s="178" t="s">
        <v>18025</v>
      </c>
      <c r="C11511" s="191" t="s">
        <v>2416</v>
      </c>
      <c r="D11511" s="191" t="s">
        <v>12464</v>
      </c>
      <c r="E11511" s="191" t="str">
        <f>CONCATENATE(SUM('Раздел 3'!Z56:Z56),"=",SUM('Раздел 3'!L56:Q56),"+",SUM('Раздел 3'!V56:Y56))</f>
        <v>0=0+0</v>
      </c>
    </row>
    <row r="11512" spans="1:5" ht="42" customHeight="1" x14ac:dyDescent="0.3">
      <c r="A11512" s="205" t="str">
        <f>IF((SUM('Раздел 3'!Z57:Z57)=SUM('Раздел 3'!L57:Q57)+SUM('Раздел 3'!V57:Y57)),"","Неверно!")</f>
        <v/>
      </c>
      <c r="B11512" s="178" t="s">
        <v>18025</v>
      </c>
      <c r="C11512" s="191" t="s">
        <v>2417</v>
      </c>
      <c r="D11512" s="191" t="s">
        <v>12464</v>
      </c>
      <c r="E11512" s="191" t="str">
        <f>CONCATENATE(SUM('Раздел 3'!Z57:Z57),"=",SUM('Раздел 3'!L57:Q57),"+",SUM('Раздел 3'!V57:Y57))</f>
        <v>0=0+0</v>
      </c>
    </row>
    <row r="11513" spans="1:5" ht="42" customHeight="1" x14ac:dyDescent="0.3">
      <c r="A11513" s="205" t="str">
        <f>IF((SUM('Раздел 3'!Z13:Z13)=SUM('Раздел 3'!L13:Q13)+SUM('Раздел 3'!V13:Y13)),"","Неверно!")</f>
        <v/>
      </c>
      <c r="B11513" s="178" t="s">
        <v>18025</v>
      </c>
      <c r="C11513" s="191" t="s">
        <v>2418</v>
      </c>
      <c r="D11513" s="191" t="s">
        <v>12464</v>
      </c>
      <c r="E11513" s="191" t="str">
        <f>CONCATENATE(SUM('Раздел 3'!Z13:Z13),"=",SUM('Раздел 3'!L13:Q13),"+",SUM('Раздел 3'!V13:Y13))</f>
        <v>0=0+0</v>
      </c>
    </row>
    <row r="11514" spans="1:5" ht="42" customHeight="1" x14ac:dyDescent="0.3">
      <c r="A11514" s="205" t="str">
        <f>IF((SUM('Раздел 3'!Z58:Z58)=SUM('Раздел 3'!L58:Q58)+SUM('Раздел 3'!V58:Y58)),"","Неверно!")</f>
        <v/>
      </c>
      <c r="B11514" s="178" t="s">
        <v>18025</v>
      </c>
      <c r="C11514" s="191" t="s">
        <v>2419</v>
      </c>
      <c r="D11514" s="191" t="s">
        <v>12464</v>
      </c>
      <c r="E11514" s="191" t="str">
        <f>CONCATENATE(SUM('Раздел 3'!Z58:Z58),"=",SUM('Раздел 3'!L58:Q58),"+",SUM('Раздел 3'!V58:Y58))</f>
        <v>0=0+0</v>
      </c>
    </row>
    <row r="11515" spans="1:5" ht="42" customHeight="1" x14ac:dyDescent="0.3">
      <c r="A11515" s="205" t="str">
        <f>IF((SUM('Раздел 3'!Z59:Z59)=SUM('Раздел 3'!L59:Q59)+SUM('Раздел 3'!V59:Y59)),"","Неверно!")</f>
        <v/>
      </c>
      <c r="B11515" s="178" t="s">
        <v>18025</v>
      </c>
      <c r="C11515" s="191" t="s">
        <v>2420</v>
      </c>
      <c r="D11515" s="191" t="s">
        <v>12464</v>
      </c>
      <c r="E11515" s="191" t="str">
        <f>CONCATENATE(SUM('Раздел 3'!Z59:Z59),"=",SUM('Раздел 3'!L59:Q59),"+",SUM('Раздел 3'!V59:Y59))</f>
        <v>11=4+7</v>
      </c>
    </row>
    <row r="11516" spans="1:5" ht="42" customHeight="1" x14ac:dyDescent="0.3">
      <c r="A11516" s="205" t="str">
        <f>IF((SUM('Раздел 3'!Z60:Z60)=SUM('Раздел 3'!L60:Q60)+SUM('Раздел 3'!V60:Y60)),"","Неверно!")</f>
        <v/>
      </c>
      <c r="B11516" s="178" t="s">
        <v>18025</v>
      </c>
      <c r="C11516" s="191" t="s">
        <v>2421</v>
      </c>
      <c r="D11516" s="191" t="s">
        <v>12464</v>
      </c>
      <c r="E11516" s="191" t="str">
        <f>CONCATENATE(SUM('Раздел 3'!Z60:Z60),"=",SUM('Раздел 3'!L60:Q60),"+",SUM('Раздел 3'!V60:Y60))</f>
        <v>0=0+0</v>
      </c>
    </row>
    <row r="11517" spans="1:5" ht="42" customHeight="1" x14ac:dyDescent="0.3">
      <c r="A11517" s="205" t="str">
        <f>IF((SUM('Раздел 3'!Z61:Z61)=SUM('Раздел 3'!L61:Q61)+SUM('Раздел 3'!V61:Y61)),"","Неверно!")</f>
        <v/>
      </c>
      <c r="B11517" s="178" t="s">
        <v>18025</v>
      </c>
      <c r="C11517" s="191" t="s">
        <v>2422</v>
      </c>
      <c r="D11517" s="191" t="s">
        <v>12464</v>
      </c>
      <c r="E11517" s="191" t="str">
        <f>CONCATENATE(SUM('Раздел 3'!Z61:Z61),"=",SUM('Раздел 3'!L61:Q61),"+",SUM('Раздел 3'!V61:Y61))</f>
        <v>1=0+1</v>
      </c>
    </row>
    <row r="11518" spans="1:5" ht="42" customHeight="1" x14ac:dyDescent="0.3">
      <c r="A11518" s="205" t="str">
        <f>IF((SUM('Раздел 3'!Z62:Z62)=SUM('Раздел 3'!L62:Q62)+SUM('Раздел 3'!V62:Y62)),"","Неверно!")</f>
        <v/>
      </c>
      <c r="B11518" s="178" t="s">
        <v>18025</v>
      </c>
      <c r="C11518" s="191" t="s">
        <v>2423</v>
      </c>
      <c r="D11518" s="191" t="s">
        <v>12464</v>
      </c>
      <c r="E11518" s="191" t="str">
        <f>CONCATENATE(SUM('Раздел 3'!Z62:Z62),"=",SUM('Раздел 3'!L62:Q62),"+",SUM('Раздел 3'!V62:Y62))</f>
        <v>23=9+14</v>
      </c>
    </row>
    <row r="11519" spans="1:5" ht="42" customHeight="1" x14ac:dyDescent="0.3">
      <c r="A11519" s="205" t="str">
        <f>IF((SUM('Раздел 3'!Z63:Z63)=SUM('Раздел 3'!L63:Q63)+SUM('Раздел 3'!V63:Y63)),"","Неверно!")</f>
        <v/>
      </c>
      <c r="B11519" s="178" t="s">
        <v>18025</v>
      </c>
      <c r="C11519" s="191" t="s">
        <v>2424</v>
      </c>
      <c r="D11519" s="191" t="s">
        <v>12464</v>
      </c>
      <c r="E11519" s="191" t="str">
        <f>CONCATENATE(SUM('Раздел 3'!Z63:Z63),"=",SUM('Раздел 3'!L63:Q63),"+",SUM('Раздел 3'!V63:Y63))</f>
        <v>0=0+0</v>
      </c>
    </row>
    <row r="11520" spans="1:5" ht="42" customHeight="1" x14ac:dyDescent="0.3">
      <c r="A11520" s="205" t="str">
        <f>IF((SUM('Раздел 3'!Z64:Z64)=SUM('Раздел 3'!L64:Q64)+SUM('Раздел 3'!V64:Y64)),"","Неверно!")</f>
        <v/>
      </c>
      <c r="B11520" s="178" t="s">
        <v>18025</v>
      </c>
      <c r="C11520" s="191" t="s">
        <v>2425</v>
      </c>
      <c r="D11520" s="191" t="s">
        <v>12464</v>
      </c>
      <c r="E11520" s="191" t="str">
        <f>CONCATENATE(SUM('Раздел 3'!Z64:Z64),"=",SUM('Раздел 3'!L64:Q64),"+",SUM('Раздел 3'!V64:Y64))</f>
        <v>1=0+1</v>
      </c>
    </row>
    <row r="11521" spans="1:5" ht="42" customHeight="1" x14ac:dyDescent="0.3">
      <c r="A11521" s="205" t="str">
        <f>IF((SUM('Раздел 3'!Z65:Z65)=SUM('Раздел 3'!L65:Q65)+SUM('Раздел 3'!V65:Y65)),"","Неверно!")</f>
        <v/>
      </c>
      <c r="B11521" s="178" t="s">
        <v>18025</v>
      </c>
      <c r="C11521" s="191" t="s">
        <v>2426</v>
      </c>
      <c r="D11521" s="191" t="s">
        <v>12464</v>
      </c>
      <c r="E11521" s="191" t="str">
        <f>CONCATENATE(SUM('Раздел 3'!Z65:Z65),"=",SUM('Раздел 3'!L65:Q65),"+",SUM('Раздел 3'!V65:Y65))</f>
        <v>6=4+2</v>
      </c>
    </row>
    <row r="11522" spans="1:5" ht="42" customHeight="1" x14ac:dyDescent="0.3">
      <c r="A11522" s="205" t="str">
        <f>IF((SUM('Раздел 3'!Z66:Z66)=SUM('Раздел 3'!L66:Q66)+SUM('Раздел 3'!V66:Y66)),"","Неверно!")</f>
        <v/>
      </c>
      <c r="B11522" s="178" t="s">
        <v>18025</v>
      </c>
      <c r="C11522" s="191" t="s">
        <v>2427</v>
      </c>
      <c r="D11522" s="191" t="s">
        <v>12464</v>
      </c>
      <c r="E11522" s="191" t="str">
        <f>CONCATENATE(SUM('Раздел 3'!Z66:Z66),"=",SUM('Раздел 3'!L66:Q66),"+",SUM('Раздел 3'!V66:Y66))</f>
        <v>0=0+0</v>
      </c>
    </row>
    <row r="11523" spans="1:5" ht="42" customHeight="1" x14ac:dyDescent="0.3">
      <c r="A11523" s="205" t="str">
        <f>IF((SUM('Раздел 3'!Z67:Z67)=SUM('Раздел 3'!L67:Q67)+SUM('Раздел 3'!V67:Y67)),"","Неверно!")</f>
        <v/>
      </c>
      <c r="B11523" s="178" t="s">
        <v>18025</v>
      </c>
      <c r="C11523" s="191" t="s">
        <v>2428</v>
      </c>
      <c r="D11523" s="191" t="s">
        <v>12464</v>
      </c>
      <c r="E11523" s="191" t="str">
        <f>CONCATENATE(SUM('Раздел 3'!Z67:Z67),"=",SUM('Раздел 3'!L67:Q67),"+",SUM('Раздел 3'!V67:Y67))</f>
        <v>1=0+1</v>
      </c>
    </row>
    <row r="11524" spans="1:5" ht="42" customHeight="1" x14ac:dyDescent="0.3">
      <c r="A11524" s="205" t="str">
        <f>IF((SUM('Раздел 3'!Z14:Z14)=SUM('Раздел 3'!L14:Q14)+SUM('Раздел 3'!V14:Y14)),"","Неверно!")</f>
        <v/>
      </c>
      <c r="B11524" s="178" t="s">
        <v>18025</v>
      </c>
      <c r="C11524" s="191" t="s">
        <v>2429</v>
      </c>
      <c r="D11524" s="191" t="s">
        <v>12464</v>
      </c>
      <c r="E11524" s="191" t="str">
        <f>CONCATENATE(SUM('Раздел 3'!Z14:Z14),"=",SUM('Раздел 3'!L14:Q14),"+",SUM('Раздел 3'!V14:Y14))</f>
        <v>92=57+35</v>
      </c>
    </row>
    <row r="11525" spans="1:5" ht="42" customHeight="1" x14ac:dyDescent="0.3">
      <c r="A11525" s="205" t="str">
        <f>IF((SUM('Раздел 3'!Z68:Z68)=SUM('Раздел 3'!L68:Q68)+SUM('Раздел 3'!V68:Y68)),"","Неверно!")</f>
        <v/>
      </c>
      <c r="B11525" s="178" t="s">
        <v>18025</v>
      </c>
      <c r="C11525" s="191" t="s">
        <v>2430</v>
      </c>
      <c r="D11525" s="191" t="s">
        <v>12464</v>
      </c>
      <c r="E11525" s="191" t="str">
        <f>CONCATENATE(SUM('Раздел 3'!Z68:Z68),"=",SUM('Раздел 3'!L68:Q68),"+",SUM('Раздел 3'!V68:Y68))</f>
        <v>9=4+5</v>
      </c>
    </row>
    <row r="11526" spans="1:5" ht="42" customHeight="1" x14ac:dyDescent="0.3">
      <c r="A11526" s="205" t="str">
        <f>IF((SUM('Раздел 3'!Z69:Z69)=SUM('Раздел 3'!L69:Q69)+SUM('Раздел 3'!V69:Y69)),"","Неверно!")</f>
        <v/>
      </c>
      <c r="B11526" s="178" t="s">
        <v>18025</v>
      </c>
      <c r="C11526" s="191" t="s">
        <v>2431</v>
      </c>
      <c r="D11526" s="191" t="s">
        <v>12464</v>
      </c>
      <c r="E11526" s="191" t="str">
        <f>CONCATENATE(SUM('Раздел 3'!Z69:Z69),"=",SUM('Раздел 3'!L69:Q69),"+",SUM('Раздел 3'!V69:Y69))</f>
        <v>1=0+1</v>
      </c>
    </row>
    <row r="11527" spans="1:5" ht="42" customHeight="1" x14ac:dyDescent="0.3">
      <c r="A11527" s="205" t="str">
        <f>IF((SUM('Раздел 3'!Z70:Z70)=SUM('Раздел 3'!L70:Q70)+SUM('Раздел 3'!V70:Y70)),"","Неверно!")</f>
        <v/>
      </c>
      <c r="B11527" s="178" t="s">
        <v>18025</v>
      </c>
      <c r="C11527" s="191" t="s">
        <v>2432</v>
      </c>
      <c r="D11527" s="191" t="s">
        <v>12464</v>
      </c>
      <c r="E11527" s="191" t="str">
        <f>CONCATENATE(SUM('Раздел 3'!Z70:Z70),"=",SUM('Раздел 3'!L70:Q70),"+",SUM('Раздел 3'!V70:Y70))</f>
        <v>0=0+0</v>
      </c>
    </row>
    <row r="11528" spans="1:5" ht="42" customHeight="1" x14ac:dyDescent="0.3">
      <c r="A11528" s="205" t="str">
        <f>IF((SUM('Раздел 3'!Z71:Z71)=SUM('Раздел 3'!L71:Q71)+SUM('Раздел 3'!V71:Y71)),"","Неверно!")</f>
        <v/>
      </c>
      <c r="B11528" s="178" t="s">
        <v>18025</v>
      </c>
      <c r="C11528" s="191" t="s">
        <v>2433</v>
      </c>
      <c r="D11528" s="191" t="s">
        <v>12464</v>
      </c>
      <c r="E11528" s="191" t="str">
        <f>CONCATENATE(SUM('Раздел 3'!Z71:Z71),"=",SUM('Раздел 3'!L71:Q71),"+",SUM('Раздел 3'!V71:Y71))</f>
        <v>1=0+1</v>
      </c>
    </row>
    <row r="11529" spans="1:5" ht="42" customHeight="1" x14ac:dyDescent="0.3">
      <c r="A11529" s="205" t="str">
        <f>IF((SUM('Раздел 3'!Z72:Z72)=SUM('Раздел 3'!L72:Q72)+SUM('Раздел 3'!V72:Y72)),"","Неверно!")</f>
        <v/>
      </c>
      <c r="B11529" s="178" t="s">
        <v>18025</v>
      </c>
      <c r="C11529" s="191" t="s">
        <v>2434</v>
      </c>
      <c r="D11529" s="191" t="s">
        <v>12464</v>
      </c>
      <c r="E11529" s="191" t="str">
        <f>CONCATENATE(SUM('Раздел 3'!Z72:Z72),"=",SUM('Раздел 3'!L72:Q72),"+",SUM('Раздел 3'!V72:Y72))</f>
        <v>2=1+1</v>
      </c>
    </row>
    <row r="11530" spans="1:5" ht="42" customHeight="1" x14ac:dyDescent="0.3">
      <c r="A11530" s="205" t="str">
        <f>IF((SUM('Раздел 3'!Z73:Z73)=SUM('Раздел 3'!L73:Q73)+SUM('Раздел 3'!V73:Y73)),"","Неверно!")</f>
        <v/>
      </c>
      <c r="B11530" s="178" t="s">
        <v>18025</v>
      </c>
      <c r="C11530" s="191" t="s">
        <v>2435</v>
      </c>
      <c r="D11530" s="191" t="s">
        <v>12464</v>
      </c>
      <c r="E11530" s="191" t="str">
        <f>CONCATENATE(SUM('Раздел 3'!Z73:Z73),"=",SUM('Раздел 3'!L73:Q73),"+",SUM('Раздел 3'!V73:Y73))</f>
        <v>0=0+0</v>
      </c>
    </row>
    <row r="11531" spans="1:5" ht="42" customHeight="1" x14ac:dyDescent="0.3">
      <c r="A11531" s="205" t="str">
        <f>IF((SUM('Раздел 3'!Z74:Z74)=SUM('Раздел 3'!L74:Q74)+SUM('Раздел 3'!V74:Y74)),"","Неверно!")</f>
        <v/>
      </c>
      <c r="B11531" s="178" t="s">
        <v>18025</v>
      </c>
      <c r="C11531" s="191" t="s">
        <v>2436</v>
      </c>
      <c r="D11531" s="191" t="s">
        <v>12464</v>
      </c>
      <c r="E11531" s="191" t="str">
        <f>CONCATENATE(SUM('Раздел 3'!Z74:Z74),"=",SUM('Раздел 3'!L74:Q74),"+",SUM('Раздел 3'!V74:Y74))</f>
        <v>2=0+2</v>
      </c>
    </row>
    <row r="11532" spans="1:5" ht="42" customHeight="1" x14ac:dyDescent="0.3">
      <c r="A11532" s="205" t="str">
        <f>IF((SUM('Раздел 3'!Z75:Z75)=SUM('Раздел 3'!L75:Q75)+SUM('Раздел 3'!V75:Y75)),"","Неверно!")</f>
        <v/>
      </c>
      <c r="B11532" s="178" t="s">
        <v>18025</v>
      </c>
      <c r="C11532" s="191" t="s">
        <v>2437</v>
      </c>
      <c r="D11532" s="191" t="s">
        <v>12464</v>
      </c>
      <c r="E11532" s="191" t="str">
        <f>CONCATENATE(SUM('Раздел 3'!Z75:Z75),"=",SUM('Раздел 3'!L75:Q75),"+",SUM('Раздел 3'!V75:Y75))</f>
        <v>0=0+0</v>
      </c>
    </row>
    <row r="11533" spans="1:5" ht="42" customHeight="1" x14ac:dyDescent="0.3">
      <c r="A11533" s="205" t="str">
        <f>IF((SUM('Раздел 3'!Z76:Z76)=SUM('Раздел 3'!L76:Q76)+SUM('Раздел 3'!V76:Y76)),"","Неверно!")</f>
        <v/>
      </c>
      <c r="B11533" s="178" t="s">
        <v>18025</v>
      </c>
      <c r="C11533" s="191" t="s">
        <v>2438</v>
      </c>
      <c r="D11533" s="191" t="s">
        <v>12464</v>
      </c>
      <c r="E11533" s="191" t="str">
        <f>CONCATENATE(SUM('Раздел 3'!Z76:Z76),"=",SUM('Раздел 3'!L76:Q76),"+",SUM('Раздел 3'!V76:Y76))</f>
        <v>0=0+0</v>
      </c>
    </row>
    <row r="11534" spans="1:5" ht="42" customHeight="1" x14ac:dyDescent="0.3">
      <c r="A11534" s="205" t="str">
        <f>IF((SUM('Раздел 3'!Z77:Z77)=SUM('Раздел 3'!L77:Q77)+SUM('Раздел 3'!V77:Y77)),"","Неверно!")</f>
        <v/>
      </c>
      <c r="B11534" s="178" t="s">
        <v>18025</v>
      </c>
      <c r="C11534" s="191" t="s">
        <v>2439</v>
      </c>
      <c r="D11534" s="191" t="s">
        <v>12464</v>
      </c>
      <c r="E11534" s="191" t="str">
        <f>CONCATENATE(SUM('Раздел 3'!Z77:Z77),"=",SUM('Раздел 3'!L77:Q77),"+",SUM('Раздел 3'!V77:Y77))</f>
        <v>1=0+1</v>
      </c>
    </row>
    <row r="11535" spans="1:5" ht="42" customHeight="1" x14ac:dyDescent="0.3">
      <c r="A11535" s="205" t="str">
        <f>IF((SUM('Раздел 3'!Z15:Z15)=SUM('Раздел 3'!L15:Q15)+SUM('Раздел 3'!V15:Y15)),"","Неверно!")</f>
        <v/>
      </c>
      <c r="B11535" s="178" t="s">
        <v>18025</v>
      </c>
      <c r="C11535" s="191" t="s">
        <v>2440</v>
      </c>
      <c r="D11535" s="191" t="s">
        <v>12464</v>
      </c>
      <c r="E11535" s="191" t="str">
        <f>CONCATENATE(SUM('Раздел 3'!Z15:Z15),"=",SUM('Раздел 3'!L15:Q15),"+",SUM('Раздел 3'!V15:Y15))</f>
        <v>2=1+1</v>
      </c>
    </row>
    <row r="11536" spans="1:5" ht="42" customHeight="1" x14ac:dyDescent="0.3">
      <c r="A11536" s="205" t="str">
        <f>IF((SUM('Раздел 3'!Z78:Z78)=SUM('Раздел 3'!L78:Q78)+SUM('Раздел 3'!V78:Y78)),"","Неверно!")</f>
        <v/>
      </c>
      <c r="B11536" s="178" t="s">
        <v>18025</v>
      </c>
      <c r="C11536" s="191" t="s">
        <v>2441</v>
      </c>
      <c r="D11536" s="191" t="s">
        <v>12464</v>
      </c>
      <c r="E11536" s="191" t="str">
        <f>CONCATENATE(SUM('Раздел 3'!Z78:Z78),"=",SUM('Раздел 3'!L78:Q78),"+",SUM('Раздел 3'!V78:Y78))</f>
        <v>0=0+0</v>
      </c>
    </row>
    <row r="11537" spans="1:5" ht="42" customHeight="1" x14ac:dyDescent="0.3">
      <c r="A11537" s="205" t="str">
        <f>IF((SUM('Раздел 3'!Z79:Z79)=SUM('Раздел 3'!L79:Q79)+SUM('Раздел 3'!V79:Y79)),"","Неверно!")</f>
        <v/>
      </c>
      <c r="B11537" s="178" t="s">
        <v>18025</v>
      </c>
      <c r="C11537" s="191" t="s">
        <v>2442</v>
      </c>
      <c r="D11537" s="191" t="s">
        <v>12464</v>
      </c>
      <c r="E11537" s="191" t="str">
        <f>CONCATENATE(SUM('Раздел 3'!Z79:Z79),"=",SUM('Раздел 3'!L79:Q79),"+",SUM('Раздел 3'!V79:Y79))</f>
        <v>0=0+0</v>
      </c>
    </row>
    <row r="11538" spans="1:5" ht="42" customHeight="1" x14ac:dyDescent="0.3">
      <c r="A11538" s="205" t="str">
        <f>IF((SUM('Раздел 3'!Z80:Z80)=SUM('Раздел 3'!L80:Q80)+SUM('Раздел 3'!V80:Y80)),"","Неверно!")</f>
        <v/>
      </c>
      <c r="B11538" s="178" t="s">
        <v>18025</v>
      </c>
      <c r="C11538" s="191" t="s">
        <v>2443</v>
      </c>
      <c r="D11538" s="191" t="s">
        <v>12464</v>
      </c>
      <c r="E11538" s="191" t="str">
        <f>CONCATENATE(SUM('Раздел 3'!Z80:Z80),"=",SUM('Раздел 3'!L80:Q80),"+",SUM('Раздел 3'!V80:Y80))</f>
        <v>4=1+3</v>
      </c>
    </row>
    <row r="11539" spans="1:5" ht="42" customHeight="1" x14ac:dyDescent="0.3">
      <c r="A11539" s="205" t="str">
        <f>IF((SUM('Раздел 3'!Z81:Z81)=SUM('Раздел 3'!L81:Q81)+SUM('Раздел 3'!V81:Y81)),"","Неверно!")</f>
        <v/>
      </c>
      <c r="B11539" s="178" t="s">
        <v>18025</v>
      </c>
      <c r="C11539" s="191" t="s">
        <v>2444</v>
      </c>
      <c r="D11539" s="191" t="s">
        <v>12464</v>
      </c>
      <c r="E11539" s="191" t="str">
        <f>CONCATENATE(SUM('Раздел 3'!Z81:Z81),"=",SUM('Раздел 3'!L81:Q81),"+",SUM('Раздел 3'!V81:Y81))</f>
        <v>0=0+0</v>
      </c>
    </row>
    <row r="11540" spans="1:5" ht="42" customHeight="1" x14ac:dyDescent="0.3">
      <c r="A11540" s="205" t="str">
        <f>IF((SUM('Раздел 3'!Z82:Z82)=SUM('Раздел 3'!L82:Q82)+SUM('Раздел 3'!V82:Y82)),"","Неверно!")</f>
        <v/>
      </c>
      <c r="B11540" s="178" t="s">
        <v>18025</v>
      </c>
      <c r="C11540" s="191" t="s">
        <v>2445</v>
      </c>
      <c r="D11540" s="191" t="s">
        <v>12464</v>
      </c>
      <c r="E11540" s="191" t="str">
        <f>CONCATENATE(SUM('Раздел 3'!Z82:Z82),"=",SUM('Раздел 3'!L82:Q82),"+",SUM('Раздел 3'!V82:Y82))</f>
        <v>56=23+33</v>
      </c>
    </row>
    <row r="11541" spans="1:5" ht="42" customHeight="1" x14ac:dyDescent="0.3">
      <c r="A11541" s="205" t="str">
        <f>IF((SUM('Раздел 3'!Z83:Z83)=SUM('Раздел 3'!L83:Q83)+SUM('Раздел 3'!V83:Y83)),"","Неверно!")</f>
        <v/>
      </c>
      <c r="B11541" s="178" t="s">
        <v>18025</v>
      </c>
      <c r="C11541" s="191" t="s">
        <v>2446</v>
      </c>
      <c r="D11541" s="191" t="s">
        <v>12464</v>
      </c>
      <c r="E11541" s="191" t="str">
        <f>CONCATENATE(SUM('Раздел 3'!Z83:Z83),"=",SUM('Раздел 3'!L83:Q83),"+",SUM('Раздел 3'!V83:Y83))</f>
        <v>137=55+82</v>
      </c>
    </row>
    <row r="11542" spans="1:5" ht="42" customHeight="1" x14ac:dyDescent="0.3">
      <c r="A11542" s="205" t="str">
        <f>IF((SUM('Раздел 3'!Z84:Z84)=SUM('Раздел 3'!L84:Q84)+SUM('Раздел 3'!V84:Y84)),"","Неверно!")</f>
        <v/>
      </c>
      <c r="B11542" s="178" t="s">
        <v>18025</v>
      </c>
      <c r="C11542" s="191" t="s">
        <v>2447</v>
      </c>
      <c r="D11542" s="191" t="s">
        <v>12464</v>
      </c>
      <c r="E11542" s="191" t="str">
        <f>CONCATENATE(SUM('Раздел 3'!Z84:Z84),"=",SUM('Раздел 3'!L84:Q84),"+",SUM('Раздел 3'!V84:Y84))</f>
        <v>1=0+1</v>
      </c>
    </row>
    <row r="11543" spans="1:5" ht="42" customHeight="1" x14ac:dyDescent="0.3">
      <c r="A11543" s="205" t="str">
        <f>IF((SUM('Раздел 3'!Z85:Z85)=SUM('Раздел 3'!L85:Q85)+SUM('Раздел 3'!V85:Y85)),"","Неверно!")</f>
        <v/>
      </c>
      <c r="B11543" s="178" t="s">
        <v>18025</v>
      </c>
      <c r="C11543" s="191" t="s">
        <v>2448</v>
      </c>
      <c r="D11543" s="191" t="s">
        <v>12464</v>
      </c>
      <c r="E11543" s="191" t="str">
        <f>CONCATENATE(SUM('Раздел 3'!Z85:Z85),"=",SUM('Раздел 3'!L85:Q85),"+",SUM('Раздел 3'!V85:Y85))</f>
        <v>61=24+37</v>
      </c>
    </row>
    <row r="11544" spans="1:5" ht="42" customHeight="1" x14ac:dyDescent="0.3">
      <c r="A11544" s="205" t="str">
        <f>IF((SUM('Раздел 3'!Z86:Z86)=SUM('Раздел 3'!L86:Q86)+SUM('Раздел 3'!V86:Y86)),"","Неверно!")</f>
        <v/>
      </c>
      <c r="B11544" s="178" t="s">
        <v>18025</v>
      </c>
      <c r="C11544" s="191" t="s">
        <v>2449</v>
      </c>
      <c r="D11544" s="191" t="s">
        <v>12464</v>
      </c>
      <c r="E11544" s="191" t="str">
        <f>CONCATENATE(SUM('Раздел 3'!Z86:Z86),"=",SUM('Раздел 3'!L86:Q86),"+",SUM('Раздел 3'!V86:Y86))</f>
        <v>22=8+14</v>
      </c>
    </row>
    <row r="11545" spans="1:5" ht="42" customHeight="1" x14ac:dyDescent="0.3">
      <c r="A11545" s="205" t="str">
        <f>IF((SUM('Раздел 3'!Z87:Z87)=SUM('Раздел 3'!L87:Q87)+SUM('Раздел 3'!V87:Y87)),"","Неверно!")</f>
        <v/>
      </c>
      <c r="B11545" s="178" t="s">
        <v>18025</v>
      </c>
      <c r="C11545" s="191" t="s">
        <v>2450</v>
      </c>
      <c r="D11545" s="191" t="s">
        <v>12464</v>
      </c>
      <c r="E11545" s="191" t="str">
        <f>CONCATENATE(SUM('Раздел 3'!Z87:Z87),"=",SUM('Раздел 3'!L87:Q87),"+",SUM('Раздел 3'!V87:Y87))</f>
        <v>0=0+0</v>
      </c>
    </row>
    <row r="11546" spans="1:5" ht="42" customHeight="1" x14ac:dyDescent="0.3">
      <c r="A11546" s="205" t="str">
        <f>IF((SUM('Раздел 3'!Z16:Z16)=SUM('Раздел 3'!L16:Q16)+SUM('Раздел 3'!V16:Y16)),"","Неверно!")</f>
        <v/>
      </c>
      <c r="B11546" s="178" t="s">
        <v>18025</v>
      </c>
      <c r="C11546" s="191" t="s">
        <v>2451</v>
      </c>
      <c r="D11546" s="191" t="s">
        <v>12464</v>
      </c>
      <c r="E11546" s="191" t="str">
        <f>CONCATENATE(SUM('Раздел 3'!Z16:Z16),"=",SUM('Раздел 3'!L16:Q16),"+",SUM('Раздел 3'!V16:Y16))</f>
        <v>0=0+0</v>
      </c>
    </row>
    <row r="11547" spans="1:5" ht="42" customHeight="1" x14ac:dyDescent="0.3">
      <c r="A11547" s="205" t="str">
        <f>IF((SUM('Раздел 3'!Z88:Z88)=SUM('Раздел 3'!L88:Q88)+SUM('Раздел 3'!V88:Y88)),"","Неверно!")</f>
        <v/>
      </c>
      <c r="B11547" s="178" t="s">
        <v>18025</v>
      </c>
      <c r="C11547" s="191" t="s">
        <v>2452</v>
      </c>
      <c r="D11547" s="191" t="s">
        <v>12464</v>
      </c>
      <c r="E11547" s="191" t="str">
        <f>CONCATENATE(SUM('Раздел 3'!Z88:Z88),"=",SUM('Раздел 3'!L88:Q88),"+",SUM('Раздел 3'!V88:Y88))</f>
        <v>0=0+0</v>
      </c>
    </row>
    <row r="11548" spans="1:5" ht="42" customHeight="1" x14ac:dyDescent="0.3">
      <c r="A11548" s="205" t="str">
        <f>IF((SUM('Раздел 3'!Z89:Z89)=SUM('Раздел 3'!L89:Q89)+SUM('Раздел 3'!V89:Y89)),"","Неверно!")</f>
        <v/>
      </c>
      <c r="B11548" s="178" t="s">
        <v>18025</v>
      </c>
      <c r="C11548" s="191" t="s">
        <v>2453</v>
      </c>
      <c r="D11548" s="191" t="s">
        <v>12464</v>
      </c>
      <c r="E11548" s="191" t="str">
        <f>CONCATENATE(SUM('Раздел 3'!Z89:Z89),"=",SUM('Раздел 3'!L89:Q89),"+",SUM('Раздел 3'!V89:Y89))</f>
        <v>21=9+12</v>
      </c>
    </row>
    <row r="11549" spans="1:5" ht="42" customHeight="1" x14ac:dyDescent="0.3">
      <c r="A11549" s="205" t="str">
        <f>IF((SUM('Раздел 3'!Z90:Z90)=SUM('Раздел 3'!L90:Q90)+SUM('Раздел 3'!V90:Y90)),"","Неверно!")</f>
        <v/>
      </c>
      <c r="B11549" s="178" t="s">
        <v>18025</v>
      </c>
      <c r="C11549" s="191" t="s">
        <v>2454</v>
      </c>
      <c r="D11549" s="191" t="s">
        <v>12464</v>
      </c>
      <c r="E11549" s="191" t="str">
        <f>CONCATENATE(SUM('Раздел 3'!Z90:Z90),"=",SUM('Раздел 3'!L90:Q90),"+",SUM('Раздел 3'!V90:Y90))</f>
        <v>0=0+0</v>
      </c>
    </row>
    <row r="11550" spans="1:5" ht="42" customHeight="1" x14ac:dyDescent="0.3">
      <c r="A11550" s="205" t="str">
        <f>IF((SUM('Раздел 3'!Z91:Z91)=SUM('Раздел 3'!L91:Q91)+SUM('Раздел 3'!V91:Y91)),"","Неверно!")</f>
        <v/>
      </c>
      <c r="B11550" s="178" t="s">
        <v>18025</v>
      </c>
      <c r="C11550" s="191" t="s">
        <v>2455</v>
      </c>
      <c r="D11550" s="191" t="s">
        <v>12464</v>
      </c>
      <c r="E11550" s="191" t="str">
        <f>CONCATENATE(SUM('Раздел 3'!Z91:Z91),"=",SUM('Раздел 3'!L91:Q91),"+",SUM('Раздел 3'!V91:Y91))</f>
        <v>0=0+0</v>
      </c>
    </row>
    <row r="11551" spans="1:5" ht="42" customHeight="1" x14ac:dyDescent="0.3">
      <c r="A11551" s="205" t="str">
        <f>IF((SUM('Раздел 3'!Z92:Z92)=SUM('Раздел 3'!L92:Q92)+SUM('Раздел 3'!V92:Y92)),"","Неверно!")</f>
        <v/>
      </c>
      <c r="B11551" s="178" t="s">
        <v>18025</v>
      </c>
      <c r="C11551" s="191" t="s">
        <v>2456</v>
      </c>
      <c r="D11551" s="191" t="s">
        <v>12464</v>
      </c>
      <c r="E11551" s="191" t="str">
        <f>CONCATENATE(SUM('Раздел 3'!Z92:Z92),"=",SUM('Раздел 3'!L92:Q92),"+",SUM('Раздел 3'!V92:Y92))</f>
        <v>24=9+15</v>
      </c>
    </row>
    <row r="11552" spans="1:5" ht="42" customHeight="1" x14ac:dyDescent="0.3">
      <c r="A11552" s="205" t="str">
        <f>IF((SUM('Раздел 3'!Z93:Z93)=SUM('Раздел 3'!L93:Q93)+SUM('Раздел 3'!V93:Y93)),"","Неверно!")</f>
        <v/>
      </c>
      <c r="B11552" s="178" t="s">
        <v>18025</v>
      </c>
      <c r="C11552" s="191" t="s">
        <v>2457</v>
      </c>
      <c r="D11552" s="191" t="s">
        <v>12464</v>
      </c>
      <c r="E11552" s="191" t="str">
        <f>CONCATENATE(SUM('Раздел 3'!Z93:Z93),"=",SUM('Раздел 3'!L93:Q93),"+",SUM('Раздел 3'!V93:Y93))</f>
        <v>129=50+79</v>
      </c>
    </row>
    <row r="11553" spans="1:5" ht="42" customHeight="1" x14ac:dyDescent="0.3">
      <c r="A11553" s="205" t="str">
        <f>IF((SUM('Раздел 3'!Z94:Z94)=SUM('Раздел 3'!L94:Q94)+SUM('Раздел 3'!V94:Y94)),"","Неверно!")</f>
        <v/>
      </c>
      <c r="B11553" s="178" t="s">
        <v>18025</v>
      </c>
      <c r="C11553" s="191" t="s">
        <v>2458</v>
      </c>
      <c r="D11553" s="191" t="s">
        <v>12464</v>
      </c>
      <c r="E11553" s="191" t="str">
        <f>CONCATENATE(SUM('Раздел 3'!Z94:Z94),"=",SUM('Раздел 3'!L94:Q94),"+",SUM('Раздел 3'!V94:Y94))</f>
        <v>0=0+0</v>
      </c>
    </row>
    <row r="11554" spans="1:5" ht="42" customHeight="1" x14ac:dyDescent="0.3">
      <c r="A11554" s="205" t="str">
        <f>IF((SUM('Раздел 3'!Z95:Z95)=SUM('Раздел 3'!L95:Q95)+SUM('Раздел 3'!V95:Y95)),"","Неверно!")</f>
        <v/>
      </c>
      <c r="B11554" s="178" t="s">
        <v>18025</v>
      </c>
      <c r="C11554" s="191" t="s">
        <v>2459</v>
      </c>
      <c r="D11554" s="191" t="s">
        <v>12464</v>
      </c>
      <c r="E11554" s="191" t="str">
        <f>CONCATENATE(SUM('Раздел 3'!Z95:Z95),"=",SUM('Раздел 3'!L95:Q95),"+",SUM('Раздел 3'!V95:Y95))</f>
        <v>2=2+0</v>
      </c>
    </row>
    <row r="11555" spans="1:5" ht="42" customHeight="1" x14ac:dyDescent="0.3">
      <c r="A11555" s="205" t="str">
        <f>IF((SUM('Раздел 3'!Z96:Z96)=SUM('Раздел 3'!L96:Q96)+SUM('Раздел 3'!V96:Y96)),"","Неверно!")</f>
        <v/>
      </c>
      <c r="B11555" s="178" t="s">
        <v>18025</v>
      </c>
      <c r="C11555" s="191" t="s">
        <v>2460</v>
      </c>
      <c r="D11555" s="191" t="s">
        <v>12464</v>
      </c>
      <c r="E11555" s="191" t="str">
        <f>CONCATENATE(SUM('Раздел 3'!Z96:Z96),"=",SUM('Раздел 3'!L96:Q96),"+",SUM('Раздел 3'!V96:Y96))</f>
        <v>3=1+2</v>
      </c>
    </row>
    <row r="11556" spans="1:5" ht="42" customHeight="1" x14ac:dyDescent="0.3">
      <c r="A11556" s="205" t="str">
        <f>IF((SUM('Раздел 3'!Z97:Z97)=SUM('Раздел 3'!L97:Q97)+SUM('Раздел 3'!V97:Y97)),"","Неверно!")</f>
        <v/>
      </c>
      <c r="B11556" s="178" t="s">
        <v>18025</v>
      </c>
      <c r="C11556" s="191" t="s">
        <v>2461</v>
      </c>
      <c r="D11556" s="191" t="s">
        <v>12464</v>
      </c>
      <c r="E11556" s="191" t="str">
        <f>CONCATENATE(SUM('Раздел 3'!Z97:Z97),"=",SUM('Раздел 3'!L97:Q97),"+",SUM('Раздел 3'!V97:Y97))</f>
        <v>0=0+0</v>
      </c>
    </row>
    <row r="11557" spans="1:5" ht="42" customHeight="1" x14ac:dyDescent="0.3">
      <c r="A11557" s="205" t="str">
        <f>IF((SUM('Раздел 3'!Z17:Z17)=SUM('Раздел 3'!L17:Q17)+SUM('Раздел 3'!V17:Y17)),"","Неверно!")</f>
        <v/>
      </c>
      <c r="B11557" s="178" t="s">
        <v>18025</v>
      </c>
      <c r="C11557" s="191" t="s">
        <v>2462</v>
      </c>
      <c r="D11557" s="191" t="s">
        <v>12464</v>
      </c>
      <c r="E11557" s="191" t="str">
        <f>CONCATENATE(SUM('Раздел 3'!Z17:Z17),"=",SUM('Раздел 3'!L17:Q17),"+",SUM('Раздел 3'!V17:Y17))</f>
        <v>4=3+1</v>
      </c>
    </row>
    <row r="11558" spans="1:5" ht="42" customHeight="1" x14ac:dyDescent="0.3">
      <c r="A11558" s="205" t="str">
        <f>IF((SUM('Раздел 3'!Z98:Z98)=SUM('Раздел 3'!L98:Q98)+SUM('Раздел 3'!V98:Y98)),"","Неверно!")</f>
        <v/>
      </c>
      <c r="B11558" s="178" t="s">
        <v>18025</v>
      </c>
      <c r="C11558" s="191" t="s">
        <v>2463</v>
      </c>
      <c r="D11558" s="191" t="s">
        <v>12464</v>
      </c>
      <c r="E11558" s="191" t="str">
        <f>CONCATENATE(SUM('Раздел 3'!Z98:Z98),"=",SUM('Раздел 3'!L98:Q98),"+",SUM('Раздел 3'!V98:Y98))</f>
        <v>6=3+3</v>
      </c>
    </row>
    <row r="11559" spans="1:5" ht="42" customHeight="1" x14ac:dyDescent="0.3">
      <c r="A11559" s="205" t="str">
        <f>IF((SUM('Раздел 3'!Z99:Z99)=SUM('Раздел 3'!L99:Q99)+SUM('Раздел 3'!V99:Y99)),"","Неверно!")</f>
        <v/>
      </c>
      <c r="B11559" s="178" t="s">
        <v>18025</v>
      </c>
      <c r="C11559" s="191" t="s">
        <v>2464</v>
      </c>
      <c r="D11559" s="191" t="s">
        <v>12464</v>
      </c>
      <c r="E11559" s="191" t="str">
        <f>CONCATENATE(SUM('Раздел 3'!Z99:Z99),"=",SUM('Раздел 3'!L99:Q99),"+",SUM('Раздел 3'!V99:Y99))</f>
        <v>1=0+1</v>
      </c>
    </row>
    <row r="11560" spans="1:5" ht="42" customHeight="1" x14ac:dyDescent="0.3">
      <c r="A11560" s="205" t="str">
        <f>IF((SUM('Раздел 3'!Z100:Z100)=SUM('Раздел 3'!L100:Q100)+SUM('Раздел 3'!V100:Y100)),"","Неверно!")</f>
        <v/>
      </c>
      <c r="B11560" s="178" t="s">
        <v>18025</v>
      </c>
      <c r="C11560" s="191" t="s">
        <v>2465</v>
      </c>
      <c r="D11560" s="191" t="s">
        <v>12464</v>
      </c>
      <c r="E11560" s="191" t="str">
        <f>CONCATENATE(SUM('Раздел 3'!Z100:Z100),"=",SUM('Раздел 3'!L100:Q100),"+",SUM('Раздел 3'!V100:Y100))</f>
        <v>0=0+0</v>
      </c>
    </row>
    <row r="11561" spans="1:5" ht="42" customHeight="1" x14ac:dyDescent="0.3">
      <c r="A11561" s="205" t="str">
        <f>IF((SUM('Раздел 3'!Z101:Z101)=SUM('Раздел 3'!L101:Q101)+SUM('Раздел 3'!V101:Y101)),"","Неверно!")</f>
        <v/>
      </c>
      <c r="B11561" s="178" t="s">
        <v>18025</v>
      </c>
      <c r="C11561" s="191" t="s">
        <v>2466</v>
      </c>
      <c r="D11561" s="191" t="s">
        <v>12464</v>
      </c>
      <c r="E11561" s="191" t="str">
        <f>CONCATENATE(SUM('Раздел 3'!Z101:Z101),"=",SUM('Раздел 3'!L101:Q101),"+",SUM('Раздел 3'!V101:Y101))</f>
        <v>0=0+0</v>
      </c>
    </row>
    <row r="11562" spans="1:5" ht="42" customHeight="1" x14ac:dyDescent="0.3">
      <c r="A11562" s="205" t="str">
        <f>IF((SUM('Раздел 3'!Z102:Z102)=SUM('Раздел 3'!L102:Q102)+SUM('Раздел 3'!V102:Y102)),"","Неверно!")</f>
        <v/>
      </c>
      <c r="B11562" s="178" t="s">
        <v>18025</v>
      </c>
      <c r="C11562" s="191" t="s">
        <v>2467</v>
      </c>
      <c r="D11562" s="191" t="s">
        <v>12464</v>
      </c>
      <c r="E11562" s="191" t="str">
        <f>CONCATENATE(SUM('Раздел 3'!Z102:Z102),"=",SUM('Раздел 3'!L102:Q102),"+",SUM('Раздел 3'!V102:Y102))</f>
        <v>13=7+6</v>
      </c>
    </row>
    <row r="11563" spans="1:5" ht="42" customHeight="1" x14ac:dyDescent="0.3">
      <c r="A11563" s="205" t="str">
        <f>IF((SUM('Раздел 3'!Z103:Z103)=SUM('Раздел 3'!L103:Q103)+SUM('Раздел 3'!V103:Y103)),"","Неверно!")</f>
        <v/>
      </c>
      <c r="B11563" s="178" t="s">
        <v>18025</v>
      </c>
      <c r="C11563" s="191" t="s">
        <v>2468</v>
      </c>
      <c r="D11563" s="191" t="s">
        <v>12464</v>
      </c>
      <c r="E11563" s="191" t="str">
        <f>CONCATENATE(SUM('Раздел 3'!Z103:Z103),"=",SUM('Раздел 3'!L103:Q103),"+",SUM('Раздел 3'!V103:Y103))</f>
        <v>2=0+2</v>
      </c>
    </row>
    <row r="11564" spans="1:5" ht="42" customHeight="1" x14ac:dyDescent="0.3">
      <c r="A11564" s="205" t="str">
        <f>IF((SUM('Раздел 3'!Z104:Z104)=SUM('Раздел 3'!L104:Q104)+SUM('Раздел 3'!V104:Y104)),"","Неверно!")</f>
        <v/>
      </c>
      <c r="B11564" s="178" t="s">
        <v>18025</v>
      </c>
      <c r="C11564" s="191" t="s">
        <v>2469</v>
      </c>
      <c r="D11564" s="191" t="s">
        <v>12464</v>
      </c>
      <c r="E11564" s="191" t="str">
        <f>CONCATENATE(SUM('Раздел 3'!Z104:Z104),"=",SUM('Раздел 3'!L104:Q104),"+",SUM('Раздел 3'!V104:Y104))</f>
        <v>0=0+0</v>
      </c>
    </row>
    <row r="11565" spans="1:5" ht="42" customHeight="1" x14ac:dyDescent="0.3">
      <c r="A11565" s="205" t="str">
        <f>IF((SUM('Раздел 3'!Z105:Z105)=SUM('Раздел 3'!L105:Q105)+SUM('Раздел 3'!V105:Y105)),"","Неверно!")</f>
        <v/>
      </c>
      <c r="B11565" s="178" t="s">
        <v>18025</v>
      </c>
      <c r="C11565" s="191" t="s">
        <v>2470</v>
      </c>
      <c r="D11565" s="191" t="s">
        <v>12464</v>
      </c>
      <c r="E11565" s="191" t="str">
        <f>CONCATENATE(SUM('Раздел 3'!Z105:Z105),"=",SUM('Раздел 3'!L105:Q105),"+",SUM('Раздел 3'!V105:Y105))</f>
        <v>0=0+0</v>
      </c>
    </row>
    <row r="11566" spans="1:5" ht="42" customHeight="1" x14ac:dyDescent="0.3">
      <c r="A11566" s="205" t="str">
        <f>IF((SUM('Раздел 3'!Z106:Z106)=SUM('Раздел 3'!L106:Q106)+SUM('Раздел 3'!V106:Y106)),"","Неверно!")</f>
        <v/>
      </c>
      <c r="B11566" s="178" t="s">
        <v>18025</v>
      </c>
      <c r="C11566" s="191" t="s">
        <v>2471</v>
      </c>
      <c r="D11566" s="191" t="s">
        <v>12464</v>
      </c>
      <c r="E11566" s="191" t="str">
        <f>CONCATENATE(SUM('Раздел 3'!Z106:Z106),"=",SUM('Раздел 3'!L106:Q106),"+",SUM('Раздел 3'!V106:Y106))</f>
        <v>3=0+3</v>
      </c>
    </row>
    <row r="11567" spans="1:5" ht="42" customHeight="1" x14ac:dyDescent="0.3">
      <c r="A11567" s="205" t="str">
        <f>IF((SUM('Раздел 3'!Z107:Z107)=SUM('Раздел 3'!L107:Q107)+SUM('Раздел 3'!V107:Y107)),"","Неверно!")</f>
        <v/>
      </c>
      <c r="B11567" s="178" t="s">
        <v>18025</v>
      </c>
      <c r="C11567" s="191" t="s">
        <v>2472</v>
      </c>
      <c r="D11567" s="191" t="s">
        <v>12464</v>
      </c>
      <c r="E11567" s="191" t="str">
        <f>CONCATENATE(SUM('Раздел 3'!Z107:Z107),"=",SUM('Раздел 3'!L107:Q107),"+",SUM('Раздел 3'!V107:Y107))</f>
        <v>1=1+0</v>
      </c>
    </row>
    <row r="11568" spans="1:5" ht="42" customHeight="1" x14ac:dyDescent="0.3">
      <c r="A11568" s="205" t="str">
        <f>IF((SUM('Раздел 3'!AC9:AG9)&gt;=SUM('Раздел 3'!L9:M9)),"","Неверно!")</f>
        <v/>
      </c>
      <c r="B11568" s="178" t="s">
        <v>18026</v>
      </c>
      <c r="C11568" s="191" t="s">
        <v>11555</v>
      </c>
      <c r="D11568" s="191" t="s">
        <v>12465</v>
      </c>
      <c r="E11568" s="191" t="str">
        <f>CONCATENATE(SUM('Раздел 3'!AC9:AG9),"&gt;=",SUM('Раздел 3'!L9:M9))</f>
        <v>493&gt;=452</v>
      </c>
    </row>
    <row r="11569" spans="1:5" ht="42" customHeight="1" x14ac:dyDescent="0.3">
      <c r="A11569" s="205" t="str">
        <f>IF((SUM('Раздел 3'!AC18:AG18)&gt;=SUM('Раздел 3'!L18:M18)),"","Неверно!")</f>
        <v/>
      </c>
      <c r="B11569" s="178" t="s">
        <v>18026</v>
      </c>
      <c r="C11569" s="191" t="s">
        <v>11556</v>
      </c>
      <c r="D11569" s="191" t="s">
        <v>12465</v>
      </c>
      <c r="E11569" s="191" t="str">
        <f>CONCATENATE(SUM('Раздел 3'!AC18:AG18),"&gt;=",SUM('Раздел 3'!L18:M18))</f>
        <v>4&gt;=4</v>
      </c>
    </row>
    <row r="11570" spans="1:5" ht="42" customHeight="1" x14ac:dyDescent="0.3">
      <c r="A11570" s="205" t="str">
        <f>IF((SUM('Раздел 3'!AC108:AG108)&gt;=SUM('Раздел 3'!L108:M108)),"","Неверно!")</f>
        <v/>
      </c>
      <c r="B11570" s="178" t="s">
        <v>18026</v>
      </c>
      <c r="C11570" s="191" t="s">
        <v>11557</v>
      </c>
      <c r="D11570" s="191" t="s">
        <v>12465</v>
      </c>
      <c r="E11570" s="191" t="str">
        <f>CONCATENATE(SUM('Раздел 3'!AC108:AG108),"&gt;=",SUM('Раздел 3'!L108:M108))</f>
        <v>0&gt;=0</v>
      </c>
    </row>
    <row r="11571" spans="1:5" ht="42" customHeight="1" x14ac:dyDescent="0.3">
      <c r="A11571" s="205" t="str">
        <f>IF((SUM('Раздел 3'!AC109:AG109)&gt;=SUM('Раздел 3'!L109:M109)),"","Неверно!")</f>
        <v/>
      </c>
      <c r="B11571" s="178" t="s">
        <v>18026</v>
      </c>
      <c r="C11571" s="191" t="s">
        <v>11558</v>
      </c>
      <c r="D11571" s="191" t="s">
        <v>12465</v>
      </c>
      <c r="E11571" s="191" t="str">
        <f>CONCATENATE(SUM('Раздел 3'!AC109:AG109),"&gt;=",SUM('Раздел 3'!L109:M109))</f>
        <v>1&gt;=1</v>
      </c>
    </row>
    <row r="11572" spans="1:5" ht="42" customHeight="1" x14ac:dyDescent="0.3">
      <c r="A11572" s="205" t="str">
        <f>IF((SUM('Раздел 3'!AC110:AG110)&gt;=SUM('Раздел 3'!L110:M110)),"","Неверно!")</f>
        <v/>
      </c>
      <c r="B11572" s="178" t="s">
        <v>18026</v>
      </c>
      <c r="C11572" s="191" t="s">
        <v>11559</v>
      </c>
      <c r="D11572" s="191" t="s">
        <v>12465</v>
      </c>
      <c r="E11572" s="191" t="str">
        <f>CONCATENATE(SUM('Раздел 3'!AC110:AG110),"&gt;=",SUM('Раздел 3'!L110:M110))</f>
        <v>6&gt;=6</v>
      </c>
    </row>
    <row r="11573" spans="1:5" ht="42" customHeight="1" x14ac:dyDescent="0.3">
      <c r="A11573" s="205" t="str">
        <f>IF((SUM('Раздел 3'!AC111:AG111)&gt;=SUM('Раздел 3'!L111:M111)),"","Неверно!")</f>
        <v/>
      </c>
      <c r="B11573" s="178" t="s">
        <v>18026</v>
      </c>
      <c r="C11573" s="191" t="s">
        <v>11560</v>
      </c>
      <c r="D11573" s="191" t="s">
        <v>12465</v>
      </c>
      <c r="E11573" s="191" t="str">
        <f>CONCATENATE(SUM('Раздел 3'!AC111:AG111),"&gt;=",SUM('Раздел 3'!L111:M111))</f>
        <v>0&gt;=0</v>
      </c>
    </row>
    <row r="11574" spans="1:5" ht="42" customHeight="1" x14ac:dyDescent="0.3">
      <c r="A11574" s="205" t="str">
        <f>IF((SUM('Раздел 3'!AC112:AG112)&gt;=SUM('Раздел 3'!L112:M112)),"","Неверно!")</f>
        <v/>
      </c>
      <c r="B11574" s="178" t="s">
        <v>18026</v>
      </c>
      <c r="C11574" s="191" t="s">
        <v>11561</v>
      </c>
      <c r="D11574" s="191" t="s">
        <v>12465</v>
      </c>
      <c r="E11574" s="191" t="str">
        <f>CONCATENATE(SUM('Раздел 3'!AC112:AG112),"&gt;=",SUM('Раздел 3'!L112:M112))</f>
        <v>15&gt;=14</v>
      </c>
    </row>
    <row r="11575" spans="1:5" ht="42" customHeight="1" x14ac:dyDescent="0.3">
      <c r="A11575" s="205" t="str">
        <f>IF((SUM('Раздел 3'!AC113:AG113)&gt;=SUM('Раздел 3'!L113:M113)),"","Неверно!")</f>
        <v/>
      </c>
      <c r="B11575" s="178" t="s">
        <v>18026</v>
      </c>
      <c r="C11575" s="191" t="s">
        <v>11562</v>
      </c>
      <c r="D11575" s="191" t="s">
        <v>12465</v>
      </c>
      <c r="E11575" s="191" t="str">
        <f>CONCATENATE(SUM('Раздел 3'!AC113:AG113),"&gt;=",SUM('Раздел 3'!L113:M113))</f>
        <v>28&gt;=27</v>
      </c>
    </row>
    <row r="11576" spans="1:5" ht="42" customHeight="1" x14ac:dyDescent="0.3">
      <c r="A11576" s="205" t="str">
        <f>IF((SUM('Раздел 3'!AC114:AG114)&gt;=SUM('Раздел 3'!L114:M114)),"","Неверно!")</f>
        <v/>
      </c>
      <c r="B11576" s="178" t="s">
        <v>18026</v>
      </c>
      <c r="C11576" s="191" t="s">
        <v>11563</v>
      </c>
      <c r="D11576" s="191" t="s">
        <v>12465</v>
      </c>
      <c r="E11576" s="191" t="str">
        <f>CONCATENATE(SUM('Раздел 3'!AC114:AG114),"&gt;=",SUM('Раздел 3'!L114:M114))</f>
        <v>0&gt;=0</v>
      </c>
    </row>
    <row r="11577" spans="1:5" ht="42" customHeight="1" x14ac:dyDescent="0.3">
      <c r="A11577" s="205" t="str">
        <f>IF((SUM('Раздел 3'!AC115:AG115)&gt;=SUM('Раздел 3'!L115:M115)),"","Неверно!")</f>
        <v/>
      </c>
      <c r="B11577" s="178" t="s">
        <v>18026</v>
      </c>
      <c r="C11577" s="191" t="s">
        <v>11564</v>
      </c>
      <c r="D11577" s="191" t="s">
        <v>12465</v>
      </c>
      <c r="E11577" s="191" t="str">
        <f>CONCATENATE(SUM('Раздел 3'!AC115:AG115),"&gt;=",SUM('Раздел 3'!L115:M115))</f>
        <v>2&gt;=2</v>
      </c>
    </row>
    <row r="11578" spans="1:5" ht="42" customHeight="1" x14ac:dyDescent="0.3">
      <c r="A11578" s="205" t="str">
        <f>IF((SUM('Раздел 3'!AC116:AG116)&gt;=SUM('Раздел 3'!L116:M116)),"","Неверно!")</f>
        <v/>
      </c>
      <c r="B11578" s="178" t="s">
        <v>18026</v>
      </c>
      <c r="C11578" s="191" t="s">
        <v>11565</v>
      </c>
      <c r="D11578" s="191" t="s">
        <v>12465</v>
      </c>
      <c r="E11578" s="191" t="str">
        <f>CONCATENATE(SUM('Раздел 3'!AC116:AG116),"&gt;=",SUM('Раздел 3'!L116:M116))</f>
        <v>0&gt;=0</v>
      </c>
    </row>
    <row r="11579" spans="1:5" ht="42" customHeight="1" x14ac:dyDescent="0.3">
      <c r="A11579" s="205" t="str">
        <f>IF((SUM('Раздел 3'!AC117:AG117)&gt;=SUM('Раздел 3'!L117:M117)),"","Неверно!")</f>
        <v/>
      </c>
      <c r="B11579" s="178" t="s">
        <v>18026</v>
      </c>
      <c r="C11579" s="191" t="s">
        <v>11566</v>
      </c>
      <c r="D11579" s="191" t="s">
        <v>12465</v>
      </c>
      <c r="E11579" s="191" t="str">
        <f>CONCATENATE(SUM('Раздел 3'!AC117:AG117),"&gt;=",SUM('Раздел 3'!L117:M117))</f>
        <v>0&gt;=0</v>
      </c>
    </row>
    <row r="11580" spans="1:5" ht="42" customHeight="1" x14ac:dyDescent="0.3">
      <c r="A11580" s="205" t="str">
        <f>IF((SUM('Раздел 3'!AC19:AG19)&gt;=SUM('Раздел 3'!L19:M19)),"","Неверно!")</f>
        <v/>
      </c>
      <c r="B11580" s="178" t="s">
        <v>18026</v>
      </c>
      <c r="C11580" s="191" t="s">
        <v>11567</v>
      </c>
      <c r="D11580" s="191" t="s">
        <v>12465</v>
      </c>
      <c r="E11580" s="191" t="str">
        <f>CONCATENATE(SUM('Раздел 3'!AC19:AG19),"&gt;=",SUM('Раздел 3'!L19:M19))</f>
        <v>0&gt;=0</v>
      </c>
    </row>
    <row r="11581" spans="1:5" ht="42" customHeight="1" x14ac:dyDescent="0.3">
      <c r="A11581" s="205" t="str">
        <f>IF((SUM('Раздел 3'!AC118:AG118)&gt;=SUM('Раздел 3'!L118:M118)),"","Неверно!")</f>
        <v/>
      </c>
      <c r="B11581" s="178" t="s">
        <v>18026</v>
      </c>
      <c r="C11581" s="191" t="s">
        <v>11568</v>
      </c>
      <c r="D11581" s="191" t="s">
        <v>12465</v>
      </c>
      <c r="E11581" s="191" t="str">
        <f>CONCATENATE(SUM('Раздел 3'!AC118:AG118),"&gt;=",SUM('Раздел 3'!L118:M118))</f>
        <v>0&gt;=0</v>
      </c>
    </row>
    <row r="11582" spans="1:5" ht="42" customHeight="1" x14ac:dyDescent="0.3">
      <c r="A11582" s="205" t="str">
        <f>IF((SUM('Раздел 3'!AC119:AG119)&gt;=SUM('Раздел 3'!L119:M119)),"","Неверно!")</f>
        <v/>
      </c>
      <c r="B11582" s="178" t="s">
        <v>18026</v>
      </c>
      <c r="C11582" s="191" t="s">
        <v>11569</v>
      </c>
      <c r="D11582" s="191" t="s">
        <v>12465</v>
      </c>
      <c r="E11582" s="191" t="str">
        <f>CONCATENATE(SUM('Раздел 3'!AC119:AG119),"&gt;=",SUM('Раздел 3'!L119:M119))</f>
        <v>0&gt;=0</v>
      </c>
    </row>
    <row r="11583" spans="1:5" ht="42" customHeight="1" x14ac:dyDescent="0.3">
      <c r="A11583" s="205" t="str">
        <f>IF((SUM('Раздел 3'!AC120:AG120)&gt;=SUM('Раздел 3'!L120:M120)),"","Неверно!")</f>
        <v/>
      </c>
      <c r="B11583" s="178" t="s">
        <v>18026</v>
      </c>
      <c r="C11583" s="191" t="s">
        <v>11570</v>
      </c>
      <c r="D11583" s="191" t="s">
        <v>12465</v>
      </c>
      <c r="E11583" s="191" t="str">
        <f>CONCATENATE(SUM('Раздел 3'!AC120:AG120),"&gt;=",SUM('Раздел 3'!L120:M120))</f>
        <v>0&gt;=0</v>
      </c>
    </row>
    <row r="11584" spans="1:5" ht="42" customHeight="1" x14ac:dyDescent="0.3">
      <c r="A11584" s="205" t="str">
        <f>IF((SUM('Раздел 3'!AC121:AG121)&gt;=SUM('Раздел 3'!L121:M121)),"","Неверно!")</f>
        <v/>
      </c>
      <c r="B11584" s="178" t="s">
        <v>18026</v>
      </c>
      <c r="C11584" s="191" t="s">
        <v>11571</v>
      </c>
      <c r="D11584" s="191" t="s">
        <v>12465</v>
      </c>
      <c r="E11584" s="191" t="str">
        <f>CONCATENATE(SUM('Раздел 3'!AC121:AG121),"&gt;=",SUM('Раздел 3'!L121:M121))</f>
        <v>0&gt;=0</v>
      </c>
    </row>
    <row r="11585" spans="1:5" ht="42" customHeight="1" x14ac:dyDescent="0.3">
      <c r="A11585" s="205" t="str">
        <f>IF((SUM('Раздел 3'!AC122:AG122)&gt;=SUM('Раздел 3'!L122:M122)),"","Неверно!")</f>
        <v/>
      </c>
      <c r="B11585" s="178" t="s">
        <v>18026</v>
      </c>
      <c r="C11585" s="191" t="s">
        <v>11572</v>
      </c>
      <c r="D11585" s="191" t="s">
        <v>12465</v>
      </c>
      <c r="E11585" s="191" t="str">
        <f>CONCATENATE(SUM('Раздел 3'!AC122:AG122),"&gt;=",SUM('Раздел 3'!L122:M122))</f>
        <v>0&gt;=0</v>
      </c>
    </row>
    <row r="11586" spans="1:5" ht="42" customHeight="1" x14ac:dyDescent="0.3">
      <c r="A11586" s="205" t="str">
        <f>IF((SUM('Раздел 3'!AC123:AG123)&gt;=SUM('Раздел 3'!L123:M123)),"","Неверно!")</f>
        <v/>
      </c>
      <c r="B11586" s="178" t="s">
        <v>18026</v>
      </c>
      <c r="C11586" s="191" t="s">
        <v>11573</v>
      </c>
      <c r="D11586" s="191" t="s">
        <v>12465</v>
      </c>
      <c r="E11586" s="191" t="str">
        <f>CONCATENATE(SUM('Раздел 3'!AC123:AG123),"&gt;=",SUM('Раздел 3'!L123:M123))</f>
        <v>0&gt;=0</v>
      </c>
    </row>
    <row r="11587" spans="1:5" ht="42" customHeight="1" x14ac:dyDescent="0.3">
      <c r="A11587" s="205" t="str">
        <f>IF((SUM('Раздел 3'!AC124:AG124)&gt;=SUM('Раздел 3'!L124:M124)),"","Неверно!")</f>
        <v/>
      </c>
      <c r="B11587" s="178" t="s">
        <v>18026</v>
      </c>
      <c r="C11587" s="191" t="s">
        <v>11574</v>
      </c>
      <c r="D11587" s="191" t="s">
        <v>12465</v>
      </c>
      <c r="E11587" s="191" t="str">
        <f>CONCATENATE(SUM('Раздел 3'!AC124:AG124),"&gt;=",SUM('Раздел 3'!L124:M124))</f>
        <v>0&gt;=0</v>
      </c>
    </row>
    <row r="11588" spans="1:5" ht="42" customHeight="1" x14ac:dyDescent="0.3">
      <c r="A11588" s="205" t="str">
        <f>IF((SUM('Раздел 3'!AC125:AG125)&gt;=SUM('Раздел 3'!L125:M125)),"","Неверно!")</f>
        <v/>
      </c>
      <c r="B11588" s="178" t="s">
        <v>18026</v>
      </c>
      <c r="C11588" s="191" t="s">
        <v>11575</v>
      </c>
      <c r="D11588" s="191" t="s">
        <v>12465</v>
      </c>
      <c r="E11588" s="191" t="str">
        <f>CONCATENATE(SUM('Раздел 3'!AC125:AG125),"&gt;=",SUM('Раздел 3'!L125:M125))</f>
        <v>0&gt;=0</v>
      </c>
    </row>
    <row r="11589" spans="1:5" ht="42" customHeight="1" x14ac:dyDescent="0.3">
      <c r="A11589" s="205" t="str">
        <f>IF((SUM('Раздел 3'!AC126:AG126)&gt;=SUM('Раздел 3'!L126:M126)),"","Неверно!")</f>
        <v/>
      </c>
      <c r="B11589" s="178" t="s">
        <v>18026</v>
      </c>
      <c r="C11589" s="191" t="s">
        <v>11576</v>
      </c>
      <c r="D11589" s="191" t="s">
        <v>12465</v>
      </c>
      <c r="E11589" s="191" t="str">
        <f>CONCATENATE(SUM('Раздел 3'!AC126:AG126),"&gt;=",SUM('Раздел 3'!L126:M126))</f>
        <v>0&gt;=0</v>
      </c>
    </row>
    <row r="11590" spans="1:5" ht="42" customHeight="1" x14ac:dyDescent="0.3">
      <c r="A11590" s="205" t="str">
        <f>IF((SUM('Раздел 3'!AC127:AG127)&gt;=SUM('Раздел 3'!L127:M127)),"","Неверно!")</f>
        <v/>
      </c>
      <c r="B11590" s="178" t="s">
        <v>18026</v>
      </c>
      <c r="C11590" s="191" t="s">
        <v>11577</v>
      </c>
      <c r="D11590" s="191" t="s">
        <v>12465</v>
      </c>
      <c r="E11590" s="191" t="str">
        <f>CONCATENATE(SUM('Раздел 3'!AC127:AG127),"&gt;=",SUM('Раздел 3'!L127:M127))</f>
        <v>0&gt;=0</v>
      </c>
    </row>
    <row r="11591" spans="1:5" ht="42" customHeight="1" x14ac:dyDescent="0.3">
      <c r="A11591" s="205" t="str">
        <f>IF((SUM('Раздел 3'!AC20:AG20)&gt;=SUM('Раздел 3'!L20:M20)),"","Неверно!")</f>
        <v/>
      </c>
      <c r="B11591" s="178" t="s">
        <v>18026</v>
      </c>
      <c r="C11591" s="191" t="s">
        <v>11578</v>
      </c>
      <c r="D11591" s="191" t="s">
        <v>12465</v>
      </c>
      <c r="E11591" s="191" t="str">
        <f>CONCATENATE(SUM('Раздел 3'!AC20:AG20),"&gt;=",SUM('Раздел 3'!L20:M20))</f>
        <v>15&gt;=13</v>
      </c>
    </row>
    <row r="11592" spans="1:5" ht="42" customHeight="1" x14ac:dyDescent="0.3">
      <c r="A11592" s="205" t="str">
        <f>IF((SUM('Раздел 3'!AC128:AG128)&gt;=SUM('Раздел 3'!L128:M128)),"","Неверно!")</f>
        <v/>
      </c>
      <c r="B11592" s="178" t="s">
        <v>18026</v>
      </c>
      <c r="C11592" s="191" t="s">
        <v>11579</v>
      </c>
      <c r="D11592" s="191" t="s">
        <v>12465</v>
      </c>
      <c r="E11592" s="191" t="str">
        <f>CONCATENATE(SUM('Раздел 3'!AC128:AG128),"&gt;=",SUM('Раздел 3'!L128:M128))</f>
        <v>0&gt;=0</v>
      </c>
    </row>
    <row r="11593" spans="1:5" ht="42" customHeight="1" x14ac:dyDescent="0.3">
      <c r="A11593" s="205" t="str">
        <f>IF((SUM('Раздел 3'!AC129:AG129)&gt;=SUM('Раздел 3'!L129:M129)),"","Неверно!")</f>
        <v/>
      </c>
      <c r="B11593" s="178" t="s">
        <v>18026</v>
      </c>
      <c r="C11593" s="191" t="s">
        <v>11580</v>
      </c>
      <c r="D11593" s="191" t="s">
        <v>12465</v>
      </c>
      <c r="E11593" s="191" t="str">
        <f>CONCATENATE(SUM('Раздел 3'!AC129:AG129),"&gt;=",SUM('Раздел 3'!L129:M129))</f>
        <v>3&gt;=3</v>
      </c>
    </row>
    <row r="11594" spans="1:5" ht="42" customHeight="1" x14ac:dyDescent="0.3">
      <c r="A11594" s="205" t="str">
        <f>IF((SUM('Раздел 3'!AC130:AG130)&gt;=SUM('Раздел 3'!L130:M130)),"","Неверно!")</f>
        <v/>
      </c>
      <c r="B11594" s="178" t="s">
        <v>18026</v>
      </c>
      <c r="C11594" s="191" t="s">
        <v>11581</v>
      </c>
      <c r="D11594" s="191" t="s">
        <v>12465</v>
      </c>
      <c r="E11594" s="191" t="str">
        <f>CONCATENATE(SUM('Раздел 3'!AC130:AG130),"&gt;=",SUM('Раздел 3'!L130:M130))</f>
        <v>0&gt;=0</v>
      </c>
    </row>
    <row r="11595" spans="1:5" ht="42" customHeight="1" x14ac:dyDescent="0.3">
      <c r="A11595" s="205" t="str">
        <f>IF((SUM('Раздел 3'!AC131:AG131)&gt;=SUM('Раздел 3'!L131:M131)),"","Неверно!")</f>
        <v/>
      </c>
      <c r="B11595" s="178" t="s">
        <v>18026</v>
      </c>
      <c r="C11595" s="191" t="s">
        <v>11582</v>
      </c>
      <c r="D11595" s="191" t="s">
        <v>12465</v>
      </c>
      <c r="E11595" s="191" t="str">
        <f>CONCATENATE(SUM('Раздел 3'!AC131:AG131),"&gt;=",SUM('Раздел 3'!L131:M131))</f>
        <v>3&gt;=3</v>
      </c>
    </row>
    <row r="11596" spans="1:5" ht="42" customHeight="1" x14ac:dyDescent="0.3">
      <c r="A11596" s="205" t="str">
        <f>IF((SUM('Раздел 3'!AC132:AG132)&gt;=SUM('Раздел 3'!L132:M132)),"","Неверно!")</f>
        <v/>
      </c>
      <c r="B11596" s="178" t="s">
        <v>18026</v>
      </c>
      <c r="C11596" s="191" t="s">
        <v>11583</v>
      </c>
      <c r="D11596" s="191" t="s">
        <v>12465</v>
      </c>
      <c r="E11596" s="191" t="str">
        <f>CONCATENATE(SUM('Раздел 3'!AC132:AG132),"&gt;=",SUM('Раздел 3'!L132:M132))</f>
        <v>11&gt;=9</v>
      </c>
    </row>
    <row r="11597" spans="1:5" ht="42" customHeight="1" x14ac:dyDescent="0.3">
      <c r="A11597" s="205" t="str">
        <f>IF((SUM('Раздел 3'!AC133:AG133)&gt;=SUM('Раздел 3'!L133:M133)),"","Неверно!")</f>
        <v/>
      </c>
      <c r="B11597" s="178" t="s">
        <v>18026</v>
      </c>
      <c r="C11597" s="191" t="s">
        <v>11584</v>
      </c>
      <c r="D11597" s="191" t="s">
        <v>12465</v>
      </c>
      <c r="E11597" s="191" t="str">
        <f>CONCATENATE(SUM('Раздел 3'!AC133:AG133),"&gt;=",SUM('Раздел 3'!L133:M133))</f>
        <v>2&gt;=1</v>
      </c>
    </row>
    <row r="11598" spans="1:5" ht="42" customHeight="1" x14ac:dyDescent="0.3">
      <c r="A11598" s="205" t="str">
        <f>IF((SUM('Раздел 3'!AC134:AG134)&gt;=SUM('Раздел 3'!L134:M134)),"","Неверно!")</f>
        <v/>
      </c>
      <c r="B11598" s="178" t="s">
        <v>18026</v>
      </c>
      <c r="C11598" s="191" t="s">
        <v>11585</v>
      </c>
      <c r="D11598" s="191" t="s">
        <v>12465</v>
      </c>
      <c r="E11598" s="191" t="str">
        <f>CONCATENATE(SUM('Раздел 3'!AC134:AG134),"&gt;=",SUM('Раздел 3'!L134:M134))</f>
        <v>10&gt;=9</v>
      </c>
    </row>
    <row r="11599" spans="1:5" ht="42" customHeight="1" x14ac:dyDescent="0.3">
      <c r="A11599" s="205" t="str">
        <f>IF((SUM('Раздел 3'!AC135:AG135)&gt;=SUM('Раздел 3'!L135:M135)),"","Неверно!")</f>
        <v/>
      </c>
      <c r="B11599" s="178" t="s">
        <v>18026</v>
      </c>
      <c r="C11599" s="191" t="s">
        <v>11586</v>
      </c>
      <c r="D11599" s="191" t="s">
        <v>12465</v>
      </c>
      <c r="E11599" s="191" t="str">
        <f>CONCATENATE(SUM('Раздел 3'!AC135:AG135),"&gt;=",SUM('Раздел 3'!L135:M135))</f>
        <v>0&gt;=0</v>
      </c>
    </row>
    <row r="11600" spans="1:5" ht="42" customHeight="1" x14ac:dyDescent="0.3">
      <c r="A11600" s="205" t="str">
        <f>IF((SUM('Раздел 3'!AC136:AG136)&gt;=SUM('Раздел 3'!L136:M136)),"","Неверно!")</f>
        <v/>
      </c>
      <c r="B11600" s="178" t="s">
        <v>18026</v>
      </c>
      <c r="C11600" s="191" t="s">
        <v>11587</v>
      </c>
      <c r="D11600" s="191" t="s">
        <v>12465</v>
      </c>
      <c r="E11600" s="191" t="str">
        <f>CONCATENATE(SUM('Раздел 3'!AC136:AG136),"&gt;=",SUM('Раздел 3'!L136:M136))</f>
        <v>2&gt;=2</v>
      </c>
    </row>
    <row r="11601" spans="1:5" ht="42" customHeight="1" x14ac:dyDescent="0.3">
      <c r="A11601" s="205" t="str">
        <f>IF((SUM('Раздел 3'!AC137:AG137)&gt;=SUM('Раздел 3'!L137:M137)),"","Неверно!")</f>
        <v/>
      </c>
      <c r="B11601" s="178" t="s">
        <v>18026</v>
      </c>
      <c r="C11601" s="191" t="s">
        <v>11588</v>
      </c>
      <c r="D11601" s="191" t="s">
        <v>12465</v>
      </c>
      <c r="E11601" s="191" t="str">
        <f>CONCATENATE(SUM('Раздел 3'!AC137:AG137),"&gt;=",SUM('Раздел 3'!L137:M137))</f>
        <v>0&gt;=0</v>
      </c>
    </row>
    <row r="11602" spans="1:5" ht="42" customHeight="1" x14ac:dyDescent="0.3">
      <c r="A11602" s="205" t="str">
        <f>IF((SUM('Раздел 3'!AC21:AG21)&gt;=SUM('Раздел 3'!L21:M21)),"","Неверно!")</f>
        <v/>
      </c>
      <c r="B11602" s="178" t="s">
        <v>18026</v>
      </c>
      <c r="C11602" s="191" t="s">
        <v>11589</v>
      </c>
      <c r="D11602" s="191" t="s">
        <v>12465</v>
      </c>
      <c r="E11602" s="191" t="str">
        <f>CONCATENATE(SUM('Раздел 3'!AC21:AG21),"&gt;=",SUM('Раздел 3'!L21:M21))</f>
        <v>1&gt;=1</v>
      </c>
    </row>
    <row r="11603" spans="1:5" ht="42" customHeight="1" x14ac:dyDescent="0.3">
      <c r="A11603" s="205" t="str">
        <f>IF((SUM('Раздел 3'!AC138:AG138)&gt;=SUM('Раздел 3'!L138:M138)),"","Неверно!")</f>
        <v/>
      </c>
      <c r="B11603" s="178" t="s">
        <v>18026</v>
      </c>
      <c r="C11603" s="191" t="s">
        <v>11590</v>
      </c>
      <c r="D11603" s="191" t="s">
        <v>12465</v>
      </c>
      <c r="E11603" s="191" t="str">
        <f>CONCATENATE(SUM('Раздел 3'!AC138:AG138),"&gt;=",SUM('Раздел 3'!L138:M138))</f>
        <v>4&gt;=3</v>
      </c>
    </row>
    <row r="11604" spans="1:5" ht="42" customHeight="1" x14ac:dyDescent="0.3">
      <c r="A11604" s="205" t="str">
        <f>IF((SUM('Раздел 3'!AC139:AG139)&gt;=SUM('Раздел 3'!L139:M139)),"","Неверно!")</f>
        <v/>
      </c>
      <c r="B11604" s="178" t="s">
        <v>18026</v>
      </c>
      <c r="C11604" s="191" t="s">
        <v>11591</v>
      </c>
      <c r="D11604" s="191" t="s">
        <v>12465</v>
      </c>
      <c r="E11604" s="191" t="str">
        <f>CONCATENATE(SUM('Раздел 3'!AC139:AG139),"&gt;=",SUM('Раздел 3'!L139:M139))</f>
        <v>0&gt;=0</v>
      </c>
    </row>
    <row r="11605" spans="1:5" ht="42" customHeight="1" x14ac:dyDescent="0.3">
      <c r="A11605" s="205" t="str">
        <f>IF((SUM('Раздел 3'!AC140:AG140)&gt;=SUM('Раздел 3'!L140:M140)),"","Неверно!")</f>
        <v/>
      </c>
      <c r="B11605" s="178" t="s">
        <v>18026</v>
      </c>
      <c r="C11605" s="191" t="s">
        <v>11592</v>
      </c>
      <c r="D11605" s="191" t="s">
        <v>12465</v>
      </c>
      <c r="E11605" s="191" t="str">
        <f>CONCATENATE(SUM('Раздел 3'!AC140:AG140),"&gt;=",SUM('Раздел 3'!L140:M140))</f>
        <v>0&gt;=0</v>
      </c>
    </row>
    <row r="11606" spans="1:5" ht="42" customHeight="1" x14ac:dyDescent="0.3">
      <c r="A11606" s="205" t="str">
        <f>IF((SUM('Раздел 3'!AC141:AG141)&gt;=SUM('Раздел 3'!L141:M141)),"","Неверно!")</f>
        <v/>
      </c>
      <c r="B11606" s="178" t="s">
        <v>18026</v>
      </c>
      <c r="C11606" s="191" t="s">
        <v>11593</v>
      </c>
      <c r="D11606" s="191" t="s">
        <v>12465</v>
      </c>
      <c r="E11606" s="191" t="str">
        <f>CONCATENATE(SUM('Раздел 3'!AC141:AG141),"&gt;=",SUM('Раздел 3'!L141:M141))</f>
        <v>0&gt;=0</v>
      </c>
    </row>
    <row r="11607" spans="1:5" ht="42" customHeight="1" x14ac:dyDescent="0.3">
      <c r="A11607" s="205" t="str">
        <f>IF((SUM('Раздел 3'!AC142:AG142)&gt;=SUM('Раздел 3'!L142:M142)),"","Неверно!")</f>
        <v/>
      </c>
      <c r="B11607" s="178" t="s">
        <v>18026</v>
      </c>
      <c r="C11607" s="191" t="s">
        <v>11594</v>
      </c>
      <c r="D11607" s="191" t="s">
        <v>12465</v>
      </c>
      <c r="E11607" s="191" t="str">
        <f>CONCATENATE(SUM('Раздел 3'!AC142:AG142),"&gt;=",SUM('Раздел 3'!L142:M142))</f>
        <v>3&gt;=2</v>
      </c>
    </row>
    <row r="11608" spans="1:5" ht="42" customHeight="1" x14ac:dyDescent="0.3">
      <c r="A11608" s="205" t="str">
        <f>IF((SUM('Раздел 3'!AC143:AG143)&gt;=SUM('Раздел 3'!L143:M143)),"","Неверно!")</f>
        <v/>
      </c>
      <c r="B11608" s="178" t="s">
        <v>18026</v>
      </c>
      <c r="C11608" s="191" t="s">
        <v>11595</v>
      </c>
      <c r="D11608" s="191" t="s">
        <v>12465</v>
      </c>
      <c r="E11608" s="191" t="str">
        <f>CONCATENATE(SUM('Раздел 3'!AC143:AG143),"&gt;=",SUM('Раздел 3'!L143:M143))</f>
        <v>0&gt;=0</v>
      </c>
    </row>
    <row r="11609" spans="1:5" ht="42" customHeight="1" x14ac:dyDescent="0.3">
      <c r="A11609" s="205" t="str">
        <f>IF((SUM('Раздел 3'!AC144:AG144)&gt;=SUM('Раздел 3'!L144:M144)),"","Неверно!")</f>
        <v/>
      </c>
      <c r="B11609" s="178" t="s">
        <v>18026</v>
      </c>
      <c r="C11609" s="191" t="s">
        <v>11596</v>
      </c>
      <c r="D11609" s="191" t="s">
        <v>12465</v>
      </c>
      <c r="E11609" s="191" t="str">
        <f>CONCATENATE(SUM('Раздел 3'!AC144:AG144),"&gt;=",SUM('Раздел 3'!L144:M144))</f>
        <v>1&gt;=1</v>
      </c>
    </row>
    <row r="11610" spans="1:5" ht="42" customHeight="1" x14ac:dyDescent="0.3">
      <c r="A11610" s="205" t="str">
        <f>IF((SUM('Раздел 3'!AC145:AG145)&gt;=SUM('Раздел 3'!L145:M145)),"","Неверно!")</f>
        <v/>
      </c>
      <c r="B11610" s="178" t="s">
        <v>18026</v>
      </c>
      <c r="C11610" s="191" t="s">
        <v>11597</v>
      </c>
      <c r="D11610" s="191" t="s">
        <v>12465</v>
      </c>
      <c r="E11610" s="191" t="str">
        <f>CONCATENATE(SUM('Раздел 3'!AC145:AG145),"&gt;=",SUM('Раздел 3'!L145:M145))</f>
        <v>30&gt;=28</v>
      </c>
    </row>
    <row r="11611" spans="1:5" ht="42" customHeight="1" x14ac:dyDescent="0.3">
      <c r="A11611" s="205" t="str">
        <f>IF((SUM('Раздел 3'!AC146:AG146)&gt;=SUM('Раздел 3'!L146:M146)),"","Неверно!")</f>
        <v/>
      </c>
      <c r="B11611" s="178" t="s">
        <v>18026</v>
      </c>
      <c r="C11611" s="191" t="s">
        <v>11598</v>
      </c>
      <c r="D11611" s="191" t="s">
        <v>12465</v>
      </c>
      <c r="E11611" s="191" t="str">
        <f>CONCATENATE(SUM('Раздел 3'!AC146:AG146),"&gt;=",SUM('Раздел 3'!L146:M146))</f>
        <v>69&gt;=61</v>
      </c>
    </row>
    <row r="11612" spans="1:5" ht="42" customHeight="1" x14ac:dyDescent="0.3">
      <c r="A11612" s="205" t="str">
        <f>IF((SUM('Раздел 3'!AC147:AG147)&gt;=SUM('Раздел 3'!L147:M147)),"","Неверно!")</f>
        <v/>
      </c>
      <c r="B11612" s="178" t="s">
        <v>18026</v>
      </c>
      <c r="C11612" s="191" t="s">
        <v>11599</v>
      </c>
      <c r="D11612" s="191" t="s">
        <v>12465</v>
      </c>
      <c r="E11612" s="191" t="str">
        <f>CONCATENATE(SUM('Раздел 3'!AC147:AG147),"&gt;=",SUM('Раздел 3'!L147:M147))</f>
        <v>1&gt;=1</v>
      </c>
    </row>
    <row r="11613" spans="1:5" ht="42" customHeight="1" x14ac:dyDescent="0.3">
      <c r="A11613" s="205" t="str">
        <f>IF((SUM('Раздел 3'!AC22:AG22)&gt;=SUM('Раздел 3'!L22:M22)),"","Неверно!")</f>
        <v/>
      </c>
      <c r="B11613" s="178" t="s">
        <v>18026</v>
      </c>
      <c r="C11613" s="191" t="s">
        <v>11600</v>
      </c>
      <c r="D11613" s="191" t="s">
        <v>12465</v>
      </c>
      <c r="E11613" s="191" t="str">
        <f>CONCATENATE(SUM('Раздел 3'!AC22:AG22),"&gt;=",SUM('Раздел 3'!L22:M22))</f>
        <v>0&gt;=0</v>
      </c>
    </row>
    <row r="11614" spans="1:5" ht="42" customHeight="1" x14ac:dyDescent="0.3">
      <c r="A11614" s="205" t="str">
        <f>IF((SUM('Раздел 3'!AC148:AG148)&gt;=SUM('Раздел 3'!L148:M148)),"","Неверно!")</f>
        <v/>
      </c>
      <c r="B11614" s="178" t="s">
        <v>18026</v>
      </c>
      <c r="C11614" s="191" t="s">
        <v>11601</v>
      </c>
      <c r="D11614" s="191" t="s">
        <v>12465</v>
      </c>
      <c r="E11614" s="191" t="str">
        <f>CONCATENATE(SUM('Раздел 3'!AC148:AG148),"&gt;=",SUM('Раздел 3'!L148:M148))</f>
        <v>0&gt;=0</v>
      </c>
    </row>
    <row r="11615" spans="1:5" ht="42" customHeight="1" x14ac:dyDescent="0.3">
      <c r="A11615" s="205" t="str">
        <f>IF((SUM('Раздел 3'!AC149:AG149)&gt;=SUM('Раздел 3'!L149:M149)),"","Неверно!")</f>
        <v/>
      </c>
      <c r="B11615" s="178" t="s">
        <v>18026</v>
      </c>
      <c r="C11615" s="191" t="s">
        <v>11602</v>
      </c>
      <c r="D11615" s="191" t="s">
        <v>12465</v>
      </c>
      <c r="E11615" s="191" t="str">
        <f>CONCATENATE(SUM('Раздел 3'!AC149:AG149),"&gt;=",SUM('Раздел 3'!L149:M149))</f>
        <v>3&gt;=2</v>
      </c>
    </row>
    <row r="11616" spans="1:5" ht="42" customHeight="1" x14ac:dyDescent="0.3">
      <c r="A11616" s="205" t="str">
        <f>IF((SUM('Раздел 3'!AC150:AG150)&gt;=SUM('Раздел 3'!L150:M150)),"","Неверно!")</f>
        <v/>
      </c>
      <c r="B11616" s="178" t="s">
        <v>18026</v>
      </c>
      <c r="C11616" s="191" t="s">
        <v>11603</v>
      </c>
      <c r="D11616" s="191" t="s">
        <v>12465</v>
      </c>
      <c r="E11616" s="191" t="str">
        <f>CONCATENATE(SUM('Раздел 3'!AC150:AG150),"&gt;=",SUM('Раздел 3'!L150:M150))</f>
        <v>3&gt;=3</v>
      </c>
    </row>
    <row r="11617" spans="1:5" ht="42" customHeight="1" x14ac:dyDescent="0.3">
      <c r="A11617" s="205" t="str">
        <f>IF((SUM('Раздел 3'!AC151:AG151)&gt;=SUM('Раздел 3'!L151:M151)),"","Неверно!")</f>
        <v/>
      </c>
      <c r="B11617" s="178" t="s">
        <v>18026</v>
      </c>
      <c r="C11617" s="191" t="s">
        <v>11604</v>
      </c>
      <c r="D11617" s="191" t="s">
        <v>12465</v>
      </c>
      <c r="E11617" s="191" t="str">
        <f>CONCATENATE(SUM('Раздел 3'!AC151:AG151),"&gt;=",SUM('Раздел 3'!L151:M151))</f>
        <v>0&gt;=0</v>
      </c>
    </row>
    <row r="11618" spans="1:5" ht="42" customHeight="1" x14ac:dyDescent="0.3">
      <c r="A11618" s="205" t="str">
        <f>IF((SUM('Раздел 3'!AC152:AG152)&gt;=SUM('Раздел 3'!L152:M152)),"","Неверно!")</f>
        <v/>
      </c>
      <c r="B11618" s="178" t="s">
        <v>18026</v>
      </c>
      <c r="C11618" s="191" t="s">
        <v>11605</v>
      </c>
      <c r="D11618" s="191" t="s">
        <v>12465</v>
      </c>
      <c r="E11618" s="191" t="str">
        <f>CONCATENATE(SUM('Раздел 3'!AC152:AG152),"&gt;=",SUM('Раздел 3'!L152:M152))</f>
        <v>2&gt;=2</v>
      </c>
    </row>
    <row r="11619" spans="1:5" ht="42" customHeight="1" x14ac:dyDescent="0.3">
      <c r="A11619" s="205" t="str">
        <f>IF((SUM('Раздел 3'!AC153:AG153)&gt;=SUM('Раздел 3'!L153:M153)),"","Неверно!")</f>
        <v/>
      </c>
      <c r="B11619" s="178" t="s">
        <v>18026</v>
      </c>
      <c r="C11619" s="191" t="s">
        <v>11606</v>
      </c>
      <c r="D11619" s="191" t="s">
        <v>12465</v>
      </c>
      <c r="E11619" s="191" t="str">
        <f>CONCATENATE(SUM('Раздел 3'!AC153:AG153),"&gt;=",SUM('Раздел 3'!L153:M153))</f>
        <v>0&gt;=0</v>
      </c>
    </row>
    <row r="11620" spans="1:5" ht="42" customHeight="1" x14ac:dyDescent="0.3">
      <c r="A11620" s="205" t="str">
        <f>IF((SUM('Раздел 3'!AC154:AG154)&gt;=SUM('Раздел 3'!L154:M154)),"","Неверно!")</f>
        <v/>
      </c>
      <c r="B11620" s="178" t="s">
        <v>18026</v>
      </c>
      <c r="C11620" s="191" t="s">
        <v>11607</v>
      </c>
      <c r="D11620" s="191" t="s">
        <v>12465</v>
      </c>
      <c r="E11620" s="191" t="str">
        <f>CONCATENATE(SUM('Раздел 3'!AC154:AG154),"&gt;=",SUM('Раздел 3'!L154:M154))</f>
        <v>0&gt;=0</v>
      </c>
    </row>
    <row r="11621" spans="1:5" ht="42" customHeight="1" x14ac:dyDescent="0.3">
      <c r="A11621" s="205" t="str">
        <f>IF((SUM('Раздел 3'!AC155:AG155)&gt;=SUM('Раздел 3'!L155:M155)),"","Неверно!")</f>
        <v/>
      </c>
      <c r="B11621" s="178" t="s">
        <v>18026</v>
      </c>
      <c r="C11621" s="191" t="s">
        <v>11608</v>
      </c>
      <c r="D11621" s="191" t="s">
        <v>12465</v>
      </c>
      <c r="E11621" s="191" t="str">
        <f>CONCATENATE(SUM('Раздел 3'!AC155:AG155),"&gt;=",SUM('Раздел 3'!L155:M155))</f>
        <v>0&gt;=0</v>
      </c>
    </row>
    <row r="11622" spans="1:5" ht="42" customHeight="1" x14ac:dyDescent="0.3">
      <c r="A11622" s="205" t="str">
        <f>IF((SUM('Раздел 3'!AC156:AG156)&gt;=SUM('Раздел 3'!L156:M156)),"","Неверно!")</f>
        <v/>
      </c>
      <c r="B11622" s="178" t="s">
        <v>18026</v>
      </c>
      <c r="C11622" s="191" t="s">
        <v>11609</v>
      </c>
      <c r="D11622" s="191" t="s">
        <v>12465</v>
      </c>
      <c r="E11622" s="191" t="str">
        <f>CONCATENATE(SUM('Раздел 3'!AC156:AG156),"&gt;=",SUM('Раздел 3'!L156:M156))</f>
        <v>1&gt;=1</v>
      </c>
    </row>
    <row r="11623" spans="1:5" ht="42" customHeight="1" x14ac:dyDescent="0.3">
      <c r="A11623" s="205" t="str">
        <f>IF((SUM('Раздел 3'!AC157:AG157)&gt;=SUM('Раздел 3'!L157:M157)),"","Неверно!")</f>
        <v/>
      </c>
      <c r="B11623" s="178" t="s">
        <v>18026</v>
      </c>
      <c r="C11623" s="191" t="s">
        <v>11610</v>
      </c>
      <c r="D11623" s="191" t="s">
        <v>12465</v>
      </c>
      <c r="E11623" s="191" t="str">
        <f>CONCATENATE(SUM('Раздел 3'!AC157:AG157),"&gt;=",SUM('Раздел 3'!L157:M157))</f>
        <v>2&gt;=1</v>
      </c>
    </row>
    <row r="11624" spans="1:5" ht="42" customHeight="1" x14ac:dyDescent="0.3">
      <c r="A11624" s="205" t="str">
        <f>IF((SUM('Раздел 3'!AC23:AG23)&gt;=SUM('Раздел 3'!L23:M23)),"","Неверно!")</f>
        <v/>
      </c>
      <c r="B11624" s="178" t="s">
        <v>18026</v>
      </c>
      <c r="C11624" s="191" t="s">
        <v>11611</v>
      </c>
      <c r="D11624" s="191" t="s">
        <v>12465</v>
      </c>
      <c r="E11624" s="191" t="str">
        <f>CONCATENATE(SUM('Раздел 3'!AC23:AG23),"&gt;=",SUM('Раздел 3'!L23:M23))</f>
        <v>2&gt;=2</v>
      </c>
    </row>
    <row r="11625" spans="1:5" ht="42" customHeight="1" x14ac:dyDescent="0.3">
      <c r="A11625" s="205" t="str">
        <f>IF((SUM('Раздел 3'!AC158:AG158)&gt;=SUM('Раздел 3'!L158:M158)),"","Неверно!")</f>
        <v/>
      </c>
      <c r="B11625" s="178" t="s">
        <v>18026</v>
      </c>
      <c r="C11625" s="191" t="s">
        <v>11612</v>
      </c>
      <c r="D11625" s="191" t="s">
        <v>12465</v>
      </c>
      <c r="E11625" s="191" t="str">
        <f>CONCATENATE(SUM('Раздел 3'!AC158:AG158),"&gt;=",SUM('Раздел 3'!L158:M158))</f>
        <v>6&gt;=6</v>
      </c>
    </row>
    <row r="11626" spans="1:5" ht="42" customHeight="1" x14ac:dyDescent="0.3">
      <c r="A11626" s="205" t="str">
        <f>IF((SUM('Раздел 3'!AC159:AG159)&gt;=SUM('Раздел 3'!L159:M159)),"","Неверно!")</f>
        <v/>
      </c>
      <c r="B11626" s="178" t="s">
        <v>18026</v>
      </c>
      <c r="C11626" s="191" t="s">
        <v>11613</v>
      </c>
      <c r="D11626" s="191" t="s">
        <v>12465</v>
      </c>
      <c r="E11626" s="191" t="str">
        <f>CONCATENATE(SUM('Раздел 3'!AC159:AG159),"&gt;=",SUM('Раздел 3'!L159:M159))</f>
        <v>4&gt;=3</v>
      </c>
    </row>
    <row r="11627" spans="1:5" ht="42" customHeight="1" x14ac:dyDescent="0.3">
      <c r="A11627" s="205" t="str">
        <f>IF((SUM('Раздел 3'!AC160:AG160)&gt;=SUM('Раздел 3'!L160:M160)),"","Неверно!")</f>
        <v/>
      </c>
      <c r="B11627" s="178" t="s">
        <v>18026</v>
      </c>
      <c r="C11627" s="191" t="s">
        <v>11614</v>
      </c>
      <c r="D11627" s="191" t="s">
        <v>12465</v>
      </c>
      <c r="E11627" s="191" t="str">
        <f>CONCATENATE(SUM('Раздел 3'!AC160:AG160),"&gt;=",SUM('Раздел 3'!L160:M160))</f>
        <v>0&gt;=0</v>
      </c>
    </row>
    <row r="11628" spans="1:5" ht="42" customHeight="1" x14ac:dyDescent="0.3">
      <c r="A11628" s="205" t="str">
        <f>IF((SUM('Раздел 3'!AC161:AG161)&gt;=SUM('Раздел 3'!L161:M161)),"","Неверно!")</f>
        <v/>
      </c>
      <c r="B11628" s="178" t="s">
        <v>18026</v>
      </c>
      <c r="C11628" s="191" t="s">
        <v>11615</v>
      </c>
      <c r="D11628" s="191" t="s">
        <v>12465</v>
      </c>
      <c r="E11628" s="191" t="str">
        <f>CONCATENATE(SUM('Раздел 3'!AC161:AG161),"&gt;=",SUM('Раздел 3'!L161:M161))</f>
        <v>0&gt;=0</v>
      </c>
    </row>
    <row r="11629" spans="1:5" ht="42" customHeight="1" x14ac:dyDescent="0.3">
      <c r="A11629" s="205" t="str">
        <f>IF((SUM('Раздел 3'!AC162:AG162)&gt;=SUM('Раздел 3'!L162:M162)),"","Неверно!")</f>
        <v/>
      </c>
      <c r="B11629" s="178" t="s">
        <v>18026</v>
      </c>
      <c r="C11629" s="191" t="s">
        <v>11616</v>
      </c>
      <c r="D11629" s="191" t="s">
        <v>12465</v>
      </c>
      <c r="E11629" s="191" t="str">
        <f>CONCATENATE(SUM('Раздел 3'!AC162:AG162),"&gt;=",SUM('Раздел 3'!L162:M162))</f>
        <v>0&gt;=0</v>
      </c>
    </row>
    <row r="11630" spans="1:5" ht="42" customHeight="1" x14ac:dyDescent="0.3">
      <c r="A11630" s="205" t="str">
        <f>IF((SUM('Раздел 3'!AC163:AG163)&gt;=SUM('Раздел 3'!L163:M163)),"","Неверно!")</f>
        <v/>
      </c>
      <c r="B11630" s="178" t="s">
        <v>18026</v>
      </c>
      <c r="C11630" s="191" t="s">
        <v>11617</v>
      </c>
      <c r="D11630" s="191" t="s">
        <v>12465</v>
      </c>
      <c r="E11630" s="191" t="str">
        <f>CONCATENATE(SUM('Раздел 3'!AC163:AG163),"&gt;=",SUM('Раздел 3'!L163:M163))</f>
        <v>2&gt;=2</v>
      </c>
    </row>
    <row r="11631" spans="1:5" ht="42" customHeight="1" x14ac:dyDescent="0.3">
      <c r="A11631" s="205" t="str">
        <f>IF((SUM('Раздел 3'!AC164:AG164)&gt;=SUM('Раздел 3'!L164:M164)),"","Неверно!")</f>
        <v/>
      </c>
      <c r="B11631" s="178" t="s">
        <v>18026</v>
      </c>
      <c r="C11631" s="191" t="s">
        <v>11618</v>
      </c>
      <c r="D11631" s="191" t="s">
        <v>12465</v>
      </c>
      <c r="E11631" s="191" t="str">
        <f>CONCATENATE(SUM('Раздел 3'!AC164:AG164),"&gt;=",SUM('Раздел 3'!L164:M164))</f>
        <v>4&gt;=3</v>
      </c>
    </row>
    <row r="11632" spans="1:5" ht="42" customHeight="1" x14ac:dyDescent="0.3">
      <c r="A11632" s="205" t="str">
        <f>IF((SUM('Раздел 3'!AC165:AG165)&gt;=SUM('Раздел 3'!L165:M165)),"","Неверно!")</f>
        <v/>
      </c>
      <c r="B11632" s="178" t="s">
        <v>18026</v>
      </c>
      <c r="C11632" s="191" t="s">
        <v>11619</v>
      </c>
      <c r="D11632" s="191" t="s">
        <v>12465</v>
      </c>
      <c r="E11632" s="191" t="str">
        <f>CONCATENATE(SUM('Раздел 3'!AC165:AG165),"&gt;=",SUM('Раздел 3'!L165:M165))</f>
        <v>28&gt;=24</v>
      </c>
    </row>
    <row r="11633" spans="1:5" ht="42" customHeight="1" x14ac:dyDescent="0.3">
      <c r="A11633" s="205" t="str">
        <f>IF((SUM('Раздел 3'!AC166:AG166)&gt;=SUM('Раздел 3'!L166:M166)),"","Неверно!")</f>
        <v/>
      </c>
      <c r="B11633" s="178" t="s">
        <v>18026</v>
      </c>
      <c r="C11633" s="191" t="s">
        <v>11620</v>
      </c>
      <c r="D11633" s="191" t="s">
        <v>12465</v>
      </c>
      <c r="E11633" s="191" t="str">
        <f>CONCATENATE(SUM('Раздел 3'!AC166:AG166),"&gt;=",SUM('Раздел 3'!L166:M166))</f>
        <v>2&gt;=2</v>
      </c>
    </row>
    <row r="11634" spans="1:5" ht="42" customHeight="1" x14ac:dyDescent="0.3">
      <c r="A11634" s="205" t="str">
        <f>IF((SUM('Раздел 3'!AC167:AG167)&gt;=SUM('Раздел 3'!L167:M167)),"","Неверно!")</f>
        <v/>
      </c>
      <c r="B11634" s="178" t="s">
        <v>18026</v>
      </c>
      <c r="C11634" s="191" t="s">
        <v>11621</v>
      </c>
      <c r="D11634" s="191" t="s">
        <v>12465</v>
      </c>
      <c r="E11634" s="191" t="str">
        <f>CONCATENATE(SUM('Раздел 3'!AC167:AG167),"&gt;=",SUM('Раздел 3'!L167:M167))</f>
        <v>1&gt;=1</v>
      </c>
    </row>
    <row r="11635" spans="1:5" ht="42" customHeight="1" x14ac:dyDescent="0.3">
      <c r="A11635" s="205" t="str">
        <f>IF((SUM('Раздел 3'!AC24:AG24)&gt;=SUM('Раздел 3'!L24:M24)),"","Неверно!")</f>
        <v/>
      </c>
      <c r="B11635" s="178" t="s">
        <v>18026</v>
      </c>
      <c r="C11635" s="191" t="s">
        <v>11622</v>
      </c>
      <c r="D11635" s="191" t="s">
        <v>12465</v>
      </c>
      <c r="E11635" s="191" t="str">
        <f>CONCATENATE(SUM('Раздел 3'!AC24:AG24),"&gt;=",SUM('Раздел 3'!L24:M24))</f>
        <v>2&gt;=2</v>
      </c>
    </row>
    <row r="11636" spans="1:5" ht="42" customHeight="1" x14ac:dyDescent="0.3">
      <c r="A11636" s="205" t="str">
        <f>IF((SUM('Раздел 3'!AC168:AG168)&gt;=SUM('Раздел 3'!L168:M168)),"","Неверно!")</f>
        <v/>
      </c>
      <c r="B11636" s="178" t="s">
        <v>18026</v>
      </c>
      <c r="C11636" s="191" t="s">
        <v>11623</v>
      </c>
      <c r="D11636" s="191" t="s">
        <v>12465</v>
      </c>
      <c r="E11636" s="191" t="str">
        <f>CONCATENATE(SUM('Раздел 3'!AC168:AG168),"&gt;=",SUM('Раздел 3'!L168:M168))</f>
        <v>25&gt;=24</v>
      </c>
    </row>
    <row r="11637" spans="1:5" ht="42" customHeight="1" x14ac:dyDescent="0.3">
      <c r="A11637" s="205" t="str">
        <f>IF((SUM('Раздел 3'!AC169:AG169)&gt;=SUM('Раздел 3'!L169:M169)),"","Неверно!")</f>
        <v/>
      </c>
      <c r="B11637" s="178" t="s">
        <v>18026</v>
      </c>
      <c r="C11637" s="191" t="s">
        <v>11624</v>
      </c>
      <c r="D11637" s="191" t="s">
        <v>12465</v>
      </c>
      <c r="E11637" s="191" t="str">
        <f>CONCATENATE(SUM('Раздел 3'!AC169:AG169),"&gt;=",SUM('Раздел 3'!L169:M169))</f>
        <v>11&gt;=11</v>
      </c>
    </row>
    <row r="11638" spans="1:5" ht="42" customHeight="1" x14ac:dyDescent="0.3">
      <c r="A11638" s="205" t="str">
        <f>IF((SUM('Раздел 3'!AC170:AG170)&gt;=SUM('Раздел 3'!L170:M170)),"","Неверно!")</f>
        <v/>
      </c>
      <c r="B11638" s="178" t="s">
        <v>18026</v>
      </c>
      <c r="C11638" s="191" t="s">
        <v>11625</v>
      </c>
      <c r="D11638" s="191" t="s">
        <v>12465</v>
      </c>
      <c r="E11638" s="191" t="str">
        <f>CONCATENATE(SUM('Раздел 3'!AC170:AG170),"&gt;=",SUM('Раздел 3'!L170:M170))</f>
        <v>28&gt;=26</v>
      </c>
    </row>
    <row r="11639" spans="1:5" ht="42" customHeight="1" x14ac:dyDescent="0.3">
      <c r="A11639" s="205" t="str">
        <f>IF((SUM('Раздел 3'!AC171:AG171)&gt;=SUM('Раздел 3'!L171:M171)),"","Неверно!")</f>
        <v/>
      </c>
      <c r="B11639" s="178" t="s">
        <v>18026</v>
      </c>
      <c r="C11639" s="191" t="s">
        <v>11626</v>
      </c>
      <c r="D11639" s="191" t="s">
        <v>12465</v>
      </c>
      <c r="E11639" s="191" t="str">
        <f>CONCATENATE(SUM('Раздел 3'!AC171:AG171),"&gt;=",SUM('Раздел 3'!L171:M171))</f>
        <v>1&gt;=1</v>
      </c>
    </row>
    <row r="11640" spans="1:5" ht="42" customHeight="1" x14ac:dyDescent="0.3">
      <c r="A11640" s="205" t="str">
        <f>IF((SUM('Раздел 3'!AC172:AG172)&gt;=SUM('Раздел 3'!L172:M172)),"","Неверно!")</f>
        <v/>
      </c>
      <c r="B11640" s="178" t="s">
        <v>18026</v>
      </c>
      <c r="C11640" s="191" t="s">
        <v>11627</v>
      </c>
      <c r="D11640" s="191" t="s">
        <v>12465</v>
      </c>
      <c r="E11640" s="191" t="str">
        <f>CONCATENATE(SUM('Раздел 3'!AC172:AG172),"&gt;=",SUM('Раздел 3'!L172:M172))</f>
        <v>5&gt;=5</v>
      </c>
    </row>
    <row r="11641" spans="1:5" ht="42" customHeight="1" x14ac:dyDescent="0.3">
      <c r="A11641" s="205" t="str">
        <f>IF((SUM('Раздел 3'!AC173:AG173)&gt;=SUM('Раздел 3'!L173:M173)),"","Неверно!")</f>
        <v/>
      </c>
      <c r="B11641" s="178" t="s">
        <v>18026</v>
      </c>
      <c r="C11641" s="191" t="s">
        <v>11628</v>
      </c>
      <c r="D11641" s="191" t="s">
        <v>12465</v>
      </c>
      <c r="E11641" s="191" t="str">
        <f>CONCATENATE(SUM('Раздел 3'!AC173:AG173),"&gt;=",SUM('Раздел 3'!L173:M173))</f>
        <v>34&gt;=32</v>
      </c>
    </row>
    <row r="11642" spans="1:5" ht="42" customHeight="1" x14ac:dyDescent="0.3">
      <c r="A11642" s="205" t="str">
        <f>IF((SUM('Раздел 3'!AC174:AG174)&gt;=SUM('Раздел 3'!L174:M174)),"","Неверно!")</f>
        <v/>
      </c>
      <c r="B11642" s="178" t="s">
        <v>18026</v>
      </c>
      <c r="C11642" s="191" t="s">
        <v>11629</v>
      </c>
      <c r="D11642" s="191" t="s">
        <v>12465</v>
      </c>
      <c r="E11642" s="191" t="str">
        <f>CONCATENATE(SUM('Раздел 3'!AC174:AG174),"&gt;=",SUM('Раздел 3'!L174:M174))</f>
        <v>0&gt;=0</v>
      </c>
    </row>
    <row r="11643" spans="1:5" ht="42" customHeight="1" x14ac:dyDescent="0.3">
      <c r="A11643" s="205" t="str">
        <f>IF((SUM('Раздел 3'!AC175:AG175)&gt;=SUM('Раздел 3'!L175:M175)),"","Неверно!")</f>
        <v/>
      </c>
      <c r="B11643" s="178" t="s">
        <v>18026</v>
      </c>
      <c r="C11643" s="191" t="s">
        <v>11630</v>
      </c>
      <c r="D11643" s="191" t="s">
        <v>12465</v>
      </c>
      <c r="E11643" s="191" t="str">
        <f>CONCATENATE(SUM('Раздел 3'!AC175:AG175),"&gt;=",SUM('Раздел 3'!L175:M175))</f>
        <v>0&gt;=0</v>
      </c>
    </row>
    <row r="11644" spans="1:5" ht="42" customHeight="1" x14ac:dyDescent="0.3">
      <c r="A11644" s="205" t="str">
        <f>IF((SUM('Раздел 3'!AC176:AG176)&gt;=SUM('Раздел 3'!L176:M176)),"","Неверно!")</f>
        <v/>
      </c>
      <c r="B11644" s="178" t="s">
        <v>18026</v>
      </c>
      <c r="C11644" s="191" t="s">
        <v>11631</v>
      </c>
      <c r="D11644" s="191" t="s">
        <v>12465</v>
      </c>
      <c r="E11644" s="191" t="str">
        <f>CONCATENATE(SUM('Раздел 3'!AC176:AG176),"&gt;=",SUM('Раздел 3'!L176:M176))</f>
        <v>0&gt;=0</v>
      </c>
    </row>
    <row r="11645" spans="1:5" ht="42" customHeight="1" x14ac:dyDescent="0.3">
      <c r="A11645" s="205" t="str">
        <f>IF((SUM('Раздел 3'!AC177:AG177)&gt;=SUM('Раздел 3'!L177:M177)),"","Неверно!")</f>
        <v/>
      </c>
      <c r="B11645" s="178" t="s">
        <v>18026</v>
      </c>
      <c r="C11645" s="191" t="s">
        <v>11632</v>
      </c>
      <c r="D11645" s="191" t="s">
        <v>12465</v>
      </c>
      <c r="E11645" s="191" t="str">
        <f>CONCATENATE(SUM('Раздел 3'!AC177:AG177),"&gt;=",SUM('Раздел 3'!L177:M177))</f>
        <v>0&gt;=0</v>
      </c>
    </row>
    <row r="11646" spans="1:5" ht="42" customHeight="1" x14ac:dyDescent="0.3">
      <c r="A11646" s="205" t="str">
        <f>IF((SUM('Раздел 3'!AC25:AG25)&gt;=SUM('Раздел 3'!L25:M25)),"","Неверно!")</f>
        <v/>
      </c>
      <c r="B11646" s="178" t="s">
        <v>18026</v>
      </c>
      <c r="C11646" s="191" t="s">
        <v>11633</v>
      </c>
      <c r="D11646" s="191" t="s">
        <v>12465</v>
      </c>
      <c r="E11646" s="191" t="str">
        <f>CONCATENATE(SUM('Раздел 3'!AC25:AG25),"&gt;=",SUM('Раздел 3'!L25:M25))</f>
        <v>0&gt;=0</v>
      </c>
    </row>
    <row r="11647" spans="1:5" ht="42" customHeight="1" x14ac:dyDescent="0.3">
      <c r="A11647" s="205" t="str">
        <f>IF((SUM('Раздел 3'!AC178:AG178)&gt;=SUM('Раздел 3'!L178:M178)),"","Неверно!")</f>
        <v/>
      </c>
      <c r="B11647" s="178" t="s">
        <v>18026</v>
      </c>
      <c r="C11647" s="191" t="s">
        <v>11634</v>
      </c>
      <c r="D11647" s="191" t="s">
        <v>12465</v>
      </c>
      <c r="E11647" s="191" t="str">
        <f>CONCATENATE(SUM('Раздел 3'!AC178:AG178),"&gt;=",SUM('Раздел 3'!L178:M178))</f>
        <v>0&gt;=0</v>
      </c>
    </row>
    <row r="11648" spans="1:5" ht="42" customHeight="1" x14ac:dyDescent="0.3">
      <c r="A11648" s="205" t="str">
        <f>IF((SUM('Раздел 3'!AC179:AG179)&gt;=SUM('Раздел 3'!L179:M179)),"","Неверно!")</f>
        <v/>
      </c>
      <c r="B11648" s="178" t="s">
        <v>18026</v>
      </c>
      <c r="C11648" s="191" t="s">
        <v>11635</v>
      </c>
      <c r="D11648" s="191" t="s">
        <v>12465</v>
      </c>
      <c r="E11648" s="191" t="str">
        <f>CONCATENATE(SUM('Раздел 3'!AC179:AG179),"&gt;=",SUM('Раздел 3'!L179:M179))</f>
        <v>0&gt;=0</v>
      </c>
    </row>
    <row r="11649" spans="1:5" ht="42" customHeight="1" x14ac:dyDescent="0.3">
      <c r="A11649" s="205" t="str">
        <f>IF((SUM('Раздел 3'!AC180:AG180)&gt;=SUM('Раздел 3'!L180:M180)),"","Неверно!")</f>
        <v/>
      </c>
      <c r="B11649" s="178" t="s">
        <v>18026</v>
      </c>
      <c r="C11649" s="191" t="s">
        <v>11636</v>
      </c>
      <c r="D11649" s="191" t="s">
        <v>12465</v>
      </c>
      <c r="E11649" s="191" t="str">
        <f>CONCATENATE(SUM('Раздел 3'!AC180:AG180),"&gt;=",SUM('Раздел 3'!L180:M180))</f>
        <v>0&gt;=0</v>
      </c>
    </row>
    <row r="11650" spans="1:5" ht="42" customHeight="1" x14ac:dyDescent="0.3">
      <c r="A11650" s="205" t="str">
        <f>IF((SUM('Раздел 3'!AC181:AG181)&gt;=SUM('Раздел 3'!L181:M181)),"","Неверно!")</f>
        <v/>
      </c>
      <c r="B11650" s="178" t="s">
        <v>18026</v>
      </c>
      <c r="C11650" s="191" t="s">
        <v>11637</v>
      </c>
      <c r="D11650" s="191" t="s">
        <v>12465</v>
      </c>
      <c r="E11650" s="191" t="str">
        <f>CONCATENATE(SUM('Раздел 3'!AC181:AG181),"&gt;=",SUM('Раздел 3'!L181:M181))</f>
        <v>0&gt;=0</v>
      </c>
    </row>
    <row r="11651" spans="1:5" ht="42" customHeight="1" x14ac:dyDescent="0.3">
      <c r="A11651" s="205" t="str">
        <f>IF((SUM('Раздел 3'!AC182:AG182)&gt;=SUM('Раздел 3'!L182:M182)),"","Неверно!")</f>
        <v/>
      </c>
      <c r="B11651" s="178" t="s">
        <v>18026</v>
      </c>
      <c r="C11651" s="191" t="s">
        <v>11638</v>
      </c>
      <c r="D11651" s="191" t="s">
        <v>12465</v>
      </c>
      <c r="E11651" s="191" t="str">
        <f>CONCATENATE(SUM('Раздел 3'!AC182:AG182),"&gt;=",SUM('Раздел 3'!L182:M182))</f>
        <v>0&gt;=0</v>
      </c>
    </row>
    <row r="11652" spans="1:5" ht="42" customHeight="1" x14ac:dyDescent="0.3">
      <c r="A11652" s="205" t="str">
        <f>IF((SUM('Раздел 3'!AC183:AG183)&gt;=SUM('Раздел 3'!L183:M183)),"","Неверно!")</f>
        <v/>
      </c>
      <c r="B11652" s="178" t="s">
        <v>18026</v>
      </c>
      <c r="C11652" s="191" t="s">
        <v>11639</v>
      </c>
      <c r="D11652" s="191" t="s">
        <v>12465</v>
      </c>
      <c r="E11652" s="191" t="str">
        <f>CONCATENATE(SUM('Раздел 3'!AC183:AG183),"&gt;=",SUM('Раздел 3'!L183:M183))</f>
        <v>0&gt;=0</v>
      </c>
    </row>
    <row r="11653" spans="1:5" ht="42" customHeight="1" x14ac:dyDescent="0.3">
      <c r="A11653" s="205" t="str">
        <f>IF((SUM('Раздел 3'!AC184:AG184)&gt;=SUM('Раздел 3'!L184:M184)),"","Неверно!")</f>
        <v/>
      </c>
      <c r="B11653" s="178" t="s">
        <v>18026</v>
      </c>
      <c r="C11653" s="191" t="s">
        <v>11640</v>
      </c>
      <c r="D11653" s="191" t="s">
        <v>12465</v>
      </c>
      <c r="E11653" s="191" t="str">
        <f>CONCATENATE(SUM('Раздел 3'!AC184:AG184),"&gt;=",SUM('Раздел 3'!L184:M184))</f>
        <v>0&gt;=0</v>
      </c>
    </row>
    <row r="11654" spans="1:5" ht="42" customHeight="1" x14ac:dyDescent="0.3">
      <c r="A11654" s="205" t="str">
        <f>IF((SUM('Раздел 3'!AC185:AG185)&gt;=SUM('Раздел 3'!L185:M185)),"","Неверно!")</f>
        <v/>
      </c>
      <c r="B11654" s="178" t="s">
        <v>18026</v>
      </c>
      <c r="C11654" s="191" t="s">
        <v>11641</v>
      </c>
      <c r="D11654" s="191" t="s">
        <v>12465</v>
      </c>
      <c r="E11654" s="191" t="str">
        <f>CONCATENATE(SUM('Раздел 3'!AC185:AG185),"&gt;=",SUM('Раздел 3'!L185:M185))</f>
        <v>0&gt;=0</v>
      </c>
    </row>
    <row r="11655" spans="1:5" ht="42" customHeight="1" x14ac:dyDescent="0.3">
      <c r="A11655" s="205" t="str">
        <f>IF((SUM('Раздел 3'!AC186:AG186)&gt;=SUM('Раздел 3'!L186:M186)),"","Неверно!")</f>
        <v/>
      </c>
      <c r="B11655" s="178" t="s">
        <v>18026</v>
      </c>
      <c r="C11655" s="191" t="s">
        <v>11642</v>
      </c>
      <c r="D11655" s="191" t="s">
        <v>12465</v>
      </c>
      <c r="E11655" s="191" t="str">
        <f>CONCATENATE(SUM('Раздел 3'!AC186:AG186),"&gt;=",SUM('Раздел 3'!L186:M186))</f>
        <v>2&gt;=2</v>
      </c>
    </row>
    <row r="11656" spans="1:5" ht="42" customHeight="1" x14ac:dyDescent="0.3">
      <c r="A11656" s="205" t="str">
        <f>IF((SUM('Раздел 3'!AC187:AG187)&gt;=SUM('Раздел 3'!L187:M187)),"","Неверно!")</f>
        <v/>
      </c>
      <c r="B11656" s="178" t="s">
        <v>18026</v>
      </c>
      <c r="C11656" s="191" t="s">
        <v>11643</v>
      </c>
      <c r="D11656" s="191" t="s">
        <v>12465</v>
      </c>
      <c r="E11656" s="191" t="str">
        <f>CONCATENATE(SUM('Раздел 3'!AC187:AG187),"&gt;=",SUM('Раздел 3'!L187:M187))</f>
        <v>21&gt;=21</v>
      </c>
    </row>
    <row r="11657" spans="1:5" ht="42" customHeight="1" x14ac:dyDescent="0.3">
      <c r="A11657" s="205" t="str">
        <f>IF((SUM('Раздел 3'!AC26:AG26)&gt;=SUM('Раздел 3'!L26:M26)),"","Неверно!")</f>
        <v/>
      </c>
      <c r="B11657" s="178" t="s">
        <v>18026</v>
      </c>
      <c r="C11657" s="191" t="s">
        <v>11644</v>
      </c>
      <c r="D11657" s="191" t="s">
        <v>12465</v>
      </c>
      <c r="E11657" s="191" t="str">
        <f>CONCATENATE(SUM('Раздел 3'!AC26:AG26),"&gt;=",SUM('Раздел 3'!L26:M26))</f>
        <v>0&gt;=0</v>
      </c>
    </row>
    <row r="11658" spans="1:5" ht="42" customHeight="1" x14ac:dyDescent="0.3">
      <c r="A11658" s="205" t="str">
        <f>IF((SUM('Раздел 3'!AC188:AG188)&gt;=SUM('Раздел 3'!L188:M188)),"","Неверно!")</f>
        <v/>
      </c>
      <c r="B11658" s="178" t="s">
        <v>18026</v>
      </c>
      <c r="C11658" s="191" t="s">
        <v>11645</v>
      </c>
      <c r="D11658" s="191" t="s">
        <v>12465</v>
      </c>
      <c r="E11658" s="191" t="str">
        <f>CONCATENATE(SUM('Раздел 3'!AC188:AG188),"&gt;=",SUM('Раздел 3'!L188:M188))</f>
        <v>23&gt;=23</v>
      </c>
    </row>
    <row r="11659" spans="1:5" ht="42" customHeight="1" x14ac:dyDescent="0.3">
      <c r="A11659" s="205" t="str">
        <f>IF((SUM('Раздел 3'!AC189:AG189)&gt;=SUM('Раздел 3'!L189:M189)),"","Неверно!")</f>
        <v/>
      </c>
      <c r="B11659" s="178" t="s">
        <v>18026</v>
      </c>
      <c r="C11659" s="191" t="s">
        <v>11646</v>
      </c>
      <c r="D11659" s="191" t="s">
        <v>12465</v>
      </c>
      <c r="E11659" s="191" t="str">
        <f>CONCATENATE(SUM('Раздел 3'!AC189:AG189),"&gt;=",SUM('Раздел 3'!L189:M189))</f>
        <v>2&gt;=1</v>
      </c>
    </row>
    <row r="11660" spans="1:5" ht="42" customHeight="1" x14ac:dyDescent="0.3">
      <c r="A11660" s="205" t="str">
        <f>IF((SUM('Раздел 3'!AC190:AG190)&gt;=SUM('Раздел 3'!L190:M190)),"","Неверно!")</f>
        <v/>
      </c>
      <c r="B11660" s="178" t="s">
        <v>18026</v>
      </c>
      <c r="C11660" s="191" t="s">
        <v>11647</v>
      </c>
      <c r="D11660" s="191" t="s">
        <v>12465</v>
      </c>
      <c r="E11660" s="191" t="str">
        <f>CONCATENATE(SUM('Раздел 3'!AC190:AG190),"&gt;=",SUM('Раздел 3'!L190:M190))</f>
        <v>1&gt;=1</v>
      </c>
    </row>
    <row r="11661" spans="1:5" ht="42" customHeight="1" x14ac:dyDescent="0.3">
      <c r="A11661" s="205" t="str">
        <f>IF((SUM('Раздел 3'!AC191:AG191)&gt;=SUM('Раздел 3'!L191:M191)),"","Неверно!")</f>
        <v/>
      </c>
      <c r="B11661" s="178" t="s">
        <v>18026</v>
      </c>
      <c r="C11661" s="191" t="s">
        <v>11648</v>
      </c>
      <c r="D11661" s="191" t="s">
        <v>12465</v>
      </c>
      <c r="E11661" s="191" t="str">
        <f>CONCATENATE(SUM('Раздел 3'!AC191:AG191),"&gt;=",SUM('Раздел 3'!L191:M191))</f>
        <v>0&gt;=0</v>
      </c>
    </row>
    <row r="11662" spans="1:5" ht="42" customHeight="1" x14ac:dyDescent="0.3">
      <c r="A11662" s="205" t="str">
        <f>IF((SUM('Раздел 3'!AC192:AG192)&gt;=SUM('Раздел 3'!L192:M192)),"","Неверно!")</f>
        <v/>
      </c>
      <c r="B11662" s="178" t="s">
        <v>18026</v>
      </c>
      <c r="C11662" s="191" t="s">
        <v>11649</v>
      </c>
      <c r="D11662" s="191" t="s">
        <v>12465</v>
      </c>
      <c r="E11662" s="191" t="str">
        <f>CONCATENATE(SUM('Раздел 3'!AC192:AG192),"&gt;=",SUM('Раздел 3'!L192:M192))</f>
        <v>15&gt;=14</v>
      </c>
    </row>
    <row r="11663" spans="1:5" ht="42" customHeight="1" x14ac:dyDescent="0.3">
      <c r="A11663" s="205" t="str">
        <f>IF((SUM('Раздел 3'!AC193:AG193)&gt;=SUM('Раздел 3'!L193:M193)),"","Неверно!")</f>
        <v/>
      </c>
      <c r="B11663" s="178" t="s">
        <v>18026</v>
      </c>
      <c r="C11663" s="191" t="s">
        <v>11650</v>
      </c>
      <c r="D11663" s="191" t="s">
        <v>12465</v>
      </c>
      <c r="E11663" s="191" t="str">
        <f>CONCATENATE(SUM('Раздел 3'!AC193:AG193),"&gt;=",SUM('Раздел 3'!L193:M193))</f>
        <v>6&gt;=6</v>
      </c>
    </row>
    <row r="11664" spans="1:5" ht="42" customHeight="1" x14ac:dyDescent="0.3">
      <c r="A11664" s="205" t="str">
        <f>IF((SUM('Раздел 3'!AC194:AG194)&gt;=SUM('Раздел 3'!L194:M194)),"","Неверно!")</f>
        <v/>
      </c>
      <c r="B11664" s="178" t="s">
        <v>18026</v>
      </c>
      <c r="C11664" s="191" t="s">
        <v>11651</v>
      </c>
      <c r="D11664" s="191" t="s">
        <v>12465</v>
      </c>
      <c r="E11664" s="191" t="str">
        <f>CONCATENATE(SUM('Раздел 3'!AC194:AG194),"&gt;=",SUM('Раздел 3'!L194:M194))</f>
        <v>15&gt;=11</v>
      </c>
    </row>
    <row r="11665" spans="1:5" ht="42" customHeight="1" x14ac:dyDescent="0.3">
      <c r="A11665" s="205" t="str">
        <f>IF((SUM('Раздел 3'!AC195:AG195)&gt;=SUM('Раздел 3'!L195:M195)),"","Неверно!")</f>
        <v/>
      </c>
      <c r="B11665" s="178" t="s">
        <v>18026</v>
      </c>
      <c r="C11665" s="191" t="s">
        <v>11652</v>
      </c>
      <c r="D11665" s="191" t="s">
        <v>12465</v>
      </c>
      <c r="E11665" s="191" t="str">
        <f>CONCATENATE(SUM('Раздел 3'!AC195:AG195),"&gt;=",SUM('Раздел 3'!L195:M195))</f>
        <v>39&gt;=33</v>
      </c>
    </row>
    <row r="11666" spans="1:5" ht="42" customHeight="1" x14ac:dyDescent="0.3">
      <c r="A11666" s="205" t="str">
        <f>IF((SUM('Раздел 3'!AC196:AG196)&gt;=SUM('Раздел 3'!L196:M196)),"","Неверно!")</f>
        <v/>
      </c>
      <c r="B11666" s="178" t="s">
        <v>18026</v>
      </c>
      <c r="C11666" s="191" t="s">
        <v>11653</v>
      </c>
      <c r="D11666" s="191" t="s">
        <v>12465</v>
      </c>
      <c r="E11666" s="191" t="str">
        <f>CONCATENATE(SUM('Раздел 3'!AC196:AG196),"&gt;=",SUM('Раздел 3'!L196:M196))</f>
        <v>2&gt;=2</v>
      </c>
    </row>
    <row r="11667" spans="1:5" ht="42" customHeight="1" x14ac:dyDescent="0.3">
      <c r="A11667" s="205" t="str">
        <f>IF((SUM('Раздел 3'!AC197:AG197)&gt;=SUM('Раздел 3'!L197:M197)),"","Неверно!")</f>
        <v/>
      </c>
      <c r="B11667" s="178" t="s">
        <v>18026</v>
      </c>
      <c r="C11667" s="191" t="s">
        <v>11654</v>
      </c>
      <c r="D11667" s="191" t="s">
        <v>12465</v>
      </c>
      <c r="E11667" s="191" t="str">
        <f>CONCATENATE(SUM('Раздел 3'!AC197:AG197),"&gt;=",SUM('Раздел 3'!L197:M197))</f>
        <v>0&gt;=0</v>
      </c>
    </row>
    <row r="11668" spans="1:5" ht="42" customHeight="1" x14ac:dyDescent="0.3">
      <c r="A11668" s="205" t="str">
        <f>IF((SUM('Раздел 3'!AC27:AG27)&gt;=SUM('Раздел 3'!L27:M27)),"","Неверно!")</f>
        <v/>
      </c>
      <c r="B11668" s="178" t="s">
        <v>18026</v>
      </c>
      <c r="C11668" s="191" t="s">
        <v>11655</v>
      </c>
      <c r="D11668" s="191" t="s">
        <v>12465</v>
      </c>
      <c r="E11668" s="191" t="str">
        <f>CONCATENATE(SUM('Раздел 3'!AC27:AG27),"&gt;=",SUM('Раздел 3'!L27:M27))</f>
        <v>0&gt;=0</v>
      </c>
    </row>
    <row r="11669" spans="1:5" ht="42" customHeight="1" x14ac:dyDescent="0.3">
      <c r="A11669" s="205" t="str">
        <f>IF((SUM('Раздел 3'!AC198:AG198)&gt;=SUM('Раздел 3'!L198:M198)),"","Неверно!")</f>
        <v/>
      </c>
      <c r="B11669" s="178" t="s">
        <v>18026</v>
      </c>
      <c r="C11669" s="191" t="s">
        <v>11656</v>
      </c>
      <c r="D11669" s="191" t="s">
        <v>12465</v>
      </c>
      <c r="E11669" s="191" t="str">
        <f>CONCATENATE(SUM('Раздел 3'!AC198:AG198),"&gt;=",SUM('Раздел 3'!L198:M198))</f>
        <v>0&gt;=0</v>
      </c>
    </row>
    <row r="11670" spans="1:5" ht="42" customHeight="1" x14ac:dyDescent="0.3">
      <c r="A11670" s="205" t="str">
        <f>IF((SUM('Раздел 3'!AC199:AG199)&gt;=SUM('Раздел 3'!L199:M199)),"","Неверно!")</f>
        <v/>
      </c>
      <c r="B11670" s="178" t="s">
        <v>18026</v>
      </c>
      <c r="C11670" s="191" t="s">
        <v>11657</v>
      </c>
      <c r="D11670" s="191" t="s">
        <v>12465</v>
      </c>
      <c r="E11670" s="191" t="str">
        <f>CONCATENATE(SUM('Раздел 3'!AC199:AG199),"&gt;=",SUM('Раздел 3'!L199:M199))</f>
        <v>0&gt;=0</v>
      </c>
    </row>
    <row r="11671" spans="1:5" ht="42" customHeight="1" x14ac:dyDescent="0.3">
      <c r="A11671" s="205" t="str">
        <f>IF((SUM('Раздел 3'!AC200:AG200)&gt;=SUM('Раздел 3'!L200:M200)),"","Неверно!")</f>
        <v/>
      </c>
      <c r="B11671" s="178" t="s">
        <v>18026</v>
      </c>
      <c r="C11671" s="191" t="s">
        <v>11658</v>
      </c>
      <c r="D11671" s="191" t="s">
        <v>12465</v>
      </c>
      <c r="E11671" s="191" t="str">
        <f>CONCATENATE(SUM('Раздел 3'!AC200:AG200),"&gt;=",SUM('Раздел 3'!L200:M200))</f>
        <v>0&gt;=0</v>
      </c>
    </row>
    <row r="11672" spans="1:5" ht="42" customHeight="1" x14ac:dyDescent="0.3">
      <c r="A11672" s="205" t="str">
        <f>IF((SUM('Раздел 3'!AC201:AG201)&gt;=SUM('Раздел 3'!L201:M201)),"","Неверно!")</f>
        <v/>
      </c>
      <c r="B11672" s="178" t="s">
        <v>18026</v>
      </c>
      <c r="C11672" s="191" t="s">
        <v>11659</v>
      </c>
      <c r="D11672" s="191" t="s">
        <v>12465</v>
      </c>
      <c r="E11672" s="191" t="str">
        <f>CONCATENATE(SUM('Раздел 3'!AC201:AG201),"&gt;=",SUM('Раздел 3'!L201:M201))</f>
        <v>0&gt;=0</v>
      </c>
    </row>
    <row r="11673" spans="1:5" ht="42" customHeight="1" x14ac:dyDescent="0.3">
      <c r="A11673" s="205" t="str">
        <f>IF((SUM('Раздел 3'!AC202:AG202)&gt;=SUM('Раздел 3'!L202:M202)),"","Неверно!")</f>
        <v/>
      </c>
      <c r="B11673" s="178" t="s">
        <v>18026</v>
      </c>
      <c r="C11673" s="191" t="s">
        <v>11660</v>
      </c>
      <c r="D11673" s="191" t="s">
        <v>12465</v>
      </c>
      <c r="E11673" s="191" t="str">
        <f>CONCATENATE(SUM('Раздел 3'!AC202:AG202),"&gt;=",SUM('Раздел 3'!L202:M202))</f>
        <v>0&gt;=0</v>
      </c>
    </row>
    <row r="11674" spans="1:5" ht="42" customHeight="1" x14ac:dyDescent="0.3">
      <c r="A11674" s="205" t="str">
        <f>IF((SUM('Раздел 3'!AC203:AG203)&gt;=SUM('Раздел 3'!L203:M203)),"","Неверно!")</f>
        <v/>
      </c>
      <c r="B11674" s="178" t="s">
        <v>18026</v>
      </c>
      <c r="C11674" s="191" t="s">
        <v>11661</v>
      </c>
      <c r="D11674" s="191" t="s">
        <v>12465</v>
      </c>
      <c r="E11674" s="191" t="str">
        <f>CONCATENATE(SUM('Раздел 3'!AC203:AG203),"&gt;=",SUM('Раздел 3'!L203:M203))</f>
        <v>0&gt;=0</v>
      </c>
    </row>
    <row r="11675" spans="1:5" ht="42" customHeight="1" x14ac:dyDescent="0.3">
      <c r="A11675" s="205" t="str">
        <f>IF((SUM('Раздел 3'!AC204:AG204)&gt;=SUM('Раздел 3'!L204:M204)),"","Неверно!")</f>
        <v/>
      </c>
      <c r="B11675" s="178" t="s">
        <v>18026</v>
      </c>
      <c r="C11675" s="191" t="s">
        <v>11662</v>
      </c>
      <c r="D11675" s="191" t="s">
        <v>12465</v>
      </c>
      <c r="E11675" s="191" t="str">
        <f>CONCATENATE(SUM('Раздел 3'!AC204:AG204),"&gt;=",SUM('Раздел 3'!L204:M204))</f>
        <v>0&gt;=0</v>
      </c>
    </row>
    <row r="11676" spans="1:5" ht="42" customHeight="1" x14ac:dyDescent="0.3">
      <c r="A11676" s="205" t="str">
        <f>IF((SUM('Раздел 3'!AC205:AG205)&gt;=SUM('Раздел 3'!L205:M205)),"","Неверно!")</f>
        <v/>
      </c>
      <c r="B11676" s="178" t="s">
        <v>18026</v>
      </c>
      <c r="C11676" s="191" t="s">
        <v>11663</v>
      </c>
      <c r="D11676" s="191" t="s">
        <v>12465</v>
      </c>
      <c r="E11676" s="191" t="str">
        <f>CONCATENATE(SUM('Раздел 3'!AC205:AG205),"&gt;=",SUM('Раздел 3'!L205:M205))</f>
        <v>0&gt;=0</v>
      </c>
    </row>
    <row r="11677" spans="1:5" ht="42" customHeight="1" x14ac:dyDescent="0.3">
      <c r="A11677" s="205" t="str">
        <f>IF((SUM('Раздел 3'!AC206:AG206)&gt;=SUM('Раздел 3'!L206:M206)),"","Неверно!")</f>
        <v/>
      </c>
      <c r="B11677" s="178" t="s">
        <v>18026</v>
      </c>
      <c r="C11677" s="191" t="s">
        <v>11664</v>
      </c>
      <c r="D11677" s="191" t="s">
        <v>12465</v>
      </c>
      <c r="E11677" s="191" t="str">
        <f>CONCATENATE(SUM('Раздел 3'!AC206:AG206),"&gt;=",SUM('Раздел 3'!L206:M206))</f>
        <v>0&gt;=0</v>
      </c>
    </row>
    <row r="11678" spans="1:5" ht="42" customHeight="1" x14ac:dyDescent="0.3">
      <c r="A11678" s="205" t="str">
        <f>IF((SUM('Раздел 3'!AC207:AG207)&gt;=SUM('Раздел 3'!L207:M207)),"","Неверно!")</f>
        <v/>
      </c>
      <c r="B11678" s="178" t="s">
        <v>18026</v>
      </c>
      <c r="C11678" s="191" t="s">
        <v>11665</v>
      </c>
      <c r="D11678" s="191" t="s">
        <v>12465</v>
      </c>
      <c r="E11678" s="191" t="str">
        <f>CONCATENATE(SUM('Раздел 3'!AC207:AG207),"&gt;=",SUM('Раздел 3'!L207:M207))</f>
        <v>1&gt;=1</v>
      </c>
    </row>
    <row r="11679" spans="1:5" ht="42" customHeight="1" x14ac:dyDescent="0.3">
      <c r="A11679" s="205" t="str">
        <f>IF((SUM('Раздел 3'!AC10:AG10)&gt;=SUM('Раздел 3'!L10:M10)),"","Неверно!")</f>
        <v/>
      </c>
      <c r="B11679" s="178" t="s">
        <v>18026</v>
      </c>
      <c r="C11679" s="191" t="s">
        <v>11666</v>
      </c>
      <c r="D11679" s="191" t="s">
        <v>12465</v>
      </c>
      <c r="E11679" s="191" t="str">
        <f>CONCATENATE(SUM('Раздел 3'!AC10:AG10),"&gt;=",SUM('Раздел 3'!L10:M10))</f>
        <v>1&gt;=1</v>
      </c>
    </row>
    <row r="11680" spans="1:5" ht="42" customHeight="1" x14ac:dyDescent="0.3">
      <c r="A11680" s="205" t="str">
        <f>IF((SUM('Раздел 3'!AC28:AG28)&gt;=SUM('Раздел 3'!L28:M28)),"","Неверно!")</f>
        <v/>
      </c>
      <c r="B11680" s="178" t="s">
        <v>18026</v>
      </c>
      <c r="C11680" s="191" t="s">
        <v>11667</v>
      </c>
      <c r="D11680" s="191" t="s">
        <v>12465</v>
      </c>
      <c r="E11680" s="191" t="str">
        <f>CONCATENATE(SUM('Раздел 3'!AC28:AG28),"&gt;=",SUM('Раздел 3'!L28:M28))</f>
        <v>0&gt;=0</v>
      </c>
    </row>
    <row r="11681" spans="1:5" ht="42" customHeight="1" x14ac:dyDescent="0.3">
      <c r="A11681" s="205" t="str">
        <f>IF((SUM('Раздел 3'!AC208:AG208)&gt;=SUM('Раздел 3'!L208:M208)),"","Неверно!")</f>
        <v/>
      </c>
      <c r="B11681" s="178" t="s">
        <v>18026</v>
      </c>
      <c r="C11681" s="191" t="s">
        <v>11668</v>
      </c>
      <c r="D11681" s="191" t="s">
        <v>12465</v>
      </c>
      <c r="E11681" s="191" t="str">
        <f>CONCATENATE(SUM('Раздел 3'!AC208:AG208),"&gt;=",SUM('Раздел 3'!L208:M208))</f>
        <v>0&gt;=0</v>
      </c>
    </row>
    <row r="11682" spans="1:5" ht="42" customHeight="1" x14ac:dyDescent="0.3">
      <c r="A11682" s="205" t="str">
        <f>IF((SUM('Раздел 3'!AC209:AG209)&gt;=SUM('Раздел 3'!L209:M209)),"","Неверно!")</f>
        <v/>
      </c>
      <c r="B11682" s="178" t="s">
        <v>18026</v>
      </c>
      <c r="C11682" s="191" t="s">
        <v>11669</v>
      </c>
      <c r="D11682" s="191" t="s">
        <v>12465</v>
      </c>
      <c r="E11682" s="191" t="str">
        <f>CONCATENATE(SUM('Раздел 3'!AC209:AG209),"&gt;=",SUM('Раздел 3'!L209:M209))</f>
        <v>3&gt;=3</v>
      </c>
    </row>
    <row r="11683" spans="1:5" ht="42" customHeight="1" x14ac:dyDescent="0.3">
      <c r="A11683" s="205" t="str">
        <f>IF((SUM('Раздел 3'!AC210:AG210)&gt;=SUM('Раздел 3'!L210:M210)),"","Неверно!")</f>
        <v/>
      </c>
      <c r="B11683" s="178" t="s">
        <v>18026</v>
      </c>
      <c r="C11683" s="191" t="s">
        <v>11670</v>
      </c>
      <c r="D11683" s="191" t="s">
        <v>12465</v>
      </c>
      <c r="E11683" s="191" t="str">
        <f>CONCATENATE(SUM('Раздел 3'!AC210:AG210),"&gt;=",SUM('Раздел 3'!L210:M210))</f>
        <v>0&gt;=0</v>
      </c>
    </row>
    <row r="11684" spans="1:5" ht="42" customHeight="1" x14ac:dyDescent="0.3">
      <c r="A11684" s="205" t="str">
        <f>IF((SUM('Раздел 3'!AC211:AG211)&gt;=SUM('Раздел 3'!L211:M211)),"","Неверно!")</f>
        <v/>
      </c>
      <c r="B11684" s="178" t="s">
        <v>18026</v>
      </c>
      <c r="C11684" s="191" t="s">
        <v>11671</v>
      </c>
      <c r="D11684" s="191" t="s">
        <v>12465</v>
      </c>
      <c r="E11684" s="191" t="str">
        <f>CONCATENATE(SUM('Раздел 3'!AC211:AG211),"&gt;=",SUM('Раздел 3'!L211:M211))</f>
        <v>0&gt;=0</v>
      </c>
    </row>
    <row r="11685" spans="1:5" ht="42" customHeight="1" x14ac:dyDescent="0.3">
      <c r="A11685" s="205" t="str">
        <f>IF((SUM('Раздел 3'!AC212:AG212)&gt;=SUM('Раздел 3'!L212:M212)),"","Неверно!")</f>
        <v/>
      </c>
      <c r="B11685" s="178" t="s">
        <v>18026</v>
      </c>
      <c r="C11685" s="191" t="s">
        <v>11672</v>
      </c>
      <c r="D11685" s="191" t="s">
        <v>12465</v>
      </c>
      <c r="E11685" s="191" t="str">
        <f>CONCATENATE(SUM('Раздел 3'!AC212:AG212),"&gt;=",SUM('Раздел 3'!L212:M212))</f>
        <v>0&gt;=0</v>
      </c>
    </row>
    <row r="11686" spans="1:5" ht="42" customHeight="1" x14ac:dyDescent="0.3">
      <c r="A11686" s="205" t="str">
        <f>IF((SUM('Раздел 3'!AC213:AG213)&gt;=SUM('Раздел 3'!L213:M213)),"","Неверно!")</f>
        <v/>
      </c>
      <c r="B11686" s="178" t="s">
        <v>18026</v>
      </c>
      <c r="C11686" s="191" t="s">
        <v>11673</v>
      </c>
      <c r="D11686" s="191" t="s">
        <v>12465</v>
      </c>
      <c r="E11686" s="191" t="str">
        <f>CONCATENATE(SUM('Раздел 3'!AC213:AG213),"&gt;=",SUM('Раздел 3'!L213:M213))</f>
        <v>4&gt;=4</v>
      </c>
    </row>
    <row r="11687" spans="1:5" ht="42" customHeight="1" x14ac:dyDescent="0.3">
      <c r="A11687" s="205" t="str">
        <f>IF((SUM('Раздел 3'!AC214:AG214)&gt;=SUM('Раздел 3'!L214:M214)),"","Неверно!")</f>
        <v/>
      </c>
      <c r="B11687" s="178" t="s">
        <v>18026</v>
      </c>
      <c r="C11687" s="191" t="s">
        <v>11674</v>
      </c>
      <c r="D11687" s="191" t="s">
        <v>12465</v>
      </c>
      <c r="E11687" s="191" t="str">
        <f>CONCATENATE(SUM('Раздел 3'!AC214:AG214),"&gt;=",SUM('Раздел 3'!L214:M214))</f>
        <v>0&gt;=0</v>
      </c>
    </row>
    <row r="11688" spans="1:5" ht="42" customHeight="1" x14ac:dyDescent="0.3">
      <c r="A11688" s="205" t="str">
        <f>IF((SUM('Раздел 3'!AC215:AG215)&gt;=SUM('Раздел 3'!L215:M215)),"","Неверно!")</f>
        <v/>
      </c>
      <c r="B11688" s="178" t="s">
        <v>18026</v>
      </c>
      <c r="C11688" s="191" t="s">
        <v>11675</v>
      </c>
      <c r="D11688" s="191" t="s">
        <v>12465</v>
      </c>
      <c r="E11688" s="191" t="str">
        <f>CONCATENATE(SUM('Раздел 3'!AC215:AG215),"&gt;=",SUM('Раздел 3'!L215:M215))</f>
        <v>0&gt;=0</v>
      </c>
    </row>
    <row r="11689" spans="1:5" ht="42" customHeight="1" x14ac:dyDescent="0.3">
      <c r="A11689" s="205" t="str">
        <f>IF((SUM('Раздел 3'!AC216:AG216)&gt;=SUM('Раздел 3'!L216:M216)),"","Неверно!")</f>
        <v/>
      </c>
      <c r="B11689" s="178" t="s">
        <v>18026</v>
      </c>
      <c r="C11689" s="191" t="s">
        <v>11676</v>
      </c>
      <c r="D11689" s="191" t="s">
        <v>12465</v>
      </c>
      <c r="E11689" s="191" t="str">
        <f>CONCATENATE(SUM('Раздел 3'!AC216:AG216),"&gt;=",SUM('Раздел 3'!L216:M216))</f>
        <v>2&gt;=2</v>
      </c>
    </row>
    <row r="11690" spans="1:5" ht="42" customHeight="1" x14ac:dyDescent="0.3">
      <c r="A11690" s="205" t="str">
        <f>IF((SUM('Раздел 3'!AC217:AG217)&gt;=SUM('Раздел 3'!L217:M217)),"","Неверно!")</f>
        <v/>
      </c>
      <c r="B11690" s="178" t="s">
        <v>18026</v>
      </c>
      <c r="C11690" s="191" t="s">
        <v>11677</v>
      </c>
      <c r="D11690" s="191" t="s">
        <v>12465</v>
      </c>
      <c r="E11690" s="191" t="str">
        <f>CONCATENATE(SUM('Раздел 3'!AC217:AG217),"&gt;=",SUM('Раздел 3'!L217:M217))</f>
        <v>0&gt;=0</v>
      </c>
    </row>
    <row r="11691" spans="1:5" ht="42" customHeight="1" x14ac:dyDescent="0.3">
      <c r="A11691" s="205" t="str">
        <f>IF((SUM('Раздел 3'!AC29:AG29)&gt;=SUM('Раздел 3'!L29:M29)),"","Неверно!")</f>
        <v/>
      </c>
      <c r="B11691" s="178" t="s">
        <v>18026</v>
      </c>
      <c r="C11691" s="191" t="s">
        <v>11678</v>
      </c>
      <c r="D11691" s="191" t="s">
        <v>12465</v>
      </c>
      <c r="E11691" s="191" t="str">
        <f>CONCATENATE(SUM('Раздел 3'!AC29:AG29),"&gt;=",SUM('Раздел 3'!L29:M29))</f>
        <v>0&gt;=0</v>
      </c>
    </row>
    <row r="11692" spans="1:5" ht="42" customHeight="1" x14ac:dyDescent="0.3">
      <c r="A11692" s="205" t="str">
        <f>IF((SUM('Раздел 3'!AC218:AG218)&gt;=SUM('Раздел 3'!L218:M218)),"","Неверно!")</f>
        <v/>
      </c>
      <c r="B11692" s="178" t="s">
        <v>18026</v>
      </c>
      <c r="C11692" s="191" t="s">
        <v>11679</v>
      </c>
      <c r="D11692" s="191" t="s">
        <v>12465</v>
      </c>
      <c r="E11692" s="191" t="str">
        <f>CONCATENATE(SUM('Раздел 3'!AC218:AG218),"&gt;=",SUM('Раздел 3'!L218:M218))</f>
        <v>2&gt;=2</v>
      </c>
    </row>
    <row r="11693" spans="1:5" ht="42" customHeight="1" x14ac:dyDescent="0.3">
      <c r="A11693" s="205" t="str">
        <f>IF((SUM('Раздел 3'!AC219:AG219)&gt;=SUM('Раздел 3'!L219:M219)),"","Неверно!")</f>
        <v/>
      </c>
      <c r="B11693" s="178" t="s">
        <v>18026</v>
      </c>
      <c r="C11693" s="191" t="s">
        <v>11680</v>
      </c>
      <c r="D11693" s="191" t="s">
        <v>12465</v>
      </c>
      <c r="E11693" s="191" t="str">
        <f>CONCATENATE(SUM('Раздел 3'!AC219:AG219),"&gt;=",SUM('Раздел 3'!L219:M219))</f>
        <v>4&gt;=4</v>
      </c>
    </row>
    <row r="11694" spans="1:5" ht="42" customHeight="1" x14ac:dyDescent="0.3">
      <c r="A11694" s="205" t="str">
        <f>IF((SUM('Раздел 3'!AC220:AG220)&gt;=SUM('Раздел 3'!L220:M220)),"","Неверно!")</f>
        <v/>
      </c>
      <c r="B11694" s="178" t="s">
        <v>18026</v>
      </c>
      <c r="C11694" s="191" t="s">
        <v>11681</v>
      </c>
      <c r="D11694" s="191" t="s">
        <v>12465</v>
      </c>
      <c r="E11694" s="191" t="str">
        <f>CONCATENATE(SUM('Раздел 3'!AC220:AG220),"&gt;=",SUM('Раздел 3'!L220:M220))</f>
        <v>18&gt;=18</v>
      </c>
    </row>
    <row r="11695" spans="1:5" ht="42" customHeight="1" x14ac:dyDescent="0.3">
      <c r="A11695" s="205" t="str">
        <f>IF((SUM('Раздел 3'!AC221:AG221)&gt;=SUM('Раздел 3'!L221:M221)),"","Неверно!")</f>
        <v/>
      </c>
      <c r="B11695" s="178" t="s">
        <v>18026</v>
      </c>
      <c r="C11695" s="191" t="s">
        <v>11682</v>
      </c>
      <c r="D11695" s="191" t="s">
        <v>12465</v>
      </c>
      <c r="E11695" s="191" t="str">
        <f>CONCATENATE(SUM('Раздел 3'!AC221:AG221),"&gt;=",SUM('Раздел 3'!L221:M221))</f>
        <v>43&gt;=38</v>
      </c>
    </row>
    <row r="11696" spans="1:5" ht="42" customHeight="1" x14ac:dyDescent="0.3">
      <c r="A11696" s="205" t="str">
        <f>IF((SUM('Раздел 3'!AC222:AG222)&gt;=SUM('Раздел 3'!L222:M222)),"","Неверно!")</f>
        <v/>
      </c>
      <c r="B11696" s="178" t="s">
        <v>18026</v>
      </c>
      <c r="C11696" s="191" t="s">
        <v>11683</v>
      </c>
      <c r="D11696" s="191" t="s">
        <v>12465</v>
      </c>
      <c r="E11696" s="191" t="str">
        <f>CONCATENATE(SUM('Раздел 3'!AC222:AG222),"&gt;=",SUM('Раздел 3'!L222:M222))</f>
        <v>18&gt;=16</v>
      </c>
    </row>
    <row r="11697" spans="1:5" ht="42" customHeight="1" x14ac:dyDescent="0.3">
      <c r="A11697" s="205" t="str">
        <f>IF((SUM('Раздел 3'!AC223:AG223)&gt;=SUM('Раздел 3'!L223:M223)),"","Неверно!")</f>
        <v/>
      </c>
      <c r="B11697" s="178" t="s">
        <v>18026</v>
      </c>
      <c r="C11697" s="191" t="s">
        <v>11684</v>
      </c>
      <c r="D11697" s="191" t="s">
        <v>12465</v>
      </c>
      <c r="E11697" s="191" t="str">
        <f>CONCATENATE(SUM('Раздел 3'!AC223:AG223),"&gt;=",SUM('Раздел 3'!L223:M223))</f>
        <v>0&gt;=0</v>
      </c>
    </row>
    <row r="11698" spans="1:5" ht="42" customHeight="1" x14ac:dyDescent="0.3">
      <c r="A11698" s="205" t="str">
        <f>IF((SUM('Раздел 3'!AC224:AG224)&gt;=SUM('Раздел 3'!L224:M224)),"","Неверно!")</f>
        <v/>
      </c>
      <c r="B11698" s="178" t="s">
        <v>18026</v>
      </c>
      <c r="C11698" s="191" t="s">
        <v>11685</v>
      </c>
      <c r="D11698" s="191" t="s">
        <v>12465</v>
      </c>
      <c r="E11698" s="191" t="str">
        <f>CONCATENATE(SUM('Раздел 3'!AC224:AG224),"&gt;=",SUM('Раздел 3'!L224:M224))</f>
        <v>0&gt;=0</v>
      </c>
    </row>
    <row r="11699" spans="1:5" ht="42" customHeight="1" x14ac:dyDescent="0.3">
      <c r="A11699" s="205" t="str">
        <f>IF((SUM('Раздел 3'!AC225:AG225)&gt;=SUM('Раздел 3'!L225:M225)),"","Неверно!")</f>
        <v/>
      </c>
      <c r="B11699" s="178" t="s">
        <v>18026</v>
      </c>
      <c r="C11699" s="191" t="s">
        <v>11686</v>
      </c>
      <c r="D11699" s="191" t="s">
        <v>12465</v>
      </c>
      <c r="E11699" s="191" t="str">
        <f>CONCATENATE(SUM('Раздел 3'!AC225:AG225),"&gt;=",SUM('Раздел 3'!L225:M225))</f>
        <v>0&gt;=0</v>
      </c>
    </row>
    <row r="11700" spans="1:5" ht="42" customHeight="1" x14ac:dyDescent="0.3">
      <c r="A11700" s="205" t="str">
        <f>IF((SUM('Раздел 3'!AC226:AG226)&gt;=SUM('Раздел 3'!L226:M226)),"","Неверно!")</f>
        <v/>
      </c>
      <c r="B11700" s="178" t="s">
        <v>18026</v>
      </c>
      <c r="C11700" s="191" t="s">
        <v>11687</v>
      </c>
      <c r="D11700" s="191" t="s">
        <v>12465</v>
      </c>
      <c r="E11700" s="191" t="str">
        <f>CONCATENATE(SUM('Раздел 3'!AC226:AG226),"&gt;=",SUM('Раздел 3'!L226:M226))</f>
        <v>0&gt;=0</v>
      </c>
    </row>
    <row r="11701" spans="1:5" ht="42" customHeight="1" x14ac:dyDescent="0.3">
      <c r="A11701" s="205" t="str">
        <f>IF((SUM('Раздел 3'!AC227:AG227)&gt;=SUM('Раздел 3'!L227:M227)),"","Неверно!")</f>
        <v/>
      </c>
      <c r="B11701" s="178" t="s">
        <v>18026</v>
      </c>
      <c r="C11701" s="191" t="s">
        <v>11688</v>
      </c>
      <c r="D11701" s="191" t="s">
        <v>12465</v>
      </c>
      <c r="E11701" s="191" t="str">
        <f>CONCATENATE(SUM('Раздел 3'!AC227:AG227),"&gt;=",SUM('Раздел 3'!L227:M227))</f>
        <v>38&gt;=35</v>
      </c>
    </row>
    <row r="11702" spans="1:5" ht="42" customHeight="1" x14ac:dyDescent="0.3">
      <c r="A11702" s="205" t="str">
        <f>IF((SUM('Раздел 3'!AC30:AG30)&gt;=SUM('Раздел 3'!L30:M30)),"","Неверно!")</f>
        <v/>
      </c>
      <c r="B11702" s="178" t="s">
        <v>18026</v>
      </c>
      <c r="C11702" s="191" t="s">
        <v>11689</v>
      </c>
      <c r="D11702" s="191" t="s">
        <v>12465</v>
      </c>
      <c r="E11702" s="191" t="str">
        <f>CONCATENATE(SUM('Раздел 3'!AC30:AG30),"&gt;=",SUM('Раздел 3'!L30:M30))</f>
        <v>0&gt;=0</v>
      </c>
    </row>
    <row r="11703" spans="1:5" ht="42" customHeight="1" x14ac:dyDescent="0.3">
      <c r="A11703" s="205" t="str">
        <f>IF((SUM('Раздел 3'!AC228:AG228)&gt;=SUM('Раздел 3'!L228:M228)),"","Неверно!")</f>
        <v/>
      </c>
      <c r="B11703" s="178" t="s">
        <v>18026</v>
      </c>
      <c r="C11703" s="191" t="s">
        <v>11690</v>
      </c>
      <c r="D11703" s="191" t="s">
        <v>12465</v>
      </c>
      <c r="E11703" s="191" t="str">
        <f>CONCATENATE(SUM('Раздел 3'!AC228:AG228),"&gt;=",SUM('Раздел 3'!L228:M228))</f>
        <v>489&gt;=448</v>
      </c>
    </row>
    <row r="11704" spans="1:5" ht="42" customHeight="1" x14ac:dyDescent="0.3">
      <c r="A11704" s="205" t="str">
        <f>IF((SUM('Раздел 3'!AC229:AG229)&gt;=SUM('Раздел 3'!L229:M229)),"","Неверно!")</f>
        <v/>
      </c>
      <c r="B11704" s="178" t="s">
        <v>18026</v>
      </c>
      <c r="C11704" s="191" t="s">
        <v>11691</v>
      </c>
      <c r="D11704" s="191" t="s">
        <v>12465</v>
      </c>
      <c r="E11704" s="191" t="str">
        <f>CONCATENATE(SUM('Раздел 3'!AC229:AG229),"&gt;=",SUM('Раздел 3'!L229:M229))</f>
        <v>0&gt;=0</v>
      </c>
    </row>
    <row r="11705" spans="1:5" ht="42" customHeight="1" x14ac:dyDescent="0.3">
      <c r="A11705" s="205" t="str">
        <f>IF((SUM('Раздел 3'!AC230:AG230)&gt;=SUM('Раздел 3'!L230:M230)),"","Неверно!")</f>
        <v/>
      </c>
      <c r="B11705" s="178" t="s">
        <v>18026</v>
      </c>
      <c r="C11705" s="191" t="s">
        <v>11692</v>
      </c>
      <c r="D11705" s="191" t="s">
        <v>12465</v>
      </c>
      <c r="E11705" s="191" t="str">
        <f>CONCATENATE(SUM('Раздел 3'!AC230:AG230),"&gt;=",SUM('Раздел 3'!L230:M230))</f>
        <v>1&gt;=1</v>
      </c>
    </row>
    <row r="11706" spans="1:5" ht="42" customHeight="1" x14ac:dyDescent="0.3">
      <c r="A11706" s="205" t="str">
        <f>IF((SUM('Раздел 3'!AC231:AG231)&gt;=SUM('Раздел 3'!L231:M231)),"","Неверно!")</f>
        <v/>
      </c>
      <c r="B11706" s="178" t="s">
        <v>18026</v>
      </c>
      <c r="C11706" s="191" t="s">
        <v>11693</v>
      </c>
      <c r="D11706" s="191" t="s">
        <v>12465</v>
      </c>
      <c r="E11706" s="191" t="str">
        <f>CONCATENATE(SUM('Раздел 3'!AC231:AG231),"&gt;=",SUM('Раздел 3'!L231:M231))</f>
        <v>2&gt;=2</v>
      </c>
    </row>
    <row r="11707" spans="1:5" ht="42" customHeight="1" x14ac:dyDescent="0.3">
      <c r="A11707" s="205" t="str">
        <f>IF((SUM('Раздел 3'!AC232:AG232)&gt;=SUM('Раздел 3'!L232:M232)),"","Неверно!")</f>
        <v/>
      </c>
      <c r="B11707" s="178" t="s">
        <v>18026</v>
      </c>
      <c r="C11707" s="191" t="s">
        <v>11694</v>
      </c>
      <c r="D11707" s="191" t="s">
        <v>12465</v>
      </c>
      <c r="E11707" s="191" t="str">
        <f>CONCATENATE(SUM('Раздел 3'!AC232:AG232),"&gt;=",SUM('Раздел 3'!L232:M232))</f>
        <v>0&gt;=0</v>
      </c>
    </row>
    <row r="11708" spans="1:5" ht="42" customHeight="1" x14ac:dyDescent="0.3">
      <c r="A11708" s="205" t="str">
        <f>IF((SUM('Раздел 3'!AC233:AG233)&gt;=SUM('Раздел 3'!L233:M233)),"","Неверно!")</f>
        <v/>
      </c>
      <c r="B11708" s="178" t="s">
        <v>18026</v>
      </c>
      <c r="C11708" s="191" t="s">
        <v>11695</v>
      </c>
      <c r="D11708" s="191" t="s">
        <v>12465</v>
      </c>
      <c r="E11708" s="191" t="str">
        <f>CONCATENATE(SUM('Раздел 3'!AC233:AG233),"&gt;=",SUM('Раздел 3'!L233:M233))</f>
        <v>0&gt;=0</v>
      </c>
    </row>
    <row r="11709" spans="1:5" ht="42" customHeight="1" x14ac:dyDescent="0.3">
      <c r="A11709" s="205" t="str">
        <f>IF((SUM('Раздел 3'!AC234:AG234)&gt;=SUM('Раздел 3'!L234:M234)),"","Неверно!")</f>
        <v/>
      </c>
      <c r="B11709" s="178" t="s">
        <v>18026</v>
      </c>
      <c r="C11709" s="191" t="s">
        <v>11696</v>
      </c>
      <c r="D11709" s="191" t="s">
        <v>12465</v>
      </c>
      <c r="E11709" s="191" t="str">
        <f>CONCATENATE(SUM('Раздел 3'!AC234:AG234),"&gt;=",SUM('Раздел 3'!L234:M234))</f>
        <v>0&gt;=0</v>
      </c>
    </row>
    <row r="11710" spans="1:5" ht="42" customHeight="1" x14ac:dyDescent="0.3">
      <c r="A11710" s="205" t="str">
        <f>IF((SUM('Раздел 3'!AC235:AG235)&gt;=SUM('Раздел 3'!L235:M235)),"","Неверно!")</f>
        <v/>
      </c>
      <c r="B11710" s="178" t="s">
        <v>18026</v>
      </c>
      <c r="C11710" s="191" t="s">
        <v>11697</v>
      </c>
      <c r="D11710" s="191" t="s">
        <v>12465</v>
      </c>
      <c r="E11710" s="191" t="str">
        <f>CONCATENATE(SUM('Раздел 3'!AC235:AG235),"&gt;=",SUM('Раздел 3'!L235:M235))</f>
        <v>0&gt;=0</v>
      </c>
    </row>
    <row r="11711" spans="1:5" ht="42" customHeight="1" x14ac:dyDescent="0.3">
      <c r="A11711" s="205" t="str">
        <f>IF((SUM('Раздел 3'!AC236:AG236)&gt;=SUM('Раздел 3'!L236:M236)),"","Неверно!")</f>
        <v/>
      </c>
      <c r="B11711" s="178" t="s">
        <v>18026</v>
      </c>
      <c r="C11711" s="191" t="s">
        <v>11698</v>
      </c>
      <c r="D11711" s="191" t="s">
        <v>12465</v>
      </c>
      <c r="E11711" s="191" t="str">
        <f>CONCATENATE(SUM('Раздел 3'!AC236:AG236),"&gt;=",SUM('Раздел 3'!L236:M236))</f>
        <v>0&gt;=0</v>
      </c>
    </row>
    <row r="11712" spans="1:5" ht="42" customHeight="1" x14ac:dyDescent="0.3">
      <c r="A11712" s="205" t="str">
        <f>IF((SUM('Раздел 3'!AC237:AG237)&gt;=SUM('Раздел 3'!L237:M237)),"","Неверно!")</f>
        <v/>
      </c>
      <c r="B11712" s="178" t="s">
        <v>18026</v>
      </c>
      <c r="C11712" s="191" t="s">
        <v>11699</v>
      </c>
      <c r="D11712" s="191" t="s">
        <v>12465</v>
      </c>
      <c r="E11712" s="191" t="str">
        <f>CONCATENATE(SUM('Раздел 3'!AC237:AG237),"&gt;=",SUM('Раздел 3'!L237:M237))</f>
        <v>0&gt;=0</v>
      </c>
    </row>
    <row r="11713" spans="1:5" ht="42" customHeight="1" x14ac:dyDescent="0.3">
      <c r="A11713" s="205" t="str">
        <f>IF((SUM('Раздел 3'!AC31:AG31)&gt;=SUM('Раздел 3'!L31:M31)),"","Неверно!")</f>
        <v/>
      </c>
      <c r="B11713" s="178" t="s">
        <v>18026</v>
      </c>
      <c r="C11713" s="191" t="s">
        <v>11700</v>
      </c>
      <c r="D11713" s="191" t="s">
        <v>12465</v>
      </c>
      <c r="E11713" s="191" t="str">
        <f>CONCATENATE(SUM('Раздел 3'!AC31:AG31),"&gt;=",SUM('Раздел 3'!L31:M31))</f>
        <v>0&gt;=0</v>
      </c>
    </row>
    <row r="11714" spans="1:5" ht="42" customHeight="1" x14ac:dyDescent="0.3">
      <c r="A11714" s="205" t="str">
        <f>IF((SUM('Раздел 3'!AC238:AG238)&gt;=SUM('Раздел 3'!L238:M238)),"","Неверно!")</f>
        <v/>
      </c>
      <c r="B11714" s="178" t="s">
        <v>18026</v>
      </c>
      <c r="C11714" s="191" t="s">
        <v>11701</v>
      </c>
      <c r="D11714" s="191" t="s">
        <v>12465</v>
      </c>
      <c r="E11714" s="191" t="str">
        <f>CONCATENATE(SUM('Раздел 3'!AC238:AG238),"&gt;=",SUM('Раздел 3'!L238:M238))</f>
        <v>0&gt;=0</v>
      </c>
    </row>
    <row r="11715" spans="1:5" ht="42" customHeight="1" x14ac:dyDescent="0.3">
      <c r="A11715" s="205" t="str">
        <f>IF((SUM('Раздел 3'!AC239:AG239)&gt;=SUM('Раздел 3'!L239:M239)),"","Неверно!")</f>
        <v/>
      </c>
      <c r="B11715" s="178" t="s">
        <v>18026</v>
      </c>
      <c r="C11715" s="191" t="s">
        <v>11702</v>
      </c>
      <c r="D11715" s="191" t="s">
        <v>12465</v>
      </c>
      <c r="E11715" s="191" t="str">
        <f>CONCATENATE(SUM('Раздел 3'!AC239:AG239),"&gt;=",SUM('Раздел 3'!L239:M239))</f>
        <v>0&gt;=0</v>
      </c>
    </row>
    <row r="11716" spans="1:5" ht="42" customHeight="1" x14ac:dyDescent="0.3">
      <c r="A11716" s="205" t="str">
        <f>IF((SUM('Раздел 3'!AC240:AG240)&gt;=SUM('Раздел 3'!L240:M240)),"","Неверно!")</f>
        <v/>
      </c>
      <c r="B11716" s="178" t="s">
        <v>18026</v>
      </c>
      <c r="C11716" s="191" t="s">
        <v>11703</v>
      </c>
      <c r="D11716" s="191" t="s">
        <v>12465</v>
      </c>
      <c r="E11716" s="191" t="str">
        <f>CONCATENATE(SUM('Раздел 3'!AC240:AG240),"&gt;=",SUM('Раздел 3'!L240:M240))</f>
        <v>0&gt;=0</v>
      </c>
    </row>
    <row r="11717" spans="1:5" ht="42" customHeight="1" x14ac:dyDescent="0.3">
      <c r="A11717" s="205" t="str">
        <f>IF((SUM('Раздел 3'!AC241:AG241)&gt;=SUM('Раздел 3'!L241:M241)),"","Неверно!")</f>
        <v/>
      </c>
      <c r="B11717" s="178" t="s">
        <v>18026</v>
      </c>
      <c r="C11717" s="191" t="s">
        <v>11704</v>
      </c>
      <c r="D11717" s="191" t="s">
        <v>12465</v>
      </c>
      <c r="E11717" s="191" t="str">
        <f>CONCATENATE(SUM('Раздел 3'!AC241:AG241),"&gt;=",SUM('Раздел 3'!L241:M241))</f>
        <v>0&gt;=0</v>
      </c>
    </row>
    <row r="11718" spans="1:5" ht="42" customHeight="1" x14ac:dyDescent="0.3">
      <c r="A11718" s="205" t="str">
        <f>IF((SUM('Раздел 3'!AC242:AG242)&gt;=SUM('Раздел 3'!L242:M242)),"","Неверно!")</f>
        <v/>
      </c>
      <c r="B11718" s="178" t="s">
        <v>18026</v>
      </c>
      <c r="C11718" s="191" t="s">
        <v>11705</v>
      </c>
      <c r="D11718" s="191" t="s">
        <v>12465</v>
      </c>
      <c r="E11718" s="191" t="str">
        <f>CONCATENATE(SUM('Раздел 3'!AC242:AG242),"&gt;=",SUM('Раздел 3'!L242:M242))</f>
        <v>0&gt;=0</v>
      </c>
    </row>
    <row r="11719" spans="1:5" ht="42" customHeight="1" x14ac:dyDescent="0.3">
      <c r="A11719" s="205" t="str">
        <f>IF((SUM('Раздел 3'!AC243:AG243)&gt;=SUM('Раздел 3'!L243:M243)),"","Неверно!")</f>
        <v/>
      </c>
      <c r="B11719" s="178" t="s">
        <v>18026</v>
      </c>
      <c r="C11719" s="191" t="s">
        <v>11706</v>
      </c>
      <c r="D11719" s="191" t="s">
        <v>12465</v>
      </c>
      <c r="E11719" s="191" t="str">
        <f>CONCATENATE(SUM('Раздел 3'!AC243:AG243),"&gt;=",SUM('Раздел 3'!L243:M243))</f>
        <v>0&gt;=0</v>
      </c>
    </row>
    <row r="11720" spans="1:5" ht="42" customHeight="1" x14ac:dyDescent="0.3">
      <c r="A11720" s="205" t="str">
        <f>IF((SUM('Раздел 3'!AC244:AG244)&gt;=SUM('Раздел 3'!L244:M244)),"","Неверно!")</f>
        <v/>
      </c>
      <c r="B11720" s="178" t="s">
        <v>18026</v>
      </c>
      <c r="C11720" s="191" t="s">
        <v>11707</v>
      </c>
      <c r="D11720" s="191" t="s">
        <v>12465</v>
      </c>
      <c r="E11720" s="191" t="str">
        <f>CONCATENATE(SUM('Раздел 3'!AC244:AG244),"&gt;=",SUM('Раздел 3'!L244:M244))</f>
        <v>0&gt;=0</v>
      </c>
    </row>
    <row r="11721" spans="1:5" ht="42" customHeight="1" x14ac:dyDescent="0.3">
      <c r="A11721" s="205" t="str">
        <f>IF((SUM('Раздел 3'!AC245:AG245)&gt;=SUM('Раздел 3'!L245:M245)),"","Неверно!")</f>
        <v/>
      </c>
      <c r="B11721" s="178" t="s">
        <v>18026</v>
      </c>
      <c r="C11721" s="191" t="s">
        <v>11708</v>
      </c>
      <c r="D11721" s="191" t="s">
        <v>12465</v>
      </c>
      <c r="E11721" s="191" t="str">
        <f>CONCATENATE(SUM('Раздел 3'!AC245:AG245),"&gt;=",SUM('Раздел 3'!L245:M245))</f>
        <v>1&gt;=1</v>
      </c>
    </row>
    <row r="11722" spans="1:5" ht="42" customHeight="1" x14ac:dyDescent="0.3">
      <c r="A11722" s="205" t="str">
        <f>IF((SUM('Раздел 3'!AC246:AG246)&gt;=SUM('Раздел 3'!L246:M246)),"","Неверно!")</f>
        <v/>
      </c>
      <c r="B11722" s="178" t="s">
        <v>18026</v>
      </c>
      <c r="C11722" s="191" t="s">
        <v>11709</v>
      </c>
      <c r="D11722" s="191" t="s">
        <v>12465</v>
      </c>
      <c r="E11722" s="191" t="str">
        <f>CONCATENATE(SUM('Раздел 3'!AC246:AG246),"&gt;=",SUM('Раздел 3'!L246:M246))</f>
        <v>0&gt;=0</v>
      </c>
    </row>
    <row r="11723" spans="1:5" ht="42" customHeight="1" x14ac:dyDescent="0.3">
      <c r="A11723" s="205" t="str">
        <f>IF((SUM('Раздел 3'!AC247:AG247)&gt;=SUM('Раздел 3'!L247:M247)),"","Неверно!")</f>
        <v/>
      </c>
      <c r="B11723" s="178" t="s">
        <v>18026</v>
      </c>
      <c r="C11723" s="191" t="s">
        <v>11710</v>
      </c>
      <c r="D11723" s="191" t="s">
        <v>12465</v>
      </c>
      <c r="E11723" s="191" t="str">
        <f>CONCATENATE(SUM('Раздел 3'!AC247:AG247),"&gt;=",SUM('Раздел 3'!L247:M247))</f>
        <v>0&gt;=0</v>
      </c>
    </row>
    <row r="11724" spans="1:5" ht="42" customHeight="1" x14ac:dyDescent="0.3">
      <c r="A11724" s="205" t="str">
        <f>IF((SUM('Раздел 3'!AC32:AG32)&gt;=SUM('Раздел 3'!L32:M32)),"","Неверно!")</f>
        <v/>
      </c>
      <c r="B11724" s="178" t="s">
        <v>18026</v>
      </c>
      <c r="C11724" s="191" t="s">
        <v>11711</v>
      </c>
      <c r="D11724" s="191" t="s">
        <v>12465</v>
      </c>
      <c r="E11724" s="191" t="str">
        <f>CONCATENATE(SUM('Раздел 3'!AC32:AG32),"&gt;=",SUM('Раздел 3'!L32:M32))</f>
        <v>0&gt;=0</v>
      </c>
    </row>
    <row r="11725" spans="1:5" ht="42" customHeight="1" x14ac:dyDescent="0.3">
      <c r="A11725" s="205" t="str">
        <f>IF((SUM('Раздел 3'!AC248:AG248)&gt;=SUM('Раздел 3'!L248:M248)),"","Неверно!")</f>
        <v/>
      </c>
      <c r="B11725" s="178" t="s">
        <v>18026</v>
      </c>
      <c r="C11725" s="191" t="s">
        <v>11712</v>
      </c>
      <c r="D11725" s="191" t="s">
        <v>12465</v>
      </c>
      <c r="E11725" s="191" t="str">
        <f>CONCATENATE(SUM('Раздел 3'!AC248:AG248),"&gt;=",SUM('Раздел 3'!L248:M248))</f>
        <v>0&gt;=0</v>
      </c>
    </row>
    <row r="11726" spans="1:5" ht="42" customHeight="1" x14ac:dyDescent="0.3">
      <c r="A11726" s="205" t="str">
        <f>IF((SUM('Раздел 3'!AC249:AG249)&gt;=SUM('Раздел 3'!L249:M249)),"","Неверно!")</f>
        <v/>
      </c>
      <c r="B11726" s="178" t="s">
        <v>18026</v>
      </c>
      <c r="C11726" s="191" t="s">
        <v>11713</v>
      </c>
      <c r="D11726" s="191" t="s">
        <v>12465</v>
      </c>
      <c r="E11726" s="191" t="str">
        <f>CONCATENATE(SUM('Раздел 3'!AC249:AG249),"&gt;=",SUM('Раздел 3'!L249:M249))</f>
        <v>4&gt;=4</v>
      </c>
    </row>
    <row r="11727" spans="1:5" ht="42" customHeight="1" x14ac:dyDescent="0.3">
      <c r="A11727" s="205" t="str">
        <f>IF((SUM('Раздел 3'!AC250:AG250)&gt;=SUM('Раздел 3'!L250:M250)),"","Неверно!")</f>
        <v/>
      </c>
      <c r="B11727" s="178" t="s">
        <v>18026</v>
      </c>
      <c r="C11727" s="191" t="s">
        <v>11714</v>
      </c>
      <c r="D11727" s="191" t="s">
        <v>12465</v>
      </c>
      <c r="E11727" s="191" t="str">
        <f>CONCATENATE(SUM('Раздел 3'!AC250:AG250),"&gt;=",SUM('Раздел 3'!L250:M250))</f>
        <v>0&gt;=0</v>
      </c>
    </row>
    <row r="11728" spans="1:5" ht="42" customHeight="1" x14ac:dyDescent="0.3">
      <c r="A11728" s="205" t="str">
        <f>IF((SUM('Раздел 3'!AC251:AG251)&gt;=SUM('Раздел 3'!L251:M251)),"","Неверно!")</f>
        <v/>
      </c>
      <c r="B11728" s="178" t="s">
        <v>18026</v>
      </c>
      <c r="C11728" s="191" t="s">
        <v>11715</v>
      </c>
      <c r="D11728" s="191" t="s">
        <v>12465</v>
      </c>
      <c r="E11728" s="191" t="str">
        <f>CONCATENATE(SUM('Раздел 3'!AC251:AG251),"&gt;=",SUM('Раздел 3'!L251:M251))</f>
        <v>0&gt;=0</v>
      </c>
    </row>
    <row r="11729" spans="1:5" ht="42" customHeight="1" x14ac:dyDescent="0.3">
      <c r="A11729" s="205" t="str">
        <f>IF((SUM('Раздел 3'!AC252:AG252)&gt;=SUM('Раздел 3'!L252:M252)),"","Неверно!")</f>
        <v/>
      </c>
      <c r="B11729" s="178" t="s">
        <v>18026</v>
      </c>
      <c r="C11729" s="191" t="s">
        <v>11716</v>
      </c>
      <c r="D11729" s="191" t="s">
        <v>12465</v>
      </c>
      <c r="E11729" s="191" t="str">
        <f>CONCATENATE(SUM('Раздел 3'!AC252:AG252),"&gt;=",SUM('Раздел 3'!L252:M252))</f>
        <v>1&gt;=1</v>
      </c>
    </row>
    <row r="11730" spans="1:5" ht="42" customHeight="1" x14ac:dyDescent="0.3">
      <c r="A11730" s="205" t="str">
        <f>IF((SUM('Раздел 3'!AC253:AG253)&gt;=SUM('Раздел 3'!L253:M253)),"","Неверно!")</f>
        <v/>
      </c>
      <c r="B11730" s="178" t="s">
        <v>18026</v>
      </c>
      <c r="C11730" s="191" t="s">
        <v>11717</v>
      </c>
      <c r="D11730" s="191" t="s">
        <v>12465</v>
      </c>
      <c r="E11730" s="191" t="str">
        <f>CONCATENATE(SUM('Раздел 3'!AC253:AG253),"&gt;=",SUM('Раздел 3'!L253:M253))</f>
        <v>155&gt;=146</v>
      </c>
    </row>
    <row r="11731" spans="1:5" ht="42" customHeight="1" x14ac:dyDescent="0.3">
      <c r="A11731" s="205" t="str">
        <f>IF((SUM('Раздел 3'!AC254:AG254)&gt;=SUM('Раздел 3'!L254:M254)),"","Неверно!")</f>
        <v/>
      </c>
      <c r="B11731" s="178" t="s">
        <v>18026</v>
      </c>
      <c r="C11731" s="191" t="s">
        <v>11718</v>
      </c>
      <c r="D11731" s="191" t="s">
        <v>12465</v>
      </c>
      <c r="E11731" s="191" t="str">
        <f>CONCATENATE(SUM('Раздел 3'!AC254:AG254),"&gt;=",SUM('Раздел 3'!L254:M254))</f>
        <v>61&gt;=58</v>
      </c>
    </row>
    <row r="11732" spans="1:5" ht="42" customHeight="1" x14ac:dyDescent="0.3">
      <c r="A11732" s="205" t="str">
        <f>IF((SUM('Раздел 3'!AC255:AG255)&gt;=SUM('Раздел 3'!L255:M255)),"","Неверно!")</f>
        <v/>
      </c>
      <c r="B11732" s="178" t="s">
        <v>18026</v>
      </c>
      <c r="C11732" s="191" t="s">
        <v>11719</v>
      </c>
      <c r="D11732" s="191" t="s">
        <v>12465</v>
      </c>
      <c r="E11732" s="191" t="str">
        <f>CONCATENATE(SUM('Раздел 3'!AC255:AG255),"&gt;=",SUM('Раздел 3'!L255:M255))</f>
        <v>87&gt;=83</v>
      </c>
    </row>
    <row r="11733" spans="1:5" ht="42" customHeight="1" x14ac:dyDescent="0.3">
      <c r="A11733" s="205" t="str">
        <f>IF((SUM('Раздел 3'!AC256:AG256)&gt;=SUM('Раздел 3'!L256:M256)),"","Неверно!")</f>
        <v/>
      </c>
      <c r="B11733" s="178" t="s">
        <v>18026</v>
      </c>
      <c r="C11733" s="191" t="s">
        <v>14270</v>
      </c>
      <c r="D11733" s="191" t="s">
        <v>12465</v>
      </c>
      <c r="E11733" s="191" t="str">
        <f>CONCATENATE(SUM('Раздел 3'!AC256:AG256),"&gt;=",SUM('Раздел 3'!L256:M256))</f>
        <v>16&gt;=16</v>
      </c>
    </row>
    <row r="11734" spans="1:5" ht="42" customHeight="1" x14ac:dyDescent="0.3">
      <c r="A11734" s="205" t="str">
        <f>IF((SUM('Раздел 3'!AC257:AG257)&gt;=SUM('Раздел 3'!L257:M257)),"","Неверно!")</f>
        <v/>
      </c>
      <c r="B11734" s="178" t="s">
        <v>18026</v>
      </c>
      <c r="C11734" s="191" t="s">
        <v>14271</v>
      </c>
      <c r="D11734" s="191" t="s">
        <v>12465</v>
      </c>
      <c r="E11734" s="191" t="str">
        <f>CONCATENATE(SUM('Раздел 3'!AC257:AG257),"&gt;=",SUM('Раздел 3'!L257:M257))</f>
        <v>243&gt;=216</v>
      </c>
    </row>
    <row r="11735" spans="1:5" ht="42" customHeight="1" x14ac:dyDescent="0.3">
      <c r="A11735" s="205" t="str">
        <f>IF((SUM('Раздел 3'!AC33:AG33)&gt;=SUM('Раздел 3'!L33:M33)),"","Неверно!")</f>
        <v/>
      </c>
      <c r="B11735" s="178" t="s">
        <v>18026</v>
      </c>
      <c r="C11735" s="191" t="s">
        <v>11720</v>
      </c>
      <c r="D11735" s="191" t="s">
        <v>12465</v>
      </c>
      <c r="E11735" s="191" t="str">
        <f>CONCATENATE(SUM('Раздел 3'!AC33:AG33),"&gt;=",SUM('Раздел 3'!L33:M33))</f>
        <v>10&gt;=9</v>
      </c>
    </row>
    <row r="11736" spans="1:5" ht="42" customHeight="1" x14ac:dyDescent="0.3">
      <c r="A11736" s="205" t="str">
        <f>IF((SUM('Раздел 3'!AC258:AG258)&gt;=SUM('Раздел 3'!L258:M258)),"","Неверно!")</f>
        <v/>
      </c>
      <c r="B11736" s="178" t="s">
        <v>18026</v>
      </c>
      <c r="C11736" s="191" t="s">
        <v>16891</v>
      </c>
      <c r="D11736" s="191" t="s">
        <v>12465</v>
      </c>
      <c r="E11736" s="191" t="str">
        <f>CONCATENATE(SUM('Раздел 3'!AC258:AG258),"&gt;=",SUM('Раздел 3'!L258:M258))</f>
        <v>4&gt;=3</v>
      </c>
    </row>
    <row r="11737" spans="1:5" ht="42" customHeight="1" x14ac:dyDescent="0.3">
      <c r="A11737" s="205" t="str">
        <f>IF((SUM('Раздел 3'!AC259:AG259)&gt;=SUM('Раздел 3'!L259:M259)),"","Неверно!")</f>
        <v/>
      </c>
      <c r="B11737" s="178" t="s">
        <v>18026</v>
      </c>
      <c r="C11737" s="191" t="s">
        <v>16892</v>
      </c>
      <c r="D11737" s="191" t="s">
        <v>12465</v>
      </c>
      <c r="E11737" s="191" t="str">
        <f>CONCATENATE(SUM('Раздел 3'!AC259:AG259),"&gt;=",SUM('Раздел 3'!L259:M259))</f>
        <v>0&gt;=0</v>
      </c>
    </row>
    <row r="11738" spans="1:5" ht="42" customHeight="1" x14ac:dyDescent="0.3">
      <c r="A11738" s="205" t="str">
        <f>IF((SUM('Раздел 3'!AC260:AG260)&gt;=SUM('Раздел 3'!L260:M260)),"","Неверно!")</f>
        <v/>
      </c>
      <c r="B11738" s="178" t="s">
        <v>18026</v>
      </c>
      <c r="C11738" s="191" t="s">
        <v>16893</v>
      </c>
      <c r="D11738" s="191" t="s">
        <v>12465</v>
      </c>
      <c r="E11738" s="191" t="str">
        <f>CONCATENATE(SUM('Раздел 3'!AC260:AG260),"&gt;=",SUM('Раздел 3'!L260:M260))</f>
        <v>0&gt;=0</v>
      </c>
    </row>
    <row r="11739" spans="1:5" ht="42" customHeight="1" x14ac:dyDescent="0.3">
      <c r="A11739" s="205" t="str">
        <f>IF((SUM('Раздел 3'!AC261:AG261)&gt;=SUM('Раздел 3'!L261:M261)),"","Неверно!")</f>
        <v/>
      </c>
      <c r="B11739" s="178" t="s">
        <v>18026</v>
      </c>
      <c r="C11739" s="191" t="s">
        <v>16894</v>
      </c>
      <c r="D11739" s="191" t="s">
        <v>12465</v>
      </c>
      <c r="E11739" s="191" t="str">
        <f>CONCATENATE(SUM('Раздел 3'!AC261:AG261),"&gt;=",SUM('Раздел 3'!L261:M261))</f>
        <v>24&gt;=22</v>
      </c>
    </row>
    <row r="11740" spans="1:5" ht="42" customHeight="1" x14ac:dyDescent="0.3">
      <c r="A11740" s="205" t="str">
        <f>IF((SUM('Раздел 3'!AC262:AG262)&gt;=SUM('Раздел 3'!L262:M262)),"","Неверно!")</f>
        <v/>
      </c>
      <c r="B11740" s="178" t="s">
        <v>18026</v>
      </c>
      <c r="C11740" s="191" t="s">
        <v>16895</v>
      </c>
      <c r="D11740" s="191" t="s">
        <v>12465</v>
      </c>
      <c r="E11740" s="191" t="str">
        <f>CONCATENATE(SUM('Раздел 3'!AC262:AG262),"&gt;=",SUM('Раздел 3'!L262:M262))</f>
        <v>14&gt;=13</v>
      </c>
    </row>
    <row r="11741" spans="1:5" ht="42" customHeight="1" x14ac:dyDescent="0.3">
      <c r="A11741" s="205" t="str">
        <f>IF((SUM('Раздел 3'!AC263:AG263)&gt;=SUM('Раздел 3'!L263:M263)),"","Неверно!")</f>
        <v/>
      </c>
      <c r="B11741" s="178" t="s">
        <v>18026</v>
      </c>
      <c r="C11741" s="191" t="s">
        <v>16896</v>
      </c>
      <c r="D11741" s="191" t="s">
        <v>12465</v>
      </c>
      <c r="E11741" s="191" t="str">
        <f>CONCATENATE(SUM('Раздел 3'!AC263:AG263),"&gt;=",SUM('Раздел 3'!L263:M263))</f>
        <v>0&gt;=0</v>
      </c>
    </row>
    <row r="11742" spans="1:5" ht="42" customHeight="1" x14ac:dyDescent="0.3">
      <c r="A11742" s="205" t="str">
        <f>IF((SUM('Раздел 3'!AC264:AG264)&gt;=SUM('Раздел 3'!L264:M264)),"","Неверно!")</f>
        <v/>
      </c>
      <c r="B11742" s="178" t="s">
        <v>18026</v>
      </c>
      <c r="C11742" s="191" t="s">
        <v>16897</v>
      </c>
      <c r="D11742" s="191" t="s">
        <v>12465</v>
      </c>
      <c r="E11742" s="191" t="str">
        <f>CONCATENATE(SUM('Раздел 3'!AC264:AG264),"&gt;=",SUM('Раздел 3'!L264:M264))</f>
        <v>0&gt;=0</v>
      </c>
    </row>
    <row r="11743" spans="1:5" ht="42" customHeight="1" x14ac:dyDescent="0.3">
      <c r="A11743" s="205" t="str">
        <f>IF((SUM('Раздел 3'!AC265:AG265)&gt;=SUM('Раздел 3'!L265:M265)),"","Неверно!")</f>
        <v/>
      </c>
      <c r="B11743" s="178" t="s">
        <v>18026</v>
      </c>
      <c r="C11743" s="191" t="s">
        <v>16898</v>
      </c>
      <c r="D11743" s="191" t="s">
        <v>12465</v>
      </c>
      <c r="E11743" s="191" t="str">
        <f>CONCATENATE(SUM('Раздел 3'!AC265:AG265),"&gt;=",SUM('Раздел 3'!L265:M265))</f>
        <v>42&gt;=38</v>
      </c>
    </row>
    <row r="11744" spans="1:5" ht="42" customHeight="1" x14ac:dyDescent="0.3">
      <c r="A11744" s="205" t="str">
        <f>IF((SUM('Раздел 3'!AC266:AG266)&gt;=SUM('Раздел 3'!L266:M266)),"","Неверно!")</f>
        <v/>
      </c>
      <c r="B11744" s="178" t="s">
        <v>18026</v>
      </c>
      <c r="C11744" s="191" t="s">
        <v>16899</v>
      </c>
      <c r="D11744" s="191" t="s">
        <v>12465</v>
      </c>
      <c r="E11744" s="191" t="str">
        <f>CONCATENATE(SUM('Раздел 3'!AC266:AG266),"&gt;=",SUM('Раздел 3'!L266:M266))</f>
        <v>0&gt;=0</v>
      </c>
    </row>
    <row r="11745" spans="1:5" ht="42" customHeight="1" x14ac:dyDescent="0.3">
      <c r="A11745" s="205" t="str">
        <f>IF((SUM('Раздел 3'!AC267:AG267)&gt;=SUM('Раздел 3'!L267:M267)),"","Неверно!")</f>
        <v/>
      </c>
      <c r="B11745" s="178" t="s">
        <v>18026</v>
      </c>
      <c r="C11745" s="191" t="s">
        <v>16900</v>
      </c>
      <c r="D11745" s="191" t="s">
        <v>12465</v>
      </c>
      <c r="E11745" s="191" t="str">
        <f>CONCATENATE(SUM('Раздел 3'!AC267:AG267),"&gt;=",SUM('Раздел 3'!L267:M267))</f>
        <v>0&gt;=0</v>
      </c>
    </row>
    <row r="11746" spans="1:5" ht="42" customHeight="1" x14ac:dyDescent="0.3">
      <c r="A11746" s="205" t="str">
        <f>IF((SUM('Раздел 3'!AC34:AG34)&gt;=SUM('Раздел 3'!L34:M34)),"","Неверно!")</f>
        <v/>
      </c>
      <c r="B11746" s="178" t="s">
        <v>18026</v>
      </c>
      <c r="C11746" s="191" t="s">
        <v>11721</v>
      </c>
      <c r="D11746" s="191" t="s">
        <v>12465</v>
      </c>
      <c r="E11746" s="191" t="str">
        <f>CONCATENATE(SUM('Раздел 3'!AC34:AG34),"&gt;=",SUM('Раздел 3'!L34:M34))</f>
        <v>8&gt;=7</v>
      </c>
    </row>
    <row r="11747" spans="1:5" ht="42" customHeight="1" x14ac:dyDescent="0.3">
      <c r="A11747" s="205" t="str">
        <f>IF((SUM('Раздел 3'!AC268:AG268)&gt;=SUM('Раздел 3'!L268:M268)),"","Неверно!")</f>
        <v/>
      </c>
      <c r="B11747" s="178" t="s">
        <v>18026</v>
      </c>
      <c r="C11747" s="191" t="s">
        <v>16901</v>
      </c>
      <c r="D11747" s="191" t="s">
        <v>12465</v>
      </c>
      <c r="E11747" s="191" t="str">
        <f>CONCATENATE(SUM('Раздел 3'!AC268:AG268),"&gt;=",SUM('Раздел 3'!L268:M268))</f>
        <v>0&gt;=0</v>
      </c>
    </row>
    <row r="11748" spans="1:5" ht="42" customHeight="1" x14ac:dyDescent="0.3">
      <c r="A11748" s="205" t="str">
        <f>IF((SUM('Раздел 3'!AC35:AG35)&gt;=SUM('Раздел 3'!L35:M35)),"","Неверно!")</f>
        <v/>
      </c>
      <c r="B11748" s="178" t="s">
        <v>18026</v>
      </c>
      <c r="C11748" s="191" t="s">
        <v>11722</v>
      </c>
      <c r="D11748" s="191" t="s">
        <v>12465</v>
      </c>
      <c r="E11748" s="191" t="str">
        <f>CONCATENATE(SUM('Раздел 3'!AC35:AG35),"&gt;=",SUM('Раздел 3'!L35:M35))</f>
        <v>0&gt;=0</v>
      </c>
    </row>
    <row r="11749" spans="1:5" ht="42" customHeight="1" x14ac:dyDescent="0.3">
      <c r="A11749" s="205" t="str">
        <f>IF((SUM('Раздел 3'!AC36:AG36)&gt;=SUM('Раздел 3'!L36:M36)),"","Неверно!")</f>
        <v/>
      </c>
      <c r="B11749" s="178" t="s">
        <v>18026</v>
      </c>
      <c r="C11749" s="191" t="s">
        <v>11723</v>
      </c>
      <c r="D11749" s="191" t="s">
        <v>12465</v>
      </c>
      <c r="E11749" s="191" t="str">
        <f>CONCATENATE(SUM('Раздел 3'!AC36:AG36),"&gt;=",SUM('Раздел 3'!L36:M36))</f>
        <v>1&gt;=1</v>
      </c>
    </row>
    <row r="11750" spans="1:5" ht="42" customHeight="1" x14ac:dyDescent="0.3">
      <c r="A11750" s="205" t="str">
        <f>IF((SUM('Раздел 3'!AC37:AG37)&gt;=SUM('Раздел 3'!L37:M37)),"","Неверно!")</f>
        <v/>
      </c>
      <c r="B11750" s="178" t="s">
        <v>18026</v>
      </c>
      <c r="C11750" s="191" t="s">
        <v>11724</v>
      </c>
      <c r="D11750" s="191" t="s">
        <v>12465</v>
      </c>
      <c r="E11750" s="191" t="str">
        <f>CONCATENATE(SUM('Раздел 3'!AC37:AG37),"&gt;=",SUM('Раздел 3'!L37:M37))</f>
        <v>0&gt;=0</v>
      </c>
    </row>
    <row r="11751" spans="1:5" ht="42" customHeight="1" x14ac:dyDescent="0.3">
      <c r="A11751" s="205" t="str">
        <f>IF((SUM('Раздел 3'!AC11:AG11)&gt;=SUM('Раздел 3'!L11:M11)),"","Неверно!")</f>
        <v/>
      </c>
      <c r="B11751" s="178" t="s">
        <v>18026</v>
      </c>
      <c r="C11751" s="191" t="s">
        <v>11725</v>
      </c>
      <c r="D11751" s="191" t="s">
        <v>12465</v>
      </c>
      <c r="E11751" s="191" t="str">
        <f>CONCATENATE(SUM('Раздел 3'!AC11:AG11),"&gt;=",SUM('Раздел 3'!L11:M11))</f>
        <v>0&gt;=0</v>
      </c>
    </row>
    <row r="11752" spans="1:5" ht="42" customHeight="1" x14ac:dyDescent="0.3">
      <c r="A11752" s="205" t="str">
        <f>IF((SUM('Раздел 3'!AC38:AG38)&gt;=SUM('Раздел 3'!L38:M38)),"","Неверно!")</f>
        <v/>
      </c>
      <c r="B11752" s="178" t="s">
        <v>18026</v>
      </c>
      <c r="C11752" s="191" t="s">
        <v>11726</v>
      </c>
      <c r="D11752" s="191" t="s">
        <v>12465</v>
      </c>
      <c r="E11752" s="191" t="str">
        <f>CONCATENATE(SUM('Раздел 3'!AC38:AG38),"&gt;=",SUM('Раздел 3'!L38:M38))</f>
        <v>0&gt;=0</v>
      </c>
    </row>
    <row r="11753" spans="1:5" ht="42" customHeight="1" x14ac:dyDescent="0.3">
      <c r="A11753" s="205" t="str">
        <f>IF((SUM('Раздел 3'!AC39:AG39)&gt;=SUM('Раздел 3'!L39:M39)),"","Неверно!")</f>
        <v/>
      </c>
      <c r="B11753" s="178" t="s">
        <v>18026</v>
      </c>
      <c r="C11753" s="191" t="s">
        <v>11727</v>
      </c>
      <c r="D11753" s="191" t="s">
        <v>12465</v>
      </c>
      <c r="E11753" s="191" t="str">
        <f>CONCATENATE(SUM('Раздел 3'!AC39:AG39),"&gt;=",SUM('Раздел 3'!L39:M39))</f>
        <v>0&gt;=0</v>
      </c>
    </row>
    <row r="11754" spans="1:5" ht="42" customHeight="1" x14ac:dyDescent="0.3">
      <c r="A11754" s="205" t="str">
        <f>IF((SUM('Раздел 3'!AC40:AG40)&gt;=SUM('Раздел 3'!L40:M40)),"","Неверно!")</f>
        <v/>
      </c>
      <c r="B11754" s="178" t="s">
        <v>18026</v>
      </c>
      <c r="C11754" s="191" t="s">
        <v>11728</v>
      </c>
      <c r="D11754" s="191" t="s">
        <v>12465</v>
      </c>
      <c r="E11754" s="191" t="str">
        <f>CONCATENATE(SUM('Раздел 3'!AC40:AG40),"&gt;=",SUM('Раздел 3'!L40:M40))</f>
        <v>0&gt;=0</v>
      </c>
    </row>
    <row r="11755" spans="1:5" ht="42" customHeight="1" x14ac:dyDescent="0.3">
      <c r="A11755" s="205" t="str">
        <f>IF((SUM('Раздел 3'!AC41:AG41)&gt;=SUM('Раздел 3'!L41:M41)),"","Неверно!")</f>
        <v/>
      </c>
      <c r="B11755" s="178" t="s">
        <v>18026</v>
      </c>
      <c r="C11755" s="191" t="s">
        <v>11729</v>
      </c>
      <c r="D11755" s="191" t="s">
        <v>12465</v>
      </c>
      <c r="E11755" s="191" t="str">
        <f>CONCATENATE(SUM('Раздел 3'!AC41:AG41),"&gt;=",SUM('Раздел 3'!L41:M41))</f>
        <v>0&gt;=0</v>
      </c>
    </row>
    <row r="11756" spans="1:5" ht="42" customHeight="1" x14ac:dyDescent="0.3">
      <c r="A11756" s="205" t="str">
        <f>IF((SUM('Раздел 3'!AC42:AG42)&gt;=SUM('Раздел 3'!L42:M42)),"","Неверно!")</f>
        <v/>
      </c>
      <c r="B11756" s="178" t="s">
        <v>18026</v>
      </c>
      <c r="C11756" s="191" t="s">
        <v>11730</v>
      </c>
      <c r="D11756" s="191" t="s">
        <v>12465</v>
      </c>
      <c r="E11756" s="191" t="str">
        <f>CONCATENATE(SUM('Раздел 3'!AC42:AG42),"&gt;=",SUM('Раздел 3'!L42:M42))</f>
        <v>0&gt;=0</v>
      </c>
    </row>
    <row r="11757" spans="1:5" ht="42" customHeight="1" x14ac:dyDescent="0.3">
      <c r="A11757" s="205" t="str">
        <f>IF((SUM('Раздел 3'!AC43:AG43)&gt;=SUM('Раздел 3'!L43:M43)),"","Неверно!")</f>
        <v/>
      </c>
      <c r="B11757" s="178" t="s">
        <v>18026</v>
      </c>
      <c r="C11757" s="191" t="s">
        <v>11731</v>
      </c>
      <c r="D11757" s="191" t="s">
        <v>12465</v>
      </c>
      <c r="E11757" s="191" t="str">
        <f>CONCATENATE(SUM('Раздел 3'!AC43:AG43),"&gt;=",SUM('Раздел 3'!L43:M43))</f>
        <v>0&gt;=0</v>
      </c>
    </row>
    <row r="11758" spans="1:5" ht="42" customHeight="1" x14ac:dyDescent="0.3">
      <c r="A11758" s="205" t="str">
        <f>IF((SUM('Раздел 3'!AC44:AG44)&gt;=SUM('Раздел 3'!L44:M44)),"","Неверно!")</f>
        <v/>
      </c>
      <c r="B11758" s="178" t="s">
        <v>18026</v>
      </c>
      <c r="C11758" s="191" t="s">
        <v>11732</v>
      </c>
      <c r="D11758" s="191" t="s">
        <v>12465</v>
      </c>
      <c r="E11758" s="191" t="str">
        <f>CONCATENATE(SUM('Раздел 3'!AC44:AG44),"&gt;=",SUM('Раздел 3'!L44:M44))</f>
        <v>0&gt;=0</v>
      </c>
    </row>
    <row r="11759" spans="1:5" ht="42" customHeight="1" x14ac:dyDescent="0.3">
      <c r="A11759" s="205" t="str">
        <f>IF((SUM('Раздел 3'!AC45:AG45)&gt;=SUM('Раздел 3'!L45:M45)),"","Неверно!")</f>
        <v/>
      </c>
      <c r="B11759" s="178" t="s">
        <v>18026</v>
      </c>
      <c r="C11759" s="191" t="s">
        <v>11733</v>
      </c>
      <c r="D11759" s="191" t="s">
        <v>12465</v>
      </c>
      <c r="E11759" s="191" t="str">
        <f>CONCATENATE(SUM('Раздел 3'!AC45:AG45),"&gt;=",SUM('Раздел 3'!L45:M45))</f>
        <v>0&gt;=0</v>
      </c>
    </row>
    <row r="11760" spans="1:5" ht="42" customHeight="1" x14ac:dyDescent="0.3">
      <c r="A11760" s="205" t="str">
        <f>IF((SUM('Раздел 3'!AC46:AG46)&gt;=SUM('Раздел 3'!L46:M46)),"","Неверно!")</f>
        <v/>
      </c>
      <c r="B11760" s="178" t="s">
        <v>18026</v>
      </c>
      <c r="C11760" s="191" t="s">
        <v>11734</v>
      </c>
      <c r="D11760" s="191" t="s">
        <v>12465</v>
      </c>
      <c r="E11760" s="191" t="str">
        <f>CONCATENATE(SUM('Раздел 3'!AC46:AG46),"&gt;=",SUM('Раздел 3'!L46:M46))</f>
        <v>0&gt;=0</v>
      </c>
    </row>
    <row r="11761" spans="1:5" ht="42" customHeight="1" x14ac:dyDescent="0.3">
      <c r="A11761" s="205" t="str">
        <f>IF((SUM('Раздел 3'!AC47:AG47)&gt;=SUM('Раздел 3'!L47:M47)),"","Неверно!")</f>
        <v/>
      </c>
      <c r="B11761" s="178" t="s">
        <v>18026</v>
      </c>
      <c r="C11761" s="191" t="s">
        <v>11735</v>
      </c>
      <c r="D11761" s="191" t="s">
        <v>12465</v>
      </c>
      <c r="E11761" s="191" t="str">
        <f>CONCATENATE(SUM('Раздел 3'!AC47:AG47),"&gt;=",SUM('Раздел 3'!L47:M47))</f>
        <v>1&gt;=1</v>
      </c>
    </row>
    <row r="11762" spans="1:5" ht="42" customHeight="1" x14ac:dyDescent="0.3">
      <c r="A11762" s="205" t="str">
        <f>IF((SUM('Раздел 3'!AC12:AG12)&gt;=SUM('Раздел 3'!L12:M12)),"","Неверно!")</f>
        <v/>
      </c>
      <c r="B11762" s="178" t="s">
        <v>18026</v>
      </c>
      <c r="C11762" s="191" t="s">
        <v>11736</v>
      </c>
      <c r="D11762" s="191" t="s">
        <v>12465</v>
      </c>
      <c r="E11762" s="191" t="str">
        <f>CONCATENATE(SUM('Раздел 3'!AC12:AG12),"&gt;=",SUM('Раздел 3'!L12:M12))</f>
        <v>1&gt;=1</v>
      </c>
    </row>
    <row r="11763" spans="1:5" ht="42" customHeight="1" x14ac:dyDescent="0.3">
      <c r="A11763" s="205" t="str">
        <f>IF((SUM('Раздел 3'!AC48:AG48)&gt;=SUM('Раздел 3'!L48:M48)),"","Неверно!")</f>
        <v/>
      </c>
      <c r="B11763" s="178" t="s">
        <v>18026</v>
      </c>
      <c r="C11763" s="191" t="s">
        <v>11737</v>
      </c>
      <c r="D11763" s="191" t="s">
        <v>12465</v>
      </c>
      <c r="E11763" s="191" t="str">
        <f>CONCATENATE(SUM('Раздел 3'!AC48:AG48),"&gt;=",SUM('Раздел 3'!L48:M48))</f>
        <v>65&gt;=58</v>
      </c>
    </row>
    <row r="11764" spans="1:5" ht="42" customHeight="1" x14ac:dyDescent="0.3">
      <c r="A11764" s="205" t="str">
        <f>IF((SUM('Раздел 3'!AC49:AG49)&gt;=SUM('Раздел 3'!L49:M49)),"","Неверно!")</f>
        <v/>
      </c>
      <c r="B11764" s="178" t="s">
        <v>18026</v>
      </c>
      <c r="C11764" s="191" t="s">
        <v>11738</v>
      </c>
      <c r="D11764" s="191" t="s">
        <v>12465</v>
      </c>
      <c r="E11764" s="191" t="str">
        <f>CONCATENATE(SUM('Раздел 3'!AC49:AG49),"&gt;=",SUM('Раздел 3'!L49:M49))</f>
        <v>2&gt;=2</v>
      </c>
    </row>
    <row r="11765" spans="1:5" ht="42" customHeight="1" x14ac:dyDescent="0.3">
      <c r="A11765" s="205" t="str">
        <f>IF((SUM('Раздел 3'!AC50:AG50)&gt;=SUM('Раздел 3'!L50:M50)),"","Неверно!")</f>
        <v/>
      </c>
      <c r="B11765" s="178" t="s">
        <v>18026</v>
      </c>
      <c r="C11765" s="191" t="s">
        <v>11739</v>
      </c>
      <c r="D11765" s="191" t="s">
        <v>12465</v>
      </c>
      <c r="E11765" s="191" t="str">
        <f>CONCATENATE(SUM('Раздел 3'!AC50:AG50),"&gt;=",SUM('Раздел 3'!L50:M50))</f>
        <v>0&gt;=0</v>
      </c>
    </row>
    <row r="11766" spans="1:5" ht="42" customHeight="1" x14ac:dyDescent="0.3">
      <c r="A11766" s="205" t="str">
        <f>IF((SUM('Раздел 3'!AC51:AG51)&gt;=SUM('Раздел 3'!L51:M51)),"","Неверно!")</f>
        <v/>
      </c>
      <c r="B11766" s="178" t="s">
        <v>18026</v>
      </c>
      <c r="C11766" s="191" t="s">
        <v>11740</v>
      </c>
      <c r="D11766" s="191" t="s">
        <v>12465</v>
      </c>
      <c r="E11766" s="191" t="str">
        <f>CONCATENATE(SUM('Раздел 3'!AC51:AG51),"&gt;=",SUM('Раздел 3'!L51:M51))</f>
        <v>0&gt;=0</v>
      </c>
    </row>
    <row r="11767" spans="1:5" ht="42" customHeight="1" x14ac:dyDescent="0.3">
      <c r="A11767" s="205" t="str">
        <f>IF((SUM('Раздел 3'!AC52:AG52)&gt;=SUM('Раздел 3'!L52:M52)),"","Неверно!")</f>
        <v/>
      </c>
      <c r="B11767" s="178" t="s">
        <v>18026</v>
      </c>
      <c r="C11767" s="191" t="s">
        <v>11741</v>
      </c>
      <c r="D11767" s="191" t="s">
        <v>12465</v>
      </c>
      <c r="E11767" s="191" t="str">
        <f>CONCATENATE(SUM('Раздел 3'!AC52:AG52),"&gt;=",SUM('Раздел 3'!L52:M52))</f>
        <v>0&gt;=0</v>
      </c>
    </row>
    <row r="11768" spans="1:5" ht="42" customHeight="1" x14ac:dyDescent="0.3">
      <c r="A11768" s="205" t="str">
        <f>IF((SUM('Раздел 3'!AC53:AG53)&gt;=SUM('Раздел 3'!L53:M53)),"","Неверно!")</f>
        <v/>
      </c>
      <c r="B11768" s="178" t="s">
        <v>18026</v>
      </c>
      <c r="C11768" s="191" t="s">
        <v>11742</v>
      </c>
      <c r="D11768" s="191" t="s">
        <v>12465</v>
      </c>
      <c r="E11768" s="191" t="str">
        <f>CONCATENATE(SUM('Раздел 3'!AC53:AG53),"&gt;=",SUM('Раздел 3'!L53:M53))</f>
        <v>0&gt;=0</v>
      </c>
    </row>
    <row r="11769" spans="1:5" ht="42" customHeight="1" x14ac:dyDescent="0.3">
      <c r="A11769" s="205" t="str">
        <f>IF((SUM('Раздел 3'!AC54:AG54)&gt;=SUM('Раздел 3'!L54:M54)),"","Неверно!")</f>
        <v/>
      </c>
      <c r="B11769" s="178" t="s">
        <v>18026</v>
      </c>
      <c r="C11769" s="191" t="s">
        <v>11743</v>
      </c>
      <c r="D11769" s="191" t="s">
        <v>12465</v>
      </c>
      <c r="E11769" s="191" t="str">
        <f>CONCATENATE(SUM('Раздел 3'!AC54:AG54),"&gt;=",SUM('Раздел 3'!L54:M54))</f>
        <v>0&gt;=0</v>
      </c>
    </row>
    <row r="11770" spans="1:5" ht="42" customHeight="1" x14ac:dyDescent="0.3">
      <c r="A11770" s="205" t="str">
        <f>IF((SUM('Раздел 3'!AC55:AG55)&gt;=SUM('Раздел 3'!L55:M55)),"","Неверно!")</f>
        <v/>
      </c>
      <c r="B11770" s="178" t="s">
        <v>18026</v>
      </c>
      <c r="C11770" s="191" t="s">
        <v>11744</v>
      </c>
      <c r="D11770" s="191" t="s">
        <v>12465</v>
      </c>
      <c r="E11770" s="191" t="str">
        <f>CONCATENATE(SUM('Раздел 3'!AC55:AG55),"&gt;=",SUM('Раздел 3'!L55:M55))</f>
        <v>0&gt;=0</v>
      </c>
    </row>
    <row r="11771" spans="1:5" ht="42" customHeight="1" x14ac:dyDescent="0.3">
      <c r="A11771" s="205" t="str">
        <f>IF((SUM('Раздел 3'!AC56:AG56)&gt;=SUM('Раздел 3'!L56:M56)),"","Неверно!")</f>
        <v/>
      </c>
      <c r="B11771" s="178" t="s">
        <v>18026</v>
      </c>
      <c r="C11771" s="191" t="s">
        <v>11745</v>
      </c>
      <c r="D11771" s="191" t="s">
        <v>12465</v>
      </c>
      <c r="E11771" s="191" t="str">
        <f>CONCATENATE(SUM('Раздел 3'!AC56:AG56),"&gt;=",SUM('Раздел 3'!L56:M56))</f>
        <v>0&gt;=0</v>
      </c>
    </row>
    <row r="11772" spans="1:5" ht="42" customHeight="1" x14ac:dyDescent="0.3">
      <c r="A11772" s="205" t="str">
        <f>IF((SUM('Раздел 3'!AC57:AG57)&gt;=SUM('Раздел 3'!L57:M57)),"","Неверно!")</f>
        <v/>
      </c>
      <c r="B11772" s="178" t="s">
        <v>18026</v>
      </c>
      <c r="C11772" s="191" t="s">
        <v>11746</v>
      </c>
      <c r="D11772" s="191" t="s">
        <v>12465</v>
      </c>
      <c r="E11772" s="191" t="str">
        <f>CONCATENATE(SUM('Раздел 3'!AC57:AG57),"&gt;=",SUM('Раздел 3'!L57:M57))</f>
        <v>0&gt;=0</v>
      </c>
    </row>
    <row r="11773" spans="1:5" ht="42" customHeight="1" x14ac:dyDescent="0.3">
      <c r="A11773" s="205" t="str">
        <f>IF((SUM('Раздел 3'!AC13:AG13)&gt;=SUM('Раздел 3'!L13:M13)),"","Неверно!")</f>
        <v/>
      </c>
      <c r="B11773" s="178" t="s">
        <v>18026</v>
      </c>
      <c r="C11773" s="191" t="s">
        <v>11747</v>
      </c>
      <c r="D11773" s="191" t="s">
        <v>12465</v>
      </c>
      <c r="E11773" s="191" t="str">
        <f>CONCATENATE(SUM('Раздел 3'!AC13:AG13),"&gt;=",SUM('Раздел 3'!L13:M13))</f>
        <v>0&gt;=0</v>
      </c>
    </row>
    <row r="11774" spans="1:5" ht="42" customHeight="1" x14ac:dyDescent="0.3">
      <c r="A11774" s="205" t="str">
        <f>IF((SUM('Раздел 3'!AC58:AG58)&gt;=SUM('Раздел 3'!L58:M58)),"","Неверно!")</f>
        <v/>
      </c>
      <c r="B11774" s="178" t="s">
        <v>18026</v>
      </c>
      <c r="C11774" s="191" t="s">
        <v>11748</v>
      </c>
      <c r="D11774" s="191" t="s">
        <v>12465</v>
      </c>
      <c r="E11774" s="191" t="str">
        <f>CONCATENATE(SUM('Раздел 3'!AC58:AG58),"&gt;=",SUM('Раздел 3'!L58:M58))</f>
        <v>0&gt;=0</v>
      </c>
    </row>
    <row r="11775" spans="1:5" ht="42" customHeight="1" x14ac:dyDescent="0.3">
      <c r="A11775" s="205" t="str">
        <f>IF((SUM('Раздел 3'!AC59:AG59)&gt;=SUM('Раздел 3'!L59:M59)),"","Неверно!")</f>
        <v/>
      </c>
      <c r="B11775" s="178" t="s">
        <v>18026</v>
      </c>
      <c r="C11775" s="191" t="s">
        <v>11749</v>
      </c>
      <c r="D11775" s="191" t="s">
        <v>12465</v>
      </c>
      <c r="E11775" s="191" t="str">
        <f>CONCATENATE(SUM('Раздел 3'!AC59:AG59),"&gt;=",SUM('Раздел 3'!L59:M59))</f>
        <v>3&gt;=3</v>
      </c>
    </row>
    <row r="11776" spans="1:5" ht="42" customHeight="1" x14ac:dyDescent="0.3">
      <c r="A11776" s="205" t="str">
        <f>IF((SUM('Раздел 3'!AC60:AG60)&gt;=SUM('Раздел 3'!L60:M60)),"","Неверно!")</f>
        <v/>
      </c>
      <c r="B11776" s="178" t="s">
        <v>18026</v>
      </c>
      <c r="C11776" s="191" t="s">
        <v>11750</v>
      </c>
      <c r="D11776" s="191" t="s">
        <v>12465</v>
      </c>
      <c r="E11776" s="191" t="str">
        <f>CONCATENATE(SUM('Раздел 3'!AC60:AG60),"&gt;=",SUM('Раздел 3'!L60:M60))</f>
        <v>0&gt;=0</v>
      </c>
    </row>
    <row r="11777" spans="1:5" ht="42" customHeight="1" x14ac:dyDescent="0.3">
      <c r="A11777" s="205" t="str">
        <f>IF((SUM('Раздел 3'!AC61:AG61)&gt;=SUM('Раздел 3'!L61:M61)),"","Неверно!")</f>
        <v/>
      </c>
      <c r="B11777" s="178" t="s">
        <v>18026</v>
      </c>
      <c r="C11777" s="191" t="s">
        <v>11751</v>
      </c>
      <c r="D11777" s="191" t="s">
        <v>12465</v>
      </c>
      <c r="E11777" s="191" t="str">
        <f>CONCATENATE(SUM('Раздел 3'!AC61:AG61),"&gt;=",SUM('Раздел 3'!L61:M61))</f>
        <v>0&gt;=0</v>
      </c>
    </row>
    <row r="11778" spans="1:5" ht="42" customHeight="1" x14ac:dyDescent="0.3">
      <c r="A11778" s="205" t="str">
        <f>IF((SUM('Раздел 3'!AC62:AG62)&gt;=SUM('Раздел 3'!L62:M62)),"","Неверно!")</f>
        <v/>
      </c>
      <c r="B11778" s="178" t="s">
        <v>18026</v>
      </c>
      <c r="C11778" s="191" t="s">
        <v>11752</v>
      </c>
      <c r="D11778" s="191" t="s">
        <v>12465</v>
      </c>
      <c r="E11778" s="191" t="str">
        <f>CONCATENATE(SUM('Раздел 3'!AC62:AG62),"&gt;=",SUM('Раздел 3'!L62:M62))</f>
        <v>1&gt;=1</v>
      </c>
    </row>
    <row r="11779" spans="1:5" ht="42" customHeight="1" x14ac:dyDescent="0.3">
      <c r="A11779" s="205" t="str">
        <f>IF((SUM('Раздел 3'!AC63:AG63)&gt;=SUM('Раздел 3'!L63:M63)),"","Неверно!")</f>
        <v/>
      </c>
      <c r="B11779" s="178" t="s">
        <v>18026</v>
      </c>
      <c r="C11779" s="191" t="s">
        <v>11753</v>
      </c>
      <c r="D11779" s="191" t="s">
        <v>12465</v>
      </c>
      <c r="E11779" s="191" t="str">
        <f>CONCATENATE(SUM('Раздел 3'!AC63:AG63),"&gt;=",SUM('Раздел 3'!L63:M63))</f>
        <v>0&gt;=0</v>
      </c>
    </row>
    <row r="11780" spans="1:5" ht="42" customHeight="1" x14ac:dyDescent="0.3">
      <c r="A11780" s="205" t="str">
        <f>IF((SUM('Раздел 3'!AC64:AG64)&gt;=SUM('Раздел 3'!L64:M64)),"","Неверно!")</f>
        <v/>
      </c>
      <c r="B11780" s="178" t="s">
        <v>18026</v>
      </c>
      <c r="C11780" s="191" t="s">
        <v>11754</v>
      </c>
      <c r="D11780" s="191" t="s">
        <v>12465</v>
      </c>
      <c r="E11780" s="191" t="str">
        <f>CONCATENATE(SUM('Раздел 3'!AC64:AG64),"&gt;=",SUM('Раздел 3'!L64:M64))</f>
        <v>0&gt;=0</v>
      </c>
    </row>
    <row r="11781" spans="1:5" ht="42" customHeight="1" x14ac:dyDescent="0.3">
      <c r="A11781" s="205" t="str">
        <f>IF((SUM('Раздел 3'!AC65:AG65)&gt;=SUM('Раздел 3'!L65:M65)),"","Неверно!")</f>
        <v/>
      </c>
      <c r="B11781" s="178" t="s">
        <v>18026</v>
      </c>
      <c r="C11781" s="191" t="s">
        <v>11755</v>
      </c>
      <c r="D11781" s="191" t="s">
        <v>12465</v>
      </c>
      <c r="E11781" s="191" t="str">
        <f>CONCATENATE(SUM('Раздел 3'!AC65:AG65),"&gt;=",SUM('Раздел 3'!L65:M65))</f>
        <v>2&gt;=2</v>
      </c>
    </row>
    <row r="11782" spans="1:5" ht="42" customHeight="1" x14ac:dyDescent="0.3">
      <c r="A11782" s="205" t="str">
        <f>IF((SUM('Раздел 3'!AC66:AG66)&gt;=SUM('Раздел 3'!L66:M66)),"","Неверно!")</f>
        <v/>
      </c>
      <c r="B11782" s="178" t="s">
        <v>18026</v>
      </c>
      <c r="C11782" s="191" t="s">
        <v>11756</v>
      </c>
      <c r="D11782" s="191" t="s">
        <v>12465</v>
      </c>
      <c r="E11782" s="191" t="str">
        <f>CONCATENATE(SUM('Раздел 3'!AC66:AG66),"&gt;=",SUM('Раздел 3'!L66:M66))</f>
        <v>0&gt;=0</v>
      </c>
    </row>
    <row r="11783" spans="1:5" ht="42" customHeight="1" x14ac:dyDescent="0.3">
      <c r="A11783" s="205" t="str">
        <f>IF((SUM('Раздел 3'!AC67:AG67)&gt;=SUM('Раздел 3'!L67:M67)),"","Неверно!")</f>
        <v/>
      </c>
      <c r="B11783" s="178" t="s">
        <v>18026</v>
      </c>
      <c r="C11783" s="191" t="s">
        <v>11757</v>
      </c>
      <c r="D11783" s="191" t="s">
        <v>12465</v>
      </c>
      <c r="E11783" s="191" t="str">
        <f>CONCATENATE(SUM('Раздел 3'!AC67:AG67),"&gt;=",SUM('Раздел 3'!L67:M67))</f>
        <v>0&gt;=0</v>
      </c>
    </row>
    <row r="11784" spans="1:5" ht="42" customHeight="1" x14ac:dyDescent="0.3">
      <c r="A11784" s="205" t="str">
        <f>IF((SUM('Раздел 3'!AC14:AG14)&gt;=SUM('Раздел 3'!L14:M14)),"","Неверно!")</f>
        <v/>
      </c>
      <c r="B11784" s="178" t="s">
        <v>18026</v>
      </c>
      <c r="C11784" s="191" t="s">
        <v>11758</v>
      </c>
      <c r="D11784" s="191" t="s">
        <v>12465</v>
      </c>
      <c r="E11784" s="191" t="str">
        <f>CONCATENATE(SUM('Раздел 3'!AC14:AG14),"&gt;=",SUM('Раздел 3'!L14:M14))</f>
        <v>25&gt;=22</v>
      </c>
    </row>
    <row r="11785" spans="1:5" ht="42" customHeight="1" x14ac:dyDescent="0.3">
      <c r="A11785" s="205" t="str">
        <f>IF((SUM('Раздел 3'!AC68:AG68)&gt;=SUM('Раздел 3'!L68:M68)),"","Неверно!")</f>
        <v/>
      </c>
      <c r="B11785" s="178" t="s">
        <v>18026</v>
      </c>
      <c r="C11785" s="191" t="s">
        <v>11759</v>
      </c>
      <c r="D11785" s="191" t="s">
        <v>12465</v>
      </c>
      <c r="E11785" s="191" t="str">
        <f>CONCATENATE(SUM('Раздел 3'!AC68:AG68),"&gt;=",SUM('Раздел 3'!L68:M68))</f>
        <v>4&gt;=4</v>
      </c>
    </row>
    <row r="11786" spans="1:5" ht="42" customHeight="1" x14ac:dyDescent="0.3">
      <c r="A11786" s="205" t="str">
        <f>IF((SUM('Раздел 3'!AC69:AG69)&gt;=SUM('Раздел 3'!L69:M69)),"","Неверно!")</f>
        <v/>
      </c>
      <c r="B11786" s="178" t="s">
        <v>18026</v>
      </c>
      <c r="C11786" s="191" t="s">
        <v>11760</v>
      </c>
      <c r="D11786" s="191" t="s">
        <v>12465</v>
      </c>
      <c r="E11786" s="191" t="str">
        <f>CONCATENATE(SUM('Раздел 3'!AC69:AG69),"&gt;=",SUM('Раздел 3'!L69:M69))</f>
        <v>0&gt;=0</v>
      </c>
    </row>
    <row r="11787" spans="1:5" ht="42" customHeight="1" x14ac:dyDescent="0.3">
      <c r="A11787" s="205" t="str">
        <f>IF((SUM('Раздел 3'!AC70:AG70)&gt;=SUM('Раздел 3'!L70:M70)),"","Неверно!")</f>
        <v/>
      </c>
      <c r="B11787" s="178" t="s">
        <v>18026</v>
      </c>
      <c r="C11787" s="191" t="s">
        <v>11761</v>
      </c>
      <c r="D11787" s="191" t="s">
        <v>12465</v>
      </c>
      <c r="E11787" s="191" t="str">
        <f>CONCATENATE(SUM('Раздел 3'!AC70:AG70),"&gt;=",SUM('Раздел 3'!L70:M70))</f>
        <v>0&gt;=0</v>
      </c>
    </row>
    <row r="11788" spans="1:5" ht="42" customHeight="1" x14ac:dyDescent="0.3">
      <c r="A11788" s="205" t="str">
        <f>IF((SUM('Раздел 3'!AC71:AG71)&gt;=SUM('Раздел 3'!L71:M71)),"","Неверно!")</f>
        <v/>
      </c>
      <c r="B11788" s="178" t="s">
        <v>18026</v>
      </c>
      <c r="C11788" s="191" t="s">
        <v>11762</v>
      </c>
      <c r="D11788" s="191" t="s">
        <v>12465</v>
      </c>
      <c r="E11788" s="191" t="str">
        <f>CONCATENATE(SUM('Раздел 3'!AC71:AG71),"&gt;=",SUM('Раздел 3'!L71:M71))</f>
        <v>0&gt;=0</v>
      </c>
    </row>
    <row r="11789" spans="1:5" ht="42" customHeight="1" x14ac:dyDescent="0.3">
      <c r="A11789" s="205" t="str">
        <f>IF((SUM('Раздел 3'!AC72:AG72)&gt;=SUM('Раздел 3'!L72:M72)),"","Неверно!")</f>
        <v/>
      </c>
      <c r="B11789" s="178" t="s">
        <v>18026</v>
      </c>
      <c r="C11789" s="191" t="s">
        <v>11763</v>
      </c>
      <c r="D11789" s="191" t="s">
        <v>12465</v>
      </c>
      <c r="E11789" s="191" t="str">
        <f>CONCATENATE(SUM('Раздел 3'!AC72:AG72),"&gt;=",SUM('Раздел 3'!L72:M72))</f>
        <v>1&gt;=1</v>
      </c>
    </row>
    <row r="11790" spans="1:5" ht="42" customHeight="1" x14ac:dyDescent="0.3">
      <c r="A11790" s="205" t="str">
        <f>IF((SUM('Раздел 3'!AC73:AG73)&gt;=SUM('Раздел 3'!L73:M73)),"","Неверно!")</f>
        <v/>
      </c>
      <c r="B11790" s="178" t="s">
        <v>18026</v>
      </c>
      <c r="C11790" s="191" t="s">
        <v>11764</v>
      </c>
      <c r="D11790" s="191" t="s">
        <v>12465</v>
      </c>
      <c r="E11790" s="191" t="str">
        <f>CONCATENATE(SUM('Раздел 3'!AC73:AG73),"&gt;=",SUM('Раздел 3'!L73:M73))</f>
        <v>0&gt;=0</v>
      </c>
    </row>
    <row r="11791" spans="1:5" ht="42" customHeight="1" x14ac:dyDescent="0.3">
      <c r="A11791" s="205" t="str">
        <f>IF((SUM('Раздел 3'!AC74:AG74)&gt;=SUM('Раздел 3'!L74:M74)),"","Неверно!")</f>
        <v/>
      </c>
      <c r="B11791" s="178" t="s">
        <v>18026</v>
      </c>
      <c r="C11791" s="191" t="s">
        <v>11765</v>
      </c>
      <c r="D11791" s="191" t="s">
        <v>12465</v>
      </c>
      <c r="E11791" s="191" t="str">
        <f>CONCATENATE(SUM('Раздел 3'!AC74:AG74),"&gt;=",SUM('Раздел 3'!L74:M74))</f>
        <v>0&gt;=0</v>
      </c>
    </row>
    <row r="11792" spans="1:5" ht="42" customHeight="1" x14ac:dyDescent="0.3">
      <c r="A11792" s="205" t="str">
        <f>IF((SUM('Раздел 3'!AC75:AG75)&gt;=SUM('Раздел 3'!L75:M75)),"","Неверно!")</f>
        <v/>
      </c>
      <c r="B11792" s="178" t="s">
        <v>18026</v>
      </c>
      <c r="C11792" s="191" t="s">
        <v>11766</v>
      </c>
      <c r="D11792" s="191" t="s">
        <v>12465</v>
      </c>
      <c r="E11792" s="191" t="str">
        <f>CONCATENATE(SUM('Раздел 3'!AC75:AG75),"&gt;=",SUM('Раздел 3'!L75:M75))</f>
        <v>0&gt;=0</v>
      </c>
    </row>
    <row r="11793" spans="1:5" ht="42" customHeight="1" x14ac:dyDescent="0.3">
      <c r="A11793" s="205" t="str">
        <f>IF((SUM('Раздел 3'!AC76:AG76)&gt;=SUM('Раздел 3'!L76:M76)),"","Неверно!")</f>
        <v/>
      </c>
      <c r="B11793" s="178" t="s">
        <v>18026</v>
      </c>
      <c r="C11793" s="191" t="s">
        <v>11767</v>
      </c>
      <c r="D11793" s="191" t="s">
        <v>12465</v>
      </c>
      <c r="E11793" s="191" t="str">
        <f>CONCATENATE(SUM('Раздел 3'!AC76:AG76),"&gt;=",SUM('Раздел 3'!L76:M76))</f>
        <v>0&gt;=0</v>
      </c>
    </row>
    <row r="11794" spans="1:5" ht="42" customHeight="1" x14ac:dyDescent="0.3">
      <c r="A11794" s="205" t="str">
        <f>IF((SUM('Раздел 3'!AC77:AG77)&gt;=SUM('Раздел 3'!L77:M77)),"","Неверно!")</f>
        <v/>
      </c>
      <c r="B11794" s="178" t="s">
        <v>18026</v>
      </c>
      <c r="C11794" s="191" t="s">
        <v>11768</v>
      </c>
      <c r="D11794" s="191" t="s">
        <v>12465</v>
      </c>
      <c r="E11794" s="191" t="str">
        <f>CONCATENATE(SUM('Раздел 3'!AC77:AG77),"&gt;=",SUM('Раздел 3'!L77:M77))</f>
        <v>0&gt;=0</v>
      </c>
    </row>
    <row r="11795" spans="1:5" ht="42" customHeight="1" x14ac:dyDescent="0.3">
      <c r="A11795" s="205" t="str">
        <f>IF((SUM('Раздел 3'!AC15:AG15)&gt;=SUM('Раздел 3'!L15:M15)),"","Неверно!")</f>
        <v/>
      </c>
      <c r="B11795" s="178" t="s">
        <v>18026</v>
      </c>
      <c r="C11795" s="191" t="s">
        <v>11769</v>
      </c>
      <c r="D11795" s="191" t="s">
        <v>12465</v>
      </c>
      <c r="E11795" s="191" t="str">
        <f>CONCATENATE(SUM('Раздел 3'!AC15:AG15),"&gt;=",SUM('Раздел 3'!L15:M15))</f>
        <v>2&gt;=1</v>
      </c>
    </row>
    <row r="11796" spans="1:5" ht="42" customHeight="1" x14ac:dyDescent="0.3">
      <c r="A11796" s="205" t="str">
        <f>IF((SUM('Раздел 3'!AC78:AG78)&gt;=SUM('Раздел 3'!L78:M78)),"","Неверно!")</f>
        <v/>
      </c>
      <c r="B11796" s="178" t="s">
        <v>18026</v>
      </c>
      <c r="C11796" s="191" t="s">
        <v>11770</v>
      </c>
      <c r="D11796" s="191" t="s">
        <v>12465</v>
      </c>
      <c r="E11796" s="191" t="str">
        <f>CONCATENATE(SUM('Раздел 3'!AC78:AG78),"&gt;=",SUM('Раздел 3'!L78:M78))</f>
        <v>0&gt;=0</v>
      </c>
    </row>
    <row r="11797" spans="1:5" ht="42" customHeight="1" x14ac:dyDescent="0.3">
      <c r="A11797" s="205" t="str">
        <f>IF((SUM('Раздел 3'!AC79:AG79)&gt;=SUM('Раздел 3'!L79:M79)),"","Неверно!")</f>
        <v/>
      </c>
      <c r="B11797" s="178" t="s">
        <v>18026</v>
      </c>
      <c r="C11797" s="191" t="s">
        <v>11771</v>
      </c>
      <c r="D11797" s="191" t="s">
        <v>12465</v>
      </c>
      <c r="E11797" s="191" t="str">
        <f>CONCATENATE(SUM('Раздел 3'!AC79:AG79),"&gt;=",SUM('Раздел 3'!L79:M79))</f>
        <v>0&gt;=0</v>
      </c>
    </row>
    <row r="11798" spans="1:5" ht="42" customHeight="1" x14ac:dyDescent="0.3">
      <c r="A11798" s="205" t="str">
        <f>IF((SUM('Раздел 3'!AC80:AG80)&gt;=SUM('Раздел 3'!L80:M80)),"","Неверно!")</f>
        <v/>
      </c>
      <c r="B11798" s="178" t="s">
        <v>18026</v>
      </c>
      <c r="C11798" s="191" t="s">
        <v>11772</v>
      </c>
      <c r="D11798" s="191" t="s">
        <v>12465</v>
      </c>
      <c r="E11798" s="191" t="str">
        <f>CONCATENATE(SUM('Раздел 3'!AC80:AG80),"&gt;=",SUM('Раздел 3'!L80:M80))</f>
        <v>1&gt;=1</v>
      </c>
    </row>
    <row r="11799" spans="1:5" ht="42" customHeight="1" x14ac:dyDescent="0.3">
      <c r="A11799" s="205" t="str">
        <f>IF((SUM('Раздел 3'!AC81:AG81)&gt;=SUM('Раздел 3'!L81:M81)),"","Неверно!")</f>
        <v/>
      </c>
      <c r="B11799" s="178" t="s">
        <v>18026</v>
      </c>
      <c r="C11799" s="191" t="s">
        <v>11773</v>
      </c>
      <c r="D11799" s="191" t="s">
        <v>12465</v>
      </c>
      <c r="E11799" s="191" t="str">
        <f>CONCATENATE(SUM('Раздел 3'!AC81:AG81),"&gt;=",SUM('Раздел 3'!L81:M81))</f>
        <v>0&gt;=0</v>
      </c>
    </row>
    <row r="11800" spans="1:5" ht="42" customHeight="1" x14ac:dyDescent="0.3">
      <c r="A11800" s="205" t="str">
        <f>IF((SUM('Раздел 3'!AC82:AG82)&gt;=SUM('Раздел 3'!L82:M82)),"","Неверно!")</f>
        <v/>
      </c>
      <c r="B11800" s="178" t="s">
        <v>18026</v>
      </c>
      <c r="C11800" s="191" t="s">
        <v>11774</v>
      </c>
      <c r="D11800" s="191" t="s">
        <v>12465</v>
      </c>
      <c r="E11800" s="191" t="str">
        <f>CONCATENATE(SUM('Раздел 3'!AC82:AG82),"&gt;=",SUM('Раздел 3'!L82:M82))</f>
        <v>8&gt;=7</v>
      </c>
    </row>
    <row r="11801" spans="1:5" ht="42" customHeight="1" x14ac:dyDescent="0.3">
      <c r="A11801" s="205" t="str">
        <f>IF((SUM('Раздел 3'!AC83:AG83)&gt;=SUM('Раздел 3'!L83:M83)),"","Неверно!")</f>
        <v/>
      </c>
      <c r="B11801" s="178" t="s">
        <v>18026</v>
      </c>
      <c r="C11801" s="191" t="s">
        <v>11775</v>
      </c>
      <c r="D11801" s="191" t="s">
        <v>12465</v>
      </c>
      <c r="E11801" s="191" t="str">
        <f>CONCATENATE(SUM('Раздел 3'!AC83:AG83),"&gt;=",SUM('Раздел 3'!L83:M83))</f>
        <v>22&gt;=21</v>
      </c>
    </row>
    <row r="11802" spans="1:5" ht="42" customHeight="1" x14ac:dyDescent="0.3">
      <c r="A11802" s="205" t="str">
        <f>IF((SUM('Раздел 3'!AC84:AG84)&gt;=SUM('Раздел 3'!L84:M84)),"","Неверно!")</f>
        <v/>
      </c>
      <c r="B11802" s="178" t="s">
        <v>18026</v>
      </c>
      <c r="C11802" s="191" t="s">
        <v>11776</v>
      </c>
      <c r="D11802" s="191" t="s">
        <v>12465</v>
      </c>
      <c r="E11802" s="191" t="str">
        <f>CONCATENATE(SUM('Раздел 3'!AC84:AG84),"&gt;=",SUM('Раздел 3'!L84:M84))</f>
        <v>0&gt;=0</v>
      </c>
    </row>
    <row r="11803" spans="1:5" ht="42" customHeight="1" x14ac:dyDescent="0.3">
      <c r="A11803" s="205" t="str">
        <f>IF((SUM('Раздел 3'!AC85:AG85)&gt;=SUM('Раздел 3'!L85:M85)),"","Неверно!")</f>
        <v/>
      </c>
      <c r="B11803" s="178" t="s">
        <v>18026</v>
      </c>
      <c r="C11803" s="191" t="s">
        <v>11777</v>
      </c>
      <c r="D11803" s="191" t="s">
        <v>12465</v>
      </c>
      <c r="E11803" s="191" t="str">
        <f>CONCATENATE(SUM('Раздел 3'!AC85:AG85),"&gt;=",SUM('Раздел 3'!L85:M85))</f>
        <v>7&gt;=6</v>
      </c>
    </row>
    <row r="11804" spans="1:5" ht="42" customHeight="1" x14ac:dyDescent="0.3">
      <c r="A11804" s="205" t="str">
        <f>IF((SUM('Раздел 3'!AC86:AG86)&gt;=SUM('Раздел 3'!L86:M86)),"","Неверно!")</f>
        <v/>
      </c>
      <c r="B11804" s="178" t="s">
        <v>18026</v>
      </c>
      <c r="C11804" s="191" t="s">
        <v>11778</v>
      </c>
      <c r="D11804" s="191" t="s">
        <v>12465</v>
      </c>
      <c r="E11804" s="191" t="str">
        <f>CONCATENATE(SUM('Раздел 3'!AC86:AG86),"&gt;=",SUM('Раздел 3'!L86:M86))</f>
        <v>0&gt;=0</v>
      </c>
    </row>
    <row r="11805" spans="1:5" ht="42" customHeight="1" x14ac:dyDescent="0.3">
      <c r="A11805" s="205" t="str">
        <f>IF((SUM('Раздел 3'!AC87:AG87)&gt;=SUM('Раздел 3'!L87:M87)),"","Неверно!")</f>
        <v/>
      </c>
      <c r="B11805" s="178" t="s">
        <v>18026</v>
      </c>
      <c r="C11805" s="191" t="s">
        <v>11779</v>
      </c>
      <c r="D11805" s="191" t="s">
        <v>12465</v>
      </c>
      <c r="E11805" s="191" t="str">
        <f>CONCATENATE(SUM('Раздел 3'!AC87:AG87),"&gt;=",SUM('Раздел 3'!L87:M87))</f>
        <v>0&gt;=0</v>
      </c>
    </row>
    <row r="11806" spans="1:5" ht="42" customHeight="1" x14ac:dyDescent="0.3">
      <c r="A11806" s="205" t="str">
        <f>IF((SUM('Раздел 3'!AC16:AG16)&gt;=SUM('Раздел 3'!L16:M16)),"","Неверно!")</f>
        <v/>
      </c>
      <c r="B11806" s="178" t="s">
        <v>18026</v>
      </c>
      <c r="C11806" s="191" t="s">
        <v>11780</v>
      </c>
      <c r="D11806" s="191" t="s">
        <v>12465</v>
      </c>
      <c r="E11806" s="191" t="str">
        <f>CONCATENATE(SUM('Раздел 3'!AC16:AG16),"&gt;=",SUM('Раздел 3'!L16:M16))</f>
        <v>0&gt;=0</v>
      </c>
    </row>
    <row r="11807" spans="1:5" ht="42" customHeight="1" x14ac:dyDescent="0.3">
      <c r="A11807" s="205" t="str">
        <f>IF((SUM('Раздел 3'!AC88:AG88)&gt;=SUM('Раздел 3'!L88:M88)),"","Неверно!")</f>
        <v/>
      </c>
      <c r="B11807" s="178" t="s">
        <v>18026</v>
      </c>
      <c r="C11807" s="191" t="s">
        <v>11781</v>
      </c>
      <c r="D11807" s="191" t="s">
        <v>12465</v>
      </c>
      <c r="E11807" s="191" t="str">
        <f>CONCATENATE(SUM('Раздел 3'!AC88:AG88),"&gt;=",SUM('Раздел 3'!L88:M88))</f>
        <v>0&gt;=0</v>
      </c>
    </row>
    <row r="11808" spans="1:5" ht="42" customHeight="1" x14ac:dyDescent="0.3">
      <c r="A11808" s="205" t="str">
        <f>IF((SUM('Раздел 3'!AC89:AG89)&gt;=SUM('Раздел 3'!L89:M89)),"","Неверно!")</f>
        <v/>
      </c>
      <c r="B11808" s="178" t="s">
        <v>18026</v>
      </c>
      <c r="C11808" s="191" t="s">
        <v>11782</v>
      </c>
      <c r="D11808" s="191" t="s">
        <v>12465</v>
      </c>
      <c r="E11808" s="191" t="str">
        <f>CONCATENATE(SUM('Раздел 3'!AC89:AG89),"&gt;=",SUM('Раздел 3'!L89:M89))</f>
        <v>2&gt;=2</v>
      </c>
    </row>
    <row r="11809" spans="1:5" ht="42" customHeight="1" x14ac:dyDescent="0.3">
      <c r="A11809" s="205" t="str">
        <f>IF((SUM('Раздел 3'!AC90:AG90)&gt;=SUM('Раздел 3'!L90:M90)),"","Неверно!")</f>
        <v/>
      </c>
      <c r="B11809" s="178" t="s">
        <v>18026</v>
      </c>
      <c r="C11809" s="191" t="s">
        <v>11783</v>
      </c>
      <c r="D11809" s="191" t="s">
        <v>12465</v>
      </c>
      <c r="E11809" s="191" t="str">
        <f>CONCATENATE(SUM('Раздел 3'!AC90:AG90),"&gt;=",SUM('Раздел 3'!L90:M90))</f>
        <v>0&gt;=0</v>
      </c>
    </row>
    <row r="11810" spans="1:5" ht="42" customHeight="1" x14ac:dyDescent="0.3">
      <c r="A11810" s="205" t="str">
        <f>IF((SUM('Раздел 3'!AC91:AG91)&gt;=SUM('Раздел 3'!L91:M91)),"","Неверно!")</f>
        <v/>
      </c>
      <c r="B11810" s="178" t="s">
        <v>18026</v>
      </c>
      <c r="C11810" s="191" t="s">
        <v>11784</v>
      </c>
      <c r="D11810" s="191" t="s">
        <v>12465</v>
      </c>
      <c r="E11810" s="191" t="str">
        <f>CONCATENATE(SUM('Раздел 3'!AC91:AG91),"&gt;=",SUM('Раздел 3'!L91:M91))</f>
        <v>0&gt;=0</v>
      </c>
    </row>
    <row r="11811" spans="1:5" ht="42" customHeight="1" x14ac:dyDescent="0.3">
      <c r="A11811" s="205" t="str">
        <f>IF((SUM('Раздел 3'!AC92:AG92)&gt;=SUM('Раздел 3'!L92:M92)),"","Неверно!")</f>
        <v/>
      </c>
      <c r="B11811" s="178" t="s">
        <v>18026</v>
      </c>
      <c r="C11811" s="191" t="s">
        <v>11785</v>
      </c>
      <c r="D11811" s="191" t="s">
        <v>12465</v>
      </c>
      <c r="E11811" s="191" t="str">
        <f>CONCATENATE(SUM('Раздел 3'!AC92:AG92),"&gt;=",SUM('Раздел 3'!L92:M92))</f>
        <v>4&gt;=4</v>
      </c>
    </row>
    <row r="11812" spans="1:5" ht="42" customHeight="1" x14ac:dyDescent="0.3">
      <c r="A11812" s="205" t="str">
        <f>IF((SUM('Раздел 3'!AC93:AG93)&gt;=SUM('Раздел 3'!L93:M93)),"","Неверно!")</f>
        <v/>
      </c>
      <c r="B11812" s="178" t="s">
        <v>18026</v>
      </c>
      <c r="C11812" s="191" t="s">
        <v>11786</v>
      </c>
      <c r="D11812" s="191" t="s">
        <v>12465</v>
      </c>
      <c r="E11812" s="191" t="str">
        <f>CONCATENATE(SUM('Раздел 3'!AC93:AG93),"&gt;=",SUM('Раздел 3'!L93:M93))</f>
        <v>13&gt;=12</v>
      </c>
    </row>
    <row r="11813" spans="1:5" ht="42" customHeight="1" x14ac:dyDescent="0.3">
      <c r="A11813" s="205" t="str">
        <f>IF((SUM('Раздел 3'!AC94:AG94)&gt;=SUM('Раздел 3'!L94:M94)),"","Неверно!")</f>
        <v/>
      </c>
      <c r="B11813" s="178" t="s">
        <v>18026</v>
      </c>
      <c r="C11813" s="191" t="s">
        <v>11787</v>
      </c>
      <c r="D11813" s="191" t="s">
        <v>12465</v>
      </c>
      <c r="E11813" s="191" t="str">
        <f>CONCATENATE(SUM('Раздел 3'!AC94:AG94),"&gt;=",SUM('Раздел 3'!L94:M94))</f>
        <v>0&gt;=0</v>
      </c>
    </row>
    <row r="11814" spans="1:5" ht="42" customHeight="1" x14ac:dyDescent="0.3">
      <c r="A11814" s="205" t="str">
        <f>IF((SUM('Раздел 3'!AC95:AG95)&gt;=SUM('Раздел 3'!L95:M95)),"","Неверно!")</f>
        <v/>
      </c>
      <c r="B11814" s="178" t="s">
        <v>18026</v>
      </c>
      <c r="C11814" s="191" t="s">
        <v>11788</v>
      </c>
      <c r="D11814" s="191" t="s">
        <v>12465</v>
      </c>
      <c r="E11814" s="191" t="str">
        <f>CONCATENATE(SUM('Раздел 3'!AC95:AG95),"&gt;=",SUM('Раздел 3'!L95:M95))</f>
        <v>0&gt;=0</v>
      </c>
    </row>
    <row r="11815" spans="1:5" ht="42" customHeight="1" x14ac:dyDescent="0.3">
      <c r="A11815" s="205" t="str">
        <f>IF((SUM('Раздел 3'!AC96:AG96)&gt;=SUM('Раздел 3'!L96:M96)),"","Неверно!")</f>
        <v/>
      </c>
      <c r="B11815" s="178" t="s">
        <v>18026</v>
      </c>
      <c r="C11815" s="191" t="s">
        <v>11789</v>
      </c>
      <c r="D11815" s="191" t="s">
        <v>12465</v>
      </c>
      <c r="E11815" s="191" t="str">
        <f>CONCATENATE(SUM('Раздел 3'!AC96:AG96),"&gt;=",SUM('Раздел 3'!L96:M96))</f>
        <v>1&gt;=1</v>
      </c>
    </row>
    <row r="11816" spans="1:5" ht="42" customHeight="1" x14ac:dyDescent="0.3">
      <c r="A11816" s="205" t="str">
        <f>IF((SUM('Раздел 3'!AC97:AG97)&gt;=SUM('Раздел 3'!L97:M97)),"","Неверно!")</f>
        <v/>
      </c>
      <c r="B11816" s="178" t="s">
        <v>18026</v>
      </c>
      <c r="C11816" s="191" t="s">
        <v>11790</v>
      </c>
      <c r="D11816" s="191" t="s">
        <v>12465</v>
      </c>
      <c r="E11816" s="191" t="str">
        <f>CONCATENATE(SUM('Раздел 3'!AC97:AG97),"&gt;=",SUM('Раздел 3'!L97:M97))</f>
        <v>0&gt;=0</v>
      </c>
    </row>
    <row r="11817" spans="1:5" ht="42" customHeight="1" x14ac:dyDescent="0.3">
      <c r="A11817" s="205" t="str">
        <f>IF((SUM('Раздел 3'!AC17:AG17)&gt;=SUM('Раздел 3'!L17:M17)),"","Неверно!")</f>
        <v/>
      </c>
      <c r="B11817" s="178" t="s">
        <v>18026</v>
      </c>
      <c r="C11817" s="191" t="s">
        <v>11791</v>
      </c>
      <c r="D11817" s="191" t="s">
        <v>12465</v>
      </c>
      <c r="E11817" s="191" t="str">
        <f>CONCATENATE(SUM('Раздел 3'!AC17:AG17),"&gt;=",SUM('Раздел 3'!L17:M17))</f>
        <v>1&gt;=1</v>
      </c>
    </row>
    <row r="11818" spans="1:5" ht="42" customHeight="1" x14ac:dyDescent="0.3">
      <c r="A11818" s="205" t="str">
        <f>IF((SUM('Раздел 3'!AC98:AG98)&gt;=SUM('Раздел 3'!L98:M98)),"","Неверно!")</f>
        <v/>
      </c>
      <c r="B11818" s="178" t="s">
        <v>18026</v>
      </c>
      <c r="C11818" s="191" t="s">
        <v>11792</v>
      </c>
      <c r="D11818" s="191" t="s">
        <v>12465</v>
      </c>
      <c r="E11818" s="191" t="str">
        <f>CONCATENATE(SUM('Раздел 3'!AC98:AG98),"&gt;=",SUM('Раздел 3'!L98:M98))</f>
        <v>2&gt;=2</v>
      </c>
    </row>
    <row r="11819" spans="1:5" ht="42" customHeight="1" x14ac:dyDescent="0.3">
      <c r="A11819" s="205" t="str">
        <f>IF((SUM('Раздел 3'!AC99:AG99)&gt;=SUM('Раздел 3'!L99:M99)),"","Неверно!")</f>
        <v/>
      </c>
      <c r="B11819" s="178" t="s">
        <v>18026</v>
      </c>
      <c r="C11819" s="191" t="s">
        <v>11793</v>
      </c>
      <c r="D11819" s="191" t="s">
        <v>12465</v>
      </c>
      <c r="E11819" s="191" t="str">
        <f>CONCATENATE(SUM('Раздел 3'!AC99:AG99),"&gt;=",SUM('Раздел 3'!L99:M99))</f>
        <v>0&gt;=0</v>
      </c>
    </row>
    <row r="11820" spans="1:5" ht="42" customHeight="1" x14ac:dyDescent="0.3">
      <c r="A11820" s="205" t="str">
        <f>IF((SUM('Раздел 3'!AC100:AG100)&gt;=SUM('Раздел 3'!L100:M100)),"","Неверно!")</f>
        <v/>
      </c>
      <c r="B11820" s="178" t="s">
        <v>18026</v>
      </c>
      <c r="C11820" s="191" t="s">
        <v>11794</v>
      </c>
      <c r="D11820" s="191" t="s">
        <v>12465</v>
      </c>
      <c r="E11820" s="191" t="str">
        <f>CONCATENATE(SUM('Раздел 3'!AC100:AG100),"&gt;=",SUM('Раздел 3'!L100:M100))</f>
        <v>0&gt;=0</v>
      </c>
    </row>
    <row r="11821" spans="1:5" ht="42" customHeight="1" x14ac:dyDescent="0.3">
      <c r="A11821" s="205" t="str">
        <f>IF((SUM('Раздел 3'!AC101:AG101)&gt;=SUM('Раздел 3'!L101:M101)),"","Неверно!")</f>
        <v/>
      </c>
      <c r="B11821" s="178" t="s">
        <v>18026</v>
      </c>
      <c r="C11821" s="191" t="s">
        <v>11795</v>
      </c>
      <c r="D11821" s="191" t="s">
        <v>12465</v>
      </c>
      <c r="E11821" s="191" t="str">
        <f>CONCATENATE(SUM('Раздел 3'!AC101:AG101),"&gt;=",SUM('Раздел 3'!L101:M101))</f>
        <v>0&gt;=0</v>
      </c>
    </row>
    <row r="11822" spans="1:5" ht="42" customHeight="1" x14ac:dyDescent="0.3">
      <c r="A11822" s="205" t="str">
        <f>IF((SUM('Раздел 3'!AC102:AG102)&gt;=SUM('Раздел 3'!L102:M102)),"","Неверно!")</f>
        <v/>
      </c>
      <c r="B11822" s="178" t="s">
        <v>18026</v>
      </c>
      <c r="C11822" s="191" t="s">
        <v>11796</v>
      </c>
      <c r="D11822" s="191" t="s">
        <v>12465</v>
      </c>
      <c r="E11822" s="191" t="str">
        <f>CONCATENATE(SUM('Раздел 3'!AC102:AG102),"&gt;=",SUM('Раздел 3'!L102:M102))</f>
        <v>2&gt;=2</v>
      </c>
    </row>
    <row r="11823" spans="1:5" ht="42" customHeight="1" x14ac:dyDescent="0.3">
      <c r="A11823" s="205" t="str">
        <f>IF((SUM('Раздел 3'!AC103:AG103)&gt;=SUM('Раздел 3'!L103:M103)),"","Неверно!")</f>
        <v/>
      </c>
      <c r="B11823" s="178" t="s">
        <v>18026</v>
      </c>
      <c r="C11823" s="191" t="s">
        <v>11797</v>
      </c>
      <c r="D11823" s="191" t="s">
        <v>12465</v>
      </c>
      <c r="E11823" s="191" t="str">
        <f>CONCATENATE(SUM('Раздел 3'!AC103:AG103),"&gt;=",SUM('Раздел 3'!L103:M103))</f>
        <v>0&gt;=0</v>
      </c>
    </row>
    <row r="11824" spans="1:5" ht="42" customHeight="1" x14ac:dyDescent="0.3">
      <c r="A11824" s="205" t="str">
        <f>IF((SUM('Раздел 3'!AC104:AG104)&gt;=SUM('Раздел 3'!L104:M104)),"","Неверно!")</f>
        <v/>
      </c>
      <c r="B11824" s="178" t="s">
        <v>18026</v>
      </c>
      <c r="C11824" s="191" t="s">
        <v>11798</v>
      </c>
      <c r="D11824" s="191" t="s">
        <v>12465</v>
      </c>
      <c r="E11824" s="191" t="str">
        <f>CONCATENATE(SUM('Раздел 3'!AC104:AG104),"&gt;=",SUM('Раздел 3'!L104:M104))</f>
        <v>0&gt;=0</v>
      </c>
    </row>
    <row r="11825" spans="1:5" ht="42" customHeight="1" x14ac:dyDescent="0.3">
      <c r="A11825" s="205" t="str">
        <f>IF((SUM('Раздел 3'!AC105:AG105)&gt;=SUM('Раздел 3'!L105:M105)),"","Неверно!")</f>
        <v/>
      </c>
      <c r="B11825" s="178" t="s">
        <v>18026</v>
      </c>
      <c r="C11825" s="191" t="s">
        <v>11799</v>
      </c>
      <c r="D11825" s="191" t="s">
        <v>12465</v>
      </c>
      <c r="E11825" s="191" t="str">
        <f>CONCATENATE(SUM('Раздел 3'!AC105:AG105),"&gt;=",SUM('Раздел 3'!L105:M105))</f>
        <v>0&gt;=0</v>
      </c>
    </row>
    <row r="11826" spans="1:5" ht="42" customHeight="1" x14ac:dyDescent="0.3">
      <c r="A11826" s="205" t="str">
        <f>IF((SUM('Раздел 3'!AC106:AG106)&gt;=SUM('Раздел 3'!L106:M106)),"","Неверно!")</f>
        <v/>
      </c>
      <c r="B11826" s="178" t="s">
        <v>18026</v>
      </c>
      <c r="C11826" s="191" t="s">
        <v>11800</v>
      </c>
      <c r="D11826" s="191" t="s">
        <v>12465</v>
      </c>
      <c r="E11826" s="191" t="str">
        <f>CONCATENATE(SUM('Раздел 3'!AC106:AG106),"&gt;=",SUM('Раздел 3'!L106:M106))</f>
        <v>0&gt;=0</v>
      </c>
    </row>
    <row r="11827" spans="1:5" ht="42" customHeight="1" x14ac:dyDescent="0.3">
      <c r="A11827" s="205" t="str">
        <f>IF((SUM('Раздел 3'!AC107:AG107)&gt;=SUM('Раздел 3'!L107:M107)),"","Неверно!")</f>
        <v/>
      </c>
      <c r="B11827" s="178" t="s">
        <v>18026</v>
      </c>
      <c r="C11827" s="191" t="s">
        <v>11801</v>
      </c>
      <c r="D11827" s="191" t="s">
        <v>12465</v>
      </c>
      <c r="E11827" s="191" t="str">
        <f>CONCATENATE(SUM('Раздел 3'!AC107:AG107),"&gt;=",SUM('Раздел 3'!L107:M107))</f>
        <v>1&gt;=1</v>
      </c>
    </row>
    <row r="11828" spans="1:5" ht="42" customHeight="1" x14ac:dyDescent="0.3">
      <c r="A11828" s="205" t="str">
        <f>IF((SUM('Раздел 3'!F10:F33)+SUM('Раздел 3'!F42:F47)=SUM('Раздел 3'!F48:F48)),"","Неверно!")</f>
        <v/>
      </c>
      <c r="B11828" s="178" t="s">
        <v>18027</v>
      </c>
      <c r="C11828" s="191" t="s">
        <v>17692</v>
      </c>
      <c r="D11828" s="191" t="s">
        <v>17693</v>
      </c>
      <c r="E11828" s="191" t="str">
        <f>CONCATENATE(SUM('Раздел 3'!F10:F33),"+",SUM('Раздел 3'!F42:F47),"=",SUM('Раздел 3'!F48:F48))</f>
        <v>191+54=245</v>
      </c>
    </row>
    <row r="11829" spans="1:5" ht="42" customHeight="1" x14ac:dyDescent="0.3">
      <c r="A11829" s="205" t="str">
        <f>IF((SUM('Раздел 3'!O10:O33)+SUM('Раздел 3'!O42:O47)=SUM('Раздел 3'!O48:O48)),"","Неверно!")</f>
        <v/>
      </c>
      <c r="B11829" s="178" t="s">
        <v>18027</v>
      </c>
      <c r="C11829" s="191" t="s">
        <v>17694</v>
      </c>
      <c r="D11829" s="191" t="s">
        <v>17693</v>
      </c>
      <c r="E11829" s="191" t="str">
        <f>CONCATENATE(SUM('Раздел 3'!O10:O33),"+",SUM('Раздел 3'!O42:O47),"=",SUM('Раздел 3'!O48:O48))</f>
        <v>0+0=0</v>
      </c>
    </row>
    <row r="11830" spans="1:5" ht="42" customHeight="1" x14ac:dyDescent="0.3">
      <c r="A11830" s="205" t="str">
        <f>IF((SUM('Раздел 3'!P10:P33)+SUM('Раздел 3'!P42:P47)=SUM('Раздел 3'!P48:P48)),"","Неверно!")</f>
        <v/>
      </c>
      <c r="B11830" s="178" t="s">
        <v>18027</v>
      </c>
      <c r="C11830" s="191" t="s">
        <v>17695</v>
      </c>
      <c r="D11830" s="191" t="s">
        <v>17693</v>
      </c>
      <c r="E11830" s="191" t="str">
        <f>CONCATENATE(SUM('Раздел 3'!P10:P33),"+",SUM('Раздел 3'!P42:P47),"=",SUM('Раздел 3'!P48:P48))</f>
        <v>41+6=47</v>
      </c>
    </row>
    <row r="11831" spans="1:5" ht="42" customHeight="1" x14ac:dyDescent="0.3">
      <c r="A11831" s="205" t="str">
        <f>IF((SUM('Раздел 3'!Q10:Q33)+SUM('Раздел 3'!Q42:Q47)=SUM('Раздел 3'!Q48:Q48)),"","Неверно!")</f>
        <v/>
      </c>
      <c r="B11831" s="178" t="s">
        <v>18027</v>
      </c>
      <c r="C11831" s="191" t="s">
        <v>17696</v>
      </c>
      <c r="D11831" s="191" t="s">
        <v>17693</v>
      </c>
      <c r="E11831" s="191" t="str">
        <f>CONCATENATE(SUM('Раздел 3'!Q10:Q33),"+",SUM('Раздел 3'!Q42:Q47),"=",SUM('Раздел 3'!Q48:Q48))</f>
        <v>21+5=26</v>
      </c>
    </row>
    <row r="11832" spans="1:5" ht="42" customHeight="1" x14ac:dyDescent="0.3">
      <c r="A11832" s="205" t="str">
        <f>IF((SUM('Раздел 3'!R10:R33)+SUM('Раздел 3'!R42:R47)=SUM('Раздел 3'!R48:R48)),"","Неверно!")</f>
        <v/>
      </c>
      <c r="B11832" s="178" t="s">
        <v>18027</v>
      </c>
      <c r="C11832" s="191" t="s">
        <v>17697</v>
      </c>
      <c r="D11832" s="191" t="s">
        <v>17693</v>
      </c>
      <c r="E11832" s="191" t="str">
        <f>CONCATENATE(SUM('Раздел 3'!R10:R33),"+",SUM('Раздел 3'!R42:R47),"=",SUM('Раздел 3'!R48:R48))</f>
        <v>0+0=0</v>
      </c>
    </row>
    <row r="11833" spans="1:5" ht="42" customHeight="1" x14ac:dyDescent="0.3">
      <c r="A11833" s="205" t="str">
        <f>IF((SUM('Раздел 3'!S10:S33)+SUM('Раздел 3'!S42:S47)=SUM('Раздел 3'!S48:S48)),"","Неверно!")</f>
        <v/>
      </c>
      <c r="B11833" s="178" t="s">
        <v>18027</v>
      </c>
      <c r="C11833" s="191" t="s">
        <v>17698</v>
      </c>
      <c r="D11833" s="191" t="s">
        <v>17693</v>
      </c>
      <c r="E11833" s="191" t="str">
        <f>CONCATENATE(SUM('Раздел 3'!S10:S33),"+",SUM('Раздел 3'!S42:S47),"=",SUM('Раздел 3'!S48:S48))</f>
        <v>0+0=0</v>
      </c>
    </row>
    <row r="11834" spans="1:5" ht="42" customHeight="1" x14ac:dyDescent="0.3">
      <c r="A11834" s="205" t="str">
        <f>IF((SUM('Раздел 3'!T10:T33)+SUM('Раздел 3'!T42:T47)=SUM('Раздел 3'!T48:T48)),"","Неверно!")</f>
        <v/>
      </c>
      <c r="B11834" s="178" t="s">
        <v>18027</v>
      </c>
      <c r="C11834" s="191" t="s">
        <v>17699</v>
      </c>
      <c r="D11834" s="191" t="s">
        <v>17693</v>
      </c>
      <c r="E11834" s="191" t="str">
        <f>CONCATENATE(SUM('Раздел 3'!T10:T33),"+",SUM('Раздел 3'!T42:T47),"=",SUM('Раздел 3'!T48:T48))</f>
        <v>2+0=2</v>
      </c>
    </row>
    <row r="11835" spans="1:5" ht="42" customHeight="1" x14ac:dyDescent="0.3">
      <c r="A11835" s="205" t="str">
        <f>IF((SUM('Раздел 3'!U10:U33)+SUM('Раздел 3'!U42:U47)=SUM('Раздел 3'!U48:U48)),"","Неверно!")</f>
        <v/>
      </c>
      <c r="B11835" s="178" t="s">
        <v>18027</v>
      </c>
      <c r="C11835" s="191" t="s">
        <v>17700</v>
      </c>
      <c r="D11835" s="191" t="s">
        <v>17693</v>
      </c>
      <c r="E11835" s="191" t="str">
        <f>CONCATENATE(SUM('Раздел 3'!U10:U33),"+",SUM('Раздел 3'!U42:U47),"=",SUM('Раздел 3'!U48:U48))</f>
        <v>1+2=3</v>
      </c>
    </row>
    <row r="11836" spans="1:5" ht="42" customHeight="1" x14ac:dyDescent="0.3">
      <c r="A11836" s="205" t="str">
        <f>IF((SUM('Раздел 3'!V10:V33)+SUM('Раздел 3'!V42:V47)=SUM('Раздел 3'!V48:V48)),"","Неверно!")</f>
        <v/>
      </c>
      <c r="B11836" s="178" t="s">
        <v>18027</v>
      </c>
      <c r="C11836" s="191" t="s">
        <v>17701</v>
      </c>
      <c r="D11836" s="191" t="s">
        <v>17693</v>
      </c>
      <c r="E11836" s="191" t="str">
        <f>CONCATENATE(SUM('Раздел 3'!V10:V33),"+",SUM('Раздел 3'!V42:V47),"=",SUM('Раздел 3'!V48:V48))</f>
        <v>0+0=0</v>
      </c>
    </row>
    <row r="11837" spans="1:5" ht="42" customHeight="1" x14ac:dyDescent="0.3">
      <c r="A11837" s="205" t="str">
        <f>IF((SUM('Раздел 3'!W10:W33)+SUM('Раздел 3'!W42:W47)=SUM('Раздел 3'!W48:W48)),"","Неверно!")</f>
        <v/>
      </c>
      <c r="B11837" s="178" t="s">
        <v>18027</v>
      </c>
      <c r="C11837" s="191" t="s">
        <v>17702</v>
      </c>
      <c r="D11837" s="191" t="s">
        <v>17693</v>
      </c>
      <c r="E11837" s="191" t="str">
        <f>CONCATENATE(SUM('Раздел 3'!W10:W33),"+",SUM('Раздел 3'!W42:W47),"=",SUM('Раздел 3'!W48:W48))</f>
        <v>1+0=1</v>
      </c>
    </row>
    <row r="11838" spans="1:5" ht="42" customHeight="1" x14ac:dyDescent="0.3">
      <c r="A11838" s="205" t="str">
        <f>IF((SUM('Раздел 3'!X10:X33)+SUM('Раздел 3'!X42:X47)=SUM('Раздел 3'!X48:X48)),"","Неверно!")</f>
        <v/>
      </c>
      <c r="B11838" s="178" t="s">
        <v>18027</v>
      </c>
      <c r="C11838" s="191" t="s">
        <v>17703</v>
      </c>
      <c r="D11838" s="191" t="s">
        <v>17693</v>
      </c>
      <c r="E11838" s="191" t="str">
        <f>CONCATENATE(SUM('Раздел 3'!X10:X33),"+",SUM('Раздел 3'!X42:X47),"=",SUM('Раздел 3'!X48:X48))</f>
        <v>92+47=139</v>
      </c>
    </row>
    <row r="11839" spans="1:5" ht="42" customHeight="1" x14ac:dyDescent="0.3">
      <c r="A11839" s="205" t="str">
        <f>IF((SUM('Раздел 3'!G10:G33)+SUM('Раздел 3'!G42:G47)=SUM('Раздел 3'!G48:G48)),"","Неверно!")</f>
        <v/>
      </c>
      <c r="B11839" s="178" t="s">
        <v>18027</v>
      </c>
      <c r="C11839" s="191" t="s">
        <v>17704</v>
      </c>
      <c r="D11839" s="191" t="s">
        <v>17693</v>
      </c>
      <c r="E11839" s="191" t="str">
        <f>CONCATENATE(SUM('Раздел 3'!G10:G33),"+",SUM('Раздел 3'!G42:G47),"=",SUM('Раздел 3'!G48:G48))</f>
        <v>0+0=0</v>
      </c>
    </row>
    <row r="11840" spans="1:5" ht="42" customHeight="1" x14ac:dyDescent="0.3">
      <c r="A11840" s="205" t="str">
        <f>IF((SUM('Раздел 3'!Y10:Y33)+SUM('Раздел 3'!Y42:Y47)=SUM('Раздел 3'!Y48:Y48)),"","Неверно!")</f>
        <v/>
      </c>
      <c r="B11840" s="178" t="s">
        <v>18027</v>
      </c>
      <c r="C11840" s="191" t="s">
        <v>17705</v>
      </c>
      <c r="D11840" s="191" t="s">
        <v>17693</v>
      </c>
      <c r="E11840" s="191" t="str">
        <f>CONCATENATE(SUM('Раздел 3'!Y10:Y33),"+",SUM('Раздел 3'!Y42:Y47),"=",SUM('Раздел 3'!Y48:Y48))</f>
        <v>17+5=22</v>
      </c>
    </row>
    <row r="11841" spans="1:5" ht="42" customHeight="1" x14ac:dyDescent="0.3">
      <c r="A11841" s="205" t="str">
        <f>IF((SUM('Раздел 3'!Z10:Z33)+SUM('Раздел 3'!Z42:Z47)=SUM('Раздел 3'!Z48:Z48)),"","Неверно!")</f>
        <v/>
      </c>
      <c r="B11841" s="178" t="s">
        <v>18027</v>
      </c>
      <c r="C11841" s="191" t="s">
        <v>17706</v>
      </c>
      <c r="D11841" s="191" t="s">
        <v>17693</v>
      </c>
      <c r="E11841" s="191" t="str">
        <f>CONCATENATE(SUM('Раздел 3'!Z10:Z33),"+",SUM('Раздел 3'!Z42:Z47),"=",SUM('Раздел 3'!Z48:Z48))</f>
        <v>233+64=297</v>
      </c>
    </row>
    <row r="11842" spans="1:5" ht="42" customHeight="1" x14ac:dyDescent="0.3">
      <c r="A11842" s="205" t="str">
        <f>IF((SUM('Раздел 3'!AA10:AA33)+SUM('Раздел 3'!AA42:AA47)=SUM('Раздел 3'!AA48:AA48)),"","Неверно!")</f>
        <v/>
      </c>
      <c r="B11842" s="178" t="s">
        <v>18027</v>
      </c>
      <c r="C11842" s="191" t="s">
        <v>17707</v>
      </c>
      <c r="D11842" s="191" t="s">
        <v>17693</v>
      </c>
      <c r="E11842" s="191" t="str">
        <f>CONCATENATE(SUM('Раздел 3'!AA10:AA33),"+",SUM('Раздел 3'!AA42:AA47),"=",SUM('Раздел 3'!AA48:AA48))</f>
        <v>1+0=1</v>
      </c>
    </row>
    <row r="11843" spans="1:5" ht="42" customHeight="1" x14ac:dyDescent="0.3">
      <c r="A11843" s="205" t="str">
        <f>IF((SUM('Раздел 3'!AB10:AB33)+SUM('Раздел 3'!AB42:AB47)=SUM('Раздел 3'!AB48:AB48)),"","Неверно!")</f>
        <v/>
      </c>
      <c r="B11843" s="178" t="s">
        <v>18027</v>
      </c>
      <c r="C11843" s="191" t="s">
        <v>17708</v>
      </c>
      <c r="D11843" s="191" t="s">
        <v>17693</v>
      </c>
      <c r="E11843" s="191" t="str">
        <f>CONCATENATE(SUM('Раздел 3'!AB10:AB33),"+",SUM('Раздел 3'!AB42:AB47),"=",SUM('Раздел 3'!AB48:AB48))</f>
        <v>11+1=12</v>
      </c>
    </row>
    <row r="11844" spans="1:5" ht="42" customHeight="1" x14ac:dyDescent="0.3">
      <c r="A11844" s="205" t="str">
        <f>IF((SUM('Раздел 3'!AC10:AC33)+SUM('Раздел 3'!AC42:AC47)=SUM('Раздел 3'!AC48:AC48)),"","Неверно!")</f>
        <v/>
      </c>
      <c r="B11844" s="178" t="s">
        <v>18027</v>
      </c>
      <c r="C11844" s="191" t="s">
        <v>17709</v>
      </c>
      <c r="D11844" s="191" t="s">
        <v>17693</v>
      </c>
      <c r="E11844" s="191" t="str">
        <f>CONCATENATE(SUM('Раздел 3'!AC10:AC33),"+",SUM('Раздел 3'!AC42:AC47),"=",SUM('Раздел 3'!AC48:AC48))</f>
        <v>4+0=4</v>
      </c>
    </row>
    <row r="11845" spans="1:5" ht="42" customHeight="1" x14ac:dyDescent="0.3">
      <c r="A11845" s="205" t="str">
        <f>IF((SUM('Раздел 3'!AD10:AD33)+SUM('Раздел 3'!AD42:AD47)=SUM('Раздел 3'!AD48:AD48)),"","Неверно!")</f>
        <v/>
      </c>
      <c r="B11845" s="178" t="s">
        <v>18027</v>
      </c>
      <c r="C11845" s="191" t="s">
        <v>17710</v>
      </c>
      <c r="D11845" s="191" t="s">
        <v>17693</v>
      </c>
      <c r="E11845" s="191" t="str">
        <f>CONCATENATE(SUM('Раздел 3'!AD10:AD33),"+",SUM('Раздел 3'!AD42:AD47),"=",SUM('Раздел 3'!AD48:AD48))</f>
        <v>1+0=1</v>
      </c>
    </row>
    <row r="11846" spans="1:5" ht="42" customHeight="1" x14ac:dyDescent="0.3">
      <c r="A11846" s="205" t="str">
        <f>IF((SUM('Раздел 3'!AE10:AE33)+SUM('Раздел 3'!AE42:AE47)=SUM('Раздел 3'!AE48:AE48)),"","Неверно!")</f>
        <v/>
      </c>
      <c r="B11846" s="178" t="s">
        <v>18027</v>
      </c>
      <c r="C11846" s="191" t="s">
        <v>17711</v>
      </c>
      <c r="D11846" s="191" t="s">
        <v>17693</v>
      </c>
      <c r="E11846" s="191" t="str">
        <f>CONCATENATE(SUM('Раздел 3'!AE10:AE33),"+",SUM('Раздел 3'!AE42:AE47),"=",SUM('Раздел 3'!AE48:AE48))</f>
        <v>10+0=10</v>
      </c>
    </row>
    <row r="11847" spans="1:5" ht="42" customHeight="1" x14ac:dyDescent="0.3">
      <c r="A11847" s="205" t="str">
        <f>IF((SUM('Раздел 3'!AF10:AF33)+SUM('Раздел 3'!AF42:AF47)=SUM('Раздел 3'!AF48:AF48)),"","Неверно!")</f>
        <v/>
      </c>
      <c r="B11847" s="178" t="s">
        <v>18027</v>
      </c>
      <c r="C11847" s="191" t="s">
        <v>17712</v>
      </c>
      <c r="D11847" s="191" t="s">
        <v>17693</v>
      </c>
      <c r="E11847" s="191" t="str">
        <f>CONCATENATE(SUM('Раздел 3'!AF10:AF33),"+",SUM('Раздел 3'!AF42:AF47),"=",SUM('Раздел 3'!AF48:AF48))</f>
        <v>36+1=37</v>
      </c>
    </row>
    <row r="11848" spans="1:5" ht="42" customHeight="1" x14ac:dyDescent="0.3">
      <c r="A11848" s="205" t="str">
        <f>IF((SUM('Раздел 3'!AG10:AG33)+SUM('Раздел 3'!AG42:AG47)=SUM('Раздел 3'!AG48:AG48)),"","Неверно!")</f>
        <v/>
      </c>
      <c r="B11848" s="178" t="s">
        <v>18027</v>
      </c>
      <c r="C11848" s="191" t="s">
        <v>17713</v>
      </c>
      <c r="D11848" s="191" t="s">
        <v>17693</v>
      </c>
      <c r="E11848" s="191" t="str">
        <f>CONCATENATE(SUM('Раздел 3'!AG10:AG33),"+",SUM('Раздел 3'!AG42:AG47),"=",SUM('Раздел 3'!AG48:AG48))</f>
        <v>13+0=13</v>
      </c>
    </row>
    <row r="11849" spans="1:5" ht="42" customHeight="1" x14ac:dyDescent="0.3">
      <c r="A11849" s="205" t="str">
        <f>IF((SUM('Раздел 3'!AH10:AH33)+SUM('Раздел 3'!AH42:AH47)=SUM('Раздел 3'!AH48:AH48)),"","Неверно!")</f>
        <v/>
      </c>
      <c r="B11849" s="178" t="s">
        <v>18027</v>
      </c>
      <c r="C11849" s="191" t="s">
        <v>17714</v>
      </c>
      <c r="D11849" s="191" t="s">
        <v>17693</v>
      </c>
      <c r="E11849" s="191" t="str">
        <f>CONCATENATE(SUM('Раздел 3'!AH10:AH33),"+",SUM('Раздел 3'!AH42:AH47),"=",SUM('Раздел 3'!AH48:AH48))</f>
        <v>7+0=7</v>
      </c>
    </row>
    <row r="11850" spans="1:5" ht="42" customHeight="1" x14ac:dyDescent="0.3">
      <c r="A11850" s="205" t="str">
        <f>IF((SUM('Раздел 3'!H10:H33)+SUM('Раздел 3'!H42:H47)=SUM('Раздел 3'!H48:H48)),"","Неверно!")</f>
        <v/>
      </c>
      <c r="B11850" s="178" t="s">
        <v>18027</v>
      </c>
      <c r="C11850" s="191" t="s">
        <v>17715</v>
      </c>
      <c r="D11850" s="191" t="s">
        <v>17693</v>
      </c>
      <c r="E11850" s="191" t="str">
        <f>CONCATENATE(SUM('Раздел 3'!H10:H33),"+",SUM('Раздел 3'!H42:H47),"=",SUM('Раздел 3'!H48:H48))</f>
        <v>1+0=1</v>
      </c>
    </row>
    <row r="11851" spans="1:5" ht="42" customHeight="1" x14ac:dyDescent="0.3">
      <c r="A11851" s="205" t="str">
        <f>IF((SUM('Раздел 3'!AI10:AI33)+SUM('Раздел 3'!AI42:AI47)=SUM('Раздел 3'!AI48:AI48)),"","Неверно!")</f>
        <v/>
      </c>
      <c r="B11851" s="178" t="s">
        <v>18027</v>
      </c>
      <c r="C11851" s="191" t="s">
        <v>17716</v>
      </c>
      <c r="D11851" s="191" t="s">
        <v>17693</v>
      </c>
      <c r="E11851" s="191" t="str">
        <f>CONCATENATE(SUM('Раздел 3'!AI10:AI33),"+",SUM('Раздел 3'!AI42:AI47),"=",SUM('Раздел 3'!AI48:AI48))</f>
        <v>7+0=7</v>
      </c>
    </row>
    <row r="11852" spans="1:5" ht="42" customHeight="1" x14ac:dyDescent="0.3">
      <c r="A11852" s="205" t="str">
        <f>IF((SUM('Раздел 3'!AJ10:AJ33)+SUM('Раздел 3'!AJ42:AJ47)=SUM('Раздел 3'!AJ48:AJ48)),"","Неверно!")</f>
        <v/>
      </c>
      <c r="B11852" s="178" t="s">
        <v>18027</v>
      </c>
      <c r="C11852" s="191" t="s">
        <v>17717</v>
      </c>
      <c r="D11852" s="191" t="s">
        <v>17693</v>
      </c>
      <c r="E11852" s="191" t="str">
        <f>CONCATENATE(SUM('Раздел 3'!AJ10:AJ33),"+",SUM('Раздел 3'!AJ42:AJ47),"=",SUM('Раздел 3'!AJ48:AJ48))</f>
        <v>1+0=1</v>
      </c>
    </row>
    <row r="11853" spans="1:5" ht="42" customHeight="1" x14ac:dyDescent="0.3">
      <c r="A11853" s="205" t="str">
        <f>IF((SUM('Раздел 3'!AK10:AK33)+SUM('Раздел 3'!AK42:AK47)=SUM('Раздел 3'!AK48:AK48)),"","Неверно!")</f>
        <v/>
      </c>
      <c r="B11853" s="178" t="s">
        <v>18027</v>
      </c>
      <c r="C11853" s="191" t="s">
        <v>17718</v>
      </c>
      <c r="D11853" s="191" t="s">
        <v>17693</v>
      </c>
      <c r="E11853" s="191" t="str">
        <f>CONCATENATE(SUM('Раздел 3'!AK10:AK33),"+",SUM('Раздел 3'!AK42:AK47),"=",SUM('Раздел 3'!AK48:AK48))</f>
        <v>0+0=0</v>
      </c>
    </row>
    <row r="11854" spans="1:5" ht="42" customHeight="1" x14ac:dyDescent="0.3">
      <c r="A11854" s="205" t="str">
        <f>IF((SUM('Раздел 3'!AL10:AL33)+SUM('Раздел 3'!AL42:AL47)=SUM('Раздел 3'!AL48:AL48)),"","Неверно!")</f>
        <v/>
      </c>
      <c r="B11854" s="178" t="s">
        <v>18027</v>
      </c>
      <c r="C11854" s="191" t="s">
        <v>17719</v>
      </c>
      <c r="D11854" s="191" t="s">
        <v>17693</v>
      </c>
      <c r="E11854" s="191" t="str">
        <f>CONCATENATE(SUM('Раздел 3'!AL10:AL33),"+",SUM('Раздел 3'!AL42:AL47),"=",SUM('Раздел 3'!AL48:AL48))</f>
        <v>0+0=0</v>
      </c>
    </row>
    <row r="11855" spans="1:5" ht="42" customHeight="1" x14ac:dyDescent="0.3">
      <c r="A11855" s="205" t="str">
        <f>IF((SUM('Раздел 3'!I10:I33)+SUM('Раздел 3'!I42:I47)=SUM('Раздел 3'!I48:I48)),"","Неверно!")</f>
        <v/>
      </c>
      <c r="B11855" s="178" t="s">
        <v>18027</v>
      </c>
      <c r="C11855" s="191" t="s">
        <v>17720</v>
      </c>
      <c r="D11855" s="191" t="s">
        <v>17693</v>
      </c>
      <c r="E11855" s="191" t="str">
        <f>CONCATENATE(SUM('Раздел 3'!I10:I33),"+",SUM('Раздел 3'!I42:I47),"=",SUM('Раздел 3'!I48:I48))</f>
        <v>0+0=0</v>
      </c>
    </row>
    <row r="11856" spans="1:5" ht="42" customHeight="1" x14ac:dyDescent="0.3">
      <c r="A11856" s="205" t="str">
        <f>IF((SUM('Раздел 3'!J10:J33)+SUM('Раздел 3'!J42:J47)=SUM('Раздел 3'!J48:J48)),"","Неверно!")</f>
        <v/>
      </c>
      <c r="B11856" s="178" t="s">
        <v>18027</v>
      </c>
      <c r="C11856" s="191" t="s">
        <v>17721</v>
      </c>
      <c r="D11856" s="191" t="s">
        <v>17693</v>
      </c>
      <c r="E11856" s="191" t="str">
        <f>CONCATENATE(SUM('Раздел 3'!J10:J33),"+",SUM('Раздел 3'!J42:J47),"=",SUM('Раздел 3'!J48:J48))</f>
        <v>32+0=32</v>
      </c>
    </row>
    <row r="11857" spans="1:5" ht="42" customHeight="1" x14ac:dyDescent="0.3">
      <c r="A11857" s="205" t="str">
        <f>IF((SUM('Раздел 3'!K10:K33)+SUM('Раздел 3'!K42:K47)=SUM('Раздел 3'!K48:K48)),"","Неверно!")</f>
        <v/>
      </c>
      <c r="B11857" s="178" t="s">
        <v>18027</v>
      </c>
      <c r="C11857" s="191" t="s">
        <v>17722</v>
      </c>
      <c r="D11857" s="191" t="s">
        <v>17693</v>
      </c>
      <c r="E11857" s="191" t="str">
        <f>CONCATENATE(SUM('Раздел 3'!K10:K33),"+",SUM('Раздел 3'!K42:K47),"=",SUM('Раздел 3'!K48:K48))</f>
        <v>7+0=7</v>
      </c>
    </row>
    <row r="11858" spans="1:5" ht="42" customHeight="1" x14ac:dyDescent="0.3">
      <c r="A11858" s="205" t="str">
        <f>IF((SUM('Раздел 3'!L10:L33)+SUM('Раздел 3'!L42:L47)=SUM('Раздел 3'!L48:L48)),"","Неверно!")</f>
        <v/>
      </c>
      <c r="B11858" s="178" t="s">
        <v>18027</v>
      </c>
      <c r="C11858" s="191" t="s">
        <v>17723</v>
      </c>
      <c r="D11858" s="191" t="s">
        <v>17693</v>
      </c>
      <c r="E11858" s="191" t="str">
        <f>CONCATENATE(SUM('Раздел 3'!L10:L33),"+",SUM('Раздел 3'!L42:L47),"=",SUM('Раздел 3'!L48:L48))</f>
        <v>33+0=33</v>
      </c>
    </row>
    <row r="11859" spans="1:5" ht="42" customHeight="1" x14ac:dyDescent="0.3">
      <c r="A11859" s="205" t="str">
        <f>IF((SUM('Раздел 3'!M10:M33)+SUM('Раздел 3'!M42:M47)=SUM('Раздел 3'!M48:M48)),"","Неверно!")</f>
        <v/>
      </c>
      <c r="B11859" s="178" t="s">
        <v>18027</v>
      </c>
      <c r="C11859" s="191" t="s">
        <v>17724</v>
      </c>
      <c r="D11859" s="191" t="s">
        <v>17693</v>
      </c>
      <c r="E11859" s="191" t="str">
        <f>CONCATENATE(SUM('Раздел 3'!M10:M33),"+",SUM('Раздел 3'!M42:M47),"=",SUM('Раздел 3'!M48:M48))</f>
        <v>24+1=25</v>
      </c>
    </row>
    <row r="11860" spans="1:5" ht="42" customHeight="1" x14ac:dyDescent="0.3">
      <c r="A11860" s="205" t="str">
        <f>IF((SUM('Раздел 3'!N10:N33)+SUM('Раздел 3'!N42:N47)=SUM('Раздел 3'!N48:N48)),"","Неверно!")</f>
        <v/>
      </c>
      <c r="B11860" s="178" t="s">
        <v>18027</v>
      </c>
      <c r="C11860" s="191" t="s">
        <v>17725</v>
      </c>
      <c r="D11860" s="191" t="s">
        <v>17693</v>
      </c>
      <c r="E11860" s="191" t="str">
        <f>CONCATENATE(SUM('Раздел 3'!N10:N33),"+",SUM('Раздел 3'!N42:N47),"=",SUM('Раздел 3'!N48:N48))</f>
        <v>4+0=4</v>
      </c>
    </row>
    <row r="11861" spans="1:5" ht="42" customHeight="1" x14ac:dyDescent="0.3">
      <c r="A11861" s="205" t="str">
        <f>IF((SUM('Раздел 3'!F49:F82)=SUM('Раздел 3'!F83:F83)),"","Неверно!")</f>
        <v/>
      </c>
      <c r="B11861" s="178" t="s">
        <v>18028</v>
      </c>
      <c r="C11861" s="191" t="s">
        <v>16857</v>
      </c>
      <c r="D11861" s="191" t="s">
        <v>16858</v>
      </c>
      <c r="E11861" s="191" t="str">
        <f>CONCATENATE(SUM('Раздел 3'!F49:F82),"=",SUM('Раздел 3'!F83:F83))</f>
        <v>111=111</v>
      </c>
    </row>
    <row r="11862" spans="1:5" ht="42" customHeight="1" x14ac:dyDescent="0.3">
      <c r="A11862" s="205" t="str">
        <f>IF((SUM('Раздел 3'!O49:O82)=SUM('Раздел 3'!O83:O83)),"","Неверно!")</f>
        <v/>
      </c>
      <c r="B11862" s="178" t="s">
        <v>18028</v>
      </c>
      <c r="C11862" s="191" t="s">
        <v>16859</v>
      </c>
      <c r="D11862" s="191" t="s">
        <v>16858</v>
      </c>
      <c r="E11862" s="191" t="str">
        <f>CONCATENATE(SUM('Раздел 3'!O49:O82),"=",SUM('Раздел 3'!O83:O83))</f>
        <v>0=0</v>
      </c>
    </row>
    <row r="11863" spans="1:5" ht="42" customHeight="1" x14ac:dyDescent="0.3">
      <c r="A11863" s="205" t="str">
        <f>IF((SUM('Раздел 3'!P49:P82)=SUM('Раздел 3'!P83:P83)),"","Неверно!")</f>
        <v/>
      </c>
      <c r="B11863" s="178" t="s">
        <v>18028</v>
      </c>
      <c r="C11863" s="191" t="s">
        <v>16860</v>
      </c>
      <c r="D11863" s="191" t="s">
        <v>16858</v>
      </c>
      <c r="E11863" s="191" t="str">
        <f>CONCATENATE(SUM('Раздел 3'!P49:P82),"=",SUM('Раздел 3'!P83:P83))</f>
        <v>19=19</v>
      </c>
    </row>
    <row r="11864" spans="1:5" ht="42" customHeight="1" x14ac:dyDescent="0.3">
      <c r="A11864" s="205" t="str">
        <f>IF((SUM('Раздел 3'!Q49:Q82)=SUM('Раздел 3'!Q83:Q83)),"","Неверно!")</f>
        <v/>
      </c>
      <c r="B11864" s="178" t="s">
        <v>18028</v>
      </c>
      <c r="C11864" s="191" t="s">
        <v>16861</v>
      </c>
      <c r="D11864" s="191" t="s">
        <v>16858</v>
      </c>
      <c r="E11864" s="191" t="str">
        <f>CONCATENATE(SUM('Раздел 3'!Q49:Q82),"=",SUM('Раздел 3'!Q83:Q83))</f>
        <v>13=13</v>
      </c>
    </row>
    <row r="11865" spans="1:5" ht="42" customHeight="1" x14ac:dyDescent="0.3">
      <c r="A11865" s="205" t="str">
        <f>IF((SUM('Раздел 3'!R49:R82)=SUM('Раздел 3'!R83:R83)),"","Неверно!")</f>
        <v/>
      </c>
      <c r="B11865" s="178" t="s">
        <v>18028</v>
      </c>
      <c r="C11865" s="191" t="s">
        <v>16862</v>
      </c>
      <c r="D11865" s="191" t="s">
        <v>16858</v>
      </c>
      <c r="E11865" s="191" t="str">
        <f>CONCATENATE(SUM('Раздел 3'!R49:R82),"=",SUM('Раздел 3'!R83:R83))</f>
        <v>0=0</v>
      </c>
    </row>
    <row r="11866" spans="1:5" ht="42" customHeight="1" x14ac:dyDescent="0.3">
      <c r="A11866" s="205" t="str">
        <f>IF((SUM('Раздел 3'!S49:S82)=SUM('Раздел 3'!S83:S83)),"","Неверно!")</f>
        <v/>
      </c>
      <c r="B11866" s="178" t="s">
        <v>18028</v>
      </c>
      <c r="C11866" s="191" t="s">
        <v>16863</v>
      </c>
      <c r="D11866" s="191" t="s">
        <v>16858</v>
      </c>
      <c r="E11866" s="191" t="str">
        <f>CONCATENATE(SUM('Раздел 3'!S49:S82),"=",SUM('Раздел 3'!S83:S83))</f>
        <v>0=0</v>
      </c>
    </row>
    <row r="11867" spans="1:5" ht="42" customHeight="1" x14ac:dyDescent="0.3">
      <c r="A11867" s="205" t="str">
        <f>IF((SUM('Раздел 3'!T49:T82)=SUM('Раздел 3'!T83:T83)),"","Неверно!")</f>
        <v/>
      </c>
      <c r="B11867" s="178" t="s">
        <v>18028</v>
      </c>
      <c r="C11867" s="191" t="s">
        <v>16864</v>
      </c>
      <c r="D11867" s="191" t="s">
        <v>16858</v>
      </c>
      <c r="E11867" s="191" t="str">
        <f>CONCATENATE(SUM('Раздел 3'!T49:T82),"=",SUM('Раздел 3'!T83:T83))</f>
        <v>0=0</v>
      </c>
    </row>
    <row r="11868" spans="1:5" ht="42" customHeight="1" x14ac:dyDescent="0.3">
      <c r="A11868" s="205" t="str">
        <f>IF((SUM('Раздел 3'!U49:U82)=SUM('Раздел 3'!U83:U83)),"","Неверно!")</f>
        <v/>
      </c>
      <c r="B11868" s="178" t="s">
        <v>18028</v>
      </c>
      <c r="C11868" s="191" t="s">
        <v>16865</v>
      </c>
      <c r="D11868" s="191" t="s">
        <v>16858</v>
      </c>
      <c r="E11868" s="191" t="str">
        <f>CONCATENATE(SUM('Раздел 3'!U49:U82),"=",SUM('Раздел 3'!U83:U83))</f>
        <v>0=0</v>
      </c>
    </row>
    <row r="11869" spans="1:5" ht="42" customHeight="1" x14ac:dyDescent="0.3">
      <c r="A11869" s="205" t="str">
        <f>IF((SUM('Раздел 3'!V49:V82)=SUM('Раздел 3'!V83:V83)),"","Неверно!")</f>
        <v/>
      </c>
      <c r="B11869" s="178" t="s">
        <v>18028</v>
      </c>
      <c r="C11869" s="191" t="s">
        <v>16866</v>
      </c>
      <c r="D11869" s="191" t="s">
        <v>16858</v>
      </c>
      <c r="E11869" s="191" t="str">
        <f>CONCATENATE(SUM('Раздел 3'!V49:V82),"=",SUM('Раздел 3'!V83:V83))</f>
        <v>1=1</v>
      </c>
    </row>
    <row r="11870" spans="1:5" ht="42" customHeight="1" x14ac:dyDescent="0.3">
      <c r="A11870" s="205" t="str">
        <f>IF((SUM('Раздел 3'!W49:W82)=SUM('Раздел 3'!W83:W83)),"","Неверно!")</f>
        <v/>
      </c>
      <c r="B11870" s="178" t="s">
        <v>18028</v>
      </c>
      <c r="C11870" s="191" t="s">
        <v>16867</v>
      </c>
      <c r="D11870" s="191" t="s">
        <v>16858</v>
      </c>
      <c r="E11870" s="191" t="str">
        <f>CONCATENATE(SUM('Раздел 3'!W49:W82),"=",SUM('Раздел 3'!W83:W83))</f>
        <v>0=0</v>
      </c>
    </row>
    <row r="11871" spans="1:5" ht="42" customHeight="1" x14ac:dyDescent="0.3">
      <c r="A11871" s="205" t="str">
        <f>IF((SUM('Раздел 3'!X49:X82)=SUM('Раздел 3'!X83:X83)),"","Неверно!")</f>
        <v/>
      </c>
      <c r="B11871" s="178" t="s">
        <v>18028</v>
      </c>
      <c r="C11871" s="191" t="s">
        <v>16868</v>
      </c>
      <c r="D11871" s="191" t="s">
        <v>16858</v>
      </c>
      <c r="E11871" s="191" t="str">
        <f>CONCATENATE(SUM('Раздел 3'!X49:X82),"=",SUM('Раздел 3'!X83:X83))</f>
        <v>71=71</v>
      </c>
    </row>
    <row r="11872" spans="1:5" ht="42" customHeight="1" x14ac:dyDescent="0.3">
      <c r="A11872" s="205" t="str">
        <f>IF((SUM('Раздел 3'!G49:G82)=SUM('Раздел 3'!G83:G83)),"","Неверно!")</f>
        <v/>
      </c>
      <c r="B11872" s="178" t="s">
        <v>18028</v>
      </c>
      <c r="C11872" s="191" t="s">
        <v>16869</v>
      </c>
      <c r="D11872" s="191" t="s">
        <v>16858</v>
      </c>
      <c r="E11872" s="191" t="str">
        <f>CONCATENATE(SUM('Раздел 3'!G49:G82),"=",SUM('Раздел 3'!G83:G83))</f>
        <v>0=0</v>
      </c>
    </row>
    <row r="11873" spans="1:5" ht="42" customHeight="1" x14ac:dyDescent="0.3">
      <c r="A11873" s="205" t="str">
        <f>IF((SUM('Раздел 3'!Y49:Y82)=SUM('Раздел 3'!Y83:Y83)),"","Неверно!")</f>
        <v/>
      </c>
      <c r="B11873" s="178" t="s">
        <v>18028</v>
      </c>
      <c r="C11873" s="191" t="s">
        <v>16870</v>
      </c>
      <c r="D11873" s="191" t="s">
        <v>16858</v>
      </c>
      <c r="E11873" s="191" t="str">
        <f>CONCATENATE(SUM('Раздел 3'!Y49:Y82),"=",SUM('Раздел 3'!Y83:Y83))</f>
        <v>10=10</v>
      </c>
    </row>
    <row r="11874" spans="1:5" ht="42" customHeight="1" x14ac:dyDescent="0.3">
      <c r="A11874" s="205" t="str">
        <f>IF((SUM('Раздел 3'!Z49:Z82)=SUM('Раздел 3'!Z83:Z83)),"","Неверно!")</f>
        <v/>
      </c>
      <c r="B11874" s="178" t="s">
        <v>18028</v>
      </c>
      <c r="C11874" s="191" t="s">
        <v>16871</v>
      </c>
      <c r="D11874" s="191" t="s">
        <v>16858</v>
      </c>
      <c r="E11874" s="191" t="str">
        <f>CONCATENATE(SUM('Раздел 3'!Z49:Z82),"=",SUM('Раздел 3'!Z83:Z83))</f>
        <v>137=137</v>
      </c>
    </row>
    <row r="11875" spans="1:5" ht="42" customHeight="1" x14ac:dyDescent="0.3">
      <c r="A11875" s="205" t="str">
        <f>IF((SUM('Раздел 3'!AA49:AA82)=SUM('Раздел 3'!AA83:AA83)),"","Неверно!")</f>
        <v/>
      </c>
      <c r="B11875" s="178" t="s">
        <v>18028</v>
      </c>
      <c r="C11875" s="191" t="s">
        <v>16872</v>
      </c>
      <c r="D11875" s="191" t="s">
        <v>16858</v>
      </c>
      <c r="E11875" s="191" t="str">
        <f>CONCATENATE(SUM('Раздел 3'!AA49:AA82),"=",SUM('Раздел 3'!AA83:AA83))</f>
        <v>0=0</v>
      </c>
    </row>
    <row r="11876" spans="1:5" ht="42" customHeight="1" x14ac:dyDescent="0.3">
      <c r="A11876" s="205" t="str">
        <f>IF((SUM('Раздел 3'!AB49:AB82)=SUM('Раздел 3'!AB83:AB83)),"","Неверно!")</f>
        <v/>
      </c>
      <c r="B11876" s="178" t="s">
        <v>18028</v>
      </c>
      <c r="C11876" s="191" t="s">
        <v>16873</v>
      </c>
      <c r="D11876" s="191" t="s">
        <v>16858</v>
      </c>
      <c r="E11876" s="191" t="str">
        <f>CONCATENATE(SUM('Раздел 3'!AB49:AB82),"=",SUM('Раздел 3'!AB83:AB83))</f>
        <v>1=1</v>
      </c>
    </row>
    <row r="11877" spans="1:5" ht="42" customHeight="1" x14ac:dyDescent="0.3">
      <c r="A11877" s="205" t="str">
        <f>IF((SUM('Раздел 3'!AC49:AC82)=SUM('Раздел 3'!AC83:AC83)),"","Неверно!")</f>
        <v/>
      </c>
      <c r="B11877" s="178" t="s">
        <v>18028</v>
      </c>
      <c r="C11877" s="191" t="s">
        <v>16874</v>
      </c>
      <c r="D11877" s="191" t="s">
        <v>16858</v>
      </c>
      <c r="E11877" s="191" t="str">
        <f>CONCATENATE(SUM('Раздел 3'!AC49:AC82),"=",SUM('Раздел 3'!AC83:AC83))</f>
        <v>4=4</v>
      </c>
    </row>
    <row r="11878" spans="1:5" ht="42" customHeight="1" x14ac:dyDescent="0.3">
      <c r="A11878" s="205" t="str">
        <f>IF((SUM('Раздел 3'!AD49:AD82)=SUM('Раздел 3'!AD83:AD83)),"","Неверно!")</f>
        <v/>
      </c>
      <c r="B11878" s="178" t="s">
        <v>18028</v>
      </c>
      <c r="C11878" s="191" t="s">
        <v>16875</v>
      </c>
      <c r="D11878" s="191" t="s">
        <v>16858</v>
      </c>
      <c r="E11878" s="191" t="str">
        <f>CONCATENATE(SUM('Раздел 3'!AD49:AD82),"=",SUM('Раздел 3'!AD83:AD83))</f>
        <v>1=1</v>
      </c>
    </row>
    <row r="11879" spans="1:5" ht="42" customHeight="1" x14ac:dyDescent="0.3">
      <c r="A11879" s="205" t="str">
        <f>IF((SUM('Раздел 3'!AE49:AE82)=SUM('Раздел 3'!AE83:AE83)),"","Неверно!")</f>
        <v/>
      </c>
      <c r="B11879" s="178" t="s">
        <v>18028</v>
      </c>
      <c r="C11879" s="191" t="s">
        <v>16876</v>
      </c>
      <c r="D11879" s="191" t="s">
        <v>16858</v>
      </c>
      <c r="E11879" s="191" t="str">
        <f>CONCATENATE(SUM('Раздел 3'!AE49:AE82),"=",SUM('Раздел 3'!AE83:AE83))</f>
        <v>7=7</v>
      </c>
    </row>
    <row r="11880" spans="1:5" ht="42" customHeight="1" x14ac:dyDescent="0.3">
      <c r="A11880" s="205" t="str">
        <f>IF((SUM('Раздел 3'!AF49:AF82)=SUM('Раздел 3'!AF83:AF83)),"","Неверно!")</f>
        <v/>
      </c>
      <c r="B11880" s="178" t="s">
        <v>18028</v>
      </c>
      <c r="C11880" s="191" t="s">
        <v>16877</v>
      </c>
      <c r="D11880" s="191" t="s">
        <v>16858</v>
      </c>
      <c r="E11880" s="191" t="str">
        <f>CONCATENATE(SUM('Раздел 3'!AF49:AF82),"=",SUM('Раздел 3'!AF83:AF83))</f>
        <v>8=8</v>
      </c>
    </row>
    <row r="11881" spans="1:5" ht="42" customHeight="1" x14ac:dyDescent="0.3">
      <c r="A11881" s="205" t="str">
        <f>IF((SUM('Раздел 3'!AG49:AG82)=SUM('Раздел 3'!AG83:AG83)),"","Неверно!")</f>
        <v/>
      </c>
      <c r="B11881" s="178" t="s">
        <v>18028</v>
      </c>
      <c r="C11881" s="191" t="s">
        <v>16878</v>
      </c>
      <c r="D11881" s="191" t="s">
        <v>16858</v>
      </c>
      <c r="E11881" s="191" t="str">
        <f>CONCATENATE(SUM('Раздел 3'!AG49:AG82),"=",SUM('Раздел 3'!AG83:AG83))</f>
        <v>2=2</v>
      </c>
    </row>
    <row r="11882" spans="1:5" ht="42" customHeight="1" x14ac:dyDescent="0.3">
      <c r="A11882" s="205" t="str">
        <f>IF((SUM('Раздел 3'!AH49:AH82)=SUM('Раздел 3'!AH83:AH83)),"","Неверно!")</f>
        <v/>
      </c>
      <c r="B11882" s="178" t="s">
        <v>18028</v>
      </c>
      <c r="C11882" s="191" t="s">
        <v>16879</v>
      </c>
      <c r="D11882" s="191" t="s">
        <v>16858</v>
      </c>
      <c r="E11882" s="191" t="str">
        <f>CONCATENATE(SUM('Раздел 3'!AH49:AH82),"=",SUM('Раздел 3'!AH83:AH83))</f>
        <v>1=1</v>
      </c>
    </row>
    <row r="11883" spans="1:5" ht="42" customHeight="1" x14ac:dyDescent="0.3">
      <c r="A11883" s="205" t="str">
        <f>IF((SUM('Раздел 3'!H49:H82)=SUM('Раздел 3'!H83:H83)),"","Неверно!")</f>
        <v/>
      </c>
      <c r="B11883" s="178" t="s">
        <v>18028</v>
      </c>
      <c r="C11883" s="191" t="s">
        <v>16880</v>
      </c>
      <c r="D11883" s="191" t="s">
        <v>16858</v>
      </c>
      <c r="E11883" s="191" t="str">
        <f>CONCATENATE(SUM('Раздел 3'!H49:H82),"=",SUM('Раздел 3'!H83:H83))</f>
        <v>0=0</v>
      </c>
    </row>
    <row r="11884" spans="1:5" ht="42" customHeight="1" x14ac:dyDescent="0.3">
      <c r="A11884" s="205" t="str">
        <f>IF((SUM('Раздел 3'!AI49:AI82)=SUM('Раздел 3'!AI83:AI83)),"","Неверно!")</f>
        <v/>
      </c>
      <c r="B11884" s="178" t="s">
        <v>18028</v>
      </c>
      <c r="C11884" s="191" t="s">
        <v>16881</v>
      </c>
      <c r="D11884" s="191" t="s">
        <v>16858</v>
      </c>
      <c r="E11884" s="191" t="str">
        <f>CONCATENATE(SUM('Раздел 3'!AI49:AI82),"=",SUM('Раздел 3'!AI83:AI83))</f>
        <v>1=1</v>
      </c>
    </row>
    <row r="11885" spans="1:5" ht="42" customHeight="1" x14ac:dyDescent="0.3">
      <c r="A11885" s="205" t="str">
        <f>IF((SUM('Раздел 3'!AJ49:AJ82)=SUM('Раздел 3'!AJ83:AJ83)),"","Неверно!")</f>
        <v/>
      </c>
      <c r="B11885" s="178" t="s">
        <v>18028</v>
      </c>
      <c r="C11885" s="191" t="s">
        <v>16882</v>
      </c>
      <c r="D11885" s="191" t="s">
        <v>16858</v>
      </c>
      <c r="E11885" s="191" t="str">
        <f>CONCATENATE(SUM('Раздел 3'!AJ49:AJ82),"=",SUM('Раздел 3'!AJ83:AJ83))</f>
        <v>1=1</v>
      </c>
    </row>
    <row r="11886" spans="1:5" ht="42" customHeight="1" x14ac:dyDescent="0.3">
      <c r="A11886" s="205" t="str">
        <f>IF((SUM('Раздел 3'!AK49:AK82)=SUM('Раздел 3'!AK83:AK83)),"","Неверно!")</f>
        <v/>
      </c>
      <c r="B11886" s="178" t="s">
        <v>18028</v>
      </c>
      <c r="C11886" s="191" t="s">
        <v>16883</v>
      </c>
      <c r="D11886" s="191" t="s">
        <v>16858</v>
      </c>
      <c r="E11886" s="191" t="str">
        <f>CONCATENATE(SUM('Раздел 3'!AK49:AK82),"=",SUM('Раздел 3'!AK83:AK83))</f>
        <v>0=0</v>
      </c>
    </row>
    <row r="11887" spans="1:5" ht="42" customHeight="1" x14ac:dyDescent="0.3">
      <c r="A11887" s="205" t="str">
        <f>IF((SUM('Раздел 3'!AL49:AL82)=SUM('Раздел 3'!AL83:AL83)),"","Неверно!")</f>
        <v/>
      </c>
      <c r="B11887" s="178" t="s">
        <v>18028</v>
      </c>
      <c r="C11887" s="191" t="s">
        <v>16884</v>
      </c>
      <c r="D11887" s="191" t="s">
        <v>16858</v>
      </c>
      <c r="E11887" s="191" t="str">
        <f>CONCATENATE(SUM('Раздел 3'!AL49:AL82),"=",SUM('Раздел 3'!AL83:AL83))</f>
        <v>0=0</v>
      </c>
    </row>
    <row r="11888" spans="1:5" ht="42" customHeight="1" x14ac:dyDescent="0.3">
      <c r="A11888" s="205" t="str">
        <f>IF((SUM('Раздел 3'!I49:I82)=SUM('Раздел 3'!I83:I83)),"","Неверно!")</f>
        <v/>
      </c>
      <c r="B11888" s="178" t="s">
        <v>18028</v>
      </c>
      <c r="C11888" s="191" t="s">
        <v>16885</v>
      </c>
      <c r="D11888" s="191" t="s">
        <v>16858</v>
      </c>
      <c r="E11888" s="191" t="str">
        <f>CONCATENATE(SUM('Раздел 3'!I49:I82),"=",SUM('Раздел 3'!I83:I83))</f>
        <v>0=0</v>
      </c>
    </row>
    <row r="11889" spans="1:5" ht="42" customHeight="1" x14ac:dyDescent="0.3">
      <c r="A11889" s="205" t="str">
        <f>IF((SUM('Раздел 3'!J49:J82)=SUM('Раздел 3'!J83:J83)),"","Неверно!")</f>
        <v/>
      </c>
      <c r="B11889" s="178" t="s">
        <v>18028</v>
      </c>
      <c r="C11889" s="191" t="s">
        <v>16886</v>
      </c>
      <c r="D11889" s="191" t="s">
        <v>16858</v>
      </c>
      <c r="E11889" s="191" t="str">
        <f>CONCATENATE(SUM('Раздел 3'!J49:J82),"=",SUM('Раздел 3'!J83:J83))</f>
        <v>14=14</v>
      </c>
    </row>
    <row r="11890" spans="1:5" ht="42" customHeight="1" x14ac:dyDescent="0.3">
      <c r="A11890" s="205" t="str">
        <f>IF((SUM('Раздел 3'!K49:K82)=SUM('Раздел 3'!K83:K83)),"","Неверно!")</f>
        <v/>
      </c>
      <c r="B11890" s="178" t="s">
        <v>18028</v>
      </c>
      <c r="C11890" s="191" t="s">
        <v>16887</v>
      </c>
      <c r="D11890" s="191" t="s">
        <v>16858</v>
      </c>
      <c r="E11890" s="191" t="str">
        <f>CONCATENATE(SUM('Раздел 3'!K49:K82),"=",SUM('Раздел 3'!K83:K83))</f>
        <v>0=0</v>
      </c>
    </row>
    <row r="11891" spans="1:5" ht="42" customHeight="1" x14ac:dyDescent="0.3">
      <c r="A11891" s="205" t="str">
        <f>IF((SUM('Раздел 3'!L49:L82)=SUM('Раздел 3'!L83:L83)),"","Неверно!")</f>
        <v/>
      </c>
      <c r="B11891" s="178" t="s">
        <v>18028</v>
      </c>
      <c r="C11891" s="191" t="s">
        <v>16888</v>
      </c>
      <c r="D11891" s="191" t="s">
        <v>16858</v>
      </c>
      <c r="E11891" s="191" t="str">
        <f>CONCATENATE(SUM('Раздел 3'!L49:L82),"=",SUM('Раздел 3'!L83:L83))</f>
        <v>14=14</v>
      </c>
    </row>
    <row r="11892" spans="1:5" ht="42" customHeight="1" x14ac:dyDescent="0.3">
      <c r="A11892" s="205" t="str">
        <f>IF((SUM('Раздел 3'!M49:M82)=SUM('Раздел 3'!M83:M83)),"","Неверно!")</f>
        <v/>
      </c>
      <c r="B11892" s="178" t="s">
        <v>18028</v>
      </c>
      <c r="C11892" s="191" t="s">
        <v>16889</v>
      </c>
      <c r="D11892" s="191" t="s">
        <v>16858</v>
      </c>
      <c r="E11892" s="191" t="str">
        <f>CONCATENATE(SUM('Раздел 3'!M49:M82),"=",SUM('Раздел 3'!M83:M83))</f>
        <v>7=7</v>
      </c>
    </row>
    <row r="11893" spans="1:5" ht="42" customHeight="1" x14ac:dyDescent="0.3">
      <c r="A11893" s="205" t="str">
        <f>IF((SUM('Раздел 3'!N49:N82)=SUM('Раздел 3'!N83:N83)),"","Неверно!")</f>
        <v/>
      </c>
      <c r="B11893" s="178" t="s">
        <v>18028</v>
      </c>
      <c r="C11893" s="191" t="s">
        <v>16890</v>
      </c>
      <c r="D11893" s="191" t="s">
        <v>16858</v>
      </c>
      <c r="E11893" s="191" t="str">
        <f>CONCATENATE(SUM('Раздел 3'!N49:N82),"=",SUM('Раздел 3'!N83:N83))</f>
        <v>2=2</v>
      </c>
    </row>
    <row r="11894" spans="1:5" ht="42" customHeight="1" x14ac:dyDescent="0.3">
      <c r="A11894" s="205" t="str">
        <f>IF((SUM('Раздел 3'!F84:F92)=SUM('Раздел 3'!F93:F93)),"","Неверно!")</f>
        <v/>
      </c>
      <c r="B11894" s="178" t="s">
        <v>18029</v>
      </c>
      <c r="C11894" s="191" t="s">
        <v>16823</v>
      </c>
      <c r="D11894" s="191" t="s">
        <v>16824</v>
      </c>
      <c r="E11894" s="191" t="str">
        <f>CONCATENATE(SUM('Раздел 3'!F84:F92),"=",SUM('Раздел 3'!F93:F93))</f>
        <v>122=122</v>
      </c>
    </row>
    <row r="11895" spans="1:5" ht="42" customHeight="1" x14ac:dyDescent="0.3">
      <c r="A11895" s="205" t="str">
        <f>IF((SUM('Раздел 3'!O84:O92)=SUM('Раздел 3'!O93:O93)),"","Неверно!")</f>
        <v/>
      </c>
      <c r="B11895" s="178" t="s">
        <v>18029</v>
      </c>
      <c r="C11895" s="191" t="s">
        <v>16825</v>
      </c>
      <c r="D11895" s="191" t="s">
        <v>16824</v>
      </c>
      <c r="E11895" s="191" t="str">
        <f>CONCATENATE(SUM('Раздел 3'!O84:O92),"=",SUM('Раздел 3'!O93:O93))</f>
        <v>0=0</v>
      </c>
    </row>
    <row r="11896" spans="1:5" ht="42" customHeight="1" x14ac:dyDescent="0.3">
      <c r="A11896" s="205" t="str">
        <f>IF((SUM('Раздел 3'!P84:P92)=SUM('Раздел 3'!P93:P93)),"","Неверно!")</f>
        <v/>
      </c>
      <c r="B11896" s="178" t="s">
        <v>18029</v>
      </c>
      <c r="C11896" s="191" t="s">
        <v>16826</v>
      </c>
      <c r="D11896" s="191" t="s">
        <v>16824</v>
      </c>
      <c r="E11896" s="191" t="str">
        <f>CONCATENATE(SUM('Раздел 3'!P84:P92),"=",SUM('Раздел 3'!P93:P93))</f>
        <v>34=34</v>
      </c>
    </row>
    <row r="11897" spans="1:5" ht="42" customHeight="1" x14ac:dyDescent="0.3">
      <c r="A11897" s="205" t="str">
        <f>IF((SUM('Раздел 3'!Q84:Q92)=SUM('Раздел 3'!Q93:Q93)),"","Неверно!")</f>
        <v/>
      </c>
      <c r="B11897" s="178" t="s">
        <v>18029</v>
      </c>
      <c r="C11897" s="191" t="s">
        <v>16827</v>
      </c>
      <c r="D11897" s="191" t="s">
        <v>16824</v>
      </c>
      <c r="E11897" s="191" t="str">
        <f>CONCATENATE(SUM('Раздел 3'!Q84:Q92),"=",SUM('Раздел 3'!Q93:Q93))</f>
        <v>4=4</v>
      </c>
    </row>
    <row r="11898" spans="1:5" ht="42" customHeight="1" x14ac:dyDescent="0.3">
      <c r="A11898" s="205" t="str">
        <f>IF((SUM('Раздел 3'!R84:R92)=SUM('Раздел 3'!R93:R93)),"","Неверно!")</f>
        <v/>
      </c>
      <c r="B11898" s="178" t="s">
        <v>18029</v>
      </c>
      <c r="C11898" s="191" t="s">
        <v>16828</v>
      </c>
      <c r="D11898" s="191" t="s">
        <v>16824</v>
      </c>
      <c r="E11898" s="191" t="str">
        <f>CONCATENATE(SUM('Раздел 3'!R84:R92),"=",SUM('Раздел 3'!R93:R93))</f>
        <v>0=0</v>
      </c>
    </row>
    <row r="11899" spans="1:5" ht="42" customHeight="1" x14ac:dyDescent="0.3">
      <c r="A11899" s="205" t="str">
        <f>IF((SUM('Раздел 3'!S84:S92)=SUM('Раздел 3'!S93:S93)),"","Неверно!")</f>
        <v/>
      </c>
      <c r="B11899" s="178" t="s">
        <v>18029</v>
      </c>
      <c r="C11899" s="191" t="s">
        <v>16829</v>
      </c>
      <c r="D11899" s="191" t="s">
        <v>16824</v>
      </c>
      <c r="E11899" s="191" t="str">
        <f>CONCATENATE(SUM('Раздел 3'!S84:S92),"=",SUM('Раздел 3'!S93:S93))</f>
        <v>0=0</v>
      </c>
    </row>
    <row r="11900" spans="1:5" ht="42" customHeight="1" x14ac:dyDescent="0.3">
      <c r="A11900" s="205" t="str">
        <f>IF((SUM('Раздел 3'!T84:T92)=SUM('Раздел 3'!T93:T93)),"","Неверно!")</f>
        <v/>
      </c>
      <c r="B11900" s="178" t="s">
        <v>18029</v>
      </c>
      <c r="C11900" s="191" t="s">
        <v>16830</v>
      </c>
      <c r="D11900" s="191" t="s">
        <v>16824</v>
      </c>
      <c r="E11900" s="191" t="str">
        <f>CONCATENATE(SUM('Раздел 3'!T84:T92),"=",SUM('Раздел 3'!T93:T93))</f>
        <v>0=0</v>
      </c>
    </row>
    <row r="11901" spans="1:5" ht="42" customHeight="1" x14ac:dyDescent="0.3">
      <c r="A11901" s="205" t="str">
        <f>IF((SUM('Раздел 3'!U84:U92)=SUM('Раздел 3'!U93:U93)),"","Неверно!")</f>
        <v/>
      </c>
      <c r="B11901" s="178" t="s">
        <v>18029</v>
      </c>
      <c r="C11901" s="191" t="s">
        <v>16831</v>
      </c>
      <c r="D11901" s="191" t="s">
        <v>16824</v>
      </c>
      <c r="E11901" s="191" t="str">
        <f>CONCATENATE(SUM('Раздел 3'!U84:U92),"=",SUM('Раздел 3'!U93:U93))</f>
        <v>1=1</v>
      </c>
    </row>
    <row r="11902" spans="1:5" ht="42" customHeight="1" x14ac:dyDescent="0.3">
      <c r="A11902" s="205" t="str">
        <f>IF((SUM('Раздел 3'!V84:V92)=SUM('Раздел 3'!V93:V93)),"","Неверно!")</f>
        <v/>
      </c>
      <c r="B11902" s="178" t="s">
        <v>18029</v>
      </c>
      <c r="C11902" s="191" t="s">
        <v>16832</v>
      </c>
      <c r="D11902" s="191" t="s">
        <v>16824</v>
      </c>
      <c r="E11902" s="191" t="str">
        <f>CONCATENATE(SUM('Раздел 3'!V84:V92),"=",SUM('Раздел 3'!V93:V93))</f>
        <v>0=0</v>
      </c>
    </row>
    <row r="11903" spans="1:5" ht="42" customHeight="1" x14ac:dyDescent="0.3">
      <c r="A11903" s="205" t="str">
        <f>IF((SUM('Раздел 3'!W84:W92)=SUM('Раздел 3'!W93:W93)),"","Неверно!")</f>
        <v/>
      </c>
      <c r="B11903" s="178" t="s">
        <v>18029</v>
      </c>
      <c r="C11903" s="191" t="s">
        <v>16833</v>
      </c>
      <c r="D11903" s="191" t="s">
        <v>16824</v>
      </c>
      <c r="E11903" s="191" t="str">
        <f>CONCATENATE(SUM('Раздел 3'!W84:W92),"=",SUM('Раздел 3'!W93:W93))</f>
        <v>2=2</v>
      </c>
    </row>
    <row r="11904" spans="1:5" ht="42" customHeight="1" x14ac:dyDescent="0.3">
      <c r="A11904" s="205" t="str">
        <f>IF((SUM('Раздел 3'!X84:X92)=SUM('Раздел 3'!X93:X93)),"","Неверно!")</f>
        <v/>
      </c>
      <c r="B11904" s="178" t="s">
        <v>18029</v>
      </c>
      <c r="C11904" s="191" t="s">
        <v>16834</v>
      </c>
      <c r="D11904" s="191" t="s">
        <v>16824</v>
      </c>
      <c r="E11904" s="191" t="str">
        <f>CONCATENATE(SUM('Раздел 3'!X84:X92),"=",SUM('Раздел 3'!X93:X93))</f>
        <v>74=74</v>
      </c>
    </row>
    <row r="11905" spans="1:5" ht="42" customHeight="1" x14ac:dyDescent="0.3">
      <c r="A11905" s="205" t="str">
        <f>IF((SUM('Раздел 3'!G84:G92)=SUM('Раздел 3'!G93:G93)),"","Неверно!")</f>
        <v/>
      </c>
      <c r="B11905" s="178" t="s">
        <v>18029</v>
      </c>
      <c r="C11905" s="191" t="s">
        <v>16835</v>
      </c>
      <c r="D11905" s="191" t="s">
        <v>16824</v>
      </c>
      <c r="E11905" s="191" t="str">
        <f>CONCATENATE(SUM('Раздел 3'!G84:G92),"=",SUM('Раздел 3'!G93:G93))</f>
        <v>0=0</v>
      </c>
    </row>
    <row r="11906" spans="1:5" ht="42" customHeight="1" x14ac:dyDescent="0.3">
      <c r="A11906" s="205" t="str">
        <f>IF((SUM('Раздел 3'!Y84:Y92)=SUM('Раздел 3'!Y93:Y93)),"","Неверно!")</f>
        <v/>
      </c>
      <c r="B11906" s="178" t="s">
        <v>18029</v>
      </c>
      <c r="C11906" s="191" t="s">
        <v>16836</v>
      </c>
      <c r="D11906" s="191" t="s">
        <v>16824</v>
      </c>
      <c r="E11906" s="191" t="str">
        <f>CONCATENATE(SUM('Раздел 3'!Y84:Y92),"=",SUM('Раздел 3'!Y93:Y93))</f>
        <v>3=3</v>
      </c>
    </row>
    <row r="11907" spans="1:5" ht="42" customHeight="1" x14ac:dyDescent="0.3">
      <c r="A11907" s="205" t="str">
        <f>IF((SUM('Раздел 3'!Z84:Z92)=SUM('Раздел 3'!Z93:Z93)),"","Неверно!")</f>
        <v/>
      </c>
      <c r="B11907" s="178" t="s">
        <v>18029</v>
      </c>
      <c r="C11907" s="191" t="s">
        <v>16837</v>
      </c>
      <c r="D11907" s="191" t="s">
        <v>16824</v>
      </c>
      <c r="E11907" s="191" t="str">
        <f>CONCATENATE(SUM('Раздел 3'!Z84:Z92),"=",SUM('Раздел 3'!Z93:Z93))</f>
        <v>129=129</v>
      </c>
    </row>
    <row r="11908" spans="1:5" ht="42" customHeight="1" x14ac:dyDescent="0.3">
      <c r="A11908" s="205" t="str">
        <f>IF((SUM('Раздел 3'!AA84:AA92)=SUM('Раздел 3'!AA93:AA93)),"","Неверно!")</f>
        <v/>
      </c>
      <c r="B11908" s="178" t="s">
        <v>18029</v>
      </c>
      <c r="C11908" s="191" t="s">
        <v>16838</v>
      </c>
      <c r="D11908" s="191" t="s">
        <v>16824</v>
      </c>
      <c r="E11908" s="191" t="str">
        <f>CONCATENATE(SUM('Раздел 3'!AA84:AA92),"=",SUM('Раздел 3'!AA93:AA93))</f>
        <v>0=0</v>
      </c>
    </row>
    <row r="11909" spans="1:5" ht="42" customHeight="1" x14ac:dyDescent="0.3">
      <c r="A11909" s="205" t="str">
        <f>IF((SUM('Раздел 3'!AB84:AB92)=SUM('Раздел 3'!AB93:AB93)),"","Неверно!")</f>
        <v/>
      </c>
      <c r="B11909" s="178" t="s">
        <v>18029</v>
      </c>
      <c r="C11909" s="191" t="s">
        <v>16839</v>
      </c>
      <c r="D11909" s="191" t="s">
        <v>16824</v>
      </c>
      <c r="E11909" s="191" t="str">
        <f>CONCATENATE(SUM('Раздел 3'!AB84:AB92),"=",SUM('Раздел 3'!AB93:AB93))</f>
        <v>0=0</v>
      </c>
    </row>
    <row r="11910" spans="1:5" ht="42" customHeight="1" x14ac:dyDescent="0.3">
      <c r="A11910" s="205" t="str">
        <f>IF((SUM('Раздел 3'!AC84:AC92)=SUM('Раздел 3'!AC93:AC93)),"","Неверно!")</f>
        <v/>
      </c>
      <c r="B11910" s="178" t="s">
        <v>18029</v>
      </c>
      <c r="C11910" s="191" t="s">
        <v>16840</v>
      </c>
      <c r="D11910" s="191" t="s">
        <v>16824</v>
      </c>
      <c r="E11910" s="191" t="str">
        <f>CONCATENATE(SUM('Раздел 3'!AC84:AC92),"=",SUM('Раздел 3'!AC93:AC93))</f>
        <v>1=1</v>
      </c>
    </row>
    <row r="11911" spans="1:5" ht="42" customHeight="1" x14ac:dyDescent="0.3">
      <c r="A11911" s="205" t="str">
        <f>IF((SUM('Раздел 3'!AD84:AD92)=SUM('Раздел 3'!AD93:AD93)),"","Неверно!")</f>
        <v/>
      </c>
      <c r="B11911" s="178" t="s">
        <v>18029</v>
      </c>
      <c r="C11911" s="191" t="s">
        <v>16841</v>
      </c>
      <c r="D11911" s="191" t="s">
        <v>16824</v>
      </c>
      <c r="E11911" s="191" t="str">
        <f>CONCATENATE(SUM('Раздел 3'!AD84:AD92),"=",SUM('Раздел 3'!AD93:AD93))</f>
        <v>0=0</v>
      </c>
    </row>
    <row r="11912" spans="1:5" ht="42" customHeight="1" x14ac:dyDescent="0.3">
      <c r="A11912" s="205" t="str">
        <f>IF((SUM('Раздел 3'!AE84:AE92)=SUM('Раздел 3'!AE93:AE93)),"","Неверно!")</f>
        <v/>
      </c>
      <c r="B11912" s="178" t="s">
        <v>18029</v>
      </c>
      <c r="C11912" s="191" t="s">
        <v>16842</v>
      </c>
      <c r="D11912" s="191" t="s">
        <v>16824</v>
      </c>
      <c r="E11912" s="191" t="str">
        <f>CONCATENATE(SUM('Раздел 3'!AE84:AE92),"=",SUM('Раздел 3'!AE93:AE93))</f>
        <v>4=4</v>
      </c>
    </row>
    <row r="11913" spans="1:5" ht="42" customHeight="1" x14ac:dyDescent="0.3">
      <c r="A11913" s="205" t="str">
        <f>IF((SUM('Раздел 3'!AF84:AF92)=SUM('Раздел 3'!AF93:AF93)),"","Неверно!")</f>
        <v/>
      </c>
      <c r="B11913" s="178" t="s">
        <v>18029</v>
      </c>
      <c r="C11913" s="191" t="s">
        <v>16843</v>
      </c>
      <c r="D11913" s="191" t="s">
        <v>16824</v>
      </c>
      <c r="E11913" s="191" t="str">
        <f>CONCATENATE(SUM('Раздел 3'!AF84:AF92),"=",SUM('Раздел 3'!AF93:AF93))</f>
        <v>6=6</v>
      </c>
    </row>
    <row r="11914" spans="1:5" ht="42" customHeight="1" x14ac:dyDescent="0.3">
      <c r="A11914" s="205" t="str">
        <f>IF((SUM('Раздел 3'!AG84:AG92)=SUM('Раздел 3'!AG93:AG93)),"","Неверно!")</f>
        <v/>
      </c>
      <c r="B11914" s="178" t="s">
        <v>18029</v>
      </c>
      <c r="C11914" s="191" t="s">
        <v>16844</v>
      </c>
      <c r="D11914" s="191" t="s">
        <v>16824</v>
      </c>
      <c r="E11914" s="191" t="str">
        <f>CONCATENATE(SUM('Раздел 3'!AG84:AG92),"=",SUM('Раздел 3'!AG93:AG93))</f>
        <v>2=2</v>
      </c>
    </row>
    <row r="11915" spans="1:5" ht="42" customHeight="1" x14ac:dyDescent="0.3">
      <c r="A11915" s="205" t="str">
        <f>IF((SUM('Раздел 3'!AH84:AH92)=SUM('Раздел 3'!AH93:AH93)),"","Неверно!")</f>
        <v/>
      </c>
      <c r="B11915" s="178" t="s">
        <v>18029</v>
      </c>
      <c r="C11915" s="191" t="s">
        <v>16845</v>
      </c>
      <c r="D11915" s="191" t="s">
        <v>16824</v>
      </c>
      <c r="E11915" s="191" t="str">
        <f>CONCATENATE(SUM('Раздел 3'!AH84:AH92),"=",SUM('Раздел 3'!AH93:AH93))</f>
        <v>1=1</v>
      </c>
    </row>
    <row r="11916" spans="1:5" ht="42" customHeight="1" x14ac:dyDescent="0.3">
      <c r="A11916" s="205" t="str">
        <f>IF((SUM('Раздел 3'!H84:H92)=SUM('Раздел 3'!H93:H93)),"","Неверно!")</f>
        <v/>
      </c>
      <c r="B11916" s="178" t="s">
        <v>18029</v>
      </c>
      <c r="C11916" s="191" t="s">
        <v>16846</v>
      </c>
      <c r="D11916" s="191" t="s">
        <v>16824</v>
      </c>
      <c r="E11916" s="191" t="str">
        <f>CONCATENATE(SUM('Раздел 3'!H84:H92),"=",SUM('Раздел 3'!H93:H93))</f>
        <v>0=0</v>
      </c>
    </row>
    <row r="11917" spans="1:5" ht="42" customHeight="1" x14ac:dyDescent="0.3">
      <c r="A11917" s="205" t="str">
        <f>IF((SUM('Раздел 3'!AI84:AI92)=SUM('Раздел 3'!AI93:AI93)),"","Неверно!")</f>
        <v/>
      </c>
      <c r="B11917" s="178" t="s">
        <v>18029</v>
      </c>
      <c r="C11917" s="191" t="s">
        <v>16847</v>
      </c>
      <c r="D11917" s="191" t="s">
        <v>16824</v>
      </c>
      <c r="E11917" s="191" t="str">
        <f>CONCATENATE(SUM('Раздел 3'!AI84:AI92),"=",SUM('Раздел 3'!AI93:AI93))</f>
        <v>1=1</v>
      </c>
    </row>
    <row r="11918" spans="1:5" ht="42" customHeight="1" x14ac:dyDescent="0.3">
      <c r="A11918" s="205" t="str">
        <f>IF((SUM('Раздел 3'!AJ84:AJ92)=SUM('Раздел 3'!AJ93:AJ93)),"","Неверно!")</f>
        <v/>
      </c>
      <c r="B11918" s="178" t="s">
        <v>18029</v>
      </c>
      <c r="C11918" s="191" t="s">
        <v>16848</v>
      </c>
      <c r="D11918" s="191" t="s">
        <v>16824</v>
      </c>
      <c r="E11918" s="191" t="str">
        <f>CONCATENATE(SUM('Раздел 3'!AJ84:AJ92),"=",SUM('Раздел 3'!AJ93:AJ93))</f>
        <v>0=0</v>
      </c>
    </row>
    <row r="11919" spans="1:5" ht="42" customHeight="1" x14ac:dyDescent="0.3">
      <c r="A11919" s="205" t="str">
        <f>IF((SUM('Раздел 3'!AK84:AK92)=SUM('Раздел 3'!AK93:AK93)),"","Неверно!")</f>
        <v/>
      </c>
      <c r="B11919" s="178" t="s">
        <v>18029</v>
      </c>
      <c r="C11919" s="191" t="s">
        <v>16849</v>
      </c>
      <c r="D11919" s="191" t="s">
        <v>16824</v>
      </c>
      <c r="E11919" s="191" t="str">
        <f>CONCATENATE(SUM('Раздел 3'!AK84:AK92),"=",SUM('Раздел 3'!AK93:AK93))</f>
        <v>0=0</v>
      </c>
    </row>
    <row r="11920" spans="1:5" ht="42" customHeight="1" x14ac:dyDescent="0.3">
      <c r="A11920" s="205" t="str">
        <f>IF((SUM('Раздел 3'!AL84:AL92)=SUM('Раздел 3'!AL93:AL93)),"","Неверно!")</f>
        <v/>
      </c>
      <c r="B11920" s="178" t="s">
        <v>18029</v>
      </c>
      <c r="C11920" s="191" t="s">
        <v>16850</v>
      </c>
      <c r="D11920" s="191" t="s">
        <v>16824</v>
      </c>
      <c r="E11920" s="191" t="str">
        <f>CONCATENATE(SUM('Раздел 3'!AL84:AL92),"=",SUM('Раздел 3'!AL93:AL93))</f>
        <v>0=0</v>
      </c>
    </row>
    <row r="11921" spans="1:5" ht="42" customHeight="1" x14ac:dyDescent="0.3">
      <c r="A11921" s="205" t="str">
        <f>IF((SUM('Раздел 3'!I84:I92)=SUM('Раздел 3'!I93:I93)),"","Неверно!")</f>
        <v/>
      </c>
      <c r="B11921" s="178" t="s">
        <v>18029</v>
      </c>
      <c r="C11921" s="191" t="s">
        <v>16851</v>
      </c>
      <c r="D11921" s="191" t="s">
        <v>16824</v>
      </c>
      <c r="E11921" s="191" t="str">
        <f>CONCATENATE(SUM('Раздел 3'!I84:I92),"=",SUM('Раздел 3'!I93:I93))</f>
        <v>0=0</v>
      </c>
    </row>
    <row r="11922" spans="1:5" ht="42" customHeight="1" x14ac:dyDescent="0.3">
      <c r="A11922" s="205" t="str">
        <f>IF((SUM('Раздел 3'!J84:J92)=SUM('Раздел 3'!J93:J93)),"","Неверно!")</f>
        <v/>
      </c>
      <c r="B11922" s="178" t="s">
        <v>18029</v>
      </c>
      <c r="C11922" s="191" t="s">
        <v>16852</v>
      </c>
      <c r="D11922" s="191" t="s">
        <v>16824</v>
      </c>
      <c r="E11922" s="191" t="str">
        <f>CONCATENATE(SUM('Раздел 3'!J84:J92),"=",SUM('Раздел 3'!J93:J93))</f>
        <v>10=10</v>
      </c>
    </row>
    <row r="11923" spans="1:5" ht="42" customHeight="1" x14ac:dyDescent="0.3">
      <c r="A11923" s="205" t="str">
        <f>IF((SUM('Раздел 3'!K84:K92)=SUM('Раздел 3'!K93:K93)),"","Неверно!")</f>
        <v/>
      </c>
      <c r="B11923" s="178" t="s">
        <v>18029</v>
      </c>
      <c r="C11923" s="191" t="s">
        <v>16853</v>
      </c>
      <c r="D11923" s="191" t="s">
        <v>16824</v>
      </c>
      <c r="E11923" s="191" t="str">
        <f>CONCATENATE(SUM('Раздел 3'!K84:K92),"=",SUM('Раздел 3'!K93:K93))</f>
        <v>3=3</v>
      </c>
    </row>
    <row r="11924" spans="1:5" ht="42" customHeight="1" x14ac:dyDescent="0.3">
      <c r="A11924" s="205" t="str">
        <f>IF((SUM('Раздел 3'!L84:L92)=SUM('Раздел 3'!L93:L93)),"","Неверно!")</f>
        <v/>
      </c>
      <c r="B11924" s="178" t="s">
        <v>18029</v>
      </c>
      <c r="C11924" s="191" t="s">
        <v>16854</v>
      </c>
      <c r="D11924" s="191" t="s">
        <v>16824</v>
      </c>
      <c r="E11924" s="191" t="str">
        <f>CONCATENATE(SUM('Раздел 3'!L84:L92),"=",SUM('Раздел 3'!L93:L93))</f>
        <v>10=10</v>
      </c>
    </row>
    <row r="11925" spans="1:5" ht="42" customHeight="1" x14ac:dyDescent="0.3">
      <c r="A11925" s="205" t="str">
        <f>IF((SUM('Раздел 3'!M84:M92)=SUM('Раздел 3'!M93:M93)),"","Неверно!")</f>
        <v/>
      </c>
      <c r="B11925" s="178" t="s">
        <v>18029</v>
      </c>
      <c r="C11925" s="191" t="s">
        <v>16855</v>
      </c>
      <c r="D11925" s="191" t="s">
        <v>16824</v>
      </c>
      <c r="E11925" s="191" t="str">
        <f>CONCATENATE(SUM('Раздел 3'!M84:M92),"=",SUM('Раздел 3'!M93:M93))</f>
        <v>2=2</v>
      </c>
    </row>
    <row r="11926" spans="1:5" ht="42" customHeight="1" x14ac:dyDescent="0.3">
      <c r="A11926" s="205" t="str">
        <f>IF((SUM('Раздел 3'!N84:N92)=SUM('Раздел 3'!N93:N93)),"","Неверно!")</f>
        <v/>
      </c>
      <c r="B11926" s="178" t="s">
        <v>18029</v>
      </c>
      <c r="C11926" s="191" t="s">
        <v>16856</v>
      </c>
      <c r="D11926" s="191" t="s">
        <v>16824</v>
      </c>
      <c r="E11926" s="191" t="str">
        <f>CONCATENATE(SUM('Раздел 3'!N84:N92),"=",SUM('Раздел 3'!N93:N93))</f>
        <v>0=0</v>
      </c>
    </row>
    <row r="11927" spans="1:5" ht="42" customHeight="1" x14ac:dyDescent="0.3">
      <c r="A11927" s="205" t="str">
        <f>IF((SUM('Раздел 3'!F95:F112)=SUM('Раздел 3'!F113:F113)),"","Неверно!")</f>
        <v/>
      </c>
      <c r="B11927" s="178" t="s">
        <v>18030</v>
      </c>
      <c r="C11927" s="191" t="s">
        <v>16789</v>
      </c>
      <c r="D11927" s="191" t="s">
        <v>16790</v>
      </c>
      <c r="E11927" s="191" t="str">
        <f>CONCATENATE(SUM('Раздел 3'!F95:F112),"=",SUM('Раздел 3'!F113:F113))</f>
        <v>145=145</v>
      </c>
    </row>
    <row r="11928" spans="1:5" ht="42" customHeight="1" x14ac:dyDescent="0.3">
      <c r="A11928" s="205" t="str">
        <f>IF((SUM('Раздел 3'!O95:O112)=SUM('Раздел 3'!O113:O113)),"","Неверно!")</f>
        <v/>
      </c>
      <c r="B11928" s="178" t="s">
        <v>18030</v>
      </c>
      <c r="C11928" s="191" t="s">
        <v>16791</v>
      </c>
      <c r="D11928" s="191" t="s">
        <v>16790</v>
      </c>
      <c r="E11928" s="191" t="str">
        <f>CONCATENATE(SUM('Раздел 3'!O95:O112),"=",SUM('Раздел 3'!O113:O113))</f>
        <v>0=0</v>
      </c>
    </row>
    <row r="11929" spans="1:5" ht="42" customHeight="1" x14ac:dyDescent="0.3">
      <c r="A11929" s="205" t="str">
        <f>IF((SUM('Раздел 3'!P95:P112)=SUM('Раздел 3'!P113:P113)),"","Неверно!")</f>
        <v/>
      </c>
      <c r="B11929" s="178" t="s">
        <v>18030</v>
      </c>
      <c r="C11929" s="191" t="s">
        <v>16792</v>
      </c>
      <c r="D11929" s="191" t="s">
        <v>16790</v>
      </c>
      <c r="E11929" s="191" t="str">
        <f>CONCATENATE(SUM('Раздел 3'!P95:P112),"=",SUM('Раздел 3'!P113:P113))</f>
        <v>21=21</v>
      </c>
    </row>
    <row r="11930" spans="1:5" ht="42" customHeight="1" x14ac:dyDescent="0.3">
      <c r="A11930" s="205" t="str">
        <f>IF((SUM('Раздел 3'!Q95:Q112)=SUM('Раздел 3'!Q113:Q113)),"","Неверно!")</f>
        <v/>
      </c>
      <c r="B11930" s="178" t="s">
        <v>18030</v>
      </c>
      <c r="C11930" s="191" t="s">
        <v>16793</v>
      </c>
      <c r="D11930" s="191" t="s">
        <v>16790</v>
      </c>
      <c r="E11930" s="191" t="str">
        <f>CONCATENATE(SUM('Раздел 3'!Q95:Q112),"=",SUM('Раздел 3'!Q113:Q113))</f>
        <v>13=13</v>
      </c>
    </row>
    <row r="11931" spans="1:5" ht="42" customHeight="1" x14ac:dyDescent="0.3">
      <c r="A11931" s="205" t="str">
        <f>IF((SUM('Раздел 3'!R95:R112)=SUM('Раздел 3'!R113:R113)),"","Неверно!")</f>
        <v/>
      </c>
      <c r="B11931" s="178" t="s">
        <v>18030</v>
      </c>
      <c r="C11931" s="191" t="s">
        <v>16794</v>
      </c>
      <c r="D11931" s="191" t="s">
        <v>16790</v>
      </c>
      <c r="E11931" s="191" t="str">
        <f>CONCATENATE(SUM('Раздел 3'!R95:R112),"=",SUM('Раздел 3'!R113:R113))</f>
        <v>0=0</v>
      </c>
    </row>
    <row r="11932" spans="1:5" ht="42" customHeight="1" x14ac:dyDescent="0.3">
      <c r="A11932" s="205" t="str">
        <f>IF((SUM('Раздел 3'!S95:S112)=SUM('Раздел 3'!S113:S113)),"","Неверно!")</f>
        <v/>
      </c>
      <c r="B11932" s="178" t="s">
        <v>18030</v>
      </c>
      <c r="C11932" s="191" t="s">
        <v>16795</v>
      </c>
      <c r="D11932" s="191" t="s">
        <v>16790</v>
      </c>
      <c r="E11932" s="191" t="str">
        <f>CONCATENATE(SUM('Раздел 3'!S95:S112),"=",SUM('Раздел 3'!S113:S113))</f>
        <v>0=0</v>
      </c>
    </row>
    <row r="11933" spans="1:5" ht="42" customHeight="1" x14ac:dyDescent="0.3">
      <c r="A11933" s="205" t="str">
        <f>IF((SUM('Раздел 3'!T95:T112)=SUM('Раздел 3'!T113:T113)),"","Неверно!")</f>
        <v/>
      </c>
      <c r="B11933" s="178" t="s">
        <v>18030</v>
      </c>
      <c r="C11933" s="191" t="s">
        <v>16796</v>
      </c>
      <c r="D11933" s="191" t="s">
        <v>16790</v>
      </c>
      <c r="E11933" s="191" t="str">
        <f>CONCATENATE(SUM('Раздел 3'!T95:T112),"=",SUM('Раздел 3'!T113:T113))</f>
        <v>1=1</v>
      </c>
    </row>
    <row r="11934" spans="1:5" ht="42" customHeight="1" x14ac:dyDescent="0.3">
      <c r="A11934" s="205" t="str">
        <f>IF((SUM('Раздел 3'!U95:U112)=SUM('Раздел 3'!U113:U113)),"","Неверно!")</f>
        <v/>
      </c>
      <c r="B11934" s="178" t="s">
        <v>18030</v>
      </c>
      <c r="C11934" s="191" t="s">
        <v>16797</v>
      </c>
      <c r="D11934" s="191" t="s">
        <v>16790</v>
      </c>
      <c r="E11934" s="191" t="str">
        <f>CONCATENATE(SUM('Раздел 3'!U95:U112),"=",SUM('Раздел 3'!U113:U113))</f>
        <v>0=0</v>
      </c>
    </row>
    <row r="11935" spans="1:5" ht="42" customHeight="1" x14ac:dyDescent="0.3">
      <c r="A11935" s="205" t="str">
        <f>IF((SUM('Раздел 3'!V95:V112)=SUM('Раздел 3'!V113:V113)),"","Неверно!")</f>
        <v/>
      </c>
      <c r="B11935" s="178" t="s">
        <v>18030</v>
      </c>
      <c r="C11935" s="191" t="s">
        <v>16798</v>
      </c>
      <c r="D11935" s="191" t="s">
        <v>16790</v>
      </c>
      <c r="E11935" s="191" t="str">
        <f>CONCATENATE(SUM('Раздел 3'!V95:V112),"=",SUM('Раздел 3'!V113:V113))</f>
        <v>0=0</v>
      </c>
    </row>
    <row r="11936" spans="1:5" ht="42" customHeight="1" x14ac:dyDescent="0.3">
      <c r="A11936" s="205" t="str">
        <f>IF((SUM('Раздел 3'!W95:W112)=SUM('Раздел 3'!W113:W113)),"","Неверно!")</f>
        <v/>
      </c>
      <c r="B11936" s="178" t="s">
        <v>18030</v>
      </c>
      <c r="C11936" s="191" t="s">
        <v>16799</v>
      </c>
      <c r="D11936" s="191" t="s">
        <v>16790</v>
      </c>
      <c r="E11936" s="191" t="str">
        <f>CONCATENATE(SUM('Раздел 3'!W95:W112),"=",SUM('Раздел 3'!W113:W113))</f>
        <v>1=1</v>
      </c>
    </row>
    <row r="11937" spans="1:5" ht="42" customHeight="1" x14ac:dyDescent="0.3">
      <c r="A11937" s="205" t="str">
        <f>IF((SUM('Раздел 3'!X95:X112)=SUM('Раздел 3'!X113:X113)),"","Неверно!")</f>
        <v/>
      </c>
      <c r="B11937" s="178" t="s">
        <v>18030</v>
      </c>
      <c r="C11937" s="191" t="s">
        <v>16800</v>
      </c>
      <c r="D11937" s="191" t="s">
        <v>16790</v>
      </c>
      <c r="E11937" s="191" t="str">
        <f>CONCATENATE(SUM('Раздел 3'!X95:X112),"=",SUM('Раздел 3'!X113:X113))</f>
        <v>97=97</v>
      </c>
    </row>
    <row r="11938" spans="1:5" ht="42" customHeight="1" x14ac:dyDescent="0.3">
      <c r="A11938" s="205" t="str">
        <f>IF((SUM('Раздел 3'!G95:G112)=SUM('Раздел 3'!G113:G113)),"","Неверно!")</f>
        <v/>
      </c>
      <c r="B11938" s="178" t="s">
        <v>18030</v>
      </c>
      <c r="C11938" s="191" t="s">
        <v>16801</v>
      </c>
      <c r="D11938" s="191" t="s">
        <v>16790</v>
      </c>
      <c r="E11938" s="191" t="str">
        <f>CONCATENATE(SUM('Раздел 3'!G95:G112),"=",SUM('Раздел 3'!G113:G113))</f>
        <v>0=0</v>
      </c>
    </row>
    <row r="11939" spans="1:5" ht="42" customHeight="1" x14ac:dyDescent="0.3">
      <c r="A11939" s="205" t="str">
        <f>IF((SUM('Раздел 3'!Y95:Y112)=SUM('Раздел 3'!Y113:Y113)),"","Неверно!")</f>
        <v/>
      </c>
      <c r="B11939" s="178" t="s">
        <v>18030</v>
      </c>
      <c r="C11939" s="191" t="s">
        <v>16802</v>
      </c>
      <c r="D11939" s="191" t="s">
        <v>16790</v>
      </c>
      <c r="E11939" s="191" t="str">
        <f>CONCATENATE(SUM('Раздел 3'!Y95:Y112),"=",SUM('Раздел 3'!Y113:Y113))</f>
        <v>11=11</v>
      </c>
    </row>
    <row r="11940" spans="1:5" ht="42" customHeight="1" x14ac:dyDescent="0.3">
      <c r="A11940" s="205" t="str">
        <f>IF((SUM('Раздел 3'!Z95:Z112)=SUM('Раздел 3'!Z113:Z113)),"","Неверно!")</f>
        <v/>
      </c>
      <c r="B11940" s="178" t="s">
        <v>18030</v>
      </c>
      <c r="C11940" s="191" t="s">
        <v>16803</v>
      </c>
      <c r="D11940" s="191" t="s">
        <v>16790</v>
      </c>
      <c r="E11940" s="191" t="str">
        <f>CONCATENATE(SUM('Раздел 3'!Z95:Z112),"=",SUM('Раздел 3'!Z113:Z113))</f>
        <v>170=170</v>
      </c>
    </row>
    <row r="11941" spans="1:5" ht="42" customHeight="1" x14ac:dyDescent="0.3">
      <c r="A11941" s="205" t="str">
        <f>IF((SUM('Раздел 3'!AA95:AA112)=SUM('Раздел 3'!AA113:AA113)),"","Неверно!")</f>
        <v/>
      </c>
      <c r="B11941" s="178" t="s">
        <v>18030</v>
      </c>
      <c r="C11941" s="191" t="s">
        <v>16804</v>
      </c>
      <c r="D11941" s="191" t="s">
        <v>16790</v>
      </c>
      <c r="E11941" s="191" t="str">
        <f>CONCATENATE(SUM('Раздел 3'!AA95:AA112),"=",SUM('Раздел 3'!AA113:AA113))</f>
        <v>0=0</v>
      </c>
    </row>
    <row r="11942" spans="1:5" ht="42" customHeight="1" x14ac:dyDescent="0.3">
      <c r="A11942" s="205" t="str">
        <f>IF((SUM('Раздел 3'!AB95:AB112)=SUM('Раздел 3'!AB113:AB113)),"","Неверно!")</f>
        <v/>
      </c>
      <c r="B11942" s="178" t="s">
        <v>18030</v>
      </c>
      <c r="C11942" s="191" t="s">
        <v>16805</v>
      </c>
      <c r="D11942" s="191" t="s">
        <v>16790</v>
      </c>
      <c r="E11942" s="191" t="str">
        <f>CONCATENATE(SUM('Раздел 3'!AB95:AB112),"=",SUM('Раздел 3'!AB113:AB113))</f>
        <v>4=4</v>
      </c>
    </row>
    <row r="11943" spans="1:5" ht="42" customHeight="1" x14ac:dyDescent="0.3">
      <c r="A11943" s="205" t="str">
        <f>IF((SUM('Раздел 3'!AC95:AC112)=SUM('Раздел 3'!AC113:AC113)),"","Неверно!")</f>
        <v/>
      </c>
      <c r="B11943" s="178" t="s">
        <v>18030</v>
      </c>
      <c r="C11943" s="191" t="s">
        <v>16806</v>
      </c>
      <c r="D11943" s="191" t="s">
        <v>16790</v>
      </c>
      <c r="E11943" s="191" t="str">
        <f>CONCATENATE(SUM('Раздел 3'!AC95:AC112),"=",SUM('Раздел 3'!AC113:AC113))</f>
        <v>1=1</v>
      </c>
    </row>
    <row r="11944" spans="1:5" ht="42" customHeight="1" x14ac:dyDescent="0.3">
      <c r="A11944" s="205" t="str">
        <f>IF((SUM('Раздел 3'!AD95:AD112)=SUM('Раздел 3'!AD113:AD113)),"","Неверно!")</f>
        <v/>
      </c>
      <c r="B11944" s="178" t="s">
        <v>18030</v>
      </c>
      <c r="C11944" s="191" t="s">
        <v>16807</v>
      </c>
      <c r="D11944" s="191" t="s">
        <v>16790</v>
      </c>
      <c r="E11944" s="191" t="str">
        <f>CONCATENATE(SUM('Раздел 3'!AD95:AD112),"=",SUM('Раздел 3'!AD113:AD113))</f>
        <v>1=1</v>
      </c>
    </row>
    <row r="11945" spans="1:5" ht="42" customHeight="1" x14ac:dyDescent="0.3">
      <c r="A11945" s="205" t="str">
        <f>IF((SUM('Раздел 3'!AE95:AE112)=SUM('Раздел 3'!AE113:AE113)),"","Неверно!")</f>
        <v/>
      </c>
      <c r="B11945" s="178" t="s">
        <v>18030</v>
      </c>
      <c r="C11945" s="191" t="s">
        <v>16808</v>
      </c>
      <c r="D11945" s="191" t="s">
        <v>16790</v>
      </c>
      <c r="E11945" s="191" t="str">
        <f>CONCATENATE(SUM('Раздел 3'!AE95:AE112),"=",SUM('Раздел 3'!AE113:AE113))</f>
        <v>14=14</v>
      </c>
    </row>
    <row r="11946" spans="1:5" ht="42" customHeight="1" x14ac:dyDescent="0.3">
      <c r="A11946" s="205" t="str">
        <f>IF((SUM('Раздел 3'!AF95:AF112)=SUM('Раздел 3'!AF113:AF113)),"","Неверно!")</f>
        <v/>
      </c>
      <c r="B11946" s="178" t="s">
        <v>18030</v>
      </c>
      <c r="C11946" s="191" t="s">
        <v>16809</v>
      </c>
      <c r="D11946" s="191" t="s">
        <v>16790</v>
      </c>
      <c r="E11946" s="191" t="str">
        <f>CONCATENATE(SUM('Раздел 3'!AF95:AF112),"=",SUM('Раздел 3'!AF113:AF113))</f>
        <v>6=6</v>
      </c>
    </row>
    <row r="11947" spans="1:5" ht="42" customHeight="1" x14ac:dyDescent="0.3">
      <c r="A11947" s="205" t="str">
        <f>IF((SUM('Раздел 3'!AG95:AG112)=SUM('Раздел 3'!AG113:AG113)),"","Неверно!")</f>
        <v/>
      </c>
      <c r="B11947" s="178" t="s">
        <v>18030</v>
      </c>
      <c r="C11947" s="191" t="s">
        <v>16810</v>
      </c>
      <c r="D11947" s="191" t="s">
        <v>16790</v>
      </c>
      <c r="E11947" s="191" t="str">
        <f>CONCATENATE(SUM('Раздел 3'!AG95:AG112),"=",SUM('Раздел 3'!AG113:AG113))</f>
        <v>6=6</v>
      </c>
    </row>
    <row r="11948" spans="1:5" ht="42" customHeight="1" x14ac:dyDescent="0.3">
      <c r="A11948" s="205" t="str">
        <f>IF((SUM('Раздел 3'!AH95:AH112)=SUM('Раздел 3'!AH113:AH113)),"","Неверно!")</f>
        <v/>
      </c>
      <c r="B11948" s="178" t="s">
        <v>18030</v>
      </c>
      <c r="C11948" s="191" t="s">
        <v>16811</v>
      </c>
      <c r="D11948" s="191" t="s">
        <v>16790</v>
      </c>
      <c r="E11948" s="191" t="str">
        <f>CONCATENATE(SUM('Раздел 3'!AH95:AH112),"=",SUM('Раздел 3'!AH113:AH113))</f>
        <v>1=1</v>
      </c>
    </row>
    <row r="11949" spans="1:5" ht="42" customHeight="1" x14ac:dyDescent="0.3">
      <c r="A11949" s="205" t="str">
        <f>IF((SUM('Раздел 3'!H95:H112)=SUM('Раздел 3'!H113:H113)),"","Неверно!")</f>
        <v/>
      </c>
      <c r="B11949" s="178" t="s">
        <v>18030</v>
      </c>
      <c r="C11949" s="191" t="s">
        <v>16812</v>
      </c>
      <c r="D11949" s="191" t="s">
        <v>16790</v>
      </c>
      <c r="E11949" s="191" t="str">
        <f>CONCATENATE(SUM('Раздел 3'!H95:H112),"=",SUM('Раздел 3'!H113:H113))</f>
        <v>0=0</v>
      </c>
    </row>
    <row r="11950" spans="1:5" ht="42" customHeight="1" x14ac:dyDescent="0.3">
      <c r="A11950" s="205" t="str">
        <f>IF((SUM('Раздел 3'!AI95:AI112)=SUM('Раздел 3'!AI113:AI113)),"","Неверно!")</f>
        <v/>
      </c>
      <c r="B11950" s="178" t="s">
        <v>18030</v>
      </c>
      <c r="C11950" s="191" t="s">
        <v>16813</v>
      </c>
      <c r="D11950" s="191" t="s">
        <v>16790</v>
      </c>
      <c r="E11950" s="191" t="str">
        <f>CONCATENATE(SUM('Раздел 3'!AI95:AI112),"=",SUM('Раздел 3'!AI113:AI113))</f>
        <v>1=1</v>
      </c>
    </row>
    <row r="11951" spans="1:5" ht="42" customHeight="1" x14ac:dyDescent="0.3">
      <c r="A11951" s="205" t="str">
        <f>IF((SUM('Раздел 3'!AJ95:AJ112)=SUM('Раздел 3'!AJ113:AJ113)),"","Неверно!")</f>
        <v/>
      </c>
      <c r="B11951" s="178" t="s">
        <v>18030</v>
      </c>
      <c r="C11951" s="191" t="s">
        <v>16814</v>
      </c>
      <c r="D11951" s="191" t="s">
        <v>16790</v>
      </c>
      <c r="E11951" s="191" t="str">
        <f>CONCATENATE(SUM('Раздел 3'!AJ95:AJ112),"=",SUM('Раздел 3'!AJ113:AJ113))</f>
        <v>0=0</v>
      </c>
    </row>
    <row r="11952" spans="1:5" ht="42" customHeight="1" x14ac:dyDescent="0.3">
      <c r="A11952" s="205" t="str">
        <f>IF((SUM('Раздел 3'!AK95:AK112)=SUM('Раздел 3'!AK113:AK113)),"","Неверно!")</f>
        <v/>
      </c>
      <c r="B11952" s="178" t="s">
        <v>18030</v>
      </c>
      <c r="C11952" s="191" t="s">
        <v>16815</v>
      </c>
      <c r="D11952" s="191" t="s">
        <v>16790</v>
      </c>
      <c r="E11952" s="191" t="str">
        <f>CONCATENATE(SUM('Раздел 3'!AK95:AK112),"=",SUM('Раздел 3'!AK113:AK113))</f>
        <v>0=0</v>
      </c>
    </row>
    <row r="11953" spans="1:5" ht="42" customHeight="1" x14ac:dyDescent="0.3">
      <c r="A11953" s="205" t="str">
        <f>IF((SUM('Раздел 3'!AL95:AL112)=SUM('Раздел 3'!AL113:AL113)),"","Неверно!")</f>
        <v/>
      </c>
      <c r="B11953" s="178" t="s">
        <v>18030</v>
      </c>
      <c r="C11953" s="191" t="s">
        <v>16816</v>
      </c>
      <c r="D11953" s="191" t="s">
        <v>16790</v>
      </c>
      <c r="E11953" s="191" t="str">
        <f>CONCATENATE(SUM('Раздел 3'!AL95:AL112),"=",SUM('Раздел 3'!AL113:AL113))</f>
        <v>0=0</v>
      </c>
    </row>
    <row r="11954" spans="1:5" ht="42" customHeight="1" x14ac:dyDescent="0.3">
      <c r="A11954" s="205" t="str">
        <f>IF((SUM('Раздел 3'!I95:I112)=SUM('Раздел 3'!I113:I113)),"","Неверно!")</f>
        <v/>
      </c>
      <c r="B11954" s="178" t="s">
        <v>18030</v>
      </c>
      <c r="C11954" s="191" t="s">
        <v>16817</v>
      </c>
      <c r="D11954" s="191" t="s">
        <v>16790</v>
      </c>
      <c r="E11954" s="191" t="str">
        <f>CONCATENATE(SUM('Раздел 3'!I95:I112),"=",SUM('Раздел 3'!I113:I113))</f>
        <v>0=0</v>
      </c>
    </row>
    <row r="11955" spans="1:5" ht="42" customHeight="1" x14ac:dyDescent="0.3">
      <c r="A11955" s="205" t="str">
        <f>IF((SUM('Раздел 3'!J95:J112)=SUM('Раздел 3'!J113:J113)),"","Неверно!")</f>
        <v/>
      </c>
      <c r="B11955" s="178" t="s">
        <v>18030</v>
      </c>
      <c r="C11955" s="191" t="s">
        <v>16818</v>
      </c>
      <c r="D11955" s="191" t="s">
        <v>16790</v>
      </c>
      <c r="E11955" s="191" t="str">
        <f>CONCATENATE(SUM('Раздел 3'!J95:J112),"=",SUM('Раздел 3'!J113:J113))</f>
        <v>26=26</v>
      </c>
    </row>
    <row r="11956" spans="1:5" ht="42" customHeight="1" x14ac:dyDescent="0.3">
      <c r="A11956" s="205" t="str">
        <f>IF((SUM('Раздел 3'!K95:K112)=SUM('Раздел 3'!K113:K113)),"","Неверно!")</f>
        <v/>
      </c>
      <c r="B11956" s="178" t="s">
        <v>18030</v>
      </c>
      <c r="C11956" s="191" t="s">
        <v>16819</v>
      </c>
      <c r="D11956" s="191" t="s">
        <v>16790</v>
      </c>
      <c r="E11956" s="191" t="str">
        <f>CONCATENATE(SUM('Раздел 3'!K95:K112),"=",SUM('Раздел 3'!K113:K113))</f>
        <v>5=5</v>
      </c>
    </row>
    <row r="11957" spans="1:5" ht="42" customHeight="1" x14ac:dyDescent="0.3">
      <c r="A11957" s="205" t="str">
        <f>IF((SUM('Раздел 3'!L95:L112)=SUM('Раздел 3'!L113:L113)),"","Неверно!")</f>
        <v/>
      </c>
      <c r="B11957" s="178" t="s">
        <v>18030</v>
      </c>
      <c r="C11957" s="191" t="s">
        <v>16820</v>
      </c>
      <c r="D11957" s="191" t="s">
        <v>16790</v>
      </c>
      <c r="E11957" s="191" t="str">
        <f>CONCATENATE(SUM('Раздел 3'!L95:L112),"=",SUM('Раздел 3'!L113:L113))</f>
        <v>26=26</v>
      </c>
    </row>
    <row r="11958" spans="1:5" ht="42" customHeight="1" x14ac:dyDescent="0.3">
      <c r="A11958" s="205" t="str">
        <f>IF((SUM('Раздел 3'!M95:M112)=SUM('Раздел 3'!M113:M113)),"","Неверно!")</f>
        <v/>
      </c>
      <c r="B11958" s="178" t="s">
        <v>18030</v>
      </c>
      <c r="C11958" s="191" t="s">
        <v>16821</v>
      </c>
      <c r="D11958" s="191" t="s">
        <v>16790</v>
      </c>
      <c r="E11958" s="191" t="str">
        <f>CONCATENATE(SUM('Раздел 3'!M95:M112),"=",SUM('Раздел 3'!M113:M113))</f>
        <v>1=1</v>
      </c>
    </row>
    <row r="11959" spans="1:5" ht="42" customHeight="1" x14ac:dyDescent="0.3">
      <c r="A11959" s="205" t="str">
        <f>IF((SUM('Раздел 3'!N95:N112)=SUM('Раздел 3'!N113:N113)),"","Неверно!")</f>
        <v/>
      </c>
      <c r="B11959" s="178" t="s">
        <v>18030</v>
      </c>
      <c r="C11959" s="191" t="s">
        <v>16822</v>
      </c>
      <c r="D11959" s="191" t="s">
        <v>16790</v>
      </c>
      <c r="E11959" s="191" t="str">
        <f>CONCATENATE(SUM('Раздел 3'!N95:N112),"=",SUM('Раздел 3'!N113:N113))</f>
        <v>0=0</v>
      </c>
    </row>
    <row r="11960" spans="1:5" ht="42" customHeight="1" x14ac:dyDescent="0.3">
      <c r="A11960" s="205" t="str">
        <f>IF((SUM('Раздел 3'!F118:F120)=SUM('Раздел 3'!F121:F121)),"","Неверно!")</f>
        <v/>
      </c>
      <c r="B11960" s="178" t="s">
        <v>18031</v>
      </c>
      <c r="C11960" s="191" t="s">
        <v>16755</v>
      </c>
      <c r="D11960" s="191" t="s">
        <v>16756</v>
      </c>
      <c r="E11960" s="191" t="str">
        <f>CONCATENATE(SUM('Раздел 3'!F118:F120),"=",SUM('Раздел 3'!F121:F121))</f>
        <v>1=1</v>
      </c>
    </row>
    <row r="11961" spans="1:5" ht="42" customHeight="1" x14ac:dyDescent="0.3">
      <c r="A11961" s="205" t="str">
        <f>IF((SUM('Раздел 3'!O118:O120)=SUM('Раздел 3'!O121:O121)),"","Неверно!")</f>
        <v/>
      </c>
      <c r="B11961" s="178" t="s">
        <v>18031</v>
      </c>
      <c r="C11961" s="191" t="s">
        <v>16757</v>
      </c>
      <c r="D11961" s="191" t="s">
        <v>16756</v>
      </c>
      <c r="E11961" s="191" t="str">
        <f>CONCATENATE(SUM('Раздел 3'!O118:O120),"=",SUM('Раздел 3'!O121:O121))</f>
        <v>0=0</v>
      </c>
    </row>
    <row r="11962" spans="1:5" ht="42" customHeight="1" x14ac:dyDescent="0.3">
      <c r="A11962" s="205" t="str">
        <f>IF((SUM('Раздел 3'!P118:P120)=SUM('Раздел 3'!P121:P121)),"","Неверно!")</f>
        <v/>
      </c>
      <c r="B11962" s="178" t="s">
        <v>18031</v>
      </c>
      <c r="C11962" s="191" t="s">
        <v>16758</v>
      </c>
      <c r="D11962" s="191" t="s">
        <v>16756</v>
      </c>
      <c r="E11962" s="191" t="str">
        <f>CONCATENATE(SUM('Раздел 3'!P118:P120),"=",SUM('Раздел 3'!P121:P121))</f>
        <v>1=1</v>
      </c>
    </row>
    <row r="11963" spans="1:5" ht="42" customHeight="1" x14ac:dyDescent="0.3">
      <c r="A11963" s="205" t="str">
        <f>IF((SUM('Раздел 3'!Q118:Q120)=SUM('Раздел 3'!Q121:Q121)),"","Неверно!")</f>
        <v/>
      </c>
      <c r="B11963" s="178" t="s">
        <v>18031</v>
      </c>
      <c r="C11963" s="191" t="s">
        <v>16759</v>
      </c>
      <c r="D11963" s="191" t="s">
        <v>16756</v>
      </c>
      <c r="E11963" s="191" t="str">
        <f>CONCATENATE(SUM('Раздел 3'!Q118:Q120),"=",SUM('Раздел 3'!Q121:Q121))</f>
        <v>0=0</v>
      </c>
    </row>
    <row r="11964" spans="1:5" ht="42" customHeight="1" x14ac:dyDescent="0.3">
      <c r="A11964" s="205" t="str">
        <f>IF((SUM('Раздел 3'!R118:R120)=SUM('Раздел 3'!R121:R121)),"","Неверно!")</f>
        <v/>
      </c>
      <c r="B11964" s="178" t="s">
        <v>18031</v>
      </c>
      <c r="C11964" s="191" t="s">
        <v>16760</v>
      </c>
      <c r="D11964" s="191" t="s">
        <v>16756</v>
      </c>
      <c r="E11964" s="191" t="str">
        <f>CONCATENATE(SUM('Раздел 3'!R118:R120),"=",SUM('Раздел 3'!R121:R121))</f>
        <v>0=0</v>
      </c>
    </row>
    <row r="11965" spans="1:5" ht="42" customHeight="1" x14ac:dyDescent="0.3">
      <c r="A11965" s="205" t="str">
        <f>IF((SUM('Раздел 3'!S118:S120)=SUM('Раздел 3'!S121:S121)),"","Неверно!")</f>
        <v/>
      </c>
      <c r="B11965" s="178" t="s">
        <v>18031</v>
      </c>
      <c r="C11965" s="191" t="s">
        <v>16761</v>
      </c>
      <c r="D11965" s="191" t="s">
        <v>16756</v>
      </c>
      <c r="E11965" s="191" t="str">
        <f>CONCATENATE(SUM('Раздел 3'!S118:S120),"=",SUM('Раздел 3'!S121:S121))</f>
        <v>0=0</v>
      </c>
    </row>
    <row r="11966" spans="1:5" ht="42" customHeight="1" x14ac:dyDescent="0.3">
      <c r="A11966" s="205" t="str">
        <f>IF((SUM('Раздел 3'!T118:T120)=SUM('Раздел 3'!T121:T121)),"","Неверно!")</f>
        <v/>
      </c>
      <c r="B11966" s="178" t="s">
        <v>18031</v>
      </c>
      <c r="C11966" s="191" t="s">
        <v>16762</v>
      </c>
      <c r="D11966" s="191" t="s">
        <v>16756</v>
      </c>
      <c r="E11966" s="191" t="str">
        <f>CONCATENATE(SUM('Раздел 3'!T118:T120),"=",SUM('Раздел 3'!T121:T121))</f>
        <v>0=0</v>
      </c>
    </row>
    <row r="11967" spans="1:5" ht="42" customHeight="1" x14ac:dyDescent="0.3">
      <c r="A11967" s="205" t="str">
        <f>IF((SUM('Раздел 3'!U118:U120)=SUM('Раздел 3'!U121:U121)),"","Неверно!")</f>
        <v/>
      </c>
      <c r="B11967" s="178" t="s">
        <v>18031</v>
      </c>
      <c r="C11967" s="191" t="s">
        <v>16763</v>
      </c>
      <c r="D11967" s="191" t="s">
        <v>16756</v>
      </c>
      <c r="E11967" s="191" t="str">
        <f>CONCATENATE(SUM('Раздел 3'!U118:U120),"=",SUM('Раздел 3'!U121:U121))</f>
        <v>0=0</v>
      </c>
    </row>
    <row r="11968" spans="1:5" ht="42" customHeight="1" x14ac:dyDescent="0.3">
      <c r="A11968" s="205" t="str">
        <f>IF((SUM('Раздел 3'!V118:V120)=SUM('Раздел 3'!V121:V121)),"","Неверно!")</f>
        <v/>
      </c>
      <c r="B11968" s="178" t="s">
        <v>18031</v>
      </c>
      <c r="C11968" s="191" t="s">
        <v>16764</v>
      </c>
      <c r="D11968" s="191" t="s">
        <v>16756</v>
      </c>
      <c r="E11968" s="191" t="str">
        <f>CONCATENATE(SUM('Раздел 3'!V118:V120),"=",SUM('Раздел 3'!V121:V121))</f>
        <v>0=0</v>
      </c>
    </row>
    <row r="11969" spans="1:5" ht="42" customHeight="1" x14ac:dyDescent="0.3">
      <c r="A11969" s="205" t="str">
        <f>IF((SUM('Раздел 3'!W118:W120)=SUM('Раздел 3'!W121:W121)),"","Неверно!")</f>
        <v/>
      </c>
      <c r="B11969" s="178" t="s">
        <v>18031</v>
      </c>
      <c r="C11969" s="191" t="s">
        <v>16765</v>
      </c>
      <c r="D11969" s="191" t="s">
        <v>16756</v>
      </c>
      <c r="E11969" s="191" t="str">
        <f>CONCATENATE(SUM('Раздел 3'!W118:W120),"=",SUM('Раздел 3'!W121:W121))</f>
        <v>0=0</v>
      </c>
    </row>
    <row r="11970" spans="1:5" ht="42" customHeight="1" x14ac:dyDescent="0.3">
      <c r="A11970" s="205" t="str">
        <f>IF((SUM('Раздел 3'!X118:X120)=SUM('Раздел 3'!X121:X121)),"","Неверно!")</f>
        <v/>
      </c>
      <c r="B11970" s="178" t="s">
        <v>18031</v>
      </c>
      <c r="C11970" s="191" t="s">
        <v>16766</v>
      </c>
      <c r="D11970" s="191" t="s">
        <v>16756</v>
      </c>
      <c r="E11970" s="191" t="str">
        <f>CONCATENATE(SUM('Раздел 3'!X118:X120),"=",SUM('Раздел 3'!X121:X121))</f>
        <v>0=0</v>
      </c>
    </row>
    <row r="11971" spans="1:5" ht="42" customHeight="1" x14ac:dyDescent="0.3">
      <c r="A11971" s="205" t="str">
        <f>IF((SUM('Раздел 3'!G118:G120)=SUM('Раздел 3'!G121:G121)),"","Неверно!")</f>
        <v/>
      </c>
      <c r="B11971" s="178" t="s">
        <v>18031</v>
      </c>
      <c r="C11971" s="191" t="s">
        <v>16767</v>
      </c>
      <c r="D11971" s="191" t="s">
        <v>16756</v>
      </c>
      <c r="E11971" s="191" t="str">
        <f>CONCATENATE(SUM('Раздел 3'!G118:G120),"=",SUM('Раздел 3'!G121:G121))</f>
        <v>0=0</v>
      </c>
    </row>
    <row r="11972" spans="1:5" ht="42" customHeight="1" x14ac:dyDescent="0.3">
      <c r="A11972" s="205" t="str">
        <f>IF((SUM('Раздел 3'!Y118:Y120)=SUM('Раздел 3'!Y121:Y121)),"","Неверно!")</f>
        <v/>
      </c>
      <c r="B11972" s="178" t="s">
        <v>18031</v>
      </c>
      <c r="C11972" s="191" t="s">
        <v>16768</v>
      </c>
      <c r="D11972" s="191" t="s">
        <v>16756</v>
      </c>
      <c r="E11972" s="191" t="str">
        <f>CONCATENATE(SUM('Раздел 3'!Y118:Y120),"=",SUM('Раздел 3'!Y121:Y121))</f>
        <v>0=0</v>
      </c>
    </row>
    <row r="11973" spans="1:5" ht="42" customHeight="1" x14ac:dyDescent="0.3">
      <c r="A11973" s="205" t="str">
        <f>IF((SUM('Раздел 3'!Z118:Z120)=SUM('Раздел 3'!Z121:Z121)),"","Неверно!")</f>
        <v/>
      </c>
      <c r="B11973" s="178" t="s">
        <v>18031</v>
      </c>
      <c r="C11973" s="191" t="s">
        <v>16769</v>
      </c>
      <c r="D11973" s="191" t="s">
        <v>16756</v>
      </c>
      <c r="E11973" s="191" t="str">
        <f>CONCATENATE(SUM('Раздел 3'!Z118:Z120),"=",SUM('Раздел 3'!Z121:Z121))</f>
        <v>1=1</v>
      </c>
    </row>
    <row r="11974" spans="1:5" ht="42" customHeight="1" x14ac:dyDescent="0.3">
      <c r="A11974" s="205" t="str">
        <f>IF((SUM('Раздел 3'!AA118:AA120)=SUM('Раздел 3'!AA121:AA121)),"","Неверно!")</f>
        <v/>
      </c>
      <c r="B11974" s="178" t="s">
        <v>18031</v>
      </c>
      <c r="C11974" s="191" t="s">
        <v>16770</v>
      </c>
      <c r="D11974" s="191" t="s">
        <v>16756</v>
      </c>
      <c r="E11974" s="191" t="str">
        <f>CONCATENATE(SUM('Раздел 3'!AA118:AA120),"=",SUM('Раздел 3'!AA121:AA121))</f>
        <v>0=0</v>
      </c>
    </row>
    <row r="11975" spans="1:5" ht="42" customHeight="1" x14ac:dyDescent="0.3">
      <c r="A11975" s="205" t="str">
        <f>IF((SUM('Раздел 3'!AB118:AB120)=SUM('Раздел 3'!AB121:AB121)),"","Неверно!")</f>
        <v/>
      </c>
      <c r="B11975" s="178" t="s">
        <v>18031</v>
      </c>
      <c r="C11975" s="191" t="s">
        <v>16771</v>
      </c>
      <c r="D11975" s="191" t="s">
        <v>16756</v>
      </c>
      <c r="E11975" s="191" t="str">
        <f>CONCATENATE(SUM('Раздел 3'!AB118:AB120),"=",SUM('Раздел 3'!AB121:AB121))</f>
        <v>0=0</v>
      </c>
    </row>
    <row r="11976" spans="1:5" ht="42" customHeight="1" x14ac:dyDescent="0.3">
      <c r="A11976" s="205" t="str">
        <f>IF((SUM('Раздел 3'!AC118:AC120)=SUM('Раздел 3'!AC121:AC121)),"","Неверно!")</f>
        <v/>
      </c>
      <c r="B11976" s="178" t="s">
        <v>18031</v>
      </c>
      <c r="C11976" s="191" t="s">
        <v>16772</v>
      </c>
      <c r="D11976" s="191" t="s">
        <v>16756</v>
      </c>
      <c r="E11976" s="191" t="str">
        <f>CONCATENATE(SUM('Раздел 3'!AC118:AC120),"=",SUM('Раздел 3'!AC121:AC121))</f>
        <v>0=0</v>
      </c>
    </row>
    <row r="11977" spans="1:5" ht="42" customHeight="1" x14ac:dyDescent="0.3">
      <c r="A11977" s="205" t="str">
        <f>IF((SUM('Раздел 3'!AD118:AD120)=SUM('Раздел 3'!AD121:AD121)),"","Неверно!")</f>
        <v/>
      </c>
      <c r="B11977" s="178" t="s">
        <v>18031</v>
      </c>
      <c r="C11977" s="191" t="s">
        <v>16773</v>
      </c>
      <c r="D11977" s="191" t="s">
        <v>16756</v>
      </c>
      <c r="E11977" s="191" t="str">
        <f>CONCATENATE(SUM('Раздел 3'!AD118:AD120),"=",SUM('Раздел 3'!AD121:AD121))</f>
        <v>0=0</v>
      </c>
    </row>
    <row r="11978" spans="1:5" ht="42" customHeight="1" x14ac:dyDescent="0.3">
      <c r="A11978" s="205" t="str">
        <f>IF((SUM('Раздел 3'!AE118:AE120)=SUM('Раздел 3'!AE121:AE121)),"","Неверно!")</f>
        <v/>
      </c>
      <c r="B11978" s="178" t="s">
        <v>18031</v>
      </c>
      <c r="C11978" s="191" t="s">
        <v>16774</v>
      </c>
      <c r="D11978" s="191" t="s">
        <v>16756</v>
      </c>
      <c r="E11978" s="191" t="str">
        <f>CONCATENATE(SUM('Раздел 3'!AE118:AE120),"=",SUM('Раздел 3'!AE121:AE121))</f>
        <v>0=0</v>
      </c>
    </row>
    <row r="11979" spans="1:5" ht="42" customHeight="1" x14ac:dyDescent="0.3">
      <c r="A11979" s="205" t="str">
        <f>IF((SUM('Раздел 3'!AF118:AF120)=SUM('Раздел 3'!AF121:AF121)),"","Неверно!")</f>
        <v/>
      </c>
      <c r="B11979" s="178" t="s">
        <v>18031</v>
      </c>
      <c r="C11979" s="191" t="s">
        <v>16775</v>
      </c>
      <c r="D11979" s="191" t="s">
        <v>16756</v>
      </c>
      <c r="E11979" s="191" t="str">
        <f>CONCATENATE(SUM('Раздел 3'!AF118:AF120),"=",SUM('Раздел 3'!AF121:AF121))</f>
        <v>0=0</v>
      </c>
    </row>
    <row r="11980" spans="1:5" ht="42" customHeight="1" x14ac:dyDescent="0.3">
      <c r="A11980" s="205" t="str">
        <f>IF((SUM('Раздел 3'!AG118:AG120)=SUM('Раздел 3'!AG121:AG121)),"","Неверно!")</f>
        <v/>
      </c>
      <c r="B11980" s="178" t="s">
        <v>18031</v>
      </c>
      <c r="C11980" s="191" t="s">
        <v>16776</v>
      </c>
      <c r="D11980" s="191" t="s">
        <v>16756</v>
      </c>
      <c r="E11980" s="191" t="str">
        <f>CONCATENATE(SUM('Раздел 3'!AG118:AG120),"=",SUM('Раздел 3'!AG121:AG121))</f>
        <v>0=0</v>
      </c>
    </row>
    <row r="11981" spans="1:5" ht="42" customHeight="1" x14ac:dyDescent="0.3">
      <c r="A11981" s="205" t="str">
        <f>IF((SUM('Раздел 3'!AH118:AH120)=SUM('Раздел 3'!AH121:AH121)),"","Неверно!")</f>
        <v/>
      </c>
      <c r="B11981" s="178" t="s">
        <v>18031</v>
      </c>
      <c r="C11981" s="191" t="s">
        <v>16777</v>
      </c>
      <c r="D11981" s="191" t="s">
        <v>16756</v>
      </c>
      <c r="E11981" s="191" t="str">
        <f>CONCATENATE(SUM('Раздел 3'!AH118:AH120),"=",SUM('Раздел 3'!AH121:AH121))</f>
        <v>0=0</v>
      </c>
    </row>
    <row r="11982" spans="1:5" ht="42" customHeight="1" x14ac:dyDescent="0.3">
      <c r="A11982" s="205" t="str">
        <f>IF((SUM('Раздел 3'!H118:H120)=SUM('Раздел 3'!H121:H121)),"","Неверно!")</f>
        <v/>
      </c>
      <c r="B11982" s="178" t="s">
        <v>18031</v>
      </c>
      <c r="C11982" s="191" t="s">
        <v>16778</v>
      </c>
      <c r="D11982" s="191" t="s">
        <v>16756</v>
      </c>
      <c r="E11982" s="191" t="str">
        <f>CONCATENATE(SUM('Раздел 3'!H118:H120),"=",SUM('Раздел 3'!H121:H121))</f>
        <v>0=0</v>
      </c>
    </row>
    <row r="11983" spans="1:5" ht="42" customHeight="1" x14ac:dyDescent="0.3">
      <c r="A11983" s="205" t="str">
        <f>IF((SUM('Раздел 3'!AI118:AI120)=SUM('Раздел 3'!AI121:AI121)),"","Неверно!")</f>
        <v/>
      </c>
      <c r="B11983" s="178" t="s">
        <v>18031</v>
      </c>
      <c r="C11983" s="191" t="s">
        <v>16779</v>
      </c>
      <c r="D11983" s="191" t="s">
        <v>16756</v>
      </c>
      <c r="E11983" s="191" t="str">
        <f>CONCATENATE(SUM('Раздел 3'!AI118:AI120),"=",SUM('Раздел 3'!AI121:AI121))</f>
        <v>0=0</v>
      </c>
    </row>
    <row r="11984" spans="1:5" ht="42" customHeight="1" x14ac:dyDescent="0.3">
      <c r="A11984" s="205" t="str">
        <f>IF((SUM('Раздел 3'!AJ118:AJ120)=SUM('Раздел 3'!AJ121:AJ121)),"","Неверно!")</f>
        <v/>
      </c>
      <c r="B11984" s="178" t="s">
        <v>18031</v>
      </c>
      <c r="C11984" s="191" t="s">
        <v>16780</v>
      </c>
      <c r="D11984" s="191" t="s">
        <v>16756</v>
      </c>
      <c r="E11984" s="191" t="str">
        <f>CONCATENATE(SUM('Раздел 3'!AJ118:AJ120),"=",SUM('Раздел 3'!AJ121:AJ121))</f>
        <v>0=0</v>
      </c>
    </row>
    <row r="11985" spans="1:5" ht="42" customHeight="1" x14ac:dyDescent="0.3">
      <c r="A11985" s="205" t="str">
        <f>IF((SUM('Раздел 3'!AK118:AK120)=SUM('Раздел 3'!AK121:AK121)),"","Неверно!")</f>
        <v/>
      </c>
      <c r="B11985" s="178" t="s">
        <v>18031</v>
      </c>
      <c r="C11985" s="191" t="s">
        <v>16781</v>
      </c>
      <c r="D11985" s="191" t="s">
        <v>16756</v>
      </c>
      <c r="E11985" s="191" t="str">
        <f>CONCATENATE(SUM('Раздел 3'!AK118:AK120),"=",SUM('Раздел 3'!AK121:AK121))</f>
        <v>0=0</v>
      </c>
    </row>
    <row r="11986" spans="1:5" ht="42" customHeight="1" x14ac:dyDescent="0.3">
      <c r="A11986" s="205" t="str">
        <f>IF((SUM('Раздел 3'!AL118:AL120)=SUM('Раздел 3'!AL121:AL121)),"","Неверно!")</f>
        <v/>
      </c>
      <c r="B11986" s="178" t="s">
        <v>18031</v>
      </c>
      <c r="C11986" s="191" t="s">
        <v>16782</v>
      </c>
      <c r="D11986" s="191" t="s">
        <v>16756</v>
      </c>
      <c r="E11986" s="191" t="str">
        <f>CONCATENATE(SUM('Раздел 3'!AL118:AL120),"=",SUM('Раздел 3'!AL121:AL121))</f>
        <v>0=0</v>
      </c>
    </row>
    <row r="11987" spans="1:5" ht="42" customHeight="1" x14ac:dyDescent="0.3">
      <c r="A11987" s="205" t="str">
        <f>IF((SUM('Раздел 3'!I118:I120)=SUM('Раздел 3'!I121:I121)),"","Неверно!")</f>
        <v/>
      </c>
      <c r="B11987" s="178" t="s">
        <v>18031</v>
      </c>
      <c r="C11987" s="191" t="s">
        <v>16783</v>
      </c>
      <c r="D11987" s="191" t="s">
        <v>16756</v>
      </c>
      <c r="E11987" s="191" t="str">
        <f>CONCATENATE(SUM('Раздел 3'!I118:I120),"=",SUM('Раздел 3'!I121:I121))</f>
        <v>0=0</v>
      </c>
    </row>
    <row r="11988" spans="1:5" ht="42" customHeight="1" x14ac:dyDescent="0.3">
      <c r="A11988" s="205" t="str">
        <f>IF((SUM('Раздел 3'!J118:J120)=SUM('Раздел 3'!J121:J121)),"","Неверно!")</f>
        <v/>
      </c>
      <c r="B11988" s="178" t="s">
        <v>18031</v>
      </c>
      <c r="C11988" s="191" t="s">
        <v>16784</v>
      </c>
      <c r="D11988" s="191" t="s">
        <v>16756</v>
      </c>
      <c r="E11988" s="191" t="str">
        <f>CONCATENATE(SUM('Раздел 3'!J118:J120),"=",SUM('Раздел 3'!J121:J121))</f>
        <v>0=0</v>
      </c>
    </row>
    <row r="11989" spans="1:5" ht="42" customHeight="1" x14ac:dyDescent="0.3">
      <c r="A11989" s="205" t="str">
        <f>IF((SUM('Раздел 3'!K118:K120)=SUM('Раздел 3'!K121:K121)),"","Неверно!")</f>
        <v/>
      </c>
      <c r="B11989" s="178" t="s">
        <v>18031</v>
      </c>
      <c r="C11989" s="191" t="s">
        <v>16785</v>
      </c>
      <c r="D11989" s="191" t="s">
        <v>16756</v>
      </c>
      <c r="E11989" s="191" t="str">
        <f>CONCATENATE(SUM('Раздел 3'!K118:K120),"=",SUM('Раздел 3'!K121:K121))</f>
        <v>0=0</v>
      </c>
    </row>
    <row r="11990" spans="1:5" ht="42" customHeight="1" x14ac:dyDescent="0.3">
      <c r="A11990" s="205" t="str">
        <f>IF((SUM('Раздел 3'!L118:L120)=SUM('Раздел 3'!L121:L121)),"","Неверно!")</f>
        <v/>
      </c>
      <c r="B11990" s="178" t="s">
        <v>18031</v>
      </c>
      <c r="C11990" s="191" t="s">
        <v>16786</v>
      </c>
      <c r="D11990" s="191" t="s">
        <v>16756</v>
      </c>
      <c r="E11990" s="191" t="str">
        <f>CONCATENATE(SUM('Раздел 3'!L118:L120),"=",SUM('Раздел 3'!L121:L121))</f>
        <v>0=0</v>
      </c>
    </row>
    <row r="11991" spans="1:5" ht="42" customHeight="1" x14ac:dyDescent="0.3">
      <c r="A11991" s="205" t="str">
        <f>IF((SUM('Раздел 3'!M118:M120)=SUM('Раздел 3'!M121:M121)),"","Неверно!")</f>
        <v/>
      </c>
      <c r="B11991" s="178" t="s">
        <v>18031</v>
      </c>
      <c r="C11991" s="191" t="s">
        <v>16787</v>
      </c>
      <c r="D11991" s="191" t="s">
        <v>16756</v>
      </c>
      <c r="E11991" s="191" t="str">
        <f>CONCATENATE(SUM('Раздел 3'!M118:M120),"=",SUM('Раздел 3'!M121:M121))</f>
        <v>0=0</v>
      </c>
    </row>
    <row r="11992" spans="1:5" ht="42" customHeight="1" x14ac:dyDescent="0.3">
      <c r="A11992" s="205" t="str">
        <f>IF((SUM('Раздел 3'!N118:N120)=SUM('Раздел 3'!N121:N121)),"","Неверно!")</f>
        <v/>
      </c>
      <c r="B11992" s="178" t="s">
        <v>18031</v>
      </c>
      <c r="C11992" s="191" t="s">
        <v>16788</v>
      </c>
      <c r="D11992" s="191" t="s">
        <v>16756</v>
      </c>
      <c r="E11992" s="191" t="str">
        <f>CONCATENATE(SUM('Раздел 3'!N118:N120),"=",SUM('Раздел 3'!N121:N121))</f>
        <v>0=0</v>
      </c>
    </row>
    <row r="11993" spans="1:5" ht="42" customHeight="1" x14ac:dyDescent="0.3">
      <c r="A11993" s="205" t="str">
        <f>IF((SUM('Раздел 3'!F170:F172)=SUM('Раздел 3'!F173:F173)),"","Неверно!")</f>
        <v/>
      </c>
      <c r="B11993" s="178" t="s">
        <v>18032</v>
      </c>
      <c r="C11993" s="191" t="s">
        <v>16721</v>
      </c>
      <c r="D11993" s="191" t="s">
        <v>16722</v>
      </c>
      <c r="E11993" s="191" t="str">
        <f>CONCATENATE(SUM('Раздел 3'!F170:F172),"=",SUM('Раздел 3'!F173:F173))</f>
        <v>221=221</v>
      </c>
    </row>
    <row r="11994" spans="1:5" ht="42" customHeight="1" x14ac:dyDescent="0.3">
      <c r="A11994" s="205" t="str">
        <f>IF((SUM('Раздел 3'!O170:O172)=SUM('Раздел 3'!O173:O173)),"","Неверно!")</f>
        <v/>
      </c>
      <c r="B11994" s="178" t="s">
        <v>18032</v>
      </c>
      <c r="C11994" s="191" t="s">
        <v>16723</v>
      </c>
      <c r="D11994" s="191" t="s">
        <v>16722</v>
      </c>
      <c r="E11994" s="191" t="str">
        <f>CONCATENATE(SUM('Раздел 3'!O170:O172),"=",SUM('Раздел 3'!O173:O173))</f>
        <v>3=3</v>
      </c>
    </row>
    <row r="11995" spans="1:5" ht="42" customHeight="1" x14ac:dyDescent="0.3">
      <c r="A11995" s="205" t="str">
        <f>IF((SUM('Раздел 3'!P170:P172)=SUM('Раздел 3'!P173:P173)),"","Неверно!")</f>
        <v/>
      </c>
      <c r="B11995" s="178" t="s">
        <v>18032</v>
      </c>
      <c r="C11995" s="191" t="s">
        <v>16724</v>
      </c>
      <c r="D11995" s="191" t="s">
        <v>16722</v>
      </c>
      <c r="E11995" s="191" t="str">
        <f>CONCATENATE(SUM('Раздел 3'!P170:P172),"=",SUM('Раздел 3'!P173:P173))</f>
        <v>44=44</v>
      </c>
    </row>
    <row r="11996" spans="1:5" ht="42" customHeight="1" x14ac:dyDescent="0.3">
      <c r="A11996" s="205" t="str">
        <f>IF((SUM('Раздел 3'!Q170:Q172)=SUM('Раздел 3'!Q173:Q173)),"","Неверно!")</f>
        <v/>
      </c>
      <c r="B11996" s="178" t="s">
        <v>18032</v>
      </c>
      <c r="C11996" s="191" t="s">
        <v>16725</v>
      </c>
      <c r="D11996" s="191" t="s">
        <v>16722</v>
      </c>
      <c r="E11996" s="191" t="str">
        <f>CONCATENATE(SUM('Раздел 3'!Q170:Q172),"=",SUM('Раздел 3'!Q173:Q173))</f>
        <v>19=19</v>
      </c>
    </row>
    <row r="11997" spans="1:5" ht="42" customHeight="1" x14ac:dyDescent="0.3">
      <c r="A11997" s="205" t="str">
        <f>IF((SUM('Раздел 3'!R170:R172)=SUM('Раздел 3'!R173:R173)),"","Неверно!")</f>
        <v/>
      </c>
      <c r="B11997" s="178" t="s">
        <v>18032</v>
      </c>
      <c r="C11997" s="191" t="s">
        <v>16726</v>
      </c>
      <c r="D11997" s="191" t="s">
        <v>16722</v>
      </c>
      <c r="E11997" s="191" t="str">
        <f>CONCATENATE(SUM('Раздел 3'!R170:R172),"=",SUM('Раздел 3'!R173:R173))</f>
        <v>2=2</v>
      </c>
    </row>
    <row r="11998" spans="1:5" ht="42" customHeight="1" x14ac:dyDescent="0.3">
      <c r="A11998" s="205" t="str">
        <f>IF((SUM('Раздел 3'!S170:S172)=SUM('Раздел 3'!S173:S173)),"","Неверно!")</f>
        <v/>
      </c>
      <c r="B11998" s="178" t="s">
        <v>18032</v>
      </c>
      <c r="C11998" s="191" t="s">
        <v>16727</v>
      </c>
      <c r="D11998" s="191" t="s">
        <v>16722</v>
      </c>
      <c r="E11998" s="191" t="str">
        <f>CONCATENATE(SUM('Раздел 3'!S170:S172),"=",SUM('Раздел 3'!S173:S173))</f>
        <v>0=0</v>
      </c>
    </row>
    <row r="11999" spans="1:5" ht="42" customHeight="1" x14ac:dyDescent="0.3">
      <c r="A11999" s="205" t="str">
        <f>IF((SUM('Раздел 3'!T170:T172)=SUM('Раздел 3'!T173:T173)),"","Неверно!")</f>
        <v/>
      </c>
      <c r="B11999" s="178" t="s">
        <v>18032</v>
      </c>
      <c r="C11999" s="191" t="s">
        <v>16728</v>
      </c>
      <c r="D11999" s="191" t="s">
        <v>16722</v>
      </c>
      <c r="E11999" s="191" t="str">
        <f>CONCATENATE(SUM('Раздел 3'!T170:T172),"=",SUM('Раздел 3'!T173:T173))</f>
        <v>0=0</v>
      </c>
    </row>
    <row r="12000" spans="1:5" ht="42" customHeight="1" x14ac:dyDescent="0.3">
      <c r="A12000" s="205" t="str">
        <f>IF((SUM('Раздел 3'!U170:U172)=SUM('Раздел 3'!U173:U173)),"","Неверно!")</f>
        <v/>
      </c>
      <c r="B12000" s="178" t="s">
        <v>18032</v>
      </c>
      <c r="C12000" s="191" t="s">
        <v>16729</v>
      </c>
      <c r="D12000" s="191" t="s">
        <v>16722</v>
      </c>
      <c r="E12000" s="191" t="str">
        <f>CONCATENATE(SUM('Раздел 3'!U170:U172),"=",SUM('Раздел 3'!U173:U173))</f>
        <v>0=0</v>
      </c>
    </row>
    <row r="12001" spans="1:5" ht="42" customHeight="1" x14ac:dyDescent="0.3">
      <c r="A12001" s="205" t="str">
        <f>IF((SUM('Раздел 3'!V170:V172)=SUM('Раздел 3'!V173:V173)),"","Неверно!")</f>
        <v/>
      </c>
      <c r="B12001" s="178" t="s">
        <v>18032</v>
      </c>
      <c r="C12001" s="191" t="s">
        <v>16730</v>
      </c>
      <c r="D12001" s="191" t="s">
        <v>16722</v>
      </c>
      <c r="E12001" s="191" t="str">
        <f>CONCATENATE(SUM('Раздел 3'!V170:V172),"=",SUM('Раздел 3'!V173:V173))</f>
        <v>0=0</v>
      </c>
    </row>
    <row r="12002" spans="1:5" ht="42" customHeight="1" x14ac:dyDescent="0.3">
      <c r="A12002" s="205" t="str">
        <f>IF((SUM('Раздел 3'!W170:W172)=SUM('Раздел 3'!W173:W173)),"","Неверно!")</f>
        <v/>
      </c>
      <c r="B12002" s="178" t="s">
        <v>18032</v>
      </c>
      <c r="C12002" s="191" t="s">
        <v>16731</v>
      </c>
      <c r="D12002" s="191" t="s">
        <v>16722</v>
      </c>
      <c r="E12002" s="191" t="str">
        <f>CONCATENATE(SUM('Раздел 3'!W170:W172),"=",SUM('Раздел 3'!W173:W173))</f>
        <v>0=0</v>
      </c>
    </row>
    <row r="12003" spans="1:5" ht="42" customHeight="1" x14ac:dyDescent="0.3">
      <c r="A12003" s="205" t="str">
        <f>IF((SUM('Раздел 3'!X170:X172)=SUM('Раздел 3'!X173:X173)),"","Неверно!")</f>
        <v/>
      </c>
      <c r="B12003" s="178" t="s">
        <v>18032</v>
      </c>
      <c r="C12003" s="191" t="s">
        <v>16732</v>
      </c>
      <c r="D12003" s="191" t="s">
        <v>16722</v>
      </c>
      <c r="E12003" s="191" t="str">
        <f>CONCATENATE(SUM('Раздел 3'!X170:X172),"=",SUM('Раздел 3'!X173:X173))</f>
        <v>145=145</v>
      </c>
    </row>
    <row r="12004" spans="1:5" ht="42" customHeight="1" x14ac:dyDescent="0.3">
      <c r="A12004" s="205" t="str">
        <f>IF((SUM('Раздел 3'!G170:G172)=SUM('Раздел 3'!G173:G173)),"","Неверно!")</f>
        <v/>
      </c>
      <c r="B12004" s="178" t="s">
        <v>18032</v>
      </c>
      <c r="C12004" s="191" t="s">
        <v>16733</v>
      </c>
      <c r="D12004" s="191" t="s">
        <v>16722</v>
      </c>
      <c r="E12004" s="191" t="str">
        <f>CONCATENATE(SUM('Раздел 3'!G170:G172),"=",SUM('Раздел 3'!G173:G173))</f>
        <v>0=0</v>
      </c>
    </row>
    <row r="12005" spans="1:5" ht="42" customHeight="1" x14ac:dyDescent="0.3">
      <c r="A12005" s="205" t="str">
        <f>IF((SUM('Раздел 3'!Y170:Y172)=SUM('Раздел 3'!Y173:Y173)),"","Неверно!")</f>
        <v/>
      </c>
      <c r="B12005" s="178" t="s">
        <v>18032</v>
      </c>
      <c r="C12005" s="191" t="s">
        <v>16734</v>
      </c>
      <c r="D12005" s="191" t="s">
        <v>16722</v>
      </c>
      <c r="E12005" s="191" t="str">
        <f>CONCATENATE(SUM('Раздел 3'!Y170:Y172),"=",SUM('Раздел 3'!Y173:Y173))</f>
        <v>15=15</v>
      </c>
    </row>
    <row r="12006" spans="1:5" ht="42" customHeight="1" x14ac:dyDescent="0.3">
      <c r="A12006" s="205" t="str">
        <f>IF((SUM('Раздел 3'!Z170:Z172)=SUM('Раздел 3'!Z173:Z173)),"","Неверно!")</f>
        <v/>
      </c>
      <c r="B12006" s="178" t="s">
        <v>18032</v>
      </c>
      <c r="C12006" s="191" t="s">
        <v>16735</v>
      </c>
      <c r="D12006" s="191" t="s">
        <v>16722</v>
      </c>
      <c r="E12006" s="191" t="str">
        <f>CONCATENATE(SUM('Раздел 3'!Z170:Z172),"=",SUM('Раздел 3'!Z173:Z173))</f>
        <v>268=268</v>
      </c>
    </row>
    <row r="12007" spans="1:5" ht="42" customHeight="1" x14ac:dyDescent="0.3">
      <c r="A12007" s="205" t="str">
        <f>IF((SUM('Раздел 3'!AA170:AA172)=SUM('Раздел 3'!AA173:AA173)),"","Неверно!")</f>
        <v/>
      </c>
      <c r="B12007" s="178" t="s">
        <v>18032</v>
      </c>
      <c r="C12007" s="191" t="s">
        <v>16736</v>
      </c>
      <c r="D12007" s="191" t="s">
        <v>16722</v>
      </c>
      <c r="E12007" s="191" t="str">
        <f>CONCATENATE(SUM('Раздел 3'!AA170:AA172),"=",SUM('Раздел 3'!AA173:AA173))</f>
        <v>0=0</v>
      </c>
    </row>
    <row r="12008" spans="1:5" ht="42" customHeight="1" x14ac:dyDescent="0.3">
      <c r="A12008" s="205" t="str">
        <f>IF((SUM('Раздел 3'!AB170:AB172)=SUM('Раздел 3'!AB173:AB173)),"","Неверно!")</f>
        <v/>
      </c>
      <c r="B12008" s="178" t="s">
        <v>18032</v>
      </c>
      <c r="C12008" s="191" t="s">
        <v>16737</v>
      </c>
      <c r="D12008" s="191" t="s">
        <v>16722</v>
      </c>
      <c r="E12008" s="191" t="str">
        <f>CONCATENATE(SUM('Раздел 3'!AB170:AB172),"=",SUM('Раздел 3'!AB173:AB173))</f>
        <v>3=3</v>
      </c>
    </row>
    <row r="12009" spans="1:5" ht="42" customHeight="1" x14ac:dyDescent="0.3">
      <c r="A12009" s="205" t="str">
        <f>IF((SUM('Раздел 3'!AC170:AC172)=SUM('Раздел 3'!AC173:AC173)),"","Неверно!")</f>
        <v/>
      </c>
      <c r="B12009" s="178" t="s">
        <v>18032</v>
      </c>
      <c r="C12009" s="191" t="s">
        <v>16738</v>
      </c>
      <c r="D12009" s="191" t="s">
        <v>16722</v>
      </c>
      <c r="E12009" s="191" t="str">
        <f>CONCATENATE(SUM('Раздел 3'!AC170:AC172),"=",SUM('Раздел 3'!AC173:AC173))</f>
        <v>1=1</v>
      </c>
    </row>
    <row r="12010" spans="1:5" ht="42" customHeight="1" x14ac:dyDescent="0.3">
      <c r="A12010" s="205" t="str">
        <f>IF((SUM('Раздел 3'!AD170:AD172)=SUM('Раздел 3'!AD173:AD173)),"","Неверно!")</f>
        <v/>
      </c>
      <c r="B12010" s="178" t="s">
        <v>18032</v>
      </c>
      <c r="C12010" s="191" t="s">
        <v>16739</v>
      </c>
      <c r="D12010" s="191" t="s">
        <v>16722</v>
      </c>
      <c r="E12010" s="191" t="str">
        <f>CONCATENATE(SUM('Раздел 3'!AD170:AD172),"=",SUM('Раздел 3'!AD173:AD173))</f>
        <v>0=0</v>
      </c>
    </row>
    <row r="12011" spans="1:5" ht="42" customHeight="1" x14ac:dyDescent="0.3">
      <c r="A12011" s="205" t="str">
        <f>IF((SUM('Раздел 3'!AE170:AE172)=SUM('Раздел 3'!AE173:AE173)),"","Неверно!")</f>
        <v/>
      </c>
      <c r="B12011" s="178" t="s">
        <v>18032</v>
      </c>
      <c r="C12011" s="191" t="s">
        <v>16740</v>
      </c>
      <c r="D12011" s="191" t="s">
        <v>16722</v>
      </c>
      <c r="E12011" s="191" t="str">
        <f>CONCATENATE(SUM('Раздел 3'!AE170:AE172),"=",SUM('Раздел 3'!AE173:AE173))</f>
        <v>3=3</v>
      </c>
    </row>
    <row r="12012" spans="1:5" ht="42" customHeight="1" x14ac:dyDescent="0.3">
      <c r="A12012" s="205" t="str">
        <f>IF((SUM('Раздел 3'!AF170:AF172)=SUM('Раздел 3'!AF173:AF173)),"","Неверно!")</f>
        <v/>
      </c>
      <c r="B12012" s="178" t="s">
        <v>18032</v>
      </c>
      <c r="C12012" s="191" t="s">
        <v>16741</v>
      </c>
      <c r="D12012" s="191" t="s">
        <v>16722</v>
      </c>
      <c r="E12012" s="191" t="str">
        <f>CONCATENATE(SUM('Раздел 3'!AF170:AF172),"=",SUM('Раздел 3'!AF173:AF173))</f>
        <v>26=26</v>
      </c>
    </row>
    <row r="12013" spans="1:5" ht="42" customHeight="1" x14ac:dyDescent="0.3">
      <c r="A12013" s="205" t="str">
        <f>IF((SUM('Раздел 3'!AG170:AG172)=SUM('Раздел 3'!AG173:AG173)),"","Неверно!")</f>
        <v/>
      </c>
      <c r="B12013" s="178" t="s">
        <v>18032</v>
      </c>
      <c r="C12013" s="191" t="s">
        <v>16742</v>
      </c>
      <c r="D12013" s="191" t="s">
        <v>16722</v>
      </c>
      <c r="E12013" s="191" t="str">
        <f>CONCATENATE(SUM('Раздел 3'!AG170:AG172),"=",SUM('Раздел 3'!AG173:AG173))</f>
        <v>4=4</v>
      </c>
    </row>
    <row r="12014" spans="1:5" ht="42" customHeight="1" x14ac:dyDescent="0.3">
      <c r="A12014" s="205" t="str">
        <f>IF((SUM('Раздел 3'!AH170:AH172)=SUM('Раздел 3'!AH173:AH173)),"","Неверно!")</f>
        <v/>
      </c>
      <c r="B12014" s="178" t="s">
        <v>18032</v>
      </c>
      <c r="C12014" s="191" t="s">
        <v>16743</v>
      </c>
      <c r="D12014" s="191" t="s">
        <v>16722</v>
      </c>
      <c r="E12014" s="191" t="str">
        <f>CONCATENATE(SUM('Раздел 3'!AH170:AH172),"=",SUM('Раздел 3'!AH173:AH173))</f>
        <v>2=2</v>
      </c>
    </row>
    <row r="12015" spans="1:5" ht="42" customHeight="1" x14ac:dyDescent="0.3">
      <c r="A12015" s="205" t="str">
        <f>IF((SUM('Раздел 3'!H170:H172)=SUM('Раздел 3'!H173:H173)),"","Неверно!")</f>
        <v/>
      </c>
      <c r="B12015" s="178" t="s">
        <v>18032</v>
      </c>
      <c r="C12015" s="191" t="s">
        <v>16744</v>
      </c>
      <c r="D12015" s="191" t="s">
        <v>16722</v>
      </c>
      <c r="E12015" s="191" t="str">
        <f>CONCATENATE(SUM('Раздел 3'!H170:H172),"=",SUM('Раздел 3'!H173:H173))</f>
        <v>0=0</v>
      </c>
    </row>
    <row r="12016" spans="1:5" ht="42" customHeight="1" x14ac:dyDescent="0.3">
      <c r="A12016" s="205" t="str">
        <f>IF((SUM('Раздел 3'!AI170:AI172)=SUM('Раздел 3'!AI173:AI173)),"","Неверно!")</f>
        <v/>
      </c>
      <c r="B12016" s="178" t="s">
        <v>18032</v>
      </c>
      <c r="C12016" s="191" t="s">
        <v>16745</v>
      </c>
      <c r="D12016" s="191" t="s">
        <v>16722</v>
      </c>
      <c r="E12016" s="191" t="str">
        <f>CONCATENATE(SUM('Раздел 3'!AI170:AI172),"=",SUM('Раздел 3'!AI173:AI173))</f>
        <v>2=2</v>
      </c>
    </row>
    <row r="12017" spans="1:5" ht="42" customHeight="1" x14ac:dyDescent="0.3">
      <c r="A12017" s="205" t="str">
        <f>IF((SUM('Раздел 3'!AJ170:AJ172)=SUM('Раздел 3'!AJ173:AJ173)),"","Неверно!")</f>
        <v/>
      </c>
      <c r="B12017" s="178" t="s">
        <v>18032</v>
      </c>
      <c r="C12017" s="191" t="s">
        <v>16746</v>
      </c>
      <c r="D12017" s="191" t="s">
        <v>16722</v>
      </c>
      <c r="E12017" s="191" t="str">
        <f>CONCATENATE(SUM('Раздел 3'!AJ170:AJ172),"=",SUM('Раздел 3'!AJ173:AJ173))</f>
        <v>1=1</v>
      </c>
    </row>
    <row r="12018" spans="1:5" ht="42" customHeight="1" x14ac:dyDescent="0.3">
      <c r="A12018" s="205" t="str">
        <f>IF((SUM('Раздел 3'!AK170:AK172)=SUM('Раздел 3'!AK173:AK173)),"","Неверно!")</f>
        <v/>
      </c>
      <c r="B12018" s="178" t="s">
        <v>18032</v>
      </c>
      <c r="C12018" s="191" t="s">
        <v>16747</v>
      </c>
      <c r="D12018" s="191" t="s">
        <v>16722</v>
      </c>
      <c r="E12018" s="191" t="str">
        <f>CONCATENATE(SUM('Раздел 3'!AK170:AK172),"=",SUM('Раздел 3'!AK173:AK173))</f>
        <v>0=0</v>
      </c>
    </row>
    <row r="12019" spans="1:5" ht="42" customHeight="1" x14ac:dyDescent="0.3">
      <c r="A12019" s="205" t="str">
        <f>IF((SUM('Раздел 3'!AL170:AL172)=SUM('Раздел 3'!AL173:AL173)),"","Неверно!")</f>
        <v/>
      </c>
      <c r="B12019" s="178" t="s">
        <v>18032</v>
      </c>
      <c r="C12019" s="191" t="s">
        <v>16748</v>
      </c>
      <c r="D12019" s="191" t="s">
        <v>16722</v>
      </c>
      <c r="E12019" s="191" t="str">
        <f>CONCATENATE(SUM('Раздел 3'!AL170:AL172),"=",SUM('Раздел 3'!AL173:AL173))</f>
        <v>0=0</v>
      </c>
    </row>
    <row r="12020" spans="1:5" ht="42" customHeight="1" x14ac:dyDescent="0.3">
      <c r="A12020" s="205" t="str">
        <f>IF((SUM('Раздел 3'!I170:I172)=SUM('Раздел 3'!I173:I173)),"","Неверно!")</f>
        <v/>
      </c>
      <c r="B12020" s="178" t="s">
        <v>18032</v>
      </c>
      <c r="C12020" s="191" t="s">
        <v>16749</v>
      </c>
      <c r="D12020" s="191" t="s">
        <v>16722</v>
      </c>
      <c r="E12020" s="191" t="str">
        <f>CONCATENATE(SUM('Раздел 3'!I170:I172),"=",SUM('Раздел 3'!I173:I173))</f>
        <v>1=1</v>
      </c>
    </row>
    <row r="12021" spans="1:5" ht="42" customHeight="1" x14ac:dyDescent="0.3">
      <c r="A12021" s="205" t="str">
        <f>IF((SUM('Раздел 3'!J170:J172)=SUM('Раздел 3'!J173:J173)),"","Неверно!")</f>
        <v/>
      </c>
      <c r="B12021" s="178" t="s">
        <v>18032</v>
      </c>
      <c r="C12021" s="191" t="s">
        <v>16750</v>
      </c>
      <c r="D12021" s="191" t="s">
        <v>16722</v>
      </c>
      <c r="E12021" s="191" t="str">
        <f>CONCATENATE(SUM('Раздел 3'!J170:J172),"=",SUM('Раздел 3'!J173:J173))</f>
        <v>22=22</v>
      </c>
    </row>
    <row r="12022" spans="1:5" ht="42" customHeight="1" x14ac:dyDescent="0.3">
      <c r="A12022" s="205" t="str">
        <f>IF((SUM('Раздел 3'!K170:K172)=SUM('Раздел 3'!K173:K173)),"","Неверно!")</f>
        <v/>
      </c>
      <c r="B12022" s="178" t="s">
        <v>18032</v>
      </c>
      <c r="C12022" s="191" t="s">
        <v>16751</v>
      </c>
      <c r="D12022" s="191" t="s">
        <v>16722</v>
      </c>
      <c r="E12022" s="191" t="str">
        <f>CONCATENATE(SUM('Раздел 3'!K170:K172),"=",SUM('Раздел 3'!K173:K173))</f>
        <v>13=13</v>
      </c>
    </row>
    <row r="12023" spans="1:5" ht="42" customHeight="1" x14ac:dyDescent="0.3">
      <c r="A12023" s="205" t="str">
        <f>IF((SUM('Раздел 3'!L170:L172)=SUM('Раздел 3'!L173:L173)),"","Неверно!")</f>
        <v/>
      </c>
      <c r="B12023" s="178" t="s">
        <v>18032</v>
      </c>
      <c r="C12023" s="191" t="s">
        <v>16752</v>
      </c>
      <c r="D12023" s="191" t="s">
        <v>16722</v>
      </c>
      <c r="E12023" s="191" t="str">
        <f>CONCATENATE(SUM('Раздел 3'!L170:L172),"=",SUM('Раздел 3'!L173:L173))</f>
        <v>23=23</v>
      </c>
    </row>
    <row r="12024" spans="1:5" ht="42" customHeight="1" x14ac:dyDescent="0.3">
      <c r="A12024" s="205" t="str">
        <f>IF((SUM('Раздел 3'!M170:M172)=SUM('Раздел 3'!M173:M173)),"","Неверно!")</f>
        <v/>
      </c>
      <c r="B12024" s="178" t="s">
        <v>18032</v>
      </c>
      <c r="C12024" s="191" t="s">
        <v>16753</v>
      </c>
      <c r="D12024" s="191" t="s">
        <v>16722</v>
      </c>
      <c r="E12024" s="191" t="str">
        <f>CONCATENATE(SUM('Раздел 3'!M170:M172),"=",SUM('Раздел 3'!M173:M173))</f>
        <v>9=9</v>
      </c>
    </row>
    <row r="12025" spans="1:5" ht="42" customHeight="1" x14ac:dyDescent="0.3">
      <c r="A12025" s="205" t="str">
        <f>IF((SUM('Раздел 3'!N170:N172)=SUM('Раздел 3'!N173:N173)),"","Неверно!")</f>
        <v/>
      </c>
      <c r="B12025" s="178" t="s">
        <v>18032</v>
      </c>
      <c r="C12025" s="191" t="s">
        <v>16754</v>
      </c>
      <c r="D12025" s="191" t="s">
        <v>16722</v>
      </c>
      <c r="E12025" s="191" t="str">
        <f>CONCATENATE(SUM('Раздел 3'!N170:N172),"=",SUM('Раздел 3'!N173:N173))</f>
        <v>10=10</v>
      </c>
    </row>
    <row r="12026" spans="1:5" ht="42" customHeight="1" x14ac:dyDescent="0.3">
      <c r="A12026" s="205" t="str">
        <f>IF((SUM('Раздел 3'!F147:F164)=SUM('Раздел 3'!F165:F165)),"","Неверно!")</f>
        <v/>
      </c>
      <c r="B12026" s="178" t="s">
        <v>18033</v>
      </c>
      <c r="C12026" s="191" t="s">
        <v>16687</v>
      </c>
      <c r="D12026" s="191" t="s">
        <v>16688</v>
      </c>
      <c r="E12026" s="191" t="str">
        <f>CONCATENATE(SUM('Раздел 3'!F147:F164),"=",SUM('Раздел 3'!F165:F165))</f>
        <v>149=149</v>
      </c>
    </row>
    <row r="12027" spans="1:5" ht="42" customHeight="1" x14ac:dyDescent="0.3">
      <c r="A12027" s="205" t="str">
        <f>IF((SUM('Раздел 3'!O147:O164)=SUM('Раздел 3'!O165:O165)),"","Неверно!")</f>
        <v/>
      </c>
      <c r="B12027" s="178" t="s">
        <v>18033</v>
      </c>
      <c r="C12027" s="191" t="s">
        <v>16689</v>
      </c>
      <c r="D12027" s="191" t="s">
        <v>16688</v>
      </c>
      <c r="E12027" s="191" t="str">
        <f>CONCATENATE(SUM('Раздел 3'!O147:O164),"=",SUM('Раздел 3'!O165:O165))</f>
        <v>0=0</v>
      </c>
    </row>
    <row r="12028" spans="1:5" ht="42" customHeight="1" x14ac:dyDescent="0.3">
      <c r="A12028" s="205" t="str">
        <f>IF((SUM('Раздел 3'!P147:P164)=SUM('Раздел 3'!P165:P165)),"","Неверно!")</f>
        <v/>
      </c>
      <c r="B12028" s="178" t="s">
        <v>18033</v>
      </c>
      <c r="C12028" s="191" t="s">
        <v>16690</v>
      </c>
      <c r="D12028" s="191" t="s">
        <v>16688</v>
      </c>
      <c r="E12028" s="191" t="str">
        <f>CONCATENATE(SUM('Раздел 3'!P147:P164),"=",SUM('Раздел 3'!P165:P165))</f>
        <v>22=22</v>
      </c>
    </row>
    <row r="12029" spans="1:5" ht="42" customHeight="1" x14ac:dyDescent="0.3">
      <c r="A12029" s="205" t="str">
        <f>IF((SUM('Раздел 3'!Q147:Q164)=SUM('Раздел 3'!Q165:Q165)),"","Неверно!")</f>
        <v/>
      </c>
      <c r="B12029" s="178" t="s">
        <v>18033</v>
      </c>
      <c r="C12029" s="191" t="s">
        <v>16691</v>
      </c>
      <c r="D12029" s="191" t="s">
        <v>16688</v>
      </c>
      <c r="E12029" s="191" t="str">
        <f>CONCATENATE(SUM('Раздел 3'!Q147:Q164),"=",SUM('Раздел 3'!Q165:Q165))</f>
        <v>12=12</v>
      </c>
    </row>
    <row r="12030" spans="1:5" ht="42" customHeight="1" x14ac:dyDescent="0.3">
      <c r="A12030" s="205" t="str">
        <f>IF((SUM('Раздел 3'!R147:R164)=SUM('Раздел 3'!R165:R165)),"","Неверно!")</f>
        <v/>
      </c>
      <c r="B12030" s="178" t="s">
        <v>18033</v>
      </c>
      <c r="C12030" s="191" t="s">
        <v>16692</v>
      </c>
      <c r="D12030" s="191" t="s">
        <v>16688</v>
      </c>
      <c r="E12030" s="191" t="str">
        <f>CONCATENATE(SUM('Раздел 3'!R147:R164),"=",SUM('Раздел 3'!R165:R165))</f>
        <v>0=0</v>
      </c>
    </row>
    <row r="12031" spans="1:5" ht="42" customHeight="1" x14ac:dyDescent="0.3">
      <c r="A12031" s="205" t="str">
        <f>IF((SUM('Раздел 3'!S147:S164)=SUM('Раздел 3'!S165:S165)),"","Неверно!")</f>
        <v/>
      </c>
      <c r="B12031" s="178" t="s">
        <v>18033</v>
      </c>
      <c r="C12031" s="191" t="s">
        <v>16693</v>
      </c>
      <c r="D12031" s="191" t="s">
        <v>16688</v>
      </c>
      <c r="E12031" s="191" t="str">
        <f>CONCATENATE(SUM('Раздел 3'!S147:S164),"=",SUM('Раздел 3'!S165:S165))</f>
        <v>0=0</v>
      </c>
    </row>
    <row r="12032" spans="1:5" ht="42" customHeight="1" x14ac:dyDescent="0.3">
      <c r="A12032" s="205" t="str">
        <f>IF((SUM('Раздел 3'!T147:T164)=SUM('Раздел 3'!T165:T165)),"","Неверно!")</f>
        <v/>
      </c>
      <c r="B12032" s="178" t="s">
        <v>18033</v>
      </c>
      <c r="C12032" s="191" t="s">
        <v>16694</v>
      </c>
      <c r="D12032" s="191" t="s">
        <v>16688</v>
      </c>
      <c r="E12032" s="191" t="str">
        <f>CONCATENATE(SUM('Раздел 3'!T147:T164),"=",SUM('Раздел 3'!T165:T165))</f>
        <v>0=0</v>
      </c>
    </row>
    <row r="12033" spans="1:5" ht="42" customHeight="1" x14ac:dyDescent="0.3">
      <c r="A12033" s="205" t="str">
        <f>IF((SUM('Раздел 3'!U147:U164)=SUM('Раздел 3'!U165:U165)),"","Неверно!")</f>
        <v/>
      </c>
      <c r="B12033" s="178" t="s">
        <v>18033</v>
      </c>
      <c r="C12033" s="191" t="s">
        <v>16695</v>
      </c>
      <c r="D12033" s="191" t="s">
        <v>16688</v>
      </c>
      <c r="E12033" s="191" t="str">
        <f>CONCATENATE(SUM('Раздел 3'!U147:U164),"=",SUM('Раздел 3'!U165:U165))</f>
        <v>0=0</v>
      </c>
    </row>
    <row r="12034" spans="1:5" ht="42" customHeight="1" x14ac:dyDescent="0.3">
      <c r="A12034" s="205" t="str">
        <f>IF((SUM('Раздел 3'!V147:V164)=SUM('Раздел 3'!V165:V165)),"","Неверно!")</f>
        <v/>
      </c>
      <c r="B12034" s="178" t="s">
        <v>18033</v>
      </c>
      <c r="C12034" s="191" t="s">
        <v>16696</v>
      </c>
      <c r="D12034" s="191" t="s">
        <v>16688</v>
      </c>
      <c r="E12034" s="191" t="str">
        <f>CONCATENATE(SUM('Раздел 3'!V147:V164),"=",SUM('Раздел 3'!V165:V165))</f>
        <v>4=4</v>
      </c>
    </row>
    <row r="12035" spans="1:5" ht="42" customHeight="1" x14ac:dyDescent="0.3">
      <c r="A12035" s="205" t="str">
        <f>IF((SUM('Раздел 3'!W147:W164)=SUM('Раздел 3'!W165:W165)),"","Неверно!")</f>
        <v/>
      </c>
      <c r="B12035" s="178" t="s">
        <v>18033</v>
      </c>
      <c r="C12035" s="191" t="s">
        <v>16697</v>
      </c>
      <c r="D12035" s="191" t="s">
        <v>16688</v>
      </c>
      <c r="E12035" s="191" t="str">
        <f>CONCATENATE(SUM('Раздел 3'!W147:W164),"=",SUM('Раздел 3'!W165:W165))</f>
        <v>0=0</v>
      </c>
    </row>
    <row r="12036" spans="1:5" ht="42" customHeight="1" x14ac:dyDescent="0.3">
      <c r="A12036" s="205" t="str">
        <f>IF((SUM('Раздел 3'!X147:X164)=SUM('Раздел 3'!X165:X165)),"","Неверно!")</f>
        <v/>
      </c>
      <c r="B12036" s="178" t="s">
        <v>18033</v>
      </c>
      <c r="C12036" s="191" t="s">
        <v>16698</v>
      </c>
      <c r="D12036" s="191" t="s">
        <v>16688</v>
      </c>
      <c r="E12036" s="191" t="str">
        <f>CONCATENATE(SUM('Раздел 3'!X147:X164),"=",SUM('Раздел 3'!X165:X165))</f>
        <v>100=100</v>
      </c>
    </row>
    <row r="12037" spans="1:5" ht="42" customHeight="1" x14ac:dyDescent="0.3">
      <c r="A12037" s="205" t="str">
        <f>IF((SUM('Раздел 3'!G147:G164)=SUM('Раздел 3'!G165:G165)),"","Неверно!")</f>
        <v/>
      </c>
      <c r="B12037" s="178" t="s">
        <v>18033</v>
      </c>
      <c r="C12037" s="191" t="s">
        <v>16699</v>
      </c>
      <c r="D12037" s="191" t="s">
        <v>16688</v>
      </c>
      <c r="E12037" s="191" t="str">
        <f>CONCATENATE(SUM('Раздел 3'!G147:G164),"=",SUM('Раздел 3'!G165:G165))</f>
        <v>0=0</v>
      </c>
    </row>
    <row r="12038" spans="1:5" ht="42" customHeight="1" x14ac:dyDescent="0.3">
      <c r="A12038" s="205" t="str">
        <f>IF((SUM('Раздел 3'!Y147:Y164)=SUM('Раздел 3'!Y165:Y165)),"","Неверно!")</f>
        <v/>
      </c>
      <c r="B12038" s="178" t="s">
        <v>18033</v>
      </c>
      <c r="C12038" s="191" t="s">
        <v>16700</v>
      </c>
      <c r="D12038" s="191" t="s">
        <v>16688</v>
      </c>
      <c r="E12038" s="191" t="str">
        <f>CONCATENATE(SUM('Раздел 3'!Y147:Y164),"=",SUM('Раздел 3'!Y165:Y165))</f>
        <v>32=32</v>
      </c>
    </row>
    <row r="12039" spans="1:5" ht="42" customHeight="1" x14ac:dyDescent="0.3">
      <c r="A12039" s="205" t="str">
        <f>IF((SUM('Раздел 3'!Z147:Z164)=SUM('Раздел 3'!Z165:Z165)),"","Неверно!")</f>
        <v/>
      </c>
      <c r="B12039" s="178" t="s">
        <v>18033</v>
      </c>
      <c r="C12039" s="191" t="s">
        <v>16701</v>
      </c>
      <c r="D12039" s="191" t="s">
        <v>16688</v>
      </c>
      <c r="E12039" s="191" t="str">
        <f>CONCATENATE(SUM('Раздел 3'!Z147:Z164),"=",SUM('Раздел 3'!Z165:Z165))</f>
        <v>196=196</v>
      </c>
    </row>
    <row r="12040" spans="1:5" ht="42" customHeight="1" x14ac:dyDescent="0.3">
      <c r="A12040" s="205" t="str">
        <f>IF((SUM('Раздел 3'!AA147:AA164)=SUM('Раздел 3'!AA165:AA165)),"","Неверно!")</f>
        <v/>
      </c>
      <c r="B12040" s="178" t="s">
        <v>18033</v>
      </c>
      <c r="C12040" s="191" t="s">
        <v>16702</v>
      </c>
      <c r="D12040" s="191" t="s">
        <v>16688</v>
      </c>
      <c r="E12040" s="191" t="str">
        <f>CONCATENATE(SUM('Раздел 3'!AA147:AA164),"=",SUM('Раздел 3'!AA165:AA165))</f>
        <v>1=1</v>
      </c>
    </row>
    <row r="12041" spans="1:5" ht="42" customHeight="1" x14ac:dyDescent="0.3">
      <c r="A12041" s="205" t="str">
        <f>IF((SUM('Раздел 3'!AB147:AB164)=SUM('Раздел 3'!AB165:AB165)),"","Неверно!")</f>
        <v/>
      </c>
      <c r="B12041" s="178" t="s">
        <v>18033</v>
      </c>
      <c r="C12041" s="191" t="s">
        <v>16703</v>
      </c>
      <c r="D12041" s="191" t="s">
        <v>16688</v>
      </c>
      <c r="E12041" s="191" t="str">
        <f>CONCATENATE(SUM('Раздел 3'!AB147:AB164),"=",SUM('Раздел 3'!AB165:AB165))</f>
        <v>14=14</v>
      </c>
    </row>
    <row r="12042" spans="1:5" ht="42" customHeight="1" x14ac:dyDescent="0.3">
      <c r="A12042" s="205" t="str">
        <f>IF((SUM('Раздел 3'!AC147:AC164)=SUM('Раздел 3'!AC165:AC165)),"","Неверно!")</f>
        <v/>
      </c>
      <c r="B12042" s="178" t="s">
        <v>18033</v>
      </c>
      <c r="C12042" s="191" t="s">
        <v>16704</v>
      </c>
      <c r="D12042" s="191" t="s">
        <v>16688</v>
      </c>
      <c r="E12042" s="191" t="str">
        <f>CONCATENATE(SUM('Раздел 3'!AC147:AC164),"=",SUM('Раздел 3'!AC165:AC165))</f>
        <v>4=4</v>
      </c>
    </row>
    <row r="12043" spans="1:5" ht="42" customHeight="1" x14ac:dyDescent="0.3">
      <c r="A12043" s="205" t="str">
        <f>IF((SUM('Раздел 3'!AD147:AD164)=SUM('Раздел 3'!AD165:AD165)),"","Неверно!")</f>
        <v/>
      </c>
      <c r="B12043" s="178" t="s">
        <v>18033</v>
      </c>
      <c r="C12043" s="191" t="s">
        <v>16705</v>
      </c>
      <c r="D12043" s="191" t="s">
        <v>16688</v>
      </c>
      <c r="E12043" s="191" t="str">
        <f>CONCATENATE(SUM('Раздел 3'!AD147:AD164),"=",SUM('Раздел 3'!AD165:AD165))</f>
        <v>0=0</v>
      </c>
    </row>
    <row r="12044" spans="1:5" ht="42" customHeight="1" x14ac:dyDescent="0.3">
      <c r="A12044" s="205" t="str">
        <f>IF((SUM('Раздел 3'!AE147:AE164)=SUM('Раздел 3'!AE165:AE165)),"","Неверно!")</f>
        <v/>
      </c>
      <c r="B12044" s="178" t="s">
        <v>18033</v>
      </c>
      <c r="C12044" s="191" t="s">
        <v>16706</v>
      </c>
      <c r="D12044" s="191" t="s">
        <v>16688</v>
      </c>
      <c r="E12044" s="191" t="str">
        <f>CONCATENATE(SUM('Раздел 3'!AE147:AE164),"=",SUM('Раздел 3'!AE165:AE165))</f>
        <v>2=2</v>
      </c>
    </row>
    <row r="12045" spans="1:5" ht="42" customHeight="1" x14ac:dyDescent="0.3">
      <c r="A12045" s="205" t="str">
        <f>IF((SUM('Раздел 3'!AF147:AF164)=SUM('Раздел 3'!AF165:AF165)),"","Неверно!")</f>
        <v/>
      </c>
      <c r="B12045" s="178" t="s">
        <v>18033</v>
      </c>
      <c r="C12045" s="191" t="s">
        <v>16707</v>
      </c>
      <c r="D12045" s="191" t="s">
        <v>16688</v>
      </c>
      <c r="E12045" s="191" t="str">
        <f>CONCATENATE(SUM('Раздел 3'!AF147:AF164),"=",SUM('Раздел 3'!AF165:AF165))</f>
        <v>10=10</v>
      </c>
    </row>
    <row r="12046" spans="1:5" ht="42" customHeight="1" x14ac:dyDescent="0.3">
      <c r="A12046" s="205" t="str">
        <f>IF((SUM('Раздел 3'!AG147:AG164)=SUM('Раздел 3'!AG165:AG165)),"","Неверно!")</f>
        <v/>
      </c>
      <c r="B12046" s="178" t="s">
        <v>18033</v>
      </c>
      <c r="C12046" s="191" t="s">
        <v>16708</v>
      </c>
      <c r="D12046" s="191" t="s">
        <v>16688</v>
      </c>
      <c r="E12046" s="191" t="str">
        <f>CONCATENATE(SUM('Раздел 3'!AG147:AG164),"=",SUM('Раздел 3'!AG165:AG165))</f>
        <v>12=12</v>
      </c>
    </row>
    <row r="12047" spans="1:5" ht="42" customHeight="1" x14ac:dyDescent="0.3">
      <c r="A12047" s="205" t="str">
        <f>IF((SUM('Раздел 3'!AH147:AH164)=SUM('Раздел 3'!AH165:AH165)),"","Неверно!")</f>
        <v/>
      </c>
      <c r="B12047" s="178" t="s">
        <v>18033</v>
      </c>
      <c r="C12047" s="191" t="s">
        <v>16709</v>
      </c>
      <c r="D12047" s="191" t="s">
        <v>16688</v>
      </c>
      <c r="E12047" s="191" t="str">
        <f>CONCATENATE(SUM('Раздел 3'!AH147:AH164),"=",SUM('Раздел 3'!AH165:AH165))</f>
        <v>4=4</v>
      </c>
    </row>
    <row r="12048" spans="1:5" ht="42" customHeight="1" x14ac:dyDescent="0.3">
      <c r="A12048" s="205" t="str">
        <f>IF((SUM('Раздел 3'!H147:H164)=SUM('Раздел 3'!H165:H165)),"","Неверно!")</f>
        <v/>
      </c>
      <c r="B12048" s="178" t="s">
        <v>18033</v>
      </c>
      <c r="C12048" s="191" t="s">
        <v>16710</v>
      </c>
      <c r="D12048" s="191" t="s">
        <v>16688</v>
      </c>
      <c r="E12048" s="191" t="str">
        <f>CONCATENATE(SUM('Раздел 3'!H147:H164),"=",SUM('Раздел 3'!H165:H165))</f>
        <v>0=0</v>
      </c>
    </row>
    <row r="12049" spans="1:5" ht="42" customHeight="1" x14ac:dyDescent="0.3">
      <c r="A12049" s="205" t="str">
        <f>IF((SUM('Раздел 3'!AI147:AI164)=SUM('Раздел 3'!AI165:AI165)),"","Неверно!")</f>
        <v/>
      </c>
      <c r="B12049" s="178" t="s">
        <v>18033</v>
      </c>
      <c r="C12049" s="191" t="s">
        <v>16711</v>
      </c>
      <c r="D12049" s="191" t="s">
        <v>16688</v>
      </c>
      <c r="E12049" s="191" t="str">
        <f>CONCATENATE(SUM('Раздел 3'!AI147:AI164),"=",SUM('Раздел 3'!AI165:AI165))</f>
        <v>4=4</v>
      </c>
    </row>
    <row r="12050" spans="1:5" ht="42" customHeight="1" x14ac:dyDescent="0.3">
      <c r="A12050" s="205" t="str">
        <f>IF((SUM('Раздел 3'!AJ147:AJ164)=SUM('Раздел 3'!AJ165:AJ165)),"","Неверно!")</f>
        <v/>
      </c>
      <c r="B12050" s="178" t="s">
        <v>18033</v>
      </c>
      <c r="C12050" s="191" t="s">
        <v>16712</v>
      </c>
      <c r="D12050" s="191" t="s">
        <v>16688</v>
      </c>
      <c r="E12050" s="191" t="str">
        <f>CONCATENATE(SUM('Раздел 3'!AJ147:AJ164),"=",SUM('Раздел 3'!AJ165:AJ165))</f>
        <v>3=3</v>
      </c>
    </row>
    <row r="12051" spans="1:5" ht="42" customHeight="1" x14ac:dyDescent="0.3">
      <c r="A12051" s="205" t="str">
        <f>IF((SUM('Раздел 3'!AK147:AK164)=SUM('Раздел 3'!AK165:AK165)),"","Неверно!")</f>
        <v/>
      </c>
      <c r="B12051" s="178" t="s">
        <v>18033</v>
      </c>
      <c r="C12051" s="191" t="s">
        <v>16713</v>
      </c>
      <c r="D12051" s="191" t="s">
        <v>16688</v>
      </c>
      <c r="E12051" s="191" t="str">
        <f>CONCATENATE(SUM('Раздел 3'!AK147:AK164),"=",SUM('Раздел 3'!AK165:AK165))</f>
        <v>0=0</v>
      </c>
    </row>
    <row r="12052" spans="1:5" ht="42" customHeight="1" x14ac:dyDescent="0.3">
      <c r="A12052" s="205" t="str">
        <f>IF((SUM('Раздел 3'!AL147:AL164)=SUM('Раздел 3'!AL165:AL165)),"","Неверно!")</f>
        <v/>
      </c>
      <c r="B12052" s="178" t="s">
        <v>18033</v>
      </c>
      <c r="C12052" s="191" t="s">
        <v>16714</v>
      </c>
      <c r="D12052" s="191" t="s">
        <v>16688</v>
      </c>
      <c r="E12052" s="191" t="str">
        <f>CONCATENATE(SUM('Раздел 3'!AL147:AL164),"=",SUM('Раздел 3'!AL165:AL165))</f>
        <v>0=0</v>
      </c>
    </row>
    <row r="12053" spans="1:5" ht="42" customHeight="1" x14ac:dyDescent="0.3">
      <c r="A12053" s="205" t="str">
        <f>IF((SUM('Раздел 3'!I147:I164)=SUM('Раздел 3'!I165:I165)),"","Неверно!")</f>
        <v/>
      </c>
      <c r="B12053" s="178" t="s">
        <v>18033</v>
      </c>
      <c r="C12053" s="191" t="s">
        <v>16715</v>
      </c>
      <c r="D12053" s="191" t="s">
        <v>16688</v>
      </c>
      <c r="E12053" s="191" t="str">
        <f>CONCATENATE(SUM('Раздел 3'!I147:I164),"=",SUM('Раздел 3'!I165:I165))</f>
        <v>0=0</v>
      </c>
    </row>
    <row r="12054" spans="1:5" ht="42" customHeight="1" x14ac:dyDescent="0.3">
      <c r="A12054" s="205" t="str">
        <f>IF((SUM('Раздел 3'!J147:J164)=SUM('Раздел 3'!J165:J165)),"","Неверно!")</f>
        <v/>
      </c>
      <c r="B12054" s="178" t="s">
        <v>18033</v>
      </c>
      <c r="C12054" s="191" t="s">
        <v>16716</v>
      </c>
      <c r="D12054" s="191" t="s">
        <v>16688</v>
      </c>
      <c r="E12054" s="191" t="str">
        <f>CONCATENATE(SUM('Раздел 3'!J147:J164),"=",SUM('Раздел 3'!J165:J165))</f>
        <v>21=21</v>
      </c>
    </row>
    <row r="12055" spans="1:5" ht="42" customHeight="1" x14ac:dyDescent="0.3">
      <c r="A12055" s="205" t="str">
        <f>IF((SUM('Раздел 3'!K147:K164)=SUM('Раздел 3'!K165:K165)),"","Неверно!")</f>
        <v/>
      </c>
      <c r="B12055" s="178" t="s">
        <v>18033</v>
      </c>
      <c r="C12055" s="191" t="s">
        <v>16717</v>
      </c>
      <c r="D12055" s="191" t="s">
        <v>16688</v>
      </c>
      <c r="E12055" s="191" t="str">
        <f>CONCATENATE(SUM('Раздел 3'!K147:K164),"=",SUM('Раздел 3'!K165:K165))</f>
        <v>3=3</v>
      </c>
    </row>
    <row r="12056" spans="1:5" ht="42" customHeight="1" x14ac:dyDescent="0.3">
      <c r="A12056" s="205" t="str">
        <f>IF((SUM('Раздел 3'!L147:L164)=SUM('Раздел 3'!L165:L165)),"","Неверно!")</f>
        <v/>
      </c>
      <c r="B12056" s="178" t="s">
        <v>18033</v>
      </c>
      <c r="C12056" s="191" t="s">
        <v>16718</v>
      </c>
      <c r="D12056" s="191" t="s">
        <v>16688</v>
      </c>
      <c r="E12056" s="191" t="str">
        <f>CONCATENATE(SUM('Раздел 3'!L147:L164),"=",SUM('Раздел 3'!L165:L165))</f>
        <v>21=21</v>
      </c>
    </row>
    <row r="12057" spans="1:5" ht="42" customHeight="1" x14ac:dyDescent="0.3">
      <c r="A12057" s="205" t="str">
        <f>IF((SUM('Раздел 3'!M147:M164)=SUM('Раздел 3'!M165:M165)),"","Неверно!")</f>
        <v/>
      </c>
      <c r="B12057" s="178" t="s">
        <v>18033</v>
      </c>
      <c r="C12057" s="191" t="s">
        <v>16719</v>
      </c>
      <c r="D12057" s="191" t="s">
        <v>16688</v>
      </c>
      <c r="E12057" s="191" t="str">
        <f>CONCATENATE(SUM('Раздел 3'!M147:M164),"=",SUM('Раздел 3'!M165:M165))</f>
        <v>3=3</v>
      </c>
    </row>
    <row r="12058" spans="1:5" ht="42" customHeight="1" x14ac:dyDescent="0.3">
      <c r="A12058" s="205" t="str">
        <f>IF((SUM('Раздел 3'!N147:N164)=SUM('Раздел 3'!N165:N165)),"","Неверно!")</f>
        <v/>
      </c>
      <c r="B12058" s="178" t="s">
        <v>18033</v>
      </c>
      <c r="C12058" s="191" t="s">
        <v>16720</v>
      </c>
      <c r="D12058" s="191" t="s">
        <v>16688</v>
      </c>
      <c r="E12058" s="191" t="str">
        <f>CONCATENATE(SUM('Раздел 3'!N147:N164),"=",SUM('Раздел 3'!N165:N165))</f>
        <v>2=2</v>
      </c>
    </row>
    <row r="12059" spans="1:5" ht="42" customHeight="1" x14ac:dyDescent="0.3">
      <c r="A12059" s="205" t="str">
        <f>IF((SUM('Раздел 3'!F127:F145)=SUM('Раздел 3'!F146:F146)),"","Неверно!")</f>
        <v/>
      </c>
      <c r="B12059" s="178" t="s">
        <v>18034</v>
      </c>
      <c r="C12059" s="191" t="s">
        <v>17726</v>
      </c>
      <c r="D12059" s="191" t="s">
        <v>16686</v>
      </c>
      <c r="E12059" s="191" t="str">
        <f>CONCATENATE(SUM('Раздел 3'!F127:F145),"=",SUM('Раздел 3'!F146:F146))</f>
        <v>206=206</v>
      </c>
    </row>
    <row r="12060" spans="1:5" ht="42" customHeight="1" x14ac:dyDescent="0.3">
      <c r="A12060" s="205" t="str">
        <f>IF((SUM('Раздел 3'!O127:O145)=SUM('Раздел 3'!O146:O146)),"","Неверно!")</f>
        <v/>
      </c>
      <c r="B12060" s="178" t="s">
        <v>18034</v>
      </c>
      <c r="C12060" s="191" t="s">
        <v>17727</v>
      </c>
      <c r="D12060" s="191" t="s">
        <v>16686</v>
      </c>
      <c r="E12060" s="191" t="str">
        <f>CONCATENATE(SUM('Раздел 3'!O127:O145),"=",SUM('Раздел 3'!O146:O146))</f>
        <v>0=0</v>
      </c>
    </row>
    <row r="12061" spans="1:5" ht="42" customHeight="1" x14ac:dyDescent="0.3">
      <c r="A12061" s="205" t="str">
        <f>IF((SUM('Раздел 3'!P127:P145)=SUM('Раздел 3'!P146:P146)),"","Неверно!")</f>
        <v/>
      </c>
      <c r="B12061" s="178" t="s">
        <v>18034</v>
      </c>
      <c r="C12061" s="191" t="s">
        <v>17728</v>
      </c>
      <c r="D12061" s="191" t="s">
        <v>16686</v>
      </c>
      <c r="E12061" s="191" t="str">
        <f>CONCATENATE(SUM('Раздел 3'!P127:P145),"=",SUM('Раздел 3'!P146:P146))</f>
        <v>37=37</v>
      </c>
    </row>
    <row r="12062" spans="1:5" ht="42" customHeight="1" x14ac:dyDescent="0.3">
      <c r="A12062" s="205" t="str">
        <f>IF((SUM('Раздел 3'!Q127:Q145)=SUM('Раздел 3'!Q146:Q146)),"","Неверно!")</f>
        <v/>
      </c>
      <c r="B12062" s="178" t="s">
        <v>18034</v>
      </c>
      <c r="C12062" s="191" t="s">
        <v>17729</v>
      </c>
      <c r="D12062" s="191" t="s">
        <v>16686</v>
      </c>
      <c r="E12062" s="191" t="str">
        <f>CONCATENATE(SUM('Раздел 3'!Q127:Q145),"=",SUM('Раздел 3'!Q146:Q146))</f>
        <v>27=27</v>
      </c>
    </row>
    <row r="12063" spans="1:5" ht="42" customHeight="1" x14ac:dyDescent="0.3">
      <c r="A12063" s="205" t="str">
        <f>IF((SUM('Раздел 3'!R127:R145)=SUM('Раздел 3'!R146:R146)),"","Неверно!")</f>
        <v/>
      </c>
      <c r="B12063" s="178" t="s">
        <v>18034</v>
      </c>
      <c r="C12063" s="191" t="s">
        <v>17730</v>
      </c>
      <c r="D12063" s="191" t="s">
        <v>16686</v>
      </c>
      <c r="E12063" s="191" t="str">
        <f>CONCATENATE(SUM('Раздел 3'!R127:R145),"=",SUM('Раздел 3'!R146:R146))</f>
        <v>0=0</v>
      </c>
    </row>
    <row r="12064" spans="1:5" ht="42" customHeight="1" x14ac:dyDescent="0.3">
      <c r="A12064" s="205" t="str">
        <f>IF((SUM('Раздел 3'!S127:S145)=SUM('Раздел 3'!S146:S146)),"","Неверно!")</f>
        <v/>
      </c>
      <c r="B12064" s="178" t="s">
        <v>18034</v>
      </c>
      <c r="C12064" s="191" t="s">
        <v>17731</v>
      </c>
      <c r="D12064" s="191" t="s">
        <v>16686</v>
      </c>
      <c r="E12064" s="191" t="str">
        <f>CONCATENATE(SUM('Раздел 3'!S127:S145),"=",SUM('Раздел 3'!S146:S146))</f>
        <v>0=0</v>
      </c>
    </row>
    <row r="12065" spans="1:5" ht="42" customHeight="1" x14ac:dyDescent="0.3">
      <c r="A12065" s="205" t="str">
        <f>IF((SUM('Раздел 3'!T127:T145)=SUM('Раздел 3'!T146:T146)),"","Неверно!")</f>
        <v/>
      </c>
      <c r="B12065" s="178" t="s">
        <v>18034</v>
      </c>
      <c r="C12065" s="191" t="s">
        <v>17732</v>
      </c>
      <c r="D12065" s="191" t="s">
        <v>16686</v>
      </c>
      <c r="E12065" s="191" t="str">
        <f>CONCATENATE(SUM('Раздел 3'!T127:T145),"=",SUM('Раздел 3'!T146:T146))</f>
        <v>3=3</v>
      </c>
    </row>
    <row r="12066" spans="1:5" ht="42" customHeight="1" x14ac:dyDescent="0.3">
      <c r="A12066" s="205" t="str">
        <f>IF((SUM('Раздел 3'!U127:U145)=SUM('Раздел 3'!U146:U146)),"","Неверно!")</f>
        <v/>
      </c>
      <c r="B12066" s="178" t="s">
        <v>18034</v>
      </c>
      <c r="C12066" s="191" t="s">
        <v>17733</v>
      </c>
      <c r="D12066" s="191" t="s">
        <v>16686</v>
      </c>
      <c r="E12066" s="191" t="str">
        <f>CONCATENATE(SUM('Раздел 3'!U127:U145),"=",SUM('Раздел 3'!U146:U146))</f>
        <v>0=0</v>
      </c>
    </row>
    <row r="12067" spans="1:5" ht="42" customHeight="1" x14ac:dyDescent="0.3">
      <c r="A12067" s="205" t="str">
        <f>IF((SUM('Раздел 3'!V127:V145)=SUM('Раздел 3'!V146:V146)),"","Неверно!")</f>
        <v/>
      </c>
      <c r="B12067" s="178" t="s">
        <v>18034</v>
      </c>
      <c r="C12067" s="191" t="s">
        <v>17734</v>
      </c>
      <c r="D12067" s="191" t="s">
        <v>16686</v>
      </c>
      <c r="E12067" s="191" t="str">
        <f>CONCATENATE(SUM('Раздел 3'!V127:V145),"=",SUM('Раздел 3'!V146:V146))</f>
        <v>2=2</v>
      </c>
    </row>
    <row r="12068" spans="1:5" ht="42" customHeight="1" x14ac:dyDescent="0.3">
      <c r="A12068" s="205" t="str">
        <f>IF((SUM('Раздел 3'!W127:W145)=SUM('Раздел 3'!W146:W146)),"","Неверно!")</f>
        <v/>
      </c>
      <c r="B12068" s="178" t="s">
        <v>18034</v>
      </c>
      <c r="C12068" s="191" t="s">
        <v>17735</v>
      </c>
      <c r="D12068" s="191" t="s">
        <v>16686</v>
      </c>
      <c r="E12068" s="191" t="str">
        <f>CONCATENATE(SUM('Раздел 3'!W127:W145),"=",SUM('Раздел 3'!W146:W146))</f>
        <v>2=2</v>
      </c>
    </row>
    <row r="12069" spans="1:5" ht="42" customHeight="1" x14ac:dyDescent="0.3">
      <c r="A12069" s="205" t="str">
        <f>IF((SUM('Раздел 3'!X127:X145)=SUM('Раздел 3'!X146:X146)),"","Неверно!")</f>
        <v/>
      </c>
      <c r="B12069" s="178" t="s">
        <v>18034</v>
      </c>
      <c r="C12069" s="191" t="s">
        <v>17736</v>
      </c>
      <c r="D12069" s="191" t="s">
        <v>16686</v>
      </c>
      <c r="E12069" s="191" t="str">
        <f>CONCATENATE(SUM('Раздел 3'!X127:X145),"=",SUM('Раздел 3'!X146:X146))</f>
        <v>104=104</v>
      </c>
    </row>
    <row r="12070" spans="1:5" ht="42" customHeight="1" x14ac:dyDescent="0.3">
      <c r="A12070" s="205" t="str">
        <f>IF((SUM('Раздел 3'!G127:G145)=SUM('Раздел 3'!G146:G146)),"","Неверно!")</f>
        <v/>
      </c>
      <c r="B12070" s="178" t="s">
        <v>18034</v>
      </c>
      <c r="C12070" s="191" t="s">
        <v>17737</v>
      </c>
      <c r="D12070" s="191" t="s">
        <v>16686</v>
      </c>
      <c r="E12070" s="191" t="str">
        <f>CONCATENATE(SUM('Раздел 3'!G127:G145),"=",SUM('Раздел 3'!G146:G146))</f>
        <v>0=0</v>
      </c>
    </row>
    <row r="12071" spans="1:5" ht="42" customHeight="1" x14ac:dyDescent="0.3">
      <c r="A12071" s="205" t="str">
        <f>IF((SUM('Раздел 3'!Y127:Y145)=SUM('Раздел 3'!Y146:Y146)),"","Неверно!")</f>
        <v/>
      </c>
      <c r="B12071" s="178" t="s">
        <v>18034</v>
      </c>
      <c r="C12071" s="191" t="s">
        <v>17738</v>
      </c>
      <c r="D12071" s="191" t="s">
        <v>16686</v>
      </c>
      <c r="E12071" s="191" t="str">
        <f>CONCATENATE(SUM('Раздел 3'!Y127:Y145),"=",SUM('Раздел 3'!Y146:Y146))</f>
        <v>43=43</v>
      </c>
    </row>
    <row r="12072" spans="1:5" ht="42" customHeight="1" x14ac:dyDescent="0.3">
      <c r="A12072" s="205" t="str">
        <f>IF((SUM('Раздел 3'!Z127:Z145)=SUM('Раздел 3'!Z146:Z146)),"","Неверно!")</f>
        <v/>
      </c>
      <c r="B12072" s="178" t="s">
        <v>18034</v>
      </c>
      <c r="C12072" s="191" t="s">
        <v>17739</v>
      </c>
      <c r="D12072" s="191" t="s">
        <v>16686</v>
      </c>
      <c r="E12072" s="191" t="str">
        <f>CONCATENATE(SUM('Раздел 3'!Z127:Z145),"=",SUM('Раздел 3'!Z146:Z146))</f>
        <v>278=278</v>
      </c>
    </row>
    <row r="12073" spans="1:5" ht="42" customHeight="1" x14ac:dyDescent="0.3">
      <c r="A12073" s="205" t="str">
        <f>IF((SUM('Раздел 3'!AA127:AA145)=SUM('Раздел 3'!AA146:AA146)),"","Неверно!")</f>
        <v/>
      </c>
      <c r="B12073" s="178" t="s">
        <v>18034</v>
      </c>
      <c r="C12073" s="191" t="s">
        <v>17740</v>
      </c>
      <c r="D12073" s="191" t="s">
        <v>16686</v>
      </c>
      <c r="E12073" s="191" t="str">
        <f>CONCATENATE(SUM('Раздел 3'!AA127:AA145),"=",SUM('Раздел 3'!AA146:AA146))</f>
        <v>2=2</v>
      </c>
    </row>
    <row r="12074" spans="1:5" ht="42" customHeight="1" x14ac:dyDescent="0.3">
      <c r="A12074" s="205" t="str">
        <f>IF((SUM('Раздел 3'!AB127:AB145)=SUM('Раздел 3'!AB146:AB146)),"","Неверно!")</f>
        <v/>
      </c>
      <c r="B12074" s="178" t="s">
        <v>18034</v>
      </c>
      <c r="C12074" s="191" t="s">
        <v>17741</v>
      </c>
      <c r="D12074" s="191" t="s">
        <v>16686</v>
      </c>
      <c r="E12074" s="191" t="str">
        <f>CONCATENATE(SUM('Раздел 3'!AB127:AB145),"=",SUM('Раздел 3'!AB146:AB146))</f>
        <v>20=20</v>
      </c>
    </row>
    <row r="12075" spans="1:5" ht="42" customHeight="1" x14ac:dyDescent="0.3">
      <c r="A12075" s="205" t="str">
        <f>IF((SUM('Раздел 3'!AC127:AC145)=SUM('Раздел 3'!AC146:AC146)),"","Неверно!")</f>
        <v/>
      </c>
      <c r="B12075" s="178" t="s">
        <v>18034</v>
      </c>
      <c r="C12075" s="191" t="s">
        <v>17742</v>
      </c>
      <c r="D12075" s="191" t="s">
        <v>16686</v>
      </c>
      <c r="E12075" s="191" t="str">
        <f>CONCATENATE(SUM('Раздел 3'!AC127:AC145),"=",SUM('Раздел 3'!AC146:AC146))</f>
        <v>5=5</v>
      </c>
    </row>
    <row r="12076" spans="1:5" ht="42" customHeight="1" x14ac:dyDescent="0.3">
      <c r="A12076" s="205" t="str">
        <f>IF((SUM('Раздел 3'!AD127:AD145)=SUM('Раздел 3'!AD146:AD146)),"","Неверно!")</f>
        <v/>
      </c>
      <c r="B12076" s="178" t="s">
        <v>18034</v>
      </c>
      <c r="C12076" s="191" t="s">
        <v>17743</v>
      </c>
      <c r="D12076" s="191" t="s">
        <v>16686</v>
      </c>
      <c r="E12076" s="191" t="str">
        <f>CONCATENATE(SUM('Раздел 3'!AD127:AD145),"=",SUM('Раздел 3'!AD146:AD146))</f>
        <v>0=0</v>
      </c>
    </row>
    <row r="12077" spans="1:5" ht="42" customHeight="1" x14ac:dyDescent="0.3">
      <c r="A12077" s="205" t="str">
        <f>IF((SUM('Раздел 3'!AE127:AE145)=SUM('Раздел 3'!AE146:AE146)),"","Неверно!")</f>
        <v/>
      </c>
      <c r="B12077" s="178" t="s">
        <v>18034</v>
      </c>
      <c r="C12077" s="191" t="s">
        <v>17744</v>
      </c>
      <c r="D12077" s="191" t="s">
        <v>16686</v>
      </c>
      <c r="E12077" s="191" t="str">
        <f>CONCATENATE(SUM('Раздел 3'!AE127:AE145),"=",SUM('Раздел 3'!AE146:AE146))</f>
        <v>5=5</v>
      </c>
    </row>
    <row r="12078" spans="1:5" ht="42" customHeight="1" x14ac:dyDescent="0.3">
      <c r="A12078" s="205" t="str">
        <f>IF((SUM('Раздел 3'!AF127:AF145)=SUM('Раздел 3'!AF146:AF146)),"","Неверно!")</f>
        <v/>
      </c>
      <c r="B12078" s="178" t="s">
        <v>18034</v>
      </c>
      <c r="C12078" s="191" t="s">
        <v>17745</v>
      </c>
      <c r="D12078" s="191" t="s">
        <v>16686</v>
      </c>
      <c r="E12078" s="191" t="str">
        <f>CONCATENATE(SUM('Раздел 3'!AF127:AF145),"=",SUM('Раздел 3'!AF146:AF146))</f>
        <v>34=34</v>
      </c>
    </row>
    <row r="12079" spans="1:5" ht="42" customHeight="1" x14ac:dyDescent="0.3">
      <c r="A12079" s="205" t="str">
        <f>IF((SUM('Раздел 3'!AG127:AG145)=SUM('Раздел 3'!AG146:AG146)),"","Неверно!")</f>
        <v/>
      </c>
      <c r="B12079" s="178" t="s">
        <v>18034</v>
      </c>
      <c r="C12079" s="191" t="s">
        <v>17746</v>
      </c>
      <c r="D12079" s="191" t="s">
        <v>16686</v>
      </c>
      <c r="E12079" s="191" t="str">
        <f>CONCATENATE(SUM('Раздел 3'!AG127:AG145),"=",SUM('Раздел 3'!AG146:AG146))</f>
        <v>25=25</v>
      </c>
    </row>
    <row r="12080" spans="1:5" ht="42" customHeight="1" x14ac:dyDescent="0.3">
      <c r="A12080" s="205" t="str">
        <f>IF((SUM('Раздел 3'!AH127:AH145)=SUM('Раздел 3'!AH146:AH146)),"","Неверно!")</f>
        <v/>
      </c>
      <c r="B12080" s="178" t="s">
        <v>18034</v>
      </c>
      <c r="C12080" s="191" t="s">
        <v>17747</v>
      </c>
      <c r="D12080" s="191" t="s">
        <v>16686</v>
      </c>
      <c r="E12080" s="191" t="str">
        <f>CONCATENATE(SUM('Раздел 3'!AH127:AH145),"=",SUM('Раздел 3'!AH146:AH146))</f>
        <v>8=8</v>
      </c>
    </row>
    <row r="12081" spans="1:5" ht="42" customHeight="1" x14ac:dyDescent="0.3">
      <c r="A12081" s="205" t="str">
        <f>IF((SUM('Раздел 3'!H127:H145)=SUM('Раздел 3'!H146:H146)),"","Неверно!")</f>
        <v/>
      </c>
      <c r="B12081" s="178" t="s">
        <v>18034</v>
      </c>
      <c r="C12081" s="191" t="s">
        <v>17748</v>
      </c>
      <c r="D12081" s="191" t="s">
        <v>16686</v>
      </c>
      <c r="E12081" s="191" t="str">
        <f>CONCATENATE(SUM('Раздел 3'!H127:H145),"=",SUM('Раздел 3'!H146:H146))</f>
        <v>2=2</v>
      </c>
    </row>
    <row r="12082" spans="1:5" ht="42" customHeight="1" x14ac:dyDescent="0.3">
      <c r="A12082" s="205" t="str">
        <f>IF((SUM('Раздел 3'!AI127:AI145)=SUM('Раздел 3'!AI146:AI146)),"","Неверно!")</f>
        <v/>
      </c>
      <c r="B12082" s="178" t="s">
        <v>18034</v>
      </c>
      <c r="C12082" s="191" t="s">
        <v>17749</v>
      </c>
      <c r="D12082" s="191" t="s">
        <v>16686</v>
      </c>
      <c r="E12082" s="191" t="str">
        <f>CONCATENATE(SUM('Раздел 3'!AI127:AI145),"=",SUM('Раздел 3'!AI146:AI146))</f>
        <v>8=8</v>
      </c>
    </row>
    <row r="12083" spans="1:5" ht="42" customHeight="1" x14ac:dyDescent="0.3">
      <c r="A12083" s="205" t="str">
        <f>IF((SUM('Раздел 3'!AJ127:AJ145)=SUM('Раздел 3'!AJ146:AJ146)),"","Неверно!")</f>
        <v/>
      </c>
      <c r="B12083" s="178" t="s">
        <v>18034</v>
      </c>
      <c r="C12083" s="191" t="s">
        <v>17750</v>
      </c>
      <c r="D12083" s="191" t="s">
        <v>16686</v>
      </c>
      <c r="E12083" s="191" t="str">
        <f>CONCATENATE(SUM('Раздел 3'!AJ127:AJ145),"=",SUM('Раздел 3'!AJ146:AJ146))</f>
        <v>0=0</v>
      </c>
    </row>
    <row r="12084" spans="1:5" ht="42" customHeight="1" x14ac:dyDescent="0.3">
      <c r="A12084" s="205" t="str">
        <f>IF((SUM('Раздел 3'!AK127:AK145)=SUM('Раздел 3'!AK146:AK146)),"","Неверно!")</f>
        <v/>
      </c>
      <c r="B12084" s="178" t="s">
        <v>18034</v>
      </c>
      <c r="C12084" s="191" t="s">
        <v>17751</v>
      </c>
      <c r="D12084" s="191" t="s">
        <v>16686</v>
      </c>
      <c r="E12084" s="191" t="str">
        <f>CONCATENATE(SUM('Раздел 3'!AK127:AK145),"=",SUM('Раздел 3'!AK146:AK146))</f>
        <v>0=0</v>
      </c>
    </row>
    <row r="12085" spans="1:5" ht="42" customHeight="1" x14ac:dyDescent="0.3">
      <c r="A12085" s="205" t="str">
        <f>IF((SUM('Раздел 3'!AL127:AL145)=SUM('Раздел 3'!AL146:AL146)),"","Неверно!")</f>
        <v/>
      </c>
      <c r="B12085" s="178" t="s">
        <v>18034</v>
      </c>
      <c r="C12085" s="191" t="s">
        <v>17752</v>
      </c>
      <c r="D12085" s="191" t="s">
        <v>16686</v>
      </c>
      <c r="E12085" s="191" t="str">
        <f>CONCATENATE(SUM('Раздел 3'!AL127:AL145),"=",SUM('Раздел 3'!AL146:AL146))</f>
        <v>0=0</v>
      </c>
    </row>
    <row r="12086" spans="1:5" ht="42" customHeight="1" x14ac:dyDescent="0.3">
      <c r="A12086" s="205" t="str">
        <f>IF((SUM('Раздел 3'!I127:I145)=SUM('Раздел 3'!I146:I146)),"","Неверно!")</f>
        <v/>
      </c>
      <c r="B12086" s="178" t="s">
        <v>18034</v>
      </c>
      <c r="C12086" s="191" t="s">
        <v>17753</v>
      </c>
      <c r="D12086" s="191" t="s">
        <v>16686</v>
      </c>
      <c r="E12086" s="191" t="str">
        <f>CONCATENATE(SUM('Раздел 3'!I127:I145),"=",SUM('Раздел 3'!I146:I146))</f>
        <v>0=0</v>
      </c>
    </row>
    <row r="12087" spans="1:5" ht="42" customHeight="1" x14ac:dyDescent="0.3">
      <c r="A12087" s="205" t="str">
        <f>IF((SUM('Раздел 3'!J127:J145)=SUM('Раздел 3'!J146:J146)),"","Неверно!")</f>
        <v/>
      </c>
      <c r="B12087" s="178" t="s">
        <v>18034</v>
      </c>
      <c r="C12087" s="191" t="s">
        <v>17754</v>
      </c>
      <c r="D12087" s="191" t="s">
        <v>16686</v>
      </c>
      <c r="E12087" s="191" t="str">
        <f>CONCATENATE(SUM('Раздел 3'!J127:J145),"=",SUM('Раздел 3'!J146:J146))</f>
        <v>51=51</v>
      </c>
    </row>
    <row r="12088" spans="1:5" ht="42" customHeight="1" x14ac:dyDescent="0.3">
      <c r="A12088" s="205" t="str">
        <f>IF((SUM('Раздел 3'!K127:K145)=SUM('Раздел 3'!K146:K146)),"","Неверно!")</f>
        <v/>
      </c>
      <c r="B12088" s="178" t="s">
        <v>18034</v>
      </c>
      <c r="C12088" s="191" t="s">
        <v>17755</v>
      </c>
      <c r="D12088" s="191" t="s">
        <v>16686</v>
      </c>
      <c r="E12088" s="191" t="str">
        <f>CONCATENATE(SUM('Раздел 3'!K127:K145),"=",SUM('Раздел 3'!K146:K146))</f>
        <v>9=9</v>
      </c>
    </row>
    <row r="12089" spans="1:5" ht="42" customHeight="1" x14ac:dyDescent="0.3">
      <c r="A12089" s="205" t="str">
        <f>IF((SUM('Раздел 3'!L127:L145)=SUM('Раздел 3'!L146:L146)),"","Неверно!")</f>
        <v/>
      </c>
      <c r="B12089" s="178" t="s">
        <v>18034</v>
      </c>
      <c r="C12089" s="191" t="s">
        <v>17756</v>
      </c>
      <c r="D12089" s="191" t="s">
        <v>16686</v>
      </c>
      <c r="E12089" s="191" t="str">
        <f>CONCATENATE(SUM('Раздел 3'!L127:L145),"=",SUM('Раздел 3'!L146:L146))</f>
        <v>53=53</v>
      </c>
    </row>
    <row r="12090" spans="1:5" ht="42" customHeight="1" x14ac:dyDescent="0.3">
      <c r="A12090" s="205" t="str">
        <f>IF((SUM('Раздел 3'!M127:M145)=SUM('Раздел 3'!M146:M146)),"","Неверно!")</f>
        <v/>
      </c>
      <c r="B12090" s="178" t="s">
        <v>18034</v>
      </c>
      <c r="C12090" s="191" t="s">
        <v>17757</v>
      </c>
      <c r="D12090" s="191" t="s">
        <v>16686</v>
      </c>
      <c r="E12090" s="191" t="str">
        <f>CONCATENATE(SUM('Раздел 3'!M127:M145),"=",SUM('Раздел 3'!M146:M146))</f>
        <v>8=8</v>
      </c>
    </row>
    <row r="12091" spans="1:5" ht="42" customHeight="1" x14ac:dyDescent="0.3">
      <c r="A12091" s="205" t="str">
        <f>IF((SUM('Раздел 3'!N127:N145)=SUM('Раздел 3'!N146:N146)),"","Неверно!")</f>
        <v/>
      </c>
      <c r="B12091" s="178" t="s">
        <v>18034</v>
      </c>
      <c r="C12091" s="191" t="s">
        <v>17758</v>
      </c>
      <c r="D12091" s="191" t="s">
        <v>16686</v>
      </c>
      <c r="E12091" s="191" t="str">
        <f>CONCATENATE(SUM('Раздел 3'!N127:N145),"=",SUM('Раздел 3'!N146:N146))</f>
        <v>2=2</v>
      </c>
    </row>
    <row r="12092" spans="1:5" ht="42" customHeight="1" x14ac:dyDescent="0.3">
      <c r="A12092" s="205" t="str">
        <f>IF((SUM('Раздел 3'!F123:F125)=SUM('Раздел 3'!F126:F126)),"","Неверно!")</f>
        <v/>
      </c>
      <c r="B12092" s="178" t="s">
        <v>18035</v>
      </c>
      <c r="C12092" s="191" t="s">
        <v>16652</v>
      </c>
      <c r="D12092" s="191" t="s">
        <v>16653</v>
      </c>
      <c r="E12092" s="191" t="str">
        <f>CONCATENATE(SUM('Раздел 3'!F123:F125),"=",SUM('Раздел 3'!F126:F126))</f>
        <v>1=1</v>
      </c>
    </row>
    <row r="12093" spans="1:5" ht="42" customHeight="1" x14ac:dyDescent="0.3">
      <c r="A12093" s="205" t="str">
        <f>IF((SUM('Раздел 3'!O123:O125)=SUM('Раздел 3'!O126:O126)),"","Неверно!")</f>
        <v/>
      </c>
      <c r="B12093" s="178" t="s">
        <v>18035</v>
      </c>
      <c r="C12093" s="191" t="s">
        <v>16654</v>
      </c>
      <c r="D12093" s="191" t="s">
        <v>16653</v>
      </c>
      <c r="E12093" s="191" t="str">
        <f>CONCATENATE(SUM('Раздел 3'!O123:O125),"=",SUM('Раздел 3'!O126:O126))</f>
        <v>0=0</v>
      </c>
    </row>
    <row r="12094" spans="1:5" ht="42" customHeight="1" x14ac:dyDescent="0.3">
      <c r="A12094" s="205" t="str">
        <f>IF((SUM('Раздел 3'!P123:P125)=SUM('Раздел 3'!P126:P126)),"","Неверно!")</f>
        <v/>
      </c>
      <c r="B12094" s="178" t="s">
        <v>18035</v>
      </c>
      <c r="C12094" s="191" t="s">
        <v>16655</v>
      </c>
      <c r="D12094" s="191" t="s">
        <v>16653</v>
      </c>
      <c r="E12094" s="191" t="str">
        <f>CONCATENATE(SUM('Раздел 3'!P123:P125),"=",SUM('Раздел 3'!P126:P126))</f>
        <v>1=1</v>
      </c>
    </row>
    <row r="12095" spans="1:5" ht="42" customHeight="1" x14ac:dyDescent="0.3">
      <c r="A12095" s="205" t="str">
        <f>IF((SUM('Раздел 3'!Q123:Q125)=SUM('Раздел 3'!Q126:Q126)),"","Неверно!")</f>
        <v/>
      </c>
      <c r="B12095" s="178" t="s">
        <v>18035</v>
      </c>
      <c r="C12095" s="191" t="s">
        <v>16656</v>
      </c>
      <c r="D12095" s="191" t="s">
        <v>16653</v>
      </c>
      <c r="E12095" s="191" t="str">
        <f>CONCATENATE(SUM('Раздел 3'!Q123:Q125),"=",SUM('Раздел 3'!Q126:Q126))</f>
        <v>0=0</v>
      </c>
    </row>
    <row r="12096" spans="1:5" ht="42" customHeight="1" x14ac:dyDescent="0.3">
      <c r="A12096" s="205" t="str">
        <f>IF((SUM('Раздел 3'!R123:R125)=SUM('Раздел 3'!R126:R126)),"","Неверно!")</f>
        <v/>
      </c>
      <c r="B12096" s="178" t="s">
        <v>18035</v>
      </c>
      <c r="C12096" s="191" t="s">
        <v>16657</v>
      </c>
      <c r="D12096" s="191" t="s">
        <v>16653</v>
      </c>
      <c r="E12096" s="191" t="str">
        <f>CONCATENATE(SUM('Раздел 3'!R123:R125),"=",SUM('Раздел 3'!R126:R126))</f>
        <v>0=0</v>
      </c>
    </row>
    <row r="12097" spans="1:5" ht="42" customHeight="1" x14ac:dyDescent="0.3">
      <c r="A12097" s="205" t="str">
        <f>IF((SUM('Раздел 3'!S123:S125)=SUM('Раздел 3'!S126:S126)),"","Неверно!")</f>
        <v/>
      </c>
      <c r="B12097" s="178" t="s">
        <v>18035</v>
      </c>
      <c r="C12097" s="191" t="s">
        <v>16658</v>
      </c>
      <c r="D12097" s="191" t="s">
        <v>16653</v>
      </c>
      <c r="E12097" s="191" t="str">
        <f>CONCATENATE(SUM('Раздел 3'!S123:S125),"=",SUM('Раздел 3'!S126:S126))</f>
        <v>0=0</v>
      </c>
    </row>
    <row r="12098" spans="1:5" ht="42" customHeight="1" x14ac:dyDescent="0.3">
      <c r="A12098" s="205" t="str">
        <f>IF((SUM('Раздел 3'!T123:T125)=SUM('Раздел 3'!T126:T126)),"","Неверно!")</f>
        <v/>
      </c>
      <c r="B12098" s="178" t="s">
        <v>18035</v>
      </c>
      <c r="C12098" s="191" t="s">
        <v>16659</v>
      </c>
      <c r="D12098" s="191" t="s">
        <v>16653</v>
      </c>
      <c r="E12098" s="191" t="str">
        <f>CONCATENATE(SUM('Раздел 3'!T123:T125),"=",SUM('Раздел 3'!T126:T126))</f>
        <v>0=0</v>
      </c>
    </row>
    <row r="12099" spans="1:5" ht="42" customHeight="1" x14ac:dyDescent="0.3">
      <c r="A12099" s="205" t="str">
        <f>IF((SUM('Раздел 3'!U123:U125)=SUM('Раздел 3'!U126:U126)),"","Неверно!")</f>
        <v/>
      </c>
      <c r="B12099" s="178" t="s">
        <v>18035</v>
      </c>
      <c r="C12099" s="191" t="s">
        <v>16660</v>
      </c>
      <c r="D12099" s="191" t="s">
        <v>16653</v>
      </c>
      <c r="E12099" s="191" t="str">
        <f>CONCATENATE(SUM('Раздел 3'!U123:U125),"=",SUM('Раздел 3'!U126:U126))</f>
        <v>0=0</v>
      </c>
    </row>
    <row r="12100" spans="1:5" ht="42" customHeight="1" x14ac:dyDescent="0.3">
      <c r="A12100" s="205" t="str">
        <f>IF((SUM('Раздел 3'!V123:V125)=SUM('Раздел 3'!V126:V126)),"","Неверно!")</f>
        <v/>
      </c>
      <c r="B12100" s="178" t="s">
        <v>18035</v>
      </c>
      <c r="C12100" s="191" t="s">
        <v>16661</v>
      </c>
      <c r="D12100" s="191" t="s">
        <v>16653</v>
      </c>
      <c r="E12100" s="191" t="str">
        <f>CONCATENATE(SUM('Раздел 3'!V123:V125),"=",SUM('Раздел 3'!V126:V126))</f>
        <v>0=0</v>
      </c>
    </row>
    <row r="12101" spans="1:5" ht="42" customHeight="1" x14ac:dyDescent="0.3">
      <c r="A12101" s="205" t="str">
        <f>IF((SUM('Раздел 3'!W123:W125)=SUM('Раздел 3'!W126:W126)),"","Неверно!")</f>
        <v/>
      </c>
      <c r="B12101" s="178" t="s">
        <v>18035</v>
      </c>
      <c r="C12101" s="191" t="s">
        <v>16662</v>
      </c>
      <c r="D12101" s="191" t="s">
        <v>16653</v>
      </c>
      <c r="E12101" s="191" t="str">
        <f>CONCATENATE(SUM('Раздел 3'!W123:W125),"=",SUM('Раздел 3'!W126:W126))</f>
        <v>0=0</v>
      </c>
    </row>
    <row r="12102" spans="1:5" ht="42" customHeight="1" x14ac:dyDescent="0.3">
      <c r="A12102" s="205" t="str">
        <f>IF((SUM('Раздел 3'!X123:X125)=SUM('Раздел 3'!X126:X126)),"","Неверно!")</f>
        <v/>
      </c>
      <c r="B12102" s="178" t="s">
        <v>18035</v>
      </c>
      <c r="C12102" s="191" t="s">
        <v>16663</v>
      </c>
      <c r="D12102" s="191" t="s">
        <v>16653</v>
      </c>
      <c r="E12102" s="191" t="str">
        <f>CONCATENATE(SUM('Раздел 3'!X123:X125),"=",SUM('Раздел 3'!X126:X126))</f>
        <v>0=0</v>
      </c>
    </row>
    <row r="12103" spans="1:5" ht="42" customHeight="1" x14ac:dyDescent="0.3">
      <c r="A12103" s="205" t="str">
        <f>IF((SUM('Раздел 3'!G123:G125)=SUM('Раздел 3'!G126:G126)),"","Неверно!")</f>
        <v/>
      </c>
      <c r="B12103" s="178" t="s">
        <v>18035</v>
      </c>
      <c r="C12103" s="191" t="s">
        <v>16664</v>
      </c>
      <c r="D12103" s="191" t="s">
        <v>16653</v>
      </c>
      <c r="E12103" s="191" t="str">
        <f>CONCATENATE(SUM('Раздел 3'!G123:G125),"=",SUM('Раздел 3'!G126:G126))</f>
        <v>0=0</v>
      </c>
    </row>
    <row r="12104" spans="1:5" ht="42" customHeight="1" x14ac:dyDescent="0.3">
      <c r="A12104" s="205" t="str">
        <f>IF((SUM('Раздел 3'!Y123:Y125)=SUM('Раздел 3'!Y126:Y126)),"","Неверно!")</f>
        <v/>
      </c>
      <c r="B12104" s="178" t="s">
        <v>18035</v>
      </c>
      <c r="C12104" s="191" t="s">
        <v>16665</v>
      </c>
      <c r="D12104" s="191" t="s">
        <v>16653</v>
      </c>
      <c r="E12104" s="191" t="str">
        <f>CONCATENATE(SUM('Раздел 3'!Y123:Y125),"=",SUM('Раздел 3'!Y126:Y126))</f>
        <v>0=0</v>
      </c>
    </row>
    <row r="12105" spans="1:5" ht="42" customHeight="1" x14ac:dyDescent="0.3">
      <c r="A12105" s="205" t="str">
        <f>IF((SUM('Раздел 3'!Z123:Z125)=SUM('Раздел 3'!Z126:Z126)),"","Неверно!")</f>
        <v/>
      </c>
      <c r="B12105" s="178" t="s">
        <v>18035</v>
      </c>
      <c r="C12105" s="191" t="s">
        <v>16666</v>
      </c>
      <c r="D12105" s="191" t="s">
        <v>16653</v>
      </c>
      <c r="E12105" s="191" t="str">
        <f>CONCATENATE(SUM('Раздел 3'!Z123:Z125),"=",SUM('Раздел 3'!Z126:Z126))</f>
        <v>1=1</v>
      </c>
    </row>
    <row r="12106" spans="1:5" ht="42" customHeight="1" x14ac:dyDescent="0.3">
      <c r="A12106" s="205" t="str">
        <f>IF((SUM('Раздел 3'!AA123:AA125)=SUM('Раздел 3'!AA126:AA126)),"","Неверно!")</f>
        <v/>
      </c>
      <c r="B12106" s="178" t="s">
        <v>18035</v>
      </c>
      <c r="C12106" s="191" t="s">
        <v>16667</v>
      </c>
      <c r="D12106" s="191" t="s">
        <v>16653</v>
      </c>
      <c r="E12106" s="191" t="str">
        <f>CONCATENATE(SUM('Раздел 3'!AA123:AA125),"=",SUM('Раздел 3'!AA126:AA126))</f>
        <v>0=0</v>
      </c>
    </row>
    <row r="12107" spans="1:5" ht="42" customHeight="1" x14ac:dyDescent="0.3">
      <c r="A12107" s="205" t="str">
        <f>IF((SUM('Раздел 3'!AB123:AB125)=SUM('Раздел 3'!AB126:AB126)),"","Неверно!")</f>
        <v/>
      </c>
      <c r="B12107" s="178" t="s">
        <v>18035</v>
      </c>
      <c r="C12107" s="191" t="s">
        <v>16668</v>
      </c>
      <c r="D12107" s="191" t="s">
        <v>16653</v>
      </c>
      <c r="E12107" s="191" t="str">
        <f>CONCATENATE(SUM('Раздел 3'!AB123:AB125),"=",SUM('Раздел 3'!AB126:AB126))</f>
        <v>0=0</v>
      </c>
    </row>
    <row r="12108" spans="1:5" ht="42" customHeight="1" x14ac:dyDescent="0.3">
      <c r="A12108" s="205" t="str">
        <f>IF((SUM('Раздел 3'!AC123:AC125)=SUM('Раздел 3'!AC126:AC126)),"","Неверно!")</f>
        <v/>
      </c>
      <c r="B12108" s="178" t="s">
        <v>18035</v>
      </c>
      <c r="C12108" s="191" t="s">
        <v>16669</v>
      </c>
      <c r="D12108" s="191" t="s">
        <v>16653</v>
      </c>
      <c r="E12108" s="191" t="str">
        <f>CONCATENATE(SUM('Раздел 3'!AC123:AC125),"=",SUM('Раздел 3'!AC126:AC126))</f>
        <v>0=0</v>
      </c>
    </row>
    <row r="12109" spans="1:5" ht="42" customHeight="1" x14ac:dyDescent="0.3">
      <c r="A12109" s="205" t="str">
        <f>IF((SUM('Раздел 3'!AD123:AD125)=SUM('Раздел 3'!AD126:AD126)),"","Неверно!")</f>
        <v/>
      </c>
      <c r="B12109" s="178" t="s">
        <v>18035</v>
      </c>
      <c r="C12109" s="191" t="s">
        <v>16670</v>
      </c>
      <c r="D12109" s="191" t="s">
        <v>16653</v>
      </c>
      <c r="E12109" s="191" t="str">
        <f>CONCATENATE(SUM('Раздел 3'!AD123:AD125),"=",SUM('Раздел 3'!AD126:AD126))</f>
        <v>0=0</v>
      </c>
    </row>
    <row r="12110" spans="1:5" ht="42" customHeight="1" x14ac:dyDescent="0.3">
      <c r="A12110" s="205" t="str">
        <f>IF((SUM('Раздел 3'!AE123:AE125)=SUM('Раздел 3'!AE126:AE126)),"","Неверно!")</f>
        <v/>
      </c>
      <c r="B12110" s="178" t="s">
        <v>18035</v>
      </c>
      <c r="C12110" s="191" t="s">
        <v>16671</v>
      </c>
      <c r="D12110" s="191" t="s">
        <v>16653</v>
      </c>
      <c r="E12110" s="191" t="str">
        <f>CONCATENATE(SUM('Раздел 3'!AE123:AE125),"=",SUM('Раздел 3'!AE126:AE126))</f>
        <v>0=0</v>
      </c>
    </row>
    <row r="12111" spans="1:5" ht="42" customHeight="1" x14ac:dyDescent="0.3">
      <c r="A12111" s="205" t="str">
        <f>IF((SUM('Раздел 3'!AF123:AF125)=SUM('Раздел 3'!AF126:AF126)),"","Неверно!")</f>
        <v/>
      </c>
      <c r="B12111" s="178" t="s">
        <v>18035</v>
      </c>
      <c r="C12111" s="191" t="s">
        <v>16672</v>
      </c>
      <c r="D12111" s="191" t="s">
        <v>16653</v>
      </c>
      <c r="E12111" s="191" t="str">
        <f>CONCATENATE(SUM('Раздел 3'!AF123:AF125),"=",SUM('Раздел 3'!AF126:AF126))</f>
        <v>0=0</v>
      </c>
    </row>
    <row r="12112" spans="1:5" ht="42" customHeight="1" x14ac:dyDescent="0.3">
      <c r="A12112" s="205" t="str">
        <f>IF((SUM('Раздел 3'!AG123:AG125)=SUM('Раздел 3'!AG126:AG126)),"","Неверно!")</f>
        <v/>
      </c>
      <c r="B12112" s="178" t="s">
        <v>18035</v>
      </c>
      <c r="C12112" s="191" t="s">
        <v>16673</v>
      </c>
      <c r="D12112" s="191" t="s">
        <v>16653</v>
      </c>
      <c r="E12112" s="191" t="str">
        <f>CONCATENATE(SUM('Раздел 3'!AG123:AG125),"=",SUM('Раздел 3'!AG126:AG126))</f>
        <v>0=0</v>
      </c>
    </row>
    <row r="12113" spans="1:5" ht="42" customHeight="1" x14ac:dyDescent="0.3">
      <c r="A12113" s="205" t="str">
        <f>IF((SUM('Раздел 3'!AH123:AH125)=SUM('Раздел 3'!AH126:AH126)),"","Неверно!")</f>
        <v/>
      </c>
      <c r="B12113" s="178" t="s">
        <v>18035</v>
      </c>
      <c r="C12113" s="191" t="s">
        <v>16674</v>
      </c>
      <c r="D12113" s="191" t="s">
        <v>16653</v>
      </c>
      <c r="E12113" s="191" t="str">
        <f>CONCATENATE(SUM('Раздел 3'!AH123:AH125),"=",SUM('Раздел 3'!AH126:AH126))</f>
        <v>0=0</v>
      </c>
    </row>
    <row r="12114" spans="1:5" ht="42" customHeight="1" x14ac:dyDescent="0.3">
      <c r="A12114" s="205" t="str">
        <f>IF((SUM('Раздел 3'!H123:H125)=SUM('Раздел 3'!H126:H126)),"","Неверно!")</f>
        <v/>
      </c>
      <c r="B12114" s="178" t="s">
        <v>18035</v>
      </c>
      <c r="C12114" s="191" t="s">
        <v>16675</v>
      </c>
      <c r="D12114" s="191" t="s">
        <v>16653</v>
      </c>
      <c r="E12114" s="191" t="str">
        <f>CONCATENATE(SUM('Раздел 3'!H123:H125),"=",SUM('Раздел 3'!H126:H126))</f>
        <v>0=0</v>
      </c>
    </row>
    <row r="12115" spans="1:5" ht="42" customHeight="1" x14ac:dyDescent="0.3">
      <c r="A12115" s="205" t="str">
        <f>IF((SUM('Раздел 3'!AI123:AI125)=SUM('Раздел 3'!AI126:AI126)),"","Неверно!")</f>
        <v/>
      </c>
      <c r="B12115" s="178" t="s">
        <v>18035</v>
      </c>
      <c r="C12115" s="191" t="s">
        <v>16676</v>
      </c>
      <c r="D12115" s="191" t="s">
        <v>16653</v>
      </c>
      <c r="E12115" s="191" t="str">
        <f>CONCATENATE(SUM('Раздел 3'!AI123:AI125),"=",SUM('Раздел 3'!AI126:AI126))</f>
        <v>0=0</v>
      </c>
    </row>
    <row r="12116" spans="1:5" ht="42" customHeight="1" x14ac:dyDescent="0.3">
      <c r="A12116" s="205" t="str">
        <f>IF((SUM('Раздел 3'!AJ123:AJ125)=SUM('Раздел 3'!AJ126:AJ126)),"","Неверно!")</f>
        <v/>
      </c>
      <c r="B12116" s="178" t="s">
        <v>18035</v>
      </c>
      <c r="C12116" s="191" t="s">
        <v>16677</v>
      </c>
      <c r="D12116" s="191" t="s">
        <v>16653</v>
      </c>
      <c r="E12116" s="191" t="str">
        <f>CONCATENATE(SUM('Раздел 3'!AJ123:AJ125),"=",SUM('Раздел 3'!AJ126:AJ126))</f>
        <v>0=0</v>
      </c>
    </row>
    <row r="12117" spans="1:5" ht="42" customHeight="1" x14ac:dyDescent="0.3">
      <c r="A12117" s="205" t="str">
        <f>IF((SUM('Раздел 3'!AK123:AK125)=SUM('Раздел 3'!AK126:AK126)),"","Неверно!")</f>
        <v/>
      </c>
      <c r="B12117" s="178" t="s">
        <v>18035</v>
      </c>
      <c r="C12117" s="191" t="s">
        <v>16678</v>
      </c>
      <c r="D12117" s="191" t="s">
        <v>16653</v>
      </c>
      <c r="E12117" s="191" t="str">
        <f>CONCATENATE(SUM('Раздел 3'!AK123:AK125),"=",SUM('Раздел 3'!AK126:AK126))</f>
        <v>0=0</v>
      </c>
    </row>
    <row r="12118" spans="1:5" ht="42" customHeight="1" x14ac:dyDescent="0.3">
      <c r="A12118" s="205" t="str">
        <f>IF((SUM('Раздел 3'!AL123:AL125)=SUM('Раздел 3'!AL126:AL126)),"","Неверно!")</f>
        <v/>
      </c>
      <c r="B12118" s="178" t="s">
        <v>18035</v>
      </c>
      <c r="C12118" s="191" t="s">
        <v>16679</v>
      </c>
      <c r="D12118" s="191" t="s">
        <v>16653</v>
      </c>
      <c r="E12118" s="191" t="str">
        <f>CONCATENATE(SUM('Раздел 3'!AL123:AL125),"=",SUM('Раздел 3'!AL126:AL126))</f>
        <v>0=0</v>
      </c>
    </row>
    <row r="12119" spans="1:5" ht="42" customHeight="1" x14ac:dyDescent="0.3">
      <c r="A12119" s="205" t="str">
        <f>IF((SUM('Раздел 3'!I123:I125)=SUM('Раздел 3'!I126:I126)),"","Неверно!")</f>
        <v/>
      </c>
      <c r="B12119" s="178" t="s">
        <v>18035</v>
      </c>
      <c r="C12119" s="191" t="s">
        <v>16680</v>
      </c>
      <c r="D12119" s="191" t="s">
        <v>16653</v>
      </c>
      <c r="E12119" s="191" t="str">
        <f>CONCATENATE(SUM('Раздел 3'!I123:I125),"=",SUM('Раздел 3'!I126:I126))</f>
        <v>0=0</v>
      </c>
    </row>
    <row r="12120" spans="1:5" ht="42" customHeight="1" x14ac:dyDescent="0.3">
      <c r="A12120" s="205" t="str">
        <f>IF((SUM('Раздел 3'!J123:J125)=SUM('Раздел 3'!J126:J126)),"","Неверно!")</f>
        <v/>
      </c>
      <c r="B12120" s="178" t="s">
        <v>18035</v>
      </c>
      <c r="C12120" s="191" t="s">
        <v>16681</v>
      </c>
      <c r="D12120" s="191" t="s">
        <v>16653</v>
      </c>
      <c r="E12120" s="191" t="str">
        <f>CONCATENATE(SUM('Раздел 3'!J123:J125),"=",SUM('Раздел 3'!J126:J126))</f>
        <v>0=0</v>
      </c>
    </row>
    <row r="12121" spans="1:5" ht="42" customHeight="1" x14ac:dyDescent="0.3">
      <c r="A12121" s="205" t="str">
        <f>IF((SUM('Раздел 3'!K123:K125)=SUM('Раздел 3'!K126:K126)),"","Неверно!")</f>
        <v/>
      </c>
      <c r="B12121" s="178" t="s">
        <v>18035</v>
      </c>
      <c r="C12121" s="191" t="s">
        <v>16682</v>
      </c>
      <c r="D12121" s="191" t="s">
        <v>16653</v>
      </c>
      <c r="E12121" s="191" t="str">
        <f>CONCATENATE(SUM('Раздел 3'!K123:K125),"=",SUM('Раздел 3'!K126:K126))</f>
        <v>0=0</v>
      </c>
    </row>
    <row r="12122" spans="1:5" ht="42" customHeight="1" x14ac:dyDescent="0.3">
      <c r="A12122" s="205" t="str">
        <f>IF((SUM('Раздел 3'!L123:L125)=SUM('Раздел 3'!L126:L126)),"","Неверно!")</f>
        <v/>
      </c>
      <c r="B12122" s="178" t="s">
        <v>18035</v>
      </c>
      <c r="C12122" s="191" t="s">
        <v>16683</v>
      </c>
      <c r="D12122" s="191" t="s">
        <v>16653</v>
      </c>
      <c r="E12122" s="191" t="str">
        <f>CONCATENATE(SUM('Раздел 3'!L123:L125),"=",SUM('Раздел 3'!L126:L126))</f>
        <v>0=0</v>
      </c>
    </row>
    <row r="12123" spans="1:5" ht="42" customHeight="1" x14ac:dyDescent="0.3">
      <c r="A12123" s="205" t="str">
        <f>IF((SUM('Раздел 3'!M123:M125)=SUM('Раздел 3'!M126:M126)),"","Неверно!")</f>
        <v/>
      </c>
      <c r="B12123" s="178" t="s">
        <v>18035</v>
      </c>
      <c r="C12123" s="191" t="s">
        <v>16684</v>
      </c>
      <c r="D12123" s="191" t="s">
        <v>16653</v>
      </c>
      <c r="E12123" s="191" t="str">
        <f>CONCATENATE(SUM('Раздел 3'!M123:M125),"=",SUM('Раздел 3'!M126:M126))</f>
        <v>0=0</v>
      </c>
    </row>
    <row r="12124" spans="1:5" ht="42" customHeight="1" x14ac:dyDescent="0.3">
      <c r="A12124" s="205" t="str">
        <f>IF((SUM('Раздел 3'!N123:N125)=SUM('Раздел 3'!N126:N126)),"","Неверно!")</f>
        <v/>
      </c>
      <c r="B12124" s="178" t="s">
        <v>18035</v>
      </c>
      <c r="C12124" s="191" t="s">
        <v>16685</v>
      </c>
      <c r="D12124" s="191" t="s">
        <v>16653</v>
      </c>
      <c r="E12124" s="191" t="str">
        <f>CONCATENATE(SUM('Раздел 3'!N123:N125),"=",SUM('Раздел 3'!N126:N126))</f>
        <v>0=0</v>
      </c>
    </row>
    <row r="12125" spans="1:5" ht="42" customHeight="1" x14ac:dyDescent="0.3">
      <c r="A12125" s="205" t="str">
        <f>IF((SUM('Раздел 3'!F207:F212)=SUM('Раздел 3'!F213:F213)),"","Неверно!")</f>
        <v/>
      </c>
      <c r="B12125" s="178" t="s">
        <v>18036</v>
      </c>
      <c r="C12125" s="191" t="s">
        <v>16618</v>
      </c>
      <c r="D12125" s="191" t="s">
        <v>16619</v>
      </c>
      <c r="E12125" s="191" t="str">
        <f>CONCATENATE(SUM('Раздел 3'!F207:F212),"=",SUM('Раздел 3'!F213:F213))</f>
        <v>19=19</v>
      </c>
    </row>
    <row r="12126" spans="1:5" ht="42" customHeight="1" x14ac:dyDescent="0.3">
      <c r="A12126" s="205" t="str">
        <f>IF((SUM('Раздел 3'!O207:O212)=SUM('Раздел 3'!O213:O213)),"","Неверно!")</f>
        <v/>
      </c>
      <c r="B12126" s="178" t="s">
        <v>18036</v>
      </c>
      <c r="C12126" s="191" t="s">
        <v>16620</v>
      </c>
      <c r="D12126" s="191" t="s">
        <v>16619</v>
      </c>
      <c r="E12126" s="191" t="str">
        <f>CONCATENATE(SUM('Раздел 3'!O207:O212),"=",SUM('Раздел 3'!O213:O213))</f>
        <v>0=0</v>
      </c>
    </row>
    <row r="12127" spans="1:5" ht="42" customHeight="1" x14ac:dyDescent="0.3">
      <c r="A12127" s="205" t="str">
        <f>IF((SUM('Раздел 3'!P207:P212)=SUM('Раздел 3'!P213:P213)),"","Неверно!")</f>
        <v/>
      </c>
      <c r="B12127" s="178" t="s">
        <v>18036</v>
      </c>
      <c r="C12127" s="191" t="s">
        <v>16621</v>
      </c>
      <c r="D12127" s="191" t="s">
        <v>16619</v>
      </c>
      <c r="E12127" s="191" t="str">
        <f>CONCATENATE(SUM('Раздел 3'!P207:P212),"=",SUM('Раздел 3'!P213:P213))</f>
        <v>2=2</v>
      </c>
    </row>
    <row r="12128" spans="1:5" ht="42" customHeight="1" x14ac:dyDescent="0.3">
      <c r="A12128" s="205" t="str">
        <f>IF((SUM('Раздел 3'!Q207:Q212)=SUM('Раздел 3'!Q213:Q213)),"","Неверно!")</f>
        <v/>
      </c>
      <c r="B12128" s="178" t="s">
        <v>18036</v>
      </c>
      <c r="C12128" s="191" t="s">
        <v>16622</v>
      </c>
      <c r="D12128" s="191" t="s">
        <v>16619</v>
      </c>
      <c r="E12128" s="191" t="str">
        <f>CONCATENATE(SUM('Раздел 3'!Q207:Q212),"=",SUM('Раздел 3'!Q213:Q213))</f>
        <v>0=0</v>
      </c>
    </row>
    <row r="12129" spans="1:5" ht="42" customHeight="1" x14ac:dyDescent="0.3">
      <c r="A12129" s="205" t="str">
        <f>IF((SUM('Раздел 3'!R207:R212)=SUM('Раздел 3'!R213:R213)),"","Неверно!")</f>
        <v/>
      </c>
      <c r="B12129" s="178" t="s">
        <v>18036</v>
      </c>
      <c r="C12129" s="191" t="s">
        <v>16623</v>
      </c>
      <c r="D12129" s="191" t="s">
        <v>16619</v>
      </c>
      <c r="E12129" s="191" t="str">
        <f>CONCATENATE(SUM('Раздел 3'!R207:R212),"=",SUM('Раздел 3'!R213:R213))</f>
        <v>0=0</v>
      </c>
    </row>
    <row r="12130" spans="1:5" ht="42" customHeight="1" x14ac:dyDescent="0.3">
      <c r="A12130" s="205" t="str">
        <f>IF((SUM('Раздел 3'!S207:S212)=SUM('Раздел 3'!S213:S213)),"","Неверно!")</f>
        <v/>
      </c>
      <c r="B12130" s="178" t="s">
        <v>18036</v>
      </c>
      <c r="C12130" s="191" t="s">
        <v>16624</v>
      </c>
      <c r="D12130" s="191" t="s">
        <v>16619</v>
      </c>
      <c r="E12130" s="191" t="str">
        <f>CONCATENATE(SUM('Раздел 3'!S207:S212),"=",SUM('Раздел 3'!S213:S213))</f>
        <v>0=0</v>
      </c>
    </row>
    <row r="12131" spans="1:5" ht="42" customHeight="1" x14ac:dyDescent="0.3">
      <c r="A12131" s="205" t="str">
        <f>IF((SUM('Раздел 3'!T207:T212)=SUM('Раздел 3'!T213:T213)),"","Неверно!")</f>
        <v/>
      </c>
      <c r="B12131" s="178" t="s">
        <v>18036</v>
      </c>
      <c r="C12131" s="191" t="s">
        <v>16625</v>
      </c>
      <c r="D12131" s="191" t="s">
        <v>16619</v>
      </c>
      <c r="E12131" s="191" t="str">
        <f>CONCATENATE(SUM('Раздел 3'!T207:T212),"=",SUM('Раздел 3'!T213:T213))</f>
        <v>0=0</v>
      </c>
    </row>
    <row r="12132" spans="1:5" ht="42" customHeight="1" x14ac:dyDescent="0.3">
      <c r="A12132" s="205" t="str">
        <f>IF((SUM('Раздел 3'!U207:U212)=SUM('Раздел 3'!U213:U213)),"","Неверно!")</f>
        <v/>
      </c>
      <c r="B12132" s="178" t="s">
        <v>18036</v>
      </c>
      <c r="C12132" s="191" t="s">
        <v>16626</v>
      </c>
      <c r="D12132" s="191" t="s">
        <v>16619</v>
      </c>
      <c r="E12132" s="191" t="str">
        <f>CONCATENATE(SUM('Раздел 3'!U207:U212),"=",SUM('Раздел 3'!U213:U213))</f>
        <v>0=0</v>
      </c>
    </row>
    <row r="12133" spans="1:5" ht="42" customHeight="1" x14ac:dyDescent="0.3">
      <c r="A12133" s="205" t="str">
        <f>IF((SUM('Раздел 3'!V207:V212)=SUM('Раздел 3'!V213:V213)),"","Неверно!")</f>
        <v/>
      </c>
      <c r="B12133" s="178" t="s">
        <v>18036</v>
      </c>
      <c r="C12133" s="191" t="s">
        <v>16627</v>
      </c>
      <c r="D12133" s="191" t="s">
        <v>16619</v>
      </c>
      <c r="E12133" s="191" t="str">
        <f>CONCATENATE(SUM('Раздел 3'!V207:V212),"=",SUM('Раздел 3'!V213:V213))</f>
        <v>0=0</v>
      </c>
    </row>
    <row r="12134" spans="1:5" ht="42" customHeight="1" x14ac:dyDescent="0.3">
      <c r="A12134" s="205" t="str">
        <f>IF((SUM('Раздел 3'!W207:W212)=SUM('Раздел 3'!W213:W213)),"","Неверно!")</f>
        <v/>
      </c>
      <c r="B12134" s="178" t="s">
        <v>18036</v>
      </c>
      <c r="C12134" s="191" t="s">
        <v>16628</v>
      </c>
      <c r="D12134" s="191" t="s">
        <v>16619</v>
      </c>
      <c r="E12134" s="191" t="str">
        <f>CONCATENATE(SUM('Раздел 3'!W207:W212),"=",SUM('Раздел 3'!W213:W213))</f>
        <v>0=0</v>
      </c>
    </row>
    <row r="12135" spans="1:5" ht="42" customHeight="1" x14ac:dyDescent="0.3">
      <c r="A12135" s="205" t="str">
        <f>IF((SUM('Раздел 3'!X207:X212)=SUM('Раздел 3'!X213:X213)),"","Неверно!")</f>
        <v/>
      </c>
      <c r="B12135" s="178" t="s">
        <v>18036</v>
      </c>
      <c r="C12135" s="191" t="s">
        <v>16629</v>
      </c>
      <c r="D12135" s="191" t="s">
        <v>16619</v>
      </c>
      <c r="E12135" s="191" t="str">
        <f>CONCATENATE(SUM('Раздел 3'!X207:X212),"=",SUM('Раздел 3'!X213:X213))</f>
        <v>13=13</v>
      </c>
    </row>
    <row r="12136" spans="1:5" ht="42" customHeight="1" x14ac:dyDescent="0.3">
      <c r="A12136" s="205" t="str">
        <f>IF((SUM('Раздел 3'!G207:G212)=SUM('Раздел 3'!G213:G213)),"","Неверно!")</f>
        <v/>
      </c>
      <c r="B12136" s="178" t="s">
        <v>18036</v>
      </c>
      <c r="C12136" s="191" t="s">
        <v>16630</v>
      </c>
      <c r="D12136" s="191" t="s">
        <v>16619</v>
      </c>
      <c r="E12136" s="191" t="str">
        <f>CONCATENATE(SUM('Раздел 3'!G207:G212),"=",SUM('Раздел 3'!G213:G213))</f>
        <v>0=0</v>
      </c>
    </row>
    <row r="12137" spans="1:5" ht="42" customHeight="1" x14ac:dyDescent="0.3">
      <c r="A12137" s="205" t="str">
        <f>IF((SUM('Раздел 3'!Y207:Y212)=SUM('Раздел 3'!Y213:Y213)),"","Неверно!")</f>
        <v/>
      </c>
      <c r="B12137" s="178" t="s">
        <v>18036</v>
      </c>
      <c r="C12137" s="191" t="s">
        <v>16631</v>
      </c>
      <c r="D12137" s="191" t="s">
        <v>16619</v>
      </c>
      <c r="E12137" s="191" t="str">
        <f>CONCATENATE(SUM('Раздел 3'!Y207:Y212),"=",SUM('Раздел 3'!Y213:Y213))</f>
        <v>4=4</v>
      </c>
    </row>
    <row r="12138" spans="1:5" ht="42" customHeight="1" x14ac:dyDescent="0.3">
      <c r="A12138" s="205" t="str">
        <f>IF((SUM('Раздел 3'!Z207:Z212)=SUM('Раздел 3'!Z213:Z213)),"","Неверно!")</f>
        <v/>
      </c>
      <c r="B12138" s="178" t="s">
        <v>18036</v>
      </c>
      <c r="C12138" s="191" t="s">
        <v>16632</v>
      </c>
      <c r="D12138" s="191" t="s">
        <v>16619</v>
      </c>
      <c r="E12138" s="191" t="str">
        <f>CONCATENATE(SUM('Раздел 3'!Z207:Z212),"=",SUM('Раздел 3'!Z213:Z213))</f>
        <v>23=23</v>
      </c>
    </row>
    <row r="12139" spans="1:5" ht="42" customHeight="1" x14ac:dyDescent="0.3">
      <c r="A12139" s="205" t="str">
        <f>IF((SUM('Раздел 3'!AA207:AA212)=SUM('Раздел 3'!AA213:AA213)),"","Неверно!")</f>
        <v/>
      </c>
      <c r="B12139" s="178" t="s">
        <v>18036</v>
      </c>
      <c r="C12139" s="191" t="s">
        <v>16633</v>
      </c>
      <c r="D12139" s="191" t="s">
        <v>16619</v>
      </c>
      <c r="E12139" s="191" t="str">
        <f>CONCATENATE(SUM('Раздел 3'!AA207:AA212),"=",SUM('Раздел 3'!AA213:AA213))</f>
        <v>0=0</v>
      </c>
    </row>
    <row r="12140" spans="1:5" ht="42" customHeight="1" x14ac:dyDescent="0.3">
      <c r="A12140" s="205" t="str">
        <f>IF((SUM('Раздел 3'!AB207:AB212)=SUM('Раздел 3'!AB213:AB213)),"","Неверно!")</f>
        <v/>
      </c>
      <c r="B12140" s="178" t="s">
        <v>18036</v>
      </c>
      <c r="C12140" s="191" t="s">
        <v>16634</v>
      </c>
      <c r="D12140" s="191" t="s">
        <v>16619</v>
      </c>
      <c r="E12140" s="191" t="str">
        <f>CONCATENATE(SUM('Раздел 3'!AB207:AB212),"=",SUM('Раздел 3'!AB213:AB213))</f>
        <v>1=1</v>
      </c>
    </row>
    <row r="12141" spans="1:5" ht="42" customHeight="1" x14ac:dyDescent="0.3">
      <c r="A12141" s="205" t="str">
        <f>IF((SUM('Раздел 3'!AC207:AC212)=SUM('Раздел 3'!AC213:AC213)),"","Неверно!")</f>
        <v/>
      </c>
      <c r="B12141" s="178" t="s">
        <v>18036</v>
      </c>
      <c r="C12141" s="191" t="s">
        <v>16635</v>
      </c>
      <c r="D12141" s="191" t="s">
        <v>16619</v>
      </c>
      <c r="E12141" s="191" t="str">
        <f>CONCATENATE(SUM('Раздел 3'!AC207:AC212),"=",SUM('Раздел 3'!AC213:AC213))</f>
        <v>1=1</v>
      </c>
    </row>
    <row r="12142" spans="1:5" ht="42" customHeight="1" x14ac:dyDescent="0.3">
      <c r="A12142" s="205" t="str">
        <f>IF((SUM('Раздел 3'!AD207:AD212)=SUM('Раздел 3'!AD213:AD213)),"","Неверно!")</f>
        <v/>
      </c>
      <c r="B12142" s="178" t="s">
        <v>18036</v>
      </c>
      <c r="C12142" s="191" t="s">
        <v>16636</v>
      </c>
      <c r="D12142" s="191" t="s">
        <v>16619</v>
      </c>
      <c r="E12142" s="191" t="str">
        <f>CONCATENATE(SUM('Раздел 3'!AD207:AD212),"=",SUM('Раздел 3'!AD213:AD213))</f>
        <v>0=0</v>
      </c>
    </row>
    <row r="12143" spans="1:5" ht="42" customHeight="1" x14ac:dyDescent="0.3">
      <c r="A12143" s="205" t="str">
        <f>IF((SUM('Раздел 3'!AE207:AE212)=SUM('Раздел 3'!AE213:AE213)),"","Неверно!")</f>
        <v/>
      </c>
      <c r="B12143" s="178" t="s">
        <v>18036</v>
      </c>
      <c r="C12143" s="191" t="s">
        <v>16637</v>
      </c>
      <c r="D12143" s="191" t="s">
        <v>16619</v>
      </c>
      <c r="E12143" s="191" t="str">
        <f>CONCATENATE(SUM('Раздел 3'!AE207:AE212),"=",SUM('Раздел 3'!AE213:AE213))</f>
        <v>2=2</v>
      </c>
    </row>
    <row r="12144" spans="1:5" ht="42" customHeight="1" x14ac:dyDescent="0.3">
      <c r="A12144" s="205" t="str">
        <f>IF((SUM('Раздел 3'!AF207:AF212)=SUM('Раздел 3'!AF213:AF213)),"","Неверно!")</f>
        <v/>
      </c>
      <c r="B12144" s="178" t="s">
        <v>18036</v>
      </c>
      <c r="C12144" s="191" t="s">
        <v>16638</v>
      </c>
      <c r="D12144" s="191" t="s">
        <v>16619</v>
      </c>
      <c r="E12144" s="191" t="str">
        <f>CONCATENATE(SUM('Раздел 3'!AF207:AF212),"=",SUM('Раздел 3'!AF213:AF213))</f>
        <v>0=0</v>
      </c>
    </row>
    <row r="12145" spans="1:5" ht="42" customHeight="1" x14ac:dyDescent="0.3">
      <c r="A12145" s="205" t="str">
        <f>IF((SUM('Раздел 3'!AG207:AG212)=SUM('Раздел 3'!AG213:AG213)),"","Неверно!")</f>
        <v/>
      </c>
      <c r="B12145" s="178" t="s">
        <v>18036</v>
      </c>
      <c r="C12145" s="191" t="s">
        <v>16639</v>
      </c>
      <c r="D12145" s="191" t="s">
        <v>16619</v>
      </c>
      <c r="E12145" s="191" t="str">
        <f>CONCATENATE(SUM('Раздел 3'!AG207:AG212),"=",SUM('Раздел 3'!AG213:AG213))</f>
        <v>1=1</v>
      </c>
    </row>
    <row r="12146" spans="1:5" ht="42" customHeight="1" x14ac:dyDescent="0.3">
      <c r="A12146" s="205" t="str">
        <f>IF((SUM('Раздел 3'!AH207:AH212)=SUM('Раздел 3'!AH213:AH213)),"","Неверно!")</f>
        <v/>
      </c>
      <c r="B12146" s="178" t="s">
        <v>18036</v>
      </c>
      <c r="C12146" s="191" t="s">
        <v>16640</v>
      </c>
      <c r="D12146" s="191" t="s">
        <v>16619</v>
      </c>
      <c r="E12146" s="191" t="str">
        <f>CONCATENATE(SUM('Раздел 3'!AH207:AH212),"=",SUM('Раздел 3'!AH213:AH213))</f>
        <v>0=0</v>
      </c>
    </row>
    <row r="12147" spans="1:5" ht="42" customHeight="1" x14ac:dyDescent="0.3">
      <c r="A12147" s="205" t="str">
        <f>IF((SUM('Раздел 3'!H207:H212)=SUM('Раздел 3'!H213:H213)),"","Неверно!")</f>
        <v/>
      </c>
      <c r="B12147" s="178" t="s">
        <v>18036</v>
      </c>
      <c r="C12147" s="191" t="s">
        <v>16641</v>
      </c>
      <c r="D12147" s="191" t="s">
        <v>16619</v>
      </c>
      <c r="E12147" s="191" t="str">
        <f>CONCATENATE(SUM('Раздел 3'!H207:H212),"=",SUM('Раздел 3'!H213:H213))</f>
        <v>0=0</v>
      </c>
    </row>
    <row r="12148" spans="1:5" ht="42" customHeight="1" x14ac:dyDescent="0.3">
      <c r="A12148" s="205" t="str">
        <f>IF((SUM('Раздел 3'!AI207:AI212)=SUM('Раздел 3'!AI213:AI213)),"","Неверно!")</f>
        <v/>
      </c>
      <c r="B12148" s="178" t="s">
        <v>18036</v>
      </c>
      <c r="C12148" s="191" t="s">
        <v>16642</v>
      </c>
      <c r="D12148" s="191" t="s">
        <v>16619</v>
      </c>
      <c r="E12148" s="191" t="str">
        <f>CONCATENATE(SUM('Раздел 3'!AI207:AI212),"=",SUM('Раздел 3'!AI213:AI213))</f>
        <v>0=0</v>
      </c>
    </row>
    <row r="12149" spans="1:5" ht="42" customHeight="1" x14ac:dyDescent="0.3">
      <c r="A12149" s="205" t="str">
        <f>IF((SUM('Раздел 3'!AJ207:AJ212)=SUM('Раздел 3'!AJ213:AJ213)),"","Неверно!")</f>
        <v/>
      </c>
      <c r="B12149" s="178" t="s">
        <v>18036</v>
      </c>
      <c r="C12149" s="191" t="s">
        <v>16643</v>
      </c>
      <c r="D12149" s="191" t="s">
        <v>16619</v>
      </c>
      <c r="E12149" s="191" t="str">
        <f>CONCATENATE(SUM('Раздел 3'!AJ207:AJ212),"=",SUM('Раздел 3'!AJ213:AJ213))</f>
        <v>0=0</v>
      </c>
    </row>
    <row r="12150" spans="1:5" ht="42" customHeight="1" x14ac:dyDescent="0.3">
      <c r="A12150" s="205" t="str">
        <f>IF((SUM('Раздел 3'!AK207:AK212)=SUM('Раздел 3'!AK213:AK213)),"","Неверно!")</f>
        <v/>
      </c>
      <c r="B12150" s="178" t="s">
        <v>18036</v>
      </c>
      <c r="C12150" s="191" t="s">
        <v>16644</v>
      </c>
      <c r="D12150" s="191" t="s">
        <v>16619</v>
      </c>
      <c r="E12150" s="191" t="str">
        <f>CONCATENATE(SUM('Раздел 3'!AK207:AK212),"=",SUM('Раздел 3'!AK213:AK213))</f>
        <v>0=0</v>
      </c>
    </row>
    <row r="12151" spans="1:5" ht="42" customHeight="1" x14ac:dyDescent="0.3">
      <c r="A12151" s="205" t="str">
        <f>IF((SUM('Раздел 3'!AL207:AL212)=SUM('Раздел 3'!AL213:AL213)),"","Неверно!")</f>
        <v/>
      </c>
      <c r="B12151" s="178" t="s">
        <v>18036</v>
      </c>
      <c r="C12151" s="191" t="s">
        <v>16645</v>
      </c>
      <c r="D12151" s="191" t="s">
        <v>16619</v>
      </c>
      <c r="E12151" s="191" t="str">
        <f>CONCATENATE(SUM('Раздел 3'!AL207:AL212),"=",SUM('Раздел 3'!AL213:AL213))</f>
        <v>0=0</v>
      </c>
    </row>
    <row r="12152" spans="1:5" ht="42" customHeight="1" x14ac:dyDescent="0.3">
      <c r="A12152" s="205" t="str">
        <f>IF((SUM('Раздел 3'!I207:I212)=SUM('Раздел 3'!I213:I213)),"","Неверно!")</f>
        <v/>
      </c>
      <c r="B12152" s="178" t="s">
        <v>18036</v>
      </c>
      <c r="C12152" s="191" t="s">
        <v>16646</v>
      </c>
      <c r="D12152" s="191" t="s">
        <v>16619</v>
      </c>
      <c r="E12152" s="191" t="str">
        <f>CONCATENATE(SUM('Раздел 3'!I207:I212),"=",SUM('Раздел 3'!I213:I213))</f>
        <v>0=0</v>
      </c>
    </row>
    <row r="12153" spans="1:5" ht="42" customHeight="1" x14ac:dyDescent="0.3">
      <c r="A12153" s="205" t="str">
        <f>IF((SUM('Раздел 3'!J207:J212)=SUM('Раздел 3'!J213:J213)),"","Неверно!")</f>
        <v/>
      </c>
      <c r="B12153" s="178" t="s">
        <v>18036</v>
      </c>
      <c r="C12153" s="191" t="s">
        <v>16647</v>
      </c>
      <c r="D12153" s="191" t="s">
        <v>16619</v>
      </c>
      <c r="E12153" s="191" t="str">
        <f>CONCATENATE(SUM('Раздел 3'!J207:J212),"=",SUM('Раздел 3'!J213:J213))</f>
        <v>4=4</v>
      </c>
    </row>
    <row r="12154" spans="1:5" ht="42" customHeight="1" x14ac:dyDescent="0.3">
      <c r="A12154" s="205" t="str">
        <f>IF((SUM('Раздел 3'!K207:K212)=SUM('Раздел 3'!K213:K213)),"","Неверно!")</f>
        <v/>
      </c>
      <c r="B12154" s="178" t="s">
        <v>18036</v>
      </c>
      <c r="C12154" s="191" t="s">
        <v>16648</v>
      </c>
      <c r="D12154" s="191" t="s">
        <v>16619</v>
      </c>
      <c r="E12154" s="191" t="str">
        <f>CONCATENATE(SUM('Раздел 3'!K207:K212),"=",SUM('Раздел 3'!K213:K213))</f>
        <v>0=0</v>
      </c>
    </row>
    <row r="12155" spans="1:5" ht="42" customHeight="1" x14ac:dyDescent="0.3">
      <c r="A12155" s="205" t="str">
        <f>IF((SUM('Раздел 3'!L207:L212)=SUM('Раздел 3'!L213:L213)),"","Неверно!")</f>
        <v/>
      </c>
      <c r="B12155" s="178" t="s">
        <v>18036</v>
      </c>
      <c r="C12155" s="191" t="s">
        <v>16649</v>
      </c>
      <c r="D12155" s="191" t="s">
        <v>16619</v>
      </c>
      <c r="E12155" s="191" t="str">
        <f>CONCATENATE(SUM('Раздел 3'!L207:L212),"=",SUM('Раздел 3'!L213:L213))</f>
        <v>4=4</v>
      </c>
    </row>
    <row r="12156" spans="1:5" ht="42" customHeight="1" x14ac:dyDescent="0.3">
      <c r="A12156" s="205" t="str">
        <f>IF((SUM('Раздел 3'!M207:M212)=SUM('Раздел 3'!M213:M213)),"","Неверно!")</f>
        <v/>
      </c>
      <c r="B12156" s="178" t="s">
        <v>18036</v>
      </c>
      <c r="C12156" s="191" t="s">
        <v>16650</v>
      </c>
      <c r="D12156" s="191" t="s">
        <v>16619</v>
      </c>
      <c r="E12156" s="191" t="str">
        <f>CONCATENATE(SUM('Раздел 3'!M207:M212),"=",SUM('Раздел 3'!M213:M213))</f>
        <v>0=0</v>
      </c>
    </row>
    <row r="12157" spans="1:5" ht="42" customHeight="1" x14ac:dyDescent="0.3">
      <c r="A12157" s="205" t="str">
        <f>IF((SUM('Раздел 3'!N207:N212)=SUM('Раздел 3'!N213:N213)),"","Неверно!")</f>
        <v/>
      </c>
      <c r="B12157" s="178" t="s">
        <v>18036</v>
      </c>
      <c r="C12157" s="191" t="s">
        <v>16651</v>
      </c>
      <c r="D12157" s="191" t="s">
        <v>16619</v>
      </c>
      <c r="E12157" s="191" t="str">
        <f>CONCATENATE(SUM('Раздел 3'!N207:N212),"=",SUM('Раздел 3'!N213:N213))</f>
        <v>0=0</v>
      </c>
    </row>
    <row r="12158" spans="1:5" ht="42" customHeight="1" x14ac:dyDescent="0.3">
      <c r="A12158" s="205" t="str">
        <f>IF((SUM('Раздел 3'!F215:F218)=SUM('Раздел 3'!F219:F219)),"","Неверно!")</f>
        <v/>
      </c>
      <c r="B12158" s="178" t="s">
        <v>18037</v>
      </c>
      <c r="C12158" s="191" t="s">
        <v>16584</v>
      </c>
      <c r="D12158" s="191" t="s">
        <v>16585</v>
      </c>
      <c r="E12158" s="191" t="str">
        <f>CONCATENATE(SUM('Раздел 3'!F215:F218),"=",SUM('Раздел 3'!F219:F219))</f>
        <v>16=16</v>
      </c>
    </row>
    <row r="12159" spans="1:5" ht="42" customHeight="1" x14ac:dyDescent="0.3">
      <c r="A12159" s="205" t="str">
        <f>IF((SUM('Раздел 3'!O215:O218)=SUM('Раздел 3'!O219:O219)),"","Неверно!")</f>
        <v/>
      </c>
      <c r="B12159" s="178" t="s">
        <v>18037</v>
      </c>
      <c r="C12159" s="191" t="s">
        <v>16586</v>
      </c>
      <c r="D12159" s="191" t="s">
        <v>16585</v>
      </c>
      <c r="E12159" s="191" t="str">
        <f>CONCATENATE(SUM('Раздел 3'!O215:O218),"=",SUM('Раздел 3'!O219:O219))</f>
        <v>0=0</v>
      </c>
    </row>
    <row r="12160" spans="1:5" ht="42" customHeight="1" x14ac:dyDescent="0.3">
      <c r="A12160" s="205" t="str">
        <f>IF((SUM('Раздел 3'!P215:P218)=SUM('Раздел 3'!P219:P219)),"","Неверно!")</f>
        <v/>
      </c>
      <c r="B12160" s="178" t="s">
        <v>18037</v>
      </c>
      <c r="C12160" s="191" t="s">
        <v>16587</v>
      </c>
      <c r="D12160" s="191" t="s">
        <v>16585</v>
      </c>
      <c r="E12160" s="191" t="str">
        <f>CONCATENATE(SUM('Раздел 3'!P215:P218),"=",SUM('Раздел 3'!P219:P219))</f>
        <v>0=0</v>
      </c>
    </row>
    <row r="12161" spans="1:5" ht="42" customHeight="1" x14ac:dyDescent="0.3">
      <c r="A12161" s="205" t="str">
        <f>IF((SUM('Раздел 3'!Q215:Q218)=SUM('Раздел 3'!Q219:Q219)),"","Неверно!")</f>
        <v/>
      </c>
      <c r="B12161" s="178" t="s">
        <v>18037</v>
      </c>
      <c r="C12161" s="191" t="s">
        <v>16588</v>
      </c>
      <c r="D12161" s="191" t="s">
        <v>16585</v>
      </c>
      <c r="E12161" s="191" t="str">
        <f>CONCATENATE(SUM('Раздел 3'!Q215:Q218),"=",SUM('Раздел 3'!Q219:Q219))</f>
        <v>3=3</v>
      </c>
    </row>
    <row r="12162" spans="1:5" ht="42" customHeight="1" x14ac:dyDescent="0.3">
      <c r="A12162" s="205" t="str">
        <f>IF((SUM('Раздел 3'!R215:R218)=SUM('Раздел 3'!R219:R219)),"","Неверно!")</f>
        <v/>
      </c>
      <c r="B12162" s="178" t="s">
        <v>18037</v>
      </c>
      <c r="C12162" s="191" t="s">
        <v>16589</v>
      </c>
      <c r="D12162" s="191" t="s">
        <v>16585</v>
      </c>
      <c r="E12162" s="191" t="str">
        <f>CONCATENATE(SUM('Раздел 3'!R215:R218),"=",SUM('Раздел 3'!R219:R219))</f>
        <v>0=0</v>
      </c>
    </row>
    <row r="12163" spans="1:5" ht="42" customHeight="1" x14ac:dyDescent="0.3">
      <c r="A12163" s="205" t="str">
        <f>IF((SUM('Раздел 3'!S215:S218)=SUM('Раздел 3'!S219:S219)),"","Неверно!")</f>
        <v/>
      </c>
      <c r="B12163" s="178" t="s">
        <v>18037</v>
      </c>
      <c r="C12163" s="191" t="s">
        <v>16590</v>
      </c>
      <c r="D12163" s="191" t="s">
        <v>16585</v>
      </c>
      <c r="E12163" s="191" t="str">
        <f>CONCATENATE(SUM('Раздел 3'!S215:S218),"=",SUM('Раздел 3'!S219:S219))</f>
        <v>0=0</v>
      </c>
    </row>
    <row r="12164" spans="1:5" ht="42" customHeight="1" x14ac:dyDescent="0.3">
      <c r="A12164" s="205" t="str">
        <f>IF((SUM('Раздел 3'!T215:T218)=SUM('Раздел 3'!T219:T219)),"","Неверно!")</f>
        <v/>
      </c>
      <c r="B12164" s="178" t="s">
        <v>18037</v>
      </c>
      <c r="C12164" s="191" t="s">
        <v>16591</v>
      </c>
      <c r="D12164" s="191" t="s">
        <v>16585</v>
      </c>
      <c r="E12164" s="191" t="str">
        <f>CONCATENATE(SUM('Раздел 3'!T215:T218),"=",SUM('Раздел 3'!T219:T219))</f>
        <v>0=0</v>
      </c>
    </row>
    <row r="12165" spans="1:5" ht="42" customHeight="1" x14ac:dyDescent="0.3">
      <c r="A12165" s="205" t="str">
        <f>IF((SUM('Раздел 3'!U215:U218)=SUM('Раздел 3'!U219:U219)),"","Неверно!")</f>
        <v/>
      </c>
      <c r="B12165" s="178" t="s">
        <v>18037</v>
      </c>
      <c r="C12165" s="191" t="s">
        <v>16592</v>
      </c>
      <c r="D12165" s="191" t="s">
        <v>16585</v>
      </c>
      <c r="E12165" s="191" t="str">
        <f>CONCATENATE(SUM('Раздел 3'!U215:U218),"=",SUM('Раздел 3'!U219:U219))</f>
        <v>0=0</v>
      </c>
    </row>
    <row r="12166" spans="1:5" ht="42" customHeight="1" x14ac:dyDescent="0.3">
      <c r="A12166" s="205" t="str">
        <f>IF((SUM('Раздел 3'!V215:V218)=SUM('Раздел 3'!V219:V219)),"","Неверно!")</f>
        <v/>
      </c>
      <c r="B12166" s="178" t="s">
        <v>18037</v>
      </c>
      <c r="C12166" s="191" t="s">
        <v>16593</v>
      </c>
      <c r="D12166" s="191" t="s">
        <v>16585</v>
      </c>
      <c r="E12166" s="191" t="str">
        <f>CONCATENATE(SUM('Раздел 3'!V215:V218),"=",SUM('Раздел 3'!V219:V219))</f>
        <v>0=0</v>
      </c>
    </row>
    <row r="12167" spans="1:5" ht="42" customHeight="1" x14ac:dyDescent="0.3">
      <c r="A12167" s="205" t="str">
        <f>IF((SUM('Раздел 3'!W215:W218)=SUM('Раздел 3'!W219:W219)),"","Неверно!")</f>
        <v/>
      </c>
      <c r="B12167" s="178" t="s">
        <v>18037</v>
      </c>
      <c r="C12167" s="191" t="s">
        <v>16594</v>
      </c>
      <c r="D12167" s="191" t="s">
        <v>16585</v>
      </c>
      <c r="E12167" s="191" t="str">
        <f>CONCATENATE(SUM('Раздел 3'!W215:W218),"=",SUM('Раздел 3'!W219:W219))</f>
        <v>0=0</v>
      </c>
    </row>
    <row r="12168" spans="1:5" ht="42" customHeight="1" x14ac:dyDescent="0.3">
      <c r="A12168" s="205" t="str">
        <f>IF((SUM('Раздел 3'!X215:X218)=SUM('Раздел 3'!X219:X219)),"","Неверно!")</f>
        <v/>
      </c>
      <c r="B12168" s="178" t="s">
        <v>18037</v>
      </c>
      <c r="C12168" s="191" t="s">
        <v>16595</v>
      </c>
      <c r="D12168" s="191" t="s">
        <v>16585</v>
      </c>
      <c r="E12168" s="191" t="str">
        <f>CONCATENATE(SUM('Раздел 3'!X215:X218),"=",SUM('Раздел 3'!X219:X219))</f>
        <v>12=12</v>
      </c>
    </row>
    <row r="12169" spans="1:5" ht="42" customHeight="1" x14ac:dyDescent="0.3">
      <c r="A12169" s="205" t="str">
        <f>IF((SUM('Раздел 3'!G215:G218)=SUM('Раздел 3'!G219:G219)),"","Неверно!")</f>
        <v/>
      </c>
      <c r="B12169" s="178" t="s">
        <v>18037</v>
      </c>
      <c r="C12169" s="191" t="s">
        <v>16596</v>
      </c>
      <c r="D12169" s="191" t="s">
        <v>16585</v>
      </c>
      <c r="E12169" s="191" t="str">
        <f>CONCATENATE(SUM('Раздел 3'!G215:G218),"=",SUM('Раздел 3'!G219:G219))</f>
        <v>0=0</v>
      </c>
    </row>
    <row r="12170" spans="1:5" ht="42" customHeight="1" x14ac:dyDescent="0.3">
      <c r="A12170" s="205" t="str">
        <f>IF((SUM('Раздел 3'!Y215:Y218)=SUM('Раздел 3'!Y219:Y219)),"","Неверно!")</f>
        <v/>
      </c>
      <c r="B12170" s="178" t="s">
        <v>18037</v>
      </c>
      <c r="C12170" s="191" t="s">
        <v>16597</v>
      </c>
      <c r="D12170" s="191" t="s">
        <v>16585</v>
      </c>
      <c r="E12170" s="191" t="str">
        <f>CONCATENATE(SUM('Раздел 3'!Y215:Y218),"=",SUM('Раздел 3'!Y219:Y219))</f>
        <v>0=0</v>
      </c>
    </row>
    <row r="12171" spans="1:5" ht="42" customHeight="1" x14ac:dyDescent="0.3">
      <c r="A12171" s="205" t="str">
        <f>IF((SUM('Раздел 3'!Z215:Z218)=SUM('Раздел 3'!Z219:Z219)),"","Неверно!")</f>
        <v/>
      </c>
      <c r="B12171" s="178" t="s">
        <v>18037</v>
      </c>
      <c r="C12171" s="191" t="s">
        <v>16598</v>
      </c>
      <c r="D12171" s="191" t="s">
        <v>16585</v>
      </c>
      <c r="E12171" s="191" t="str">
        <f>CONCATENATE(SUM('Раздел 3'!Z215:Z218),"=",SUM('Раздел 3'!Z219:Z219))</f>
        <v>19=19</v>
      </c>
    </row>
    <row r="12172" spans="1:5" ht="42" customHeight="1" x14ac:dyDescent="0.3">
      <c r="A12172" s="205" t="str">
        <f>IF((SUM('Раздел 3'!AA215:AA218)=SUM('Раздел 3'!AA219:AA219)),"","Неверно!")</f>
        <v/>
      </c>
      <c r="B12172" s="178" t="s">
        <v>18037</v>
      </c>
      <c r="C12172" s="191" t="s">
        <v>16599</v>
      </c>
      <c r="D12172" s="191" t="s">
        <v>16585</v>
      </c>
      <c r="E12172" s="191" t="str">
        <f>CONCATENATE(SUM('Раздел 3'!AA215:AA218),"=",SUM('Раздел 3'!AA219:AA219))</f>
        <v>0=0</v>
      </c>
    </row>
    <row r="12173" spans="1:5" ht="42" customHeight="1" x14ac:dyDescent="0.3">
      <c r="A12173" s="205" t="str">
        <f>IF((SUM('Раздел 3'!AB215:AB218)=SUM('Раздел 3'!AB219:AB219)),"","Неверно!")</f>
        <v/>
      </c>
      <c r="B12173" s="178" t="s">
        <v>18037</v>
      </c>
      <c r="C12173" s="191" t="s">
        <v>16600</v>
      </c>
      <c r="D12173" s="191" t="s">
        <v>16585</v>
      </c>
      <c r="E12173" s="191" t="str">
        <f>CONCATENATE(SUM('Раздел 3'!AB215:AB218),"=",SUM('Раздел 3'!AB219:AB219))</f>
        <v>1=1</v>
      </c>
    </row>
    <row r="12174" spans="1:5" ht="42" customHeight="1" x14ac:dyDescent="0.3">
      <c r="A12174" s="205" t="str">
        <f>IF((SUM('Раздел 3'!AC215:AC218)=SUM('Раздел 3'!AC219:AC219)),"","Неверно!")</f>
        <v/>
      </c>
      <c r="B12174" s="178" t="s">
        <v>18037</v>
      </c>
      <c r="C12174" s="191" t="s">
        <v>16601</v>
      </c>
      <c r="D12174" s="191" t="s">
        <v>16585</v>
      </c>
      <c r="E12174" s="191" t="str">
        <f>CONCATENATE(SUM('Раздел 3'!AC215:AC218),"=",SUM('Раздел 3'!AC219:AC219))</f>
        <v>0=0</v>
      </c>
    </row>
    <row r="12175" spans="1:5" ht="42" customHeight="1" x14ac:dyDescent="0.3">
      <c r="A12175" s="205" t="str">
        <f>IF((SUM('Раздел 3'!AD215:AD218)=SUM('Раздел 3'!AD219:AD219)),"","Неверно!")</f>
        <v/>
      </c>
      <c r="B12175" s="178" t="s">
        <v>18037</v>
      </c>
      <c r="C12175" s="191" t="s">
        <v>16602</v>
      </c>
      <c r="D12175" s="191" t="s">
        <v>16585</v>
      </c>
      <c r="E12175" s="191" t="str">
        <f>CONCATENATE(SUM('Раздел 3'!AD215:AD218),"=",SUM('Раздел 3'!AD219:AD219))</f>
        <v>0=0</v>
      </c>
    </row>
    <row r="12176" spans="1:5" ht="42" customHeight="1" x14ac:dyDescent="0.3">
      <c r="A12176" s="205" t="str">
        <f>IF((SUM('Раздел 3'!AE215:AE218)=SUM('Раздел 3'!AE219:AE219)),"","Неверно!")</f>
        <v/>
      </c>
      <c r="B12176" s="178" t="s">
        <v>18037</v>
      </c>
      <c r="C12176" s="191" t="s">
        <v>16603</v>
      </c>
      <c r="D12176" s="191" t="s">
        <v>16585</v>
      </c>
      <c r="E12176" s="191" t="str">
        <f>CONCATENATE(SUM('Раздел 3'!AE215:AE218),"=",SUM('Раздел 3'!AE219:AE219))</f>
        <v>1=1</v>
      </c>
    </row>
    <row r="12177" spans="1:5" ht="42" customHeight="1" x14ac:dyDescent="0.3">
      <c r="A12177" s="205" t="str">
        <f>IF((SUM('Раздел 3'!AF215:AF218)=SUM('Раздел 3'!AF219:AF219)),"","Неверно!")</f>
        <v/>
      </c>
      <c r="B12177" s="178" t="s">
        <v>18037</v>
      </c>
      <c r="C12177" s="191" t="s">
        <v>16604</v>
      </c>
      <c r="D12177" s="191" t="s">
        <v>16585</v>
      </c>
      <c r="E12177" s="191" t="str">
        <f>CONCATENATE(SUM('Раздел 3'!AF215:AF218),"=",SUM('Раздел 3'!AF219:AF219))</f>
        <v>2=2</v>
      </c>
    </row>
    <row r="12178" spans="1:5" ht="42" customHeight="1" x14ac:dyDescent="0.3">
      <c r="A12178" s="205" t="str">
        <f>IF((SUM('Раздел 3'!AG215:AG218)=SUM('Раздел 3'!AG219:AG219)),"","Неверно!")</f>
        <v/>
      </c>
      <c r="B12178" s="178" t="s">
        <v>18037</v>
      </c>
      <c r="C12178" s="191" t="s">
        <v>16605</v>
      </c>
      <c r="D12178" s="191" t="s">
        <v>16585</v>
      </c>
      <c r="E12178" s="191" t="str">
        <f>CONCATENATE(SUM('Раздел 3'!AG215:AG218),"=",SUM('Раздел 3'!AG219:AG219))</f>
        <v>1=1</v>
      </c>
    </row>
    <row r="12179" spans="1:5" ht="42" customHeight="1" x14ac:dyDescent="0.3">
      <c r="A12179" s="205" t="str">
        <f>IF((SUM('Раздел 3'!AH215:AH218)=SUM('Раздел 3'!AH219:AH219)),"","Неверно!")</f>
        <v/>
      </c>
      <c r="B12179" s="178" t="s">
        <v>18037</v>
      </c>
      <c r="C12179" s="191" t="s">
        <v>16606</v>
      </c>
      <c r="D12179" s="191" t="s">
        <v>16585</v>
      </c>
      <c r="E12179" s="191" t="str">
        <f>CONCATENATE(SUM('Раздел 3'!AH215:AH218),"=",SUM('Раздел 3'!AH219:AH219))</f>
        <v>0=0</v>
      </c>
    </row>
    <row r="12180" spans="1:5" ht="42" customHeight="1" x14ac:dyDescent="0.3">
      <c r="A12180" s="205" t="str">
        <f>IF((SUM('Раздел 3'!H215:H218)=SUM('Раздел 3'!H219:H219)),"","Неверно!")</f>
        <v/>
      </c>
      <c r="B12180" s="178" t="s">
        <v>18037</v>
      </c>
      <c r="C12180" s="191" t="s">
        <v>16607</v>
      </c>
      <c r="D12180" s="191" t="s">
        <v>16585</v>
      </c>
      <c r="E12180" s="191" t="str">
        <f>CONCATENATE(SUM('Раздел 3'!H215:H218),"=",SUM('Раздел 3'!H219:H219))</f>
        <v>0=0</v>
      </c>
    </row>
    <row r="12181" spans="1:5" ht="42" customHeight="1" x14ac:dyDescent="0.3">
      <c r="A12181" s="205" t="str">
        <f>IF((SUM('Раздел 3'!AI215:AI218)=SUM('Раздел 3'!AI219:AI219)),"","Неверно!")</f>
        <v/>
      </c>
      <c r="B12181" s="178" t="s">
        <v>18037</v>
      </c>
      <c r="C12181" s="191" t="s">
        <v>16608</v>
      </c>
      <c r="D12181" s="191" t="s">
        <v>16585</v>
      </c>
      <c r="E12181" s="191" t="str">
        <f>CONCATENATE(SUM('Раздел 3'!AI215:AI218),"=",SUM('Раздел 3'!AI219:AI219))</f>
        <v>0=0</v>
      </c>
    </row>
    <row r="12182" spans="1:5" ht="42" customHeight="1" x14ac:dyDescent="0.3">
      <c r="A12182" s="205" t="str">
        <f>IF((SUM('Раздел 3'!AJ215:AJ218)=SUM('Раздел 3'!AJ219:AJ219)),"","Неверно!")</f>
        <v/>
      </c>
      <c r="B12182" s="178" t="s">
        <v>18037</v>
      </c>
      <c r="C12182" s="191" t="s">
        <v>16609</v>
      </c>
      <c r="D12182" s="191" t="s">
        <v>16585</v>
      </c>
      <c r="E12182" s="191" t="str">
        <f>CONCATENATE(SUM('Раздел 3'!AJ215:AJ218),"=",SUM('Раздел 3'!AJ219:AJ219))</f>
        <v>0=0</v>
      </c>
    </row>
    <row r="12183" spans="1:5" ht="42" customHeight="1" x14ac:dyDescent="0.3">
      <c r="A12183" s="205" t="str">
        <f>IF((SUM('Раздел 3'!AK215:AK218)=SUM('Раздел 3'!AK219:AK219)),"","Неверно!")</f>
        <v/>
      </c>
      <c r="B12183" s="178" t="s">
        <v>18037</v>
      </c>
      <c r="C12183" s="191" t="s">
        <v>16610</v>
      </c>
      <c r="D12183" s="191" t="s">
        <v>16585</v>
      </c>
      <c r="E12183" s="191" t="str">
        <f>CONCATENATE(SUM('Раздел 3'!AK215:AK218),"=",SUM('Раздел 3'!AK219:AK219))</f>
        <v>0=0</v>
      </c>
    </row>
    <row r="12184" spans="1:5" ht="42" customHeight="1" x14ac:dyDescent="0.3">
      <c r="A12184" s="205" t="str">
        <f>IF((SUM('Раздел 3'!AL215:AL218)=SUM('Раздел 3'!AL219:AL219)),"","Неверно!")</f>
        <v/>
      </c>
      <c r="B12184" s="178" t="s">
        <v>18037</v>
      </c>
      <c r="C12184" s="191" t="s">
        <v>16611</v>
      </c>
      <c r="D12184" s="191" t="s">
        <v>16585</v>
      </c>
      <c r="E12184" s="191" t="str">
        <f>CONCATENATE(SUM('Раздел 3'!AL215:AL218),"=",SUM('Раздел 3'!AL219:AL219))</f>
        <v>0=0</v>
      </c>
    </row>
    <row r="12185" spans="1:5" ht="42" customHeight="1" x14ac:dyDescent="0.3">
      <c r="A12185" s="205" t="str">
        <f>IF((SUM('Раздел 3'!I215:I218)=SUM('Раздел 3'!I219:I219)),"","Неверно!")</f>
        <v/>
      </c>
      <c r="B12185" s="178" t="s">
        <v>18037</v>
      </c>
      <c r="C12185" s="191" t="s">
        <v>16612</v>
      </c>
      <c r="D12185" s="191" t="s">
        <v>16585</v>
      </c>
      <c r="E12185" s="191" t="str">
        <f>CONCATENATE(SUM('Раздел 3'!I215:I218),"=",SUM('Раздел 3'!I219:I219))</f>
        <v>0=0</v>
      </c>
    </row>
    <row r="12186" spans="1:5" ht="42" customHeight="1" x14ac:dyDescent="0.3">
      <c r="A12186" s="205" t="str">
        <f>IF((SUM('Раздел 3'!J215:J218)=SUM('Раздел 3'!J219:J219)),"","Неверно!")</f>
        <v/>
      </c>
      <c r="B12186" s="178" t="s">
        <v>18037</v>
      </c>
      <c r="C12186" s="191" t="s">
        <v>16613</v>
      </c>
      <c r="D12186" s="191" t="s">
        <v>16585</v>
      </c>
      <c r="E12186" s="191" t="str">
        <f>CONCATENATE(SUM('Раздел 3'!J215:J218),"=",SUM('Раздел 3'!J219:J219))</f>
        <v>3=3</v>
      </c>
    </row>
    <row r="12187" spans="1:5" ht="42" customHeight="1" x14ac:dyDescent="0.3">
      <c r="A12187" s="205" t="str">
        <f>IF((SUM('Раздел 3'!K215:K218)=SUM('Раздел 3'!K219:K219)),"","Неверно!")</f>
        <v/>
      </c>
      <c r="B12187" s="178" t="s">
        <v>18037</v>
      </c>
      <c r="C12187" s="191" t="s">
        <v>16614</v>
      </c>
      <c r="D12187" s="191" t="s">
        <v>16585</v>
      </c>
      <c r="E12187" s="191" t="str">
        <f>CONCATENATE(SUM('Раздел 3'!K215:K218),"=",SUM('Раздел 3'!K219:K219))</f>
        <v>0=0</v>
      </c>
    </row>
    <row r="12188" spans="1:5" ht="42" customHeight="1" x14ac:dyDescent="0.3">
      <c r="A12188" s="205" t="str">
        <f>IF((SUM('Раздел 3'!L215:L218)=SUM('Раздел 3'!L219:L219)),"","Неверно!")</f>
        <v/>
      </c>
      <c r="B12188" s="178" t="s">
        <v>18037</v>
      </c>
      <c r="C12188" s="191" t="s">
        <v>16615</v>
      </c>
      <c r="D12188" s="191" t="s">
        <v>16585</v>
      </c>
      <c r="E12188" s="191" t="str">
        <f>CONCATENATE(SUM('Раздел 3'!L215:L218),"=",SUM('Раздел 3'!L219:L219))</f>
        <v>3=3</v>
      </c>
    </row>
    <row r="12189" spans="1:5" ht="42" customHeight="1" x14ac:dyDescent="0.3">
      <c r="A12189" s="205" t="str">
        <f>IF((SUM('Раздел 3'!M215:M218)=SUM('Раздел 3'!M219:M219)),"","Неверно!")</f>
        <v/>
      </c>
      <c r="B12189" s="178" t="s">
        <v>18037</v>
      </c>
      <c r="C12189" s="191" t="s">
        <v>16616</v>
      </c>
      <c r="D12189" s="191" t="s">
        <v>16585</v>
      </c>
      <c r="E12189" s="191" t="str">
        <f>CONCATENATE(SUM('Раздел 3'!M215:M218),"=",SUM('Раздел 3'!M219:M219))</f>
        <v>1=1</v>
      </c>
    </row>
    <row r="12190" spans="1:5" ht="42" customHeight="1" x14ac:dyDescent="0.3">
      <c r="A12190" s="205" t="str">
        <f>IF((SUM('Раздел 3'!N215:N218)=SUM('Раздел 3'!N219:N219)),"","Неверно!")</f>
        <v/>
      </c>
      <c r="B12190" s="178" t="s">
        <v>18037</v>
      </c>
      <c r="C12190" s="191" t="s">
        <v>16617</v>
      </c>
      <c r="D12190" s="191" t="s">
        <v>16585</v>
      </c>
      <c r="E12190" s="191" t="str">
        <f>CONCATENATE(SUM('Раздел 3'!N215:N218),"=",SUM('Раздел 3'!N219:N219))</f>
        <v>0=0</v>
      </c>
    </row>
    <row r="12191" spans="1:5" ht="42" customHeight="1" x14ac:dyDescent="0.3">
      <c r="A12191" s="205" t="str">
        <f>IF((SUM('Раздел 3'!F229:F245)=SUM('Раздел 3'!F249:F249)),"","Неверно!")</f>
        <v/>
      </c>
      <c r="B12191" s="178" t="s">
        <v>18038</v>
      </c>
      <c r="C12191" s="191" t="s">
        <v>16550</v>
      </c>
      <c r="D12191" s="191" t="s">
        <v>16551</v>
      </c>
      <c r="E12191" s="191" t="str">
        <f>CONCATENATE(SUM('Раздел 3'!F229:F245),"=",SUM('Раздел 3'!F249:F249))</f>
        <v>22=22</v>
      </c>
    </row>
    <row r="12192" spans="1:5" ht="42" customHeight="1" x14ac:dyDescent="0.3">
      <c r="A12192" s="205" t="str">
        <f>IF((SUM('Раздел 3'!O229:O245)=SUM('Раздел 3'!O249:O249)),"","Неверно!")</f>
        <v/>
      </c>
      <c r="B12192" s="178" t="s">
        <v>18038</v>
      </c>
      <c r="C12192" s="191" t="s">
        <v>16552</v>
      </c>
      <c r="D12192" s="191" t="s">
        <v>16551</v>
      </c>
      <c r="E12192" s="191" t="str">
        <f>CONCATENATE(SUM('Раздел 3'!O229:O245),"=",SUM('Раздел 3'!O249:O249))</f>
        <v>0=0</v>
      </c>
    </row>
    <row r="12193" spans="1:5" ht="42" customHeight="1" x14ac:dyDescent="0.3">
      <c r="A12193" s="205" t="str">
        <f>IF((SUM('Раздел 3'!P229:P245)=SUM('Раздел 3'!P249:P249)),"","Неверно!")</f>
        <v/>
      </c>
      <c r="B12193" s="178" t="s">
        <v>18038</v>
      </c>
      <c r="C12193" s="191" t="s">
        <v>16553</v>
      </c>
      <c r="D12193" s="191" t="s">
        <v>16551</v>
      </c>
      <c r="E12193" s="191" t="str">
        <f>CONCATENATE(SUM('Раздел 3'!P229:P245),"=",SUM('Раздел 3'!P249:P249))</f>
        <v>2=2</v>
      </c>
    </row>
    <row r="12194" spans="1:5" ht="42" customHeight="1" x14ac:dyDescent="0.3">
      <c r="A12194" s="205" t="str">
        <f>IF((SUM('Раздел 3'!Q229:Q245)=SUM('Раздел 3'!Q249:Q249)),"","Неверно!")</f>
        <v/>
      </c>
      <c r="B12194" s="178" t="s">
        <v>18038</v>
      </c>
      <c r="C12194" s="191" t="s">
        <v>16554</v>
      </c>
      <c r="D12194" s="191" t="s">
        <v>16551</v>
      </c>
      <c r="E12194" s="191" t="str">
        <f>CONCATENATE(SUM('Раздел 3'!Q229:Q245),"=",SUM('Раздел 3'!Q249:Q249))</f>
        <v>3=3</v>
      </c>
    </row>
    <row r="12195" spans="1:5" ht="42" customHeight="1" x14ac:dyDescent="0.3">
      <c r="A12195" s="205" t="str">
        <f>IF((SUM('Раздел 3'!R229:R245)=SUM('Раздел 3'!R249:R249)),"","Неверно!")</f>
        <v/>
      </c>
      <c r="B12195" s="178" t="s">
        <v>18038</v>
      </c>
      <c r="C12195" s="191" t="s">
        <v>16555</v>
      </c>
      <c r="D12195" s="191" t="s">
        <v>16551</v>
      </c>
      <c r="E12195" s="191" t="str">
        <f>CONCATENATE(SUM('Раздел 3'!R229:R245),"=",SUM('Раздел 3'!R249:R249))</f>
        <v>0=0</v>
      </c>
    </row>
    <row r="12196" spans="1:5" ht="42" customHeight="1" x14ac:dyDescent="0.3">
      <c r="A12196" s="205" t="str">
        <f>IF((SUM('Раздел 3'!S229:S245)=SUM('Раздел 3'!S249:S249)),"","Неверно!")</f>
        <v/>
      </c>
      <c r="B12196" s="178" t="s">
        <v>18038</v>
      </c>
      <c r="C12196" s="191" t="s">
        <v>16556</v>
      </c>
      <c r="D12196" s="191" t="s">
        <v>16551</v>
      </c>
      <c r="E12196" s="191" t="str">
        <f>CONCATENATE(SUM('Раздел 3'!S229:S245),"=",SUM('Раздел 3'!S249:S249))</f>
        <v>0=0</v>
      </c>
    </row>
    <row r="12197" spans="1:5" ht="42" customHeight="1" x14ac:dyDescent="0.3">
      <c r="A12197" s="205" t="str">
        <f>IF((SUM('Раздел 3'!T229:T245)=SUM('Раздел 3'!T249:T249)),"","Неверно!")</f>
        <v/>
      </c>
      <c r="B12197" s="178" t="s">
        <v>18038</v>
      </c>
      <c r="C12197" s="191" t="s">
        <v>16557</v>
      </c>
      <c r="D12197" s="191" t="s">
        <v>16551</v>
      </c>
      <c r="E12197" s="191" t="str">
        <f>CONCATENATE(SUM('Раздел 3'!T229:T245),"=",SUM('Раздел 3'!T249:T249))</f>
        <v>0=0</v>
      </c>
    </row>
    <row r="12198" spans="1:5" ht="42" customHeight="1" x14ac:dyDescent="0.3">
      <c r="A12198" s="205" t="str">
        <f>IF((SUM('Раздел 3'!U229:U245)=SUM('Раздел 3'!U249:U249)),"","Неверно!")</f>
        <v/>
      </c>
      <c r="B12198" s="178" t="s">
        <v>18038</v>
      </c>
      <c r="C12198" s="191" t="s">
        <v>16558</v>
      </c>
      <c r="D12198" s="191" t="s">
        <v>16551</v>
      </c>
      <c r="E12198" s="191" t="str">
        <f>CONCATENATE(SUM('Раздел 3'!U229:U245),"=",SUM('Раздел 3'!U249:U249))</f>
        <v>0=0</v>
      </c>
    </row>
    <row r="12199" spans="1:5" ht="42" customHeight="1" x14ac:dyDescent="0.3">
      <c r="A12199" s="205" t="str">
        <f>IF((SUM('Раздел 3'!V229:V245)=SUM('Раздел 3'!V249:V249)),"","Неверно!")</f>
        <v/>
      </c>
      <c r="B12199" s="178" t="s">
        <v>18038</v>
      </c>
      <c r="C12199" s="191" t="s">
        <v>16559</v>
      </c>
      <c r="D12199" s="191" t="s">
        <v>16551</v>
      </c>
      <c r="E12199" s="191" t="str">
        <f>CONCATENATE(SUM('Раздел 3'!V229:V245),"=",SUM('Раздел 3'!V249:V249))</f>
        <v>0=0</v>
      </c>
    </row>
    <row r="12200" spans="1:5" ht="42" customHeight="1" x14ac:dyDescent="0.3">
      <c r="A12200" s="205" t="str">
        <f>IF((SUM('Раздел 3'!W229:W245)=SUM('Раздел 3'!W249:W249)),"","Неверно!")</f>
        <v/>
      </c>
      <c r="B12200" s="178" t="s">
        <v>18038</v>
      </c>
      <c r="C12200" s="191" t="s">
        <v>16560</v>
      </c>
      <c r="D12200" s="191" t="s">
        <v>16551</v>
      </c>
      <c r="E12200" s="191" t="str">
        <f>CONCATENATE(SUM('Раздел 3'!W229:W245),"=",SUM('Раздел 3'!W249:W249))</f>
        <v>0=0</v>
      </c>
    </row>
    <row r="12201" spans="1:5" ht="42" customHeight="1" x14ac:dyDescent="0.3">
      <c r="A12201" s="205" t="str">
        <f>IF((SUM('Раздел 3'!X229:X245)=SUM('Раздел 3'!X249:X249)),"","Неверно!")</f>
        <v/>
      </c>
      <c r="B12201" s="178" t="s">
        <v>18038</v>
      </c>
      <c r="C12201" s="191" t="s">
        <v>16561</v>
      </c>
      <c r="D12201" s="191" t="s">
        <v>16551</v>
      </c>
      <c r="E12201" s="191" t="str">
        <f>CONCATENATE(SUM('Раздел 3'!X229:X245),"=",SUM('Раздел 3'!X249:X249))</f>
        <v>16=16</v>
      </c>
    </row>
    <row r="12202" spans="1:5" ht="42" customHeight="1" x14ac:dyDescent="0.3">
      <c r="A12202" s="205" t="str">
        <f>IF((SUM('Раздел 3'!G229:G245)=SUM('Раздел 3'!G249:G249)),"","Неверно!")</f>
        <v/>
      </c>
      <c r="B12202" s="178" t="s">
        <v>18038</v>
      </c>
      <c r="C12202" s="191" t="s">
        <v>16562</v>
      </c>
      <c r="D12202" s="191" t="s">
        <v>16551</v>
      </c>
      <c r="E12202" s="191" t="str">
        <f>CONCATENATE(SUM('Раздел 3'!G229:G245),"=",SUM('Раздел 3'!G249:G249))</f>
        <v>0=0</v>
      </c>
    </row>
    <row r="12203" spans="1:5" ht="42" customHeight="1" x14ac:dyDescent="0.3">
      <c r="A12203" s="205" t="str">
        <f>IF((SUM('Раздел 3'!Y229:Y245)=SUM('Раздел 3'!Y249:Y249)),"","Неверно!")</f>
        <v/>
      </c>
      <c r="B12203" s="178" t="s">
        <v>18038</v>
      </c>
      <c r="C12203" s="191" t="s">
        <v>16563</v>
      </c>
      <c r="D12203" s="191" t="s">
        <v>16551</v>
      </c>
      <c r="E12203" s="191" t="str">
        <f>CONCATENATE(SUM('Раздел 3'!Y229:Y245),"=",SUM('Раздел 3'!Y249:Y249))</f>
        <v>3=3</v>
      </c>
    </row>
    <row r="12204" spans="1:5" ht="42" customHeight="1" x14ac:dyDescent="0.3">
      <c r="A12204" s="205" t="str">
        <f>IF((SUM('Раздел 3'!Z229:Z245)=SUM('Раздел 3'!Z249:Z249)),"","Неверно!")</f>
        <v/>
      </c>
      <c r="B12204" s="178" t="s">
        <v>18038</v>
      </c>
      <c r="C12204" s="191" t="s">
        <v>16564</v>
      </c>
      <c r="D12204" s="191" t="s">
        <v>16551</v>
      </c>
      <c r="E12204" s="191" t="str">
        <f>CONCATENATE(SUM('Раздел 3'!Z229:Z245),"=",SUM('Раздел 3'!Z249:Z249))</f>
        <v>31=31</v>
      </c>
    </row>
    <row r="12205" spans="1:5" ht="42" customHeight="1" x14ac:dyDescent="0.3">
      <c r="A12205" s="205" t="str">
        <f>IF((SUM('Раздел 3'!AA229:AA245)=SUM('Раздел 3'!AA249:AA249)),"","Неверно!")</f>
        <v/>
      </c>
      <c r="B12205" s="178" t="s">
        <v>18038</v>
      </c>
      <c r="C12205" s="191" t="s">
        <v>16565</v>
      </c>
      <c r="D12205" s="191" t="s">
        <v>16551</v>
      </c>
      <c r="E12205" s="191" t="str">
        <f>CONCATENATE(SUM('Раздел 3'!AA229:AA245),"=",SUM('Раздел 3'!AA249:AA249))</f>
        <v>0=0</v>
      </c>
    </row>
    <row r="12206" spans="1:5" ht="42" customHeight="1" x14ac:dyDescent="0.3">
      <c r="A12206" s="205" t="str">
        <f>IF((SUM('Раздел 3'!AB229:AB245)=SUM('Раздел 3'!AB249:AB249)),"","Неверно!")</f>
        <v/>
      </c>
      <c r="B12206" s="178" t="s">
        <v>18038</v>
      </c>
      <c r="C12206" s="191" t="s">
        <v>16566</v>
      </c>
      <c r="D12206" s="191" t="s">
        <v>16551</v>
      </c>
      <c r="E12206" s="191" t="str">
        <f>CONCATENATE(SUM('Раздел 3'!AB229:AB245),"=",SUM('Раздел 3'!AB249:AB249))</f>
        <v>2=2</v>
      </c>
    </row>
    <row r="12207" spans="1:5" ht="42" customHeight="1" x14ac:dyDescent="0.3">
      <c r="A12207" s="205" t="str">
        <f>IF((SUM('Раздел 3'!AC229:AC245)=SUM('Раздел 3'!AC249:AC249)),"","Неверно!")</f>
        <v/>
      </c>
      <c r="B12207" s="178" t="s">
        <v>18038</v>
      </c>
      <c r="C12207" s="191" t="s">
        <v>16567</v>
      </c>
      <c r="D12207" s="191" t="s">
        <v>16551</v>
      </c>
      <c r="E12207" s="191" t="str">
        <f>CONCATENATE(SUM('Раздел 3'!AC229:AC245),"=",SUM('Раздел 3'!AC249:AC249))</f>
        <v>1=1</v>
      </c>
    </row>
    <row r="12208" spans="1:5" ht="42" customHeight="1" x14ac:dyDescent="0.3">
      <c r="A12208" s="205" t="str">
        <f>IF((SUM('Раздел 3'!AD229:AD245)=SUM('Раздел 3'!AD249:AD249)),"","Неверно!")</f>
        <v/>
      </c>
      <c r="B12208" s="178" t="s">
        <v>18038</v>
      </c>
      <c r="C12208" s="191" t="s">
        <v>16568</v>
      </c>
      <c r="D12208" s="191" t="s">
        <v>16551</v>
      </c>
      <c r="E12208" s="191" t="str">
        <f>CONCATENATE(SUM('Раздел 3'!AD229:AD245),"=",SUM('Раздел 3'!AD249:AD249))</f>
        <v>0=0</v>
      </c>
    </row>
    <row r="12209" spans="1:5" ht="42" customHeight="1" x14ac:dyDescent="0.3">
      <c r="A12209" s="205" t="str">
        <f>IF((SUM('Раздел 3'!AE229:AE245)=SUM('Раздел 3'!AE249:AE249)),"","Неверно!")</f>
        <v/>
      </c>
      <c r="B12209" s="178" t="s">
        <v>18038</v>
      </c>
      <c r="C12209" s="191" t="s">
        <v>16569</v>
      </c>
      <c r="D12209" s="191" t="s">
        <v>16551</v>
      </c>
      <c r="E12209" s="191" t="str">
        <f>CONCATENATE(SUM('Раздел 3'!AE229:AE245),"=",SUM('Раздел 3'!AE249:AE249))</f>
        <v>0=0</v>
      </c>
    </row>
    <row r="12210" spans="1:5" ht="42" customHeight="1" x14ac:dyDescent="0.3">
      <c r="A12210" s="205" t="str">
        <f>IF((SUM('Раздел 3'!AF229:AF245)=SUM('Раздел 3'!AF249:AF249)),"","Неверно!")</f>
        <v/>
      </c>
      <c r="B12210" s="178" t="s">
        <v>18038</v>
      </c>
      <c r="C12210" s="191" t="s">
        <v>16570</v>
      </c>
      <c r="D12210" s="191" t="s">
        <v>16551</v>
      </c>
      <c r="E12210" s="191" t="str">
        <f>CONCATENATE(SUM('Раздел 3'!AF229:AF245),"=",SUM('Раздел 3'!AF249:AF249))</f>
        <v>0=0</v>
      </c>
    </row>
    <row r="12211" spans="1:5" ht="42" customHeight="1" x14ac:dyDescent="0.3">
      <c r="A12211" s="205" t="str">
        <f>IF((SUM('Раздел 3'!AG229:AG245)=SUM('Раздел 3'!AG249:AG249)),"","Неверно!")</f>
        <v/>
      </c>
      <c r="B12211" s="178" t="s">
        <v>18038</v>
      </c>
      <c r="C12211" s="191" t="s">
        <v>16571</v>
      </c>
      <c r="D12211" s="191" t="s">
        <v>16551</v>
      </c>
      <c r="E12211" s="191" t="str">
        <f>CONCATENATE(SUM('Раздел 3'!AG229:AG245),"=",SUM('Раздел 3'!AG249:AG249))</f>
        <v>3=3</v>
      </c>
    </row>
    <row r="12212" spans="1:5" ht="42" customHeight="1" x14ac:dyDescent="0.3">
      <c r="A12212" s="205" t="str">
        <f>IF((SUM('Раздел 3'!AH229:AH245)=SUM('Раздел 3'!AH249:AH249)),"","Неверно!")</f>
        <v/>
      </c>
      <c r="B12212" s="178" t="s">
        <v>18038</v>
      </c>
      <c r="C12212" s="191" t="s">
        <v>16572</v>
      </c>
      <c r="D12212" s="191" t="s">
        <v>16551</v>
      </c>
      <c r="E12212" s="191" t="str">
        <f>CONCATENATE(SUM('Раздел 3'!AH229:AH245),"=",SUM('Раздел 3'!AH249:AH249))</f>
        <v>0=0</v>
      </c>
    </row>
    <row r="12213" spans="1:5" ht="42" customHeight="1" x14ac:dyDescent="0.3">
      <c r="A12213" s="205" t="str">
        <f>IF((SUM('Раздел 3'!H229:H245)=SUM('Раздел 3'!H249:H249)),"","Неверно!")</f>
        <v/>
      </c>
      <c r="B12213" s="178" t="s">
        <v>18038</v>
      </c>
      <c r="C12213" s="191" t="s">
        <v>16573</v>
      </c>
      <c r="D12213" s="191" t="s">
        <v>16551</v>
      </c>
      <c r="E12213" s="191" t="str">
        <f>CONCATENATE(SUM('Раздел 3'!H229:H245),"=",SUM('Раздел 3'!H249:H249))</f>
        <v>0=0</v>
      </c>
    </row>
    <row r="12214" spans="1:5" ht="42" customHeight="1" x14ac:dyDescent="0.3">
      <c r="A12214" s="205" t="str">
        <f>IF((SUM('Раздел 3'!AI229:AI245)=SUM('Раздел 3'!AI249:AI249)),"","Неверно!")</f>
        <v/>
      </c>
      <c r="B12214" s="178" t="s">
        <v>18038</v>
      </c>
      <c r="C12214" s="191" t="s">
        <v>16574</v>
      </c>
      <c r="D12214" s="191" t="s">
        <v>16551</v>
      </c>
      <c r="E12214" s="191" t="str">
        <f>CONCATENATE(SUM('Раздел 3'!AI229:AI245),"=",SUM('Раздел 3'!AI249:AI249))</f>
        <v>0=0</v>
      </c>
    </row>
    <row r="12215" spans="1:5" ht="42" customHeight="1" x14ac:dyDescent="0.3">
      <c r="A12215" s="205" t="str">
        <f>IF((SUM('Раздел 3'!AJ229:AJ245)=SUM('Раздел 3'!AJ249:AJ249)),"","Неверно!")</f>
        <v/>
      </c>
      <c r="B12215" s="178" t="s">
        <v>18038</v>
      </c>
      <c r="C12215" s="191" t="s">
        <v>16575</v>
      </c>
      <c r="D12215" s="191" t="s">
        <v>16551</v>
      </c>
      <c r="E12215" s="191" t="str">
        <f>CONCATENATE(SUM('Раздел 3'!AJ229:AJ245),"=",SUM('Раздел 3'!AJ249:AJ249))</f>
        <v>1=1</v>
      </c>
    </row>
    <row r="12216" spans="1:5" ht="42" customHeight="1" x14ac:dyDescent="0.3">
      <c r="A12216" s="205" t="str">
        <f>IF((SUM('Раздел 3'!AK229:AK245)=SUM('Раздел 3'!AK249:AK249)),"","Неверно!")</f>
        <v/>
      </c>
      <c r="B12216" s="178" t="s">
        <v>18038</v>
      </c>
      <c r="C12216" s="191" t="s">
        <v>16576</v>
      </c>
      <c r="D12216" s="191" t="s">
        <v>16551</v>
      </c>
      <c r="E12216" s="191" t="str">
        <f>CONCATENATE(SUM('Раздел 3'!AK229:AK245),"=",SUM('Раздел 3'!AK249:AK249))</f>
        <v>0=0</v>
      </c>
    </row>
    <row r="12217" spans="1:5" ht="42" customHeight="1" x14ac:dyDescent="0.3">
      <c r="A12217" s="205" t="str">
        <f>IF((SUM('Раздел 3'!AL229:AL245)=SUM('Раздел 3'!AL249:AL249)),"","Неверно!")</f>
        <v/>
      </c>
      <c r="B12217" s="178" t="s">
        <v>18038</v>
      </c>
      <c r="C12217" s="191" t="s">
        <v>16577</v>
      </c>
      <c r="D12217" s="191" t="s">
        <v>16551</v>
      </c>
      <c r="E12217" s="191" t="str">
        <f>CONCATENATE(SUM('Раздел 3'!AL229:AL245),"=",SUM('Раздел 3'!AL249:AL249))</f>
        <v>0=0</v>
      </c>
    </row>
    <row r="12218" spans="1:5" ht="42" customHeight="1" x14ac:dyDescent="0.3">
      <c r="A12218" s="205" t="str">
        <f>IF((SUM('Раздел 3'!I229:I245)=SUM('Раздел 3'!I249:I249)),"","Неверно!")</f>
        <v/>
      </c>
      <c r="B12218" s="178" t="s">
        <v>18038</v>
      </c>
      <c r="C12218" s="191" t="s">
        <v>16578</v>
      </c>
      <c r="D12218" s="191" t="s">
        <v>16551</v>
      </c>
      <c r="E12218" s="191" t="str">
        <f>CONCATENATE(SUM('Раздел 3'!I229:I245),"=",SUM('Раздел 3'!I249:I249))</f>
        <v>4=4</v>
      </c>
    </row>
    <row r="12219" spans="1:5" ht="42" customHeight="1" x14ac:dyDescent="0.3">
      <c r="A12219" s="205" t="str">
        <f>IF((SUM('Раздел 3'!J229:J245)=SUM('Раздел 3'!J249:J249)),"","Неверно!")</f>
        <v/>
      </c>
      <c r="B12219" s="178" t="s">
        <v>18038</v>
      </c>
      <c r="C12219" s="191" t="s">
        <v>16579</v>
      </c>
      <c r="D12219" s="191" t="s">
        <v>16551</v>
      </c>
      <c r="E12219" s="191" t="str">
        <f>CONCATENATE(SUM('Раздел 3'!J229:J245),"=",SUM('Раздел 3'!J249:J249))</f>
        <v>0=0</v>
      </c>
    </row>
    <row r="12220" spans="1:5" ht="42" customHeight="1" x14ac:dyDescent="0.3">
      <c r="A12220" s="205" t="str">
        <f>IF((SUM('Раздел 3'!K229:K245)=SUM('Раздел 3'!K249:K249)),"","Неверно!")</f>
        <v/>
      </c>
      <c r="B12220" s="178" t="s">
        <v>18038</v>
      </c>
      <c r="C12220" s="191" t="s">
        <v>16580</v>
      </c>
      <c r="D12220" s="191" t="s">
        <v>16551</v>
      </c>
      <c r="E12220" s="191" t="str">
        <f>CONCATENATE(SUM('Раздел 3'!K229:K245),"=",SUM('Раздел 3'!K249:K249))</f>
        <v>0=0</v>
      </c>
    </row>
    <row r="12221" spans="1:5" ht="42" customHeight="1" x14ac:dyDescent="0.3">
      <c r="A12221" s="205" t="str">
        <f>IF((SUM('Раздел 3'!L229:L245)=SUM('Раздел 3'!L249:L249)),"","Неверно!")</f>
        <v/>
      </c>
      <c r="B12221" s="178" t="s">
        <v>18038</v>
      </c>
      <c r="C12221" s="191" t="s">
        <v>16581</v>
      </c>
      <c r="D12221" s="191" t="s">
        <v>16551</v>
      </c>
      <c r="E12221" s="191" t="str">
        <f>CONCATENATE(SUM('Раздел 3'!L229:L245),"=",SUM('Раздел 3'!L249:L249))</f>
        <v>4=4</v>
      </c>
    </row>
    <row r="12222" spans="1:5" ht="42" customHeight="1" x14ac:dyDescent="0.3">
      <c r="A12222" s="205" t="str">
        <f>IF((SUM('Раздел 3'!M229:M245)=SUM('Раздел 3'!M249:M249)),"","Неверно!")</f>
        <v/>
      </c>
      <c r="B12222" s="178" t="s">
        <v>18038</v>
      </c>
      <c r="C12222" s="191" t="s">
        <v>16582</v>
      </c>
      <c r="D12222" s="191" t="s">
        <v>16551</v>
      </c>
      <c r="E12222" s="191" t="str">
        <f>CONCATENATE(SUM('Раздел 3'!M229:M245),"=",SUM('Раздел 3'!M249:M249))</f>
        <v>0=0</v>
      </c>
    </row>
    <row r="12223" spans="1:5" ht="42" customHeight="1" x14ac:dyDescent="0.3">
      <c r="A12223" s="205" t="str">
        <f>IF((SUM('Раздел 3'!N229:N245)=SUM('Раздел 3'!N249:N249)),"","Неверно!")</f>
        <v/>
      </c>
      <c r="B12223" s="178" t="s">
        <v>18038</v>
      </c>
      <c r="C12223" s="191" t="s">
        <v>16583</v>
      </c>
      <c r="D12223" s="191" t="s">
        <v>16551</v>
      </c>
      <c r="E12223" s="191" t="str">
        <f>CONCATENATE(SUM('Раздел 3'!N229:N245),"=",SUM('Раздел 3'!N249:N249))</f>
        <v>3=3</v>
      </c>
    </row>
    <row r="12224" spans="1:5" ht="42" customHeight="1" x14ac:dyDescent="0.3">
      <c r="A12224" s="205" t="str">
        <f>IF((SUM('Раздел 3'!F261:F261)&lt;=SUM('Раздел 3'!F9:F9)),"","Неверно!")</f>
        <v/>
      </c>
      <c r="B12224" s="178" t="s">
        <v>18039</v>
      </c>
      <c r="C12224" s="191" t="s">
        <v>16516</v>
      </c>
      <c r="D12224" s="191" t="s">
        <v>16517</v>
      </c>
      <c r="E12224" s="191" t="str">
        <f>CONCATENATE(SUM('Раздел 3'!F261:F261),"&lt;=",SUM('Раздел 3'!F9:F9))</f>
        <v>78&lt;=2267</v>
      </c>
    </row>
    <row r="12225" spans="1:5" ht="42" customHeight="1" x14ac:dyDescent="0.3">
      <c r="A12225" s="205" t="str">
        <f>IF((SUM('Раздел 3'!O261:O261)&lt;=SUM('Раздел 3'!O9:O9)),"","Неверно!")</f>
        <v/>
      </c>
      <c r="B12225" s="178" t="s">
        <v>18039</v>
      </c>
      <c r="C12225" s="191" t="s">
        <v>16518</v>
      </c>
      <c r="D12225" s="191" t="s">
        <v>16517</v>
      </c>
      <c r="E12225" s="191" t="str">
        <f>CONCATENATE(SUM('Раздел 3'!O261:O261),"&lt;=",SUM('Раздел 3'!O9:O9))</f>
        <v>0&lt;=3</v>
      </c>
    </row>
    <row r="12226" spans="1:5" ht="42" customHeight="1" x14ac:dyDescent="0.3">
      <c r="A12226" s="205" t="str">
        <f>IF((SUM('Раздел 3'!P261:P261)&lt;=SUM('Раздел 3'!P9:P9)),"","Неверно!")</f>
        <v/>
      </c>
      <c r="B12226" s="178" t="s">
        <v>18039</v>
      </c>
      <c r="C12226" s="191" t="s">
        <v>16519</v>
      </c>
      <c r="D12226" s="191" t="s">
        <v>16517</v>
      </c>
      <c r="E12226" s="191" t="str">
        <f>CONCATENATE(SUM('Раздел 3'!P261:P261),"&lt;=",SUM('Раздел 3'!P9:P9))</f>
        <v>27&lt;=416</v>
      </c>
    </row>
    <row r="12227" spans="1:5" ht="42" customHeight="1" x14ac:dyDescent="0.3">
      <c r="A12227" s="205" t="str">
        <f>IF((SUM('Раздел 3'!Q261:Q261)&lt;=SUM('Раздел 3'!Q9:Q9)),"","Неверно!")</f>
        <v/>
      </c>
      <c r="B12227" s="178" t="s">
        <v>18039</v>
      </c>
      <c r="C12227" s="191" t="s">
        <v>16520</v>
      </c>
      <c r="D12227" s="191" t="s">
        <v>16517</v>
      </c>
      <c r="E12227" s="191" t="str">
        <f>CONCATENATE(SUM('Раздел 3'!Q261:Q261),"&lt;=",SUM('Раздел 3'!Q9:Q9))</f>
        <v>15&lt;=242</v>
      </c>
    </row>
    <row r="12228" spans="1:5" ht="42" customHeight="1" x14ac:dyDescent="0.3">
      <c r="A12228" s="205" t="str">
        <f>IF((SUM('Раздел 3'!R261:R261)&lt;=SUM('Раздел 3'!R9:R9)),"","Неверно!")</f>
        <v/>
      </c>
      <c r="B12228" s="178" t="s">
        <v>18039</v>
      </c>
      <c r="C12228" s="191" t="s">
        <v>16521</v>
      </c>
      <c r="D12228" s="191" t="s">
        <v>16517</v>
      </c>
      <c r="E12228" s="191" t="str">
        <f>CONCATENATE(SUM('Раздел 3'!R261:R261),"&lt;=",SUM('Раздел 3'!R9:R9))</f>
        <v>0&lt;=3</v>
      </c>
    </row>
    <row r="12229" spans="1:5" ht="42" customHeight="1" x14ac:dyDescent="0.3">
      <c r="A12229" s="205" t="str">
        <f>IF((SUM('Раздел 3'!S261:S261)&lt;=SUM('Раздел 3'!S9:S9)),"","Неверно!")</f>
        <v/>
      </c>
      <c r="B12229" s="178" t="s">
        <v>18039</v>
      </c>
      <c r="C12229" s="191" t="s">
        <v>16522</v>
      </c>
      <c r="D12229" s="191" t="s">
        <v>16517</v>
      </c>
      <c r="E12229" s="191" t="str">
        <f>CONCATENATE(SUM('Раздел 3'!S261:S261),"&lt;=",SUM('Раздел 3'!S9:S9))</f>
        <v>0&lt;=0</v>
      </c>
    </row>
    <row r="12230" spans="1:5" ht="42" customHeight="1" x14ac:dyDescent="0.3">
      <c r="A12230" s="205" t="str">
        <f>IF((SUM('Раздел 3'!T261:T261)&lt;=SUM('Раздел 3'!T9:T9)),"","Неверно!")</f>
        <v/>
      </c>
      <c r="B12230" s="178" t="s">
        <v>18039</v>
      </c>
      <c r="C12230" s="191" t="s">
        <v>16523</v>
      </c>
      <c r="D12230" s="191" t="s">
        <v>16517</v>
      </c>
      <c r="E12230" s="191" t="str">
        <f>CONCATENATE(SUM('Раздел 3'!T261:T261),"&lt;=",SUM('Раздел 3'!T9:T9))</f>
        <v>1&lt;=10</v>
      </c>
    </row>
    <row r="12231" spans="1:5" ht="42" customHeight="1" x14ac:dyDescent="0.3">
      <c r="A12231" s="205" t="str">
        <f>IF((SUM('Раздел 3'!U261:U261)&lt;=SUM('Раздел 3'!U9:U9)),"","Неверно!")</f>
        <v/>
      </c>
      <c r="B12231" s="178" t="s">
        <v>18039</v>
      </c>
      <c r="C12231" s="191" t="s">
        <v>16524</v>
      </c>
      <c r="D12231" s="191" t="s">
        <v>16517</v>
      </c>
      <c r="E12231" s="191" t="str">
        <f>CONCATENATE(SUM('Раздел 3'!U261:U261),"&lt;=",SUM('Раздел 3'!U9:U9))</f>
        <v>0&lt;=4</v>
      </c>
    </row>
    <row r="12232" spans="1:5" ht="42" customHeight="1" x14ac:dyDescent="0.3">
      <c r="A12232" s="205" t="str">
        <f>IF((SUM('Раздел 3'!V261:V261)&lt;=SUM('Раздел 3'!V9:V9)),"","Неверно!")</f>
        <v/>
      </c>
      <c r="B12232" s="178" t="s">
        <v>18039</v>
      </c>
      <c r="C12232" s="191" t="s">
        <v>16525</v>
      </c>
      <c r="D12232" s="191" t="s">
        <v>16517</v>
      </c>
      <c r="E12232" s="191" t="str">
        <f>CONCATENATE(SUM('Раздел 3'!V261:V261),"&lt;=",SUM('Раздел 3'!V9:V9))</f>
        <v>1&lt;=16</v>
      </c>
    </row>
    <row r="12233" spans="1:5" ht="42" customHeight="1" x14ac:dyDescent="0.3">
      <c r="A12233" s="205" t="str">
        <f>IF((SUM('Раздел 3'!W261:W261)&lt;=SUM('Раздел 3'!W9:W9)),"","Неверно!")</f>
        <v/>
      </c>
      <c r="B12233" s="178" t="s">
        <v>18039</v>
      </c>
      <c r="C12233" s="191" t="s">
        <v>16526</v>
      </c>
      <c r="D12233" s="191" t="s">
        <v>16517</v>
      </c>
      <c r="E12233" s="191" t="str">
        <f>CONCATENATE(SUM('Раздел 3'!W261:W261),"&lt;=",SUM('Раздел 3'!W9:W9))</f>
        <v>1&lt;=19</v>
      </c>
    </row>
    <row r="12234" spans="1:5" ht="42" customHeight="1" x14ac:dyDescent="0.3">
      <c r="A12234" s="205" t="str">
        <f>IF((SUM('Раздел 3'!X261:X261)&lt;=SUM('Раздел 3'!X9:X9)),"","Неверно!")</f>
        <v/>
      </c>
      <c r="B12234" s="178" t="s">
        <v>18039</v>
      </c>
      <c r="C12234" s="191" t="s">
        <v>16527</v>
      </c>
      <c r="D12234" s="191" t="s">
        <v>16517</v>
      </c>
      <c r="E12234" s="191" t="str">
        <f>CONCATENATE(SUM('Раздел 3'!X261:X261),"&lt;=",SUM('Раздел 3'!X9:X9))</f>
        <v>27&lt;=1372</v>
      </c>
    </row>
    <row r="12235" spans="1:5" ht="42" customHeight="1" x14ac:dyDescent="0.3">
      <c r="A12235" s="205" t="str">
        <f>IF((SUM('Раздел 3'!G261:G261)&lt;=SUM('Раздел 3'!G9:G9)),"","Неверно!")</f>
        <v/>
      </c>
      <c r="B12235" s="178" t="s">
        <v>18039</v>
      </c>
      <c r="C12235" s="191" t="s">
        <v>16528</v>
      </c>
      <c r="D12235" s="191" t="s">
        <v>16517</v>
      </c>
      <c r="E12235" s="191" t="str">
        <f>CONCATENATE(SUM('Раздел 3'!G261:G261),"&lt;=",SUM('Раздел 3'!G9:G9))</f>
        <v>0&lt;=3</v>
      </c>
    </row>
    <row r="12236" spans="1:5" ht="42" customHeight="1" x14ac:dyDescent="0.3">
      <c r="A12236" s="205" t="str">
        <f>IF((SUM('Раздел 3'!Y261:Y261)&lt;=SUM('Раздел 3'!Y9:Y9)),"","Неверно!")</f>
        <v/>
      </c>
      <c r="B12236" s="178" t="s">
        <v>18039</v>
      </c>
      <c r="C12236" s="191" t="s">
        <v>16529</v>
      </c>
      <c r="D12236" s="191" t="s">
        <v>16517</v>
      </c>
      <c r="E12236" s="191" t="str">
        <f>CONCATENATE(SUM('Раздел 3'!Y261:Y261),"&lt;=",SUM('Раздел 3'!Y9:Y9))</f>
        <v>7&lt;=329</v>
      </c>
    </row>
    <row r="12237" spans="1:5" ht="42" customHeight="1" x14ac:dyDescent="0.3">
      <c r="A12237" s="205" t="str">
        <f>IF((SUM('Раздел 3'!Z261:Z261)&lt;=SUM('Раздел 3'!Z9:Z9)),"","Неверно!")</f>
        <v/>
      </c>
      <c r="B12237" s="178" t="s">
        <v>18039</v>
      </c>
      <c r="C12237" s="191" t="s">
        <v>16530</v>
      </c>
      <c r="D12237" s="191" t="s">
        <v>16517</v>
      </c>
      <c r="E12237" s="191" t="str">
        <f>CONCATENATE(SUM('Раздел 3'!Z261:Z261),"&lt;=",SUM('Раздел 3'!Z9:Z9))</f>
        <v>105&lt;=2891</v>
      </c>
    </row>
    <row r="12238" spans="1:5" ht="42" customHeight="1" x14ac:dyDescent="0.3">
      <c r="A12238" s="205" t="str">
        <f>IF((SUM('Раздел 3'!AA261:AA261)&lt;=SUM('Раздел 3'!AA9:AA9)),"","Неверно!")</f>
        <v/>
      </c>
      <c r="B12238" s="178" t="s">
        <v>18039</v>
      </c>
      <c r="C12238" s="191" t="s">
        <v>16531</v>
      </c>
      <c r="D12238" s="191" t="s">
        <v>16517</v>
      </c>
      <c r="E12238" s="191" t="str">
        <f>CONCATENATE(SUM('Раздел 3'!AA261:AA261),"&lt;=",SUM('Раздел 3'!AA9:AA9))</f>
        <v>1&lt;=6</v>
      </c>
    </row>
    <row r="12239" spans="1:5" ht="42" customHeight="1" x14ac:dyDescent="0.3">
      <c r="A12239" s="205" t="str">
        <f>IF((SUM('Раздел 3'!AB261:AB261)&lt;=SUM('Раздел 3'!AB9:AB9)),"","Неверно!")</f>
        <v/>
      </c>
      <c r="B12239" s="178" t="s">
        <v>18039</v>
      </c>
      <c r="C12239" s="191" t="s">
        <v>16532</v>
      </c>
      <c r="D12239" s="191" t="s">
        <v>16517</v>
      </c>
      <c r="E12239" s="191" t="str">
        <f>CONCATENATE(SUM('Раздел 3'!AB261:AB261),"&lt;=",SUM('Раздел 3'!AB9:AB9))</f>
        <v>3&lt;=120</v>
      </c>
    </row>
    <row r="12240" spans="1:5" ht="42" customHeight="1" x14ac:dyDescent="0.3">
      <c r="A12240" s="205" t="str">
        <f>IF((SUM('Раздел 3'!AC261:AC261)&lt;=SUM('Раздел 3'!AC9:AC9)),"","Неверно!")</f>
        <v/>
      </c>
      <c r="B12240" s="178" t="s">
        <v>18039</v>
      </c>
      <c r="C12240" s="191" t="s">
        <v>16533</v>
      </c>
      <c r="D12240" s="191" t="s">
        <v>16517</v>
      </c>
      <c r="E12240" s="191" t="str">
        <f>CONCATENATE(SUM('Раздел 3'!AC261:AC261),"&lt;=",SUM('Раздел 3'!AC9:AC9))</f>
        <v>4&lt;=51</v>
      </c>
    </row>
    <row r="12241" spans="1:5" ht="42" customHeight="1" x14ac:dyDescent="0.3">
      <c r="A12241" s="205" t="str">
        <f>IF((SUM('Раздел 3'!AD261:AD261)&lt;=SUM('Раздел 3'!AD9:AD9)),"","Неверно!")</f>
        <v/>
      </c>
      <c r="B12241" s="178" t="s">
        <v>18039</v>
      </c>
      <c r="C12241" s="191" t="s">
        <v>16534</v>
      </c>
      <c r="D12241" s="191" t="s">
        <v>16517</v>
      </c>
      <c r="E12241" s="191" t="str">
        <f>CONCATENATE(SUM('Раздел 3'!AD261:AD261),"&lt;=",SUM('Раздел 3'!AD9:AD9))</f>
        <v>0&lt;=4</v>
      </c>
    </row>
    <row r="12242" spans="1:5" ht="42" customHeight="1" x14ac:dyDescent="0.3">
      <c r="A12242" s="205" t="str">
        <f>IF((SUM('Раздел 3'!AE261:AE261)&lt;=SUM('Раздел 3'!AE9:AE9)),"","Неверно!")</f>
        <v/>
      </c>
      <c r="B12242" s="178" t="s">
        <v>18039</v>
      </c>
      <c r="C12242" s="191" t="s">
        <v>16535</v>
      </c>
      <c r="D12242" s="191" t="s">
        <v>16517</v>
      </c>
      <c r="E12242" s="191" t="str">
        <f>CONCATENATE(SUM('Раздел 3'!AE261:AE261),"&lt;=",SUM('Раздел 3'!AE9:AE9))</f>
        <v>6&lt;=70</v>
      </c>
    </row>
    <row r="12243" spans="1:5" ht="42" customHeight="1" x14ac:dyDescent="0.3">
      <c r="A12243" s="205" t="str">
        <f>IF((SUM('Раздел 3'!AF261:AF261)&lt;=SUM('Раздел 3'!AF9:AF9)),"","Неверно!")</f>
        <v/>
      </c>
      <c r="B12243" s="178" t="s">
        <v>18039</v>
      </c>
      <c r="C12243" s="191" t="s">
        <v>16536</v>
      </c>
      <c r="D12243" s="191" t="s">
        <v>16517</v>
      </c>
      <c r="E12243" s="191" t="str">
        <f>CONCATENATE(SUM('Раздел 3'!AF261:AF261),"&lt;=",SUM('Раздел 3'!AF9:AF9))</f>
        <v>7&lt;=245</v>
      </c>
    </row>
    <row r="12244" spans="1:5" ht="42" customHeight="1" x14ac:dyDescent="0.3">
      <c r="A12244" s="205" t="str">
        <f>IF((SUM('Раздел 3'!AG261:AG261)&lt;=SUM('Раздел 3'!AG9:AG9)),"","Неверно!")</f>
        <v/>
      </c>
      <c r="B12244" s="178" t="s">
        <v>18039</v>
      </c>
      <c r="C12244" s="191" t="s">
        <v>16537</v>
      </c>
      <c r="D12244" s="191" t="s">
        <v>16517</v>
      </c>
      <c r="E12244" s="191" t="str">
        <f>CONCATENATE(SUM('Раздел 3'!AG261:AG261),"&lt;=",SUM('Раздел 3'!AG9:AG9))</f>
        <v>7&lt;=123</v>
      </c>
    </row>
    <row r="12245" spans="1:5" ht="42" customHeight="1" x14ac:dyDescent="0.3">
      <c r="A12245" s="205" t="str">
        <f>IF((SUM('Раздел 3'!AH261:AH261)&lt;=SUM('Раздел 3'!AH9:AH9)),"","Неверно!")</f>
        <v/>
      </c>
      <c r="B12245" s="178" t="s">
        <v>18039</v>
      </c>
      <c r="C12245" s="191" t="s">
        <v>16538</v>
      </c>
      <c r="D12245" s="191" t="s">
        <v>16517</v>
      </c>
      <c r="E12245" s="191" t="str">
        <f>CONCATENATE(SUM('Раздел 3'!AH261:AH261),"&lt;=",SUM('Раздел 3'!AH9:AH9))</f>
        <v>2&lt;=40</v>
      </c>
    </row>
    <row r="12246" spans="1:5" ht="42" customHeight="1" x14ac:dyDescent="0.3">
      <c r="A12246" s="205" t="str">
        <f>IF((SUM('Раздел 3'!H261:H261)&lt;=SUM('Раздел 3'!H9:H9)),"","Неверно!")</f>
        <v/>
      </c>
      <c r="B12246" s="178" t="s">
        <v>18039</v>
      </c>
      <c r="C12246" s="191" t="s">
        <v>16539</v>
      </c>
      <c r="D12246" s="191" t="s">
        <v>16517</v>
      </c>
      <c r="E12246" s="191" t="str">
        <f>CONCATENATE(SUM('Раздел 3'!H261:H261),"&lt;=",SUM('Раздел 3'!H9:H9))</f>
        <v>0&lt;=5</v>
      </c>
    </row>
    <row r="12247" spans="1:5" ht="42" customHeight="1" x14ac:dyDescent="0.3">
      <c r="A12247" s="205" t="str">
        <f>IF((SUM('Раздел 3'!AI261:AI261)&lt;=SUM('Раздел 3'!AI9:AI9)),"","Неверно!")</f>
        <v/>
      </c>
      <c r="B12247" s="178" t="s">
        <v>18039</v>
      </c>
      <c r="C12247" s="191" t="s">
        <v>16540</v>
      </c>
      <c r="D12247" s="191" t="s">
        <v>16517</v>
      </c>
      <c r="E12247" s="191" t="str">
        <f>CONCATENATE(SUM('Раздел 3'!AI261:AI261),"&lt;=",SUM('Раздел 3'!AI9:AI9))</f>
        <v>2&lt;=40</v>
      </c>
    </row>
    <row r="12248" spans="1:5" ht="42" customHeight="1" x14ac:dyDescent="0.3">
      <c r="A12248" s="205" t="str">
        <f>IF((SUM('Раздел 3'!AJ261:AJ261)&lt;=SUM('Раздел 3'!AJ9:AJ9)),"","Неверно!")</f>
        <v/>
      </c>
      <c r="B12248" s="178" t="s">
        <v>18039</v>
      </c>
      <c r="C12248" s="191" t="s">
        <v>16541</v>
      </c>
      <c r="D12248" s="191" t="s">
        <v>16517</v>
      </c>
      <c r="E12248" s="191" t="str">
        <f>CONCATENATE(SUM('Раздел 3'!AJ261:AJ261),"&lt;=",SUM('Раздел 3'!AJ9:AJ9))</f>
        <v>2&lt;=15</v>
      </c>
    </row>
    <row r="12249" spans="1:5" ht="42" customHeight="1" x14ac:dyDescent="0.3">
      <c r="A12249" s="205" t="str">
        <f>IF((SUM('Раздел 3'!AK261:AK261)&lt;=SUM('Раздел 3'!AK9:AK9)),"","Неверно!")</f>
        <v/>
      </c>
      <c r="B12249" s="178" t="s">
        <v>18039</v>
      </c>
      <c r="C12249" s="191" t="s">
        <v>16542</v>
      </c>
      <c r="D12249" s="191" t="s">
        <v>16517</v>
      </c>
      <c r="E12249" s="191" t="str">
        <f>CONCATENATE(SUM('Раздел 3'!AK261:AK261),"&lt;=",SUM('Раздел 3'!AK9:AK9))</f>
        <v>0&lt;=0</v>
      </c>
    </row>
    <row r="12250" spans="1:5" ht="42" customHeight="1" x14ac:dyDescent="0.3">
      <c r="A12250" s="205" t="str">
        <f>IF((SUM('Раздел 3'!AL261:AL261)&lt;=SUM('Раздел 3'!AL9:AL9)),"","Неверно!")</f>
        <v/>
      </c>
      <c r="B12250" s="178" t="s">
        <v>18039</v>
      </c>
      <c r="C12250" s="191" t="s">
        <v>16543</v>
      </c>
      <c r="D12250" s="191" t="s">
        <v>16517</v>
      </c>
      <c r="E12250" s="191" t="str">
        <f>CONCATENATE(SUM('Раздел 3'!AL261:AL261),"&lt;=",SUM('Раздел 3'!AL9:AL9))</f>
        <v>0&lt;=0</v>
      </c>
    </row>
    <row r="12251" spans="1:5" ht="42" customHeight="1" x14ac:dyDescent="0.3">
      <c r="A12251" s="205" t="str">
        <f>IF((SUM('Раздел 3'!I261:I261)&lt;=SUM('Раздел 3'!I9:I9)),"","Неверно!")</f>
        <v/>
      </c>
      <c r="B12251" s="178" t="s">
        <v>18039</v>
      </c>
      <c r="C12251" s="191" t="s">
        <v>16544</v>
      </c>
      <c r="D12251" s="191" t="s">
        <v>16517</v>
      </c>
      <c r="E12251" s="191" t="str">
        <f>CONCATENATE(SUM('Раздел 3'!I261:I261),"&lt;=",SUM('Раздел 3'!I9:I9))</f>
        <v>0&lt;=6</v>
      </c>
    </row>
    <row r="12252" spans="1:5" ht="42" customHeight="1" x14ac:dyDescent="0.3">
      <c r="A12252" s="205" t="str">
        <f>IF((SUM('Раздел 3'!J261:J261)&lt;=SUM('Раздел 3'!J9:J9)),"","Неверно!")</f>
        <v/>
      </c>
      <c r="B12252" s="178" t="s">
        <v>18039</v>
      </c>
      <c r="C12252" s="191" t="s">
        <v>16545</v>
      </c>
      <c r="D12252" s="191" t="s">
        <v>16517</v>
      </c>
      <c r="E12252" s="191" t="str">
        <f>CONCATENATE(SUM('Раздел 3'!J261:J261),"&lt;=",SUM('Раздел 3'!J9:J9))</f>
        <v>14&lt;=329</v>
      </c>
    </row>
    <row r="12253" spans="1:5" ht="42" customHeight="1" x14ac:dyDescent="0.3">
      <c r="A12253" s="205" t="str">
        <f>IF((SUM('Раздел 3'!K261:K261)&lt;=SUM('Раздел 3'!K9:K9)),"","Неверно!")</f>
        <v/>
      </c>
      <c r="B12253" s="178" t="s">
        <v>18039</v>
      </c>
      <c r="C12253" s="191" t="s">
        <v>16546</v>
      </c>
      <c r="D12253" s="191" t="s">
        <v>16517</v>
      </c>
      <c r="E12253" s="191" t="str">
        <f>CONCATENATE(SUM('Раздел 3'!K261:K261),"&lt;=",SUM('Раздел 3'!K9:K9))</f>
        <v>0&lt;=58</v>
      </c>
    </row>
    <row r="12254" spans="1:5" ht="42" customHeight="1" x14ac:dyDescent="0.3">
      <c r="A12254" s="205" t="str">
        <f>IF((SUM('Раздел 3'!L261:L261)&lt;=SUM('Раздел 3'!L9:L9)),"","Неверно!")</f>
        <v/>
      </c>
      <c r="B12254" s="178" t="s">
        <v>18039</v>
      </c>
      <c r="C12254" s="191" t="s">
        <v>16547</v>
      </c>
      <c r="D12254" s="191" t="s">
        <v>16517</v>
      </c>
      <c r="E12254" s="191" t="str">
        <f>CONCATENATE(SUM('Раздел 3'!L261:L261),"&lt;=",SUM('Раздел 3'!L9:L9))</f>
        <v>14&lt;=343</v>
      </c>
    </row>
    <row r="12255" spans="1:5" ht="42" customHeight="1" x14ac:dyDescent="0.3">
      <c r="A12255" s="205" t="str">
        <f>IF((SUM('Раздел 3'!M261:M261)&lt;=SUM('Раздел 3'!M9:M9)),"","Неверно!")</f>
        <v/>
      </c>
      <c r="B12255" s="178" t="s">
        <v>18039</v>
      </c>
      <c r="C12255" s="191" t="s">
        <v>16548</v>
      </c>
      <c r="D12255" s="191" t="s">
        <v>16517</v>
      </c>
      <c r="E12255" s="191" t="str">
        <f>CONCATENATE(SUM('Раздел 3'!M261:M261),"&lt;=",SUM('Раздел 3'!M9:M9))</f>
        <v>8&lt;=109</v>
      </c>
    </row>
    <row r="12256" spans="1:5" ht="42" customHeight="1" x14ac:dyDescent="0.3">
      <c r="A12256" s="205" t="str">
        <f>IF((SUM('Раздел 3'!N261:N261)&lt;=SUM('Раздел 3'!N9:N9)),"","Неверно!")</f>
        <v/>
      </c>
      <c r="B12256" s="178" t="s">
        <v>18039</v>
      </c>
      <c r="C12256" s="191" t="s">
        <v>16549</v>
      </c>
      <c r="D12256" s="191" t="s">
        <v>16517</v>
      </c>
      <c r="E12256" s="191" t="str">
        <f>CONCATENATE(SUM('Раздел 3'!N261:N261),"&lt;=",SUM('Раздел 3'!N9:N9))</f>
        <v>5&lt;=42</v>
      </c>
    </row>
    <row r="12257" spans="1:5" ht="42" customHeight="1" x14ac:dyDescent="0.3">
      <c r="A12257" s="205" t="str">
        <f>IF((SUM('Раздел 3'!F252:F252)&lt;=SUM('Раздел 3'!F9:F9)),"","Неверно!")</f>
        <v/>
      </c>
      <c r="B12257" s="178" t="s">
        <v>18040</v>
      </c>
      <c r="C12257" s="191" t="s">
        <v>16482</v>
      </c>
      <c r="D12257" s="191" t="s">
        <v>16483</v>
      </c>
      <c r="E12257" s="191" t="str">
        <f>CONCATENATE(SUM('Раздел 3'!F252:F252),"&lt;=",SUM('Раздел 3'!F9:F9))</f>
        <v>2&lt;=2267</v>
      </c>
    </row>
    <row r="12258" spans="1:5" ht="42" customHeight="1" x14ac:dyDescent="0.3">
      <c r="A12258" s="205" t="str">
        <f>IF((SUM('Раздел 3'!O252:O252)&lt;=SUM('Раздел 3'!O9:O9)),"","Неверно!")</f>
        <v/>
      </c>
      <c r="B12258" s="178" t="s">
        <v>18040</v>
      </c>
      <c r="C12258" s="191" t="s">
        <v>16484</v>
      </c>
      <c r="D12258" s="191" t="s">
        <v>16483</v>
      </c>
      <c r="E12258" s="191" t="str">
        <f>CONCATENATE(SUM('Раздел 3'!O252:O252),"&lt;=",SUM('Раздел 3'!O9:O9))</f>
        <v>0&lt;=3</v>
      </c>
    </row>
    <row r="12259" spans="1:5" ht="42" customHeight="1" x14ac:dyDescent="0.3">
      <c r="A12259" s="205" t="str">
        <f>IF((SUM('Раздел 3'!P252:P252)&lt;=SUM('Раздел 3'!P9:P9)),"","Неверно!")</f>
        <v/>
      </c>
      <c r="B12259" s="178" t="s">
        <v>18040</v>
      </c>
      <c r="C12259" s="191" t="s">
        <v>16485</v>
      </c>
      <c r="D12259" s="191" t="s">
        <v>16483</v>
      </c>
      <c r="E12259" s="191" t="str">
        <f>CONCATENATE(SUM('Раздел 3'!P252:P252),"&lt;=",SUM('Раздел 3'!P9:P9))</f>
        <v>0&lt;=416</v>
      </c>
    </row>
    <row r="12260" spans="1:5" ht="42" customHeight="1" x14ac:dyDescent="0.3">
      <c r="A12260" s="205" t="str">
        <f>IF((SUM('Раздел 3'!Q252:Q252)&lt;=SUM('Раздел 3'!Q9:Q9)),"","Неверно!")</f>
        <v/>
      </c>
      <c r="B12260" s="178" t="s">
        <v>18040</v>
      </c>
      <c r="C12260" s="191" t="s">
        <v>16486</v>
      </c>
      <c r="D12260" s="191" t="s">
        <v>16483</v>
      </c>
      <c r="E12260" s="191" t="str">
        <f>CONCATENATE(SUM('Раздел 3'!Q252:Q252),"&lt;=",SUM('Раздел 3'!Q9:Q9))</f>
        <v>0&lt;=242</v>
      </c>
    </row>
    <row r="12261" spans="1:5" ht="42" customHeight="1" x14ac:dyDescent="0.3">
      <c r="A12261" s="205" t="str">
        <f>IF((SUM('Раздел 3'!R252:R252)&lt;=SUM('Раздел 3'!R9:R9)),"","Неверно!")</f>
        <v/>
      </c>
      <c r="B12261" s="178" t="s">
        <v>18040</v>
      </c>
      <c r="C12261" s="191" t="s">
        <v>16487</v>
      </c>
      <c r="D12261" s="191" t="s">
        <v>16483</v>
      </c>
      <c r="E12261" s="191" t="str">
        <f>CONCATENATE(SUM('Раздел 3'!R252:R252),"&lt;=",SUM('Раздел 3'!R9:R9))</f>
        <v>0&lt;=3</v>
      </c>
    </row>
    <row r="12262" spans="1:5" ht="42" customHeight="1" x14ac:dyDescent="0.3">
      <c r="A12262" s="205" t="str">
        <f>IF((SUM('Раздел 3'!S252:S252)&lt;=SUM('Раздел 3'!S9:S9)),"","Неверно!")</f>
        <v/>
      </c>
      <c r="B12262" s="178" t="s">
        <v>18040</v>
      </c>
      <c r="C12262" s="191" t="s">
        <v>16488</v>
      </c>
      <c r="D12262" s="191" t="s">
        <v>16483</v>
      </c>
      <c r="E12262" s="191" t="str">
        <f>CONCATENATE(SUM('Раздел 3'!S252:S252),"&lt;=",SUM('Раздел 3'!S9:S9))</f>
        <v>0&lt;=0</v>
      </c>
    </row>
    <row r="12263" spans="1:5" ht="42" customHeight="1" x14ac:dyDescent="0.3">
      <c r="A12263" s="205" t="str">
        <f>IF((SUM('Раздел 3'!T252:T252)&lt;=SUM('Раздел 3'!T9:T9)),"","Неверно!")</f>
        <v/>
      </c>
      <c r="B12263" s="178" t="s">
        <v>18040</v>
      </c>
      <c r="C12263" s="191" t="s">
        <v>16489</v>
      </c>
      <c r="D12263" s="191" t="s">
        <v>16483</v>
      </c>
      <c r="E12263" s="191" t="str">
        <f>CONCATENATE(SUM('Раздел 3'!T252:T252),"&lt;=",SUM('Раздел 3'!T9:T9))</f>
        <v>0&lt;=10</v>
      </c>
    </row>
    <row r="12264" spans="1:5" ht="42" customHeight="1" x14ac:dyDescent="0.3">
      <c r="A12264" s="205" t="str">
        <f>IF((SUM('Раздел 3'!U252:U252)&lt;=SUM('Раздел 3'!U9:U9)),"","Неверно!")</f>
        <v/>
      </c>
      <c r="B12264" s="178" t="s">
        <v>18040</v>
      </c>
      <c r="C12264" s="191" t="s">
        <v>16490</v>
      </c>
      <c r="D12264" s="191" t="s">
        <v>16483</v>
      </c>
      <c r="E12264" s="191" t="str">
        <f>CONCATENATE(SUM('Раздел 3'!U252:U252),"&lt;=",SUM('Раздел 3'!U9:U9))</f>
        <v>0&lt;=4</v>
      </c>
    </row>
    <row r="12265" spans="1:5" ht="42" customHeight="1" x14ac:dyDescent="0.3">
      <c r="A12265" s="205" t="str">
        <f>IF((SUM('Раздел 3'!V252:V252)&lt;=SUM('Раздел 3'!V9:V9)),"","Неверно!")</f>
        <v/>
      </c>
      <c r="B12265" s="178" t="s">
        <v>18040</v>
      </c>
      <c r="C12265" s="191" t="s">
        <v>16491</v>
      </c>
      <c r="D12265" s="191" t="s">
        <v>16483</v>
      </c>
      <c r="E12265" s="191" t="str">
        <f>CONCATENATE(SUM('Раздел 3'!V252:V252),"&lt;=",SUM('Раздел 3'!V9:V9))</f>
        <v>0&lt;=16</v>
      </c>
    </row>
    <row r="12266" spans="1:5" ht="42" customHeight="1" x14ac:dyDescent="0.3">
      <c r="A12266" s="205" t="str">
        <f>IF((SUM('Раздел 3'!W252:W252)&lt;=SUM('Раздел 3'!W9:W9)),"","Неверно!")</f>
        <v/>
      </c>
      <c r="B12266" s="178" t="s">
        <v>18040</v>
      </c>
      <c r="C12266" s="191" t="s">
        <v>16492</v>
      </c>
      <c r="D12266" s="191" t="s">
        <v>16483</v>
      </c>
      <c r="E12266" s="191" t="str">
        <f>CONCATENATE(SUM('Раздел 3'!W252:W252),"&lt;=",SUM('Раздел 3'!W9:W9))</f>
        <v>0&lt;=19</v>
      </c>
    </row>
    <row r="12267" spans="1:5" ht="42" customHeight="1" x14ac:dyDescent="0.3">
      <c r="A12267" s="205" t="str">
        <f>IF((SUM('Раздел 3'!X252:X252)&lt;=SUM('Раздел 3'!X9:X9)),"","Неверно!")</f>
        <v/>
      </c>
      <c r="B12267" s="178" t="s">
        <v>18040</v>
      </c>
      <c r="C12267" s="191" t="s">
        <v>16493</v>
      </c>
      <c r="D12267" s="191" t="s">
        <v>16483</v>
      </c>
      <c r="E12267" s="191" t="str">
        <f>CONCATENATE(SUM('Раздел 3'!X252:X252),"&lt;=",SUM('Раздел 3'!X9:X9))</f>
        <v>1&lt;=1372</v>
      </c>
    </row>
    <row r="12268" spans="1:5" ht="42" customHeight="1" x14ac:dyDescent="0.3">
      <c r="A12268" s="205" t="str">
        <f>IF((SUM('Раздел 3'!G252:G252)&lt;=SUM('Раздел 3'!G9:G9)),"","Неверно!")</f>
        <v/>
      </c>
      <c r="B12268" s="178" t="s">
        <v>18040</v>
      </c>
      <c r="C12268" s="191" t="s">
        <v>16494</v>
      </c>
      <c r="D12268" s="191" t="s">
        <v>16483</v>
      </c>
      <c r="E12268" s="191" t="str">
        <f>CONCATENATE(SUM('Раздел 3'!G252:G252),"&lt;=",SUM('Раздел 3'!G9:G9))</f>
        <v>0&lt;=3</v>
      </c>
    </row>
    <row r="12269" spans="1:5" ht="42" customHeight="1" x14ac:dyDescent="0.3">
      <c r="A12269" s="205" t="str">
        <f>IF((SUM('Раздел 3'!Y252:Y252)&lt;=SUM('Раздел 3'!Y9:Y9)),"","Неверно!")</f>
        <v/>
      </c>
      <c r="B12269" s="178" t="s">
        <v>18040</v>
      </c>
      <c r="C12269" s="191" t="s">
        <v>16495</v>
      </c>
      <c r="D12269" s="191" t="s">
        <v>16483</v>
      </c>
      <c r="E12269" s="191" t="str">
        <f>CONCATENATE(SUM('Раздел 3'!Y252:Y252),"&lt;=",SUM('Раздел 3'!Y9:Y9))</f>
        <v>0&lt;=329</v>
      </c>
    </row>
    <row r="12270" spans="1:5" ht="42" customHeight="1" x14ac:dyDescent="0.3">
      <c r="A12270" s="205" t="str">
        <f>IF((SUM('Раздел 3'!Z252:Z252)&lt;=SUM('Раздел 3'!Z9:Z9)),"","Неверно!")</f>
        <v/>
      </c>
      <c r="B12270" s="178" t="s">
        <v>18040</v>
      </c>
      <c r="C12270" s="191" t="s">
        <v>16496</v>
      </c>
      <c r="D12270" s="191" t="s">
        <v>16483</v>
      </c>
      <c r="E12270" s="191" t="str">
        <f>CONCATENATE(SUM('Раздел 3'!Z252:Z252),"&lt;=",SUM('Раздел 3'!Z9:Z9))</f>
        <v>3&lt;=2891</v>
      </c>
    </row>
    <row r="12271" spans="1:5" ht="42" customHeight="1" x14ac:dyDescent="0.3">
      <c r="A12271" s="205" t="str">
        <f>IF((SUM('Раздел 3'!AA252:AA252)&lt;=SUM('Раздел 3'!AA9:AA9)),"","Неверно!")</f>
        <v/>
      </c>
      <c r="B12271" s="178" t="s">
        <v>18040</v>
      </c>
      <c r="C12271" s="191" t="s">
        <v>16497</v>
      </c>
      <c r="D12271" s="191" t="s">
        <v>16483</v>
      </c>
      <c r="E12271" s="191" t="str">
        <f>CONCATENATE(SUM('Раздел 3'!AA252:AA252),"&lt;=",SUM('Раздел 3'!AA9:AA9))</f>
        <v>0&lt;=6</v>
      </c>
    </row>
    <row r="12272" spans="1:5" ht="42" customHeight="1" x14ac:dyDescent="0.3">
      <c r="A12272" s="205" t="str">
        <f>IF((SUM('Раздел 3'!AB252:AB252)&lt;=SUM('Раздел 3'!AB9:AB9)),"","Неверно!")</f>
        <v/>
      </c>
      <c r="B12272" s="178" t="s">
        <v>18040</v>
      </c>
      <c r="C12272" s="191" t="s">
        <v>16498</v>
      </c>
      <c r="D12272" s="191" t="s">
        <v>16483</v>
      </c>
      <c r="E12272" s="191" t="str">
        <f>CONCATENATE(SUM('Раздел 3'!AB252:AB252),"&lt;=",SUM('Раздел 3'!AB9:AB9))</f>
        <v>1&lt;=120</v>
      </c>
    </row>
    <row r="12273" spans="1:5" ht="42" customHeight="1" x14ac:dyDescent="0.3">
      <c r="A12273" s="205" t="str">
        <f>IF((SUM('Раздел 3'!AC252:AC252)&lt;=SUM('Раздел 3'!AC9:AC9)),"","Неверно!")</f>
        <v/>
      </c>
      <c r="B12273" s="178" t="s">
        <v>18040</v>
      </c>
      <c r="C12273" s="191" t="s">
        <v>16499</v>
      </c>
      <c r="D12273" s="191" t="s">
        <v>16483</v>
      </c>
      <c r="E12273" s="191" t="str">
        <f>CONCATENATE(SUM('Раздел 3'!AC252:AC252),"&lt;=",SUM('Раздел 3'!AC9:AC9))</f>
        <v>0&lt;=51</v>
      </c>
    </row>
    <row r="12274" spans="1:5" ht="42" customHeight="1" x14ac:dyDescent="0.3">
      <c r="A12274" s="205" t="str">
        <f>IF((SUM('Раздел 3'!AD252:AD252)&lt;=SUM('Раздел 3'!AD9:AD9)),"","Неверно!")</f>
        <v/>
      </c>
      <c r="B12274" s="178" t="s">
        <v>18040</v>
      </c>
      <c r="C12274" s="191" t="s">
        <v>16500</v>
      </c>
      <c r="D12274" s="191" t="s">
        <v>16483</v>
      </c>
      <c r="E12274" s="191" t="str">
        <f>CONCATENATE(SUM('Раздел 3'!AD252:AD252),"&lt;=",SUM('Раздел 3'!AD9:AD9))</f>
        <v>0&lt;=4</v>
      </c>
    </row>
    <row r="12275" spans="1:5" ht="42" customHeight="1" x14ac:dyDescent="0.3">
      <c r="A12275" s="205" t="str">
        <f>IF((SUM('Раздел 3'!AE252:AE252)&lt;=SUM('Раздел 3'!AE9:AE9)),"","Неверно!")</f>
        <v/>
      </c>
      <c r="B12275" s="178" t="s">
        <v>18040</v>
      </c>
      <c r="C12275" s="191" t="s">
        <v>16501</v>
      </c>
      <c r="D12275" s="191" t="s">
        <v>16483</v>
      </c>
      <c r="E12275" s="191" t="str">
        <f>CONCATENATE(SUM('Раздел 3'!AE252:AE252),"&lt;=",SUM('Раздел 3'!AE9:AE9))</f>
        <v>0&lt;=70</v>
      </c>
    </row>
    <row r="12276" spans="1:5" ht="42" customHeight="1" x14ac:dyDescent="0.3">
      <c r="A12276" s="205" t="str">
        <f>IF((SUM('Раздел 3'!AF252:AF252)&lt;=SUM('Раздел 3'!AF9:AF9)),"","Неверно!")</f>
        <v/>
      </c>
      <c r="B12276" s="178" t="s">
        <v>18040</v>
      </c>
      <c r="C12276" s="191" t="s">
        <v>16502</v>
      </c>
      <c r="D12276" s="191" t="s">
        <v>16483</v>
      </c>
      <c r="E12276" s="191" t="str">
        <f>CONCATENATE(SUM('Раздел 3'!AF252:AF252),"&lt;=",SUM('Раздел 3'!AF9:AF9))</f>
        <v>0&lt;=245</v>
      </c>
    </row>
    <row r="12277" spans="1:5" ht="42" customHeight="1" x14ac:dyDescent="0.3">
      <c r="A12277" s="205" t="str">
        <f>IF((SUM('Раздел 3'!AG252:AG252)&lt;=SUM('Раздел 3'!AG9:AG9)),"","Неверно!")</f>
        <v/>
      </c>
      <c r="B12277" s="178" t="s">
        <v>18040</v>
      </c>
      <c r="C12277" s="191" t="s">
        <v>16503</v>
      </c>
      <c r="D12277" s="191" t="s">
        <v>16483</v>
      </c>
      <c r="E12277" s="191" t="str">
        <f>CONCATENATE(SUM('Раздел 3'!AG252:AG252),"&lt;=",SUM('Раздел 3'!AG9:AG9))</f>
        <v>1&lt;=123</v>
      </c>
    </row>
    <row r="12278" spans="1:5" ht="42" customHeight="1" x14ac:dyDescent="0.3">
      <c r="A12278" s="205" t="str">
        <f>IF((SUM('Раздел 3'!AH252:AH252)&lt;=SUM('Раздел 3'!AH9:AH9)),"","Неверно!")</f>
        <v/>
      </c>
      <c r="B12278" s="178" t="s">
        <v>18040</v>
      </c>
      <c r="C12278" s="191" t="s">
        <v>16504</v>
      </c>
      <c r="D12278" s="191" t="s">
        <v>16483</v>
      </c>
      <c r="E12278" s="191" t="str">
        <f>CONCATENATE(SUM('Раздел 3'!AH252:AH252),"&lt;=",SUM('Раздел 3'!AH9:AH9))</f>
        <v>0&lt;=40</v>
      </c>
    </row>
    <row r="12279" spans="1:5" ht="42" customHeight="1" x14ac:dyDescent="0.3">
      <c r="A12279" s="205" t="str">
        <f>IF((SUM('Раздел 3'!H252:H252)&lt;=SUM('Раздел 3'!H9:H9)),"","Неверно!")</f>
        <v/>
      </c>
      <c r="B12279" s="178" t="s">
        <v>18040</v>
      </c>
      <c r="C12279" s="191" t="s">
        <v>16505</v>
      </c>
      <c r="D12279" s="191" t="s">
        <v>16483</v>
      </c>
      <c r="E12279" s="191" t="str">
        <f>CONCATENATE(SUM('Раздел 3'!H252:H252),"&lt;=",SUM('Раздел 3'!H9:H9))</f>
        <v>0&lt;=5</v>
      </c>
    </row>
    <row r="12280" spans="1:5" ht="42" customHeight="1" x14ac:dyDescent="0.3">
      <c r="A12280" s="205" t="str">
        <f>IF((SUM('Раздел 3'!AI252:AI252)&lt;=SUM('Раздел 3'!AI9:AI9)),"","Неверно!")</f>
        <v/>
      </c>
      <c r="B12280" s="178" t="s">
        <v>18040</v>
      </c>
      <c r="C12280" s="191" t="s">
        <v>16506</v>
      </c>
      <c r="D12280" s="191" t="s">
        <v>16483</v>
      </c>
      <c r="E12280" s="191" t="str">
        <f>CONCATENATE(SUM('Раздел 3'!AI252:AI252),"&lt;=",SUM('Раздел 3'!AI9:AI9))</f>
        <v>0&lt;=40</v>
      </c>
    </row>
    <row r="12281" spans="1:5" ht="42" customHeight="1" x14ac:dyDescent="0.3">
      <c r="A12281" s="205" t="str">
        <f>IF((SUM('Раздел 3'!AJ252:AJ252)&lt;=SUM('Раздел 3'!AJ9:AJ9)),"","Неверно!")</f>
        <v/>
      </c>
      <c r="B12281" s="178" t="s">
        <v>18040</v>
      </c>
      <c r="C12281" s="191" t="s">
        <v>16507</v>
      </c>
      <c r="D12281" s="191" t="s">
        <v>16483</v>
      </c>
      <c r="E12281" s="191" t="str">
        <f>CONCATENATE(SUM('Раздел 3'!AJ252:AJ252),"&lt;=",SUM('Раздел 3'!AJ9:AJ9))</f>
        <v>0&lt;=15</v>
      </c>
    </row>
    <row r="12282" spans="1:5" ht="42" customHeight="1" x14ac:dyDescent="0.3">
      <c r="A12282" s="205" t="str">
        <f>IF((SUM('Раздел 3'!AK252:AK252)&lt;=SUM('Раздел 3'!AK9:AK9)),"","Неверно!")</f>
        <v/>
      </c>
      <c r="B12282" s="178" t="s">
        <v>18040</v>
      </c>
      <c r="C12282" s="191" t="s">
        <v>16508</v>
      </c>
      <c r="D12282" s="191" t="s">
        <v>16483</v>
      </c>
      <c r="E12282" s="191" t="str">
        <f>CONCATENATE(SUM('Раздел 3'!AK252:AK252),"&lt;=",SUM('Раздел 3'!AK9:AK9))</f>
        <v>0&lt;=0</v>
      </c>
    </row>
    <row r="12283" spans="1:5" ht="42" customHeight="1" x14ac:dyDescent="0.3">
      <c r="A12283" s="205" t="str">
        <f>IF((SUM('Раздел 3'!AL252:AL252)&lt;=SUM('Раздел 3'!AL9:AL9)),"","Неверно!")</f>
        <v/>
      </c>
      <c r="B12283" s="178" t="s">
        <v>18040</v>
      </c>
      <c r="C12283" s="191" t="s">
        <v>16509</v>
      </c>
      <c r="D12283" s="191" t="s">
        <v>16483</v>
      </c>
      <c r="E12283" s="191" t="str">
        <f>CONCATENATE(SUM('Раздел 3'!AL252:AL252),"&lt;=",SUM('Раздел 3'!AL9:AL9))</f>
        <v>0&lt;=0</v>
      </c>
    </row>
    <row r="12284" spans="1:5" ht="42" customHeight="1" x14ac:dyDescent="0.3">
      <c r="A12284" s="205" t="str">
        <f>IF((SUM('Раздел 3'!I252:I252)&lt;=SUM('Раздел 3'!I9:I9)),"","Неверно!")</f>
        <v/>
      </c>
      <c r="B12284" s="178" t="s">
        <v>18040</v>
      </c>
      <c r="C12284" s="191" t="s">
        <v>16510</v>
      </c>
      <c r="D12284" s="191" t="s">
        <v>16483</v>
      </c>
      <c r="E12284" s="191" t="str">
        <f>CONCATENATE(SUM('Раздел 3'!I252:I252),"&lt;=",SUM('Раздел 3'!I9:I9))</f>
        <v>0&lt;=6</v>
      </c>
    </row>
    <row r="12285" spans="1:5" ht="42" customHeight="1" x14ac:dyDescent="0.3">
      <c r="A12285" s="205" t="str">
        <f>IF((SUM('Раздел 3'!J252:J252)&lt;=SUM('Раздел 3'!J9:J9)),"","Неверно!")</f>
        <v/>
      </c>
      <c r="B12285" s="178" t="s">
        <v>18040</v>
      </c>
      <c r="C12285" s="191" t="s">
        <v>16511</v>
      </c>
      <c r="D12285" s="191" t="s">
        <v>16483</v>
      </c>
      <c r="E12285" s="191" t="str">
        <f>CONCATENATE(SUM('Раздел 3'!J252:J252),"&lt;=",SUM('Раздел 3'!J9:J9))</f>
        <v>1&lt;=329</v>
      </c>
    </row>
    <row r="12286" spans="1:5" ht="42" customHeight="1" x14ac:dyDescent="0.3">
      <c r="A12286" s="205" t="str">
        <f>IF((SUM('Раздел 3'!K252:K252)&lt;=SUM('Раздел 3'!K9:K9)),"","Неверно!")</f>
        <v/>
      </c>
      <c r="B12286" s="178" t="s">
        <v>18040</v>
      </c>
      <c r="C12286" s="191" t="s">
        <v>16512</v>
      </c>
      <c r="D12286" s="191" t="s">
        <v>16483</v>
      </c>
      <c r="E12286" s="191" t="str">
        <f>CONCATENATE(SUM('Раздел 3'!K252:K252),"&lt;=",SUM('Раздел 3'!K9:K9))</f>
        <v>0&lt;=58</v>
      </c>
    </row>
    <row r="12287" spans="1:5" ht="42" customHeight="1" x14ac:dyDescent="0.3">
      <c r="A12287" s="205" t="str">
        <f>IF((SUM('Раздел 3'!L252:L252)&lt;=SUM('Раздел 3'!L9:L9)),"","Неверно!")</f>
        <v/>
      </c>
      <c r="B12287" s="178" t="s">
        <v>18040</v>
      </c>
      <c r="C12287" s="191" t="s">
        <v>16513</v>
      </c>
      <c r="D12287" s="191" t="s">
        <v>16483</v>
      </c>
      <c r="E12287" s="191" t="str">
        <f>CONCATENATE(SUM('Раздел 3'!L252:L252),"&lt;=",SUM('Раздел 3'!L9:L9))</f>
        <v>1&lt;=343</v>
      </c>
    </row>
    <row r="12288" spans="1:5" ht="42" customHeight="1" x14ac:dyDescent="0.3">
      <c r="A12288" s="205" t="str">
        <f>IF((SUM('Раздел 3'!M252:M252)&lt;=SUM('Раздел 3'!M9:M9)),"","Неверно!")</f>
        <v/>
      </c>
      <c r="B12288" s="178" t="s">
        <v>18040</v>
      </c>
      <c r="C12288" s="191" t="s">
        <v>16514</v>
      </c>
      <c r="D12288" s="191" t="s">
        <v>16483</v>
      </c>
      <c r="E12288" s="191" t="str">
        <f>CONCATENATE(SUM('Раздел 3'!M252:M252),"&lt;=",SUM('Раздел 3'!M9:M9))</f>
        <v>0&lt;=109</v>
      </c>
    </row>
    <row r="12289" spans="1:5" ht="42" customHeight="1" x14ac:dyDescent="0.3">
      <c r="A12289" s="205" t="str">
        <f>IF((SUM('Раздел 3'!N252:N252)&lt;=SUM('Раздел 3'!N9:N9)),"","Неверно!")</f>
        <v/>
      </c>
      <c r="B12289" s="178" t="s">
        <v>18040</v>
      </c>
      <c r="C12289" s="191" t="s">
        <v>16515</v>
      </c>
      <c r="D12289" s="191" t="s">
        <v>16483</v>
      </c>
      <c r="E12289" s="191" t="str">
        <f>CONCATENATE(SUM('Раздел 3'!N252:N252),"&lt;=",SUM('Раздел 3'!N9:N9))</f>
        <v>1&lt;=42</v>
      </c>
    </row>
    <row r="12290" spans="1:5" ht="42" customHeight="1" x14ac:dyDescent="0.3">
      <c r="A12290" s="205" t="str">
        <f>IF((SUM('Раздел 3'!F251:F251)&lt;=SUM('Раздел 3'!F9:F9)),"","Неверно!")</f>
        <v/>
      </c>
      <c r="B12290" s="178" t="s">
        <v>18041</v>
      </c>
      <c r="C12290" s="191" t="s">
        <v>16448</v>
      </c>
      <c r="D12290" s="191" t="s">
        <v>16449</v>
      </c>
      <c r="E12290" s="191" t="str">
        <f>CONCATENATE(SUM('Раздел 3'!F251:F251),"&lt;=",SUM('Раздел 3'!F9:F9))</f>
        <v>0&lt;=2267</v>
      </c>
    </row>
    <row r="12291" spans="1:5" ht="42" customHeight="1" x14ac:dyDescent="0.3">
      <c r="A12291" s="205" t="str">
        <f>IF((SUM('Раздел 3'!O251:O251)&lt;=SUM('Раздел 3'!O9:O9)),"","Неверно!")</f>
        <v/>
      </c>
      <c r="B12291" s="178" t="s">
        <v>18041</v>
      </c>
      <c r="C12291" s="191" t="s">
        <v>16450</v>
      </c>
      <c r="D12291" s="191" t="s">
        <v>16449</v>
      </c>
      <c r="E12291" s="191" t="str">
        <f>CONCATENATE(SUM('Раздел 3'!O251:O251),"&lt;=",SUM('Раздел 3'!O9:O9))</f>
        <v>0&lt;=3</v>
      </c>
    </row>
    <row r="12292" spans="1:5" ht="42" customHeight="1" x14ac:dyDescent="0.3">
      <c r="A12292" s="205" t="str">
        <f>IF((SUM('Раздел 3'!P251:P251)&lt;=SUM('Раздел 3'!P9:P9)),"","Неверно!")</f>
        <v/>
      </c>
      <c r="B12292" s="178" t="s">
        <v>18041</v>
      </c>
      <c r="C12292" s="191" t="s">
        <v>16451</v>
      </c>
      <c r="D12292" s="191" t="s">
        <v>16449</v>
      </c>
      <c r="E12292" s="191" t="str">
        <f>CONCATENATE(SUM('Раздел 3'!P251:P251),"&lt;=",SUM('Раздел 3'!P9:P9))</f>
        <v>0&lt;=416</v>
      </c>
    </row>
    <row r="12293" spans="1:5" ht="42" customHeight="1" x14ac:dyDescent="0.3">
      <c r="A12293" s="205" t="str">
        <f>IF((SUM('Раздел 3'!Q251:Q251)&lt;=SUM('Раздел 3'!Q9:Q9)),"","Неверно!")</f>
        <v/>
      </c>
      <c r="B12293" s="178" t="s">
        <v>18041</v>
      </c>
      <c r="C12293" s="191" t="s">
        <v>16452</v>
      </c>
      <c r="D12293" s="191" t="s">
        <v>16449</v>
      </c>
      <c r="E12293" s="191" t="str">
        <f>CONCATENATE(SUM('Раздел 3'!Q251:Q251),"&lt;=",SUM('Раздел 3'!Q9:Q9))</f>
        <v>0&lt;=242</v>
      </c>
    </row>
    <row r="12294" spans="1:5" ht="42" customHeight="1" x14ac:dyDescent="0.3">
      <c r="A12294" s="205" t="str">
        <f>IF((SUM('Раздел 3'!R251:R251)&lt;=SUM('Раздел 3'!R9:R9)),"","Неверно!")</f>
        <v/>
      </c>
      <c r="B12294" s="178" t="s">
        <v>18041</v>
      </c>
      <c r="C12294" s="191" t="s">
        <v>16453</v>
      </c>
      <c r="D12294" s="191" t="s">
        <v>16449</v>
      </c>
      <c r="E12294" s="191" t="str">
        <f>CONCATENATE(SUM('Раздел 3'!R251:R251),"&lt;=",SUM('Раздел 3'!R9:R9))</f>
        <v>0&lt;=3</v>
      </c>
    </row>
    <row r="12295" spans="1:5" ht="42" customHeight="1" x14ac:dyDescent="0.3">
      <c r="A12295" s="205" t="str">
        <f>IF((SUM('Раздел 3'!S251:S251)&lt;=SUM('Раздел 3'!S9:S9)),"","Неверно!")</f>
        <v/>
      </c>
      <c r="B12295" s="178" t="s">
        <v>18041</v>
      </c>
      <c r="C12295" s="191" t="s">
        <v>16454</v>
      </c>
      <c r="D12295" s="191" t="s">
        <v>16449</v>
      </c>
      <c r="E12295" s="191" t="str">
        <f>CONCATENATE(SUM('Раздел 3'!S251:S251),"&lt;=",SUM('Раздел 3'!S9:S9))</f>
        <v>0&lt;=0</v>
      </c>
    </row>
    <row r="12296" spans="1:5" ht="42" customHeight="1" x14ac:dyDescent="0.3">
      <c r="A12296" s="205" t="str">
        <f>IF((SUM('Раздел 3'!T251:T251)&lt;=SUM('Раздел 3'!T9:T9)),"","Неверно!")</f>
        <v/>
      </c>
      <c r="B12296" s="178" t="s">
        <v>18041</v>
      </c>
      <c r="C12296" s="191" t="s">
        <v>16455</v>
      </c>
      <c r="D12296" s="191" t="s">
        <v>16449</v>
      </c>
      <c r="E12296" s="191" t="str">
        <f>CONCATENATE(SUM('Раздел 3'!T251:T251),"&lt;=",SUM('Раздел 3'!T9:T9))</f>
        <v>0&lt;=10</v>
      </c>
    </row>
    <row r="12297" spans="1:5" ht="42" customHeight="1" x14ac:dyDescent="0.3">
      <c r="A12297" s="205" t="str">
        <f>IF((SUM('Раздел 3'!U251:U251)&lt;=SUM('Раздел 3'!U9:U9)),"","Неверно!")</f>
        <v/>
      </c>
      <c r="B12297" s="178" t="s">
        <v>18041</v>
      </c>
      <c r="C12297" s="191" t="s">
        <v>16456</v>
      </c>
      <c r="D12297" s="191" t="s">
        <v>16449</v>
      </c>
      <c r="E12297" s="191" t="str">
        <f>CONCATENATE(SUM('Раздел 3'!U251:U251),"&lt;=",SUM('Раздел 3'!U9:U9))</f>
        <v>0&lt;=4</v>
      </c>
    </row>
    <row r="12298" spans="1:5" ht="42" customHeight="1" x14ac:dyDescent="0.3">
      <c r="A12298" s="205" t="str">
        <f>IF((SUM('Раздел 3'!V251:V251)&lt;=SUM('Раздел 3'!V9:V9)),"","Неверно!")</f>
        <v/>
      </c>
      <c r="B12298" s="178" t="s">
        <v>18041</v>
      </c>
      <c r="C12298" s="191" t="s">
        <v>16457</v>
      </c>
      <c r="D12298" s="191" t="s">
        <v>16449</v>
      </c>
      <c r="E12298" s="191" t="str">
        <f>CONCATENATE(SUM('Раздел 3'!V251:V251),"&lt;=",SUM('Раздел 3'!V9:V9))</f>
        <v>0&lt;=16</v>
      </c>
    </row>
    <row r="12299" spans="1:5" ht="42" customHeight="1" x14ac:dyDescent="0.3">
      <c r="A12299" s="205" t="str">
        <f>IF((SUM('Раздел 3'!W251:W251)&lt;=SUM('Раздел 3'!W9:W9)),"","Неверно!")</f>
        <v/>
      </c>
      <c r="B12299" s="178" t="s">
        <v>18041</v>
      </c>
      <c r="C12299" s="191" t="s">
        <v>16458</v>
      </c>
      <c r="D12299" s="191" t="s">
        <v>16449</v>
      </c>
      <c r="E12299" s="191" t="str">
        <f>CONCATENATE(SUM('Раздел 3'!W251:W251),"&lt;=",SUM('Раздел 3'!W9:W9))</f>
        <v>0&lt;=19</v>
      </c>
    </row>
    <row r="12300" spans="1:5" ht="42" customHeight="1" x14ac:dyDescent="0.3">
      <c r="A12300" s="205" t="str">
        <f>IF((SUM('Раздел 3'!X251:X251)&lt;=SUM('Раздел 3'!X9:X9)),"","Неверно!")</f>
        <v/>
      </c>
      <c r="B12300" s="178" t="s">
        <v>18041</v>
      </c>
      <c r="C12300" s="191" t="s">
        <v>16459</v>
      </c>
      <c r="D12300" s="191" t="s">
        <v>16449</v>
      </c>
      <c r="E12300" s="191" t="str">
        <f>CONCATENATE(SUM('Раздел 3'!X251:X251),"&lt;=",SUM('Раздел 3'!X9:X9))</f>
        <v>0&lt;=1372</v>
      </c>
    </row>
    <row r="12301" spans="1:5" ht="42" customHeight="1" x14ac:dyDescent="0.3">
      <c r="A12301" s="205" t="str">
        <f>IF((SUM('Раздел 3'!G251:G251)&lt;=SUM('Раздел 3'!G9:G9)),"","Неверно!")</f>
        <v/>
      </c>
      <c r="B12301" s="178" t="s">
        <v>18041</v>
      </c>
      <c r="C12301" s="191" t="s">
        <v>16460</v>
      </c>
      <c r="D12301" s="191" t="s">
        <v>16449</v>
      </c>
      <c r="E12301" s="191" t="str">
        <f>CONCATENATE(SUM('Раздел 3'!G251:G251),"&lt;=",SUM('Раздел 3'!G9:G9))</f>
        <v>0&lt;=3</v>
      </c>
    </row>
    <row r="12302" spans="1:5" ht="42" customHeight="1" x14ac:dyDescent="0.3">
      <c r="A12302" s="205" t="str">
        <f>IF((SUM('Раздел 3'!Y251:Y251)&lt;=SUM('Раздел 3'!Y9:Y9)),"","Неверно!")</f>
        <v/>
      </c>
      <c r="B12302" s="178" t="s">
        <v>18041</v>
      </c>
      <c r="C12302" s="191" t="s">
        <v>16461</v>
      </c>
      <c r="D12302" s="191" t="s">
        <v>16449</v>
      </c>
      <c r="E12302" s="191" t="str">
        <f>CONCATENATE(SUM('Раздел 3'!Y251:Y251),"&lt;=",SUM('Раздел 3'!Y9:Y9))</f>
        <v>0&lt;=329</v>
      </c>
    </row>
    <row r="12303" spans="1:5" ht="42" customHeight="1" x14ac:dyDescent="0.3">
      <c r="A12303" s="205" t="str">
        <f>IF((SUM('Раздел 3'!Z251:Z251)&lt;=SUM('Раздел 3'!Z9:Z9)),"","Неверно!")</f>
        <v/>
      </c>
      <c r="B12303" s="178" t="s">
        <v>18041</v>
      </c>
      <c r="C12303" s="191" t="s">
        <v>16462</v>
      </c>
      <c r="D12303" s="191" t="s">
        <v>16449</v>
      </c>
      <c r="E12303" s="191" t="str">
        <f>CONCATENATE(SUM('Раздел 3'!Z251:Z251),"&lt;=",SUM('Раздел 3'!Z9:Z9))</f>
        <v>0&lt;=2891</v>
      </c>
    </row>
    <row r="12304" spans="1:5" ht="42" customHeight="1" x14ac:dyDescent="0.3">
      <c r="A12304" s="205" t="str">
        <f>IF((SUM('Раздел 3'!AA251:AA251)&lt;=SUM('Раздел 3'!AA9:AA9)),"","Неверно!")</f>
        <v/>
      </c>
      <c r="B12304" s="178" t="s">
        <v>18041</v>
      </c>
      <c r="C12304" s="191" t="s">
        <v>16463</v>
      </c>
      <c r="D12304" s="191" t="s">
        <v>16449</v>
      </c>
      <c r="E12304" s="191" t="str">
        <f>CONCATENATE(SUM('Раздел 3'!AA251:AA251),"&lt;=",SUM('Раздел 3'!AA9:AA9))</f>
        <v>0&lt;=6</v>
      </c>
    </row>
    <row r="12305" spans="1:5" ht="42" customHeight="1" x14ac:dyDescent="0.3">
      <c r="A12305" s="205" t="str">
        <f>IF((SUM('Раздел 3'!AB251:AB251)&lt;=SUM('Раздел 3'!AB9:AB9)),"","Неверно!")</f>
        <v/>
      </c>
      <c r="B12305" s="178" t="s">
        <v>18041</v>
      </c>
      <c r="C12305" s="191" t="s">
        <v>16464</v>
      </c>
      <c r="D12305" s="191" t="s">
        <v>16449</v>
      </c>
      <c r="E12305" s="191" t="str">
        <f>CONCATENATE(SUM('Раздел 3'!AB251:AB251),"&lt;=",SUM('Раздел 3'!AB9:AB9))</f>
        <v>0&lt;=120</v>
      </c>
    </row>
    <row r="12306" spans="1:5" ht="42" customHeight="1" x14ac:dyDescent="0.3">
      <c r="A12306" s="205" t="str">
        <f>IF((SUM('Раздел 3'!AC251:AC251)&lt;=SUM('Раздел 3'!AC9:AC9)),"","Неверно!")</f>
        <v/>
      </c>
      <c r="B12306" s="178" t="s">
        <v>18041</v>
      </c>
      <c r="C12306" s="191" t="s">
        <v>16465</v>
      </c>
      <c r="D12306" s="191" t="s">
        <v>16449</v>
      </c>
      <c r="E12306" s="191" t="str">
        <f>CONCATENATE(SUM('Раздел 3'!AC251:AC251),"&lt;=",SUM('Раздел 3'!AC9:AC9))</f>
        <v>0&lt;=51</v>
      </c>
    </row>
    <row r="12307" spans="1:5" ht="42" customHeight="1" x14ac:dyDescent="0.3">
      <c r="A12307" s="205" t="str">
        <f>IF((SUM('Раздел 3'!AD251:AD251)&lt;=SUM('Раздел 3'!AD9:AD9)),"","Неверно!")</f>
        <v/>
      </c>
      <c r="B12307" s="178" t="s">
        <v>18041</v>
      </c>
      <c r="C12307" s="191" t="s">
        <v>16466</v>
      </c>
      <c r="D12307" s="191" t="s">
        <v>16449</v>
      </c>
      <c r="E12307" s="191" t="str">
        <f>CONCATENATE(SUM('Раздел 3'!AD251:AD251),"&lt;=",SUM('Раздел 3'!AD9:AD9))</f>
        <v>0&lt;=4</v>
      </c>
    </row>
    <row r="12308" spans="1:5" ht="42" customHeight="1" x14ac:dyDescent="0.3">
      <c r="A12308" s="205" t="str">
        <f>IF((SUM('Раздел 3'!AE251:AE251)&lt;=SUM('Раздел 3'!AE9:AE9)),"","Неверно!")</f>
        <v/>
      </c>
      <c r="B12308" s="178" t="s">
        <v>18041</v>
      </c>
      <c r="C12308" s="191" t="s">
        <v>16467</v>
      </c>
      <c r="D12308" s="191" t="s">
        <v>16449</v>
      </c>
      <c r="E12308" s="191" t="str">
        <f>CONCATENATE(SUM('Раздел 3'!AE251:AE251),"&lt;=",SUM('Раздел 3'!AE9:AE9))</f>
        <v>0&lt;=70</v>
      </c>
    </row>
    <row r="12309" spans="1:5" ht="42" customHeight="1" x14ac:dyDescent="0.3">
      <c r="A12309" s="205" t="str">
        <f>IF((SUM('Раздел 3'!AF251:AF251)&lt;=SUM('Раздел 3'!AF9:AF9)),"","Неверно!")</f>
        <v/>
      </c>
      <c r="B12309" s="178" t="s">
        <v>18041</v>
      </c>
      <c r="C12309" s="191" t="s">
        <v>16468</v>
      </c>
      <c r="D12309" s="191" t="s">
        <v>16449</v>
      </c>
      <c r="E12309" s="191" t="str">
        <f>CONCATENATE(SUM('Раздел 3'!AF251:AF251),"&lt;=",SUM('Раздел 3'!AF9:AF9))</f>
        <v>0&lt;=245</v>
      </c>
    </row>
    <row r="12310" spans="1:5" ht="42" customHeight="1" x14ac:dyDescent="0.3">
      <c r="A12310" s="205" t="str">
        <f>IF((SUM('Раздел 3'!AG251:AG251)&lt;=SUM('Раздел 3'!AG9:AG9)),"","Неверно!")</f>
        <v/>
      </c>
      <c r="B12310" s="178" t="s">
        <v>18041</v>
      </c>
      <c r="C12310" s="191" t="s">
        <v>16469</v>
      </c>
      <c r="D12310" s="191" t="s">
        <v>16449</v>
      </c>
      <c r="E12310" s="191" t="str">
        <f>CONCATENATE(SUM('Раздел 3'!AG251:AG251),"&lt;=",SUM('Раздел 3'!AG9:AG9))</f>
        <v>0&lt;=123</v>
      </c>
    </row>
    <row r="12311" spans="1:5" ht="42" customHeight="1" x14ac:dyDescent="0.3">
      <c r="A12311" s="205" t="str">
        <f>IF((SUM('Раздел 3'!AH251:AH251)&lt;=SUM('Раздел 3'!AH9:AH9)),"","Неверно!")</f>
        <v/>
      </c>
      <c r="B12311" s="178" t="s">
        <v>18041</v>
      </c>
      <c r="C12311" s="191" t="s">
        <v>16470</v>
      </c>
      <c r="D12311" s="191" t="s">
        <v>16449</v>
      </c>
      <c r="E12311" s="191" t="str">
        <f>CONCATENATE(SUM('Раздел 3'!AH251:AH251),"&lt;=",SUM('Раздел 3'!AH9:AH9))</f>
        <v>0&lt;=40</v>
      </c>
    </row>
    <row r="12312" spans="1:5" ht="42" customHeight="1" x14ac:dyDescent="0.3">
      <c r="A12312" s="205" t="str">
        <f>IF((SUM('Раздел 3'!H251:H251)&lt;=SUM('Раздел 3'!H9:H9)),"","Неверно!")</f>
        <v/>
      </c>
      <c r="B12312" s="178" t="s">
        <v>18041</v>
      </c>
      <c r="C12312" s="191" t="s">
        <v>16471</v>
      </c>
      <c r="D12312" s="191" t="s">
        <v>16449</v>
      </c>
      <c r="E12312" s="191" t="str">
        <f>CONCATENATE(SUM('Раздел 3'!H251:H251),"&lt;=",SUM('Раздел 3'!H9:H9))</f>
        <v>0&lt;=5</v>
      </c>
    </row>
    <row r="12313" spans="1:5" ht="42" customHeight="1" x14ac:dyDescent="0.3">
      <c r="A12313" s="205" t="str">
        <f>IF((SUM('Раздел 3'!AI251:AI251)&lt;=SUM('Раздел 3'!AI9:AI9)),"","Неверно!")</f>
        <v/>
      </c>
      <c r="B12313" s="178" t="s">
        <v>18041</v>
      </c>
      <c r="C12313" s="191" t="s">
        <v>16472</v>
      </c>
      <c r="D12313" s="191" t="s">
        <v>16449</v>
      </c>
      <c r="E12313" s="191" t="str">
        <f>CONCATENATE(SUM('Раздел 3'!AI251:AI251),"&lt;=",SUM('Раздел 3'!AI9:AI9))</f>
        <v>0&lt;=40</v>
      </c>
    </row>
    <row r="12314" spans="1:5" ht="42" customHeight="1" x14ac:dyDescent="0.3">
      <c r="A12314" s="205" t="str">
        <f>IF((SUM('Раздел 3'!AJ251:AJ251)&lt;=SUM('Раздел 3'!AJ9:AJ9)),"","Неверно!")</f>
        <v/>
      </c>
      <c r="B12314" s="178" t="s">
        <v>18041</v>
      </c>
      <c r="C12314" s="191" t="s">
        <v>16473</v>
      </c>
      <c r="D12314" s="191" t="s">
        <v>16449</v>
      </c>
      <c r="E12314" s="191" t="str">
        <f>CONCATENATE(SUM('Раздел 3'!AJ251:AJ251),"&lt;=",SUM('Раздел 3'!AJ9:AJ9))</f>
        <v>0&lt;=15</v>
      </c>
    </row>
    <row r="12315" spans="1:5" ht="42" customHeight="1" x14ac:dyDescent="0.3">
      <c r="A12315" s="205" t="str">
        <f>IF((SUM('Раздел 3'!AK251:AK251)&lt;=SUM('Раздел 3'!AK9:AK9)),"","Неверно!")</f>
        <v/>
      </c>
      <c r="B12315" s="178" t="s">
        <v>18041</v>
      </c>
      <c r="C12315" s="191" t="s">
        <v>16474</v>
      </c>
      <c r="D12315" s="191" t="s">
        <v>16449</v>
      </c>
      <c r="E12315" s="191" t="str">
        <f>CONCATENATE(SUM('Раздел 3'!AK251:AK251),"&lt;=",SUM('Раздел 3'!AK9:AK9))</f>
        <v>0&lt;=0</v>
      </c>
    </row>
    <row r="12316" spans="1:5" ht="42" customHeight="1" x14ac:dyDescent="0.3">
      <c r="A12316" s="205" t="str">
        <f>IF((SUM('Раздел 3'!AL251:AL251)&lt;=SUM('Раздел 3'!AL9:AL9)),"","Неверно!")</f>
        <v/>
      </c>
      <c r="B12316" s="178" t="s">
        <v>18041</v>
      </c>
      <c r="C12316" s="191" t="s">
        <v>16475</v>
      </c>
      <c r="D12316" s="191" t="s">
        <v>16449</v>
      </c>
      <c r="E12316" s="191" t="str">
        <f>CONCATENATE(SUM('Раздел 3'!AL251:AL251),"&lt;=",SUM('Раздел 3'!AL9:AL9))</f>
        <v>0&lt;=0</v>
      </c>
    </row>
    <row r="12317" spans="1:5" ht="42" customHeight="1" x14ac:dyDescent="0.3">
      <c r="A12317" s="205" t="str">
        <f>IF((SUM('Раздел 3'!I251:I251)&lt;=SUM('Раздел 3'!I9:I9)),"","Неверно!")</f>
        <v/>
      </c>
      <c r="B12317" s="178" t="s">
        <v>18041</v>
      </c>
      <c r="C12317" s="191" t="s">
        <v>16476</v>
      </c>
      <c r="D12317" s="191" t="s">
        <v>16449</v>
      </c>
      <c r="E12317" s="191" t="str">
        <f>CONCATENATE(SUM('Раздел 3'!I251:I251),"&lt;=",SUM('Раздел 3'!I9:I9))</f>
        <v>0&lt;=6</v>
      </c>
    </row>
    <row r="12318" spans="1:5" ht="42" customHeight="1" x14ac:dyDescent="0.3">
      <c r="A12318" s="205" t="str">
        <f>IF((SUM('Раздел 3'!J251:J251)&lt;=SUM('Раздел 3'!J9:J9)),"","Неверно!")</f>
        <v/>
      </c>
      <c r="B12318" s="178" t="s">
        <v>18041</v>
      </c>
      <c r="C12318" s="191" t="s">
        <v>16477</v>
      </c>
      <c r="D12318" s="191" t="s">
        <v>16449</v>
      </c>
      <c r="E12318" s="191" t="str">
        <f>CONCATENATE(SUM('Раздел 3'!J251:J251),"&lt;=",SUM('Раздел 3'!J9:J9))</f>
        <v>0&lt;=329</v>
      </c>
    </row>
    <row r="12319" spans="1:5" ht="42" customHeight="1" x14ac:dyDescent="0.3">
      <c r="A12319" s="205" t="str">
        <f>IF((SUM('Раздел 3'!K251:K251)&lt;=SUM('Раздел 3'!K9:K9)),"","Неверно!")</f>
        <v/>
      </c>
      <c r="B12319" s="178" t="s">
        <v>18041</v>
      </c>
      <c r="C12319" s="191" t="s">
        <v>16478</v>
      </c>
      <c r="D12319" s="191" t="s">
        <v>16449</v>
      </c>
      <c r="E12319" s="191" t="str">
        <f>CONCATENATE(SUM('Раздел 3'!K251:K251),"&lt;=",SUM('Раздел 3'!K9:K9))</f>
        <v>0&lt;=58</v>
      </c>
    </row>
    <row r="12320" spans="1:5" ht="42" customHeight="1" x14ac:dyDescent="0.3">
      <c r="A12320" s="205" t="str">
        <f>IF((SUM('Раздел 3'!L251:L251)&lt;=SUM('Раздел 3'!L9:L9)),"","Неверно!")</f>
        <v/>
      </c>
      <c r="B12320" s="178" t="s">
        <v>18041</v>
      </c>
      <c r="C12320" s="191" t="s">
        <v>16479</v>
      </c>
      <c r="D12320" s="191" t="s">
        <v>16449</v>
      </c>
      <c r="E12320" s="191" t="str">
        <f>CONCATENATE(SUM('Раздел 3'!L251:L251),"&lt;=",SUM('Раздел 3'!L9:L9))</f>
        <v>0&lt;=343</v>
      </c>
    </row>
    <row r="12321" spans="1:5" ht="42" customHeight="1" x14ac:dyDescent="0.3">
      <c r="A12321" s="205" t="str">
        <f>IF((SUM('Раздел 3'!M251:M251)&lt;=SUM('Раздел 3'!M9:M9)),"","Неверно!")</f>
        <v/>
      </c>
      <c r="B12321" s="178" t="s">
        <v>18041</v>
      </c>
      <c r="C12321" s="191" t="s">
        <v>16480</v>
      </c>
      <c r="D12321" s="191" t="s">
        <v>16449</v>
      </c>
      <c r="E12321" s="191" t="str">
        <f>CONCATENATE(SUM('Раздел 3'!M251:M251),"&lt;=",SUM('Раздел 3'!M9:M9))</f>
        <v>0&lt;=109</v>
      </c>
    </row>
    <row r="12322" spans="1:5" ht="42" customHeight="1" x14ac:dyDescent="0.3">
      <c r="A12322" s="205" t="str">
        <f>IF((SUM('Раздел 3'!N251:N251)&lt;=SUM('Раздел 3'!N9:N9)),"","Неверно!")</f>
        <v/>
      </c>
      <c r="B12322" s="178" t="s">
        <v>18041</v>
      </c>
      <c r="C12322" s="191" t="s">
        <v>16481</v>
      </c>
      <c r="D12322" s="191" t="s">
        <v>16449</v>
      </c>
      <c r="E12322" s="191" t="str">
        <f>CONCATENATE(SUM('Раздел 3'!N251:N251),"&lt;=",SUM('Раздел 3'!N9:N9))</f>
        <v>0&lt;=42</v>
      </c>
    </row>
    <row r="12323" spans="1:5" ht="42" customHeight="1" x14ac:dyDescent="0.3">
      <c r="A12323" s="205" t="str">
        <f>IF((SUM('Раздел 3'!F189:F194)=SUM('Раздел 3'!F195:F195)),"","Неверно!")</f>
        <v/>
      </c>
      <c r="B12323" s="178" t="s">
        <v>18042</v>
      </c>
      <c r="C12323" s="191" t="s">
        <v>16414</v>
      </c>
      <c r="D12323" s="191" t="s">
        <v>16415</v>
      </c>
      <c r="E12323" s="191" t="str">
        <f>CONCATENATE(SUM('Раздел 3'!F189:F194),"=",SUM('Раздел 3'!F195:F195))</f>
        <v>89=89</v>
      </c>
    </row>
    <row r="12324" spans="1:5" ht="42" customHeight="1" x14ac:dyDescent="0.3">
      <c r="A12324" s="205" t="str">
        <f>IF((SUM('Раздел 3'!O189:O194)=SUM('Раздел 3'!O195:O195)),"","Неверно!")</f>
        <v/>
      </c>
      <c r="B12324" s="178" t="s">
        <v>18042</v>
      </c>
      <c r="C12324" s="191" t="s">
        <v>16416</v>
      </c>
      <c r="D12324" s="191" t="s">
        <v>16415</v>
      </c>
      <c r="E12324" s="191" t="str">
        <f>CONCATENATE(SUM('Раздел 3'!O189:O194),"=",SUM('Раздел 3'!O195:O195))</f>
        <v>0=0</v>
      </c>
    </row>
    <row r="12325" spans="1:5" ht="42" customHeight="1" x14ac:dyDescent="0.3">
      <c r="A12325" s="205" t="str">
        <f>IF((SUM('Раздел 3'!P189:P194)=SUM('Раздел 3'!P195:P195)),"","Неверно!")</f>
        <v/>
      </c>
      <c r="B12325" s="178" t="s">
        <v>18042</v>
      </c>
      <c r="C12325" s="191" t="s">
        <v>16417</v>
      </c>
      <c r="D12325" s="191" t="s">
        <v>16415</v>
      </c>
      <c r="E12325" s="191" t="str">
        <f>CONCATENATE(SUM('Раздел 3'!P189:P194),"=",SUM('Раздел 3'!P195:P195))</f>
        <v>10=10</v>
      </c>
    </row>
    <row r="12326" spans="1:5" ht="42" customHeight="1" x14ac:dyDescent="0.3">
      <c r="A12326" s="205" t="str">
        <f>IF((SUM('Раздел 3'!Q189:Q194)=SUM('Раздел 3'!Q195:Q195)),"","Неверно!")</f>
        <v/>
      </c>
      <c r="B12326" s="178" t="s">
        <v>18042</v>
      </c>
      <c r="C12326" s="191" t="s">
        <v>16418</v>
      </c>
      <c r="D12326" s="191" t="s">
        <v>16415</v>
      </c>
      <c r="E12326" s="191" t="str">
        <f>CONCATENATE(SUM('Раздел 3'!Q189:Q194),"=",SUM('Раздел 3'!Q195:Q195))</f>
        <v>14=14</v>
      </c>
    </row>
    <row r="12327" spans="1:5" ht="42" customHeight="1" x14ac:dyDescent="0.3">
      <c r="A12327" s="205" t="str">
        <f>IF((SUM('Раздел 3'!R189:R194)=SUM('Раздел 3'!R195:R195)),"","Неверно!")</f>
        <v/>
      </c>
      <c r="B12327" s="178" t="s">
        <v>18042</v>
      </c>
      <c r="C12327" s="191" t="s">
        <v>16419</v>
      </c>
      <c r="D12327" s="191" t="s">
        <v>16415</v>
      </c>
      <c r="E12327" s="191" t="str">
        <f>CONCATENATE(SUM('Раздел 3'!R189:R194),"=",SUM('Раздел 3'!R195:R195))</f>
        <v>0=0</v>
      </c>
    </row>
    <row r="12328" spans="1:5" ht="42" customHeight="1" x14ac:dyDescent="0.3">
      <c r="A12328" s="205" t="str">
        <f>IF((SUM('Раздел 3'!S189:S194)=SUM('Раздел 3'!S195:S195)),"","Неверно!")</f>
        <v/>
      </c>
      <c r="B12328" s="178" t="s">
        <v>18042</v>
      </c>
      <c r="C12328" s="191" t="s">
        <v>16420</v>
      </c>
      <c r="D12328" s="191" t="s">
        <v>16415</v>
      </c>
      <c r="E12328" s="191" t="str">
        <f>CONCATENATE(SUM('Раздел 3'!S189:S194),"=",SUM('Раздел 3'!S195:S195))</f>
        <v>0=0</v>
      </c>
    </row>
    <row r="12329" spans="1:5" ht="42" customHeight="1" x14ac:dyDescent="0.3">
      <c r="A12329" s="205" t="str">
        <f>IF((SUM('Раздел 3'!T189:T194)=SUM('Раздел 3'!T195:T195)),"","Неверно!")</f>
        <v/>
      </c>
      <c r="B12329" s="178" t="s">
        <v>18042</v>
      </c>
      <c r="C12329" s="191" t="s">
        <v>16421</v>
      </c>
      <c r="D12329" s="191" t="s">
        <v>16415</v>
      </c>
      <c r="E12329" s="191" t="str">
        <f>CONCATENATE(SUM('Раздел 3'!T189:T194),"=",SUM('Раздел 3'!T195:T195))</f>
        <v>1=1</v>
      </c>
    </row>
    <row r="12330" spans="1:5" ht="42" customHeight="1" x14ac:dyDescent="0.3">
      <c r="A12330" s="205" t="str">
        <f>IF((SUM('Раздел 3'!U189:U194)=SUM('Раздел 3'!U195:U195)),"","Неверно!")</f>
        <v/>
      </c>
      <c r="B12330" s="178" t="s">
        <v>18042</v>
      </c>
      <c r="C12330" s="191" t="s">
        <v>16422</v>
      </c>
      <c r="D12330" s="191" t="s">
        <v>16415</v>
      </c>
      <c r="E12330" s="191" t="str">
        <f>CONCATENATE(SUM('Раздел 3'!U189:U194),"=",SUM('Раздел 3'!U195:U195))</f>
        <v>0=0</v>
      </c>
    </row>
    <row r="12331" spans="1:5" ht="42" customHeight="1" x14ac:dyDescent="0.3">
      <c r="A12331" s="205" t="str">
        <f>IF((SUM('Раздел 3'!V189:V194)=SUM('Раздел 3'!V195:V195)),"","Неверно!")</f>
        <v/>
      </c>
      <c r="B12331" s="178" t="s">
        <v>18042</v>
      </c>
      <c r="C12331" s="191" t="s">
        <v>16423</v>
      </c>
      <c r="D12331" s="191" t="s">
        <v>16415</v>
      </c>
      <c r="E12331" s="191" t="str">
        <f>CONCATENATE(SUM('Раздел 3'!V189:V194),"=",SUM('Раздел 3'!V195:V195))</f>
        <v>0=0</v>
      </c>
    </row>
    <row r="12332" spans="1:5" ht="42" customHeight="1" x14ac:dyDescent="0.3">
      <c r="A12332" s="205" t="str">
        <f>IF((SUM('Раздел 3'!W189:W194)=SUM('Раздел 3'!W195:W195)),"","Неверно!")</f>
        <v/>
      </c>
      <c r="B12332" s="178" t="s">
        <v>18042</v>
      </c>
      <c r="C12332" s="191" t="s">
        <v>16424</v>
      </c>
      <c r="D12332" s="191" t="s">
        <v>16415</v>
      </c>
      <c r="E12332" s="191" t="str">
        <f>CONCATENATE(SUM('Раздел 3'!W189:W194),"=",SUM('Раздел 3'!W195:W195))</f>
        <v>2=2</v>
      </c>
    </row>
    <row r="12333" spans="1:5" ht="42" customHeight="1" x14ac:dyDescent="0.3">
      <c r="A12333" s="205" t="str">
        <f>IF((SUM('Раздел 3'!X189:X194)=SUM('Раздел 3'!X195:X195)),"","Неверно!")</f>
        <v/>
      </c>
      <c r="B12333" s="178" t="s">
        <v>18042</v>
      </c>
      <c r="C12333" s="191" t="s">
        <v>16425</v>
      </c>
      <c r="D12333" s="191" t="s">
        <v>16415</v>
      </c>
      <c r="E12333" s="191" t="str">
        <f>CONCATENATE(SUM('Раздел 3'!X189:X194),"=",SUM('Раздел 3'!X195:X195))</f>
        <v>44=44</v>
      </c>
    </row>
    <row r="12334" spans="1:5" ht="42" customHeight="1" x14ac:dyDescent="0.3">
      <c r="A12334" s="205" t="str">
        <f>IF((SUM('Раздел 3'!G189:G194)=SUM('Раздел 3'!G195:G195)),"","Неверно!")</f>
        <v/>
      </c>
      <c r="B12334" s="178" t="s">
        <v>18042</v>
      </c>
      <c r="C12334" s="191" t="s">
        <v>16426</v>
      </c>
      <c r="D12334" s="191" t="s">
        <v>16415</v>
      </c>
      <c r="E12334" s="191" t="str">
        <f>CONCATENATE(SUM('Раздел 3'!G189:G194),"=",SUM('Раздел 3'!G195:G195))</f>
        <v>0=0</v>
      </c>
    </row>
    <row r="12335" spans="1:5" ht="42" customHeight="1" x14ac:dyDescent="0.3">
      <c r="A12335" s="205" t="str">
        <f>IF((SUM('Раздел 3'!Y189:Y194)=SUM('Раздел 3'!Y195:Y195)),"","Неверно!")</f>
        <v/>
      </c>
      <c r="B12335" s="178" t="s">
        <v>18042</v>
      </c>
      <c r="C12335" s="191" t="s">
        <v>16427</v>
      </c>
      <c r="D12335" s="191" t="s">
        <v>16415</v>
      </c>
      <c r="E12335" s="191" t="str">
        <f>CONCATENATE(SUM('Раздел 3'!Y189:Y194),"=",SUM('Раздел 3'!Y195:Y195))</f>
        <v>18=18</v>
      </c>
    </row>
    <row r="12336" spans="1:5" ht="42" customHeight="1" x14ac:dyDescent="0.3">
      <c r="A12336" s="205" t="str">
        <f>IF((SUM('Раздел 3'!Z189:Z194)=SUM('Раздел 3'!Z195:Z195)),"","Неверно!")</f>
        <v/>
      </c>
      <c r="B12336" s="178" t="s">
        <v>18042</v>
      </c>
      <c r="C12336" s="191" t="s">
        <v>16428</v>
      </c>
      <c r="D12336" s="191" t="s">
        <v>16415</v>
      </c>
      <c r="E12336" s="191" t="str">
        <f>CONCATENATE(SUM('Раздел 3'!Z189:Z194),"=",SUM('Раздел 3'!Z195:Z195))</f>
        <v>122=122</v>
      </c>
    </row>
    <row r="12337" spans="1:5" ht="42" customHeight="1" x14ac:dyDescent="0.3">
      <c r="A12337" s="205" t="str">
        <f>IF((SUM('Раздел 3'!AA189:AA194)=SUM('Раздел 3'!AA195:AA195)),"","Неверно!")</f>
        <v/>
      </c>
      <c r="B12337" s="178" t="s">
        <v>18042</v>
      </c>
      <c r="C12337" s="191" t="s">
        <v>16429</v>
      </c>
      <c r="D12337" s="191" t="s">
        <v>16415</v>
      </c>
      <c r="E12337" s="191" t="str">
        <f>CONCATENATE(SUM('Раздел 3'!AA189:AA194),"=",SUM('Раздел 3'!AA195:AA195))</f>
        <v>1=1</v>
      </c>
    </row>
    <row r="12338" spans="1:5" ht="42" customHeight="1" x14ac:dyDescent="0.3">
      <c r="A12338" s="205" t="str">
        <f>IF((SUM('Раздел 3'!AB189:AB194)=SUM('Раздел 3'!AB195:AB195)),"","Неверно!")</f>
        <v/>
      </c>
      <c r="B12338" s="178" t="s">
        <v>18042</v>
      </c>
      <c r="C12338" s="191" t="s">
        <v>16430</v>
      </c>
      <c r="D12338" s="191" t="s">
        <v>16415</v>
      </c>
      <c r="E12338" s="191" t="str">
        <f>CONCATENATE(SUM('Раздел 3'!AB189:AB194),"=",SUM('Раздел 3'!AB195:AB195))</f>
        <v>18=18</v>
      </c>
    </row>
    <row r="12339" spans="1:5" ht="42" customHeight="1" x14ac:dyDescent="0.3">
      <c r="A12339" s="205" t="str">
        <f>IF((SUM('Раздел 3'!AC189:AC194)=SUM('Раздел 3'!AC195:AC195)),"","Неверно!")</f>
        <v/>
      </c>
      <c r="B12339" s="178" t="s">
        <v>18042</v>
      </c>
      <c r="C12339" s="191" t="s">
        <v>16431</v>
      </c>
      <c r="D12339" s="191" t="s">
        <v>16415</v>
      </c>
      <c r="E12339" s="191" t="str">
        <f>CONCATENATE(SUM('Раздел 3'!AC189:AC194),"=",SUM('Раздел 3'!AC195:AC195))</f>
        <v>1=1</v>
      </c>
    </row>
    <row r="12340" spans="1:5" ht="42" customHeight="1" x14ac:dyDescent="0.3">
      <c r="A12340" s="205" t="str">
        <f>IF((SUM('Раздел 3'!AD189:AD194)=SUM('Раздел 3'!AD195:AD195)),"","Неверно!")</f>
        <v/>
      </c>
      <c r="B12340" s="178" t="s">
        <v>18042</v>
      </c>
      <c r="C12340" s="191" t="s">
        <v>16432</v>
      </c>
      <c r="D12340" s="191" t="s">
        <v>16415</v>
      </c>
      <c r="E12340" s="191" t="str">
        <f>CONCATENATE(SUM('Раздел 3'!AD189:AD194),"=",SUM('Раздел 3'!AD195:AD195))</f>
        <v>1=1</v>
      </c>
    </row>
    <row r="12341" spans="1:5" ht="42" customHeight="1" x14ac:dyDescent="0.3">
      <c r="A12341" s="205" t="str">
        <f>IF((SUM('Раздел 3'!AE189:AE194)=SUM('Раздел 3'!AE195:AE195)),"","Неверно!")</f>
        <v/>
      </c>
      <c r="B12341" s="178" t="s">
        <v>18042</v>
      </c>
      <c r="C12341" s="191" t="s">
        <v>16433</v>
      </c>
      <c r="D12341" s="191" t="s">
        <v>16415</v>
      </c>
      <c r="E12341" s="191" t="str">
        <f>CONCATENATE(SUM('Раздел 3'!AE189:AE194),"=",SUM('Раздел 3'!AE195:AE195))</f>
        <v>5=5</v>
      </c>
    </row>
    <row r="12342" spans="1:5" ht="42" customHeight="1" x14ac:dyDescent="0.3">
      <c r="A12342" s="205" t="str">
        <f>IF((SUM('Раздел 3'!AF189:AF194)=SUM('Раздел 3'!AF195:AF195)),"","Неверно!")</f>
        <v/>
      </c>
      <c r="B12342" s="178" t="s">
        <v>18042</v>
      </c>
      <c r="C12342" s="191" t="s">
        <v>16434</v>
      </c>
      <c r="D12342" s="191" t="s">
        <v>16415</v>
      </c>
      <c r="E12342" s="191" t="str">
        <f>CONCATENATE(SUM('Раздел 3'!AF189:AF194),"=",SUM('Раздел 3'!AF195:AF195))</f>
        <v>17=17</v>
      </c>
    </row>
    <row r="12343" spans="1:5" ht="42" customHeight="1" x14ac:dyDescent="0.3">
      <c r="A12343" s="205" t="str">
        <f>IF((SUM('Раздел 3'!AG189:AG194)=SUM('Раздел 3'!AG195:AG195)),"","Неверно!")</f>
        <v/>
      </c>
      <c r="B12343" s="178" t="s">
        <v>18042</v>
      </c>
      <c r="C12343" s="191" t="s">
        <v>16435</v>
      </c>
      <c r="D12343" s="191" t="s">
        <v>16415</v>
      </c>
      <c r="E12343" s="191" t="str">
        <f>CONCATENATE(SUM('Раздел 3'!AG189:AG194),"=",SUM('Раздел 3'!AG195:AG195))</f>
        <v>15=15</v>
      </c>
    </row>
    <row r="12344" spans="1:5" ht="42" customHeight="1" x14ac:dyDescent="0.3">
      <c r="A12344" s="205" t="str">
        <f>IF((SUM('Раздел 3'!AH189:AH194)=SUM('Раздел 3'!AH195:AH195)),"","Неверно!")</f>
        <v/>
      </c>
      <c r="B12344" s="178" t="s">
        <v>18042</v>
      </c>
      <c r="C12344" s="191" t="s">
        <v>16436</v>
      </c>
      <c r="D12344" s="191" t="s">
        <v>16415</v>
      </c>
      <c r="E12344" s="191" t="str">
        <f>CONCATENATE(SUM('Раздел 3'!AH189:AH194),"=",SUM('Раздел 3'!AH195:AH195))</f>
        <v>6=6</v>
      </c>
    </row>
    <row r="12345" spans="1:5" ht="42" customHeight="1" x14ac:dyDescent="0.3">
      <c r="A12345" s="205" t="str">
        <f>IF((SUM('Раздел 3'!H189:H194)=SUM('Раздел 3'!H195:H195)),"","Неверно!")</f>
        <v/>
      </c>
      <c r="B12345" s="178" t="s">
        <v>18042</v>
      </c>
      <c r="C12345" s="191" t="s">
        <v>16437</v>
      </c>
      <c r="D12345" s="191" t="s">
        <v>16415</v>
      </c>
      <c r="E12345" s="191" t="str">
        <f>CONCATENATE(SUM('Раздел 3'!H189:H194),"=",SUM('Раздел 3'!H195:H195))</f>
        <v>1=1</v>
      </c>
    </row>
    <row r="12346" spans="1:5" ht="42" customHeight="1" x14ac:dyDescent="0.3">
      <c r="A12346" s="205" t="str">
        <f>IF((SUM('Раздел 3'!AI189:AI194)=SUM('Раздел 3'!AI195:AI195)),"","Неверно!")</f>
        <v/>
      </c>
      <c r="B12346" s="178" t="s">
        <v>18042</v>
      </c>
      <c r="C12346" s="191" t="s">
        <v>16438</v>
      </c>
      <c r="D12346" s="191" t="s">
        <v>16415</v>
      </c>
      <c r="E12346" s="191" t="str">
        <f>CONCATENATE(SUM('Раздел 3'!AI189:AI194),"=",SUM('Раздел 3'!AI195:AI195))</f>
        <v>6=6</v>
      </c>
    </row>
    <row r="12347" spans="1:5" ht="42" customHeight="1" x14ac:dyDescent="0.3">
      <c r="A12347" s="205" t="str">
        <f>IF((SUM('Раздел 3'!AJ189:AJ194)=SUM('Раздел 3'!AJ195:AJ195)),"","Неверно!")</f>
        <v/>
      </c>
      <c r="B12347" s="178" t="s">
        <v>18042</v>
      </c>
      <c r="C12347" s="191" t="s">
        <v>16439</v>
      </c>
      <c r="D12347" s="191" t="s">
        <v>16415</v>
      </c>
      <c r="E12347" s="191" t="str">
        <f>CONCATENATE(SUM('Раздел 3'!AJ189:AJ194),"=",SUM('Раздел 3'!AJ195:AJ195))</f>
        <v>0=0</v>
      </c>
    </row>
    <row r="12348" spans="1:5" ht="42" customHeight="1" x14ac:dyDescent="0.3">
      <c r="A12348" s="205" t="str">
        <f>IF((SUM('Раздел 3'!AK189:AK194)=SUM('Раздел 3'!AK195:AK195)),"","Неверно!")</f>
        <v/>
      </c>
      <c r="B12348" s="178" t="s">
        <v>18042</v>
      </c>
      <c r="C12348" s="191" t="s">
        <v>16440</v>
      </c>
      <c r="D12348" s="191" t="s">
        <v>16415</v>
      </c>
      <c r="E12348" s="191" t="str">
        <f>CONCATENATE(SUM('Раздел 3'!AK189:AK194),"=",SUM('Раздел 3'!AK195:AK195))</f>
        <v>0=0</v>
      </c>
    </row>
    <row r="12349" spans="1:5" ht="42" customHeight="1" x14ac:dyDescent="0.3">
      <c r="A12349" s="205" t="str">
        <f>IF((SUM('Раздел 3'!AL189:AL194)=SUM('Раздел 3'!AL195:AL195)),"","Неверно!")</f>
        <v/>
      </c>
      <c r="B12349" s="178" t="s">
        <v>18042</v>
      </c>
      <c r="C12349" s="191" t="s">
        <v>16441</v>
      </c>
      <c r="D12349" s="191" t="s">
        <v>16415</v>
      </c>
      <c r="E12349" s="191" t="str">
        <f>CONCATENATE(SUM('Раздел 3'!AL189:AL194),"=",SUM('Раздел 3'!AL195:AL195))</f>
        <v>0=0</v>
      </c>
    </row>
    <row r="12350" spans="1:5" ht="42" customHeight="1" x14ac:dyDescent="0.3">
      <c r="A12350" s="205" t="str">
        <f>IF((SUM('Раздел 3'!I189:I194)=SUM('Раздел 3'!I195:I195)),"","Неверно!")</f>
        <v/>
      </c>
      <c r="B12350" s="178" t="s">
        <v>18042</v>
      </c>
      <c r="C12350" s="191" t="s">
        <v>16442</v>
      </c>
      <c r="D12350" s="191" t="s">
        <v>16415</v>
      </c>
      <c r="E12350" s="191" t="str">
        <f>CONCATENATE(SUM('Раздел 3'!I189:I194),"=",SUM('Раздел 3'!I195:I195))</f>
        <v>0=0</v>
      </c>
    </row>
    <row r="12351" spans="1:5" ht="42" customHeight="1" x14ac:dyDescent="0.3">
      <c r="A12351" s="205" t="str">
        <f>IF((SUM('Раздел 3'!J189:J194)=SUM('Раздел 3'!J195:J195)),"","Неверно!")</f>
        <v/>
      </c>
      <c r="B12351" s="178" t="s">
        <v>18042</v>
      </c>
      <c r="C12351" s="191" t="s">
        <v>16443</v>
      </c>
      <c r="D12351" s="191" t="s">
        <v>16415</v>
      </c>
      <c r="E12351" s="191" t="str">
        <f>CONCATENATE(SUM('Раздел 3'!J189:J194),"=",SUM('Раздел 3'!J195:J195))</f>
        <v>29=29</v>
      </c>
    </row>
    <row r="12352" spans="1:5" ht="42" customHeight="1" x14ac:dyDescent="0.3">
      <c r="A12352" s="205" t="str">
        <f>IF((SUM('Раздел 3'!K189:K194)=SUM('Раздел 3'!K195:K195)),"","Неверно!")</f>
        <v/>
      </c>
      <c r="B12352" s="178" t="s">
        <v>18042</v>
      </c>
      <c r="C12352" s="191" t="s">
        <v>16444</v>
      </c>
      <c r="D12352" s="191" t="s">
        <v>16415</v>
      </c>
      <c r="E12352" s="191" t="str">
        <f>CONCATENATE(SUM('Раздел 3'!K189:K194),"=",SUM('Раздел 3'!K195:K195))</f>
        <v>3=3</v>
      </c>
    </row>
    <row r="12353" spans="1:5" ht="42" customHeight="1" x14ac:dyDescent="0.3">
      <c r="A12353" s="205" t="str">
        <f>IF((SUM('Раздел 3'!L189:L194)=SUM('Раздел 3'!L195:L195)),"","Неверно!")</f>
        <v/>
      </c>
      <c r="B12353" s="178" t="s">
        <v>18042</v>
      </c>
      <c r="C12353" s="191" t="s">
        <v>16445</v>
      </c>
      <c r="D12353" s="191" t="s">
        <v>16415</v>
      </c>
      <c r="E12353" s="191" t="str">
        <f>CONCATENATE(SUM('Раздел 3'!L189:L194),"=",SUM('Раздел 3'!L195:L195))</f>
        <v>30=30</v>
      </c>
    </row>
    <row r="12354" spans="1:5" ht="42" customHeight="1" x14ac:dyDescent="0.3">
      <c r="A12354" s="205" t="str">
        <f>IF((SUM('Раздел 3'!M189:M194)=SUM('Раздел 3'!M195:M195)),"","Неверно!")</f>
        <v/>
      </c>
      <c r="B12354" s="178" t="s">
        <v>18042</v>
      </c>
      <c r="C12354" s="191" t="s">
        <v>16446</v>
      </c>
      <c r="D12354" s="191" t="s">
        <v>16415</v>
      </c>
      <c r="E12354" s="191" t="str">
        <f>CONCATENATE(SUM('Раздел 3'!M189:M194),"=",SUM('Раздел 3'!M195:M195))</f>
        <v>3=3</v>
      </c>
    </row>
    <row r="12355" spans="1:5" ht="42" customHeight="1" x14ac:dyDescent="0.3">
      <c r="A12355" s="205" t="str">
        <f>IF((SUM('Раздел 3'!N189:N194)=SUM('Раздел 3'!N195:N195)),"","Неверно!")</f>
        <v/>
      </c>
      <c r="B12355" s="178" t="s">
        <v>18042</v>
      </c>
      <c r="C12355" s="191" t="s">
        <v>16447</v>
      </c>
      <c r="D12355" s="191" t="s">
        <v>16415</v>
      </c>
      <c r="E12355" s="191" t="str">
        <f>CONCATENATE(SUM('Раздел 3'!N189:N194),"=",SUM('Раздел 3'!N195:N195))</f>
        <v>1=1</v>
      </c>
    </row>
    <row r="12356" spans="1:5" ht="42" customHeight="1" x14ac:dyDescent="0.3">
      <c r="A12356" s="205" t="str">
        <f>IF((SUM('Раздел 3'!F186:F187)=SUM('Раздел 3'!F188:F188)),"","Неверно!")</f>
        <v/>
      </c>
      <c r="B12356" s="178" t="s">
        <v>18043</v>
      </c>
      <c r="C12356" s="191" t="s">
        <v>16380</v>
      </c>
      <c r="D12356" s="191" t="s">
        <v>16381</v>
      </c>
      <c r="E12356" s="191" t="str">
        <f>CONCATENATE(SUM('Раздел 3'!F186:F187),"=",SUM('Раздел 3'!F188:F188))</f>
        <v>157=157</v>
      </c>
    </row>
    <row r="12357" spans="1:5" ht="42" customHeight="1" x14ac:dyDescent="0.3">
      <c r="A12357" s="205" t="str">
        <f>IF((SUM('Раздел 3'!O186:O187)=SUM('Раздел 3'!O188:O188)),"","Неверно!")</f>
        <v/>
      </c>
      <c r="B12357" s="178" t="s">
        <v>18043</v>
      </c>
      <c r="C12357" s="191" t="s">
        <v>16382</v>
      </c>
      <c r="D12357" s="191" t="s">
        <v>16381</v>
      </c>
      <c r="E12357" s="191" t="str">
        <f>CONCATENATE(SUM('Раздел 3'!O186:O187),"=",SUM('Раздел 3'!O188:O188))</f>
        <v>0=0</v>
      </c>
    </row>
    <row r="12358" spans="1:5" ht="42" customHeight="1" x14ac:dyDescent="0.3">
      <c r="A12358" s="205" t="str">
        <f>IF((SUM('Раздел 3'!P186:P187)=SUM('Раздел 3'!P188:P188)),"","Неверно!")</f>
        <v/>
      </c>
      <c r="B12358" s="178" t="s">
        <v>18043</v>
      </c>
      <c r="C12358" s="191" t="s">
        <v>16383</v>
      </c>
      <c r="D12358" s="191" t="s">
        <v>16381</v>
      </c>
      <c r="E12358" s="191" t="str">
        <f>CONCATENATE(SUM('Раздел 3'!P186:P187),"=",SUM('Раздел 3'!P188:P188))</f>
        <v>40=40</v>
      </c>
    </row>
    <row r="12359" spans="1:5" ht="42" customHeight="1" x14ac:dyDescent="0.3">
      <c r="A12359" s="205" t="str">
        <f>IF((SUM('Раздел 3'!Q186:Q187)=SUM('Раздел 3'!Q188:Q188)),"","Неверно!")</f>
        <v/>
      </c>
      <c r="B12359" s="178" t="s">
        <v>18043</v>
      </c>
      <c r="C12359" s="191" t="s">
        <v>16384</v>
      </c>
      <c r="D12359" s="191" t="s">
        <v>16381</v>
      </c>
      <c r="E12359" s="191" t="str">
        <f>CONCATENATE(SUM('Раздел 3'!Q186:Q187),"=",SUM('Раздел 3'!Q188:Q188))</f>
        <v>18=18</v>
      </c>
    </row>
    <row r="12360" spans="1:5" ht="42" customHeight="1" x14ac:dyDescent="0.3">
      <c r="A12360" s="205" t="str">
        <f>IF((SUM('Раздел 3'!R186:R187)=SUM('Раздел 3'!R188:R188)),"","Неверно!")</f>
        <v/>
      </c>
      <c r="B12360" s="178" t="s">
        <v>18043</v>
      </c>
      <c r="C12360" s="191" t="s">
        <v>16385</v>
      </c>
      <c r="D12360" s="191" t="s">
        <v>16381</v>
      </c>
      <c r="E12360" s="191" t="str">
        <f>CONCATENATE(SUM('Раздел 3'!R186:R187),"=",SUM('Раздел 3'!R188:R188))</f>
        <v>1=1</v>
      </c>
    </row>
    <row r="12361" spans="1:5" ht="42" customHeight="1" x14ac:dyDescent="0.3">
      <c r="A12361" s="205" t="str">
        <f>IF((SUM('Раздел 3'!S186:S187)=SUM('Раздел 3'!S188:S188)),"","Неверно!")</f>
        <v/>
      </c>
      <c r="B12361" s="178" t="s">
        <v>18043</v>
      </c>
      <c r="C12361" s="191" t="s">
        <v>16386</v>
      </c>
      <c r="D12361" s="191" t="s">
        <v>16381</v>
      </c>
      <c r="E12361" s="191" t="str">
        <f>CONCATENATE(SUM('Раздел 3'!S186:S187),"=",SUM('Раздел 3'!S188:S188))</f>
        <v>0=0</v>
      </c>
    </row>
    <row r="12362" spans="1:5" ht="42" customHeight="1" x14ac:dyDescent="0.3">
      <c r="A12362" s="205" t="str">
        <f>IF((SUM('Раздел 3'!T186:T187)=SUM('Раздел 3'!T188:T188)),"","Неверно!")</f>
        <v/>
      </c>
      <c r="B12362" s="178" t="s">
        <v>18043</v>
      </c>
      <c r="C12362" s="191" t="s">
        <v>16387</v>
      </c>
      <c r="D12362" s="191" t="s">
        <v>16381</v>
      </c>
      <c r="E12362" s="191" t="str">
        <f>CONCATENATE(SUM('Раздел 3'!T186:T187),"=",SUM('Раздел 3'!T188:T188))</f>
        <v>0=0</v>
      </c>
    </row>
    <row r="12363" spans="1:5" ht="42" customHeight="1" x14ac:dyDescent="0.3">
      <c r="A12363" s="205" t="str">
        <f>IF((SUM('Раздел 3'!U186:U187)=SUM('Раздел 3'!U188:U188)),"","Неверно!")</f>
        <v/>
      </c>
      <c r="B12363" s="178" t="s">
        <v>18043</v>
      </c>
      <c r="C12363" s="191" t="s">
        <v>16388</v>
      </c>
      <c r="D12363" s="191" t="s">
        <v>16381</v>
      </c>
      <c r="E12363" s="191" t="str">
        <f>CONCATENATE(SUM('Раздел 3'!U186:U187),"=",SUM('Раздел 3'!U188:U188))</f>
        <v>0=0</v>
      </c>
    </row>
    <row r="12364" spans="1:5" ht="42" customHeight="1" x14ac:dyDescent="0.3">
      <c r="A12364" s="205" t="str">
        <f>IF((SUM('Раздел 3'!V186:V187)=SUM('Раздел 3'!V188:V188)),"","Неверно!")</f>
        <v/>
      </c>
      <c r="B12364" s="178" t="s">
        <v>18043</v>
      </c>
      <c r="C12364" s="191" t="s">
        <v>16389</v>
      </c>
      <c r="D12364" s="191" t="s">
        <v>16381</v>
      </c>
      <c r="E12364" s="191" t="str">
        <f>CONCATENATE(SUM('Раздел 3'!V186:V187),"=",SUM('Раздел 3'!V188:V188))</f>
        <v>1=1</v>
      </c>
    </row>
    <row r="12365" spans="1:5" ht="42" customHeight="1" x14ac:dyDescent="0.3">
      <c r="A12365" s="205" t="str">
        <f>IF((SUM('Раздел 3'!W186:W187)=SUM('Раздел 3'!W188:W188)),"","Неверно!")</f>
        <v/>
      </c>
      <c r="B12365" s="178" t="s">
        <v>18043</v>
      </c>
      <c r="C12365" s="191" t="s">
        <v>16390</v>
      </c>
      <c r="D12365" s="191" t="s">
        <v>16381</v>
      </c>
      <c r="E12365" s="191" t="str">
        <f>CONCATENATE(SUM('Раздел 3'!W186:W187),"=",SUM('Раздел 3'!W188:W188))</f>
        <v>3=3</v>
      </c>
    </row>
    <row r="12366" spans="1:5" ht="42" customHeight="1" x14ac:dyDescent="0.3">
      <c r="A12366" s="205" t="str">
        <f>IF((SUM('Раздел 3'!X186:X187)=SUM('Раздел 3'!X188:X188)),"","Неверно!")</f>
        <v/>
      </c>
      <c r="B12366" s="178" t="s">
        <v>18043</v>
      </c>
      <c r="C12366" s="191" t="s">
        <v>16391</v>
      </c>
      <c r="D12366" s="191" t="s">
        <v>16381</v>
      </c>
      <c r="E12366" s="191" t="str">
        <f>CONCATENATE(SUM('Раздел 3'!X186:X187),"=",SUM('Раздел 3'!X188:X188))</f>
        <v>92=92</v>
      </c>
    </row>
    <row r="12367" spans="1:5" ht="42" customHeight="1" x14ac:dyDescent="0.3">
      <c r="A12367" s="205" t="str">
        <f>IF((SUM('Раздел 3'!G186:G187)=SUM('Раздел 3'!G188:G188)),"","Неверно!")</f>
        <v/>
      </c>
      <c r="B12367" s="178" t="s">
        <v>18043</v>
      </c>
      <c r="C12367" s="191" t="s">
        <v>16392</v>
      </c>
      <c r="D12367" s="191" t="s">
        <v>16381</v>
      </c>
      <c r="E12367" s="191" t="str">
        <f>CONCATENATE(SUM('Раздел 3'!G186:G187),"=",SUM('Раздел 3'!G188:G188))</f>
        <v>0=0</v>
      </c>
    </row>
    <row r="12368" spans="1:5" ht="42" customHeight="1" x14ac:dyDescent="0.3">
      <c r="A12368" s="205" t="str">
        <f>IF((SUM('Раздел 3'!Y186:Y187)=SUM('Раздел 3'!Y188:Y188)),"","Неверно!")</f>
        <v/>
      </c>
      <c r="B12368" s="178" t="s">
        <v>18043</v>
      </c>
      <c r="C12368" s="191" t="s">
        <v>16393</v>
      </c>
      <c r="D12368" s="191" t="s">
        <v>16381</v>
      </c>
      <c r="E12368" s="191" t="str">
        <f>CONCATENATE(SUM('Раздел 3'!Y186:Y187),"=",SUM('Раздел 3'!Y188:Y188))</f>
        <v>37=37</v>
      </c>
    </row>
    <row r="12369" spans="1:5" ht="42" customHeight="1" x14ac:dyDescent="0.3">
      <c r="A12369" s="205" t="str">
        <f>IF((SUM('Раздел 3'!Z186:Z187)=SUM('Раздел 3'!Z188:Z188)),"","Неверно!")</f>
        <v/>
      </c>
      <c r="B12369" s="178" t="s">
        <v>18043</v>
      </c>
      <c r="C12369" s="191" t="s">
        <v>16394</v>
      </c>
      <c r="D12369" s="191" t="s">
        <v>16381</v>
      </c>
      <c r="E12369" s="191" t="str">
        <f>CONCATENATE(SUM('Раздел 3'!Z186:Z187),"=",SUM('Раздел 3'!Z188:Z188))</f>
        <v>221=221</v>
      </c>
    </row>
    <row r="12370" spans="1:5" ht="42" customHeight="1" x14ac:dyDescent="0.3">
      <c r="A12370" s="205" t="str">
        <f>IF((SUM('Раздел 3'!AA186:AA187)=SUM('Раздел 3'!AA188:AA188)),"","Неверно!")</f>
        <v/>
      </c>
      <c r="B12370" s="178" t="s">
        <v>18043</v>
      </c>
      <c r="C12370" s="191" t="s">
        <v>16395</v>
      </c>
      <c r="D12370" s="191" t="s">
        <v>16381</v>
      </c>
      <c r="E12370" s="191" t="str">
        <f>CONCATENATE(SUM('Раздел 3'!AA186:AA187),"=",SUM('Раздел 3'!AA188:AA188))</f>
        <v>0=0</v>
      </c>
    </row>
    <row r="12371" spans="1:5" ht="42" customHeight="1" x14ac:dyDescent="0.3">
      <c r="A12371" s="205" t="str">
        <f>IF((SUM('Раздел 3'!AB186:AB187)=SUM('Раздел 3'!AB188:AB188)),"","Неверно!")</f>
        <v/>
      </c>
      <c r="B12371" s="178" t="s">
        <v>18043</v>
      </c>
      <c r="C12371" s="191" t="s">
        <v>16396</v>
      </c>
      <c r="D12371" s="191" t="s">
        <v>16381</v>
      </c>
      <c r="E12371" s="191" t="str">
        <f>CONCATENATE(SUM('Раздел 3'!AB186:AB187),"=",SUM('Раздел 3'!AB188:AB188))</f>
        <v>0=0</v>
      </c>
    </row>
    <row r="12372" spans="1:5" ht="42" customHeight="1" x14ac:dyDescent="0.3">
      <c r="A12372" s="205" t="str">
        <f>IF((SUM('Раздел 3'!AC186:AC187)=SUM('Раздел 3'!AC188:AC188)),"","Неверно!")</f>
        <v/>
      </c>
      <c r="B12372" s="178" t="s">
        <v>18043</v>
      </c>
      <c r="C12372" s="191" t="s">
        <v>16397</v>
      </c>
      <c r="D12372" s="191" t="s">
        <v>16381</v>
      </c>
      <c r="E12372" s="191" t="str">
        <f>CONCATENATE(SUM('Раздел 3'!AC186:AC187),"=",SUM('Раздел 3'!AC188:AC188))</f>
        <v>3=3</v>
      </c>
    </row>
    <row r="12373" spans="1:5" ht="42" customHeight="1" x14ac:dyDescent="0.3">
      <c r="A12373" s="205" t="str">
        <f>IF((SUM('Раздел 3'!AD186:AD187)=SUM('Раздел 3'!AD188:AD188)),"","Неверно!")</f>
        <v/>
      </c>
      <c r="B12373" s="178" t="s">
        <v>18043</v>
      </c>
      <c r="C12373" s="191" t="s">
        <v>16398</v>
      </c>
      <c r="D12373" s="191" t="s">
        <v>16381</v>
      </c>
      <c r="E12373" s="191" t="str">
        <f>CONCATENATE(SUM('Раздел 3'!AD186:AD187),"=",SUM('Раздел 3'!AD188:AD188))</f>
        <v>0=0</v>
      </c>
    </row>
    <row r="12374" spans="1:5" ht="42" customHeight="1" x14ac:dyDescent="0.3">
      <c r="A12374" s="205" t="str">
        <f>IF((SUM('Раздел 3'!AE186:AE187)=SUM('Раздел 3'!AE188:AE188)),"","Неверно!")</f>
        <v/>
      </c>
      <c r="B12374" s="178" t="s">
        <v>18043</v>
      </c>
      <c r="C12374" s="191" t="s">
        <v>16399</v>
      </c>
      <c r="D12374" s="191" t="s">
        <v>16381</v>
      </c>
      <c r="E12374" s="191" t="str">
        <f>CONCATENATE(SUM('Раздел 3'!AE186:AE187),"=",SUM('Раздел 3'!AE188:AE188))</f>
        <v>3=3</v>
      </c>
    </row>
    <row r="12375" spans="1:5" ht="42" customHeight="1" x14ac:dyDescent="0.3">
      <c r="A12375" s="205" t="str">
        <f>IF((SUM('Раздел 3'!AF186:AF187)=SUM('Раздел 3'!AF188:AF188)),"","Неверно!")</f>
        <v/>
      </c>
      <c r="B12375" s="178" t="s">
        <v>18043</v>
      </c>
      <c r="C12375" s="191" t="s">
        <v>16400</v>
      </c>
      <c r="D12375" s="191" t="s">
        <v>16381</v>
      </c>
      <c r="E12375" s="191" t="str">
        <f>CONCATENATE(SUM('Раздел 3'!AF186:AF187),"=",SUM('Раздел 3'!AF188:AF188))</f>
        <v>17=17</v>
      </c>
    </row>
    <row r="12376" spans="1:5" ht="42" customHeight="1" x14ac:dyDescent="0.3">
      <c r="A12376" s="205" t="str">
        <f>IF((SUM('Раздел 3'!AG186:AG187)=SUM('Раздел 3'!AG188:AG188)),"","Неверно!")</f>
        <v/>
      </c>
      <c r="B12376" s="178" t="s">
        <v>18043</v>
      </c>
      <c r="C12376" s="191" t="s">
        <v>16401</v>
      </c>
      <c r="D12376" s="191" t="s">
        <v>16381</v>
      </c>
      <c r="E12376" s="191" t="str">
        <f>CONCATENATE(SUM('Раздел 3'!AG186:AG187),"=",SUM('Раздел 3'!AG188:AG188))</f>
        <v>0=0</v>
      </c>
    </row>
    <row r="12377" spans="1:5" ht="42" customHeight="1" x14ac:dyDescent="0.3">
      <c r="A12377" s="205" t="str">
        <f>IF((SUM('Раздел 3'!AH186:AH187)=SUM('Раздел 3'!AH188:AH188)),"","Неверно!")</f>
        <v/>
      </c>
      <c r="B12377" s="178" t="s">
        <v>18043</v>
      </c>
      <c r="C12377" s="191" t="s">
        <v>16402</v>
      </c>
      <c r="D12377" s="191" t="s">
        <v>16381</v>
      </c>
      <c r="E12377" s="191" t="str">
        <f>CONCATENATE(SUM('Раздел 3'!AH186:AH187),"=",SUM('Раздел 3'!AH188:AH188))</f>
        <v>0=0</v>
      </c>
    </row>
    <row r="12378" spans="1:5" ht="42" customHeight="1" x14ac:dyDescent="0.3">
      <c r="A12378" s="205" t="str">
        <f>IF((SUM('Раздел 3'!H186:H187)=SUM('Раздел 3'!H188:H188)),"","Неверно!")</f>
        <v/>
      </c>
      <c r="B12378" s="178" t="s">
        <v>18043</v>
      </c>
      <c r="C12378" s="191" t="s">
        <v>16403</v>
      </c>
      <c r="D12378" s="191" t="s">
        <v>16381</v>
      </c>
      <c r="E12378" s="191" t="str">
        <f>CONCATENATE(SUM('Раздел 3'!H186:H187),"=",SUM('Раздел 3'!H188:H188))</f>
        <v>0=0</v>
      </c>
    </row>
    <row r="12379" spans="1:5" ht="42" customHeight="1" x14ac:dyDescent="0.3">
      <c r="A12379" s="205" t="str">
        <f>IF((SUM('Раздел 3'!AI186:AI187)=SUM('Раздел 3'!AI188:AI188)),"","Неверно!")</f>
        <v/>
      </c>
      <c r="B12379" s="178" t="s">
        <v>18043</v>
      </c>
      <c r="C12379" s="191" t="s">
        <v>16404</v>
      </c>
      <c r="D12379" s="191" t="s">
        <v>16381</v>
      </c>
      <c r="E12379" s="191" t="str">
        <f>CONCATENATE(SUM('Раздел 3'!AI186:AI187),"=",SUM('Раздел 3'!AI188:AI188))</f>
        <v>0=0</v>
      </c>
    </row>
    <row r="12380" spans="1:5" ht="42" customHeight="1" x14ac:dyDescent="0.3">
      <c r="A12380" s="205" t="str">
        <f>IF((SUM('Раздел 3'!AJ186:AJ187)=SUM('Раздел 3'!AJ188:AJ188)),"","Неверно!")</f>
        <v/>
      </c>
      <c r="B12380" s="178" t="s">
        <v>18043</v>
      </c>
      <c r="C12380" s="191" t="s">
        <v>16405</v>
      </c>
      <c r="D12380" s="191" t="s">
        <v>16381</v>
      </c>
      <c r="E12380" s="191" t="str">
        <f>CONCATENATE(SUM('Раздел 3'!AJ186:AJ187),"=",SUM('Раздел 3'!AJ188:AJ188))</f>
        <v>0=0</v>
      </c>
    </row>
    <row r="12381" spans="1:5" ht="42" customHeight="1" x14ac:dyDescent="0.3">
      <c r="A12381" s="205" t="str">
        <f>IF((SUM('Раздел 3'!AK186:AK187)=SUM('Раздел 3'!AK188:AK188)),"","Неверно!")</f>
        <v/>
      </c>
      <c r="B12381" s="178" t="s">
        <v>18043</v>
      </c>
      <c r="C12381" s="191" t="s">
        <v>16406</v>
      </c>
      <c r="D12381" s="191" t="s">
        <v>16381</v>
      </c>
      <c r="E12381" s="191" t="str">
        <f>CONCATENATE(SUM('Раздел 3'!AK186:AK187),"=",SUM('Раздел 3'!AK188:AK188))</f>
        <v>0=0</v>
      </c>
    </row>
    <row r="12382" spans="1:5" ht="42" customHeight="1" x14ac:dyDescent="0.3">
      <c r="A12382" s="205" t="str">
        <f>IF((SUM('Раздел 3'!AL186:AL187)=SUM('Раздел 3'!AL188:AL188)),"","Неверно!")</f>
        <v/>
      </c>
      <c r="B12382" s="178" t="s">
        <v>18043</v>
      </c>
      <c r="C12382" s="191" t="s">
        <v>16407</v>
      </c>
      <c r="D12382" s="191" t="s">
        <v>16381</v>
      </c>
      <c r="E12382" s="191" t="str">
        <f>CONCATENATE(SUM('Раздел 3'!AL186:AL187),"=",SUM('Раздел 3'!AL188:AL188))</f>
        <v>0=0</v>
      </c>
    </row>
    <row r="12383" spans="1:5" ht="42" customHeight="1" x14ac:dyDescent="0.3">
      <c r="A12383" s="205" t="str">
        <f>IF((SUM('Раздел 3'!I186:I187)=SUM('Раздел 3'!I188:I188)),"","Неверно!")</f>
        <v/>
      </c>
      <c r="B12383" s="178" t="s">
        <v>18043</v>
      </c>
      <c r="C12383" s="191" t="s">
        <v>16408</v>
      </c>
      <c r="D12383" s="191" t="s">
        <v>16381</v>
      </c>
      <c r="E12383" s="191" t="str">
        <f>CONCATENATE(SUM('Раздел 3'!I186:I187),"=",SUM('Раздел 3'!I188:I188))</f>
        <v>0=0</v>
      </c>
    </row>
    <row r="12384" spans="1:5" ht="42" customHeight="1" x14ac:dyDescent="0.3">
      <c r="A12384" s="205" t="str">
        <f>IF((SUM('Раздел 3'!J186:J187)=SUM('Раздел 3'!J188:J188)),"","Неверно!")</f>
        <v/>
      </c>
      <c r="B12384" s="178" t="s">
        <v>18043</v>
      </c>
      <c r="C12384" s="191" t="s">
        <v>16409</v>
      </c>
      <c r="D12384" s="191" t="s">
        <v>16381</v>
      </c>
      <c r="E12384" s="191" t="str">
        <f>CONCATENATE(SUM('Раздел 3'!J186:J187),"=",SUM('Раздел 3'!J188:J188))</f>
        <v>18=18</v>
      </c>
    </row>
    <row r="12385" spans="1:5" ht="42" customHeight="1" x14ac:dyDescent="0.3">
      <c r="A12385" s="205" t="str">
        <f>IF((SUM('Раздел 3'!K186:K187)=SUM('Раздел 3'!K188:K188)),"","Неверно!")</f>
        <v/>
      </c>
      <c r="B12385" s="178" t="s">
        <v>18043</v>
      </c>
      <c r="C12385" s="191" t="s">
        <v>16410</v>
      </c>
      <c r="D12385" s="191" t="s">
        <v>16381</v>
      </c>
      <c r="E12385" s="191" t="str">
        <f>CONCATENATE(SUM('Раздел 3'!K186:K187),"=",SUM('Раздел 3'!K188:K188))</f>
        <v>2=2</v>
      </c>
    </row>
    <row r="12386" spans="1:5" ht="42" customHeight="1" x14ac:dyDescent="0.3">
      <c r="A12386" s="205" t="str">
        <f>IF((SUM('Раздел 3'!L186:L187)=SUM('Раздел 3'!L188:L188)),"","Неверно!")</f>
        <v/>
      </c>
      <c r="B12386" s="178" t="s">
        <v>18043</v>
      </c>
      <c r="C12386" s="191" t="s">
        <v>16411</v>
      </c>
      <c r="D12386" s="191" t="s">
        <v>16381</v>
      </c>
      <c r="E12386" s="191" t="str">
        <f>CONCATENATE(SUM('Раздел 3'!L186:L187),"=",SUM('Раздел 3'!L188:L188))</f>
        <v>18=18</v>
      </c>
    </row>
    <row r="12387" spans="1:5" ht="42" customHeight="1" x14ac:dyDescent="0.3">
      <c r="A12387" s="205" t="str">
        <f>IF((SUM('Раздел 3'!M186:M187)=SUM('Раздел 3'!M188:M188)),"","Неверно!")</f>
        <v/>
      </c>
      <c r="B12387" s="178" t="s">
        <v>18043</v>
      </c>
      <c r="C12387" s="191" t="s">
        <v>16412</v>
      </c>
      <c r="D12387" s="191" t="s">
        <v>16381</v>
      </c>
      <c r="E12387" s="191" t="str">
        <f>CONCATENATE(SUM('Раздел 3'!M186:M187),"=",SUM('Раздел 3'!M188:M188))</f>
        <v>5=5</v>
      </c>
    </row>
    <row r="12388" spans="1:5" ht="42" customHeight="1" x14ac:dyDescent="0.3">
      <c r="A12388" s="205" t="str">
        <f>IF((SUM('Раздел 3'!N186:N187)=SUM('Раздел 3'!N188:N188)),"","Неверно!")</f>
        <v/>
      </c>
      <c r="B12388" s="178" t="s">
        <v>18043</v>
      </c>
      <c r="C12388" s="191" t="s">
        <v>16413</v>
      </c>
      <c r="D12388" s="191" t="s">
        <v>16381</v>
      </c>
      <c r="E12388" s="191" t="str">
        <f>CONCATENATE(SUM('Раздел 3'!N186:N187),"=",SUM('Раздел 3'!N188:N188))</f>
        <v>7=7</v>
      </c>
    </row>
    <row r="12389" spans="1:5" ht="42" customHeight="1" x14ac:dyDescent="0.3">
      <c r="A12389" s="205" t="str">
        <f>IF((SUM('Раздел 3'!F175:F184)=SUM('Раздел 3'!F185:F185)),"","Неверно!")</f>
        <v/>
      </c>
      <c r="B12389" s="178" t="s">
        <v>18044</v>
      </c>
      <c r="C12389" s="191" t="s">
        <v>16346</v>
      </c>
      <c r="D12389" s="191" t="s">
        <v>16347</v>
      </c>
      <c r="E12389" s="191" t="str">
        <f>CONCATENATE(SUM('Раздел 3'!F175:F184),"=",SUM('Раздел 3'!F185:F185))</f>
        <v>2=2</v>
      </c>
    </row>
    <row r="12390" spans="1:5" ht="42" customHeight="1" x14ac:dyDescent="0.3">
      <c r="A12390" s="205" t="str">
        <f>IF((SUM('Раздел 3'!O175:O184)=SUM('Раздел 3'!O185:O185)),"","Неверно!")</f>
        <v/>
      </c>
      <c r="B12390" s="178" t="s">
        <v>18044</v>
      </c>
      <c r="C12390" s="191" t="s">
        <v>16348</v>
      </c>
      <c r="D12390" s="191" t="s">
        <v>16347</v>
      </c>
      <c r="E12390" s="191" t="str">
        <f>CONCATENATE(SUM('Раздел 3'!O175:O184),"=",SUM('Раздел 3'!O185:O185))</f>
        <v>0=0</v>
      </c>
    </row>
    <row r="12391" spans="1:5" ht="42" customHeight="1" x14ac:dyDescent="0.3">
      <c r="A12391" s="205" t="str">
        <f>IF((SUM('Раздел 3'!P175:P184)=SUM('Раздел 3'!P185:P185)),"","Неверно!")</f>
        <v/>
      </c>
      <c r="B12391" s="178" t="s">
        <v>18044</v>
      </c>
      <c r="C12391" s="191" t="s">
        <v>16349</v>
      </c>
      <c r="D12391" s="191" t="s">
        <v>16347</v>
      </c>
      <c r="E12391" s="191" t="str">
        <f>CONCATENATE(SUM('Раздел 3'!P175:P184),"=",SUM('Раздел 3'!P185:P185))</f>
        <v>0=0</v>
      </c>
    </row>
    <row r="12392" spans="1:5" ht="42" customHeight="1" x14ac:dyDescent="0.3">
      <c r="A12392" s="205" t="str">
        <f>IF((SUM('Раздел 3'!Q175:Q184)=SUM('Раздел 3'!Q185:Q185)),"","Неверно!")</f>
        <v/>
      </c>
      <c r="B12392" s="178" t="s">
        <v>18044</v>
      </c>
      <c r="C12392" s="191" t="s">
        <v>16350</v>
      </c>
      <c r="D12392" s="191" t="s">
        <v>16347</v>
      </c>
      <c r="E12392" s="191" t="str">
        <f>CONCATENATE(SUM('Раздел 3'!Q175:Q184),"=",SUM('Раздел 3'!Q185:Q185))</f>
        <v>0=0</v>
      </c>
    </row>
    <row r="12393" spans="1:5" ht="42" customHeight="1" x14ac:dyDescent="0.3">
      <c r="A12393" s="205" t="str">
        <f>IF((SUM('Раздел 3'!R175:R184)=SUM('Раздел 3'!R185:R185)),"","Неверно!")</f>
        <v/>
      </c>
      <c r="B12393" s="178" t="s">
        <v>18044</v>
      </c>
      <c r="C12393" s="191" t="s">
        <v>16351</v>
      </c>
      <c r="D12393" s="191" t="s">
        <v>16347</v>
      </c>
      <c r="E12393" s="191" t="str">
        <f>CONCATENATE(SUM('Раздел 3'!R175:R184),"=",SUM('Раздел 3'!R185:R185))</f>
        <v>0=0</v>
      </c>
    </row>
    <row r="12394" spans="1:5" ht="42" customHeight="1" x14ac:dyDescent="0.3">
      <c r="A12394" s="205" t="str">
        <f>IF((SUM('Раздел 3'!S175:S184)=SUM('Раздел 3'!S185:S185)),"","Неверно!")</f>
        <v/>
      </c>
      <c r="B12394" s="178" t="s">
        <v>18044</v>
      </c>
      <c r="C12394" s="191" t="s">
        <v>16352</v>
      </c>
      <c r="D12394" s="191" t="s">
        <v>16347</v>
      </c>
      <c r="E12394" s="191" t="str">
        <f>CONCATENATE(SUM('Раздел 3'!S175:S184),"=",SUM('Раздел 3'!S185:S185))</f>
        <v>0=0</v>
      </c>
    </row>
    <row r="12395" spans="1:5" ht="42" customHeight="1" x14ac:dyDescent="0.3">
      <c r="A12395" s="205" t="str">
        <f>IF((SUM('Раздел 3'!T175:T184)=SUM('Раздел 3'!T185:T185)),"","Неверно!")</f>
        <v/>
      </c>
      <c r="B12395" s="178" t="s">
        <v>18044</v>
      </c>
      <c r="C12395" s="191" t="s">
        <v>16353</v>
      </c>
      <c r="D12395" s="191" t="s">
        <v>16347</v>
      </c>
      <c r="E12395" s="191" t="str">
        <f>CONCATENATE(SUM('Раздел 3'!T175:T184),"=",SUM('Раздел 3'!T185:T185))</f>
        <v>0=0</v>
      </c>
    </row>
    <row r="12396" spans="1:5" ht="42" customHeight="1" x14ac:dyDescent="0.3">
      <c r="A12396" s="205" t="str">
        <f>IF((SUM('Раздел 3'!U175:U184)=SUM('Раздел 3'!U185:U185)),"","Неверно!")</f>
        <v/>
      </c>
      <c r="B12396" s="178" t="s">
        <v>18044</v>
      </c>
      <c r="C12396" s="191" t="s">
        <v>16354</v>
      </c>
      <c r="D12396" s="191" t="s">
        <v>16347</v>
      </c>
      <c r="E12396" s="191" t="str">
        <f>CONCATENATE(SUM('Раздел 3'!U175:U184),"=",SUM('Раздел 3'!U185:U185))</f>
        <v>0=0</v>
      </c>
    </row>
    <row r="12397" spans="1:5" ht="42" customHeight="1" x14ac:dyDescent="0.3">
      <c r="A12397" s="205" t="str">
        <f>IF((SUM('Раздел 3'!V175:V184)=SUM('Раздел 3'!V185:V185)),"","Неверно!")</f>
        <v/>
      </c>
      <c r="B12397" s="178" t="s">
        <v>18044</v>
      </c>
      <c r="C12397" s="191" t="s">
        <v>16355</v>
      </c>
      <c r="D12397" s="191" t="s">
        <v>16347</v>
      </c>
      <c r="E12397" s="191" t="str">
        <f>CONCATENATE(SUM('Раздел 3'!V175:V184),"=",SUM('Раздел 3'!V185:V185))</f>
        <v>0=0</v>
      </c>
    </row>
    <row r="12398" spans="1:5" ht="42" customHeight="1" x14ac:dyDescent="0.3">
      <c r="A12398" s="205" t="str">
        <f>IF((SUM('Раздел 3'!W175:W184)=SUM('Раздел 3'!W185:W185)),"","Неверно!")</f>
        <v/>
      </c>
      <c r="B12398" s="178" t="s">
        <v>18044</v>
      </c>
      <c r="C12398" s="191" t="s">
        <v>16356</v>
      </c>
      <c r="D12398" s="191" t="s">
        <v>16347</v>
      </c>
      <c r="E12398" s="191" t="str">
        <f>CONCATENATE(SUM('Раздел 3'!W175:W184),"=",SUM('Раздел 3'!W185:W185))</f>
        <v>0=0</v>
      </c>
    </row>
    <row r="12399" spans="1:5" ht="42" customHeight="1" x14ac:dyDescent="0.3">
      <c r="A12399" s="205" t="str">
        <f>IF((SUM('Раздел 3'!X175:X184)=SUM('Раздел 3'!X185:X185)),"","Неверно!")</f>
        <v/>
      </c>
      <c r="B12399" s="178" t="s">
        <v>18044</v>
      </c>
      <c r="C12399" s="191" t="s">
        <v>16357</v>
      </c>
      <c r="D12399" s="191" t="s">
        <v>16347</v>
      </c>
      <c r="E12399" s="191" t="str">
        <f>CONCATENATE(SUM('Раздел 3'!X175:X184),"=",SUM('Раздел 3'!X185:X185))</f>
        <v>2=2</v>
      </c>
    </row>
    <row r="12400" spans="1:5" ht="42" customHeight="1" x14ac:dyDescent="0.3">
      <c r="A12400" s="205" t="str">
        <f>IF((SUM('Раздел 3'!G175:G184)=SUM('Раздел 3'!G185:G185)),"","Неверно!")</f>
        <v/>
      </c>
      <c r="B12400" s="178" t="s">
        <v>18044</v>
      </c>
      <c r="C12400" s="191" t="s">
        <v>16358</v>
      </c>
      <c r="D12400" s="191" t="s">
        <v>16347</v>
      </c>
      <c r="E12400" s="191" t="str">
        <f>CONCATENATE(SUM('Раздел 3'!G175:G184),"=",SUM('Раздел 3'!G185:G185))</f>
        <v>0=0</v>
      </c>
    </row>
    <row r="12401" spans="1:5" ht="42" customHeight="1" x14ac:dyDescent="0.3">
      <c r="A12401" s="205" t="str">
        <f>IF((SUM('Раздел 3'!Y175:Y184)=SUM('Раздел 3'!Y185:Y185)),"","Неверно!")</f>
        <v/>
      </c>
      <c r="B12401" s="178" t="s">
        <v>18044</v>
      </c>
      <c r="C12401" s="191" t="s">
        <v>16359</v>
      </c>
      <c r="D12401" s="191" t="s">
        <v>16347</v>
      </c>
      <c r="E12401" s="191" t="str">
        <f>CONCATENATE(SUM('Раздел 3'!Y175:Y184),"=",SUM('Раздел 3'!Y185:Y185))</f>
        <v>0=0</v>
      </c>
    </row>
    <row r="12402" spans="1:5" ht="42" customHeight="1" x14ac:dyDescent="0.3">
      <c r="A12402" s="205" t="str">
        <f>IF((SUM('Раздел 3'!Z175:Z184)=SUM('Раздел 3'!Z185:Z185)),"","Неверно!")</f>
        <v/>
      </c>
      <c r="B12402" s="178" t="s">
        <v>18044</v>
      </c>
      <c r="C12402" s="191" t="s">
        <v>16360</v>
      </c>
      <c r="D12402" s="191" t="s">
        <v>16347</v>
      </c>
      <c r="E12402" s="191" t="str">
        <f>CONCATENATE(SUM('Раздел 3'!Z175:Z184),"=",SUM('Раздел 3'!Z185:Z185))</f>
        <v>2=2</v>
      </c>
    </row>
    <row r="12403" spans="1:5" ht="42" customHeight="1" x14ac:dyDescent="0.3">
      <c r="A12403" s="205" t="str">
        <f>IF((SUM('Раздел 3'!AA175:AA184)=SUM('Раздел 3'!AA185:AA185)),"","Неверно!")</f>
        <v/>
      </c>
      <c r="B12403" s="178" t="s">
        <v>18044</v>
      </c>
      <c r="C12403" s="191" t="s">
        <v>16361</v>
      </c>
      <c r="D12403" s="191" t="s">
        <v>16347</v>
      </c>
      <c r="E12403" s="191" t="str">
        <f>CONCATENATE(SUM('Раздел 3'!AA175:AA184),"=",SUM('Раздел 3'!AA185:AA185))</f>
        <v>0=0</v>
      </c>
    </row>
    <row r="12404" spans="1:5" ht="42" customHeight="1" x14ac:dyDescent="0.3">
      <c r="A12404" s="205" t="str">
        <f>IF((SUM('Раздел 3'!AB175:AB184)=SUM('Раздел 3'!AB185:AB185)),"","Неверно!")</f>
        <v/>
      </c>
      <c r="B12404" s="178" t="s">
        <v>18044</v>
      </c>
      <c r="C12404" s="191" t="s">
        <v>16362</v>
      </c>
      <c r="D12404" s="191" t="s">
        <v>16347</v>
      </c>
      <c r="E12404" s="191" t="str">
        <f>CONCATENATE(SUM('Раздел 3'!AB175:AB184),"=",SUM('Раздел 3'!AB185:AB185))</f>
        <v>0=0</v>
      </c>
    </row>
    <row r="12405" spans="1:5" ht="42" customHeight="1" x14ac:dyDescent="0.3">
      <c r="A12405" s="205" t="str">
        <f>IF((SUM('Раздел 3'!AC175:AC184)=SUM('Раздел 3'!AC185:AC185)),"","Неверно!")</f>
        <v/>
      </c>
      <c r="B12405" s="178" t="s">
        <v>18044</v>
      </c>
      <c r="C12405" s="191" t="s">
        <v>16363</v>
      </c>
      <c r="D12405" s="191" t="s">
        <v>16347</v>
      </c>
      <c r="E12405" s="191" t="str">
        <f>CONCATENATE(SUM('Раздел 3'!AC175:AC184),"=",SUM('Раздел 3'!AC185:AC185))</f>
        <v>0=0</v>
      </c>
    </row>
    <row r="12406" spans="1:5" ht="42" customHeight="1" x14ac:dyDescent="0.3">
      <c r="A12406" s="205" t="str">
        <f>IF((SUM('Раздел 3'!AD175:AD184)=SUM('Раздел 3'!AD185:AD185)),"","Неверно!")</f>
        <v/>
      </c>
      <c r="B12406" s="178" t="s">
        <v>18044</v>
      </c>
      <c r="C12406" s="191" t="s">
        <v>16364</v>
      </c>
      <c r="D12406" s="191" t="s">
        <v>16347</v>
      </c>
      <c r="E12406" s="191" t="str">
        <f>CONCATENATE(SUM('Раздел 3'!AD175:AD184),"=",SUM('Раздел 3'!AD185:AD185))</f>
        <v>0=0</v>
      </c>
    </row>
    <row r="12407" spans="1:5" ht="42" customHeight="1" x14ac:dyDescent="0.3">
      <c r="A12407" s="205" t="str">
        <f>IF((SUM('Раздел 3'!AE175:AE184)=SUM('Раздел 3'!AE185:AE185)),"","Неверно!")</f>
        <v/>
      </c>
      <c r="B12407" s="178" t="s">
        <v>18044</v>
      </c>
      <c r="C12407" s="191" t="s">
        <v>16365</v>
      </c>
      <c r="D12407" s="191" t="s">
        <v>16347</v>
      </c>
      <c r="E12407" s="191" t="str">
        <f>CONCATENATE(SUM('Раздел 3'!AE175:AE184),"=",SUM('Раздел 3'!AE185:AE185))</f>
        <v>0=0</v>
      </c>
    </row>
    <row r="12408" spans="1:5" ht="42" customHeight="1" x14ac:dyDescent="0.3">
      <c r="A12408" s="205" t="str">
        <f>IF((SUM('Раздел 3'!AF175:AF184)=SUM('Раздел 3'!AF185:AF185)),"","Неверно!")</f>
        <v/>
      </c>
      <c r="B12408" s="178" t="s">
        <v>18044</v>
      </c>
      <c r="C12408" s="191" t="s">
        <v>16366</v>
      </c>
      <c r="D12408" s="191" t="s">
        <v>16347</v>
      </c>
      <c r="E12408" s="191" t="str">
        <f>CONCATENATE(SUM('Раздел 3'!AF175:AF184),"=",SUM('Раздел 3'!AF185:AF185))</f>
        <v>0=0</v>
      </c>
    </row>
    <row r="12409" spans="1:5" ht="42" customHeight="1" x14ac:dyDescent="0.3">
      <c r="A12409" s="205" t="str">
        <f>IF((SUM('Раздел 3'!AG175:AG184)=SUM('Раздел 3'!AG185:AG185)),"","Неверно!")</f>
        <v/>
      </c>
      <c r="B12409" s="178" t="s">
        <v>18044</v>
      </c>
      <c r="C12409" s="191" t="s">
        <v>16367</v>
      </c>
      <c r="D12409" s="191" t="s">
        <v>16347</v>
      </c>
      <c r="E12409" s="191" t="str">
        <f>CONCATENATE(SUM('Раздел 3'!AG175:AG184),"=",SUM('Раздел 3'!AG185:AG185))</f>
        <v>0=0</v>
      </c>
    </row>
    <row r="12410" spans="1:5" ht="42" customHeight="1" x14ac:dyDescent="0.3">
      <c r="A12410" s="205" t="str">
        <f>IF((SUM('Раздел 3'!AH175:AH184)=SUM('Раздел 3'!AH185:AH185)),"","Неверно!")</f>
        <v/>
      </c>
      <c r="B12410" s="178" t="s">
        <v>18044</v>
      </c>
      <c r="C12410" s="191" t="s">
        <v>16368</v>
      </c>
      <c r="D12410" s="191" t="s">
        <v>16347</v>
      </c>
      <c r="E12410" s="191" t="str">
        <f>CONCATENATE(SUM('Раздел 3'!AH175:AH184),"=",SUM('Раздел 3'!AH185:AH185))</f>
        <v>0=0</v>
      </c>
    </row>
    <row r="12411" spans="1:5" ht="42" customHeight="1" x14ac:dyDescent="0.3">
      <c r="A12411" s="205" t="str">
        <f>IF((SUM('Раздел 3'!H175:H184)=SUM('Раздел 3'!H185:H185)),"","Неверно!")</f>
        <v/>
      </c>
      <c r="B12411" s="178" t="s">
        <v>18044</v>
      </c>
      <c r="C12411" s="191" t="s">
        <v>16369</v>
      </c>
      <c r="D12411" s="191" t="s">
        <v>16347</v>
      </c>
      <c r="E12411" s="191" t="str">
        <f>CONCATENATE(SUM('Раздел 3'!H175:H184),"=",SUM('Раздел 3'!H185:H185))</f>
        <v>0=0</v>
      </c>
    </row>
    <row r="12412" spans="1:5" ht="42" customHeight="1" x14ac:dyDescent="0.3">
      <c r="A12412" s="205" t="str">
        <f>IF((SUM('Раздел 3'!AI175:AI184)=SUM('Раздел 3'!AI185:AI185)),"","Неверно!")</f>
        <v/>
      </c>
      <c r="B12412" s="178" t="s">
        <v>18044</v>
      </c>
      <c r="C12412" s="191" t="s">
        <v>16370</v>
      </c>
      <c r="D12412" s="191" t="s">
        <v>16347</v>
      </c>
      <c r="E12412" s="191" t="str">
        <f>CONCATENATE(SUM('Раздел 3'!AI175:AI184),"=",SUM('Раздел 3'!AI185:AI185))</f>
        <v>0=0</v>
      </c>
    </row>
    <row r="12413" spans="1:5" ht="42" customHeight="1" x14ac:dyDescent="0.3">
      <c r="A12413" s="205" t="str">
        <f>IF((SUM('Раздел 3'!AJ175:AJ184)=SUM('Раздел 3'!AJ185:AJ185)),"","Неверно!")</f>
        <v/>
      </c>
      <c r="B12413" s="178" t="s">
        <v>18044</v>
      </c>
      <c r="C12413" s="191" t="s">
        <v>16371</v>
      </c>
      <c r="D12413" s="191" t="s">
        <v>16347</v>
      </c>
      <c r="E12413" s="191" t="str">
        <f>CONCATENATE(SUM('Раздел 3'!AJ175:AJ184),"=",SUM('Раздел 3'!AJ185:AJ185))</f>
        <v>0=0</v>
      </c>
    </row>
    <row r="12414" spans="1:5" ht="42" customHeight="1" x14ac:dyDescent="0.3">
      <c r="A12414" s="205" t="str">
        <f>IF((SUM('Раздел 3'!AK175:AK184)=SUM('Раздел 3'!AK185:AK185)),"","Неверно!")</f>
        <v/>
      </c>
      <c r="B12414" s="178" t="s">
        <v>18044</v>
      </c>
      <c r="C12414" s="191" t="s">
        <v>16372</v>
      </c>
      <c r="D12414" s="191" t="s">
        <v>16347</v>
      </c>
      <c r="E12414" s="191" t="str">
        <f>CONCATENATE(SUM('Раздел 3'!AK175:AK184),"=",SUM('Раздел 3'!AK185:AK185))</f>
        <v>0=0</v>
      </c>
    </row>
    <row r="12415" spans="1:5" ht="42" customHeight="1" x14ac:dyDescent="0.3">
      <c r="A12415" s="205" t="str">
        <f>IF((SUM('Раздел 3'!AL175:AL184)=SUM('Раздел 3'!AL185:AL185)),"","Неверно!")</f>
        <v/>
      </c>
      <c r="B12415" s="178" t="s">
        <v>18044</v>
      </c>
      <c r="C12415" s="191" t="s">
        <v>16373</v>
      </c>
      <c r="D12415" s="191" t="s">
        <v>16347</v>
      </c>
      <c r="E12415" s="191" t="str">
        <f>CONCATENATE(SUM('Раздел 3'!AL175:AL184),"=",SUM('Раздел 3'!AL185:AL185))</f>
        <v>0=0</v>
      </c>
    </row>
    <row r="12416" spans="1:5" ht="42" customHeight="1" x14ac:dyDescent="0.3">
      <c r="A12416" s="205" t="str">
        <f>IF((SUM('Раздел 3'!I175:I184)=SUM('Раздел 3'!I185:I185)),"","Неверно!")</f>
        <v/>
      </c>
      <c r="B12416" s="178" t="s">
        <v>18044</v>
      </c>
      <c r="C12416" s="191" t="s">
        <v>16374</v>
      </c>
      <c r="D12416" s="191" t="s">
        <v>16347</v>
      </c>
      <c r="E12416" s="191" t="str">
        <f>CONCATENATE(SUM('Раздел 3'!I175:I184),"=",SUM('Раздел 3'!I185:I185))</f>
        <v>0=0</v>
      </c>
    </row>
    <row r="12417" spans="1:5" ht="42" customHeight="1" x14ac:dyDescent="0.3">
      <c r="A12417" s="205" t="str">
        <f>IF((SUM('Раздел 3'!J175:J184)=SUM('Раздел 3'!J185:J185)),"","Неверно!")</f>
        <v/>
      </c>
      <c r="B12417" s="178" t="s">
        <v>18044</v>
      </c>
      <c r="C12417" s="191" t="s">
        <v>16375</v>
      </c>
      <c r="D12417" s="191" t="s">
        <v>16347</v>
      </c>
      <c r="E12417" s="191" t="str">
        <f>CONCATENATE(SUM('Раздел 3'!J175:J184),"=",SUM('Раздел 3'!J185:J185))</f>
        <v>0=0</v>
      </c>
    </row>
    <row r="12418" spans="1:5" ht="42" customHeight="1" x14ac:dyDescent="0.3">
      <c r="A12418" s="205" t="str">
        <f>IF((SUM('Раздел 3'!K175:K184)=SUM('Раздел 3'!K185:K185)),"","Неверно!")</f>
        <v/>
      </c>
      <c r="B12418" s="178" t="s">
        <v>18044</v>
      </c>
      <c r="C12418" s="191" t="s">
        <v>16376</v>
      </c>
      <c r="D12418" s="191" t="s">
        <v>16347</v>
      </c>
      <c r="E12418" s="191" t="str">
        <f>CONCATENATE(SUM('Раздел 3'!K175:K184),"=",SUM('Раздел 3'!K185:K185))</f>
        <v>0=0</v>
      </c>
    </row>
    <row r="12419" spans="1:5" ht="42" customHeight="1" x14ac:dyDescent="0.3">
      <c r="A12419" s="205" t="str">
        <f>IF((SUM('Раздел 3'!L175:L184)=SUM('Раздел 3'!L185:L185)),"","Неверно!")</f>
        <v/>
      </c>
      <c r="B12419" s="178" t="s">
        <v>18044</v>
      </c>
      <c r="C12419" s="191" t="s">
        <v>16377</v>
      </c>
      <c r="D12419" s="191" t="s">
        <v>16347</v>
      </c>
      <c r="E12419" s="191" t="str">
        <f>CONCATENATE(SUM('Раздел 3'!L175:L184),"=",SUM('Раздел 3'!L185:L185))</f>
        <v>0=0</v>
      </c>
    </row>
    <row r="12420" spans="1:5" ht="42" customHeight="1" x14ac:dyDescent="0.3">
      <c r="A12420" s="205" t="str">
        <f>IF((SUM('Раздел 3'!M175:M184)=SUM('Раздел 3'!M185:M185)),"","Неверно!")</f>
        <v/>
      </c>
      <c r="B12420" s="178" t="s">
        <v>18044</v>
      </c>
      <c r="C12420" s="191" t="s">
        <v>16378</v>
      </c>
      <c r="D12420" s="191" t="s">
        <v>16347</v>
      </c>
      <c r="E12420" s="191" t="str">
        <f>CONCATENATE(SUM('Раздел 3'!M175:M184),"=",SUM('Раздел 3'!M185:M185))</f>
        <v>0=0</v>
      </c>
    </row>
    <row r="12421" spans="1:5" ht="42" customHeight="1" x14ac:dyDescent="0.3">
      <c r="A12421" s="205" t="str">
        <f>IF((SUM('Раздел 3'!N175:N184)=SUM('Раздел 3'!N185:N185)),"","Неверно!")</f>
        <v/>
      </c>
      <c r="B12421" s="178" t="s">
        <v>18044</v>
      </c>
      <c r="C12421" s="191" t="s">
        <v>16379</v>
      </c>
      <c r="D12421" s="191" t="s">
        <v>16347</v>
      </c>
      <c r="E12421" s="191" t="str">
        <f>CONCATENATE(SUM('Раздел 3'!N175:N184),"=",SUM('Раздел 3'!N185:N185))</f>
        <v>0=0</v>
      </c>
    </row>
    <row r="12422" spans="1:5" ht="42" customHeight="1" x14ac:dyDescent="0.3">
      <c r="A12422" s="205" t="str">
        <f>IF((SUM('Раздел 3'!AI9:AI9)&lt;=SUM('Раздел 3'!AH9:AH9)),"","Неверно!")</f>
        <v/>
      </c>
      <c r="B12422" s="178" t="s">
        <v>18045</v>
      </c>
      <c r="C12422" s="191" t="s">
        <v>1979</v>
      </c>
      <c r="D12422" s="191" t="s">
        <v>12466</v>
      </c>
      <c r="E12422" s="191" t="str">
        <f>CONCATENATE(SUM('Раздел 3'!AI9:AI9),"&lt;=",SUM('Раздел 3'!AH9:AH9))</f>
        <v>40&lt;=40</v>
      </c>
    </row>
    <row r="12423" spans="1:5" ht="42" customHeight="1" x14ac:dyDescent="0.3">
      <c r="A12423" s="205" t="str">
        <f>IF((SUM('Раздел 3'!AI18:AI18)&lt;=SUM('Раздел 3'!AH18:AH18)),"","Неверно!")</f>
        <v/>
      </c>
      <c r="B12423" s="178" t="s">
        <v>18045</v>
      </c>
      <c r="C12423" s="191" t="s">
        <v>1980</v>
      </c>
      <c r="D12423" s="191" t="s">
        <v>12466</v>
      </c>
      <c r="E12423" s="191" t="str">
        <f>CONCATENATE(SUM('Раздел 3'!AI18:AI18),"&lt;=",SUM('Раздел 3'!AH18:AH18))</f>
        <v>0&lt;=0</v>
      </c>
    </row>
    <row r="12424" spans="1:5" ht="42" customHeight="1" x14ac:dyDescent="0.3">
      <c r="A12424" s="205" t="str">
        <f>IF((SUM('Раздел 3'!AI108:AI108)&lt;=SUM('Раздел 3'!AH108:AH108)),"","Неверно!")</f>
        <v/>
      </c>
      <c r="B12424" s="178" t="s">
        <v>18045</v>
      </c>
      <c r="C12424" s="191" t="s">
        <v>1981</v>
      </c>
      <c r="D12424" s="191" t="s">
        <v>12466</v>
      </c>
      <c r="E12424" s="191" t="str">
        <f>CONCATENATE(SUM('Раздел 3'!AI108:AI108),"&lt;=",SUM('Раздел 3'!AH108:AH108))</f>
        <v>0&lt;=0</v>
      </c>
    </row>
    <row r="12425" spans="1:5" ht="42" customHeight="1" x14ac:dyDescent="0.3">
      <c r="A12425" s="205" t="str">
        <f>IF((SUM('Раздел 3'!AI109:AI109)&lt;=SUM('Раздел 3'!AH109:AH109)),"","Неверно!")</f>
        <v/>
      </c>
      <c r="B12425" s="178" t="s">
        <v>18045</v>
      </c>
      <c r="C12425" s="191" t="s">
        <v>1982</v>
      </c>
      <c r="D12425" s="191" t="s">
        <v>12466</v>
      </c>
      <c r="E12425" s="191" t="str">
        <f>CONCATENATE(SUM('Раздел 3'!AI109:AI109),"&lt;=",SUM('Раздел 3'!AH109:AH109))</f>
        <v>0&lt;=0</v>
      </c>
    </row>
    <row r="12426" spans="1:5" ht="42" customHeight="1" x14ac:dyDescent="0.3">
      <c r="A12426" s="205" t="str">
        <f>IF((SUM('Раздел 3'!AI110:AI110)&lt;=SUM('Раздел 3'!AH110:AH110)),"","Неверно!")</f>
        <v/>
      </c>
      <c r="B12426" s="178" t="s">
        <v>18045</v>
      </c>
      <c r="C12426" s="191" t="s">
        <v>1983</v>
      </c>
      <c r="D12426" s="191" t="s">
        <v>12466</v>
      </c>
      <c r="E12426" s="191" t="str">
        <f>CONCATENATE(SUM('Раздел 3'!AI110:AI110),"&lt;=",SUM('Раздел 3'!AH110:AH110))</f>
        <v>0&lt;=0</v>
      </c>
    </row>
    <row r="12427" spans="1:5" ht="42" customHeight="1" x14ac:dyDescent="0.3">
      <c r="A12427" s="205" t="str">
        <f>IF((SUM('Раздел 3'!AI111:AI111)&lt;=SUM('Раздел 3'!AH111:AH111)),"","Неверно!")</f>
        <v/>
      </c>
      <c r="B12427" s="178" t="s">
        <v>18045</v>
      </c>
      <c r="C12427" s="191" t="s">
        <v>1984</v>
      </c>
      <c r="D12427" s="191" t="s">
        <v>12466</v>
      </c>
      <c r="E12427" s="191" t="str">
        <f>CONCATENATE(SUM('Раздел 3'!AI111:AI111),"&lt;=",SUM('Раздел 3'!AH111:AH111))</f>
        <v>0&lt;=0</v>
      </c>
    </row>
    <row r="12428" spans="1:5" ht="42" customHeight="1" x14ac:dyDescent="0.3">
      <c r="A12428" s="205" t="str">
        <f>IF((SUM('Раздел 3'!AI112:AI112)&lt;=SUM('Раздел 3'!AH112:AH112)),"","Неверно!")</f>
        <v/>
      </c>
      <c r="B12428" s="178" t="s">
        <v>18045</v>
      </c>
      <c r="C12428" s="191" t="s">
        <v>1985</v>
      </c>
      <c r="D12428" s="191" t="s">
        <v>12466</v>
      </c>
      <c r="E12428" s="191" t="str">
        <f>CONCATENATE(SUM('Раздел 3'!AI112:AI112),"&lt;=",SUM('Раздел 3'!AH112:AH112))</f>
        <v>1&lt;=1</v>
      </c>
    </row>
    <row r="12429" spans="1:5" ht="42" customHeight="1" x14ac:dyDescent="0.3">
      <c r="A12429" s="205" t="str">
        <f>IF((SUM('Раздел 3'!AI113:AI113)&lt;=SUM('Раздел 3'!AH113:AH113)),"","Неверно!")</f>
        <v/>
      </c>
      <c r="B12429" s="178" t="s">
        <v>18045</v>
      </c>
      <c r="C12429" s="191" t="s">
        <v>1986</v>
      </c>
      <c r="D12429" s="191" t="s">
        <v>12466</v>
      </c>
      <c r="E12429" s="191" t="str">
        <f>CONCATENATE(SUM('Раздел 3'!AI113:AI113),"&lt;=",SUM('Раздел 3'!AH113:AH113))</f>
        <v>1&lt;=1</v>
      </c>
    </row>
    <row r="12430" spans="1:5" ht="42" customHeight="1" x14ac:dyDescent="0.3">
      <c r="A12430" s="205" t="str">
        <f>IF((SUM('Раздел 3'!AI114:AI114)&lt;=SUM('Раздел 3'!AH114:AH114)),"","Неверно!")</f>
        <v/>
      </c>
      <c r="B12430" s="178" t="s">
        <v>18045</v>
      </c>
      <c r="C12430" s="191" t="s">
        <v>1987</v>
      </c>
      <c r="D12430" s="191" t="s">
        <v>12466</v>
      </c>
      <c r="E12430" s="191" t="str">
        <f>CONCATENATE(SUM('Раздел 3'!AI114:AI114),"&lt;=",SUM('Раздел 3'!AH114:AH114))</f>
        <v>0&lt;=0</v>
      </c>
    </row>
    <row r="12431" spans="1:5" ht="42" customHeight="1" x14ac:dyDescent="0.3">
      <c r="A12431" s="205" t="str">
        <f>IF((SUM('Раздел 3'!AI115:AI115)&lt;=SUM('Раздел 3'!AH115:AH115)),"","Неверно!")</f>
        <v/>
      </c>
      <c r="B12431" s="178" t="s">
        <v>18045</v>
      </c>
      <c r="C12431" s="191" t="s">
        <v>1988</v>
      </c>
      <c r="D12431" s="191" t="s">
        <v>12466</v>
      </c>
      <c r="E12431" s="191" t="str">
        <f>CONCATENATE(SUM('Раздел 3'!AI115:AI115),"&lt;=",SUM('Раздел 3'!AH115:AH115))</f>
        <v>0&lt;=0</v>
      </c>
    </row>
    <row r="12432" spans="1:5" ht="42" customHeight="1" x14ac:dyDescent="0.3">
      <c r="A12432" s="205" t="str">
        <f>IF((SUM('Раздел 3'!AI116:AI116)&lt;=SUM('Раздел 3'!AH116:AH116)),"","Неверно!")</f>
        <v/>
      </c>
      <c r="B12432" s="178" t="s">
        <v>18045</v>
      </c>
      <c r="C12432" s="191" t="s">
        <v>1989</v>
      </c>
      <c r="D12432" s="191" t="s">
        <v>12466</v>
      </c>
      <c r="E12432" s="191" t="str">
        <f>CONCATENATE(SUM('Раздел 3'!AI116:AI116),"&lt;=",SUM('Раздел 3'!AH116:AH116))</f>
        <v>0&lt;=0</v>
      </c>
    </row>
    <row r="12433" spans="1:5" ht="42" customHeight="1" x14ac:dyDescent="0.3">
      <c r="A12433" s="205" t="str">
        <f>IF((SUM('Раздел 3'!AI117:AI117)&lt;=SUM('Раздел 3'!AH117:AH117)),"","Неверно!")</f>
        <v/>
      </c>
      <c r="B12433" s="178" t="s">
        <v>18045</v>
      </c>
      <c r="C12433" s="191" t="s">
        <v>1990</v>
      </c>
      <c r="D12433" s="191" t="s">
        <v>12466</v>
      </c>
      <c r="E12433" s="191" t="str">
        <f>CONCATENATE(SUM('Раздел 3'!AI117:AI117),"&lt;=",SUM('Раздел 3'!AH117:AH117))</f>
        <v>0&lt;=0</v>
      </c>
    </row>
    <row r="12434" spans="1:5" ht="42" customHeight="1" x14ac:dyDescent="0.3">
      <c r="A12434" s="205" t="str">
        <f>IF((SUM('Раздел 3'!AI19:AI19)&lt;=SUM('Раздел 3'!AH19:AH19)),"","Неверно!")</f>
        <v/>
      </c>
      <c r="B12434" s="178" t="s">
        <v>18045</v>
      </c>
      <c r="C12434" s="191" t="s">
        <v>1991</v>
      </c>
      <c r="D12434" s="191" t="s">
        <v>12466</v>
      </c>
      <c r="E12434" s="191" t="str">
        <f>CONCATENATE(SUM('Раздел 3'!AI19:AI19),"&lt;=",SUM('Раздел 3'!AH19:AH19))</f>
        <v>0&lt;=0</v>
      </c>
    </row>
    <row r="12435" spans="1:5" ht="42" customHeight="1" x14ac:dyDescent="0.3">
      <c r="A12435" s="205" t="str">
        <f>IF((SUM('Раздел 3'!AI118:AI118)&lt;=SUM('Раздел 3'!AH118:AH118)),"","Неверно!")</f>
        <v/>
      </c>
      <c r="B12435" s="178" t="s">
        <v>18045</v>
      </c>
      <c r="C12435" s="191" t="s">
        <v>1992</v>
      </c>
      <c r="D12435" s="191" t="s">
        <v>12466</v>
      </c>
      <c r="E12435" s="191" t="str">
        <f>CONCATENATE(SUM('Раздел 3'!AI118:AI118),"&lt;=",SUM('Раздел 3'!AH118:AH118))</f>
        <v>0&lt;=0</v>
      </c>
    </row>
    <row r="12436" spans="1:5" ht="42" customHeight="1" x14ac:dyDescent="0.3">
      <c r="A12436" s="205" t="str">
        <f>IF((SUM('Раздел 3'!AI119:AI119)&lt;=SUM('Раздел 3'!AH119:AH119)),"","Неверно!")</f>
        <v/>
      </c>
      <c r="B12436" s="178" t="s">
        <v>18045</v>
      </c>
      <c r="C12436" s="191" t="s">
        <v>1993</v>
      </c>
      <c r="D12436" s="191" t="s">
        <v>12466</v>
      </c>
      <c r="E12436" s="191" t="str">
        <f>CONCATENATE(SUM('Раздел 3'!AI119:AI119),"&lt;=",SUM('Раздел 3'!AH119:AH119))</f>
        <v>0&lt;=0</v>
      </c>
    </row>
    <row r="12437" spans="1:5" ht="42" customHeight="1" x14ac:dyDescent="0.3">
      <c r="A12437" s="205" t="str">
        <f>IF((SUM('Раздел 3'!AI120:AI120)&lt;=SUM('Раздел 3'!AH120:AH120)),"","Неверно!")</f>
        <v/>
      </c>
      <c r="B12437" s="178" t="s">
        <v>18045</v>
      </c>
      <c r="C12437" s="191" t="s">
        <v>1994</v>
      </c>
      <c r="D12437" s="191" t="s">
        <v>12466</v>
      </c>
      <c r="E12437" s="191" t="str">
        <f>CONCATENATE(SUM('Раздел 3'!AI120:AI120),"&lt;=",SUM('Раздел 3'!AH120:AH120))</f>
        <v>0&lt;=0</v>
      </c>
    </row>
    <row r="12438" spans="1:5" ht="42" customHeight="1" x14ac:dyDescent="0.3">
      <c r="A12438" s="205" t="str">
        <f>IF((SUM('Раздел 3'!AI121:AI121)&lt;=SUM('Раздел 3'!AH121:AH121)),"","Неверно!")</f>
        <v/>
      </c>
      <c r="B12438" s="178" t="s">
        <v>18045</v>
      </c>
      <c r="C12438" s="191" t="s">
        <v>1995</v>
      </c>
      <c r="D12438" s="191" t="s">
        <v>12466</v>
      </c>
      <c r="E12438" s="191" t="str">
        <f>CONCATENATE(SUM('Раздел 3'!AI121:AI121),"&lt;=",SUM('Раздел 3'!AH121:AH121))</f>
        <v>0&lt;=0</v>
      </c>
    </row>
    <row r="12439" spans="1:5" ht="42" customHeight="1" x14ac:dyDescent="0.3">
      <c r="A12439" s="205" t="str">
        <f>IF((SUM('Раздел 3'!AI122:AI122)&lt;=SUM('Раздел 3'!AH122:AH122)),"","Неверно!")</f>
        <v/>
      </c>
      <c r="B12439" s="178" t="s">
        <v>18045</v>
      </c>
      <c r="C12439" s="191" t="s">
        <v>1996</v>
      </c>
      <c r="D12439" s="191" t="s">
        <v>12466</v>
      </c>
      <c r="E12439" s="191" t="str">
        <f>CONCATENATE(SUM('Раздел 3'!AI122:AI122),"&lt;=",SUM('Раздел 3'!AH122:AH122))</f>
        <v>0&lt;=0</v>
      </c>
    </row>
    <row r="12440" spans="1:5" ht="42" customHeight="1" x14ac:dyDescent="0.3">
      <c r="A12440" s="205" t="str">
        <f>IF((SUM('Раздел 3'!AI123:AI123)&lt;=SUM('Раздел 3'!AH123:AH123)),"","Неверно!")</f>
        <v/>
      </c>
      <c r="B12440" s="178" t="s">
        <v>18045</v>
      </c>
      <c r="C12440" s="191" t="s">
        <v>1997</v>
      </c>
      <c r="D12440" s="191" t="s">
        <v>12466</v>
      </c>
      <c r="E12440" s="191" t="str">
        <f>CONCATENATE(SUM('Раздел 3'!AI123:AI123),"&lt;=",SUM('Раздел 3'!AH123:AH123))</f>
        <v>0&lt;=0</v>
      </c>
    </row>
    <row r="12441" spans="1:5" ht="42" customHeight="1" x14ac:dyDescent="0.3">
      <c r="A12441" s="205" t="str">
        <f>IF((SUM('Раздел 3'!AI124:AI124)&lt;=SUM('Раздел 3'!AH124:AH124)),"","Неверно!")</f>
        <v/>
      </c>
      <c r="B12441" s="178" t="s">
        <v>18045</v>
      </c>
      <c r="C12441" s="191" t="s">
        <v>1998</v>
      </c>
      <c r="D12441" s="191" t="s">
        <v>12466</v>
      </c>
      <c r="E12441" s="191" t="str">
        <f>CONCATENATE(SUM('Раздел 3'!AI124:AI124),"&lt;=",SUM('Раздел 3'!AH124:AH124))</f>
        <v>0&lt;=0</v>
      </c>
    </row>
    <row r="12442" spans="1:5" ht="42" customHeight="1" x14ac:dyDescent="0.3">
      <c r="A12442" s="205" t="str">
        <f>IF((SUM('Раздел 3'!AI125:AI125)&lt;=SUM('Раздел 3'!AH125:AH125)),"","Неверно!")</f>
        <v/>
      </c>
      <c r="B12442" s="178" t="s">
        <v>18045</v>
      </c>
      <c r="C12442" s="191" t="s">
        <v>1999</v>
      </c>
      <c r="D12442" s="191" t="s">
        <v>12466</v>
      </c>
      <c r="E12442" s="191" t="str">
        <f>CONCATENATE(SUM('Раздел 3'!AI125:AI125),"&lt;=",SUM('Раздел 3'!AH125:AH125))</f>
        <v>0&lt;=0</v>
      </c>
    </row>
    <row r="12443" spans="1:5" ht="42" customHeight="1" x14ac:dyDescent="0.3">
      <c r="A12443" s="205" t="str">
        <f>IF((SUM('Раздел 3'!AI126:AI126)&lt;=SUM('Раздел 3'!AH126:AH126)),"","Неверно!")</f>
        <v/>
      </c>
      <c r="B12443" s="178" t="s">
        <v>18045</v>
      </c>
      <c r="C12443" s="191" t="s">
        <v>2000</v>
      </c>
      <c r="D12443" s="191" t="s">
        <v>12466</v>
      </c>
      <c r="E12443" s="191" t="str">
        <f>CONCATENATE(SUM('Раздел 3'!AI126:AI126),"&lt;=",SUM('Раздел 3'!AH126:AH126))</f>
        <v>0&lt;=0</v>
      </c>
    </row>
    <row r="12444" spans="1:5" ht="42" customHeight="1" x14ac:dyDescent="0.3">
      <c r="A12444" s="205" t="str">
        <f>IF((SUM('Раздел 3'!AI127:AI127)&lt;=SUM('Раздел 3'!AH127:AH127)),"","Неверно!")</f>
        <v/>
      </c>
      <c r="B12444" s="178" t="s">
        <v>18045</v>
      </c>
      <c r="C12444" s="191" t="s">
        <v>2001</v>
      </c>
      <c r="D12444" s="191" t="s">
        <v>12466</v>
      </c>
      <c r="E12444" s="191" t="str">
        <f>CONCATENATE(SUM('Раздел 3'!AI127:AI127),"&lt;=",SUM('Раздел 3'!AH127:AH127))</f>
        <v>0&lt;=0</v>
      </c>
    </row>
    <row r="12445" spans="1:5" ht="42" customHeight="1" x14ac:dyDescent="0.3">
      <c r="A12445" s="205" t="str">
        <f>IF((SUM('Раздел 3'!AI20:AI20)&lt;=SUM('Раздел 3'!AH20:AH20)),"","Неверно!")</f>
        <v/>
      </c>
      <c r="B12445" s="178" t="s">
        <v>18045</v>
      </c>
      <c r="C12445" s="191" t="s">
        <v>2002</v>
      </c>
      <c r="D12445" s="191" t="s">
        <v>12466</v>
      </c>
      <c r="E12445" s="191" t="str">
        <f>CONCATENATE(SUM('Раздел 3'!AI20:AI20),"&lt;=",SUM('Раздел 3'!AH20:AH20))</f>
        <v>2&lt;=2</v>
      </c>
    </row>
    <row r="12446" spans="1:5" ht="42" customHeight="1" x14ac:dyDescent="0.3">
      <c r="A12446" s="205" t="str">
        <f>IF((SUM('Раздел 3'!AI128:AI128)&lt;=SUM('Раздел 3'!AH128:AH128)),"","Неверно!")</f>
        <v/>
      </c>
      <c r="B12446" s="178" t="s">
        <v>18045</v>
      </c>
      <c r="C12446" s="191" t="s">
        <v>2003</v>
      </c>
      <c r="D12446" s="191" t="s">
        <v>12466</v>
      </c>
      <c r="E12446" s="191" t="str">
        <f>CONCATENATE(SUM('Раздел 3'!AI128:AI128),"&lt;=",SUM('Раздел 3'!AH128:AH128))</f>
        <v>0&lt;=0</v>
      </c>
    </row>
    <row r="12447" spans="1:5" ht="42" customHeight="1" x14ac:dyDescent="0.3">
      <c r="A12447" s="205" t="str">
        <f>IF((SUM('Раздел 3'!AI129:AI129)&lt;=SUM('Раздел 3'!AH129:AH129)),"","Неверно!")</f>
        <v/>
      </c>
      <c r="B12447" s="178" t="s">
        <v>18045</v>
      </c>
      <c r="C12447" s="191" t="s">
        <v>2004</v>
      </c>
      <c r="D12447" s="191" t="s">
        <v>12466</v>
      </c>
      <c r="E12447" s="191" t="str">
        <f>CONCATENATE(SUM('Раздел 3'!AI129:AI129),"&lt;=",SUM('Раздел 3'!AH129:AH129))</f>
        <v>0&lt;=0</v>
      </c>
    </row>
    <row r="12448" spans="1:5" ht="42" customHeight="1" x14ac:dyDescent="0.3">
      <c r="A12448" s="205" t="str">
        <f>IF((SUM('Раздел 3'!AI130:AI130)&lt;=SUM('Раздел 3'!AH130:AH130)),"","Неверно!")</f>
        <v/>
      </c>
      <c r="B12448" s="178" t="s">
        <v>18045</v>
      </c>
      <c r="C12448" s="191" t="s">
        <v>2005</v>
      </c>
      <c r="D12448" s="191" t="s">
        <v>12466</v>
      </c>
      <c r="E12448" s="191" t="str">
        <f>CONCATENATE(SUM('Раздел 3'!AI130:AI130),"&lt;=",SUM('Раздел 3'!AH130:AH130))</f>
        <v>0&lt;=0</v>
      </c>
    </row>
    <row r="12449" spans="1:5" ht="42" customHeight="1" x14ac:dyDescent="0.3">
      <c r="A12449" s="205" t="str">
        <f>IF((SUM('Раздел 3'!AI131:AI131)&lt;=SUM('Раздел 3'!AH131:AH131)),"","Неверно!")</f>
        <v/>
      </c>
      <c r="B12449" s="178" t="s">
        <v>18045</v>
      </c>
      <c r="C12449" s="191" t="s">
        <v>2006</v>
      </c>
      <c r="D12449" s="191" t="s">
        <v>12466</v>
      </c>
      <c r="E12449" s="191" t="str">
        <f>CONCATENATE(SUM('Раздел 3'!AI131:AI131),"&lt;=",SUM('Раздел 3'!AH131:AH131))</f>
        <v>0&lt;=0</v>
      </c>
    </row>
    <row r="12450" spans="1:5" ht="42" customHeight="1" x14ac:dyDescent="0.3">
      <c r="A12450" s="205" t="str">
        <f>IF((SUM('Раздел 3'!AI132:AI132)&lt;=SUM('Раздел 3'!AH132:AH132)),"","Неверно!")</f>
        <v/>
      </c>
      <c r="B12450" s="178" t="s">
        <v>18045</v>
      </c>
      <c r="C12450" s="191" t="s">
        <v>2007</v>
      </c>
      <c r="D12450" s="191" t="s">
        <v>12466</v>
      </c>
      <c r="E12450" s="191" t="str">
        <f>CONCATENATE(SUM('Раздел 3'!AI132:AI132),"&lt;=",SUM('Раздел 3'!AH132:AH132))</f>
        <v>2&lt;=2</v>
      </c>
    </row>
    <row r="12451" spans="1:5" ht="42" customHeight="1" x14ac:dyDescent="0.3">
      <c r="A12451" s="205" t="str">
        <f>IF((SUM('Раздел 3'!AI133:AI133)&lt;=SUM('Раздел 3'!AH133:AH133)),"","Неверно!")</f>
        <v/>
      </c>
      <c r="B12451" s="178" t="s">
        <v>18045</v>
      </c>
      <c r="C12451" s="191" t="s">
        <v>2008</v>
      </c>
      <c r="D12451" s="191" t="s">
        <v>12466</v>
      </c>
      <c r="E12451" s="191" t="str">
        <f>CONCATENATE(SUM('Раздел 3'!AI133:AI133),"&lt;=",SUM('Раздел 3'!AH133:AH133))</f>
        <v>1&lt;=1</v>
      </c>
    </row>
    <row r="12452" spans="1:5" ht="42" customHeight="1" x14ac:dyDescent="0.3">
      <c r="A12452" s="205" t="str">
        <f>IF((SUM('Раздел 3'!AI134:AI134)&lt;=SUM('Раздел 3'!AH134:AH134)),"","Неверно!")</f>
        <v/>
      </c>
      <c r="B12452" s="178" t="s">
        <v>18045</v>
      </c>
      <c r="C12452" s="191" t="s">
        <v>2009</v>
      </c>
      <c r="D12452" s="191" t="s">
        <v>12466</v>
      </c>
      <c r="E12452" s="191" t="str">
        <f>CONCATENATE(SUM('Раздел 3'!AI134:AI134),"&lt;=",SUM('Раздел 3'!AH134:AH134))</f>
        <v>1&lt;=1</v>
      </c>
    </row>
    <row r="12453" spans="1:5" ht="42" customHeight="1" x14ac:dyDescent="0.3">
      <c r="A12453" s="205" t="str">
        <f>IF((SUM('Раздел 3'!AI135:AI135)&lt;=SUM('Раздел 3'!AH135:AH135)),"","Неверно!")</f>
        <v/>
      </c>
      <c r="B12453" s="178" t="s">
        <v>18045</v>
      </c>
      <c r="C12453" s="191" t="s">
        <v>2010</v>
      </c>
      <c r="D12453" s="191" t="s">
        <v>12466</v>
      </c>
      <c r="E12453" s="191" t="str">
        <f>CONCATENATE(SUM('Раздел 3'!AI135:AI135),"&lt;=",SUM('Раздел 3'!AH135:AH135))</f>
        <v>0&lt;=0</v>
      </c>
    </row>
    <row r="12454" spans="1:5" ht="42" customHeight="1" x14ac:dyDescent="0.3">
      <c r="A12454" s="205" t="str">
        <f>IF((SUM('Раздел 3'!AI136:AI136)&lt;=SUM('Раздел 3'!AH136:AH136)),"","Неверно!")</f>
        <v/>
      </c>
      <c r="B12454" s="178" t="s">
        <v>18045</v>
      </c>
      <c r="C12454" s="191" t="s">
        <v>2011</v>
      </c>
      <c r="D12454" s="191" t="s">
        <v>12466</v>
      </c>
      <c r="E12454" s="191" t="str">
        <f>CONCATENATE(SUM('Раздел 3'!AI136:AI136),"&lt;=",SUM('Раздел 3'!AH136:AH136))</f>
        <v>0&lt;=0</v>
      </c>
    </row>
    <row r="12455" spans="1:5" ht="42" customHeight="1" x14ac:dyDescent="0.3">
      <c r="A12455" s="205" t="str">
        <f>IF((SUM('Раздел 3'!AI137:AI137)&lt;=SUM('Раздел 3'!AH137:AH137)),"","Неверно!")</f>
        <v/>
      </c>
      <c r="B12455" s="178" t="s">
        <v>18045</v>
      </c>
      <c r="C12455" s="191" t="s">
        <v>2012</v>
      </c>
      <c r="D12455" s="191" t="s">
        <v>12466</v>
      </c>
      <c r="E12455" s="191" t="str">
        <f>CONCATENATE(SUM('Раздел 3'!AI137:AI137),"&lt;=",SUM('Раздел 3'!AH137:AH137))</f>
        <v>0&lt;=0</v>
      </c>
    </row>
    <row r="12456" spans="1:5" ht="42" customHeight="1" x14ac:dyDescent="0.3">
      <c r="A12456" s="205" t="str">
        <f>IF((SUM('Раздел 3'!AI21:AI21)&lt;=SUM('Раздел 3'!AH21:AH21)),"","Неверно!")</f>
        <v/>
      </c>
      <c r="B12456" s="178" t="s">
        <v>18045</v>
      </c>
      <c r="C12456" s="191" t="s">
        <v>2013</v>
      </c>
      <c r="D12456" s="191" t="s">
        <v>12466</v>
      </c>
      <c r="E12456" s="191" t="str">
        <f>CONCATENATE(SUM('Раздел 3'!AI21:AI21),"&lt;=",SUM('Раздел 3'!AH21:AH21))</f>
        <v>0&lt;=0</v>
      </c>
    </row>
    <row r="12457" spans="1:5" ht="42" customHeight="1" x14ac:dyDescent="0.3">
      <c r="A12457" s="205" t="str">
        <f>IF((SUM('Раздел 3'!AI138:AI138)&lt;=SUM('Раздел 3'!AH138:AH138)),"","Неверно!")</f>
        <v/>
      </c>
      <c r="B12457" s="178" t="s">
        <v>18045</v>
      </c>
      <c r="C12457" s="191" t="s">
        <v>2014</v>
      </c>
      <c r="D12457" s="191" t="s">
        <v>12466</v>
      </c>
      <c r="E12457" s="191" t="str">
        <f>CONCATENATE(SUM('Раздел 3'!AI138:AI138),"&lt;=",SUM('Раздел 3'!AH138:AH138))</f>
        <v>1&lt;=1</v>
      </c>
    </row>
    <row r="12458" spans="1:5" ht="42" customHeight="1" x14ac:dyDescent="0.3">
      <c r="A12458" s="205" t="str">
        <f>IF((SUM('Раздел 3'!AI139:AI139)&lt;=SUM('Раздел 3'!AH139:AH139)),"","Неверно!")</f>
        <v/>
      </c>
      <c r="B12458" s="178" t="s">
        <v>18045</v>
      </c>
      <c r="C12458" s="191" t="s">
        <v>2015</v>
      </c>
      <c r="D12458" s="191" t="s">
        <v>12466</v>
      </c>
      <c r="E12458" s="191" t="str">
        <f>CONCATENATE(SUM('Раздел 3'!AI139:AI139),"&lt;=",SUM('Раздел 3'!AH139:AH139))</f>
        <v>0&lt;=0</v>
      </c>
    </row>
    <row r="12459" spans="1:5" ht="42" customHeight="1" x14ac:dyDescent="0.3">
      <c r="A12459" s="205" t="str">
        <f>IF((SUM('Раздел 3'!AI140:AI140)&lt;=SUM('Раздел 3'!AH140:AH140)),"","Неверно!")</f>
        <v/>
      </c>
      <c r="B12459" s="178" t="s">
        <v>18045</v>
      </c>
      <c r="C12459" s="191" t="s">
        <v>2016</v>
      </c>
      <c r="D12459" s="191" t="s">
        <v>12466</v>
      </c>
      <c r="E12459" s="191" t="str">
        <f>CONCATENATE(SUM('Раздел 3'!AI140:AI140),"&lt;=",SUM('Раздел 3'!AH140:AH140))</f>
        <v>0&lt;=0</v>
      </c>
    </row>
    <row r="12460" spans="1:5" ht="42" customHeight="1" x14ac:dyDescent="0.3">
      <c r="A12460" s="205" t="str">
        <f>IF((SUM('Раздел 3'!AI141:AI141)&lt;=SUM('Раздел 3'!AH141:AH141)),"","Неверно!")</f>
        <v/>
      </c>
      <c r="B12460" s="178" t="s">
        <v>18045</v>
      </c>
      <c r="C12460" s="191" t="s">
        <v>2017</v>
      </c>
      <c r="D12460" s="191" t="s">
        <v>12466</v>
      </c>
      <c r="E12460" s="191" t="str">
        <f>CONCATENATE(SUM('Раздел 3'!AI141:AI141),"&lt;=",SUM('Раздел 3'!AH141:AH141))</f>
        <v>0&lt;=0</v>
      </c>
    </row>
    <row r="12461" spans="1:5" ht="42" customHeight="1" x14ac:dyDescent="0.3">
      <c r="A12461" s="205" t="str">
        <f>IF((SUM('Раздел 3'!AI142:AI142)&lt;=SUM('Раздел 3'!AH142:AH142)),"","Неверно!")</f>
        <v/>
      </c>
      <c r="B12461" s="178" t="s">
        <v>18045</v>
      </c>
      <c r="C12461" s="191" t="s">
        <v>2018</v>
      </c>
      <c r="D12461" s="191" t="s">
        <v>12466</v>
      </c>
      <c r="E12461" s="191" t="str">
        <f>CONCATENATE(SUM('Раздел 3'!AI142:AI142),"&lt;=",SUM('Раздел 3'!AH142:AH142))</f>
        <v>1&lt;=1</v>
      </c>
    </row>
    <row r="12462" spans="1:5" ht="42" customHeight="1" x14ac:dyDescent="0.3">
      <c r="A12462" s="205" t="str">
        <f>IF((SUM('Раздел 3'!AI143:AI143)&lt;=SUM('Раздел 3'!AH143:AH143)),"","Неверно!")</f>
        <v/>
      </c>
      <c r="B12462" s="178" t="s">
        <v>18045</v>
      </c>
      <c r="C12462" s="191" t="s">
        <v>2019</v>
      </c>
      <c r="D12462" s="191" t="s">
        <v>12466</v>
      </c>
      <c r="E12462" s="191" t="str">
        <f>CONCATENATE(SUM('Раздел 3'!AI143:AI143),"&lt;=",SUM('Раздел 3'!AH143:AH143))</f>
        <v>0&lt;=0</v>
      </c>
    </row>
    <row r="12463" spans="1:5" ht="42" customHeight="1" x14ac:dyDescent="0.3">
      <c r="A12463" s="205" t="str">
        <f>IF((SUM('Раздел 3'!AI144:AI144)&lt;=SUM('Раздел 3'!AH144:AH144)),"","Неверно!")</f>
        <v/>
      </c>
      <c r="B12463" s="178" t="s">
        <v>18045</v>
      </c>
      <c r="C12463" s="191" t="s">
        <v>2020</v>
      </c>
      <c r="D12463" s="191" t="s">
        <v>12466</v>
      </c>
      <c r="E12463" s="191" t="str">
        <f>CONCATENATE(SUM('Раздел 3'!AI144:AI144),"&lt;=",SUM('Раздел 3'!AH144:AH144))</f>
        <v>0&lt;=0</v>
      </c>
    </row>
    <row r="12464" spans="1:5" ht="42" customHeight="1" x14ac:dyDescent="0.3">
      <c r="A12464" s="205" t="str">
        <f>IF((SUM('Раздел 3'!AI145:AI145)&lt;=SUM('Раздел 3'!AH145:AH145)),"","Неверно!")</f>
        <v/>
      </c>
      <c r="B12464" s="178" t="s">
        <v>18045</v>
      </c>
      <c r="C12464" s="191" t="s">
        <v>2021</v>
      </c>
      <c r="D12464" s="191" t="s">
        <v>12466</v>
      </c>
      <c r="E12464" s="191" t="str">
        <f>CONCATENATE(SUM('Раздел 3'!AI145:AI145),"&lt;=",SUM('Раздел 3'!AH145:AH145))</f>
        <v>2&lt;=2</v>
      </c>
    </row>
    <row r="12465" spans="1:5" ht="42" customHeight="1" x14ac:dyDescent="0.3">
      <c r="A12465" s="205" t="str">
        <f>IF((SUM('Раздел 3'!AI146:AI146)&lt;=SUM('Раздел 3'!AH146:AH146)),"","Неверно!")</f>
        <v/>
      </c>
      <c r="B12465" s="178" t="s">
        <v>18045</v>
      </c>
      <c r="C12465" s="191" t="s">
        <v>2022</v>
      </c>
      <c r="D12465" s="191" t="s">
        <v>12466</v>
      </c>
      <c r="E12465" s="191" t="str">
        <f>CONCATENATE(SUM('Раздел 3'!AI146:AI146),"&lt;=",SUM('Раздел 3'!AH146:AH146))</f>
        <v>8&lt;=8</v>
      </c>
    </row>
    <row r="12466" spans="1:5" ht="42" customHeight="1" x14ac:dyDescent="0.3">
      <c r="A12466" s="205" t="str">
        <f>IF((SUM('Раздел 3'!AI147:AI147)&lt;=SUM('Раздел 3'!AH147:AH147)),"","Неверно!")</f>
        <v/>
      </c>
      <c r="B12466" s="178" t="s">
        <v>18045</v>
      </c>
      <c r="C12466" s="191" t="s">
        <v>2023</v>
      </c>
      <c r="D12466" s="191" t="s">
        <v>12466</v>
      </c>
      <c r="E12466" s="191" t="str">
        <f>CONCATENATE(SUM('Раздел 3'!AI147:AI147),"&lt;=",SUM('Раздел 3'!AH147:AH147))</f>
        <v>0&lt;=0</v>
      </c>
    </row>
    <row r="12467" spans="1:5" ht="42" customHeight="1" x14ac:dyDescent="0.3">
      <c r="A12467" s="205" t="str">
        <f>IF((SUM('Раздел 3'!AI22:AI22)&lt;=SUM('Раздел 3'!AH22:AH22)),"","Неверно!")</f>
        <v/>
      </c>
      <c r="B12467" s="178" t="s">
        <v>18045</v>
      </c>
      <c r="C12467" s="191" t="s">
        <v>2024</v>
      </c>
      <c r="D12467" s="191" t="s">
        <v>12466</v>
      </c>
      <c r="E12467" s="191" t="str">
        <f>CONCATENATE(SUM('Раздел 3'!AI22:AI22),"&lt;=",SUM('Раздел 3'!AH22:AH22))</f>
        <v>0&lt;=0</v>
      </c>
    </row>
    <row r="12468" spans="1:5" ht="42" customHeight="1" x14ac:dyDescent="0.3">
      <c r="A12468" s="205" t="str">
        <f>IF((SUM('Раздел 3'!AI148:AI148)&lt;=SUM('Раздел 3'!AH148:AH148)),"","Неверно!")</f>
        <v/>
      </c>
      <c r="B12468" s="178" t="s">
        <v>18045</v>
      </c>
      <c r="C12468" s="191" t="s">
        <v>2025</v>
      </c>
      <c r="D12468" s="191" t="s">
        <v>12466</v>
      </c>
      <c r="E12468" s="191" t="str">
        <f>CONCATENATE(SUM('Раздел 3'!AI148:AI148),"&lt;=",SUM('Раздел 3'!AH148:AH148))</f>
        <v>0&lt;=0</v>
      </c>
    </row>
    <row r="12469" spans="1:5" ht="42" customHeight="1" x14ac:dyDescent="0.3">
      <c r="A12469" s="205" t="str">
        <f>IF((SUM('Раздел 3'!AI149:AI149)&lt;=SUM('Раздел 3'!AH149:AH149)),"","Неверно!")</f>
        <v/>
      </c>
      <c r="B12469" s="178" t="s">
        <v>18045</v>
      </c>
      <c r="C12469" s="191" t="s">
        <v>2026</v>
      </c>
      <c r="D12469" s="191" t="s">
        <v>12466</v>
      </c>
      <c r="E12469" s="191" t="str">
        <f>CONCATENATE(SUM('Раздел 3'!AI149:AI149),"&lt;=",SUM('Раздел 3'!AH149:AH149))</f>
        <v>1&lt;=1</v>
      </c>
    </row>
    <row r="12470" spans="1:5" ht="42" customHeight="1" x14ac:dyDescent="0.3">
      <c r="A12470" s="205" t="str">
        <f>IF((SUM('Раздел 3'!AI150:AI150)&lt;=SUM('Раздел 3'!AH150:AH150)),"","Неверно!")</f>
        <v/>
      </c>
      <c r="B12470" s="178" t="s">
        <v>18045</v>
      </c>
      <c r="C12470" s="191" t="s">
        <v>2027</v>
      </c>
      <c r="D12470" s="191" t="s">
        <v>12466</v>
      </c>
      <c r="E12470" s="191" t="str">
        <f>CONCATENATE(SUM('Раздел 3'!AI150:AI150),"&lt;=",SUM('Раздел 3'!AH150:AH150))</f>
        <v>0&lt;=0</v>
      </c>
    </row>
    <row r="12471" spans="1:5" ht="42" customHeight="1" x14ac:dyDescent="0.3">
      <c r="A12471" s="205" t="str">
        <f>IF((SUM('Раздел 3'!AI151:AI151)&lt;=SUM('Раздел 3'!AH151:AH151)),"","Неверно!")</f>
        <v/>
      </c>
      <c r="B12471" s="178" t="s">
        <v>18045</v>
      </c>
      <c r="C12471" s="191" t="s">
        <v>2028</v>
      </c>
      <c r="D12471" s="191" t="s">
        <v>12466</v>
      </c>
      <c r="E12471" s="191" t="str">
        <f>CONCATENATE(SUM('Раздел 3'!AI151:AI151),"&lt;=",SUM('Раздел 3'!AH151:AH151))</f>
        <v>0&lt;=0</v>
      </c>
    </row>
    <row r="12472" spans="1:5" ht="42" customHeight="1" x14ac:dyDescent="0.3">
      <c r="A12472" s="205" t="str">
        <f>IF((SUM('Раздел 3'!AI152:AI152)&lt;=SUM('Раздел 3'!AH152:AH152)),"","Неверно!")</f>
        <v/>
      </c>
      <c r="B12472" s="178" t="s">
        <v>18045</v>
      </c>
      <c r="C12472" s="191" t="s">
        <v>2029</v>
      </c>
      <c r="D12472" s="191" t="s">
        <v>12466</v>
      </c>
      <c r="E12472" s="191" t="str">
        <f>CONCATENATE(SUM('Раздел 3'!AI152:AI152),"&lt;=",SUM('Раздел 3'!AH152:AH152))</f>
        <v>0&lt;=0</v>
      </c>
    </row>
    <row r="12473" spans="1:5" ht="42" customHeight="1" x14ac:dyDescent="0.3">
      <c r="A12473" s="205" t="str">
        <f>IF((SUM('Раздел 3'!AI153:AI153)&lt;=SUM('Раздел 3'!AH153:AH153)),"","Неверно!")</f>
        <v/>
      </c>
      <c r="B12473" s="178" t="s">
        <v>18045</v>
      </c>
      <c r="C12473" s="191" t="s">
        <v>2030</v>
      </c>
      <c r="D12473" s="191" t="s">
        <v>12466</v>
      </c>
      <c r="E12473" s="191" t="str">
        <f>CONCATENATE(SUM('Раздел 3'!AI153:AI153),"&lt;=",SUM('Раздел 3'!AH153:AH153))</f>
        <v>0&lt;=0</v>
      </c>
    </row>
    <row r="12474" spans="1:5" ht="42" customHeight="1" x14ac:dyDescent="0.3">
      <c r="A12474" s="205" t="str">
        <f>IF((SUM('Раздел 3'!AI154:AI154)&lt;=SUM('Раздел 3'!AH154:AH154)),"","Неверно!")</f>
        <v/>
      </c>
      <c r="B12474" s="178" t="s">
        <v>18045</v>
      </c>
      <c r="C12474" s="191" t="s">
        <v>2031</v>
      </c>
      <c r="D12474" s="191" t="s">
        <v>12466</v>
      </c>
      <c r="E12474" s="191" t="str">
        <f>CONCATENATE(SUM('Раздел 3'!AI154:AI154),"&lt;=",SUM('Раздел 3'!AH154:AH154))</f>
        <v>0&lt;=0</v>
      </c>
    </row>
    <row r="12475" spans="1:5" ht="42" customHeight="1" x14ac:dyDescent="0.3">
      <c r="A12475" s="205" t="str">
        <f>IF((SUM('Раздел 3'!AI155:AI155)&lt;=SUM('Раздел 3'!AH155:AH155)),"","Неверно!")</f>
        <v/>
      </c>
      <c r="B12475" s="178" t="s">
        <v>18045</v>
      </c>
      <c r="C12475" s="191" t="s">
        <v>2032</v>
      </c>
      <c r="D12475" s="191" t="s">
        <v>12466</v>
      </c>
      <c r="E12475" s="191" t="str">
        <f>CONCATENATE(SUM('Раздел 3'!AI155:AI155),"&lt;=",SUM('Раздел 3'!AH155:AH155))</f>
        <v>0&lt;=0</v>
      </c>
    </row>
    <row r="12476" spans="1:5" ht="42" customHeight="1" x14ac:dyDescent="0.3">
      <c r="A12476" s="205" t="str">
        <f>IF((SUM('Раздел 3'!AI156:AI156)&lt;=SUM('Раздел 3'!AH156:AH156)),"","Неверно!")</f>
        <v/>
      </c>
      <c r="B12476" s="178" t="s">
        <v>18045</v>
      </c>
      <c r="C12476" s="191" t="s">
        <v>2033</v>
      </c>
      <c r="D12476" s="191" t="s">
        <v>12466</v>
      </c>
      <c r="E12476" s="191" t="str">
        <f>CONCATENATE(SUM('Раздел 3'!AI156:AI156),"&lt;=",SUM('Раздел 3'!AH156:AH156))</f>
        <v>0&lt;=0</v>
      </c>
    </row>
    <row r="12477" spans="1:5" ht="42" customHeight="1" x14ac:dyDescent="0.3">
      <c r="A12477" s="205" t="str">
        <f>IF((SUM('Раздел 3'!AI157:AI157)&lt;=SUM('Раздел 3'!AH157:AH157)),"","Неверно!")</f>
        <v/>
      </c>
      <c r="B12477" s="178" t="s">
        <v>18045</v>
      </c>
      <c r="C12477" s="191" t="s">
        <v>2034</v>
      </c>
      <c r="D12477" s="191" t="s">
        <v>12466</v>
      </c>
      <c r="E12477" s="191" t="str">
        <f>CONCATENATE(SUM('Раздел 3'!AI157:AI157),"&lt;=",SUM('Раздел 3'!AH157:AH157))</f>
        <v>1&lt;=1</v>
      </c>
    </row>
    <row r="12478" spans="1:5" ht="42" customHeight="1" x14ac:dyDescent="0.3">
      <c r="A12478" s="205" t="str">
        <f>IF((SUM('Раздел 3'!AI23:AI23)&lt;=SUM('Раздел 3'!AH23:AH23)),"","Неверно!")</f>
        <v/>
      </c>
      <c r="B12478" s="178" t="s">
        <v>18045</v>
      </c>
      <c r="C12478" s="191" t="s">
        <v>2035</v>
      </c>
      <c r="D12478" s="191" t="s">
        <v>12466</v>
      </c>
      <c r="E12478" s="191" t="str">
        <f>CONCATENATE(SUM('Раздел 3'!AI23:AI23),"&lt;=",SUM('Раздел 3'!AH23:AH23))</f>
        <v>0&lt;=0</v>
      </c>
    </row>
    <row r="12479" spans="1:5" ht="42" customHeight="1" x14ac:dyDescent="0.3">
      <c r="A12479" s="205" t="str">
        <f>IF((SUM('Раздел 3'!AI158:AI158)&lt;=SUM('Раздел 3'!AH158:AH158)),"","Неверно!")</f>
        <v/>
      </c>
      <c r="B12479" s="178" t="s">
        <v>18045</v>
      </c>
      <c r="C12479" s="191" t="s">
        <v>2036</v>
      </c>
      <c r="D12479" s="191" t="s">
        <v>12466</v>
      </c>
      <c r="E12479" s="191" t="str">
        <f>CONCATENATE(SUM('Раздел 3'!AI158:AI158),"&lt;=",SUM('Раздел 3'!AH158:AH158))</f>
        <v>0&lt;=0</v>
      </c>
    </row>
    <row r="12480" spans="1:5" ht="42" customHeight="1" x14ac:dyDescent="0.3">
      <c r="A12480" s="205" t="str">
        <f>IF((SUM('Раздел 3'!AI159:AI159)&lt;=SUM('Раздел 3'!AH159:AH159)),"","Неверно!")</f>
        <v/>
      </c>
      <c r="B12480" s="178" t="s">
        <v>18045</v>
      </c>
      <c r="C12480" s="191" t="s">
        <v>2037</v>
      </c>
      <c r="D12480" s="191" t="s">
        <v>12466</v>
      </c>
      <c r="E12480" s="191" t="str">
        <f>CONCATENATE(SUM('Раздел 3'!AI159:AI159),"&lt;=",SUM('Раздел 3'!AH159:AH159))</f>
        <v>1&lt;=1</v>
      </c>
    </row>
    <row r="12481" spans="1:5" ht="42" customHeight="1" x14ac:dyDescent="0.3">
      <c r="A12481" s="205" t="str">
        <f>IF((SUM('Раздел 3'!AI160:AI160)&lt;=SUM('Раздел 3'!AH160:AH160)),"","Неверно!")</f>
        <v/>
      </c>
      <c r="B12481" s="178" t="s">
        <v>18045</v>
      </c>
      <c r="C12481" s="191" t="s">
        <v>2038</v>
      </c>
      <c r="D12481" s="191" t="s">
        <v>12466</v>
      </c>
      <c r="E12481" s="191" t="str">
        <f>CONCATENATE(SUM('Раздел 3'!AI160:AI160),"&lt;=",SUM('Раздел 3'!AH160:AH160))</f>
        <v>0&lt;=0</v>
      </c>
    </row>
    <row r="12482" spans="1:5" ht="42" customHeight="1" x14ac:dyDescent="0.3">
      <c r="A12482" s="205" t="str">
        <f>IF((SUM('Раздел 3'!AI161:AI161)&lt;=SUM('Раздел 3'!AH161:AH161)),"","Неверно!")</f>
        <v/>
      </c>
      <c r="B12482" s="178" t="s">
        <v>18045</v>
      </c>
      <c r="C12482" s="191" t="s">
        <v>2039</v>
      </c>
      <c r="D12482" s="191" t="s">
        <v>12466</v>
      </c>
      <c r="E12482" s="191" t="str">
        <f>CONCATENATE(SUM('Раздел 3'!AI161:AI161),"&lt;=",SUM('Раздел 3'!AH161:AH161))</f>
        <v>0&lt;=0</v>
      </c>
    </row>
    <row r="12483" spans="1:5" ht="42" customHeight="1" x14ac:dyDescent="0.3">
      <c r="A12483" s="205" t="str">
        <f>IF((SUM('Раздел 3'!AI162:AI162)&lt;=SUM('Раздел 3'!AH162:AH162)),"","Неверно!")</f>
        <v/>
      </c>
      <c r="B12483" s="178" t="s">
        <v>18045</v>
      </c>
      <c r="C12483" s="191" t="s">
        <v>2040</v>
      </c>
      <c r="D12483" s="191" t="s">
        <v>12466</v>
      </c>
      <c r="E12483" s="191" t="str">
        <f>CONCATENATE(SUM('Раздел 3'!AI162:AI162),"&lt;=",SUM('Раздел 3'!AH162:AH162))</f>
        <v>0&lt;=0</v>
      </c>
    </row>
    <row r="12484" spans="1:5" ht="42" customHeight="1" x14ac:dyDescent="0.3">
      <c r="A12484" s="205" t="str">
        <f>IF((SUM('Раздел 3'!AI163:AI163)&lt;=SUM('Раздел 3'!AH163:AH163)),"","Неверно!")</f>
        <v/>
      </c>
      <c r="B12484" s="178" t="s">
        <v>18045</v>
      </c>
      <c r="C12484" s="191" t="s">
        <v>2041</v>
      </c>
      <c r="D12484" s="191" t="s">
        <v>12466</v>
      </c>
      <c r="E12484" s="191" t="str">
        <f>CONCATENATE(SUM('Раздел 3'!AI163:AI163),"&lt;=",SUM('Раздел 3'!AH163:AH163))</f>
        <v>0&lt;=0</v>
      </c>
    </row>
    <row r="12485" spans="1:5" ht="42" customHeight="1" x14ac:dyDescent="0.3">
      <c r="A12485" s="205" t="str">
        <f>IF((SUM('Раздел 3'!AI164:AI164)&lt;=SUM('Раздел 3'!AH164:AH164)),"","Неверно!")</f>
        <v/>
      </c>
      <c r="B12485" s="178" t="s">
        <v>18045</v>
      </c>
      <c r="C12485" s="191" t="s">
        <v>2042</v>
      </c>
      <c r="D12485" s="191" t="s">
        <v>12466</v>
      </c>
      <c r="E12485" s="191" t="str">
        <f>CONCATENATE(SUM('Раздел 3'!AI164:AI164),"&lt;=",SUM('Раздел 3'!AH164:AH164))</f>
        <v>1&lt;=1</v>
      </c>
    </row>
    <row r="12486" spans="1:5" ht="42" customHeight="1" x14ac:dyDescent="0.3">
      <c r="A12486" s="205" t="str">
        <f>IF((SUM('Раздел 3'!AI165:AI165)&lt;=SUM('Раздел 3'!AH165:AH165)),"","Неверно!")</f>
        <v/>
      </c>
      <c r="B12486" s="178" t="s">
        <v>18045</v>
      </c>
      <c r="C12486" s="191" t="s">
        <v>2043</v>
      </c>
      <c r="D12486" s="191" t="s">
        <v>12466</v>
      </c>
      <c r="E12486" s="191" t="str">
        <f>CONCATENATE(SUM('Раздел 3'!AI165:AI165),"&lt;=",SUM('Раздел 3'!AH165:AH165))</f>
        <v>4&lt;=4</v>
      </c>
    </row>
    <row r="12487" spans="1:5" ht="42" customHeight="1" x14ac:dyDescent="0.3">
      <c r="A12487" s="205" t="str">
        <f>IF((SUM('Раздел 3'!AI166:AI166)&lt;=SUM('Раздел 3'!AH166:AH166)),"","Неверно!")</f>
        <v/>
      </c>
      <c r="B12487" s="178" t="s">
        <v>18045</v>
      </c>
      <c r="C12487" s="191" t="s">
        <v>2044</v>
      </c>
      <c r="D12487" s="191" t="s">
        <v>12466</v>
      </c>
      <c r="E12487" s="191" t="str">
        <f>CONCATENATE(SUM('Раздел 3'!AI166:AI166),"&lt;=",SUM('Раздел 3'!AH166:AH166))</f>
        <v>0&lt;=0</v>
      </c>
    </row>
    <row r="12488" spans="1:5" ht="42" customHeight="1" x14ac:dyDescent="0.3">
      <c r="A12488" s="205" t="str">
        <f>IF((SUM('Раздел 3'!AI167:AI167)&lt;=SUM('Раздел 3'!AH167:AH167)),"","Неверно!")</f>
        <v/>
      </c>
      <c r="B12488" s="178" t="s">
        <v>18045</v>
      </c>
      <c r="C12488" s="191" t="s">
        <v>2045</v>
      </c>
      <c r="D12488" s="191" t="s">
        <v>12466</v>
      </c>
      <c r="E12488" s="191" t="str">
        <f>CONCATENATE(SUM('Раздел 3'!AI167:AI167),"&lt;=",SUM('Раздел 3'!AH167:AH167))</f>
        <v>0&lt;=0</v>
      </c>
    </row>
    <row r="12489" spans="1:5" ht="42" customHeight="1" x14ac:dyDescent="0.3">
      <c r="A12489" s="205" t="str">
        <f>IF((SUM('Раздел 3'!AI24:AI24)&lt;=SUM('Раздел 3'!AH24:AH24)),"","Неверно!")</f>
        <v/>
      </c>
      <c r="B12489" s="178" t="s">
        <v>18045</v>
      </c>
      <c r="C12489" s="191" t="s">
        <v>2046</v>
      </c>
      <c r="D12489" s="191" t="s">
        <v>12466</v>
      </c>
      <c r="E12489" s="191" t="str">
        <f>CONCATENATE(SUM('Раздел 3'!AI24:AI24),"&lt;=",SUM('Раздел 3'!AH24:AH24))</f>
        <v>0&lt;=0</v>
      </c>
    </row>
    <row r="12490" spans="1:5" ht="42" customHeight="1" x14ac:dyDescent="0.3">
      <c r="A12490" s="205" t="str">
        <f>IF((SUM('Раздел 3'!AI168:AI168)&lt;=SUM('Раздел 3'!AH168:AH168)),"","Неверно!")</f>
        <v/>
      </c>
      <c r="B12490" s="178" t="s">
        <v>18045</v>
      </c>
      <c r="C12490" s="191" t="s">
        <v>2047</v>
      </c>
      <c r="D12490" s="191" t="s">
        <v>12466</v>
      </c>
      <c r="E12490" s="191" t="str">
        <f>CONCATENATE(SUM('Раздел 3'!AI168:AI168),"&lt;=",SUM('Раздел 3'!AH168:AH168))</f>
        <v>1&lt;=1</v>
      </c>
    </row>
    <row r="12491" spans="1:5" ht="42" customHeight="1" x14ac:dyDescent="0.3">
      <c r="A12491" s="205" t="str">
        <f>IF((SUM('Раздел 3'!AI169:AI169)&lt;=SUM('Раздел 3'!AH169:AH169)),"","Неверно!")</f>
        <v/>
      </c>
      <c r="B12491" s="178" t="s">
        <v>18045</v>
      </c>
      <c r="C12491" s="191" t="s">
        <v>2048</v>
      </c>
      <c r="D12491" s="191" t="s">
        <v>12466</v>
      </c>
      <c r="E12491" s="191" t="str">
        <f>CONCATENATE(SUM('Раздел 3'!AI169:AI169),"&lt;=",SUM('Раздел 3'!AH169:AH169))</f>
        <v>0&lt;=0</v>
      </c>
    </row>
    <row r="12492" spans="1:5" ht="42" customHeight="1" x14ac:dyDescent="0.3">
      <c r="A12492" s="205" t="str">
        <f>IF((SUM('Раздел 3'!AI170:AI170)&lt;=SUM('Раздел 3'!AH170:AH170)),"","Неверно!")</f>
        <v/>
      </c>
      <c r="B12492" s="178" t="s">
        <v>18045</v>
      </c>
      <c r="C12492" s="191" t="s">
        <v>2049</v>
      </c>
      <c r="D12492" s="191" t="s">
        <v>12466</v>
      </c>
      <c r="E12492" s="191" t="str">
        <f>CONCATENATE(SUM('Раздел 3'!AI170:AI170),"&lt;=",SUM('Раздел 3'!AH170:AH170))</f>
        <v>2&lt;=2</v>
      </c>
    </row>
    <row r="12493" spans="1:5" ht="42" customHeight="1" x14ac:dyDescent="0.3">
      <c r="A12493" s="205" t="str">
        <f>IF((SUM('Раздел 3'!AI171:AI171)&lt;=SUM('Раздел 3'!AH171:AH171)),"","Неверно!")</f>
        <v/>
      </c>
      <c r="B12493" s="178" t="s">
        <v>18045</v>
      </c>
      <c r="C12493" s="191" t="s">
        <v>2050</v>
      </c>
      <c r="D12493" s="191" t="s">
        <v>12466</v>
      </c>
      <c r="E12493" s="191" t="str">
        <f>CONCATENATE(SUM('Раздел 3'!AI171:AI171),"&lt;=",SUM('Раздел 3'!AH171:AH171))</f>
        <v>0&lt;=0</v>
      </c>
    </row>
    <row r="12494" spans="1:5" ht="42" customHeight="1" x14ac:dyDescent="0.3">
      <c r="A12494" s="205" t="str">
        <f>IF((SUM('Раздел 3'!AI172:AI172)&lt;=SUM('Раздел 3'!AH172:AH172)),"","Неверно!")</f>
        <v/>
      </c>
      <c r="B12494" s="178" t="s">
        <v>18045</v>
      </c>
      <c r="C12494" s="191" t="s">
        <v>2051</v>
      </c>
      <c r="D12494" s="191" t="s">
        <v>12466</v>
      </c>
      <c r="E12494" s="191" t="str">
        <f>CONCATENATE(SUM('Раздел 3'!AI172:AI172),"&lt;=",SUM('Раздел 3'!AH172:AH172))</f>
        <v>0&lt;=0</v>
      </c>
    </row>
    <row r="12495" spans="1:5" ht="42" customHeight="1" x14ac:dyDescent="0.3">
      <c r="A12495" s="205" t="str">
        <f>IF((SUM('Раздел 3'!AI173:AI173)&lt;=SUM('Раздел 3'!AH173:AH173)),"","Неверно!")</f>
        <v/>
      </c>
      <c r="B12495" s="178" t="s">
        <v>18045</v>
      </c>
      <c r="C12495" s="191" t="s">
        <v>2052</v>
      </c>
      <c r="D12495" s="191" t="s">
        <v>12466</v>
      </c>
      <c r="E12495" s="191" t="str">
        <f>CONCATENATE(SUM('Раздел 3'!AI173:AI173),"&lt;=",SUM('Раздел 3'!AH173:AH173))</f>
        <v>2&lt;=2</v>
      </c>
    </row>
    <row r="12496" spans="1:5" ht="42" customHeight="1" x14ac:dyDescent="0.3">
      <c r="A12496" s="205" t="str">
        <f>IF((SUM('Раздел 3'!AI174:AI174)&lt;=SUM('Раздел 3'!AH174:AH174)),"","Неверно!")</f>
        <v/>
      </c>
      <c r="B12496" s="178" t="s">
        <v>18045</v>
      </c>
      <c r="C12496" s="191" t="s">
        <v>2053</v>
      </c>
      <c r="D12496" s="191" t="s">
        <v>12466</v>
      </c>
      <c r="E12496" s="191" t="str">
        <f>CONCATENATE(SUM('Раздел 3'!AI174:AI174),"&lt;=",SUM('Раздел 3'!AH174:AH174))</f>
        <v>0&lt;=0</v>
      </c>
    </row>
    <row r="12497" spans="1:5" ht="42" customHeight="1" x14ac:dyDescent="0.3">
      <c r="A12497" s="205" t="str">
        <f>IF((SUM('Раздел 3'!AI175:AI175)&lt;=SUM('Раздел 3'!AH175:AH175)),"","Неверно!")</f>
        <v/>
      </c>
      <c r="B12497" s="178" t="s">
        <v>18045</v>
      </c>
      <c r="C12497" s="191" t="s">
        <v>2054</v>
      </c>
      <c r="D12497" s="191" t="s">
        <v>12466</v>
      </c>
      <c r="E12497" s="191" t="str">
        <f>CONCATENATE(SUM('Раздел 3'!AI175:AI175),"&lt;=",SUM('Раздел 3'!AH175:AH175))</f>
        <v>0&lt;=0</v>
      </c>
    </row>
    <row r="12498" spans="1:5" ht="42" customHeight="1" x14ac:dyDescent="0.3">
      <c r="A12498" s="205" t="str">
        <f>IF((SUM('Раздел 3'!AI176:AI176)&lt;=SUM('Раздел 3'!AH176:AH176)),"","Неверно!")</f>
        <v/>
      </c>
      <c r="B12498" s="178" t="s">
        <v>18045</v>
      </c>
      <c r="C12498" s="191" t="s">
        <v>2055</v>
      </c>
      <c r="D12498" s="191" t="s">
        <v>12466</v>
      </c>
      <c r="E12498" s="191" t="str">
        <f>CONCATENATE(SUM('Раздел 3'!AI176:AI176),"&lt;=",SUM('Раздел 3'!AH176:AH176))</f>
        <v>0&lt;=0</v>
      </c>
    </row>
    <row r="12499" spans="1:5" ht="42" customHeight="1" x14ac:dyDescent="0.3">
      <c r="A12499" s="205" t="str">
        <f>IF((SUM('Раздел 3'!AI177:AI177)&lt;=SUM('Раздел 3'!AH177:AH177)),"","Неверно!")</f>
        <v/>
      </c>
      <c r="B12499" s="178" t="s">
        <v>18045</v>
      </c>
      <c r="C12499" s="191" t="s">
        <v>2056</v>
      </c>
      <c r="D12499" s="191" t="s">
        <v>12466</v>
      </c>
      <c r="E12499" s="191" t="str">
        <f>CONCATENATE(SUM('Раздел 3'!AI177:AI177),"&lt;=",SUM('Раздел 3'!AH177:AH177))</f>
        <v>0&lt;=0</v>
      </c>
    </row>
    <row r="12500" spans="1:5" ht="42" customHeight="1" x14ac:dyDescent="0.3">
      <c r="A12500" s="205" t="str">
        <f>IF((SUM('Раздел 3'!AI25:AI25)&lt;=SUM('Раздел 3'!AH25:AH25)),"","Неверно!")</f>
        <v/>
      </c>
      <c r="B12500" s="178" t="s">
        <v>18045</v>
      </c>
      <c r="C12500" s="191" t="s">
        <v>2057</v>
      </c>
      <c r="D12500" s="191" t="s">
        <v>12466</v>
      </c>
      <c r="E12500" s="191" t="str">
        <f>CONCATENATE(SUM('Раздел 3'!AI25:AI25),"&lt;=",SUM('Раздел 3'!AH25:AH25))</f>
        <v>0&lt;=0</v>
      </c>
    </row>
    <row r="12501" spans="1:5" ht="42" customHeight="1" x14ac:dyDescent="0.3">
      <c r="A12501" s="205" t="str">
        <f>IF((SUM('Раздел 3'!AI178:AI178)&lt;=SUM('Раздел 3'!AH178:AH178)),"","Неверно!")</f>
        <v/>
      </c>
      <c r="B12501" s="178" t="s">
        <v>18045</v>
      </c>
      <c r="C12501" s="191" t="s">
        <v>2058</v>
      </c>
      <c r="D12501" s="191" t="s">
        <v>12466</v>
      </c>
      <c r="E12501" s="191" t="str">
        <f>CONCATENATE(SUM('Раздел 3'!AI178:AI178),"&lt;=",SUM('Раздел 3'!AH178:AH178))</f>
        <v>0&lt;=0</v>
      </c>
    </row>
    <row r="12502" spans="1:5" ht="42" customHeight="1" x14ac:dyDescent="0.3">
      <c r="A12502" s="205" t="str">
        <f>IF((SUM('Раздел 3'!AI179:AI179)&lt;=SUM('Раздел 3'!AH179:AH179)),"","Неверно!")</f>
        <v/>
      </c>
      <c r="B12502" s="178" t="s">
        <v>18045</v>
      </c>
      <c r="C12502" s="191" t="s">
        <v>2059</v>
      </c>
      <c r="D12502" s="191" t="s">
        <v>12466</v>
      </c>
      <c r="E12502" s="191" t="str">
        <f>CONCATENATE(SUM('Раздел 3'!AI179:AI179),"&lt;=",SUM('Раздел 3'!AH179:AH179))</f>
        <v>0&lt;=0</v>
      </c>
    </row>
    <row r="12503" spans="1:5" ht="42" customHeight="1" x14ac:dyDescent="0.3">
      <c r="A12503" s="205" t="str">
        <f>IF((SUM('Раздел 3'!AI180:AI180)&lt;=SUM('Раздел 3'!AH180:AH180)),"","Неверно!")</f>
        <v/>
      </c>
      <c r="B12503" s="178" t="s">
        <v>18045</v>
      </c>
      <c r="C12503" s="191" t="s">
        <v>2060</v>
      </c>
      <c r="D12503" s="191" t="s">
        <v>12466</v>
      </c>
      <c r="E12503" s="191" t="str">
        <f>CONCATENATE(SUM('Раздел 3'!AI180:AI180),"&lt;=",SUM('Раздел 3'!AH180:AH180))</f>
        <v>0&lt;=0</v>
      </c>
    </row>
    <row r="12504" spans="1:5" ht="42" customHeight="1" x14ac:dyDescent="0.3">
      <c r="A12504" s="205" t="str">
        <f>IF((SUM('Раздел 3'!AI181:AI181)&lt;=SUM('Раздел 3'!AH181:AH181)),"","Неверно!")</f>
        <v/>
      </c>
      <c r="B12504" s="178" t="s">
        <v>18045</v>
      </c>
      <c r="C12504" s="191" t="s">
        <v>2061</v>
      </c>
      <c r="D12504" s="191" t="s">
        <v>12466</v>
      </c>
      <c r="E12504" s="191" t="str">
        <f>CONCATENATE(SUM('Раздел 3'!AI181:AI181),"&lt;=",SUM('Раздел 3'!AH181:AH181))</f>
        <v>0&lt;=0</v>
      </c>
    </row>
    <row r="12505" spans="1:5" ht="42" customHeight="1" x14ac:dyDescent="0.3">
      <c r="A12505" s="205" t="str">
        <f>IF((SUM('Раздел 3'!AI182:AI182)&lt;=SUM('Раздел 3'!AH182:AH182)),"","Неверно!")</f>
        <v/>
      </c>
      <c r="B12505" s="178" t="s">
        <v>18045</v>
      </c>
      <c r="C12505" s="191" t="s">
        <v>2062</v>
      </c>
      <c r="D12505" s="191" t="s">
        <v>12466</v>
      </c>
      <c r="E12505" s="191" t="str">
        <f>CONCATENATE(SUM('Раздел 3'!AI182:AI182),"&lt;=",SUM('Раздел 3'!AH182:AH182))</f>
        <v>0&lt;=0</v>
      </c>
    </row>
    <row r="12506" spans="1:5" ht="42" customHeight="1" x14ac:dyDescent="0.3">
      <c r="A12506" s="205" t="str">
        <f>IF((SUM('Раздел 3'!AI183:AI183)&lt;=SUM('Раздел 3'!AH183:AH183)),"","Неверно!")</f>
        <v/>
      </c>
      <c r="B12506" s="178" t="s">
        <v>18045</v>
      </c>
      <c r="C12506" s="191" t="s">
        <v>2063</v>
      </c>
      <c r="D12506" s="191" t="s">
        <v>12466</v>
      </c>
      <c r="E12506" s="191" t="str">
        <f>CONCATENATE(SUM('Раздел 3'!AI183:AI183),"&lt;=",SUM('Раздел 3'!AH183:AH183))</f>
        <v>0&lt;=0</v>
      </c>
    </row>
    <row r="12507" spans="1:5" ht="42" customHeight="1" x14ac:dyDescent="0.3">
      <c r="A12507" s="205" t="str">
        <f>IF((SUM('Раздел 3'!AI184:AI184)&lt;=SUM('Раздел 3'!AH184:AH184)),"","Неверно!")</f>
        <v/>
      </c>
      <c r="B12507" s="178" t="s">
        <v>18045</v>
      </c>
      <c r="C12507" s="191" t="s">
        <v>2064</v>
      </c>
      <c r="D12507" s="191" t="s">
        <v>12466</v>
      </c>
      <c r="E12507" s="191" t="str">
        <f>CONCATENATE(SUM('Раздел 3'!AI184:AI184),"&lt;=",SUM('Раздел 3'!AH184:AH184))</f>
        <v>0&lt;=0</v>
      </c>
    </row>
    <row r="12508" spans="1:5" ht="42" customHeight="1" x14ac:dyDescent="0.3">
      <c r="A12508" s="205" t="str">
        <f>IF((SUM('Раздел 3'!AI185:AI185)&lt;=SUM('Раздел 3'!AH185:AH185)),"","Неверно!")</f>
        <v/>
      </c>
      <c r="B12508" s="178" t="s">
        <v>18045</v>
      </c>
      <c r="C12508" s="191" t="s">
        <v>2065</v>
      </c>
      <c r="D12508" s="191" t="s">
        <v>12466</v>
      </c>
      <c r="E12508" s="191" t="str">
        <f>CONCATENATE(SUM('Раздел 3'!AI185:AI185),"&lt;=",SUM('Раздел 3'!AH185:AH185))</f>
        <v>0&lt;=0</v>
      </c>
    </row>
    <row r="12509" spans="1:5" ht="42" customHeight="1" x14ac:dyDescent="0.3">
      <c r="A12509" s="205" t="str">
        <f>IF((SUM('Раздел 3'!AI186:AI186)&lt;=SUM('Раздел 3'!AH186:AH186)),"","Неверно!")</f>
        <v/>
      </c>
      <c r="B12509" s="178" t="s">
        <v>18045</v>
      </c>
      <c r="C12509" s="191" t="s">
        <v>2066</v>
      </c>
      <c r="D12509" s="191" t="s">
        <v>12466</v>
      </c>
      <c r="E12509" s="191" t="str">
        <f>CONCATENATE(SUM('Раздел 3'!AI186:AI186),"&lt;=",SUM('Раздел 3'!AH186:AH186))</f>
        <v>0&lt;=0</v>
      </c>
    </row>
    <row r="12510" spans="1:5" ht="42" customHeight="1" x14ac:dyDescent="0.3">
      <c r="A12510" s="205" t="str">
        <f>IF((SUM('Раздел 3'!AI187:AI187)&lt;=SUM('Раздел 3'!AH187:AH187)),"","Неверно!")</f>
        <v/>
      </c>
      <c r="B12510" s="178" t="s">
        <v>18045</v>
      </c>
      <c r="C12510" s="191" t="s">
        <v>2067</v>
      </c>
      <c r="D12510" s="191" t="s">
        <v>12466</v>
      </c>
      <c r="E12510" s="191" t="str">
        <f>CONCATENATE(SUM('Раздел 3'!AI187:AI187),"&lt;=",SUM('Раздел 3'!AH187:AH187))</f>
        <v>0&lt;=0</v>
      </c>
    </row>
    <row r="12511" spans="1:5" ht="42" customHeight="1" x14ac:dyDescent="0.3">
      <c r="A12511" s="205" t="str">
        <f>IF((SUM('Раздел 3'!AI26:AI26)&lt;=SUM('Раздел 3'!AH26:AH26)),"","Неверно!")</f>
        <v/>
      </c>
      <c r="B12511" s="178" t="s">
        <v>18045</v>
      </c>
      <c r="C12511" s="191" t="s">
        <v>2068</v>
      </c>
      <c r="D12511" s="191" t="s">
        <v>12466</v>
      </c>
      <c r="E12511" s="191" t="str">
        <f>CONCATENATE(SUM('Раздел 3'!AI26:AI26),"&lt;=",SUM('Раздел 3'!AH26:AH26))</f>
        <v>0&lt;=0</v>
      </c>
    </row>
    <row r="12512" spans="1:5" ht="42" customHeight="1" x14ac:dyDescent="0.3">
      <c r="A12512" s="205" t="str">
        <f>IF((SUM('Раздел 3'!AI188:AI188)&lt;=SUM('Раздел 3'!AH188:AH188)),"","Неверно!")</f>
        <v/>
      </c>
      <c r="B12512" s="178" t="s">
        <v>18045</v>
      </c>
      <c r="C12512" s="191" t="s">
        <v>2069</v>
      </c>
      <c r="D12512" s="191" t="s">
        <v>12466</v>
      </c>
      <c r="E12512" s="191" t="str">
        <f>CONCATENATE(SUM('Раздел 3'!AI188:AI188),"&lt;=",SUM('Раздел 3'!AH188:AH188))</f>
        <v>0&lt;=0</v>
      </c>
    </row>
    <row r="12513" spans="1:5" ht="42" customHeight="1" x14ac:dyDescent="0.3">
      <c r="A12513" s="205" t="str">
        <f>IF((SUM('Раздел 3'!AI189:AI189)&lt;=SUM('Раздел 3'!AH189:AH189)),"","Неверно!")</f>
        <v/>
      </c>
      <c r="B12513" s="178" t="s">
        <v>18045</v>
      </c>
      <c r="C12513" s="191" t="s">
        <v>2070</v>
      </c>
      <c r="D12513" s="191" t="s">
        <v>12466</v>
      </c>
      <c r="E12513" s="191" t="str">
        <f>CONCATENATE(SUM('Раздел 3'!AI189:AI189),"&lt;=",SUM('Раздел 3'!AH189:AH189))</f>
        <v>1&lt;=1</v>
      </c>
    </row>
    <row r="12514" spans="1:5" ht="42" customHeight="1" x14ac:dyDescent="0.3">
      <c r="A12514" s="205" t="str">
        <f>IF((SUM('Раздел 3'!AI190:AI190)&lt;=SUM('Раздел 3'!AH190:AH190)),"","Неверно!")</f>
        <v/>
      </c>
      <c r="B12514" s="178" t="s">
        <v>18045</v>
      </c>
      <c r="C12514" s="191" t="s">
        <v>2071</v>
      </c>
      <c r="D12514" s="191" t="s">
        <v>12466</v>
      </c>
      <c r="E12514" s="191" t="str">
        <f>CONCATENATE(SUM('Раздел 3'!AI190:AI190),"&lt;=",SUM('Раздел 3'!AH190:AH190))</f>
        <v>0&lt;=0</v>
      </c>
    </row>
    <row r="12515" spans="1:5" ht="42" customHeight="1" x14ac:dyDescent="0.3">
      <c r="A12515" s="205" t="str">
        <f>IF((SUM('Раздел 3'!AI191:AI191)&lt;=SUM('Раздел 3'!AH191:AH191)),"","Неверно!")</f>
        <v/>
      </c>
      <c r="B12515" s="178" t="s">
        <v>18045</v>
      </c>
      <c r="C12515" s="191" t="s">
        <v>2072</v>
      </c>
      <c r="D12515" s="191" t="s">
        <v>12466</v>
      </c>
      <c r="E12515" s="191" t="str">
        <f>CONCATENATE(SUM('Раздел 3'!AI191:AI191),"&lt;=",SUM('Раздел 3'!AH191:AH191))</f>
        <v>0&lt;=0</v>
      </c>
    </row>
    <row r="12516" spans="1:5" ht="42" customHeight="1" x14ac:dyDescent="0.3">
      <c r="A12516" s="205" t="str">
        <f>IF((SUM('Раздел 3'!AI192:AI192)&lt;=SUM('Раздел 3'!AH192:AH192)),"","Неверно!")</f>
        <v/>
      </c>
      <c r="B12516" s="178" t="s">
        <v>18045</v>
      </c>
      <c r="C12516" s="191" t="s">
        <v>2073</v>
      </c>
      <c r="D12516" s="191" t="s">
        <v>12466</v>
      </c>
      <c r="E12516" s="191" t="str">
        <f>CONCATENATE(SUM('Раздел 3'!AI192:AI192),"&lt;=",SUM('Раздел 3'!AH192:AH192))</f>
        <v>1&lt;=1</v>
      </c>
    </row>
    <row r="12517" spans="1:5" ht="42" customHeight="1" x14ac:dyDescent="0.3">
      <c r="A12517" s="205" t="str">
        <f>IF((SUM('Раздел 3'!AI193:AI193)&lt;=SUM('Раздел 3'!AH193:AH193)),"","Неверно!")</f>
        <v/>
      </c>
      <c r="B12517" s="178" t="s">
        <v>18045</v>
      </c>
      <c r="C12517" s="191" t="s">
        <v>2074</v>
      </c>
      <c r="D12517" s="191" t="s">
        <v>12466</v>
      </c>
      <c r="E12517" s="191" t="str">
        <f>CONCATENATE(SUM('Раздел 3'!AI193:AI193),"&lt;=",SUM('Раздел 3'!AH193:AH193))</f>
        <v>0&lt;=0</v>
      </c>
    </row>
    <row r="12518" spans="1:5" ht="42" customHeight="1" x14ac:dyDescent="0.3">
      <c r="A12518" s="205" t="str">
        <f>IF((SUM('Раздел 3'!AI194:AI194)&lt;=SUM('Раздел 3'!AH194:AH194)),"","Неверно!")</f>
        <v/>
      </c>
      <c r="B12518" s="178" t="s">
        <v>18045</v>
      </c>
      <c r="C12518" s="191" t="s">
        <v>2075</v>
      </c>
      <c r="D12518" s="191" t="s">
        <v>12466</v>
      </c>
      <c r="E12518" s="191" t="str">
        <f>CONCATENATE(SUM('Раздел 3'!AI194:AI194),"&lt;=",SUM('Раздел 3'!AH194:AH194))</f>
        <v>4&lt;=4</v>
      </c>
    </row>
    <row r="12519" spans="1:5" ht="42" customHeight="1" x14ac:dyDescent="0.3">
      <c r="A12519" s="205" t="str">
        <f>IF((SUM('Раздел 3'!AI195:AI195)&lt;=SUM('Раздел 3'!AH195:AH195)),"","Неверно!")</f>
        <v/>
      </c>
      <c r="B12519" s="178" t="s">
        <v>18045</v>
      </c>
      <c r="C12519" s="191" t="s">
        <v>2076</v>
      </c>
      <c r="D12519" s="191" t="s">
        <v>12466</v>
      </c>
      <c r="E12519" s="191" t="str">
        <f>CONCATENATE(SUM('Раздел 3'!AI195:AI195),"&lt;=",SUM('Раздел 3'!AH195:AH195))</f>
        <v>6&lt;=6</v>
      </c>
    </row>
    <row r="12520" spans="1:5" ht="42" customHeight="1" x14ac:dyDescent="0.3">
      <c r="A12520" s="205" t="str">
        <f>IF((SUM('Раздел 3'!AI196:AI196)&lt;=SUM('Раздел 3'!AH196:AH196)),"","Неверно!")</f>
        <v/>
      </c>
      <c r="B12520" s="178" t="s">
        <v>18045</v>
      </c>
      <c r="C12520" s="191" t="s">
        <v>2077</v>
      </c>
      <c r="D12520" s="191" t="s">
        <v>12466</v>
      </c>
      <c r="E12520" s="191" t="str">
        <f>CONCATENATE(SUM('Раздел 3'!AI196:AI196),"&lt;=",SUM('Раздел 3'!AH196:AH196))</f>
        <v>0&lt;=0</v>
      </c>
    </row>
    <row r="12521" spans="1:5" ht="42" customHeight="1" x14ac:dyDescent="0.3">
      <c r="A12521" s="205" t="str">
        <f>IF((SUM('Раздел 3'!AI197:AI197)&lt;=SUM('Раздел 3'!AH197:AH197)),"","Неверно!")</f>
        <v/>
      </c>
      <c r="B12521" s="178" t="s">
        <v>18045</v>
      </c>
      <c r="C12521" s="191" t="s">
        <v>2078</v>
      </c>
      <c r="D12521" s="191" t="s">
        <v>12466</v>
      </c>
      <c r="E12521" s="191" t="str">
        <f>CONCATENATE(SUM('Раздел 3'!AI197:AI197),"&lt;=",SUM('Раздел 3'!AH197:AH197))</f>
        <v>0&lt;=0</v>
      </c>
    </row>
    <row r="12522" spans="1:5" ht="42" customHeight="1" x14ac:dyDescent="0.3">
      <c r="A12522" s="205" t="str">
        <f>IF((SUM('Раздел 3'!AI27:AI27)&lt;=SUM('Раздел 3'!AH27:AH27)),"","Неверно!")</f>
        <v/>
      </c>
      <c r="B12522" s="178" t="s">
        <v>18045</v>
      </c>
      <c r="C12522" s="191" t="s">
        <v>2079</v>
      </c>
      <c r="D12522" s="191" t="s">
        <v>12466</v>
      </c>
      <c r="E12522" s="191" t="str">
        <f>CONCATENATE(SUM('Раздел 3'!AI27:AI27),"&lt;=",SUM('Раздел 3'!AH27:AH27))</f>
        <v>0&lt;=0</v>
      </c>
    </row>
    <row r="12523" spans="1:5" ht="42" customHeight="1" x14ac:dyDescent="0.3">
      <c r="A12523" s="205" t="str">
        <f>IF((SUM('Раздел 3'!AI198:AI198)&lt;=SUM('Раздел 3'!AH198:AH198)),"","Неверно!")</f>
        <v/>
      </c>
      <c r="B12523" s="178" t="s">
        <v>18045</v>
      </c>
      <c r="C12523" s="191" t="s">
        <v>2080</v>
      </c>
      <c r="D12523" s="191" t="s">
        <v>12466</v>
      </c>
      <c r="E12523" s="191" t="str">
        <f>CONCATENATE(SUM('Раздел 3'!AI198:AI198),"&lt;=",SUM('Раздел 3'!AH198:AH198))</f>
        <v>0&lt;=0</v>
      </c>
    </row>
    <row r="12524" spans="1:5" ht="42" customHeight="1" x14ac:dyDescent="0.3">
      <c r="A12524" s="205" t="str">
        <f>IF((SUM('Раздел 3'!AI199:AI199)&lt;=SUM('Раздел 3'!AH199:AH199)),"","Неверно!")</f>
        <v/>
      </c>
      <c r="B12524" s="178" t="s">
        <v>18045</v>
      </c>
      <c r="C12524" s="191" t="s">
        <v>2081</v>
      </c>
      <c r="D12524" s="191" t="s">
        <v>12466</v>
      </c>
      <c r="E12524" s="191" t="str">
        <f>CONCATENATE(SUM('Раздел 3'!AI199:AI199),"&lt;=",SUM('Раздел 3'!AH199:AH199))</f>
        <v>0&lt;=0</v>
      </c>
    </row>
    <row r="12525" spans="1:5" ht="42" customHeight="1" x14ac:dyDescent="0.3">
      <c r="A12525" s="205" t="str">
        <f>IF((SUM('Раздел 3'!AI200:AI200)&lt;=SUM('Раздел 3'!AH200:AH200)),"","Неверно!")</f>
        <v/>
      </c>
      <c r="B12525" s="178" t="s">
        <v>18045</v>
      </c>
      <c r="C12525" s="191" t="s">
        <v>2082</v>
      </c>
      <c r="D12525" s="191" t="s">
        <v>12466</v>
      </c>
      <c r="E12525" s="191" t="str">
        <f>CONCATENATE(SUM('Раздел 3'!AI200:AI200),"&lt;=",SUM('Раздел 3'!AH200:AH200))</f>
        <v>0&lt;=0</v>
      </c>
    </row>
    <row r="12526" spans="1:5" ht="42" customHeight="1" x14ac:dyDescent="0.3">
      <c r="A12526" s="205" t="str">
        <f>IF((SUM('Раздел 3'!AI201:AI201)&lt;=SUM('Раздел 3'!AH201:AH201)),"","Неверно!")</f>
        <v/>
      </c>
      <c r="B12526" s="178" t="s">
        <v>18045</v>
      </c>
      <c r="C12526" s="191" t="s">
        <v>2083</v>
      </c>
      <c r="D12526" s="191" t="s">
        <v>12466</v>
      </c>
      <c r="E12526" s="191" t="str">
        <f>CONCATENATE(SUM('Раздел 3'!AI201:AI201),"&lt;=",SUM('Раздел 3'!AH201:AH201))</f>
        <v>0&lt;=0</v>
      </c>
    </row>
    <row r="12527" spans="1:5" ht="42" customHeight="1" x14ac:dyDescent="0.3">
      <c r="A12527" s="205" t="str">
        <f>IF((SUM('Раздел 3'!AI202:AI202)&lt;=SUM('Раздел 3'!AH202:AH202)),"","Неверно!")</f>
        <v/>
      </c>
      <c r="B12527" s="178" t="s">
        <v>18045</v>
      </c>
      <c r="C12527" s="191" t="s">
        <v>2084</v>
      </c>
      <c r="D12527" s="191" t="s">
        <v>12466</v>
      </c>
      <c r="E12527" s="191" t="str">
        <f>CONCATENATE(SUM('Раздел 3'!AI202:AI202),"&lt;=",SUM('Раздел 3'!AH202:AH202))</f>
        <v>0&lt;=0</v>
      </c>
    </row>
    <row r="12528" spans="1:5" ht="42" customHeight="1" x14ac:dyDescent="0.3">
      <c r="A12528" s="205" t="str">
        <f>IF((SUM('Раздел 3'!AI203:AI203)&lt;=SUM('Раздел 3'!AH203:AH203)),"","Неверно!")</f>
        <v/>
      </c>
      <c r="B12528" s="178" t="s">
        <v>18045</v>
      </c>
      <c r="C12528" s="191" t="s">
        <v>2085</v>
      </c>
      <c r="D12528" s="191" t="s">
        <v>12466</v>
      </c>
      <c r="E12528" s="191" t="str">
        <f>CONCATENATE(SUM('Раздел 3'!AI203:AI203),"&lt;=",SUM('Раздел 3'!AH203:AH203))</f>
        <v>0&lt;=0</v>
      </c>
    </row>
    <row r="12529" spans="1:5" ht="42" customHeight="1" x14ac:dyDescent="0.3">
      <c r="A12529" s="205" t="str">
        <f>IF((SUM('Раздел 3'!AI204:AI204)&lt;=SUM('Раздел 3'!AH204:AH204)),"","Неверно!")</f>
        <v/>
      </c>
      <c r="B12529" s="178" t="s">
        <v>18045</v>
      </c>
      <c r="C12529" s="191" t="s">
        <v>2086</v>
      </c>
      <c r="D12529" s="191" t="s">
        <v>12466</v>
      </c>
      <c r="E12529" s="191" t="str">
        <f>CONCATENATE(SUM('Раздел 3'!AI204:AI204),"&lt;=",SUM('Раздел 3'!AH204:AH204))</f>
        <v>0&lt;=0</v>
      </c>
    </row>
    <row r="12530" spans="1:5" ht="42" customHeight="1" x14ac:dyDescent="0.3">
      <c r="A12530" s="205" t="str">
        <f>IF((SUM('Раздел 3'!AI205:AI205)&lt;=SUM('Раздел 3'!AH205:AH205)),"","Неверно!")</f>
        <v/>
      </c>
      <c r="B12530" s="178" t="s">
        <v>18045</v>
      </c>
      <c r="C12530" s="191" t="s">
        <v>2087</v>
      </c>
      <c r="D12530" s="191" t="s">
        <v>12466</v>
      </c>
      <c r="E12530" s="191" t="str">
        <f>CONCATENATE(SUM('Раздел 3'!AI205:AI205),"&lt;=",SUM('Раздел 3'!AH205:AH205))</f>
        <v>0&lt;=0</v>
      </c>
    </row>
    <row r="12531" spans="1:5" ht="42" customHeight="1" x14ac:dyDescent="0.3">
      <c r="A12531" s="205" t="str">
        <f>IF((SUM('Раздел 3'!AI206:AI206)&lt;=SUM('Раздел 3'!AH206:AH206)),"","Неверно!")</f>
        <v/>
      </c>
      <c r="B12531" s="178" t="s">
        <v>18045</v>
      </c>
      <c r="C12531" s="191" t="s">
        <v>2088</v>
      </c>
      <c r="D12531" s="191" t="s">
        <v>12466</v>
      </c>
      <c r="E12531" s="191" t="str">
        <f>CONCATENATE(SUM('Раздел 3'!AI206:AI206),"&lt;=",SUM('Раздел 3'!AH206:AH206))</f>
        <v>0&lt;=0</v>
      </c>
    </row>
    <row r="12532" spans="1:5" ht="42" customHeight="1" x14ac:dyDescent="0.3">
      <c r="A12532" s="205" t="str">
        <f>IF((SUM('Раздел 3'!AI207:AI207)&lt;=SUM('Раздел 3'!AH207:AH207)),"","Неверно!")</f>
        <v/>
      </c>
      <c r="B12532" s="178" t="s">
        <v>18045</v>
      </c>
      <c r="C12532" s="191" t="s">
        <v>2089</v>
      </c>
      <c r="D12532" s="191" t="s">
        <v>12466</v>
      </c>
      <c r="E12532" s="191" t="str">
        <f>CONCATENATE(SUM('Раздел 3'!AI207:AI207),"&lt;=",SUM('Раздел 3'!AH207:AH207))</f>
        <v>0&lt;=0</v>
      </c>
    </row>
    <row r="12533" spans="1:5" ht="42" customHeight="1" x14ac:dyDescent="0.3">
      <c r="A12533" s="205" t="str">
        <f>IF((SUM('Раздел 3'!AI10:AI10)&lt;=SUM('Раздел 3'!AH10:AH10)),"","Неверно!")</f>
        <v/>
      </c>
      <c r="B12533" s="178" t="s">
        <v>18045</v>
      </c>
      <c r="C12533" s="191" t="s">
        <v>2090</v>
      </c>
      <c r="D12533" s="191" t="s">
        <v>12466</v>
      </c>
      <c r="E12533" s="191" t="str">
        <f>CONCATENATE(SUM('Раздел 3'!AI10:AI10),"&lt;=",SUM('Раздел 3'!AH10:AH10))</f>
        <v>0&lt;=0</v>
      </c>
    </row>
    <row r="12534" spans="1:5" ht="42" customHeight="1" x14ac:dyDescent="0.3">
      <c r="A12534" s="205" t="str">
        <f>IF((SUM('Раздел 3'!AI28:AI28)&lt;=SUM('Раздел 3'!AH28:AH28)),"","Неверно!")</f>
        <v/>
      </c>
      <c r="B12534" s="178" t="s">
        <v>18045</v>
      </c>
      <c r="C12534" s="191" t="s">
        <v>2091</v>
      </c>
      <c r="D12534" s="191" t="s">
        <v>12466</v>
      </c>
      <c r="E12534" s="191" t="str">
        <f>CONCATENATE(SUM('Раздел 3'!AI28:AI28),"&lt;=",SUM('Раздел 3'!AH28:AH28))</f>
        <v>0&lt;=0</v>
      </c>
    </row>
    <row r="12535" spans="1:5" ht="42" customHeight="1" x14ac:dyDescent="0.3">
      <c r="A12535" s="205" t="str">
        <f>IF((SUM('Раздел 3'!AI208:AI208)&lt;=SUM('Раздел 3'!AH208:AH208)),"","Неверно!")</f>
        <v/>
      </c>
      <c r="B12535" s="178" t="s">
        <v>18045</v>
      </c>
      <c r="C12535" s="191" t="s">
        <v>2092</v>
      </c>
      <c r="D12535" s="191" t="s">
        <v>12466</v>
      </c>
      <c r="E12535" s="191" t="str">
        <f>CONCATENATE(SUM('Раздел 3'!AI208:AI208),"&lt;=",SUM('Раздел 3'!AH208:AH208))</f>
        <v>0&lt;=0</v>
      </c>
    </row>
    <row r="12536" spans="1:5" ht="42" customHeight="1" x14ac:dyDescent="0.3">
      <c r="A12536" s="205" t="str">
        <f>IF((SUM('Раздел 3'!AI209:AI209)&lt;=SUM('Раздел 3'!AH209:AH209)),"","Неверно!")</f>
        <v/>
      </c>
      <c r="B12536" s="178" t="s">
        <v>18045</v>
      </c>
      <c r="C12536" s="191" t="s">
        <v>2093</v>
      </c>
      <c r="D12536" s="191" t="s">
        <v>12466</v>
      </c>
      <c r="E12536" s="191" t="str">
        <f>CONCATENATE(SUM('Раздел 3'!AI209:AI209),"&lt;=",SUM('Раздел 3'!AH209:AH209))</f>
        <v>0&lt;=0</v>
      </c>
    </row>
    <row r="12537" spans="1:5" ht="42" customHeight="1" x14ac:dyDescent="0.3">
      <c r="A12537" s="205" t="str">
        <f>IF((SUM('Раздел 3'!AI210:AI210)&lt;=SUM('Раздел 3'!AH210:AH210)),"","Неверно!")</f>
        <v/>
      </c>
      <c r="B12537" s="178" t="s">
        <v>18045</v>
      </c>
      <c r="C12537" s="191" t="s">
        <v>2094</v>
      </c>
      <c r="D12537" s="191" t="s">
        <v>12466</v>
      </c>
      <c r="E12537" s="191" t="str">
        <f>CONCATENATE(SUM('Раздел 3'!AI210:AI210),"&lt;=",SUM('Раздел 3'!AH210:AH210))</f>
        <v>0&lt;=0</v>
      </c>
    </row>
    <row r="12538" spans="1:5" ht="42" customHeight="1" x14ac:dyDescent="0.3">
      <c r="A12538" s="205" t="str">
        <f>IF((SUM('Раздел 3'!AI211:AI211)&lt;=SUM('Раздел 3'!AH211:AH211)),"","Неверно!")</f>
        <v/>
      </c>
      <c r="B12538" s="178" t="s">
        <v>18045</v>
      </c>
      <c r="C12538" s="191" t="s">
        <v>2095</v>
      </c>
      <c r="D12538" s="191" t="s">
        <v>12466</v>
      </c>
      <c r="E12538" s="191" t="str">
        <f>CONCATENATE(SUM('Раздел 3'!AI211:AI211),"&lt;=",SUM('Раздел 3'!AH211:AH211))</f>
        <v>0&lt;=0</v>
      </c>
    </row>
    <row r="12539" spans="1:5" ht="42" customHeight="1" x14ac:dyDescent="0.3">
      <c r="A12539" s="205" t="str">
        <f>IF((SUM('Раздел 3'!AI212:AI212)&lt;=SUM('Раздел 3'!AH212:AH212)),"","Неверно!")</f>
        <v/>
      </c>
      <c r="B12539" s="178" t="s">
        <v>18045</v>
      </c>
      <c r="C12539" s="191" t="s">
        <v>2096</v>
      </c>
      <c r="D12539" s="191" t="s">
        <v>12466</v>
      </c>
      <c r="E12539" s="191" t="str">
        <f>CONCATENATE(SUM('Раздел 3'!AI212:AI212),"&lt;=",SUM('Раздел 3'!AH212:AH212))</f>
        <v>0&lt;=0</v>
      </c>
    </row>
    <row r="12540" spans="1:5" ht="42" customHeight="1" x14ac:dyDescent="0.3">
      <c r="A12540" s="205" t="str">
        <f>IF((SUM('Раздел 3'!AI213:AI213)&lt;=SUM('Раздел 3'!AH213:AH213)),"","Неверно!")</f>
        <v/>
      </c>
      <c r="B12540" s="178" t="s">
        <v>18045</v>
      </c>
      <c r="C12540" s="191" t="s">
        <v>2097</v>
      </c>
      <c r="D12540" s="191" t="s">
        <v>12466</v>
      </c>
      <c r="E12540" s="191" t="str">
        <f>CONCATENATE(SUM('Раздел 3'!AI213:AI213),"&lt;=",SUM('Раздел 3'!AH213:AH213))</f>
        <v>0&lt;=0</v>
      </c>
    </row>
    <row r="12541" spans="1:5" ht="42" customHeight="1" x14ac:dyDescent="0.3">
      <c r="A12541" s="205" t="str">
        <f>IF((SUM('Раздел 3'!AI214:AI214)&lt;=SUM('Раздел 3'!AH214:AH214)),"","Неверно!")</f>
        <v/>
      </c>
      <c r="B12541" s="178" t="s">
        <v>18045</v>
      </c>
      <c r="C12541" s="191" t="s">
        <v>2098</v>
      </c>
      <c r="D12541" s="191" t="s">
        <v>12466</v>
      </c>
      <c r="E12541" s="191" t="str">
        <f>CONCATENATE(SUM('Раздел 3'!AI214:AI214),"&lt;=",SUM('Раздел 3'!AH214:AH214))</f>
        <v>0&lt;=0</v>
      </c>
    </row>
    <row r="12542" spans="1:5" ht="42" customHeight="1" x14ac:dyDescent="0.3">
      <c r="A12542" s="205" t="str">
        <f>IF((SUM('Раздел 3'!AI215:AI215)&lt;=SUM('Раздел 3'!AH215:AH215)),"","Неверно!")</f>
        <v/>
      </c>
      <c r="B12542" s="178" t="s">
        <v>18045</v>
      </c>
      <c r="C12542" s="191" t="s">
        <v>2099</v>
      </c>
      <c r="D12542" s="191" t="s">
        <v>12466</v>
      </c>
      <c r="E12542" s="191" t="str">
        <f>CONCATENATE(SUM('Раздел 3'!AI215:AI215),"&lt;=",SUM('Раздел 3'!AH215:AH215))</f>
        <v>0&lt;=0</v>
      </c>
    </row>
    <row r="12543" spans="1:5" ht="42" customHeight="1" x14ac:dyDescent="0.3">
      <c r="A12543" s="205" t="str">
        <f>IF((SUM('Раздел 3'!AI216:AI216)&lt;=SUM('Раздел 3'!AH216:AH216)),"","Неверно!")</f>
        <v/>
      </c>
      <c r="B12543" s="178" t="s">
        <v>18045</v>
      </c>
      <c r="C12543" s="191" t="s">
        <v>2100</v>
      </c>
      <c r="D12543" s="191" t="s">
        <v>12466</v>
      </c>
      <c r="E12543" s="191" t="str">
        <f>CONCATENATE(SUM('Раздел 3'!AI216:AI216),"&lt;=",SUM('Раздел 3'!AH216:AH216))</f>
        <v>0&lt;=0</v>
      </c>
    </row>
    <row r="12544" spans="1:5" ht="42" customHeight="1" x14ac:dyDescent="0.3">
      <c r="A12544" s="205" t="str">
        <f>IF((SUM('Раздел 3'!AI217:AI217)&lt;=SUM('Раздел 3'!AH217:AH217)),"","Неверно!")</f>
        <v/>
      </c>
      <c r="B12544" s="178" t="s">
        <v>18045</v>
      </c>
      <c r="C12544" s="191" t="s">
        <v>2101</v>
      </c>
      <c r="D12544" s="191" t="s">
        <v>12466</v>
      </c>
      <c r="E12544" s="191" t="str">
        <f>CONCATENATE(SUM('Раздел 3'!AI217:AI217),"&lt;=",SUM('Раздел 3'!AH217:AH217))</f>
        <v>0&lt;=0</v>
      </c>
    </row>
    <row r="12545" spans="1:5" ht="42" customHeight="1" x14ac:dyDescent="0.3">
      <c r="A12545" s="205" t="str">
        <f>IF((SUM('Раздел 3'!AI29:AI29)&lt;=SUM('Раздел 3'!AH29:AH29)),"","Неверно!")</f>
        <v/>
      </c>
      <c r="B12545" s="178" t="s">
        <v>18045</v>
      </c>
      <c r="C12545" s="191" t="s">
        <v>2102</v>
      </c>
      <c r="D12545" s="191" t="s">
        <v>12466</v>
      </c>
      <c r="E12545" s="191" t="str">
        <f>CONCATENATE(SUM('Раздел 3'!AI29:AI29),"&lt;=",SUM('Раздел 3'!AH29:AH29))</f>
        <v>0&lt;=0</v>
      </c>
    </row>
    <row r="12546" spans="1:5" ht="42" customHeight="1" x14ac:dyDescent="0.3">
      <c r="A12546" s="205" t="str">
        <f>IF((SUM('Раздел 3'!AI218:AI218)&lt;=SUM('Раздел 3'!AH218:AH218)),"","Неверно!")</f>
        <v/>
      </c>
      <c r="B12546" s="178" t="s">
        <v>18045</v>
      </c>
      <c r="C12546" s="191" t="s">
        <v>2103</v>
      </c>
      <c r="D12546" s="191" t="s">
        <v>12466</v>
      </c>
      <c r="E12546" s="191" t="str">
        <f>CONCATENATE(SUM('Раздел 3'!AI218:AI218),"&lt;=",SUM('Раздел 3'!AH218:AH218))</f>
        <v>0&lt;=0</v>
      </c>
    </row>
    <row r="12547" spans="1:5" ht="42" customHeight="1" x14ac:dyDescent="0.3">
      <c r="A12547" s="205" t="str">
        <f>IF((SUM('Раздел 3'!AI219:AI219)&lt;=SUM('Раздел 3'!AH219:AH219)),"","Неверно!")</f>
        <v/>
      </c>
      <c r="B12547" s="178" t="s">
        <v>18045</v>
      </c>
      <c r="C12547" s="191" t="s">
        <v>2104</v>
      </c>
      <c r="D12547" s="191" t="s">
        <v>12466</v>
      </c>
      <c r="E12547" s="191" t="str">
        <f>CONCATENATE(SUM('Раздел 3'!AI219:AI219),"&lt;=",SUM('Раздел 3'!AH219:AH219))</f>
        <v>0&lt;=0</v>
      </c>
    </row>
    <row r="12548" spans="1:5" ht="42" customHeight="1" x14ac:dyDescent="0.3">
      <c r="A12548" s="205" t="str">
        <f>IF((SUM('Раздел 3'!AI220:AI220)&lt;=SUM('Раздел 3'!AH220:AH220)),"","Неверно!")</f>
        <v/>
      </c>
      <c r="B12548" s="178" t="s">
        <v>18045</v>
      </c>
      <c r="C12548" s="191" t="s">
        <v>2105</v>
      </c>
      <c r="D12548" s="191" t="s">
        <v>12466</v>
      </c>
      <c r="E12548" s="191" t="str">
        <f>CONCATENATE(SUM('Раздел 3'!AI220:AI220),"&lt;=",SUM('Раздел 3'!AH220:AH220))</f>
        <v>0&lt;=0</v>
      </c>
    </row>
    <row r="12549" spans="1:5" ht="42" customHeight="1" x14ac:dyDescent="0.3">
      <c r="A12549" s="205" t="str">
        <f>IF((SUM('Раздел 3'!AI221:AI221)&lt;=SUM('Раздел 3'!AH221:AH221)),"","Неверно!")</f>
        <v/>
      </c>
      <c r="B12549" s="178" t="s">
        <v>18045</v>
      </c>
      <c r="C12549" s="191" t="s">
        <v>2106</v>
      </c>
      <c r="D12549" s="191" t="s">
        <v>12466</v>
      </c>
      <c r="E12549" s="191" t="str">
        <f>CONCATENATE(SUM('Раздел 3'!AI221:AI221),"&lt;=",SUM('Раздел 3'!AH221:AH221))</f>
        <v>5&lt;=5</v>
      </c>
    </row>
    <row r="12550" spans="1:5" ht="42" customHeight="1" x14ac:dyDescent="0.3">
      <c r="A12550" s="205" t="str">
        <f>IF((SUM('Раздел 3'!AI222:AI222)&lt;=SUM('Раздел 3'!AH222:AH222)),"","Неверно!")</f>
        <v/>
      </c>
      <c r="B12550" s="178" t="s">
        <v>18045</v>
      </c>
      <c r="C12550" s="191" t="s">
        <v>2107</v>
      </c>
      <c r="D12550" s="191" t="s">
        <v>12466</v>
      </c>
      <c r="E12550" s="191" t="str">
        <f>CONCATENATE(SUM('Раздел 3'!AI222:AI222),"&lt;=",SUM('Раздел 3'!AH222:AH222))</f>
        <v>1&lt;=1</v>
      </c>
    </row>
    <row r="12551" spans="1:5" ht="42" customHeight="1" x14ac:dyDescent="0.3">
      <c r="A12551" s="205" t="str">
        <f>IF((SUM('Раздел 3'!AI223:AI223)&lt;=SUM('Раздел 3'!AH223:AH223)),"","Неверно!")</f>
        <v/>
      </c>
      <c r="B12551" s="178" t="s">
        <v>18045</v>
      </c>
      <c r="C12551" s="191" t="s">
        <v>2108</v>
      </c>
      <c r="D12551" s="191" t="s">
        <v>12466</v>
      </c>
      <c r="E12551" s="191" t="str">
        <f>CONCATENATE(SUM('Раздел 3'!AI223:AI223),"&lt;=",SUM('Раздел 3'!AH223:AH223))</f>
        <v>0&lt;=0</v>
      </c>
    </row>
    <row r="12552" spans="1:5" ht="42" customHeight="1" x14ac:dyDescent="0.3">
      <c r="A12552" s="205" t="str">
        <f>IF((SUM('Раздел 3'!AI224:AI224)&lt;=SUM('Раздел 3'!AH224:AH224)),"","Неверно!")</f>
        <v/>
      </c>
      <c r="B12552" s="178" t="s">
        <v>18045</v>
      </c>
      <c r="C12552" s="191" t="s">
        <v>2109</v>
      </c>
      <c r="D12552" s="191" t="s">
        <v>12466</v>
      </c>
      <c r="E12552" s="191" t="str">
        <f>CONCATENATE(SUM('Раздел 3'!AI224:AI224),"&lt;=",SUM('Раздел 3'!AH224:AH224))</f>
        <v>0&lt;=0</v>
      </c>
    </row>
    <row r="12553" spans="1:5" ht="42" customHeight="1" x14ac:dyDescent="0.3">
      <c r="A12553" s="205" t="str">
        <f>IF((SUM('Раздел 3'!AI225:AI225)&lt;=SUM('Раздел 3'!AH225:AH225)),"","Неверно!")</f>
        <v/>
      </c>
      <c r="B12553" s="178" t="s">
        <v>18045</v>
      </c>
      <c r="C12553" s="191" t="s">
        <v>2110</v>
      </c>
      <c r="D12553" s="191" t="s">
        <v>12466</v>
      </c>
      <c r="E12553" s="191" t="str">
        <f>CONCATENATE(SUM('Раздел 3'!AI225:AI225),"&lt;=",SUM('Раздел 3'!AH225:AH225))</f>
        <v>0&lt;=0</v>
      </c>
    </row>
    <row r="12554" spans="1:5" ht="42" customHeight="1" x14ac:dyDescent="0.3">
      <c r="A12554" s="205" t="str">
        <f>IF((SUM('Раздел 3'!AI226:AI226)&lt;=SUM('Раздел 3'!AH226:AH226)),"","Неверно!")</f>
        <v/>
      </c>
      <c r="B12554" s="178" t="s">
        <v>18045</v>
      </c>
      <c r="C12554" s="191" t="s">
        <v>2111</v>
      </c>
      <c r="D12554" s="191" t="s">
        <v>12466</v>
      </c>
      <c r="E12554" s="191" t="str">
        <f>CONCATENATE(SUM('Раздел 3'!AI226:AI226),"&lt;=",SUM('Раздел 3'!AH226:AH226))</f>
        <v>0&lt;=0</v>
      </c>
    </row>
    <row r="12555" spans="1:5" ht="42" customHeight="1" x14ac:dyDescent="0.3">
      <c r="A12555" s="205" t="str">
        <f>IF((SUM('Раздел 3'!AI227:AI227)&lt;=SUM('Раздел 3'!AH227:AH227)),"","Неверно!")</f>
        <v/>
      </c>
      <c r="B12555" s="178" t="s">
        <v>18045</v>
      </c>
      <c r="C12555" s="191" t="s">
        <v>2112</v>
      </c>
      <c r="D12555" s="191" t="s">
        <v>12466</v>
      </c>
      <c r="E12555" s="191" t="str">
        <f>CONCATENATE(SUM('Раздел 3'!AI227:AI227),"&lt;=",SUM('Раздел 3'!AH227:AH227))</f>
        <v>3&lt;=3</v>
      </c>
    </row>
    <row r="12556" spans="1:5" ht="42" customHeight="1" x14ac:dyDescent="0.3">
      <c r="A12556" s="205" t="str">
        <f>IF((SUM('Раздел 3'!AI30:AI30)&lt;=SUM('Раздел 3'!AH30:AH30)),"","Неверно!")</f>
        <v/>
      </c>
      <c r="B12556" s="178" t="s">
        <v>18045</v>
      </c>
      <c r="C12556" s="191" t="s">
        <v>2113</v>
      </c>
      <c r="D12556" s="191" t="s">
        <v>12466</v>
      </c>
      <c r="E12556" s="191" t="str">
        <f>CONCATENATE(SUM('Раздел 3'!AI30:AI30),"&lt;=",SUM('Раздел 3'!AH30:AH30))</f>
        <v>0&lt;=0</v>
      </c>
    </row>
    <row r="12557" spans="1:5" ht="42" customHeight="1" x14ac:dyDescent="0.3">
      <c r="A12557" s="205" t="str">
        <f>IF((SUM('Раздел 3'!AI228:AI228)&lt;=SUM('Раздел 3'!AH228:AH228)),"","Неверно!")</f>
        <v/>
      </c>
      <c r="B12557" s="178" t="s">
        <v>18045</v>
      </c>
      <c r="C12557" s="191" t="s">
        <v>2114</v>
      </c>
      <c r="D12557" s="191" t="s">
        <v>12466</v>
      </c>
      <c r="E12557" s="191" t="str">
        <f>CONCATENATE(SUM('Раздел 3'!AI228:AI228),"&lt;=",SUM('Раздел 3'!AH228:AH228))</f>
        <v>40&lt;=40</v>
      </c>
    </row>
    <row r="12558" spans="1:5" ht="42" customHeight="1" x14ac:dyDescent="0.3">
      <c r="A12558" s="205" t="str">
        <f>IF((SUM('Раздел 3'!AI229:AI229)&lt;=SUM('Раздел 3'!AH229:AH229)),"","Неверно!")</f>
        <v/>
      </c>
      <c r="B12558" s="178" t="s">
        <v>18045</v>
      </c>
      <c r="C12558" s="191" t="s">
        <v>2115</v>
      </c>
      <c r="D12558" s="191" t="s">
        <v>12466</v>
      </c>
      <c r="E12558" s="191" t="str">
        <f>CONCATENATE(SUM('Раздел 3'!AI229:AI229),"&lt;=",SUM('Раздел 3'!AH229:AH229))</f>
        <v>0&lt;=0</v>
      </c>
    </row>
    <row r="12559" spans="1:5" ht="42" customHeight="1" x14ac:dyDescent="0.3">
      <c r="A12559" s="205" t="str">
        <f>IF((SUM('Раздел 3'!AI230:AI230)&lt;=SUM('Раздел 3'!AH230:AH230)),"","Неверно!")</f>
        <v/>
      </c>
      <c r="B12559" s="178" t="s">
        <v>18045</v>
      </c>
      <c r="C12559" s="191" t="s">
        <v>2116</v>
      </c>
      <c r="D12559" s="191" t="s">
        <v>12466</v>
      </c>
      <c r="E12559" s="191" t="str">
        <f>CONCATENATE(SUM('Раздел 3'!AI230:AI230),"&lt;=",SUM('Раздел 3'!AH230:AH230))</f>
        <v>0&lt;=0</v>
      </c>
    </row>
    <row r="12560" spans="1:5" ht="42" customHeight="1" x14ac:dyDescent="0.3">
      <c r="A12560" s="205" t="str">
        <f>IF((SUM('Раздел 3'!AI231:AI231)&lt;=SUM('Раздел 3'!AH231:AH231)),"","Неверно!")</f>
        <v/>
      </c>
      <c r="B12560" s="178" t="s">
        <v>18045</v>
      </c>
      <c r="C12560" s="191" t="s">
        <v>2117</v>
      </c>
      <c r="D12560" s="191" t="s">
        <v>12466</v>
      </c>
      <c r="E12560" s="191" t="str">
        <f>CONCATENATE(SUM('Раздел 3'!AI231:AI231),"&lt;=",SUM('Раздел 3'!AH231:AH231))</f>
        <v>0&lt;=0</v>
      </c>
    </row>
    <row r="12561" spans="1:5" ht="42" customHeight="1" x14ac:dyDescent="0.3">
      <c r="A12561" s="205" t="str">
        <f>IF((SUM('Раздел 3'!AI232:AI232)&lt;=SUM('Раздел 3'!AH232:AH232)),"","Неверно!")</f>
        <v/>
      </c>
      <c r="B12561" s="178" t="s">
        <v>18045</v>
      </c>
      <c r="C12561" s="191" t="s">
        <v>2118</v>
      </c>
      <c r="D12561" s="191" t="s">
        <v>12466</v>
      </c>
      <c r="E12561" s="191" t="str">
        <f>CONCATENATE(SUM('Раздел 3'!AI232:AI232),"&lt;=",SUM('Раздел 3'!AH232:AH232))</f>
        <v>0&lt;=0</v>
      </c>
    </row>
    <row r="12562" spans="1:5" ht="42" customHeight="1" x14ac:dyDescent="0.3">
      <c r="A12562" s="205" t="str">
        <f>IF((SUM('Раздел 3'!AI233:AI233)&lt;=SUM('Раздел 3'!AH233:AH233)),"","Неверно!")</f>
        <v/>
      </c>
      <c r="B12562" s="178" t="s">
        <v>18045</v>
      </c>
      <c r="C12562" s="191" t="s">
        <v>2119</v>
      </c>
      <c r="D12562" s="191" t="s">
        <v>12466</v>
      </c>
      <c r="E12562" s="191" t="str">
        <f>CONCATENATE(SUM('Раздел 3'!AI233:AI233),"&lt;=",SUM('Раздел 3'!AH233:AH233))</f>
        <v>0&lt;=0</v>
      </c>
    </row>
    <row r="12563" spans="1:5" ht="42" customHeight="1" x14ac:dyDescent="0.3">
      <c r="A12563" s="205" t="str">
        <f>IF((SUM('Раздел 3'!AI234:AI234)&lt;=SUM('Раздел 3'!AH234:AH234)),"","Неверно!")</f>
        <v/>
      </c>
      <c r="B12563" s="178" t="s">
        <v>18045</v>
      </c>
      <c r="C12563" s="191" t="s">
        <v>2120</v>
      </c>
      <c r="D12563" s="191" t="s">
        <v>12466</v>
      </c>
      <c r="E12563" s="191" t="str">
        <f>CONCATENATE(SUM('Раздел 3'!AI234:AI234),"&lt;=",SUM('Раздел 3'!AH234:AH234))</f>
        <v>0&lt;=0</v>
      </c>
    </row>
    <row r="12564" spans="1:5" ht="42" customHeight="1" x14ac:dyDescent="0.3">
      <c r="A12564" s="205" t="str">
        <f>IF((SUM('Раздел 3'!AI235:AI235)&lt;=SUM('Раздел 3'!AH235:AH235)),"","Неверно!")</f>
        <v/>
      </c>
      <c r="B12564" s="178" t="s">
        <v>18045</v>
      </c>
      <c r="C12564" s="191" t="s">
        <v>2121</v>
      </c>
      <c r="D12564" s="191" t="s">
        <v>12466</v>
      </c>
      <c r="E12564" s="191" t="str">
        <f>CONCATENATE(SUM('Раздел 3'!AI235:AI235),"&lt;=",SUM('Раздел 3'!AH235:AH235))</f>
        <v>0&lt;=0</v>
      </c>
    </row>
    <row r="12565" spans="1:5" ht="42" customHeight="1" x14ac:dyDescent="0.3">
      <c r="A12565" s="205" t="str">
        <f>IF((SUM('Раздел 3'!AI236:AI236)&lt;=SUM('Раздел 3'!AH236:AH236)),"","Неверно!")</f>
        <v/>
      </c>
      <c r="B12565" s="178" t="s">
        <v>18045</v>
      </c>
      <c r="C12565" s="191" t="s">
        <v>2122</v>
      </c>
      <c r="D12565" s="191" t="s">
        <v>12466</v>
      </c>
      <c r="E12565" s="191" t="str">
        <f>CONCATENATE(SUM('Раздел 3'!AI236:AI236),"&lt;=",SUM('Раздел 3'!AH236:AH236))</f>
        <v>0&lt;=0</v>
      </c>
    </row>
    <row r="12566" spans="1:5" ht="42" customHeight="1" x14ac:dyDescent="0.3">
      <c r="A12566" s="205" t="str">
        <f>IF((SUM('Раздел 3'!AI237:AI237)&lt;=SUM('Раздел 3'!AH237:AH237)),"","Неверно!")</f>
        <v/>
      </c>
      <c r="B12566" s="178" t="s">
        <v>18045</v>
      </c>
      <c r="C12566" s="191" t="s">
        <v>2123</v>
      </c>
      <c r="D12566" s="191" t="s">
        <v>12466</v>
      </c>
      <c r="E12566" s="191" t="str">
        <f>CONCATENATE(SUM('Раздел 3'!AI237:AI237),"&lt;=",SUM('Раздел 3'!AH237:AH237))</f>
        <v>0&lt;=0</v>
      </c>
    </row>
    <row r="12567" spans="1:5" ht="42" customHeight="1" x14ac:dyDescent="0.3">
      <c r="A12567" s="205" t="str">
        <f>IF((SUM('Раздел 3'!AI31:AI31)&lt;=SUM('Раздел 3'!AH31:AH31)),"","Неверно!")</f>
        <v/>
      </c>
      <c r="B12567" s="178" t="s">
        <v>18045</v>
      </c>
      <c r="C12567" s="191" t="s">
        <v>2124</v>
      </c>
      <c r="D12567" s="191" t="s">
        <v>12466</v>
      </c>
      <c r="E12567" s="191" t="str">
        <f>CONCATENATE(SUM('Раздел 3'!AI31:AI31),"&lt;=",SUM('Раздел 3'!AH31:AH31))</f>
        <v>0&lt;=0</v>
      </c>
    </row>
    <row r="12568" spans="1:5" ht="42" customHeight="1" x14ac:dyDescent="0.3">
      <c r="A12568" s="205" t="str">
        <f>IF((SUM('Раздел 3'!AI238:AI238)&lt;=SUM('Раздел 3'!AH238:AH238)),"","Неверно!")</f>
        <v/>
      </c>
      <c r="B12568" s="178" t="s">
        <v>18045</v>
      </c>
      <c r="C12568" s="191" t="s">
        <v>2125</v>
      </c>
      <c r="D12568" s="191" t="s">
        <v>12466</v>
      </c>
      <c r="E12568" s="191" t="str">
        <f>CONCATENATE(SUM('Раздел 3'!AI238:AI238),"&lt;=",SUM('Раздел 3'!AH238:AH238))</f>
        <v>0&lt;=0</v>
      </c>
    </row>
    <row r="12569" spans="1:5" ht="42" customHeight="1" x14ac:dyDescent="0.3">
      <c r="A12569" s="205" t="str">
        <f>IF((SUM('Раздел 3'!AI239:AI239)&lt;=SUM('Раздел 3'!AH239:AH239)),"","Неверно!")</f>
        <v/>
      </c>
      <c r="B12569" s="178" t="s">
        <v>18045</v>
      </c>
      <c r="C12569" s="191" t="s">
        <v>2126</v>
      </c>
      <c r="D12569" s="191" t="s">
        <v>12466</v>
      </c>
      <c r="E12569" s="191" t="str">
        <f>CONCATENATE(SUM('Раздел 3'!AI239:AI239),"&lt;=",SUM('Раздел 3'!AH239:AH239))</f>
        <v>0&lt;=0</v>
      </c>
    </row>
    <row r="12570" spans="1:5" ht="42" customHeight="1" x14ac:dyDescent="0.3">
      <c r="A12570" s="205" t="str">
        <f>IF((SUM('Раздел 3'!AI240:AI240)&lt;=SUM('Раздел 3'!AH240:AH240)),"","Неверно!")</f>
        <v/>
      </c>
      <c r="B12570" s="178" t="s">
        <v>18045</v>
      </c>
      <c r="C12570" s="191" t="s">
        <v>2127</v>
      </c>
      <c r="D12570" s="191" t="s">
        <v>12466</v>
      </c>
      <c r="E12570" s="191" t="str">
        <f>CONCATENATE(SUM('Раздел 3'!AI240:AI240),"&lt;=",SUM('Раздел 3'!AH240:AH240))</f>
        <v>0&lt;=0</v>
      </c>
    </row>
    <row r="12571" spans="1:5" ht="42" customHeight="1" x14ac:dyDescent="0.3">
      <c r="A12571" s="205" t="str">
        <f>IF((SUM('Раздел 3'!AI241:AI241)&lt;=SUM('Раздел 3'!AH241:AH241)),"","Неверно!")</f>
        <v/>
      </c>
      <c r="B12571" s="178" t="s">
        <v>18045</v>
      </c>
      <c r="C12571" s="191" t="s">
        <v>2128</v>
      </c>
      <c r="D12571" s="191" t="s">
        <v>12466</v>
      </c>
      <c r="E12571" s="191" t="str">
        <f>CONCATENATE(SUM('Раздел 3'!AI241:AI241),"&lt;=",SUM('Раздел 3'!AH241:AH241))</f>
        <v>0&lt;=0</v>
      </c>
    </row>
    <row r="12572" spans="1:5" ht="42" customHeight="1" x14ac:dyDescent="0.3">
      <c r="A12572" s="205" t="str">
        <f>IF((SUM('Раздел 3'!AI242:AI242)&lt;=SUM('Раздел 3'!AH242:AH242)),"","Неверно!")</f>
        <v/>
      </c>
      <c r="B12572" s="178" t="s">
        <v>18045</v>
      </c>
      <c r="C12572" s="191" t="s">
        <v>2129</v>
      </c>
      <c r="D12572" s="191" t="s">
        <v>12466</v>
      </c>
      <c r="E12572" s="191" t="str">
        <f>CONCATENATE(SUM('Раздел 3'!AI242:AI242),"&lt;=",SUM('Раздел 3'!AH242:AH242))</f>
        <v>0&lt;=0</v>
      </c>
    </row>
    <row r="12573" spans="1:5" ht="42" customHeight="1" x14ac:dyDescent="0.3">
      <c r="A12573" s="205" t="str">
        <f>IF((SUM('Раздел 3'!AI243:AI243)&lt;=SUM('Раздел 3'!AH243:AH243)),"","Неверно!")</f>
        <v/>
      </c>
      <c r="B12573" s="178" t="s">
        <v>18045</v>
      </c>
      <c r="C12573" s="191" t="s">
        <v>2130</v>
      </c>
      <c r="D12573" s="191" t="s">
        <v>12466</v>
      </c>
      <c r="E12573" s="191" t="str">
        <f>CONCATENATE(SUM('Раздел 3'!AI243:AI243),"&lt;=",SUM('Раздел 3'!AH243:AH243))</f>
        <v>0&lt;=0</v>
      </c>
    </row>
    <row r="12574" spans="1:5" ht="42" customHeight="1" x14ac:dyDescent="0.3">
      <c r="A12574" s="205" t="str">
        <f>IF((SUM('Раздел 3'!AI244:AI244)&lt;=SUM('Раздел 3'!AH244:AH244)),"","Неверно!")</f>
        <v/>
      </c>
      <c r="B12574" s="178" t="s">
        <v>18045</v>
      </c>
      <c r="C12574" s="191" t="s">
        <v>2131</v>
      </c>
      <c r="D12574" s="191" t="s">
        <v>12466</v>
      </c>
      <c r="E12574" s="191" t="str">
        <f>CONCATENATE(SUM('Раздел 3'!AI244:AI244),"&lt;=",SUM('Раздел 3'!AH244:AH244))</f>
        <v>0&lt;=0</v>
      </c>
    </row>
    <row r="12575" spans="1:5" ht="42" customHeight="1" x14ac:dyDescent="0.3">
      <c r="A12575" s="205" t="str">
        <f>IF((SUM('Раздел 3'!AI245:AI245)&lt;=SUM('Раздел 3'!AH245:AH245)),"","Неверно!")</f>
        <v/>
      </c>
      <c r="B12575" s="178" t="s">
        <v>18045</v>
      </c>
      <c r="C12575" s="191" t="s">
        <v>2132</v>
      </c>
      <c r="D12575" s="191" t="s">
        <v>12466</v>
      </c>
      <c r="E12575" s="191" t="str">
        <f>CONCATENATE(SUM('Раздел 3'!AI245:AI245),"&lt;=",SUM('Раздел 3'!AH245:AH245))</f>
        <v>0&lt;=0</v>
      </c>
    </row>
    <row r="12576" spans="1:5" ht="42" customHeight="1" x14ac:dyDescent="0.3">
      <c r="A12576" s="205" t="str">
        <f>IF((SUM('Раздел 3'!AI246:AI246)&lt;=SUM('Раздел 3'!AH246:AH246)),"","Неверно!")</f>
        <v/>
      </c>
      <c r="B12576" s="178" t="s">
        <v>18045</v>
      </c>
      <c r="C12576" s="191" t="s">
        <v>2133</v>
      </c>
      <c r="D12576" s="191" t="s">
        <v>12466</v>
      </c>
      <c r="E12576" s="191" t="str">
        <f>CONCATENATE(SUM('Раздел 3'!AI246:AI246),"&lt;=",SUM('Раздел 3'!AH246:AH246))</f>
        <v>0&lt;=0</v>
      </c>
    </row>
    <row r="12577" spans="1:5" ht="42" customHeight="1" x14ac:dyDescent="0.3">
      <c r="A12577" s="205" t="str">
        <f>IF((SUM('Раздел 3'!AI247:AI247)&lt;=SUM('Раздел 3'!AH247:AH247)),"","Неверно!")</f>
        <v/>
      </c>
      <c r="B12577" s="178" t="s">
        <v>18045</v>
      </c>
      <c r="C12577" s="191" t="s">
        <v>2134</v>
      </c>
      <c r="D12577" s="191" t="s">
        <v>12466</v>
      </c>
      <c r="E12577" s="191" t="str">
        <f>CONCATENATE(SUM('Раздел 3'!AI247:AI247),"&lt;=",SUM('Раздел 3'!AH247:AH247))</f>
        <v>0&lt;=0</v>
      </c>
    </row>
    <row r="12578" spans="1:5" ht="42" customHeight="1" x14ac:dyDescent="0.3">
      <c r="A12578" s="205" t="str">
        <f>IF((SUM('Раздел 3'!AI32:AI32)&lt;=SUM('Раздел 3'!AH32:AH32)),"","Неверно!")</f>
        <v/>
      </c>
      <c r="B12578" s="178" t="s">
        <v>18045</v>
      </c>
      <c r="C12578" s="191" t="s">
        <v>2135</v>
      </c>
      <c r="D12578" s="191" t="s">
        <v>12466</v>
      </c>
      <c r="E12578" s="191" t="str">
        <f>CONCATENATE(SUM('Раздел 3'!AI32:AI32),"&lt;=",SUM('Раздел 3'!AH32:AH32))</f>
        <v>0&lt;=0</v>
      </c>
    </row>
    <row r="12579" spans="1:5" ht="42" customHeight="1" x14ac:dyDescent="0.3">
      <c r="A12579" s="205" t="str">
        <f>IF((SUM('Раздел 3'!AI248:AI248)&lt;=SUM('Раздел 3'!AH248:AH248)),"","Неверно!")</f>
        <v/>
      </c>
      <c r="B12579" s="178" t="s">
        <v>18045</v>
      </c>
      <c r="C12579" s="191" t="s">
        <v>2136</v>
      </c>
      <c r="D12579" s="191" t="s">
        <v>12466</v>
      </c>
      <c r="E12579" s="191" t="str">
        <f>CONCATENATE(SUM('Раздел 3'!AI248:AI248),"&lt;=",SUM('Раздел 3'!AH248:AH248))</f>
        <v>0&lt;=0</v>
      </c>
    </row>
    <row r="12580" spans="1:5" ht="42" customHeight="1" x14ac:dyDescent="0.3">
      <c r="A12580" s="205" t="str">
        <f>IF((SUM('Раздел 3'!AI249:AI249)&lt;=SUM('Раздел 3'!AH249:AH249)),"","Неверно!")</f>
        <v/>
      </c>
      <c r="B12580" s="178" t="s">
        <v>18045</v>
      </c>
      <c r="C12580" s="191" t="s">
        <v>2137</v>
      </c>
      <c r="D12580" s="191" t="s">
        <v>12466</v>
      </c>
      <c r="E12580" s="191" t="str">
        <f>CONCATENATE(SUM('Раздел 3'!AI249:AI249),"&lt;=",SUM('Раздел 3'!AH249:AH249))</f>
        <v>0&lt;=0</v>
      </c>
    </row>
    <row r="12581" spans="1:5" ht="42" customHeight="1" x14ac:dyDescent="0.3">
      <c r="A12581" s="205" t="str">
        <f>IF((SUM('Раздел 3'!AI250:AI250)&lt;=SUM('Раздел 3'!AH250:AH250)),"","Неверно!")</f>
        <v/>
      </c>
      <c r="B12581" s="178" t="s">
        <v>18045</v>
      </c>
      <c r="C12581" s="191" t="s">
        <v>2138</v>
      </c>
      <c r="D12581" s="191" t="s">
        <v>12466</v>
      </c>
      <c r="E12581" s="191" t="str">
        <f>CONCATENATE(SUM('Раздел 3'!AI250:AI250),"&lt;=",SUM('Раздел 3'!AH250:AH250))</f>
        <v>0&lt;=0</v>
      </c>
    </row>
    <row r="12582" spans="1:5" ht="42" customHeight="1" x14ac:dyDescent="0.3">
      <c r="A12582" s="205" t="str">
        <f>IF((SUM('Раздел 3'!AI251:AI251)&lt;=SUM('Раздел 3'!AH251:AH251)),"","Неверно!")</f>
        <v/>
      </c>
      <c r="B12582" s="178" t="s">
        <v>18045</v>
      </c>
      <c r="C12582" s="191" t="s">
        <v>2139</v>
      </c>
      <c r="D12582" s="191" t="s">
        <v>12466</v>
      </c>
      <c r="E12582" s="191" t="str">
        <f>CONCATENATE(SUM('Раздел 3'!AI251:AI251),"&lt;=",SUM('Раздел 3'!AH251:AH251))</f>
        <v>0&lt;=0</v>
      </c>
    </row>
    <row r="12583" spans="1:5" ht="42" customHeight="1" x14ac:dyDescent="0.3">
      <c r="A12583" s="205" t="str">
        <f>IF((SUM('Раздел 3'!AI252:AI252)&lt;=SUM('Раздел 3'!AH252:AH252)),"","Неверно!")</f>
        <v/>
      </c>
      <c r="B12583" s="178" t="s">
        <v>18045</v>
      </c>
      <c r="C12583" s="191" t="s">
        <v>2140</v>
      </c>
      <c r="D12583" s="191" t="s">
        <v>12466</v>
      </c>
      <c r="E12583" s="191" t="str">
        <f>CONCATENATE(SUM('Раздел 3'!AI252:AI252),"&lt;=",SUM('Раздел 3'!AH252:AH252))</f>
        <v>0&lt;=0</v>
      </c>
    </row>
    <row r="12584" spans="1:5" ht="42" customHeight="1" x14ac:dyDescent="0.3">
      <c r="A12584" s="205" t="str">
        <f>IF((SUM('Раздел 3'!AI253:AI253)&lt;=SUM('Раздел 3'!AH253:AH253)),"","Неверно!")</f>
        <v/>
      </c>
      <c r="B12584" s="178" t="s">
        <v>18045</v>
      </c>
      <c r="C12584" s="191" t="s">
        <v>2141</v>
      </c>
      <c r="D12584" s="191" t="s">
        <v>12466</v>
      </c>
      <c r="E12584" s="191" t="str">
        <f>CONCATENATE(SUM('Раздел 3'!AI253:AI253),"&lt;=",SUM('Раздел 3'!AH253:AH253))</f>
        <v>9&lt;=9</v>
      </c>
    </row>
    <row r="12585" spans="1:5" ht="42" customHeight="1" x14ac:dyDescent="0.3">
      <c r="A12585" s="205" t="str">
        <f>IF((SUM('Раздел 3'!AI254:AI254)&lt;=SUM('Раздел 3'!AH254:AH254)),"","Неверно!")</f>
        <v/>
      </c>
      <c r="B12585" s="178" t="s">
        <v>18045</v>
      </c>
      <c r="C12585" s="191" t="s">
        <v>2142</v>
      </c>
      <c r="D12585" s="191" t="s">
        <v>12466</v>
      </c>
      <c r="E12585" s="191" t="str">
        <f>CONCATENATE(SUM('Раздел 3'!AI254:AI254),"&lt;=",SUM('Раздел 3'!AH254:AH254))</f>
        <v>3&lt;=3</v>
      </c>
    </row>
    <row r="12586" spans="1:5" ht="42" customHeight="1" x14ac:dyDescent="0.3">
      <c r="A12586" s="205" t="str">
        <f>IF((SUM('Раздел 3'!AI255:AI255)&lt;=SUM('Раздел 3'!AH255:AH255)),"","Неверно!")</f>
        <v/>
      </c>
      <c r="B12586" s="178" t="s">
        <v>18045</v>
      </c>
      <c r="C12586" s="191" t="s">
        <v>2143</v>
      </c>
      <c r="D12586" s="191" t="s">
        <v>12466</v>
      </c>
      <c r="E12586" s="191" t="str">
        <f>CONCATENATE(SUM('Раздел 3'!AI255:AI255),"&lt;=",SUM('Раздел 3'!AH255:AH255))</f>
        <v>4&lt;=4</v>
      </c>
    </row>
    <row r="12587" spans="1:5" ht="42" customHeight="1" x14ac:dyDescent="0.3">
      <c r="A12587" s="205" t="str">
        <f>IF((SUM('Раздел 3'!AI256:AI256)&lt;=SUM('Раздел 3'!AH256:AH256)),"","Неверно!")</f>
        <v/>
      </c>
      <c r="B12587" s="178" t="s">
        <v>18045</v>
      </c>
      <c r="C12587" s="191" t="s">
        <v>14268</v>
      </c>
      <c r="D12587" s="191" t="s">
        <v>12466</v>
      </c>
      <c r="E12587" s="191" t="str">
        <f>CONCATENATE(SUM('Раздел 3'!AI256:AI256),"&lt;=",SUM('Раздел 3'!AH256:AH256))</f>
        <v>0&lt;=0</v>
      </c>
    </row>
    <row r="12588" spans="1:5" ht="42" customHeight="1" x14ac:dyDescent="0.3">
      <c r="A12588" s="205" t="str">
        <f>IF((SUM('Раздел 3'!AI257:AI257)&lt;=SUM('Раздел 3'!AH257:AH257)),"","Неверно!")</f>
        <v/>
      </c>
      <c r="B12588" s="178" t="s">
        <v>18045</v>
      </c>
      <c r="C12588" s="191" t="s">
        <v>14269</v>
      </c>
      <c r="D12588" s="191" t="s">
        <v>12466</v>
      </c>
      <c r="E12588" s="191" t="str">
        <f>CONCATENATE(SUM('Раздел 3'!AI257:AI257),"&lt;=",SUM('Раздел 3'!AH257:AH257))</f>
        <v>26&lt;=26</v>
      </c>
    </row>
    <row r="12589" spans="1:5" ht="42" customHeight="1" x14ac:dyDescent="0.3">
      <c r="A12589" s="205" t="str">
        <f>IF((SUM('Раздел 3'!AI33:AI33)&lt;=SUM('Раздел 3'!AH33:AH33)),"","Неверно!")</f>
        <v/>
      </c>
      <c r="B12589" s="178" t="s">
        <v>18045</v>
      </c>
      <c r="C12589" s="191" t="s">
        <v>2144</v>
      </c>
      <c r="D12589" s="191" t="s">
        <v>12466</v>
      </c>
      <c r="E12589" s="191" t="str">
        <f>CONCATENATE(SUM('Раздел 3'!AI33:AI33),"&lt;=",SUM('Раздел 3'!AH33:AH33))</f>
        <v>1&lt;=1</v>
      </c>
    </row>
    <row r="12590" spans="1:5" ht="42" customHeight="1" x14ac:dyDescent="0.3">
      <c r="A12590" s="205" t="str">
        <f>IF((SUM('Раздел 3'!AI258:AI258)&lt;=SUM('Раздел 3'!AH258:AH258)),"","Неверно!")</f>
        <v/>
      </c>
      <c r="B12590" s="178" t="s">
        <v>18045</v>
      </c>
      <c r="C12590" s="191" t="s">
        <v>16335</v>
      </c>
      <c r="D12590" s="191" t="s">
        <v>12466</v>
      </c>
      <c r="E12590" s="191" t="str">
        <f>CONCATENATE(SUM('Раздел 3'!AI258:AI258),"&lt;=",SUM('Раздел 3'!AH258:AH258))</f>
        <v>1&lt;=1</v>
      </c>
    </row>
    <row r="12591" spans="1:5" ht="42" customHeight="1" x14ac:dyDescent="0.3">
      <c r="A12591" s="205" t="str">
        <f>IF((SUM('Раздел 3'!AI259:AI259)&lt;=SUM('Раздел 3'!AH259:AH259)),"","Неверно!")</f>
        <v/>
      </c>
      <c r="B12591" s="178" t="s">
        <v>18045</v>
      </c>
      <c r="C12591" s="191" t="s">
        <v>16336</v>
      </c>
      <c r="D12591" s="191" t="s">
        <v>12466</v>
      </c>
      <c r="E12591" s="191" t="str">
        <f>CONCATENATE(SUM('Раздел 3'!AI259:AI259),"&lt;=",SUM('Раздел 3'!AH259:AH259))</f>
        <v>0&lt;=0</v>
      </c>
    </row>
    <row r="12592" spans="1:5" ht="42" customHeight="1" x14ac:dyDescent="0.3">
      <c r="A12592" s="205" t="str">
        <f>IF((SUM('Раздел 3'!AI260:AI260)&lt;=SUM('Раздел 3'!AH260:AH260)),"","Неверно!")</f>
        <v/>
      </c>
      <c r="B12592" s="178" t="s">
        <v>18045</v>
      </c>
      <c r="C12592" s="191" t="s">
        <v>16337</v>
      </c>
      <c r="D12592" s="191" t="s">
        <v>12466</v>
      </c>
      <c r="E12592" s="191" t="str">
        <f>CONCATENATE(SUM('Раздел 3'!AI260:AI260),"&lt;=",SUM('Раздел 3'!AH260:AH260))</f>
        <v>0&lt;=0</v>
      </c>
    </row>
    <row r="12593" spans="1:5" ht="42" customHeight="1" x14ac:dyDescent="0.3">
      <c r="A12593" s="205" t="str">
        <f>IF((SUM('Раздел 3'!AI261:AI261)&lt;=SUM('Раздел 3'!AH261:AH261)),"","Неверно!")</f>
        <v/>
      </c>
      <c r="B12593" s="178" t="s">
        <v>18045</v>
      </c>
      <c r="C12593" s="191" t="s">
        <v>16338</v>
      </c>
      <c r="D12593" s="191" t="s">
        <v>12466</v>
      </c>
      <c r="E12593" s="191" t="str">
        <f>CONCATENATE(SUM('Раздел 3'!AI261:AI261),"&lt;=",SUM('Раздел 3'!AH261:AH261))</f>
        <v>2&lt;=2</v>
      </c>
    </row>
    <row r="12594" spans="1:5" ht="42" customHeight="1" x14ac:dyDescent="0.3">
      <c r="A12594" s="205" t="str">
        <f>IF((SUM('Раздел 3'!AI262:AI262)&lt;=SUM('Раздел 3'!AH262:AH262)),"","Неверно!")</f>
        <v/>
      </c>
      <c r="B12594" s="178" t="s">
        <v>18045</v>
      </c>
      <c r="C12594" s="191" t="s">
        <v>16339</v>
      </c>
      <c r="D12594" s="191" t="s">
        <v>12466</v>
      </c>
      <c r="E12594" s="191" t="str">
        <f>CONCATENATE(SUM('Раздел 3'!AI262:AI262),"&lt;=",SUM('Раздел 3'!AH262:AH262))</f>
        <v>1&lt;=1</v>
      </c>
    </row>
    <row r="12595" spans="1:5" ht="42" customHeight="1" x14ac:dyDescent="0.3">
      <c r="A12595" s="205" t="str">
        <f>IF((SUM('Раздел 3'!AI263:AI263)&lt;=SUM('Раздел 3'!AH263:AH263)),"","Неверно!")</f>
        <v/>
      </c>
      <c r="B12595" s="178" t="s">
        <v>18045</v>
      </c>
      <c r="C12595" s="191" t="s">
        <v>16340</v>
      </c>
      <c r="D12595" s="191" t="s">
        <v>12466</v>
      </c>
      <c r="E12595" s="191" t="str">
        <f>CONCATENATE(SUM('Раздел 3'!AI263:AI263),"&lt;=",SUM('Раздел 3'!AH263:AH263))</f>
        <v>0&lt;=0</v>
      </c>
    </row>
    <row r="12596" spans="1:5" ht="42" customHeight="1" x14ac:dyDescent="0.3">
      <c r="A12596" s="205" t="str">
        <f>IF((SUM('Раздел 3'!AI264:AI264)&lt;=SUM('Раздел 3'!AH264:AH264)),"","Неверно!")</f>
        <v/>
      </c>
      <c r="B12596" s="178" t="s">
        <v>18045</v>
      </c>
      <c r="C12596" s="191" t="s">
        <v>16341</v>
      </c>
      <c r="D12596" s="191" t="s">
        <v>12466</v>
      </c>
      <c r="E12596" s="191" t="str">
        <f>CONCATENATE(SUM('Раздел 3'!AI264:AI264),"&lt;=",SUM('Раздел 3'!AH264:AH264))</f>
        <v>0&lt;=0</v>
      </c>
    </row>
    <row r="12597" spans="1:5" ht="42" customHeight="1" x14ac:dyDescent="0.3">
      <c r="A12597" s="205" t="str">
        <f>IF((SUM('Раздел 3'!AI265:AI265)&lt;=SUM('Раздел 3'!AH265:AH265)),"","Неверно!")</f>
        <v/>
      </c>
      <c r="B12597" s="178" t="s">
        <v>18045</v>
      </c>
      <c r="C12597" s="191" t="s">
        <v>16342</v>
      </c>
      <c r="D12597" s="191" t="s">
        <v>12466</v>
      </c>
      <c r="E12597" s="191" t="str">
        <f>CONCATENATE(SUM('Раздел 3'!AI265:AI265),"&lt;=",SUM('Раздел 3'!AH265:AH265))</f>
        <v>4&lt;=4</v>
      </c>
    </row>
    <row r="12598" spans="1:5" ht="42" customHeight="1" x14ac:dyDescent="0.3">
      <c r="A12598" s="205" t="str">
        <f>IF((SUM('Раздел 3'!AI266:AI266)&lt;=SUM('Раздел 3'!AH266:AH266)),"","Неверно!")</f>
        <v/>
      </c>
      <c r="B12598" s="178" t="s">
        <v>18045</v>
      </c>
      <c r="C12598" s="191" t="s">
        <v>16343</v>
      </c>
      <c r="D12598" s="191" t="s">
        <v>12466</v>
      </c>
      <c r="E12598" s="191" t="str">
        <f>CONCATENATE(SUM('Раздел 3'!AI266:AI266),"&lt;=",SUM('Раздел 3'!AH266:AH266))</f>
        <v>0&lt;=0</v>
      </c>
    </row>
    <row r="12599" spans="1:5" ht="42" customHeight="1" x14ac:dyDescent="0.3">
      <c r="A12599" s="205" t="str">
        <f>IF((SUM('Раздел 3'!AI267:AI267)&lt;=SUM('Раздел 3'!AH267:AH267)),"","Неверно!")</f>
        <v/>
      </c>
      <c r="B12599" s="178" t="s">
        <v>18045</v>
      </c>
      <c r="C12599" s="191" t="s">
        <v>16344</v>
      </c>
      <c r="D12599" s="191" t="s">
        <v>12466</v>
      </c>
      <c r="E12599" s="191" t="str">
        <f>CONCATENATE(SUM('Раздел 3'!AI267:AI267),"&lt;=",SUM('Раздел 3'!AH267:AH267))</f>
        <v>0&lt;=0</v>
      </c>
    </row>
    <row r="12600" spans="1:5" ht="42" customHeight="1" x14ac:dyDescent="0.3">
      <c r="A12600" s="205" t="str">
        <f>IF((SUM('Раздел 3'!AI34:AI34)&lt;=SUM('Раздел 3'!AH34:AH34)),"","Неверно!")</f>
        <v/>
      </c>
      <c r="B12600" s="178" t="s">
        <v>18045</v>
      </c>
      <c r="C12600" s="191" t="s">
        <v>2145</v>
      </c>
      <c r="D12600" s="191" t="s">
        <v>12466</v>
      </c>
      <c r="E12600" s="191" t="str">
        <f>CONCATENATE(SUM('Раздел 3'!AI34:AI34),"&lt;=",SUM('Раздел 3'!AH34:AH34))</f>
        <v>1&lt;=1</v>
      </c>
    </row>
    <row r="12601" spans="1:5" ht="42" customHeight="1" x14ac:dyDescent="0.3">
      <c r="A12601" s="205" t="str">
        <f>IF((SUM('Раздел 3'!AI268:AI268)&lt;=SUM('Раздел 3'!AH268:AH268)),"","Неверно!")</f>
        <v/>
      </c>
      <c r="B12601" s="178" t="s">
        <v>18045</v>
      </c>
      <c r="C12601" s="191" t="s">
        <v>16345</v>
      </c>
      <c r="D12601" s="191" t="s">
        <v>12466</v>
      </c>
      <c r="E12601" s="191" t="str">
        <f>CONCATENATE(SUM('Раздел 3'!AI268:AI268),"&lt;=",SUM('Раздел 3'!AH268:AH268))</f>
        <v>0&lt;=0</v>
      </c>
    </row>
    <row r="12602" spans="1:5" ht="42" customHeight="1" x14ac:dyDescent="0.3">
      <c r="A12602" s="205" t="str">
        <f>IF((SUM('Раздел 3'!AI35:AI35)&lt;=SUM('Раздел 3'!AH35:AH35)),"","Неверно!")</f>
        <v/>
      </c>
      <c r="B12602" s="178" t="s">
        <v>18045</v>
      </c>
      <c r="C12602" s="191" t="s">
        <v>2146</v>
      </c>
      <c r="D12602" s="191" t="s">
        <v>12466</v>
      </c>
      <c r="E12602" s="191" t="str">
        <f>CONCATENATE(SUM('Раздел 3'!AI35:AI35),"&lt;=",SUM('Раздел 3'!AH35:AH35))</f>
        <v>0&lt;=0</v>
      </c>
    </row>
    <row r="12603" spans="1:5" ht="42" customHeight="1" x14ac:dyDescent="0.3">
      <c r="A12603" s="205" t="str">
        <f>IF((SUM('Раздел 3'!AI36:AI36)&lt;=SUM('Раздел 3'!AH36:AH36)),"","Неверно!")</f>
        <v/>
      </c>
      <c r="B12603" s="178" t="s">
        <v>18045</v>
      </c>
      <c r="C12603" s="191" t="s">
        <v>2147</v>
      </c>
      <c r="D12603" s="191" t="s">
        <v>12466</v>
      </c>
      <c r="E12603" s="191" t="str">
        <f>CONCATENATE(SUM('Раздел 3'!AI36:AI36),"&lt;=",SUM('Раздел 3'!AH36:AH36))</f>
        <v>0&lt;=0</v>
      </c>
    </row>
    <row r="12604" spans="1:5" ht="42" customHeight="1" x14ac:dyDescent="0.3">
      <c r="A12604" s="205" t="str">
        <f>IF((SUM('Раздел 3'!AI37:AI37)&lt;=SUM('Раздел 3'!AH37:AH37)),"","Неверно!")</f>
        <v/>
      </c>
      <c r="B12604" s="178" t="s">
        <v>18045</v>
      </c>
      <c r="C12604" s="191" t="s">
        <v>2148</v>
      </c>
      <c r="D12604" s="191" t="s">
        <v>12466</v>
      </c>
      <c r="E12604" s="191" t="str">
        <f>CONCATENATE(SUM('Раздел 3'!AI37:AI37),"&lt;=",SUM('Раздел 3'!AH37:AH37))</f>
        <v>0&lt;=0</v>
      </c>
    </row>
    <row r="12605" spans="1:5" ht="42" customHeight="1" x14ac:dyDescent="0.3">
      <c r="A12605" s="205" t="str">
        <f>IF((SUM('Раздел 3'!AI11:AI11)&lt;=SUM('Раздел 3'!AH11:AH11)),"","Неверно!")</f>
        <v/>
      </c>
      <c r="B12605" s="178" t="s">
        <v>18045</v>
      </c>
      <c r="C12605" s="191" t="s">
        <v>2149</v>
      </c>
      <c r="D12605" s="191" t="s">
        <v>12466</v>
      </c>
      <c r="E12605" s="191" t="str">
        <f>CONCATENATE(SUM('Раздел 3'!AI11:AI11),"&lt;=",SUM('Раздел 3'!AH11:AH11))</f>
        <v>0&lt;=0</v>
      </c>
    </row>
    <row r="12606" spans="1:5" ht="42" customHeight="1" x14ac:dyDescent="0.3">
      <c r="A12606" s="205" t="str">
        <f>IF((SUM('Раздел 3'!AI38:AI38)&lt;=SUM('Раздел 3'!AH38:AH38)),"","Неверно!")</f>
        <v/>
      </c>
      <c r="B12606" s="178" t="s">
        <v>18045</v>
      </c>
      <c r="C12606" s="191" t="s">
        <v>2150</v>
      </c>
      <c r="D12606" s="191" t="s">
        <v>12466</v>
      </c>
      <c r="E12606" s="191" t="str">
        <f>CONCATENATE(SUM('Раздел 3'!AI38:AI38),"&lt;=",SUM('Раздел 3'!AH38:AH38))</f>
        <v>0&lt;=0</v>
      </c>
    </row>
    <row r="12607" spans="1:5" ht="42" customHeight="1" x14ac:dyDescent="0.3">
      <c r="A12607" s="205" t="str">
        <f>IF((SUM('Раздел 3'!AI39:AI39)&lt;=SUM('Раздел 3'!AH39:AH39)),"","Неверно!")</f>
        <v/>
      </c>
      <c r="B12607" s="178" t="s">
        <v>18045</v>
      </c>
      <c r="C12607" s="191" t="s">
        <v>2151</v>
      </c>
      <c r="D12607" s="191" t="s">
        <v>12466</v>
      </c>
      <c r="E12607" s="191" t="str">
        <f>CONCATENATE(SUM('Раздел 3'!AI39:AI39),"&lt;=",SUM('Раздел 3'!AH39:AH39))</f>
        <v>0&lt;=0</v>
      </c>
    </row>
    <row r="12608" spans="1:5" ht="42" customHeight="1" x14ac:dyDescent="0.3">
      <c r="A12608" s="205" t="str">
        <f>IF((SUM('Раздел 3'!AI40:AI40)&lt;=SUM('Раздел 3'!AH40:AH40)),"","Неверно!")</f>
        <v/>
      </c>
      <c r="B12608" s="178" t="s">
        <v>18045</v>
      </c>
      <c r="C12608" s="191" t="s">
        <v>2152</v>
      </c>
      <c r="D12608" s="191" t="s">
        <v>12466</v>
      </c>
      <c r="E12608" s="191" t="str">
        <f>CONCATENATE(SUM('Раздел 3'!AI40:AI40),"&lt;=",SUM('Раздел 3'!AH40:AH40))</f>
        <v>0&lt;=0</v>
      </c>
    </row>
    <row r="12609" spans="1:5" ht="42" customHeight="1" x14ac:dyDescent="0.3">
      <c r="A12609" s="205" t="str">
        <f>IF((SUM('Раздел 3'!AI41:AI41)&lt;=SUM('Раздел 3'!AH41:AH41)),"","Неверно!")</f>
        <v/>
      </c>
      <c r="B12609" s="178" t="s">
        <v>18045</v>
      </c>
      <c r="C12609" s="191" t="s">
        <v>2153</v>
      </c>
      <c r="D12609" s="191" t="s">
        <v>12466</v>
      </c>
      <c r="E12609" s="191" t="str">
        <f>CONCATENATE(SUM('Раздел 3'!AI41:AI41),"&lt;=",SUM('Раздел 3'!AH41:AH41))</f>
        <v>0&lt;=0</v>
      </c>
    </row>
    <row r="12610" spans="1:5" ht="42" customHeight="1" x14ac:dyDescent="0.3">
      <c r="A12610" s="205" t="str">
        <f>IF((SUM('Раздел 3'!AI42:AI42)&lt;=SUM('Раздел 3'!AH42:AH42)),"","Неверно!")</f>
        <v/>
      </c>
      <c r="B12610" s="178" t="s">
        <v>18045</v>
      </c>
      <c r="C12610" s="191" t="s">
        <v>2154</v>
      </c>
      <c r="D12610" s="191" t="s">
        <v>12466</v>
      </c>
      <c r="E12610" s="191" t="str">
        <f>CONCATENATE(SUM('Раздел 3'!AI42:AI42),"&lt;=",SUM('Раздел 3'!AH42:AH42))</f>
        <v>0&lt;=0</v>
      </c>
    </row>
    <row r="12611" spans="1:5" ht="42" customHeight="1" x14ac:dyDescent="0.3">
      <c r="A12611" s="205" t="str">
        <f>IF((SUM('Раздел 3'!AI43:AI43)&lt;=SUM('Раздел 3'!AH43:AH43)),"","Неверно!")</f>
        <v/>
      </c>
      <c r="B12611" s="178" t="s">
        <v>18045</v>
      </c>
      <c r="C12611" s="191" t="s">
        <v>2155</v>
      </c>
      <c r="D12611" s="191" t="s">
        <v>12466</v>
      </c>
      <c r="E12611" s="191" t="str">
        <f>CONCATENATE(SUM('Раздел 3'!AI43:AI43),"&lt;=",SUM('Раздел 3'!AH43:AH43))</f>
        <v>0&lt;=0</v>
      </c>
    </row>
    <row r="12612" spans="1:5" ht="42" customHeight="1" x14ac:dyDescent="0.3">
      <c r="A12612" s="205" t="str">
        <f>IF((SUM('Раздел 3'!AI44:AI44)&lt;=SUM('Раздел 3'!AH44:AH44)),"","Неверно!")</f>
        <v/>
      </c>
      <c r="B12612" s="178" t="s">
        <v>18045</v>
      </c>
      <c r="C12612" s="191" t="s">
        <v>2156</v>
      </c>
      <c r="D12612" s="191" t="s">
        <v>12466</v>
      </c>
      <c r="E12612" s="191" t="str">
        <f>CONCATENATE(SUM('Раздел 3'!AI44:AI44),"&lt;=",SUM('Раздел 3'!AH44:AH44))</f>
        <v>0&lt;=0</v>
      </c>
    </row>
    <row r="12613" spans="1:5" ht="42" customHeight="1" x14ac:dyDescent="0.3">
      <c r="A12613" s="205" t="str">
        <f>IF((SUM('Раздел 3'!AI45:AI45)&lt;=SUM('Раздел 3'!AH45:AH45)),"","Неверно!")</f>
        <v/>
      </c>
      <c r="B12613" s="178" t="s">
        <v>18045</v>
      </c>
      <c r="C12613" s="191" t="s">
        <v>2157</v>
      </c>
      <c r="D12613" s="191" t="s">
        <v>12466</v>
      </c>
      <c r="E12613" s="191" t="str">
        <f>CONCATENATE(SUM('Раздел 3'!AI45:AI45),"&lt;=",SUM('Раздел 3'!AH45:AH45))</f>
        <v>0&lt;=0</v>
      </c>
    </row>
    <row r="12614" spans="1:5" ht="42" customHeight="1" x14ac:dyDescent="0.3">
      <c r="A12614" s="205" t="str">
        <f>IF((SUM('Раздел 3'!AI46:AI46)&lt;=SUM('Раздел 3'!AH46:AH46)),"","Неверно!")</f>
        <v/>
      </c>
      <c r="B12614" s="178" t="s">
        <v>18045</v>
      </c>
      <c r="C12614" s="191" t="s">
        <v>2158</v>
      </c>
      <c r="D12614" s="191" t="s">
        <v>12466</v>
      </c>
      <c r="E12614" s="191" t="str">
        <f>CONCATENATE(SUM('Раздел 3'!AI46:AI46),"&lt;=",SUM('Раздел 3'!AH46:AH46))</f>
        <v>0&lt;=0</v>
      </c>
    </row>
    <row r="12615" spans="1:5" ht="42" customHeight="1" x14ac:dyDescent="0.3">
      <c r="A12615" s="205" t="str">
        <f>IF((SUM('Раздел 3'!AI47:AI47)&lt;=SUM('Раздел 3'!AH47:AH47)),"","Неверно!")</f>
        <v/>
      </c>
      <c r="B12615" s="178" t="s">
        <v>18045</v>
      </c>
      <c r="C12615" s="191" t="s">
        <v>2159</v>
      </c>
      <c r="D12615" s="191" t="s">
        <v>12466</v>
      </c>
      <c r="E12615" s="191" t="str">
        <f>CONCATENATE(SUM('Раздел 3'!AI47:AI47),"&lt;=",SUM('Раздел 3'!AH47:AH47))</f>
        <v>0&lt;=0</v>
      </c>
    </row>
    <row r="12616" spans="1:5" ht="42" customHeight="1" x14ac:dyDescent="0.3">
      <c r="A12616" s="205" t="str">
        <f>IF((SUM('Раздел 3'!AI12:AI12)&lt;=SUM('Раздел 3'!AH12:AH12)),"","Неверно!")</f>
        <v/>
      </c>
      <c r="B12616" s="178" t="s">
        <v>18045</v>
      </c>
      <c r="C12616" s="191" t="s">
        <v>2160</v>
      </c>
      <c r="D12616" s="191" t="s">
        <v>12466</v>
      </c>
      <c r="E12616" s="191" t="str">
        <f>CONCATENATE(SUM('Раздел 3'!AI12:AI12),"&lt;=",SUM('Раздел 3'!AH12:AH12))</f>
        <v>0&lt;=0</v>
      </c>
    </row>
    <row r="12617" spans="1:5" ht="42" customHeight="1" x14ac:dyDescent="0.3">
      <c r="A12617" s="205" t="str">
        <f>IF((SUM('Раздел 3'!AI48:AI48)&lt;=SUM('Раздел 3'!AH48:AH48)),"","Неверно!")</f>
        <v/>
      </c>
      <c r="B12617" s="178" t="s">
        <v>18045</v>
      </c>
      <c r="C12617" s="191" t="s">
        <v>2161</v>
      </c>
      <c r="D12617" s="191" t="s">
        <v>12466</v>
      </c>
      <c r="E12617" s="191" t="str">
        <f>CONCATENATE(SUM('Раздел 3'!AI48:AI48),"&lt;=",SUM('Раздел 3'!AH48:AH48))</f>
        <v>7&lt;=7</v>
      </c>
    </row>
    <row r="12618" spans="1:5" ht="42" customHeight="1" x14ac:dyDescent="0.3">
      <c r="A12618" s="205" t="str">
        <f>IF((SUM('Раздел 3'!AI49:AI49)&lt;=SUM('Раздел 3'!AH49:AH49)),"","Неверно!")</f>
        <v/>
      </c>
      <c r="B12618" s="178" t="s">
        <v>18045</v>
      </c>
      <c r="C12618" s="191" t="s">
        <v>2162</v>
      </c>
      <c r="D12618" s="191" t="s">
        <v>12466</v>
      </c>
      <c r="E12618" s="191" t="str">
        <f>CONCATENATE(SUM('Раздел 3'!AI49:AI49),"&lt;=",SUM('Раздел 3'!AH49:AH49))</f>
        <v>0&lt;=0</v>
      </c>
    </row>
    <row r="12619" spans="1:5" ht="42" customHeight="1" x14ac:dyDescent="0.3">
      <c r="A12619" s="205" t="str">
        <f>IF((SUM('Раздел 3'!AI50:AI50)&lt;=SUM('Раздел 3'!AH50:AH50)),"","Неверно!")</f>
        <v/>
      </c>
      <c r="B12619" s="178" t="s">
        <v>18045</v>
      </c>
      <c r="C12619" s="191" t="s">
        <v>2163</v>
      </c>
      <c r="D12619" s="191" t="s">
        <v>12466</v>
      </c>
      <c r="E12619" s="191" t="str">
        <f>CONCATENATE(SUM('Раздел 3'!AI50:AI50),"&lt;=",SUM('Раздел 3'!AH50:AH50))</f>
        <v>0&lt;=0</v>
      </c>
    </row>
    <row r="12620" spans="1:5" ht="42" customHeight="1" x14ac:dyDescent="0.3">
      <c r="A12620" s="205" t="str">
        <f>IF((SUM('Раздел 3'!AI51:AI51)&lt;=SUM('Раздел 3'!AH51:AH51)),"","Неверно!")</f>
        <v/>
      </c>
      <c r="B12620" s="178" t="s">
        <v>18045</v>
      </c>
      <c r="C12620" s="191" t="s">
        <v>2164</v>
      </c>
      <c r="D12620" s="191" t="s">
        <v>12466</v>
      </c>
      <c r="E12620" s="191" t="str">
        <f>CONCATENATE(SUM('Раздел 3'!AI51:AI51),"&lt;=",SUM('Раздел 3'!AH51:AH51))</f>
        <v>0&lt;=0</v>
      </c>
    </row>
    <row r="12621" spans="1:5" ht="42" customHeight="1" x14ac:dyDescent="0.3">
      <c r="A12621" s="205" t="str">
        <f>IF((SUM('Раздел 3'!AI52:AI52)&lt;=SUM('Раздел 3'!AH52:AH52)),"","Неверно!")</f>
        <v/>
      </c>
      <c r="B12621" s="178" t="s">
        <v>18045</v>
      </c>
      <c r="C12621" s="191" t="s">
        <v>2165</v>
      </c>
      <c r="D12621" s="191" t="s">
        <v>12466</v>
      </c>
      <c r="E12621" s="191" t="str">
        <f>CONCATENATE(SUM('Раздел 3'!AI52:AI52),"&lt;=",SUM('Раздел 3'!AH52:AH52))</f>
        <v>0&lt;=0</v>
      </c>
    </row>
    <row r="12622" spans="1:5" ht="42" customHeight="1" x14ac:dyDescent="0.3">
      <c r="A12622" s="205" t="str">
        <f>IF((SUM('Раздел 3'!AI53:AI53)&lt;=SUM('Раздел 3'!AH53:AH53)),"","Неверно!")</f>
        <v/>
      </c>
      <c r="B12622" s="178" t="s">
        <v>18045</v>
      </c>
      <c r="C12622" s="191" t="s">
        <v>2166</v>
      </c>
      <c r="D12622" s="191" t="s">
        <v>12466</v>
      </c>
      <c r="E12622" s="191" t="str">
        <f>CONCATENATE(SUM('Раздел 3'!AI53:AI53),"&lt;=",SUM('Раздел 3'!AH53:AH53))</f>
        <v>0&lt;=0</v>
      </c>
    </row>
    <row r="12623" spans="1:5" ht="42" customHeight="1" x14ac:dyDescent="0.3">
      <c r="A12623" s="205" t="str">
        <f>IF((SUM('Раздел 3'!AI54:AI54)&lt;=SUM('Раздел 3'!AH54:AH54)),"","Неверно!")</f>
        <v/>
      </c>
      <c r="B12623" s="178" t="s">
        <v>18045</v>
      </c>
      <c r="C12623" s="191" t="s">
        <v>2167</v>
      </c>
      <c r="D12623" s="191" t="s">
        <v>12466</v>
      </c>
      <c r="E12623" s="191" t="str">
        <f>CONCATENATE(SUM('Раздел 3'!AI54:AI54),"&lt;=",SUM('Раздел 3'!AH54:AH54))</f>
        <v>0&lt;=0</v>
      </c>
    </row>
    <row r="12624" spans="1:5" ht="42" customHeight="1" x14ac:dyDescent="0.3">
      <c r="A12624" s="205" t="str">
        <f>IF((SUM('Раздел 3'!AI55:AI55)&lt;=SUM('Раздел 3'!AH55:AH55)),"","Неверно!")</f>
        <v/>
      </c>
      <c r="B12624" s="178" t="s">
        <v>18045</v>
      </c>
      <c r="C12624" s="191" t="s">
        <v>2168</v>
      </c>
      <c r="D12624" s="191" t="s">
        <v>12466</v>
      </c>
      <c r="E12624" s="191" t="str">
        <f>CONCATENATE(SUM('Раздел 3'!AI55:AI55),"&lt;=",SUM('Раздел 3'!AH55:AH55))</f>
        <v>0&lt;=0</v>
      </c>
    </row>
    <row r="12625" spans="1:5" ht="42" customHeight="1" x14ac:dyDescent="0.3">
      <c r="A12625" s="205" t="str">
        <f>IF((SUM('Раздел 3'!AI56:AI56)&lt;=SUM('Раздел 3'!AH56:AH56)),"","Неверно!")</f>
        <v/>
      </c>
      <c r="B12625" s="178" t="s">
        <v>18045</v>
      </c>
      <c r="C12625" s="191" t="s">
        <v>2169</v>
      </c>
      <c r="D12625" s="191" t="s">
        <v>12466</v>
      </c>
      <c r="E12625" s="191" t="str">
        <f>CONCATENATE(SUM('Раздел 3'!AI56:AI56),"&lt;=",SUM('Раздел 3'!AH56:AH56))</f>
        <v>0&lt;=0</v>
      </c>
    </row>
    <row r="12626" spans="1:5" ht="42" customHeight="1" x14ac:dyDescent="0.3">
      <c r="A12626" s="205" t="str">
        <f>IF((SUM('Раздел 3'!AI57:AI57)&lt;=SUM('Раздел 3'!AH57:AH57)),"","Неверно!")</f>
        <v/>
      </c>
      <c r="B12626" s="178" t="s">
        <v>18045</v>
      </c>
      <c r="C12626" s="191" t="s">
        <v>2170</v>
      </c>
      <c r="D12626" s="191" t="s">
        <v>12466</v>
      </c>
      <c r="E12626" s="191" t="str">
        <f>CONCATENATE(SUM('Раздел 3'!AI57:AI57),"&lt;=",SUM('Раздел 3'!AH57:AH57))</f>
        <v>0&lt;=0</v>
      </c>
    </row>
    <row r="12627" spans="1:5" ht="42" customHeight="1" x14ac:dyDescent="0.3">
      <c r="A12627" s="205" t="str">
        <f>IF((SUM('Раздел 3'!AI13:AI13)&lt;=SUM('Раздел 3'!AH13:AH13)),"","Неверно!")</f>
        <v/>
      </c>
      <c r="B12627" s="178" t="s">
        <v>18045</v>
      </c>
      <c r="C12627" s="191" t="s">
        <v>2171</v>
      </c>
      <c r="D12627" s="191" t="s">
        <v>12466</v>
      </c>
      <c r="E12627" s="191" t="str">
        <f>CONCATENATE(SUM('Раздел 3'!AI13:AI13),"&lt;=",SUM('Раздел 3'!AH13:AH13))</f>
        <v>0&lt;=0</v>
      </c>
    </row>
    <row r="12628" spans="1:5" ht="42" customHeight="1" x14ac:dyDescent="0.3">
      <c r="A12628" s="205" t="str">
        <f>IF((SUM('Раздел 3'!AI58:AI58)&lt;=SUM('Раздел 3'!AH58:AH58)),"","Неверно!")</f>
        <v/>
      </c>
      <c r="B12628" s="178" t="s">
        <v>18045</v>
      </c>
      <c r="C12628" s="191" t="s">
        <v>2172</v>
      </c>
      <c r="D12628" s="191" t="s">
        <v>12466</v>
      </c>
      <c r="E12628" s="191" t="str">
        <f>CONCATENATE(SUM('Раздел 3'!AI58:AI58),"&lt;=",SUM('Раздел 3'!AH58:AH58))</f>
        <v>0&lt;=0</v>
      </c>
    </row>
    <row r="12629" spans="1:5" ht="42" customHeight="1" x14ac:dyDescent="0.3">
      <c r="A12629" s="205" t="str">
        <f>IF((SUM('Раздел 3'!AI59:AI59)&lt;=SUM('Раздел 3'!AH59:AH59)),"","Неверно!")</f>
        <v/>
      </c>
      <c r="B12629" s="178" t="s">
        <v>18045</v>
      </c>
      <c r="C12629" s="191" t="s">
        <v>2173</v>
      </c>
      <c r="D12629" s="191" t="s">
        <v>12466</v>
      </c>
      <c r="E12629" s="191" t="str">
        <f>CONCATENATE(SUM('Раздел 3'!AI59:AI59),"&lt;=",SUM('Раздел 3'!AH59:AH59))</f>
        <v>0&lt;=0</v>
      </c>
    </row>
    <row r="12630" spans="1:5" ht="42" customHeight="1" x14ac:dyDescent="0.3">
      <c r="A12630" s="205" t="str">
        <f>IF((SUM('Раздел 3'!AI60:AI60)&lt;=SUM('Раздел 3'!AH60:AH60)),"","Неверно!")</f>
        <v/>
      </c>
      <c r="B12630" s="178" t="s">
        <v>18045</v>
      </c>
      <c r="C12630" s="191" t="s">
        <v>2174</v>
      </c>
      <c r="D12630" s="191" t="s">
        <v>12466</v>
      </c>
      <c r="E12630" s="191" t="str">
        <f>CONCATENATE(SUM('Раздел 3'!AI60:AI60),"&lt;=",SUM('Раздел 3'!AH60:AH60))</f>
        <v>0&lt;=0</v>
      </c>
    </row>
    <row r="12631" spans="1:5" ht="42" customHeight="1" x14ac:dyDescent="0.3">
      <c r="A12631" s="205" t="str">
        <f>IF((SUM('Раздел 3'!AI61:AI61)&lt;=SUM('Раздел 3'!AH61:AH61)),"","Неверно!")</f>
        <v/>
      </c>
      <c r="B12631" s="178" t="s">
        <v>18045</v>
      </c>
      <c r="C12631" s="191" t="s">
        <v>2175</v>
      </c>
      <c r="D12631" s="191" t="s">
        <v>12466</v>
      </c>
      <c r="E12631" s="191" t="str">
        <f>CONCATENATE(SUM('Раздел 3'!AI61:AI61),"&lt;=",SUM('Раздел 3'!AH61:AH61))</f>
        <v>0&lt;=0</v>
      </c>
    </row>
    <row r="12632" spans="1:5" ht="42" customHeight="1" x14ac:dyDescent="0.3">
      <c r="A12632" s="205" t="str">
        <f>IF((SUM('Раздел 3'!AI62:AI62)&lt;=SUM('Раздел 3'!AH62:AH62)),"","Неверно!")</f>
        <v/>
      </c>
      <c r="B12632" s="178" t="s">
        <v>18045</v>
      </c>
      <c r="C12632" s="191" t="s">
        <v>2176</v>
      </c>
      <c r="D12632" s="191" t="s">
        <v>12466</v>
      </c>
      <c r="E12632" s="191" t="str">
        <f>CONCATENATE(SUM('Раздел 3'!AI62:AI62),"&lt;=",SUM('Раздел 3'!AH62:AH62))</f>
        <v>0&lt;=0</v>
      </c>
    </row>
    <row r="12633" spans="1:5" ht="42" customHeight="1" x14ac:dyDescent="0.3">
      <c r="A12633" s="205" t="str">
        <f>IF((SUM('Раздел 3'!AI63:AI63)&lt;=SUM('Раздел 3'!AH63:AH63)),"","Неверно!")</f>
        <v/>
      </c>
      <c r="B12633" s="178" t="s">
        <v>18045</v>
      </c>
      <c r="C12633" s="191" t="s">
        <v>2177</v>
      </c>
      <c r="D12633" s="191" t="s">
        <v>12466</v>
      </c>
      <c r="E12633" s="191" t="str">
        <f>CONCATENATE(SUM('Раздел 3'!AI63:AI63),"&lt;=",SUM('Раздел 3'!AH63:AH63))</f>
        <v>0&lt;=0</v>
      </c>
    </row>
    <row r="12634" spans="1:5" ht="42" customHeight="1" x14ac:dyDescent="0.3">
      <c r="A12634" s="205" t="str">
        <f>IF((SUM('Раздел 3'!AI64:AI64)&lt;=SUM('Раздел 3'!AH64:AH64)),"","Неверно!")</f>
        <v/>
      </c>
      <c r="B12634" s="178" t="s">
        <v>18045</v>
      </c>
      <c r="C12634" s="191" t="s">
        <v>2178</v>
      </c>
      <c r="D12634" s="191" t="s">
        <v>12466</v>
      </c>
      <c r="E12634" s="191" t="str">
        <f>CONCATENATE(SUM('Раздел 3'!AI64:AI64),"&lt;=",SUM('Раздел 3'!AH64:AH64))</f>
        <v>0&lt;=0</v>
      </c>
    </row>
    <row r="12635" spans="1:5" ht="42" customHeight="1" x14ac:dyDescent="0.3">
      <c r="A12635" s="205" t="str">
        <f>IF((SUM('Раздел 3'!AI65:AI65)&lt;=SUM('Раздел 3'!AH65:AH65)),"","Неверно!")</f>
        <v/>
      </c>
      <c r="B12635" s="178" t="s">
        <v>18045</v>
      </c>
      <c r="C12635" s="191" t="s">
        <v>2179</v>
      </c>
      <c r="D12635" s="191" t="s">
        <v>12466</v>
      </c>
      <c r="E12635" s="191" t="str">
        <f>CONCATENATE(SUM('Раздел 3'!AI65:AI65),"&lt;=",SUM('Раздел 3'!AH65:AH65))</f>
        <v>0&lt;=0</v>
      </c>
    </row>
    <row r="12636" spans="1:5" ht="42" customHeight="1" x14ac:dyDescent="0.3">
      <c r="A12636" s="205" t="str">
        <f>IF((SUM('Раздел 3'!AI66:AI66)&lt;=SUM('Раздел 3'!AH66:AH66)),"","Неверно!")</f>
        <v/>
      </c>
      <c r="B12636" s="178" t="s">
        <v>18045</v>
      </c>
      <c r="C12636" s="191" t="s">
        <v>2180</v>
      </c>
      <c r="D12636" s="191" t="s">
        <v>12466</v>
      </c>
      <c r="E12636" s="191" t="str">
        <f>CONCATENATE(SUM('Раздел 3'!AI66:AI66),"&lt;=",SUM('Раздел 3'!AH66:AH66))</f>
        <v>0&lt;=0</v>
      </c>
    </row>
    <row r="12637" spans="1:5" ht="42" customHeight="1" x14ac:dyDescent="0.3">
      <c r="A12637" s="205" t="str">
        <f>IF((SUM('Раздел 3'!AI67:AI67)&lt;=SUM('Раздел 3'!AH67:AH67)),"","Неверно!")</f>
        <v/>
      </c>
      <c r="B12637" s="178" t="s">
        <v>18045</v>
      </c>
      <c r="C12637" s="191" t="s">
        <v>2181</v>
      </c>
      <c r="D12637" s="191" t="s">
        <v>12466</v>
      </c>
      <c r="E12637" s="191" t="str">
        <f>CONCATENATE(SUM('Раздел 3'!AI67:AI67),"&lt;=",SUM('Раздел 3'!AH67:AH67))</f>
        <v>0&lt;=0</v>
      </c>
    </row>
    <row r="12638" spans="1:5" ht="42" customHeight="1" x14ac:dyDescent="0.3">
      <c r="A12638" s="205" t="str">
        <f>IF((SUM('Раздел 3'!AI14:AI14)&lt;=SUM('Раздел 3'!AH14:AH14)),"","Неверно!")</f>
        <v/>
      </c>
      <c r="B12638" s="178" t="s">
        <v>18045</v>
      </c>
      <c r="C12638" s="191" t="s">
        <v>2182</v>
      </c>
      <c r="D12638" s="191" t="s">
        <v>12466</v>
      </c>
      <c r="E12638" s="191" t="str">
        <f>CONCATENATE(SUM('Раздел 3'!AI14:AI14),"&lt;=",SUM('Раздел 3'!AH14:AH14))</f>
        <v>3&lt;=3</v>
      </c>
    </row>
    <row r="12639" spans="1:5" ht="42" customHeight="1" x14ac:dyDescent="0.3">
      <c r="A12639" s="205" t="str">
        <f>IF((SUM('Раздел 3'!AI68:AI68)&lt;=SUM('Раздел 3'!AH68:AH68)),"","Неверно!")</f>
        <v/>
      </c>
      <c r="B12639" s="178" t="s">
        <v>18045</v>
      </c>
      <c r="C12639" s="191" t="s">
        <v>2183</v>
      </c>
      <c r="D12639" s="191" t="s">
        <v>12466</v>
      </c>
      <c r="E12639" s="191" t="str">
        <f>CONCATENATE(SUM('Раздел 3'!AI68:AI68),"&lt;=",SUM('Раздел 3'!AH68:AH68))</f>
        <v>0&lt;=0</v>
      </c>
    </row>
    <row r="12640" spans="1:5" ht="42" customHeight="1" x14ac:dyDescent="0.3">
      <c r="A12640" s="205" t="str">
        <f>IF((SUM('Раздел 3'!AI69:AI69)&lt;=SUM('Раздел 3'!AH69:AH69)),"","Неверно!")</f>
        <v/>
      </c>
      <c r="B12640" s="178" t="s">
        <v>18045</v>
      </c>
      <c r="C12640" s="191" t="s">
        <v>2184</v>
      </c>
      <c r="D12640" s="191" t="s">
        <v>12466</v>
      </c>
      <c r="E12640" s="191" t="str">
        <f>CONCATENATE(SUM('Раздел 3'!AI69:AI69),"&lt;=",SUM('Раздел 3'!AH69:AH69))</f>
        <v>0&lt;=0</v>
      </c>
    </row>
    <row r="12641" spans="1:5" ht="42" customHeight="1" x14ac:dyDescent="0.3">
      <c r="A12641" s="205" t="str">
        <f>IF((SUM('Раздел 3'!AI70:AI70)&lt;=SUM('Раздел 3'!AH70:AH70)),"","Неверно!")</f>
        <v/>
      </c>
      <c r="B12641" s="178" t="s">
        <v>18045</v>
      </c>
      <c r="C12641" s="191" t="s">
        <v>2185</v>
      </c>
      <c r="D12641" s="191" t="s">
        <v>12466</v>
      </c>
      <c r="E12641" s="191" t="str">
        <f>CONCATENATE(SUM('Раздел 3'!AI70:AI70),"&lt;=",SUM('Раздел 3'!AH70:AH70))</f>
        <v>0&lt;=0</v>
      </c>
    </row>
    <row r="12642" spans="1:5" ht="42" customHeight="1" x14ac:dyDescent="0.3">
      <c r="A12642" s="205" t="str">
        <f>IF((SUM('Раздел 3'!AI71:AI71)&lt;=SUM('Раздел 3'!AH71:AH71)),"","Неверно!")</f>
        <v/>
      </c>
      <c r="B12642" s="178" t="s">
        <v>18045</v>
      </c>
      <c r="C12642" s="191" t="s">
        <v>2186</v>
      </c>
      <c r="D12642" s="191" t="s">
        <v>12466</v>
      </c>
      <c r="E12642" s="191" t="str">
        <f>CONCATENATE(SUM('Раздел 3'!AI71:AI71),"&lt;=",SUM('Раздел 3'!AH71:AH71))</f>
        <v>0&lt;=0</v>
      </c>
    </row>
    <row r="12643" spans="1:5" ht="42" customHeight="1" x14ac:dyDescent="0.3">
      <c r="A12643" s="205" t="str">
        <f>IF((SUM('Раздел 3'!AI72:AI72)&lt;=SUM('Раздел 3'!AH72:AH72)),"","Неверно!")</f>
        <v/>
      </c>
      <c r="B12643" s="178" t="s">
        <v>18045</v>
      </c>
      <c r="C12643" s="191" t="s">
        <v>2187</v>
      </c>
      <c r="D12643" s="191" t="s">
        <v>12466</v>
      </c>
      <c r="E12643" s="191" t="str">
        <f>CONCATENATE(SUM('Раздел 3'!AI72:AI72),"&lt;=",SUM('Раздел 3'!AH72:AH72))</f>
        <v>0&lt;=0</v>
      </c>
    </row>
    <row r="12644" spans="1:5" ht="42" customHeight="1" x14ac:dyDescent="0.3">
      <c r="A12644" s="205" t="str">
        <f>IF((SUM('Раздел 3'!AI73:AI73)&lt;=SUM('Раздел 3'!AH73:AH73)),"","Неверно!")</f>
        <v/>
      </c>
      <c r="B12644" s="178" t="s">
        <v>18045</v>
      </c>
      <c r="C12644" s="191" t="s">
        <v>2188</v>
      </c>
      <c r="D12644" s="191" t="s">
        <v>12466</v>
      </c>
      <c r="E12644" s="191" t="str">
        <f>CONCATENATE(SUM('Раздел 3'!AI73:AI73),"&lt;=",SUM('Раздел 3'!AH73:AH73))</f>
        <v>0&lt;=0</v>
      </c>
    </row>
    <row r="12645" spans="1:5" ht="42" customHeight="1" x14ac:dyDescent="0.3">
      <c r="A12645" s="205" t="str">
        <f>IF((SUM('Раздел 3'!AI74:AI74)&lt;=SUM('Раздел 3'!AH74:AH74)),"","Неверно!")</f>
        <v/>
      </c>
      <c r="B12645" s="178" t="s">
        <v>18045</v>
      </c>
      <c r="C12645" s="191" t="s">
        <v>2189</v>
      </c>
      <c r="D12645" s="191" t="s">
        <v>12466</v>
      </c>
      <c r="E12645" s="191" t="str">
        <f>CONCATENATE(SUM('Раздел 3'!AI74:AI74),"&lt;=",SUM('Раздел 3'!AH74:AH74))</f>
        <v>0&lt;=0</v>
      </c>
    </row>
    <row r="12646" spans="1:5" ht="42" customHeight="1" x14ac:dyDescent="0.3">
      <c r="A12646" s="205" t="str">
        <f>IF((SUM('Раздел 3'!AI75:AI75)&lt;=SUM('Раздел 3'!AH75:AH75)),"","Неверно!")</f>
        <v/>
      </c>
      <c r="B12646" s="178" t="s">
        <v>18045</v>
      </c>
      <c r="C12646" s="191" t="s">
        <v>2190</v>
      </c>
      <c r="D12646" s="191" t="s">
        <v>12466</v>
      </c>
      <c r="E12646" s="191" t="str">
        <f>CONCATENATE(SUM('Раздел 3'!AI75:AI75),"&lt;=",SUM('Раздел 3'!AH75:AH75))</f>
        <v>0&lt;=0</v>
      </c>
    </row>
    <row r="12647" spans="1:5" ht="42" customHeight="1" x14ac:dyDescent="0.3">
      <c r="A12647" s="205" t="str">
        <f>IF((SUM('Раздел 3'!AI76:AI76)&lt;=SUM('Раздел 3'!AH76:AH76)),"","Неверно!")</f>
        <v/>
      </c>
      <c r="B12647" s="178" t="s">
        <v>18045</v>
      </c>
      <c r="C12647" s="191" t="s">
        <v>2191</v>
      </c>
      <c r="D12647" s="191" t="s">
        <v>12466</v>
      </c>
      <c r="E12647" s="191" t="str">
        <f>CONCATENATE(SUM('Раздел 3'!AI76:AI76),"&lt;=",SUM('Раздел 3'!AH76:AH76))</f>
        <v>0&lt;=0</v>
      </c>
    </row>
    <row r="12648" spans="1:5" ht="42" customHeight="1" x14ac:dyDescent="0.3">
      <c r="A12648" s="205" t="str">
        <f>IF((SUM('Раздел 3'!AI77:AI77)&lt;=SUM('Раздел 3'!AH77:AH77)),"","Неверно!")</f>
        <v/>
      </c>
      <c r="B12648" s="178" t="s">
        <v>18045</v>
      </c>
      <c r="C12648" s="191" t="s">
        <v>2192</v>
      </c>
      <c r="D12648" s="191" t="s">
        <v>12466</v>
      </c>
      <c r="E12648" s="191" t="str">
        <f>CONCATENATE(SUM('Раздел 3'!AI77:AI77),"&lt;=",SUM('Раздел 3'!AH77:AH77))</f>
        <v>0&lt;=0</v>
      </c>
    </row>
    <row r="12649" spans="1:5" ht="42" customHeight="1" x14ac:dyDescent="0.3">
      <c r="A12649" s="205" t="str">
        <f>IF((SUM('Раздел 3'!AI15:AI15)&lt;=SUM('Раздел 3'!AH15:AH15)),"","Неверно!")</f>
        <v/>
      </c>
      <c r="B12649" s="178" t="s">
        <v>18045</v>
      </c>
      <c r="C12649" s="191" t="s">
        <v>2193</v>
      </c>
      <c r="D12649" s="191" t="s">
        <v>12466</v>
      </c>
      <c r="E12649" s="191" t="str">
        <f>CONCATENATE(SUM('Раздел 3'!AI15:AI15),"&lt;=",SUM('Раздел 3'!AH15:AH15))</f>
        <v>1&lt;=1</v>
      </c>
    </row>
    <row r="12650" spans="1:5" ht="42" customHeight="1" x14ac:dyDescent="0.3">
      <c r="A12650" s="205" t="str">
        <f>IF((SUM('Раздел 3'!AI78:AI78)&lt;=SUM('Раздел 3'!AH78:AH78)),"","Неверно!")</f>
        <v/>
      </c>
      <c r="B12650" s="178" t="s">
        <v>18045</v>
      </c>
      <c r="C12650" s="191" t="s">
        <v>2194</v>
      </c>
      <c r="D12650" s="191" t="s">
        <v>12466</v>
      </c>
      <c r="E12650" s="191" t="str">
        <f>CONCATENATE(SUM('Раздел 3'!AI78:AI78),"&lt;=",SUM('Раздел 3'!AH78:AH78))</f>
        <v>0&lt;=0</v>
      </c>
    </row>
    <row r="12651" spans="1:5" ht="42" customHeight="1" x14ac:dyDescent="0.3">
      <c r="A12651" s="205" t="str">
        <f>IF((SUM('Раздел 3'!AI79:AI79)&lt;=SUM('Раздел 3'!AH79:AH79)),"","Неверно!")</f>
        <v/>
      </c>
      <c r="B12651" s="178" t="s">
        <v>18045</v>
      </c>
      <c r="C12651" s="191" t="s">
        <v>2195</v>
      </c>
      <c r="D12651" s="191" t="s">
        <v>12466</v>
      </c>
      <c r="E12651" s="191" t="str">
        <f>CONCATENATE(SUM('Раздел 3'!AI79:AI79),"&lt;=",SUM('Раздел 3'!AH79:AH79))</f>
        <v>0&lt;=0</v>
      </c>
    </row>
    <row r="12652" spans="1:5" ht="42" customHeight="1" x14ac:dyDescent="0.3">
      <c r="A12652" s="205" t="str">
        <f>IF((SUM('Раздел 3'!AI80:AI80)&lt;=SUM('Раздел 3'!AH80:AH80)),"","Неверно!")</f>
        <v/>
      </c>
      <c r="B12652" s="178" t="s">
        <v>18045</v>
      </c>
      <c r="C12652" s="191" t="s">
        <v>2196</v>
      </c>
      <c r="D12652" s="191" t="s">
        <v>12466</v>
      </c>
      <c r="E12652" s="191" t="str">
        <f>CONCATENATE(SUM('Раздел 3'!AI80:AI80),"&lt;=",SUM('Раздел 3'!AH80:AH80))</f>
        <v>0&lt;=0</v>
      </c>
    </row>
    <row r="12653" spans="1:5" ht="42" customHeight="1" x14ac:dyDescent="0.3">
      <c r="A12653" s="205" t="str">
        <f>IF((SUM('Раздел 3'!AI81:AI81)&lt;=SUM('Раздел 3'!AH81:AH81)),"","Неверно!")</f>
        <v/>
      </c>
      <c r="B12653" s="178" t="s">
        <v>18045</v>
      </c>
      <c r="C12653" s="191" t="s">
        <v>2197</v>
      </c>
      <c r="D12653" s="191" t="s">
        <v>12466</v>
      </c>
      <c r="E12653" s="191" t="str">
        <f>CONCATENATE(SUM('Раздел 3'!AI81:AI81),"&lt;=",SUM('Раздел 3'!AH81:AH81))</f>
        <v>0&lt;=0</v>
      </c>
    </row>
    <row r="12654" spans="1:5" ht="42" customHeight="1" x14ac:dyDescent="0.3">
      <c r="A12654" s="205" t="str">
        <f>IF((SUM('Раздел 3'!AI82:AI82)&lt;=SUM('Раздел 3'!AH82:AH82)),"","Неверно!")</f>
        <v/>
      </c>
      <c r="B12654" s="178" t="s">
        <v>18045</v>
      </c>
      <c r="C12654" s="191" t="s">
        <v>2198</v>
      </c>
      <c r="D12654" s="191" t="s">
        <v>12466</v>
      </c>
      <c r="E12654" s="191" t="str">
        <f>CONCATENATE(SUM('Раздел 3'!AI82:AI82),"&lt;=",SUM('Раздел 3'!AH82:AH82))</f>
        <v>1&lt;=1</v>
      </c>
    </row>
    <row r="12655" spans="1:5" ht="42" customHeight="1" x14ac:dyDescent="0.3">
      <c r="A12655" s="205" t="str">
        <f>IF((SUM('Раздел 3'!AI83:AI83)&lt;=SUM('Раздел 3'!AH83:AH83)),"","Неверно!")</f>
        <v/>
      </c>
      <c r="B12655" s="178" t="s">
        <v>18045</v>
      </c>
      <c r="C12655" s="191" t="s">
        <v>2199</v>
      </c>
      <c r="D12655" s="191" t="s">
        <v>12466</v>
      </c>
      <c r="E12655" s="191" t="str">
        <f>CONCATENATE(SUM('Раздел 3'!AI83:AI83),"&lt;=",SUM('Раздел 3'!AH83:AH83))</f>
        <v>1&lt;=1</v>
      </c>
    </row>
    <row r="12656" spans="1:5" ht="42" customHeight="1" x14ac:dyDescent="0.3">
      <c r="A12656" s="205" t="str">
        <f>IF((SUM('Раздел 3'!AI84:AI84)&lt;=SUM('Раздел 3'!AH84:AH84)),"","Неверно!")</f>
        <v/>
      </c>
      <c r="B12656" s="178" t="s">
        <v>18045</v>
      </c>
      <c r="C12656" s="191" t="s">
        <v>2200</v>
      </c>
      <c r="D12656" s="191" t="s">
        <v>12466</v>
      </c>
      <c r="E12656" s="191" t="str">
        <f>CONCATENATE(SUM('Раздел 3'!AI84:AI84),"&lt;=",SUM('Раздел 3'!AH84:AH84))</f>
        <v>0&lt;=0</v>
      </c>
    </row>
    <row r="12657" spans="1:5" ht="42" customHeight="1" x14ac:dyDescent="0.3">
      <c r="A12657" s="205" t="str">
        <f>IF((SUM('Раздел 3'!AI85:AI85)&lt;=SUM('Раздел 3'!AH85:AH85)),"","Неверно!")</f>
        <v/>
      </c>
      <c r="B12657" s="178" t="s">
        <v>18045</v>
      </c>
      <c r="C12657" s="191" t="s">
        <v>2201</v>
      </c>
      <c r="D12657" s="191" t="s">
        <v>12466</v>
      </c>
      <c r="E12657" s="191" t="str">
        <f>CONCATENATE(SUM('Раздел 3'!AI85:AI85),"&lt;=",SUM('Раздел 3'!AH85:AH85))</f>
        <v>1&lt;=1</v>
      </c>
    </row>
    <row r="12658" spans="1:5" ht="42" customHeight="1" x14ac:dyDescent="0.3">
      <c r="A12658" s="205" t="str">
        <f>IF((SUM('Раздел 3'!AI86:AI86)&lt;=SUM('Раздел 3'!AH86:AH86)),"","Неверно!")</f>
        <v/>
      </c>
      <c r="B12658" s="178" t="s">
        <v>18045</v>
      </c>
      <c r="C12658" s="191" t="s">
        <v>2202</v>
      </c>
      <c r="D12658" s="191" t="s">
        <v>12466</v>
      </c>
      <c r="E12658" s="191" t="str">
        <f>CONCATENATE(SUM('Раздел 3'!AI86:AI86),"&lt;=",SUM('Раздел 3'!AH86:AH86))</f>
        <v>0&lt;=0</v>
      </c>
    </row>
    <row r="12659" spans="1:5" ht="42" customHeight="1" x14ac:dyDescent="0.3">
      <c r="A12659" s="205" t="str">
        <f>IF((SUM('Раздел 3'!AI87:AI87)&lt;=SUM('Раздел 3'!AH87:AH87)),"","Неверно!")</f>
        <v/>
      </c>
      <c r="B12659" s="178" t="s">
        <v>18045</v>
      </c>
      <c r="C12659" s="191" t="s">
        <v>2203</v>
      </c>
      <c r="D12659" s="191" t="s">
        <v>12466</v>
      </c>
      <c r="E12659" s="191" t="str">
        <f>CONCATENATE(SUM('Раздел 3'!AI87:AI87),"&lt;=",SUM('Раздел 3'!AH87:AH87))</f>
        <v>0&lt;=0</v>
      </c>
    </row>
    <row r="12660" spans="1:5" ht="42" customHeight="1" x14ac:dyDescent="0.3">
      <c r="A12660" s="205" t="str">
        <f>IF((SUM('Раздел 3'!AI16:AI16)&lt;=SUM('Раздел 3'!AH16:AH16)),"","Неверно!")</f>
        <v/>
      </c>
      <c r="B12660" s="178" t="s">
        <v>18045</v>
      </c>
      <c r="C12660" s="191" t="s">
        <v>2204</v>
      </c>
      <c r="D12660" s="191" t="s">
        <v>12466</v>
      </c>
      <c r="E12660" s="191" t="str">
        <f>CONCATENATE(SUM('Раздел 3'!AI16:AI16),"&lt;=",SUM('Раздел 3'!AH16:AH16))</f>
        <v>0&lt;=0</v>
      </c>
    </row>
    <row r="12661" spans="1:5" ht="42" customHeight="1" x14ac:dyDescent="0.3">
      <c r="A12661" s="205" t="str">
        <f>IF((SUM('Раздел 3'!AI88:AI88)&lt;=SUM('Раздел 3'!AH88:AH88)),"","Неверно!")</f>
        <v/>
      </c>
      <c r="B12661" s="178" t="s">
        <v>18045</v>
      </c>
      <c r="C12661" s="191" t="s">
        <v>2205</v>
      </c>
      <c r="D12661" s="191" t="s">
        <v>12466</v>
      </c>
      <c r="E12661" s="191" t="str">
        <f>CONCATENATE(SUM('Раздел 3'!AI88:AI88),"&lt;=",SUM('Раздел 3'!AH88:AH88))</f>
        <v>0&lt;=0</v>
      </c>
    </row>
    <row r="12662" spans="1:5" ht="42" customHeight="1" x14ac:dyDescent="0.3">
      <c r="A12662" s="205" t="str">
        <f>IF((SUM('Раздел 3'!AI89:AI89)&lt;=SUM('Раздел 3'!AH89:AH89)),"","Неверно!")</f>
        <v/>
      </c>
      <c r="B12662" s="178" t="s">
        <v>18045</v>
      </c>
      <c r="C12662" s="191" t="s">
        <v>2206</v>
      </c>
      <c r="D12662" s="191" t="s">
        <v>12466</v>
      </c>
      <c r="E12662" s="191" t="str">
        <f>CONCATENATE(SUM('Раздел 3'!AI89:AI89),"&lt;=",SUM('Раздел 3'!AH89:AH89))</f>
        <v>0&lt;=0</v>
      </c>
    </row>
    <row r="12663" spans="1:5" ht="42" customHeight="1" x14ac:dyDescent="0.3">
      <c r="A12663" s="205" t="str">
        <f>IF((SUM('Раздел 3'!AI90:AI90)&lt;=SUM('Раздел 3'!AH90:AH90)),"","Неверно!")</f>
        <v/>
      </c>
      <c r="B12663" s="178" t="s">
        <v>18045</v>
      </c>
      <c r="C12663" s="191" t="s">
        <v>2207</v>
      </c>
      <c r="D12663" s="191" t="s">
        <v>12466</v>
      </c>
      <c r="E12663" s="191" t="str">
        <f>CONCATENATE(SUM('Раздел 3'!AI90:AI90),"&lt;=",SUM('Раздел 3'!AH90:AH90))</f>
        <v>0&lt;=0</v>
      </c>
    </row>
    <row r="12664" spans="1:5" ht="42" customHeight="1" x14ac:dyDescent="0.3">
      <c r="A12664" s="205" t="str">
        <f>IF((SUM('Раздел 3'!AI91:AI91)&lt;=SUM('Раздел 3'!AH91:AH91)),"","Неверно!")</f>
        <v/>
      </c>
      <c r="B12664" s="178" t="s">
        <v>18045</v>
      </c>
      <c r="C12664" s="191" t="s">
        <v>2208</v>
      </c>
      <c r="D12664" s="191" t="s">
        <v>12466</v>
      </c>
      <c r="E12664" s="191" t="str">
        <f>CONCATENATE(SUM('Раздел 3'!AI91:AI91),"&lt;=",SUM('Раздел 3'!AH91:AH91))</f>
        <v>0&lt;=0</v>
      </c>
    </row>
    <row r="12665" spans="1:5" ht="42" customHeight="1" x14ac:dyDescent="0.3">
      <c r="A12665" s="205" t="str">
        <f>IF((SUM('Раздел 3'!AI92:AI92)&lt;=SUM('Раздел 3'!AH92:AH92)),"","Неверно!")</f>
        <v/>
      </c>
      <c r="B12665" s="178" t="s">
        <v>18045</v>
      </c>
      <c r="C12665" s="191" t="s">
        <v>2209</v>
      </c>
      <c r="D12665" s="191" t="s">
        <v>12466</v>
      </c>
      <c r="E12665" s="191" t="str">
        <f>CONCATENATE(SUM('Раздел 3'!AI92:AI92),"&lt;=",SUM('Раздел 3'!AH92:AH92))</f>
        <v>0&lt;=0</v>
      </c>
    </row>
    <row r="12666" spans="1:5" ht="42" customHeight="1" x14ac:dyDescent="0.3">
      <c r="A12666" s="205" t="str">
        <f>IF((SUM('Раздел 3'!AI93:AI93)&lt;=SUM('Раздел 3'!AH93:AH93)),"","Неверно!")</f>
        <v/>
      </c>
      <c r="B12666" s="178" t="s">
        <v>18045</v>
      </c>
      <c r="C12666" s="191" t="s">
        <v>2210</v>
      </c>
      <c r="D12666" s="191" t="s">
        <v>12466</v>
      </c>
      <c r="E12666" s="191" t="str">
        <f>CONCATENATE(SUM('Раздел 3'!AI93:AI93),"&lt;=",SUM('Раздел 3'!AH93:AH93))</f>
        <v>1&lt;=1</v>
      </c>
    </row>
    <row r="12667" spans="1:5" ht="42" customHeight="1" x14ac:dyDescent="0.3">
      <c r="A12667" s="205" t="str">
        <f>IF((SUM('Раздел 3'!AI94:AI94)&lt;=SUM('Раздел 3'!AH94:AH94)),"","Неверно!")</f>
        <v/>
      </c>
      <c r="B12667" s="178" t="s">
        <v>18045</v>
      </c>
      <c r="C12667" s="191" t="s">
        <v>2211</v>
      </c>
      <c r="D12667" s="191" t="s">
        <v>12466</v>
      </c>
      <c r="E12667" s="191" t="str">
        <f>CONCATENATE(SUM('Раздел 3'!AI94:AI94),"&lt;=",SUM('Раздел 3'!AH94:AH94))</f>
        <v>0&lt;=0</v>
      </c>
    </row>
    <row r="12668" spans="1:5" ht="42" customHeight="1" x14ac:dyDescent="0.3">
      <c r="A12668" s="205" t="str">
        <f>IF((SUM('Раздел 3'!AI95:AI95)&lt;=SUM('Раздел 3'!AH95:AH95)),"","Неверно!")</f>
        <v/>
      </c>
      <c r="B12668" s="178" t="s">
        <v>18045</v>
      </c>
      <c r="C12668" s="191" t="s">
        <v>2212</v>
      </c>
      <c r="D12668" s="191" t="s">
        <v>12466</v>
      </c>
      <c r="E12668" s="191" t="str">
        <f>CONCATENATE(SUM('Раздел 3'!AI95:AI95),"&lt;=",SUM('Раздел 3'!AH95:AH95))</f>
        <v>0&lt;=0</v>
      </c>
    </row>
    <row r="12669" spans="1:5" ht="42" customHeight="1" x14ac:dyDescent="0.3">
      <c r="A12669" s="205" t="str">
        <f>IF((SUM('Раздел 3'!AI96:AI96)&lt;=SUM('Раздел 3'!AH96:AH96)),"","Неверно!")</f>
        <v/>
      </c>
      <c r="B12669" s="178" t="s">
        <v>18045</v>
      </c>
      <c r="C12669" s="191" t="s">
        <v>2213</v>
      </c>
      <c r="D12669" s="191" t="s">
        <v>12466</v>
      </c>
      <c r="E12669" s="191" t="str">
        <f>CONCATENATE(SUM('Раздел 3'!AI96:AI96),"&lt;=",SUM('Раздел 3'!AH96:AH96))</f>
        <v>0&lt;=0</v>
      </c>
    </row>
    <row r="12670" spans="1:5" ht="42" customHeight="1" x14ac:dyDescent="0.3">
      <c r="A12670" s="205" t="str">
        <f>IF((SUM('Раздел 3'!AI97:AI97)&lt;=SUM('Раздел 3'!AH97:AH97)),"","Неверно!")</f>
        <v/>
      </c>
      <c r="B12670" s="178" t="s">
        <v>18045</v>
      </c>
      <c r="C12670" s="191" t="s">
        <v>2214</v>
      </c>
      <c r="D12670" s="191" t="s">
        <v>12466</v>
      </c>
      <c r="E12670" s="191" t="str">
        <f>CONCATENATE(SUM('Раздел 3'!AI97:AI97),"&lt;=",SUM('Раздел 3'!AH97:AH97))</f>
        <v>0&lt;=0</v>
      </c>
    </row>
    <row r="12671" spans="1:5" ht="42" customHeight="1" x14ac:dyDescent="0.3">
      <c r="A12671" s="205" t="str">
        <f>IF((SUM('Раздел 3'!AI17:AI17)&lt;=SUM('Раздел 3'!AH17:AH17)),"","Неверно!")</f>
        <v/>
      </c>
      <c r="B12671" s="178" t="s">
        <v>18045</v>
      </c>
      <c r="C12671" s="191" t="s">
        <v>2215</v>
      </c>
      <c r="D12671" s="191" t="s">
        <v>12466</v>
      </c>
      <c r="E12671" s="191" t="str">
        <f>CONCATENATE(SUM('Раздел 3'!AI17:AI17),"&lt;=",SUM('Раздел 3'!AH17:AH17))</f>
        <v>0&lt;=0</v>
      </c>
    </row>
    <row r="12672" spans="1:5" ht="42" customHeight="1" x14ac:dyDescent="0.3">
      <c r="A12672" s="205" t="str">
        <f>IF((SUM('Раздел 3'!AI98:AI98)&lt;=SUM('Раздел 3'!AH98:AH98)),"","Неверно!")</f>
        <v/>
      </c>
      <c r="B12672" s="178" t="s">
        <v>18045</v>
      </c>
      <c r="C12672" s="191" t="s">
        <v>2216</v>
      </c>
      <c r="D12672" s="191" t="s">
        <v>12466</v>
      </c>
      <c r="E12672" s="191" t="str">
        <f>CONCATENATE(SUM('Раздел 3'!AI98:AI98),"&lt;=",SUM('Раздел 3'!AH98:AH98))</f>
        <v>0&lt;=0</v>
      </c>
    </row>
    <row r="12673" spans="1:5" ht="42" customHeight="1" x14ac:dyDescent="0.3">
      <c r="A12673" s="205" t="str">
        <f>IF((SUM('Раздел 3'!AI99:AI99)&lt;=SUM('Раздел 3'!AH99:AH99)),"","Неверно!")</f>
        <v/>
      </c>
      <c r="B12673" s="178" t="s">
        <v>18045</v>
      </c>
      <c r="C12673" s="191" t="s">
        <v>2217</v>
      </c>
      <c r="D12673" s="191" t="s">
        <v>12466</v>
      </c>
      <c r="E12673" s="191" t="str">
        <f>CONCATENATE(SUM('Раздел 3'!AI99:AI99),"&lt;=",SUM('Раздел 3'!AH99:AH99))</f>
        <v>0&lt;=0</v>
      </c>
    </row>
    <row r="12674" spans="1:5" ht="42" customHeight="1" x14ac:dyDescent="0.3">
      <c r="A12674" s="205" t="str">
        <f>IF((SUM('Раздел 3'!AI100:AI100)&lt;=SUM('Раздел 3'!AH100:AH100)),"","Неверно!")</f>
        <v/>
      </c>
      <c r="B12674" s="178" t="s">
        <v>18045</v>
      </c>
      <c r="C12674" s="191" t="s">
        <v>2218</v>
      </c>
      <c r="D12674" s="191" t="s">
        <v>12466</v>
      </c>
      <c r="E12674" s="191" t="str">
        <f>CONCATENATE(SUM('Раздел 3'!AI100:AI100),"&lt;=",SUM('Раздел 3'!AH100:AH100))</f>
        <v>0&lt;=0</v>
      </c>
    </row>
    <row r="12675" spans="1:5" ht="42" customHeight="1" x14ac:dyDescent="0.3">
      <c r="A12675" s="205" t="str">
        <f>IF((SUM('Раздел 3'!AI101:AI101)&lt;=SUM('Раздел 3'!AH101:AH101)),"","Неверно!")</f>
        <v/>
      </c>
      <c r="B12675" s="178" t="s">
        <v>18045</v>
      </c>
      <c r="C12675" s="191" t="s">
        <v>2219</v>
      </c>
      <c r="D12675" s="191" t="s">
        <v>12466</v>
      </c>
      <c r="E12675" s="191" t="str">
        <f>CONCATENATE(SUM('Раздел 3'!AI101:AI101),"&lt;=",SUM('Раздел 3'!AH101:AH101))</f>
        <v>0&lt;=0</v>
      </c>
    </row>
    <row r="12676" spans="1:5" ht="42" customHeight="1" x14ac:dyDescent="0.3">
      <c r="A12676" s="205" t="str">
        <f>IF((SUM('Раздел 3'!AI102:AI102)&lt;=SUM('Раздел 3'!AH102:AH102)),"","Неверно!")</f>
        <v/>
      </c>
      <c r="B12676" s="178" t="s">
        <v>18045</v>
      </c>
      <c r="C12676" s="191" t="s">
        <v>2220</v>
      </c>
      <c r="D12676" s="191" t="s">
        <v>12466</v>
      </c>
      <c r="E12676" s="191" t="str">
        <f>CONCATENATE(SUM('Раздел 3'!AI102:AI102),"&lt;=",SUM('Раздел 3'!AH102:AH102))</f>
        <v>0&lt;=0</v>
      </c>
    </row>
    <row r="12677" spans="1:5" ht="42" customHeight="1" x14ac:dyDescent="0.3">
      <c r="A12677" s="205" t="str">
        <f>IF((SUM('Раздел 3'!AI103:AI103)&lt;=SUM('Раздел 3'!AH103:AH103)),"","Неверно!")</f>
        <v/>
      </c>
      <c r="B12677" s="178" t="s">
        <v>18045</v>
      </c>
      <c r="C12677" s="191" t="s">
        <v>2221</v>
      </c>
      <c r="D12677" s="191" t="s">
        <v>12466</v>
      </c>
      <c r="E12677" s="191" t="str">
        <f>CONCATENATE(SUM('Раздел 3'!AI103:AI103),"&lt;=",SUM('Раздел 3'!AH103:AH103))</f>
        <v>0&lt;=0</v>
      </c>
    </row>
    <row r="12678" spans="1:5" ht="42" customHeight="1" x14ac:dyDescent="0.3">
      <c r="A12678" s="205" t="str">
        <f>IF((SUM('Раздел 3'!AI104:AI104)&lt;=SUM('Раздел 3'!AH104:AH104)),"","Неверно!")</f>
        <v/>
      </c>
      <c r="B12678" s="178" t="s">
        <v>18045</v>
      </c>
      <c r="C12678" s="191" t="s">
        <v>2222</v>
      </c>
      <c r="D12678" s="191" t="s">
        <v>12466</v>
      </c>
      <c r="E12678" s="191" t="str">
        <f>CONCATENATE(SUM('Раздел 3'!AI104:AI104),"&lt;=",SUM('Раздел 3'!AH104:AH104))</f>
        <v>0&lt;=0</v>
      </c>
    </row>
    <row r="12679" spans="1:5" ht="42" customHeight="1" x14ac:dyDescent="0.3">
      <c r="A12679" s="205" t="str">
        <f>IF((SUM('Раздел 3'!AI105:AI105)&lt;=SUM('Раздел 3'!AH105:AH105)),"","Неверно!")</f>
        <v/>
      </c>
      <c r="B12679" s="178" t="s">
        <v>18045</v>
      </c>
      <c r="C12679" s="191" t="s">
        <v>2223</v>
      </c>
      <c r="D12679" s="191" t="s">
        <v>12466</v>
      </c>
      <c r="E12679" s="191" t="str">
        <f>CONCATENATE(SUM('Раздел 3'!AI105:AI105),"&lt;=",SUM('Раздел 3'!AH105:AH105))</f>
        <v>0&lt;=0</v>
      </c>
    </row>
    <row r="12680" spans="1:5" ht="42" customHeight="1" x14ac:dyDescent="0.3">
      <c r="A12680" s="205" t="str">
        <f>IF((SUM('Раздел 3'!AI106:AI106)&lt;=SUM('Раздел 3'!AH106:AH106)),"","Неверно!")</f>
        <v/>
      </c>
      <c r="B12680" s="178" t="s">
        <v>18045</v>
      </c>
      <c r="C12680" s="191" t="s">
        <v>2224</v>
      </c>
      <c r="D12680" s="191" t="s">
        <v>12466</v>
      </c>
      <c r="E12680" s="191" t="str">
        <f>CONCATENATE(SUM('Раздел 3'!AI106:AI106),"&lt;=",SUM('Раздел 3'!AH106:AH106))</f>
        <v>0&lt;=0</v>
      </c>
    </row>
    <row r="12681" spans="1:5" ht="42" customHeight="1" x14ac:dyDescent="0.3">
      <c r="A12681" s="205" t="str">
        <f>IF((SUM('Раздел 3'!AI107:AI107)&lt;=SUM('Раздел 3'!AH107:AH107)),"","Неверно!")</f>
        <v/>
      </c>
      <c r="B12681" s="178" t="s">
        <v>18045</v>
      </c>
      <c r="C12681" s="191" t="s">
        <v>2225</v>
      </c>
      <c r="D12681" s="191" t="s">
        <v>12466</v>
      </c>
      <c r="E12681" s="191" t="str">
        <f>CONCATENATE(SUM('Раздел 3'!AI107:AI107),"&lt;=",SUM('Раздел 3'!AH107:AH107))</f>
        <v>0&lt;=0</v>
      </c>
    </row>
    <row r="12682" spans="1:5" ht="42" customHeight="1" x14ac:dyDescent="0.3">
      <c r="A12682" s="205" t="str">
        <f>IF((SUM('Раздел 3'!AI9:AI9)&lt;=SUM('Раздел 3'!AF9:AG9)),"","Неверно!")</f>
        <v/>
      </c>
      <c r="B12682" s="178" t="s">
        <v>18046</v>
      </c>
      <c r="C12682" s="191" t="s">
        <v>1732</v>
      </c>
      <c r="D12682" s="191" t="s">
        <v>12467</v>
      </c>
      <c r="E12682" s="191" t="str">
        <f>CONCATENATE(SUM('Раздел 3'!AI9:AI9),"&lt;=",SUM('Раздел 3'!AF9:AG9))</f>
        <v>40&lt;=368</v>
      </c>
    </row>
    <row r="12683" spans="1:5" ht="42" customHeight="1" x14ac:dyDescent="0.3">
      <c r="A12683" s="205" t="str">
        <f>IF((SUM('Раздел 3'!AI18:AI18)&lt;=SUM('Раздел 3'!AF18:AG18)),"","Неверно!")</f>
        <v/>
      </c>
      <c r="B12683" s="178" t="s">
        <v>18046</v>
      </c>
      <c r="C12683" s="191" t="s">
        <v>1733</v>
      </c>
      <c r="D12683" s="191" t="s">
        <v>12467</v>
      </c>
      <c r="E12683" s="191" t="str">
        <f>CONCATENATE(SUM('Раздел 3'!AI18:AI18),"&lt;=",SUM('Раздел 3'!AF18:AG18))</f>
        <v>0&lt;=4</v>
      </c>
    </row>
    <row r="12684" spans="1:5" ht="42" customHeight="1" x14ac:dyDescent="0.3">
      <c r="A12684" s="205" t="str">
        <f>IF((SUM('Раздел 3'!AI108:AI108)&lt;=SUM('Раздел 3'!AF108:AG108)),"","Неверно!")</f>
        <v/>
      </c>
      <c r="B12684" s="178" t="s">
        <v>18046</v>
      </c>
      <c r="C12684" s="191" t="s">
        <v>1734</v>
      </c>
      <c r="D12684" s="191" t="s">
        <v>12467</v>
      </c>
      <c r="E12684" s="191" t="str">
        <f>CONCATENATE(SUM('Раздел 3'!AI108:AI108),"&lt;=",SUM('Раздел 3'!AF108:AG108))</f>
        <v>0&lt;=0</v>
      </c>
    </row>
    <row r="12685" spans="1:5" ht="42" customHeight="1" x14ac:dyDescent="0.3">
      <c r="A12685" s="205" t="str">
        <f>IF((SUM('Раздел 3'!AI109:AI109)&lt;=SUM('Раздел 3'!AF109:AG109)),"","Неверно!")</f>
        <v/>
      </c>
      <c r="B12685" s="178" t="s">
        <v>18046</v>
      </c>
      <c r="C12685" s="191" t="s">
        <v>1735</v>
      </c>
      <c r="D12685" s="191" t="s">
        <v>12467</v>
      </c>
      <c r="E12685" s="191" t="str">
        <f>CONCATENATE(SUM('Раздел 3'!AI109:AI109),"&lt;=",SUM('Раздел 3'!AF109:AG109))</f>
        <v>0&lt;=0</v>
      </c>
    </row>
    <row r="12686" spans="1:5" ht="42" customHeight="1" x14ac:dyDescent="0.3">
      <c r="A12686" s="205" t="str">
        <f>IF((SUM('Раздел 3'!AI110:AI110)&lt;=SUM('Раздел 3'!AF110:AG110)),"","Неверно!")</f>
        <v/>
      </c>
      <c r="B12686" s="178" t="s">
        <v>18046</v>
      </c>
      <c r="C12686" s="191" t="s">
        <v>1736</v>
      </c>
      <c r="D12686" s="191" t="s">
        <v>12467</v>
      </c>
      <c r="E12686" s="191" t="str">
        <f>CONCATENATE(SUM('Раздел 3'!AI110:AI110),"&lt;=",SUM('Раздел 3'!AF110:AG110))</f>
        <v>0&lt;=4</v>
      </c>
    </row>
    <row r="12687" spans="1:5" ht="42" customHeight="1" x14ac:dyDescent="0.3">
      <c r="A12687" s="205" t="str">
        <f>IF((SUM('Раздел 3'!AI111:AI111)&lt;=SUM('Раздел 3'!AF111:AG111)),"","Неверно!")</f>
        <v/>
      </c>
      <c r="B12687" s="178" t="s">
        <v>18046</v>
      </c>
      <c r="C12687" s="191" t="s">
        <v>1737</v>
      </c>
      <c r="D12687" s="191" t="s">
        <v>12467</v>
      </c>
      <c r="E12687" s="191" t="str">
        <f>CONCATENATE(SUM('Раздел 3'!AI111:AI111),"&lt;=",SUM('Раздел 3'!AF111:AG111))</f>
        <v>0&lt;=0</v>
      </c>
    </row>
    <row r="12688" spans="1:5" ht="42" customHeight="1" x14ac:dyDescent="0.3">
      <c r="A12688" s="205" t="str">
        <f>IF((SUM('Раздел 3'!AI112:AI112)&lt;=SUM('Раздел 3'!AF112:AG112)),"","Неверно!")</f>
        <v/>
      </c>
      <c r="B12688" s="178" t="s">
        <v>18046</v>
      </c>
      <c r="C12688" s="191" t="s">
        <v>1738</v>
      </c>
      <c r="D12688" s="191" t="s">
        <v>12467</v>
      </c>
      <c r="E12688" s="191" t="str">
        <f>CONCATENATE(SUM('Раздел 3'!AI112:AI112),"&lt;=",SUM('Раздел 3'!AF112:AG112))</f>
        <v>1&lt;=6</v>
      </c>
    </row>
    <row r="12689" spans="1:5" ht="42" customHeight="1" x14ac:dyDescent="0.3">
      <c r="A12689" s="205" t="str">
        <f>IF((SUM('Раздел 3'!AI113:AI113)&lt;=SUM('Раздел 3'!AF113:AG113)),"","Неверно!")</f>
        <v/>
      </c>
      <c r="B12689" s="178" t="s">
        <v>18046</v>
      </c>
      <c r="C12689" s="191" t="s">
        <v>1739</v>
      </c>
      <c r="D12689" s="191" t="s">
        <v>12467</v>
      </c>
      <c r="E12689" s="191" t="str">
        <f>CONCATENATE(SUM('Раздел 3'!AI113:AI113),"&lt;=",SUM('Раздел 3'!AF113:AG113))</f>
        <v>1&lt;=12</v>
      </c>
    </row>
    <row r="12690" spans="1:5" ht="42" customHeight="1" x14ac:dyDescent="0.3">
      <c r="A12690" s="205" t="str">
        <f>IF((SUM('Раздел 3'!AI114:AI114)&lt;=SUM('Раздел 3'!AF114:AG114)),"","Неверно!")</f>
        <v/>
      </c>
      <c r="B12690" s="178" t="s">
        <v>18046</v>
      </c>
      <c r="C12690" s="191" t="s">
        <v>1740</v>
      </c>
      <c r="D12690" s="191" t="s">
        <v>12467</v>
      </c>
      <c r="E12690" s="191" t="str">
        <f>CONCATENATE(SUM('Раздел 3'!AI114:AI114),"&lt;=",SUM('Раздел 3'!AF114:AG114))</f>
        <v>0&lt;=0</v>
      </c>
    </row>
    <row r="12691" spans="1:5" ht="42" customHeight="1" x14ac:dyDescent="0.3">
      <c r="A12691" s="205" t="str">
        <f>IF((SUM('Раздел 3'!AI115:AI115)&lt;=SUM('Раздел 3'!AF115:AG115)),"","Неверно!")</f>
        <v/>
      </c>
      <c r="B12691" s="178" t="s">
        <v>18046</v>
      </c>
      <c r="C12691" s="191" t="s">
        <v>1741</v>
      </c>
      <c r="D12691" s="191" t="s">
        <v>12467</v>
      </c>
      <c r="E12691" s="191" t="str">
        <f>CONCATENATE(SUM('Раздел 3'!AI115:AI115),"&lt;=",SUM('Раздел 3'!AF115:AG115))</f>
        <v>0&lt;=0</v>
      </c>
    </row>
    <row r="12692" spans="1:5" ht="42" customHeight="1" x14ac:dyDescent="0.3">
      <c r="A12692" s="205" t="str">
        <f>IF((SUM('Раздел 3'!AI116:AI116)&lt;=SUM('Раздел 3'!AF116:AG116)),"","Неверно!")</f>
        <v/>
      </c>
      <c r="B12692" s="178" t="s">
        <v>18046</v>
      </c>
      <c r="C12692" s="191" t="s">
        <v>1742</v>
      </c>
      <c r="D12692" s="191" t="s">
        <v>12467</v>
      </c>
      <c r="E12692" s="191" t="str">
        <f>CONCATENATE(SUM('Раздел 3'!AI116:AI116),"&lt;=",SUM('Раздел 3'!AF116:AG116))</f>
        <v>0&lt;=0</v>
      </c>
    </row>
    <row r="12693" spans="1:5" ht="42" customHeight="1" x14ac:dyDescent="0.3">
      <c r="A12693" s="205" t="str">
        <f>IF((SUM('Раздел 3'!AI117:AI117)&lt;=SUM('Раздел 3'!AF117:AG117)),"","Неверно!")</f>
        <v/>
      </c>
      <c r="B12693" s="178" t="s">
        <v>18046</v>
      </c>
      <c r="C12693" s="191" t="s">
        <v>1743</v>
      </c>
      <c r="D12693" s="191" t="s">
        <v>12467</v>
      </c>
      <c r="E12693" s="191" t="str">
        <f>CONCATENATE(SUM('Раздел 3'!AI117:AI117),"&lt;=",SUM('Раздел 3'!AF117:AG117))</f>
        <v>0&lt;=0</v>
      </c>
    </row>
    <row r="12694" spans="1:5" ht="42" customHeight="1" x14ac:dyDescent="0.3">
      <c r="A12694" s="205" t="str">
        <f>IF((SUM('Раздел 3'!AI19:AI19)&lt;=SUM('Раздел 3'!AF19:AG19)),"","Неверно!")</f>
        <v/>
      </c>
      <c r="B12694" s="178" t="s">
        <v>18046</v>
      </c>
      <c r="C12694" s="191" t="s">
        <v>1744</v>
      </c>
      <c r="D12694" s="191" t="s">
        <v>12467</v>
      </c>
      <c r="E12694" s="191" t="str">
        <f>CONCATENATE(SUM('Раздел 3'!AI19:AI19),"&lt;=",SUM('Раздел 3'!AF19:AG19))</f>
        <v>0&lt;=0</v>
      </c>
    </row>
    <row r="12695" spans="1:5" ht="42" customHeight="1" x14ac:dyDescent="0.3">
      <c r="A12695" s="205" t="str">
        <f>IF((SUM('Раздел 3'!AI118:AI118)&lt;=SUM('Раздел 3'!AF118:AG118)),"","Неверно!")</f>
        <v/>
      </c>
      <c r="B12695" s="178" t="s">
        <v>18046</v>
      </c>
      <c r="C12695" s="191" t="s">
        <v>1745</v>
      </c>
      <c r="D12695" s="191" t="s">
        <v>12467</v>
      </c>
      <c r="E12695" s="191" t="str">
        <f>CONCATENATE(SUM('Раздел 3'!AI118:AI118),"&lt;=",SUM('Раздел 3'!AF118:AG118))</f>
        <v>0&lt;=0</v>
      </c>
    </row>
    <row r="12696" spans="1:5" ht="42" customHeight="1" x14ac:dyDescent="0.3">
      <c r="A12696" s="205" t="str">
        <f>IF((SUM('Раздел 3'!AI119:AI119)&lt;=SUM('Раздел 3'!AF119:AG119)),"","Неверно!")</f>
        <v/>
      </c>
      <c r="B12696" s="178" t="s">
        <v>18046</v>
      </c>
      <c r="C12696" s="191" t="s">
        <v>1746</v>
      </c>
      <c r="D12696" s="191" t="s">
        <v>12467</v>
      </c>
      <c r="E12696" s="191" t="str">
        <f>CONCATENATE(SUM('Раздел 3'!AI119:AI119),"&lt;=",SUM('Раздел 3'!AF119:AG119))</f>
        <v>0&lt;=0</v>
      </c>
    </row>
    <row r="12697" spans="1:5" ht="42" customHeight="1" x14ac:dyDescent="0.3">
      <c r="A12697" s="205" t="str">
        <f>IF((SUM('Раздел 3'!AI120:AI120)&lt;=SUM('Раздел 3'!AF120:AG120)),"","Неверно!")</f>
        <v/>
      </c>
      <c r="B12697" s="178" t="s">
        <v>18046</v>
      </c>
      <c r="C12697" s="191" t="s">
        <v>1747</v>
      </c>
      <c r="D12697" s="191" t="s">
        <v>12467</v>
      </c>
      <c r="E12697" s="191" t="str">
        <f>CONCATENATE(SUM('Раздел 3'!AI120:AI120),"&lt;=",SUM('Раздел 3'!AF120:AG120))</f>
        <v>0&lt;=0</v>
      </c>
    </row>
    <row r="12698" spans="1:5" ht="42" customHeight="1" x14ac:dyDescent="0.3">
      <c r="A12698" s="205" t="str">
        <f>IF((SUM('Раздел 3'!AI121:AI121)&lt;=SUM('Раздел 3'!AF121:AG121)),"","Неверно!")</f>
        <v/>
      </c>
      <c r="B12698" s="178" t="s">
        <v>18046</v>
      </c>
      <c r="C12698" s="191" t="s">
        <v>1748</v>
      </c>
      <c r="D12698" s="191" t="s">
        <v>12467</v>
      </c>
      <c r="E12698" s="191" t="str">
        <f>CONCATENATE(SUM('Раздел 3'!AI121:AI121),"&lt;=",SUM('Раздел 3'!AF121:AG121))</f>
        <v>0&lt;=0</v>
      </c>
    </row>
    <row r="12699" spans="1:5" ht="42" customHeight="1" x14ac:dyDescent="0.3">
      <c r="A12699" s="205" t="str">
        <f>IF((SUM('Раздел 3'!AI122:AI122)&lt;=SUM('Раздел 3'!AF122:AG122)),"","Неверно!")</f>
        <v/>
      </c>
      <c r="B12699" s="178" t="s">
        <v>18046</v>
      </c>
      <c r="C12699" s="191" t="s">
        <v>1749</v>
      </c>
      <c r="D12699" s="191" t="s">
        <v>12467</v>
      </c>
      <c r="E12699" s="191" t="str">
        <f>CONCATENATE(SUM('Раздел 3'!AI122:AI122),"&lt;=",SUM('Раздел 3'!AF122:AG122))</f>
        <v>0&lt;=0</v>
      </c>
    </row>
    <row r="12700" spans="1:5" ht="42" customHeight="1" x14ac:dyDescent="0.3">
      <c r="A12700" s="205" t="str">
        <f>IF((SUM('Раздел 3'!AI123:AI123)&lt;=SUM('Раздел 3'!AF123:AG123)),"","Неверно!")</f>
        <v/>
      </c>
      <c r="B12700" s="178" t="s">
        <v>18046</v>
      </c>
      <c r="C12700" s="191" t="s">
        <v>1750</v>
      </c>
      <c r="D12700" s="191" t="s">
        <v>12467</v>
      </c>
      <c r="E12700" s="191" t="str">
        <f>CONCATENATE(SUM('Раздел 3'!AI123:AI123),"&lt;=",SUM('Раздел 3'!AF123:AG123))</f>
        <v>0&lt;=0</v>
      </c>
    </row>
    <row r="12701" spans="1:5" ht="42" customHeight="1" x14ac:dyDescent="0.3">
      <c r="A12701" s="205" t="str">
        <f>IF((SUM('Раздел 3'!AI124:AI124)&lt;=SUM('Раздел 3'!AF124:AG124)),"","Неверно!")</f>
        <v/>
      </c>
      <c r="B12701" s="178" t="s">
        <v>18046</v>
      </c>
      <c r="C12701" s="191" t="s">
        <v>1751</v>
      </c>
      <c r="D12701" s="191" t="s">
        <v>12467</v>
      </c>
      <c r="E12701" s="191" t="str">
        <f>CONCATENATE(SUM('Раздел 3'!AI124:AI124),"&lt;=",SUM('Раздел 3'!AF124:AG124))</f>
        <v>0&lt;=0</v>
      </c>
    </row>
    <row r="12702" spans="1:5" ht="42" customHeight="1" x14ac:dyDescent="0.3">
      <c r="A12702" s="205" t="str">
        <f>IF((SUM('Раздел 3'!AI125:AI125)&lt;=SUM('Раздел 3'!AF125:AG125)),"","Неверно!")</f>
        <v/>
      </c>
      <c r="B12702" s="178" t="s">
        <v>18046</v>
      </c>
      <c r="C12702" s="191" t="s">
        <v>1752</v>
      </c>
      <c r="D12702" s="191" t="s">
        <v>12467</v>
      </c>
      <c r="E12702" s="191" t="str">
        <f>CONCATENATE(SUM('Раздел 3'!AI125:AI125),"&lt;=",SUM('Раздел 3'!AF125:AG125))</f>
        <v>0&lt;=0</v>
      </c>
    </row>
    <row r="12703" spans="1:5" ht="42" customHeight="1" x14ac:dyDescent="0.3">
      <c r="A12703" s="205" t="str">
        <f>IF((SUM('Раздел 3'!AI126:AI126)&lt;=SUM('Раздел 3'!AF126:AG126)),"","Неверно!")</f>
        <v/>
      </c>
      <c r="B12703" s="178" t="s">
        <v>18046</v>
      </c>
      <c r="C12703" s="191" t="s">
        <v>1753</v>
      </c>
      <c r="D12703" s="191" t="s">
        <v>12467</v>
      </c>
      <c r="E12703" s="191" t="str">
        <f>CONCATENATE(SUM('Раздел 3'!AI126:AI126),"&lt;=",SUM('Раздел 3'!AF126:AG126))</f>
        <v>0&lt;=0</v>
      </c>
    </row>
    <row r="12704" spans="1:5" ht="42" customHeight="1" x14ac:dyDescent="0.3">
      <c r="A12704" s="205" t="str">
        <f>IF((SUM('Раздел 3'!AI127:AI127)&lt;=SUM('Раздел 3'!AF127:AG127)),"","Неверно!")</f>
        <v/>
      </c>
      <c r="B12704" s="178" t="s">
        <v>18046</v>
      </c>
      <c r="C12704" s="191" t="s">
        <v>1754</v>
      </c>
      <c r="D12704" s="191" t="s">
        <v>12467</v>
      </c>
      <c r="E12704" s="191" t="str">
        <f>CONCATENATE(SUM('Раздел 3'!AI127:AI127),"&lt;=",SUM('Раздел 3'!AF127:AG127))</f>
        <v>0&lt;=0</v>
      </c>
    </row>
    <row r="12705" spans="1:5" ht="42" customHeight="1" x14ac:dyDescent="0.3">
      <c r="A12705" s="205" t="str">
        <f>IF((SUM('Раздел 3'!AI20:AI20)&lt;=SUM('Раздел 3'!AF20:AG20)),"","Неверно!")</f>
        <v/>
      </c>
      <c r="B12705" s="178" t="s">
        <v>18046</v>
      </c>
      <c r="C12705" s="191" t="s">
        <v>1755</v>
      </c>
      <c r="D12705" s="191" t="s">
        <v>12467</v>
      </c>
      <c r="E12705" s="191" t="str">
        <f>CONCATENATE(SUM('Раздел 3'!AI20:AI20),"&lt;=",SUM('Раздел 3'!AF20:AG20))</f>
        <v>2&lt;=13</v>
      </c>
    </row>
    <row r="12706" spans="1:5" ht="42" customHeight="1" x14ac:dyDescent="0.3">
      <c r="A12706" s="205" t="str">
        <f>IF((SUM('Раздел 3'!AI128:AI128)&lt;=SUM('Раздел 3'!AF128:AG128)),"","Неверно!")</f>
        <v/>
      </c>
      <c r="B12706" s="178" t="s">
        <v>18046</v>
      </c>
      <c r="C12706" s="191" t="s">
        <v>1756</v>
      </c>
      <c r="D12706" s="191" t="s">
        <v>12467</v>
      </c>
      <c r="E12706" s="191" t="str">
        <f>CONCATENATE(SUM('Раздел 3'!AI128:AI128),"&lt;=",SUM('Раздел 3'!AF128:AG128))</f>
        <v>0&lt;=0</v>
      </c>
    </row>
    <row r="12707" spans="1:5" ht="42" customHeight="1" x14ac:dyDescent="0.3">
      <c r="A12707" s="205" t="str">
        <f>IF((SUM('Раздел 3'!AI129:AI129)&lt;=SUM('Раздел 3'!AF129:AG129)),"","Неверно!")</f>
        <v/>
      </c>
      <c r="B12707" s="178" t="s">
        <v>18046</v>
      </c>
      <c r="C12707" s="191" t="s">
        <v>1757</v>
      </c>
      <c r="D12707" s="191" t="s">
        <v>12467</v>
      </c>
      <c r="E12707" s="191" t="str">
        <f>CONCATENATE(SUM('Раздел 3'!AI129:AI129),"&lt;=",SUM('Раздел 3'!AF129:AG129))</f>
        <v>0&lt;=2</v>
      </c>
    </row>
    <row r="12708" spans="1:5" ht="42" customHeight="1" x14ac:dyDescent="0.3">
      <c r="A12708" s="205" t="str">
        <f>IF((SUM('Раздел 3'!AI130:AI130)&lt;=SUM('Раздел 3'!AF130:AG130)),"","Неверно!")</f>
        <v/>
      </c>
      <c r="B12708" s="178" t="s">
        <v>18046</v>
      </c>
      <c r="C12708" s="191" t="s">
        <v>1758</v>
      </c>
      <c r="D12708" s="191" t="s">
        <v>12467</v>
      </c>
      <c r="E12708" s="191" t="str">
        <f>CONCATENATE(SUM('Раздел 3'!AI130:AI130),"&lt;=",SUM('Раздел 3'!AF130:AG130))</f>
        <v>0&lt;=0</v>
      </c>
    </row>
    <row r="12709" spans="1:5" ht="42" customHeight="1" x14ac:dyDescent="0.3">
      <c r="A12709" s="205" t="str">
        <f>IF((SUM('Раздел 3'!AI131:AI131)&lt;=SUM('Раздел 3'!AF131:AG131)),"","Неверно!")</f>
        <v/>
      </c>
      <c r="B12709" s="178" t="s">
        <v>18046</v>
      </c>
      <c r="C12709" s="191" t="s">
        <v>1759</v>
      </c>
      <c r="D12709" s="191" t="s">
        <v>12467</v>
      </c>
      <c r="E12709" s="191" t="str">
        <f>CONCATENATE(SUM('Раздел 3'!AI131:AI131),"&lt;=",SUM('Раздел 3'!AF131:AG131))</f>
        <v>0&lt;=3</v>
      </c>
    </row>
    <row r="12710" spans="1:5" ht="42" customHeight="1" x14ac:dyDescent="0.3">
      <c r="A12710" s="205" t="str">
        <f>IF((SUM('Раздел 3'!AI132:AI132)&lt;=SUM('Раздел 3'!AF132:AG132)),"","Неверно!")</f>
        <v/>
      </c>
      <c r="B12710" s="178" t="s">
        <v>18046</v>
      </c>
      <c r="C12710" s="191" t="s">
        <v>1760</v>
      </c>
      <c r="D12710" s="191" t="s">
        <v>12467</v>
      </c>
      <c r="E12710" s="191" t="str">
        <f>CONCATENATE(SUM('Раздел 3'!AI132:AI132),"&lt;=",SUM('Раздел 3'!AF132:AG132))</f>
        <v>2&lt;=7</v>
      </c>
    </row>
    <row r="12711" spans="1:5" ht="42" customHeight="1" x14ac:dyDescent="0.3">
      <c r="A12711" s="205" t="str">
        <f>IF((SUM('Раздел 3'!AI133:AI133)&lt;=SUM('Раздел 3'!AF133:AG133)),"","Неверно!")</f>
        <v/>
      </c>
      <c r="B12711" s="178" t="s">
        <v>18046</v>
      </c>
      <c r="C12711" s="191" t="s">
        <v>1761</v>
      </c>
      <c r="D12711" s="191" t="s">
        <v>12467</v>
      </c>
      <c r="E12711" s="191" t="str">
        <f>CONCATENATE(SUM('Раздел 3'!AI133:AI133),"&lt;=",SUM('Раздел 3'!AF133:AG133))</f>
        <v>1&lt;=2</v>
      </c>
    </row>
    <row r="12712" spans="1:5" ht="42" customHeight="1" x14ac:dyDescent="0.3">
      <c r="A12712" s="205" t="str">
        <f>IF((SUM('Раздел 3'!AI134:AI134)&lt;=SUM('Раздел 3'!AF134:AG134)),"","Неверно!")</f>
        <v/>
      </c>
      <c r="B12712" s="178" t="s">
        <v>18046</v>
      </c>
      <c r="C12712" s="191" t="s">
        <v>1762</v>
      </c>
      <c r="D12712" s="191" t="s">
        <v>12467</v>
      </c>
      <c r="E12712" s="191" t="str">
        <f>CONCATENATE(SUM('Раздел 3'!AI134:AI134),"&lt;=",SUM('Раздел 3'!AF134:AG134))</f>
        <v>1&lt;=10</v>
      </c>
    </row>
    <row r="12713" spans="1:5" ht="42" customHeight="1" x14ac:dyDescent="0.3">
      <c r="A12713" s="205" t="str">
        <f>IF((SUM('Раздел 3'!AI135:AI135)&lt;=SUM('Раздел 3'!AF135:AG135)),"","Неверно!")</f>
        <v/>
      </c>
      <c r="B12713" s="178" t="s">
        <v>18046</v>
      </c>
      <c r="C12713" s="191" t="s">
        <v>1763</v>
      </c>
      <c r="D12713" s="191" t="s">
        <v>12467</v>
      </c>
      <c r="E12713" s="191" t="str">
        <f>CONCATENATE(SUM('Раздел 3'!AI135:AI135),"&lt;=",SUM('Раздел 3'!AF135:AG135))</f>
        <v>0&lt;=0</v>
      </c>
    </row>
    <row r="12714" spans="1:5" ht="42" customHeight="1" x14ac:dyDescent="0.3">
      <c r="A12714" s="205" t="str">
        <f>IF((SUM('Раздел 3'!AI136:AI136)&lt;=SUM('Раздел 3'!AF136:AG136)),"","Неверно!")</f>
        <v/>
      </c>
      <c r="B12714" s="178" t="s">
        <v>18046</v>
      </c>
      <c r="C12714" s="191" t="s">
        <v>1764</v>
      </c>
      <c r="D12714" s="191" t="s">
        <v>12467</v>
      </c>
      <c r="E12714" s="191" t="str">
        <f>CONCATENATE(SUM('Раздел 3'!AI136:AI136),"&lt;=",SUM('Раздел 3'!AF136:AG136))</f>
        <v>0&lt;=2</v>
      </c>
    </row>
    <row r="12715" spans="1:5" ht="42" customHeight="1" x14ac:dyDescent="0.3">
      <c r="A12715" s="205" t="str">
        <f>IF((SUM('Раздел 3'!AI137:AI137)&lt;=SUM('Раздел 3'!AF137:AG137)),"","Неверно!")</f>
        <v/>
      </c>
      <c r="B12715" s="178" t="s">
        <v>18046</v>
      </c>
      <c r="C12715" s="191" t="s">
        <v>1765</v>
      </c>
      <c r="D12715" s="191" t="s">
        <v>12467</v>
      </c>
      <c r="E12715" s="191" t="str">
        <f>CONCATENATE(SUM('Раздел 3'!AI137:AI137),"&lt;=",SUM('Раздел 3'!AF137:AG137))</f>
        <v>0&lt;=0</v>
      </c>
    </row>
    <row r="12716" spans="1:5" ht="42" customHeight="1" x14ac:dyDescent="0.3">
      <c r="A12716" s="205" t="str">
        <f>IF((SUM('Раздел 3'!AI21:AI21)&lt;=SUM('Раздел 3'!AF21:AG21)),"","Неверно!")</f>
        <v/>
      </c>
      <c r="B12716" s="178" t="s">
        <v>18046</v>
      </c>
      <c r="C12716" s="191" t="s">
        <v>1766</v>
      </c>
      <c r="D12716" s="191" t="s">
        <v>12467</v>
      </c>
      <c r="E12716" s="191" t="str">
        <f>CONCATENATE(SUM('Раздел 3'!AI21:AI21),"&lt;=",SUM('Раздел 3'!AF21:AG21))</f>
        <v>0&lt;=1</v>
      </c>
    </row>
    <row r="12717" spans="1:5" ht="42" customHeight="1" x14ac:dyDescent="0.3">
      <c r="A12717" s="205" t="str">
        <f>IF((SUM('Раздел 3'!AI138:AI138)&lt;=SUM('Раздел 3'!AF138:AG138)),"","Неверно!")</f>
        <v/>
      </c>
      <c r="B12717" s="178" t="s">
        <v>18046</v>
      </c>
      <c r="C12717" s="191" t="s">
        <v>1767</v>
      </c>
      <c r="D12717" s="191" t="s">
        <v>12467</v>
      </c>
      <c r="E12717" s="191" t="str">
        <f>CONCATENATE(SUM('Раздел 3'!AI138:AI138),"&lt;=",SUM('Раздел 3'!AF138:AG138))</f>
        <v>1&lt;=4</v>
      </c>
    </row>
    <row r="12718" spans="1:5" ht="42" customHeight="1" x14ac:dyDescent="0.3">
      <c r="A12718" s="205" t="str">
        <f>IF((SUM('Раздел 3'!AI139:AI139)&lt;=SUM('Раздел 3'!AF139:AG139)),"","Неверно!")</f>
        <v/>
      </c>
      <c r="B12718" s="178" t="s">
        <v>18046</v>
      </c>
      <c r="C12718" s="191" t="s">
        <v>1768</v>
      </c>
      <c r="D12718" s="191" t="s">
        <v>12467</v>
      </c>
      <c r="E12718" s="191" t="str">
        <f>CONCATENATE(SUM('Раздел 3'!AI139:AI139),"&lt;=",SUM('Раздел 3'!AF139:AG139))</f>
        <v>0&lt;=0</v>
      </c>
    </row>
    <row r="12719" spans="1:5" ht="42" customHeight="1" x14ac:dyDescent="0.3">
      <c r="A12719" s="205" t="str">
        <f>IF((SUM('Раздел 3'!AI140:AI140)&lt;=SUM('Раздел 3'!AF140:AG140)),"","Неверно!")</f>
        <v/>
      </c>
      <c r="B12719" s="178" t="s">
        <v>18046</v>
      </c>
      <c r="C12719" s="191" t="s">
        <v>1769</v>
      </c>
      <c r="D12719" s="191" t="s">
        <v>12467</v>
      </c>
      <c r="E12719" s="191" t="str">
        <f>CONCATENATE(SUM('Раздел 3'!AI140:AI140),"&lt;=",SUM('Раздел 3'!AF140:AG140))</f>
        <v>0&lt;=0</v>
      </c>
    </row>
    <row r="12720" spans="1:5" ht="42" customHeight="1" x14ac:dyDescent="0.3">
      <c r="A12720" s="205" t="str">
        <f>IF((SUM('Раздел 3'!AI141:AI141)&lt;=SUM('Раздел 3'!AF141:AG141)),"","Неверно!")</f>
        <v/>
      </c>
      <c r="B12720" s="178" t="s">
        <v>18046</v>
      </c>
      <c r="C12720" s="191" t="s">
        <v>1770</v>
      </c>
      <c r="D12720" s="191" t="s">
        <v>12467</v>
      </c>
      <c r="E12720" s="191" t="str">
        <f>CONCATENATE(SUM('Раздел 3'!AI141:AI141),"&lt;=",SUM('Раздел 3'!AF141:AG141))</f>
        <v>0&lt;=0</v>
      </c>
    </row>
    <row r="12721" spans="1:5" ht="42" customHeight="1" x14ac:dyDescent="0.3">
      <c r="A12721" s="205" t="str">
        <f>IF((SUM('Раздел 3'!AI142:AI142)&lt;=SUM('Раздел 3'!AF142:AG142)),"","Неверно!")</f>
        <v/>
      </c>
      <c r="B12721" s="178" t="s">
        <v>18046</v>
      </c>
      <c r="C12721" s="191" t="s">
        <v>1771</v>
      </c>
      <c r="D12721" s="191" t="s">
        <v>12467</v>
      </c>
      <c r="E12721" s="191" t="str">
        <f>CONCATENATE(SUM('Раздел 3'!AI142:AI142),"&lt;=",SUM('Раздел 3'!AF142:AG142))</f>
        <v>1&lt;=3</v>
      </c>
    </row>
    <row r="12722" spans="1:5" ht="42" customHeight="1" x14ac:dyDescent="0.3">
      <c r="A12722" s="205" t="str">
        <f>IF((SUM('Раздел 3'!AI143:AI143)&lt;=SUM('Раздел 3'!AF143:AG143)),"","Неверно!")</f>
        <v/>
      </c>
      <c r="B12722" s="178" t="s">
        <v>18046</v>
      </c>
      <c r="C12722" s="191" t="s">
        <v>1772</v>
      </c>
      <c r="D12722" s="191" t="s">
        <v>12467</v>
      </c>
      <c r="E12722" s="191" t="str">
        <f>CONCATENATE(SUM('Раздел 3'!AI143:AI143),"&lt;=",SUM('Раздел 3'!AF143:AG143))</f>
        <v>0&lt;=0</v>
      </c>
    </row>
    <row r="12723" spans="1:5" ht="42" customHeight="1" x14ac:dyDescent="0.3">
      <c r="A12723" s="205" t="str">
        <f>IF((SUM('Раздел 3'!AI144:AI144)&lt;=SUM('Раздел 3'!AF144:AG144)),"","Неверно!")</f>
        <v/>
      </c>
      <c r="B12723" s="178" t="s">
        <v>18046</v>
      </c>
      <c r="C12723" s="191" t="s">
        <v>1773</v>
      </c>
      <c r="D12723" s="191" t="s">
        <v>12467</v>
      </c>
      <c r="E12723" s="191" t="str">
        <f>CONCATENATE(SUM('Раздел 3'!AI144:AI144),"&lt;=",SUM('Раздел 3'!AF144:AG144))</f>
        <v>0&lt;=1</v>
      </c>
    </row>
    <row r="12724" spans="1:5" ht="42" customHeight="1" x14ac:dyDescent="0.3">
      <c r="A12724" s="205" t="str">
        <f>IF((SUM('Раздел 3'!AI145:AI145)&lt;=SUM('Раздел 3'!AF145:AG145)),"","Неверно!")</f>
        <v/>
      </c>
      <c r="B12724" s="178" t="s">
        <v>18046</v>
      </c>
      <c r="C12724" s="191" t="s">
        <v>1774</v>
      </c>
      <c r="D12724" s="191" t="s">
        <v>12467</v>
      </c>
      <c r="E12724" s="191" t="str">
        <f>CONCATENATE(SUM('Раздел 3'!AI145:AI145),"&lt;=",SUM('Раздел 3'!AF145:AG145))</f>
        <v>2&lt;=25</v>
      </c>
    </row>
    <row r="12725" spans="1:5" ht="42" customHeight="1" x14ac:dyDescent="0.3">
      <c r="A12725" s="205" t="str">
        <f>IF((SUM('Раздел 3'!AI146:AI146)&lt;=SUM('Раздел 3'!AF146:AG146)),"","Неверно!")</f>
        <v/>
      </c>
      <c r="B12725" s="178" t="s">
        <v>18046</v>
      </c>
      <c r="C12725" s="191" t="s">
        <v>1775</v>
      </c>
      <c r="D12725" s="191" t="s">
        <v>12467</v>
      </c>
      <c r="E12725" s="191" t="str">
        <f>CONCATENATE(SUM('Раздел 3'!AI146:AI146),"&lt;=",SUM('Раздел 3'!AF146:AG146))</f>
        <v>8&lt;=59</v>
      </c>
    </row>
    <row r="12726" spans="1:5" ht="42" customHeight="1" x14ac:dyDescent="0.3">
      <c r="A12726" s="205" t="str">
        <f>IF((SUM('Раздел 3'!AI147:AI147)&lt;=SUM('Раздел 3'!AF147:AG147)),"","Неверно!")</f>
        <v/>
      </c>
      <c r="B12726" s="178" t="s">
        <v>18046</v>
      </c>
      <c r="C12726" s="191" t="s">
        <v>1776</v>
      </c>
      <c r="D12726" s="191" t="s">
        <v>12467</v>
      </c>
      <c r="E12726" s="191" t="str">
        <f>CONCATENATE(SUM('Раздел 3'!AI147:AI147),"&lt;=",SUM('Раздел 3'!AF147:AG147))</f>
        <v>0&lt;=1</v>
      </c>
    </row>
    <row r="12727" spans="1:5" ht="42" customHeight="1" x14ac:dyDescent="0.3">
      <c r="A12727" s="205" t="str">
        <f>IF((SUM('Раздел 3'!AI22:AI22)&lt;=SUM('Раздел 3'!AF22:AG22)),"","Неверно!")</f>
        <v/>
      </c>
      <c r="B12727" s="178" t="s">
        <v>18046</v>
      </c>
      <c r="C12727" s="191" t="s">
        <v>1777</v>
      </c>
      <c r="D12727" s="191" t="s">
        <v>12467</v>
      </c>
      <c r="E12727" s="191" t="str">
        <f>CONCATENATE(SUM('Раздел 3'!AI22:AI22),"&lt;=",SUM('Раздел 3'!AF22:AG22))</f>
        <v>0&lt;=0</v>
      </c>
    </row>
    <row r="12728" spans="1:5" ht="42" customHeight="1" x14ac:dyDescent="0.3">
      <c r="A12728" s="205" t="str">
        <f>IF((SUM('Раздел 3'!AI148:AI148)&lt;=SUM('Раздел 3'!AF148:AG148)),"","Неверно!")</f>
        <v/>
      </c>
      <c r="B12728" s="178" t="s">
        <v>18046</v>
      </c>
      <c r="C12728" s="191" t="s">
        <v>1778</v>
      </c>
      <c r="D12728" s="191" t="s">
        <v>12467</v>
      </c>
      <c r="E12728" s="191" t="str">
        <f>CONCATENATE(SUM('Раздел 3'!AI148:AI148),"&lt;=",SUM('Раздел 3'!AF148:AG148))</f>
        <v>0&lt;=0</v>
      </c>
    </row>
    <row r="12729" spans="1:5" ht="42" customHeight="1" x14ac:dyDescent="0.3">
      <c r="A12729" s="205" t="str">
        <f>IF((SUM('Раздел 3'!AI149:AI149)&lt;=SUM('Раздел 3'!AF149:AG149)),"","Неверно!")</f>
        <v/>
      </c>
      <c r="B12729" s="178" t="s">
        <v>18046</v>
      </c>
      <c r="C12729" s="191" t="s">
        <v>1779</v>
      </c>
      <c r="D12729" s="191" t="s">
        <v>12467</v>
      </c>
      <c r="E12729" s="191" t="str">
        <f>CONCATENATE(SUM('Раздел 3'!AI149:AI149),"&lt;=",SUM('Раздел 3'!AF149:AG149))</f>
        <v>1&lt;=3</v>
      </c>
    </row>
    <row r="12730" spans="1:5" ht="42" customHeight="1" x14ac:dyDescent="0.3">
      <c r="A12730" s="205" t="str">
        <f>IF((SUM('Раздел 3'!AI150:AI150)&lt;=SUM('Раздел 3'!AF150:AG150)),"","Неверно!")</f>
        <v/>
      </c>
      <c r="B12730" s="178" t="s">
        <v>18046</v>
      </c>
      <c r="C12730" s="191" t="s">
        <v>1780</v>
      </c>
      <c r="D12730" s="191" t="s">
        <v>12467</v>
      </c>
      <c r="E12730" s="191" t="str">
        <f>CONCATENATE(SUM('Раздел 3'!AI150:AI150),"&lt;=",SUM('Раздел 3'!AF150:AG150))</f>
        <v>0&lt;=3</v>
      </c>
    </row>
    <row r="12731" spans="1:5" ht="42" customHeight="1" x14ac:dyDescent="0.3">
      <c r="A12731" s="205" t="str">
        <f>IF((SUM('Раздел 3'!AI151:AI151)&lt;=SUM('Раздел 3'!AF151:AG151)),"","Неверно!")</f>
        <v/>
      </c>
      <c r="B12731" s="178" t="s">
        <v>18046</v>
      </c>
      <c r="C12731" s="191" t="s">
        <v>1781</v>
      </c>
      <c r="D12731" s="191" t="s">
        <v>12467</v>
      </c>
      <c r="E12731" s="191" t="str">
        <f>CONCATENATE(SUM('Раздел 3'!AI151:AI151),"&lt;=",SUM('Раздел 3'!AF151:AG151))</f>
        <v>0&lt;=0</v>
      </c>
    </row>
    <row r="12732" spans="1:5" ht="42" customHeight="1" x14ac:dyDescent="0.3">
      <c r="A12732" s="205" t="str">
        <f>IF((SUM('Раздел 3'!AI152:AI152)&lt;=SUM('Раздел 3'!AF152:AG152)),"","Неверно!")</f>
        <v/>
      </c>
      <c r="B12732" s="178" t="s">
        <v>18046</v>
      </c>
      <c r="C12732" s="191" t="s">
        <v>1782</v>
      </c>
      <c r="D12732" s="191" t="s">
        <v>12467</v>
      </c>
      <c r="E12732" s="191" t="str">
        <f>CONCATENATE(SUM('Раздел 3'!AI152:AI152),"&lt;=",SUM('Раздел 3'!AF152:AG152))</f>
        <v>0&lt;=1</v>
      </c>
    </row>
    <row r="12733" spans="1:5" ht="42" customHeight="1" x14ac:dyDescent="0.3">
      <c r="A12733" s="205" t="str">
        <f>IF((SUM('Раздел 3'!AI153:AI153)&lt;=SUM('Раздел 3'!AF153:AG153)),"","Неверно!")</f>
        <v/>
      </c>
      <c r="B12733" s="178" t="s">
        <v>18046</v>
      </c>
      <c r="C12733" s="191" t="s">
        <v>1783</v>
      </c>
      <c r="D12733" s="191" t="s">
        <v>12467</v>
      </c>
      <c r="E12733" s="191" t="str">
        <f>CONCATENATE(SUM('Раздел 3'!AI153:AI153),"&lt;=",SUM('Раздел 3'!AF153:AG153))</f>
        <v>0&lt;=0</v>
      </c>
    </row>
    <row r="12734" spans="1:5" ht="42" customHeight="1" x14ac:dyDescent="0.3">
      <c r="A12734" s="205" t="str">
        <f>IF((SUM('Раздел 3'!AI154:AI154)&lt;=SUM('Раздел 3'!AF154:AG154)),"","Неверно!")</f>
        <v/>
      </c>
      <c r="B12734" s="178" t="s">
        <v>18046</v>
      </c>
      <c r="C12734" s="191" t="s">
        <v>1784</v>
      </c>
      <c r="D12734" s="191" t="s">
        <v>12467</v>
      </c>
      <c r="E12734" s="191" t="str">
        <f>CONCATENATE(SUM('Раздел 3'!AI154:AI154),"&lt;=",SUM('Раздел 3'!AF154:AG154))</f>
        <v>0&lt;=0</v>
      </c>
    </row>
    <row r="12735" spans="1:5" ht="42" customHeight="1" x14ac:dyDescent="0.3">
      <c r="A12735" s="205" t="str">
        <f>IF((SUM('Раздел 3'!AI155:AI155)&lt;=SUM('Раздел 3'!AF155:AG155)),"","Неверно!")</f>
        <v/>
      </c>
      <c r="B12735" s="178" t="s">
        <v>18046</v>
      </c>
      <c r="C12735" s="191" t="s">
        <v>1785</v>
      </c>
      <c r="D12735" s="191" t="s">
        <v>12467</v>
      </c>
      <c r="E12735" s="191" t="str">
        <f>CONCATENATE(SUM('Раздел 3'!AI155:AI155),"&lt;=",SUM('Раздел 3'!AF155:AG155))</f>
        <v>0&lt;=0</v>
      </c>
    </row>
    <row r="12736" spans="1:5" ht="42" customHeight="1" x14ac:dyDescent="0.3">
      <c r="A12736" s="205" t="str">
        <f>IF((SUM('Раздел 3'!AI156:AI156)&lt;=SUM('Раздел 3'!AF156:AG156)),"","Неверно!")</f>
        <v/>
      </c>
      <c r="B12736" s="178" t="s">
        <v>18046</v>
      </c>
      <c r="C12736" s="191" t="s">
        <v>1786</v>
      </c>
      <c r="D12736" s="191" t="s">
        <v>12467</v>
      </c>
      <c r="E12736" s="191" t="str">
        <f>CONCATENATE(SUM('Раздел 3'!AI156:AI156),"&lt;=",SUM('Раздел 3'!AF156:AG156))</f>
        <v>0&lt;=1</v>
      </c>
    </row>
    <row r="12737" spans="1:5" ht="42" customHeight="1" x14ac:dyDescent="0.3">
      <c r="A12737" s="205" t="str">
        <f>IF((SUM('Раздел 3'!AI157:AI157)&lt;=SUM('Раздел 3'!AF157:AG157)),"","Неверно!")</f>
        <v/>
      </c>
      <c r="B12737" s="178" t="s">
        <v>18046</v>
      </c>
      <c r="C12737" s="191" t="s">
        <v>1787</v>
      </c>
      <c r="D12737" s="191" t="s">
        <v>12467</v>
      </c>
      <c r="E12737" s="191" t="str">
        <f>CONCATENATE(SUM('Раздел 3'!AI157:AI157),"&lt;=",SUM('Раздел 3'!AF157:AG157))</f>
        <v>1&lt;=2</v>
      </c>
    </row>
    <row r="12738" spans="1:5" ht="42" customHeight="1" x14ac:dyDescent="0.3">
      <c r="A12738" s="205" t="str">
        <f>IF((SUM('Раздел 3'!AI23:AI23)&lt;=SUM('Раздел 3'!AF23:AG23)),"","Неверно!")</f>
        <v/>
      </c>
      <c r="B12738" s="178" t="s">
        <v>18046</v>
      </c>
      <c r="C12738" s="191" t="s">
        <v>1788</v>
      </c>
      <c r="D12738" s="191" t="s">
        <v>12467</v>
      </c>
      <c r="E12738" s="191" t="str">
        <f>CONCATENATE(SUM('Раздел 3'!AI23:AI23),"&lt;=",SUM('Раздел 3'!AF23:AG23))</f>
        <v>0&lt;=2</v>
      </c>
    </row>
    <row r="12739" spans="1:5" ht="42" customHeight="1" x14ac:dyDescent="0.3">
      <c r="A12739" s="205" t="str">
        <f>IF((SUM('Раздел 3'!AI158:AI158)&lt;=SUM('Раздел 3'!AF158:AG158)),"","Неверно!")</f>
        <v/>
      </c>
      <c r="B12739" s="178" t="s">
        <v>18046</v>
      </c>
      <c r="C12739" s="191" t="s">
        <v>1789</v>
      </c>
      <c r="D12739" s="191" t="s">
        <v>12467</v>
      </c>
      <c r="E12739" s="191" t="str">
        <f>CONCATENATE(SUM('Раздел 3'!AI158:AI158),"&lt;=",SUM('Раздел 3'!AF158:AG158))</f>
        <v>0&lt;=3</v>
      </c>
    </row>
    <row r="12740" spans="1:5" ht="42" customHeight="1" x14ac:dyDescent="0.3">
      <c r="A12740" s="205" t="str">
        <f>IF((SUM('Раздел 3'!AI159:AI159)&lt;=SUM('Раздел 3'!AF159:AG159)),"","Неверно!")</f>
        <v/>
      </c>
      <c r="B12740" s="178" t="s">
        <v>18046</v>
      </c>
      <c r="C12740" s="191" t="s">
        <v>1790</v>
      </c>
      <c r="D12740" s="191" t="s">
        <v>12467</v>
      </c>
      <c r="E12740" s="191" t="str">
        <f>CONCATENATE(SUM('Раздел 3'!AI159:AI159),"&lt;=",SUM('Раздел 3'!AF159:AG159))</f>
        <v>1&lt;=4</v>
      </c>
    </row>
    <row r="12741" spans="1:5" ht="42" customHeight="1" x14ac:dyDescent="0.3">
      <c r="A12741" s="205" t="str">
        <f>IF((SUM('Раздел 3'!AI160:AI160)&lt;=SUM('Раздел 3'!AF160:AG160)),"","Неверно!")</f>
        <v/>
      </c>
      <c r="B12741" s="178" t="s">
        <v>18046</v>
      </c>
      <c r="C12741" s="191" t="s">
        <v>1791</v>
      </c>
      <c r="D12741" s="191" t="s">
        <v>12467</v>
      </c>
      <c r="E12741" s="191" t="str">
        <f>CONCATENATE(SUM('Раздел 3'!AI160:AI160),"&lt;=",SUM('Раздел 3'!AF160:AG160))</f>
        <v>0&lt;=0</v>
      </c>
    </row>
    <row r="12742" spans="1:5" ht="42" customHeight="1" x14ac:dyDescent="0.3">
      <c r="A12742" s="205" t="str">
        <f>IF((SUM('Раздел 3'!AI161:AI161)&lt;=SUM('Раздел 3'!AF161:AG161)),"","Неверно!")</f>
        <v/>
      </c>
      <c r="B12742" s="178" t="s">
        <v>18046</v>
      </c>
      <c r="C12742" s="191" t="s">
        <v>1792</v>
      </c>
      <c r="D12742" s="191" t="s">
        <v>12467</v>
      </c>
      <c r="E12742" s="191" t="str">
        <f>CONCATENATE(SUM('Раздел 3'!AI161:AI161),"&lt;=",SUM('Раздел 3'!AF161:AG161))</f>
        <v>0&lt;=0</v>
      </c>
    </row>
    <row r="12743" spans="1:5" ht="42" customHeight="1" x14ac:dyDescent="0.3">
      <c r="A12743" s="205" t="str">
        <f>IF((SUM('Раздел 3'!AI162:AI162)&lt;=SUM('Раздел 3'!AF162:AG162)),"","Неверно!")</f>
        <v/>
      </c>
      <c r="B12743" s="178" t="s">
        <v>18046</v>
      </c>
      <c r="C12743" s="191" t="s">
        <v>1793</v>
      </c>
      <c r="D12743" s="191" t="s">
        <v>12467</v>
      </c>
      <c r="E12743" s="191" t="str">
        <f>CONCATENATE(SUM('Раздел 3'!AI162:AI162),"&lt;=",SUM('Раздел 3'!AF162:AG162))</f>
        <v>0&lt;=0</v>
      </c>
    </row>
    <row r="12744" spans="1:5" ht="42" customHeight="1" x14ac:dyDescent="0.3">
      <c r="A12744" s="205" t="str">
        <f>IF((SUM('Раздел 3'!AI163:AI163)&lt;=SUM('Раздел 3'!AF163:AG163)),"","Неверно!")</f>
        <v/>
      </c>
      <c r="B12744" s="178" t="s">
        <v>18046</v>
      </c>
      <c r="C12744" s="191" t="s">
        <v>1794</v>
      </c>
      <c r="D12744" s="191" t="s">
        <v>12467</v>
      </c>
      <c r="E12744" s="191" t="str">
        <f>CONCATENATE(SUM('Раздел 3'!AI163:AI163),"&lt;=",SUM('Раздел 3'!AF163:AG163))</f>
        <v>0&lt;=1</v>
      </c>
    </row>
    <row r="12745" spans="1:5" ht="42" customHeight="1" x14ac:dyDescent="0.3">
      <c r="A12745" s="205" t="str">
        <f>IF((SUM('Раздел 3'!AI164:AI164)&lt;=SUM('Раздел 3'!AF164:AG164)),"","Неверно!")</f>
        <v/>
      </c>
      <c r="B12745" s="178" t="s">
        <v>18046</v>
      </c>
      <c r="C12745" s="191" t="s">
        <v>1795</v>
      </c>
      <c r="D12745" s="191" t="s">
        <v>12467</v>
      </c>
      <c r="E12745" s="191" t="str">
        <f>CONCATENATE(SUM('Раздел 3'!AI164:AI164),"&lt;=",SUM('Раздел 3'!AF164:AG164))</f>
        <v>1&lt;=3</v>
      </c>
    </row>
    <row r="12746" spans="1:5" ht="42" customHeight="1" x14ac:dyDescent="0.3">
      <c r="A12746" s="205" t="str">
        <f>IF((SUM('Раздел 3'!AI165:AI165)&lt;=SUM('Раздел 3'!AF165:AG165)),"","Неверно!")</f>
        <v/>
      </c>
      <c r="B12746" s="178" t="s">
        <v>18046</v>
      </c>
      <c r="C12746" s="191" t="s">
        <v>1796</v>
      </c>
      <c r="D12746" s="191" t="s">
        <v>12467</v>
      </c>
      <c r="E12746" s="191" t="str">
        <f>CONCATENATE(SUM('Раздел 3'!AI165:AI165),"&lt;=",SUM('Раздел 3'!AF165:AG165))</f>
        <v>4&lt;=22</v>
      </c>
    </row>
    <row r="12747" spans="1:5" ht="42" customHeight="1" x14ac:dyDescent="0.3">
      <c r="A12747" s="205" t="str">
        <f>IF((SUM('Раздел 3'!AI166:AI166)&lt;=SUM('Раздел 3'!AF166:AG166)),"","Неверно!")</f>
        <v/>
      </c>
      <c r="B12747" s="178" t="s">
        <v>18046</v>
      </c>
      <c r="C12747" s="191" t="s">
        <v>1797</v>
      </c>
      <c r="D12747" s="191" t="s">
        <v>12467</v>
      </c>
      <c r="E12747" s="191" t="str">
        <f>CONCATENATE(SUM('Раздел 3'!AI166:AI166),"&lt;=",SUM('Раздел 3'!AF166:AG166))</f>
        <v>0&lt;=1</v>
      </c>
    </row>
    <row r="12748" spans="1:5" ht="42" customHeight="1" x14ac:dyDescent="0.3">
      <c r="A12748" s="205" t="str">
        <f>IF((SUM('Раздел 3'!AI167:AI167)&lt;=SUM('Раздел 3'!AF167:AG167)),"","Неверно!")</f>
        <v/>
      </c>
      <c r="B12748" s="178" t="s">
        <v>18046</v>
      </c>
      <c r="C12748" s="191" t="s">
        <v>1798</v>
      </c>
      <c r="D12748" s="191" t="s">
        <v>12467</v>
      </c>
      <c r="E12748" s="191" t="str">
        <f>CONCATENATE(SUM('Раздел 3'!AI167:AI167),"&lt;=",SUM('Раздел 3'!AF167:AG167))</f>
        <v>0&lt;=0</v>
      </c>
    </row>
    <row r="12749" spans="1:5" ht="42" customHeight="1" x14ac:dyDescent="0.3">
      <c r="A12749" s="205" t="str">
        <f>IF((SUM('Раздел 3'!AI24:AI24)&lt;=SUM('Раздел 3'!AF24:AG24)),"","Неверно!")</f>
        <v/>
      </c>
      <c r="B12749" s="178" t="s">
        <v>18046</v>
      </c>
      <c r="C12749" s="191" t="s">
        <v>1799</v>
      </c>
      <c r="D12749" s="191" t="s">
        <v>12467</v>
      </c>
      <c r="E12749" s="191" t="str">
        <f>CONCATENATE(SUM('Раздел 3'!AI24:AI24),"&lt;=",SUM('Раздел 3'!AF24:AG24))</f>
        <v>0&lt;=1</v>
      </c>
    </row>
    <row r="12750" spans="1:5" ht="42" customHeight="1" x14ac:dyDescent="0.3">
      <c r="A12750" s="205" t="str">
        <f>IF((SUM('Раздел 3'!AI168:AI168)&lt;=SUM('Раздел 3'!AF168:AG168)),"","Неверно!")</f>
        <v/>
      </c>
      <c r="B12750" s="178" t="s">
        <v>18046</v>
      </c>
      <c r="C12750" s="191" t="s">
        <v>1800</v>
      </c>
      <c r="D12750" s="191" t="s">
        <v>12467</v>
      </c>
      <c r="E12750" s="191" t="str">
        <f>CONCATENATE(SUM('Раздел 3'!AI168:AI168),"&lt;=",SUM('Раздел 3'!AF168:AG168))</f>
        <v>1&lt;=20</v>
      </c>
    </row>
    <row r="12751" spans="1:5" ht="42" customHeight="1" x14ac:dyDescent="0.3">
      <c r="A12751" s="205" t="str">
        <f>IF((SUM('Раздел 3'!AI169:AI169)&lt;=SUM('Раздел 3'!AF169:AG169)),"","Неверно!")</f>
        <v/>
      </c>
      <c r="B12751" s="178" t="s">
        <v>18046</v>
      </c>
      <c r="C12751" s="191" t="s">
        <v>1801</v>
      </c>
      <c r="D12751" s="191" t="s">
        <v>12467</v>
      </c>
      <c r="E12751" s="191" t="str">
        <f>CONCATENATE(SUM('Раздел 3'!AI169:AI169),"&lt;=",SUM('Раздел 3'!AF169:AG169))</f>
        <v>0&lt;=10</v>
      </c>
    </row>
    <row r="12752" spans="1:5" ht="42" customHeight="1" x14ac:dyDescent="0.3">
      <c r="A12752" s="205" t="str">
        <f>IF((SUM('Раздел 3'!AI170:AI170)&lt;=SUM('Раздел 3'!AF170:AG170)),"","Неверно!")</f>
        <v/>
      </c>
      <c r="B12752" s="178" t="s">
        <v>18046</v>
      </c>
      <c r="C12752" s="191" t="s">
        <v>1802</v>
      </c>
      <c r="D12752" s="191" t="s">
        <v>12467</v>
      </c>
      <c r="E12752" s="191" t="str">
        <f>CONCATENATE(SUM('Раздел 3'!AI170:AI170),"&lt;=",SUM('Раздел 3'!AF170:AG170))</f>
        <v>2&lt;=24</v>
      </c>
    </row>
    <row r="12753" spans="1:5" ht="42" customHeight="1" x14ac:dyDescent="0.3">
      <c r="A12753" s="205" t="str">
        <f>IF((SUM('Раздел 3'!AI171:AI171)&lt;=SUM('Раздел 3'!AF171:AG171)),"","Неверно!")</f>
        <v/>
      </c>
      <c r="B12753" s="178" t="s">
        <v>18046</v>
      </c>
      <c r="C12753" s="191" t="s">
        <v>1803</v>
      </c>
      <c r="D12753" s="191" t="s">
        <v>12467</v>
      </c>
      <c r="E12753" s="191" t="str">
        <f>CONCATENATE(SUM('Раздел 3'!AI171:AI171),"&lt;=",SUM('Раздел 3'!AF171:AG171))</f>
        <v>0&lt;=1</v>
      </c>
    </row>
    <row r="12754" spans="1:5" ht="42" customHeight="1" x14ac:dyDescent="0.3">
      <c r="A12754" s="205" t="str">
        <f>IF((SUM('Раздел 3'!AI172:AI172)&lt;=SUM('Раздел 3'!AF172:AG172)),"","Неверно!")</f>
        <v/>
      </c>
      <c r="B12754" s="178" t="s">
        <v>18046</v>
      </c>
      <c r="C12754" s="191" t="s">
        <v>1804</v>
      </c>
      <c r="D12754" s="191" t="s">
        <v>12467</v>
      </c>
      <c r="E12754" s="191" t="str">
        <f>CONCATENATE(SUM('Раздел 3'!AI172:AI172),"&lt;=",SUM('Раздел 3'!AF172:AG172))</f>
        <v>0&lt;=5</v>
      </c>
    </row>
    <row r="12755" spans="1:5" ht="42" customHeight="1" x14ac:dyDescent="0.3">
      <c r="A12755" s="205" t="str">
        <f>IF((SUM('Раздел 3'!AI173:AI173)&lt;=SUM('Раздел 3'!AF173:AG173)),"","Неверно!")</f>
        <v/>
      </c>
      <c r="B12755" s="178" t="s">
        <v>18046</v>
      </c>
      <c r="C12755" s="191" t="s">
        <v>1805</v>
      </c>
      <c r="D12755" s="191" t="s">
        <v>12467</v>
      </c>
      <c r="E12755" s="191" t="str">
        <f>CONCATENATE(SUM('Раздел 3'!AI173:AI173),"&lt;=",SUM('Раздел 3'!AF173:AG173))</f>
        <v>2&lt;=30</v>
      </c>
    </row>
    <row r="12756" spans="1:5" ht="42" customHeight="1" x14ac:dyDescent="0.3">
      <c r="A12756" s="205" t="str">
        <f>IF((SUM('Раздел 3'!AI174:AI174)&lt;=SUM('Раздел 3'!AF174:AG174)),"","Неверно!")</f>
        <v/>
      </c>
      <c r="B12756" s="178" t="s">
        <v>18046</v>
      </c>
      <c r="C12756" s="191" t="s">
        <v>1806</v>
      </c>
      <c r="D12756" s="191" t="s">
        <v>12467</v>
      </c>
      <c r="E12756" s="191" t="str">
        <f>CONCATENATE(SUM('Раздел 3'!AI174:AI174),"&lt;=",SUM('Раздел 3'!AF174:AG174))</f>
        <v>0&lt;=0</v>
      </c>
    </row>
    <row r="12757" spans="1:5" ht="42" customHeight="1" x14ac:dyDescent="0.3">
      <c r="A12757" s="205" t="str">
        <f>IF((SUM('Раздел 3'!AI175:AI175)&lt;=SUM('Раздел 3'!AF175:AG175)),"","Неверно!")</f>
        <v/>
      </c>
      <c r="B12757" s="178" t="s">
        <v>18046</v>
      </c>
      <c r="C12757" s="191" t="s">
        <v>1807</v>
      </c>
      <c r="D12757" s="191" t="s">
        <v>12467</v>
      </c>
      <c r="E12757" s="191" t="str">
        <f>CONCATENATE(SUM('Раздел 3'!AI175:AI175),"&lt;=",SUM('Раздел 3'!AF175:AG175))</f>
        <v>0&lt;=0</v>
      </c>
    </row>
    <row r="12758" spans="1:5" ht="42" customHeight="1" x14ac:dyDescent="0.3">
      <c r="A12758" s="205" t="str">
        <f>IF((SUM('Раздел 3'!AI176:AI176)&lt;=SUM('Раздел 3'!AF176:AG176)),"","Неверно!")</f>
        <v/>
      </c>
      <c r="B12758" s="178" t="s">
        <v>18046</v>
      </c>
      <c r="C12758" s="191" t="s">
        <v>1808</v>
      </c>
      <c r="D12758" s="191" t="s">
        <v>12467</v>
      </c>
      <c r="E12758" s="191" t="str">
        <f>CONCATENATE(SUM('Раздел 3'!AI176:AI176),"&lt;=",SUM('Раздел 3'!AF176:AG176))</f>
        <v>0&lt;=0</v>
      </c>
    </row>
    <row r="12759" spans="1:5" ht="42" customHeight="1" x14ac:dyDescent="0.3">
      <c r="A12759" s="205" t="str">
        <f>IF((SUM('Раздел 3'!AI177:AI177)&lt;=SUM('Раздел 3'!AF177:AG177)),"","Неверно!")</f>
        <v/>
      </c>
      <c r="B12759" s="178" t="s">
        <v>18046</v>
      </c>
      <c r="C12759" s="191" t="s">
        <v>1809</v>
      </c>
      <c r="D12759" s="191" t="s">
        <v>12467</v>
      </c>
      <c r="E12759" s="191" t="str">
        <f>CONCATENATE(SUM('Раздел 3'!AI177:AI177),"&lt;=",SUM('Раздел 3'!AF177:AG177))</f>
        <v>0&lt;=0</v>
      </c>
    </row>
    <row r="12760" spans="1:5" ht="42" customHeight="1" x14ac:dyDescent="0.3">
      <c r="A12760" s="205" t="str">
        <f>IF((SUM('Раздел 3'!AI25:AI25)&lt;=SUM('Раздел 3'!AF25:AG25)),"","Неверно!")</f>
        <v/>
      </c>
      <c r="B12760" s="178" t="s">
        <v>18046</v>
      </c>
      <c r="C12760" s="191" t="s">
        <v>1810</v>
      </c>
      <c r="D12760" s="191" t="s">
        <v>12467</v>
      </c>
      <c r="E12760" s="191" t="str">
        <f>CONCATENATE(SUM('Раздел 3'!AI25:AI25),"&lt;=",SUM('Раздел 3'!AF25:AG25))</f>
        <v>0&lt;=0</v>
      </c>
    </row>
    <row r="12761" spans="1:5" ht="42" customHeight="1" x14ac:dyDescent="0.3">
      <c r="A12761" s="205" t="str">
        <f>IF((SUM('Раздел 3'!AI178:AI178)&lt;=SUM('Раздел 3'!AF178:AG178)),"","Неверно!")</f>
        <v/>
      </c>
      <c r="B12761" s="178" t="s">
        <v>18046</v>
      </c>
      <c r="C12761" s="191" t="s">
        <v>1811</v>
      </c>
      <c r="D12761" s="191" t="s">
        <v>12467</v>
      </c>
      <c r="E12761" s="191" t="str">
        <f>CONCATENATE(SUM('Раздел 3'!AI178:AI178),"&lt;=",SUM('Раздел 3'!AF178:AG178))</f>
        <v>0&lt;=0</v>
      </c>
    </row>
    <row r="12762" spans="1:5" ht="42" customHeight="1" x14ac:dyDescent="0.3">
      <c r="A12762" s="205" t="str">
        <f>IF((SUM('Раздел 3'!AI179:AI179)&lt;=SUM('Раздел 3'!AF179:AG179)),"","Неверно!")</f>
        <v/>
      </c>
      <c r="B12762" s="178" t="s">
        <v>18046</v>
      </c>
      <c r="C12762" s="191" t="s">
        <v>1812</v>
      </c>
      <c r="D12762" s="191" t="s">
        <v>12467</v>
      </c>
      <c r="E12762" s="191" t="str">
        <f>CONCATENATE(SUM('Раздел 3'!AI179:AI179),"&lt;=",SUM('Раздел 3'!AF179:AG179))</f>
        <v>0&lt;=0</v>
      </c>
    </row>
    <row r="12763" spans="1:5" ht="42" customHeight="1" x14ac:dyDescent="0.3">
      <c r="A12763" s="205" t="str">
        <f>IF((SUM('Раздел 3'!AI180:AI180)&lt;=SUM('Раздел 3'!AF180:AG180)),"","Неверно!")</f>
        <v/>
      </c>
      <c r="B12763" s="178" t="s">
        <v>18046</v>
      </c>
      <c r="C12763" s="191" t="s">
        <v>1813</v>
      </c>
      <c r="D12763" s="191" t="s">
        <v>12467</v>
      </c>
      <c r="E12763" s="191" t="str">
        <f>CONCATENATE(SUM('Раздел 3'!AI180:AI180),"&lt;=",SUM('Раздел 3'!AF180:AG180))</f>
        <v>0&lt;=0</v>
      </c>
    </row>
    <row r="12764" spans="1:5" ht="42" customHeight="1" x14ac:dyDescent="0.3">
      <c r="A12764" s="205" t="str">
        <f>IF((SUM('Раздел 3'!AI181:AI181)&lt;=SUM('Раздел 3'!AF181:AG181)),"","Неверно!")</f>
        <v/>
      </c>
      <c r="B12764" s="178" t="s">
        <v>18046</v>
      </c>
      <c r="C12764" s="191" t="s">
        <v>1814</v>
      </c>
      <c r="D12764" s="191" t="s">
        <v>12467</v>
      </c>
      <c r="E12764" s="191" t="str">
        <f>CONCATENATE(SUM('Раздел 3'!AI181:AI181),"&lt;=",SUM('Раздел 3'!AF181:AG181))</f>
        <v>0&lt;=0</v>
      </c>
    </row>
    <row r="12765" spans="1:5" ht="42" customHeight="1" x14ac:dyDescent="0.3">
      <c r="A12765" s="205" t="str">
        <f>IF((SUM('Раздел 3'!AI182:AI182)&lt;=SUM('Раздел 3'!AF182:AG182)),"","Неверно!")</f>
        <v/>
      </c>
      <c r="B12765" s="178" t="s">
        <v>18046</v>
      </c>
      <c r="C12765" s="191" t="s">
        <v>1815</v>
      </c>
      <c r="D12765" s="191" t="s">
        <v>12467</v>
      </c>
      <c r="E12765" s="191" t="str">
        <f>CONCATENATE(SUM('Раздел 3'!AI182:AI182),"&lt;=",SUM('Раздел 3'!AF182:AG182))</f>
        <v>0&lt;=0</v>
      </c>
    </row>
    <row r="12766" spans="1:5" ht="42" customHeight="1" x14ac:dyDescent="0.3">
      <c r="A12766" s="205" t="str">
        <f>IF((SUM('Раздел 3'!AI183:AI183)&lt;=SUM('Раздел 3'!AF183:AG183)),"","Неверно!")</f>
        <v/>
      </c>
      <c r="B12766" s="178" t="s">
        <v>18046</v>
      </c>
      <c r="C12766" s="191" t="s">
        <v>1816</v>
      </c>
      <c r="D12766" s="191" t="s">
        <v>12467</v>
      </c>
      <c r="E12766" s="191" t="str">
        <f>CONCATENATE(SUM('Раздел 3'!AI183:AI183),"&lt;=",SUM('Раздел 3'!AF183:AG183))</f>
        <v>0&lt;=0</v>
      </c>
    </row>
    <row r="12767" spans="1:5" ht="42" customHeight="1" x14ac:dyDescent="0.3">
      <c r="A12767" s="205" t="str">
        <f>IF((SUM('Раздел 3'!AI184:AI184)&lt;=SUM('Раздел 3'!AF184:AG184)),"","Неверно!")</f>
        <v/>
      </c>
      <c r="B12767" s="178" t="s">
        <v>18046</v>
      </c>
      <c r="C12767" s="191" t="s">
        <v>1817</v>
      </c>
      <c r="D12767" s="191" t="s">
        <v>12467</v>
      </c>
      <c r="E12767" s="191" t="str">
        <f>CONCATENATE(SUM('Раздел 3'!AI184:AI184),"&lt;=",SUM('Раздел 3'!AF184:AG184))</f>
        <v>0&lt;=0</v>
      </c>
    </row>
    <row r="12768" spans="1:5" ht="42" customHeight="1" x14ac:dyDescent="0.3">
      <c r="A12768" s="205" t="str">
        <f>IF((SUM('Раздел 3'!AI185:AI185)&lt;=SUM('Раздел 3'!AF185:AG185)),"","Неверно!")</f>
        <v/>
      </c>
      <c r="B12768" s="178" t="s">
        <v>18046</v>
      </c>
      <c r="C12768" s="191" t="s">
        <v>1818</v>
      </c>
      <c r="D12768" s="191" t="s">
        <v>12467</v>
      </c>
      <c r="E12768" s="191" t="str">
        <f>CONCATENATE(SUM('Раздел 3'!AI185:AI185),"&lt;=",SUM('Раздел 3'!AF185:AG185))</f>
        <v>0&lt;=0</v>
      </c>
    </row>
    <row r="12769" spans="1:5" ht="42" customHeight="1" x14ac:dyDescent="0.3">
      <c r="A12769" s="205" t="str">
        <f>IF((SUM('Раздел 3'!AI186:AI186)&lt;=SUM('Раздел 3'!AF186:AG186)),"","Неверно!")</f>
        <v/>
      </c>
      <c r="B12769" s="178" t="s">
        <v>18046</v>
      </c>
      <c r="C12769" s="191" t="s">
        <v>1819</v>
      </c>
      <c r="D12769" s="191" t="s">
        <v>12467</v>
      </c>
      <c r="E12769" s="191" t="str">
        <f>CONCATENATE(SUM('Раздел 3'!AI186:AI186),"&lt;=",SUM('Раздел 3'!AF186:AG186))</f>
        <v>0&lt;=2</v>
      </c>
    </row>
    <row r="12770" spans="1:5" ht="42" customHeight="1" x14ac:dyDescent="0.3">
      <c r="A12770" s="205" t="str">
        <f>IF((SUM('Раздел 3'!AI187:AI187)&lt;=SUM('Раздел 3'!AF187:AG187)),"","Неверно!")</f>
        <v/>
      </c>
      <c r="B12770" s="178" t="s">
        <v>18046</v>
      </c>
      <c r="C12770" s="191" t="s">
        <v>1820</v>
      </c>
      <c r="D12770" s="191" t="s">
        <v>12467</v>
      </c>
      <c r="E12770" s="191" t="str">
        <f>CONCATENATE(SUM('Раздел 3'!AI187:AI187),"&lt;=",SUM('Раздел 3'!AF187:AG187))</f>
        <v>0&lt;=15</v>
      </c>
    </row>
    <row r="12771" spans="1:5" ht="42" customHeight="1" x14ac:dyDescent="0.3">
      <c r="A12771" s="205" t="str">
        <f>IF((SUM('Раздел 3'!AI26:AI26)&lt;=SUM('Раздел 3'!AF26:AG26)),"","Неверно!")</f>
        <v/>
      </c>
      <c r="B12771" s="178" t="s">
        <v>18046</v>
      </c>
      <c r="C12771" s="191" t="s">
        <v>1821</v>
      </c>
      <c r="D12771" s="191" t="s">
        <v>12467</v>
      </c>
      <c r="E12771" s="191" t="str">
        <f>CONCATENATE(SUM('Раздел 3'!AI26:AI26),"&lt;=",SUM('Раздел 3'!AF26:AG26))</f>
        <v>0&lt;=0</v>
      </c>
    </row>
    <row r="12772" spans="1:5" ht="42" customHeight="1" x14ac:dyDescent="0.3">
      <c r="A12772" s="205" t="str">
        <f>IF((SUM('Раздел 3'!AI188:AI188)&lt;=SUM('Раздел 3'!AF188:AG188)),"","Неверно!")</f>
        <v/>
      </c>
      <c r="B12772" s="178" t="s">
        <v>18046</v>
      </c>
      <c r="C12772" s="191" t="s">
        <v>1822</v>
      </c>
      <c r="D12772" s="191" t="s">
        <v>12467</v>
      </c>
      <c r="E12772" s="191" t="str">
        <f>CONCATENATE(SUM('Раздел 3'!AI188:AI188),"&lt;=",SUM('Раздел 3'!AF188:AG188))</f>
        <v>0&lt;=17</v>
      </c>
    </row>
    <row r="12773" spans="1:5" ht="42" customHeight="1" x14ac:dyDescent="0.3">
      <c r="A12773" s="205" t="str">
        <f>IF((SUM('Раздел 3'!AI189:AI189)&lt;=SUM('Раздел 3'!AF189:AG189)),"","Неверно!")</f>
        <v/>
      </c>
      <c r="B12773" s="178" t="s">
        <v>18046</v>
      </c>
      <c r="C12773" s="191" t="s">
        <v>1823</v>
      </c>
      <c r="D12773" s="191" t="s">
        <v>12467</v>
      </c>
      <c r="E12773" s="191" t="str">
        <f>CONCATENATE(SUM('Раздел 3'!AI189:AI189),"&lt;=",SUM('Раздел 3'!AF189:AG189))</f>
        <v>1&lt;=2</v>
      </c>
    </row>
    <row r="12774" spans="1:5" ht="42" customHeight="1" x14ac:dyDescent="0.3">
      <c r="A12774" s="205" t="str">
        <f>IF((SUM('Раздел 3'!AI190:AI190)&lt;=SUM('Раздел 3'!AF190:AG190)),"","Неверно!")</f>
        <v/>
      </c>
      <c r="B12774" s="178" t="s">
        <v>18046</v>
      </c>
      <c r="C12774" s="191" t="s">
        <v>1824</v>
      </c>
      <c r="D12774" s="191" t="s">
        <v>12467</v>
      </c>
      <c r="E12774" s="191" t="str">
        <f>CONCATENATE(SUM('Раздел 3'!AI190:AI190),"&lt;=",SUM('Раздел 3'!AF190:AG190))</f>
        <v>0&lt;=0</v>
      </c>
    </row>
    <row r="12775" spans="1:5" ht="42" customHeight="1" x14ac:dyDescent="0.3">
      <c r="A12775" s="205" t="str">
        <f>IF((SUM('Раздел 3'!AI191:AI191)&lt;=SUM('Раздел 3'!AF191:AG191)),"","Неверно!")</f>
        <v/>
      </c>
      <c r="B12775" s="178" t="s">
        <v>18046</v>
      </c>
      <c r="C12775" s="191" t="s">
        <v>1825</v>
      </c>
      <c r="D12775" s="191" t="s">
        <v>12467</v>
      </c>
      <c r="E12775" s="191" t="str">
        <f>CONCATENATE(SUM('Раздел 3'!AI191:AI191),"&lt;=",SUM('Раздел 3'!AF191:AG191))</f>
        <v>0&lt;=0</v>
      </c>
    </row>
    <row r="12776" spans="1:5" ht="42" customHeight="1" x14ac:dyDescent="0.3">
      <c r="A12776" s="205" t="str">
        <f>IF((SUM('Раздел 3'!AI192:AI192)&lt;=SUM('Раздел 3'!AF192:AG192)),"","Неверно!")</f>
        <v/>
      </c>
      <c r="B12776" s="178" t="s">
        <v>18046</v>
      </c>
      <c r="C12776" s="191" t="s">
        <v>1826</v>
      </c>
      <c r="D12776" s="191" t="s">
        <v>12467</v>
      </c>
      <c r="E12776" s="191" t="str">
        <f>CONCATENATE(SUM('Раздел 3'!AI192:AI192),"&lt;=",SUM('Раздел 3'!AF192:AG192))</f>
        <v>1&lt;=12</v>
      </c>
    </row>
    <row r="12777" spans="1:5" ht="42" customHeight="1" x14ac:dyDescent="0.3">
      <c r="A12777" s="205" t="str">
        <f>IF((SUM('Раздел 3'!AI193:AI193)&lt;=SUM('Раздел 3'!AF193:AG193)),"","Неверно!")</f>
        <v/>
      </c>
      <c r="B12777" s="178" t="s">
        <v>18046</v>
      </c>
      <c r="C12777" s="191" t="s">
        <v>1827</v>
      </c>
      <c r="D12777" s="191" t="s">
        <v>12467</v>
      </c>
      <c r="E12777" s="191" t="str">
        <f>CONCATENATE(SUM('Раздел 3'!AI193:AI193),"&lt;=",SUM('Раздел 3'!AF193:AG193))</f>
        <v>0&lt;=6</v>
      </c>
    </row>
    <row r="12778" spans="1:5" ht="42" customHeight="1" x14ac:dyDescent="0.3">
      <c r="A12778" s="205" t="str">
        <f>IF((SUM('Раздел 3'!AI194:AI194)&lt;=SUM('Раздел 3'!AF194:AG194)),"","Неверно!")</f>
        <v/>
      </c>
      <c r="B12778" s="178" t="s">
        <v>18046</v>
      </c>
      <c r="C12778" s="191" t="s">
        <v>1828</v>
      </c>
      <c r="D12778" s="191" t="s">
        <v>12467</v>
      </c>
      <c r="E12778" s="191" t="str">
        <f>CONCATENATE(SUM('Раздел 3'!AI194:AI194),"&lt;=",SUM('Раздел 3'!AF194:AG194))</f>
        <v>4&lt;=12</v>
      </c>
    </row>
    <row r="12779" spans="1:5" ht="42" customHeight="1" x14ac:dyDescent="0.3">
      <c r="A12779" s="205" t="str">
        <f>IF((SUM('Раздел 3'!AI195:AI195)&lt;=SUM('Раздел 3'!AF195:AG195)),"","Неверно!")</f>
        <v/>
      </c>
      <c r="B12779" s="178" t="s">
        <v>18046</v>
      </c>
      <c r="C12779" s="191" t="s">
        <v>1829</v>
      </c>
      <c r="D12779" s="191" t="s">
        <v>12467</v>
      </c>
      <c r="E12779" s="191" t="str">
        <f>CONCATENATE(SUM('Раздел 3'!AI195:AI195),"&lt;=",SUM('Раздел 3'!AF195:AG195))</f>
        <v>6&lt;=32</v>
      </c>
    </row>
    <row r="12780" spans="1:5" ht="42" customHeight="1" x14ac:dyDescent="0.3">
      <c r="A12780" s="205" t="str">
        <f>IF((SUM('Раздел 3'!AI196:AI196)&lt;=SUM('Раздел 3'!AF196:AG196)),"","Неверно!")</f>
        <v/>
      </c>
      <c r="B12780" s="178" t="s">
        <v>18046</v>
      </c>
      <c r="C12780" s="191" t="s">
        <v>1830</v>
      </c>
      <c r="D12780" s="191" t="s">
        <v>12467</v>
      </c>
      <c r="E12780" s="191" t="str">
        <f>CONCATENATE(SUM('Раздел 3'!AI196:AI196),"&lt;=",SUM('Раздел 3'!AF196:AG196))</f>
        <v>0&lt;=1</v>
      </c>
    </row>
    <row r="12781" spans="1:5" ht="42" customHeight="1" x14ac:dyDescent="0.3">
      <c r="A12781" s="205" t="str">
        <f>IF((SUM('Раздел 3'!AI197:AI197)&lt;=SUM('Раздел 3'!AF197:AG197)),"","Неверно!")</f>
        <v/>
      </c>
      <c r="B12781" s="178" t="s">
        <v>18046</v>
      </c>
      <c r="C12781" s="191" t="s">
        <v>1831</v>
      </c>
      <c r="D12781" s="191" t="s">
        <v>12467</v>
      </c>
      <c r="E12781" s="191" t="str">
        <f>CONCATENATE(SUM('Раздел 3'!AI197:AI197),"&lt;=",SUM('Раздел 3'!AF197:AG197))</f>
        <v>0&lt;=0</v>
      </c>
    </row>
    <row r="12782" spans="1:5" ht="42" customHeight="1" x14ac:dyDescent="0.3">
      <c r="A12782" s="205" t="str">
        <f>IF((SUM('Раздел 3'!AI27:AI27)&lt;=SUM('Раздел 3'!AF27:AG27)),"","Неверно!")</f>
        <v/>
      </c>
      <c r="B12782" s="178" t="s">
        <v>18046</v>
      </c>
      <c r="C12782" s="191" t="s">
        <v>1832</v>
      </c>
      <c r="D12782" s="191" t="s">
        <v>12467</v>
      </c>
      <c r="E12782" s="191" t="str">
        <f>CONCATENATE(SUM('Раздел 3'!AI27:AI27),"&lt;=",SUM('Раздел 3'!AF27:AG27))</f>
        <v>0&lt;=0</v>
      </c>
    </row>
    <row r="12783" spans="1:5" ht="42" customHeight="1" x14ac:dyDescent="0.3">
      <c r="A12783" s="205" t="str">
        <f>IF((SUM('Раздел 3'!AI198:AI198)&lt;=SUM('Раздел 3'!AF198:AG198)),"","Неверно!")</f>
        <v/>
      </c>
      <c r="B12783" s="178" t="s">
        <v>18046</v>
      </c>
      <c r="C12783" s="191" t="s">
        <v>1833</v>
      </c>
      <c r="D12783" s="191" t="s">
        <v>12467</v>
      </c>
      <c r="E12783" s="191" t="str">
        <f>CONCATENATE(SUM('Раздел 3'!AI198:AI198),"&lt;=",SUM('Раздел 3'!AF198:AG198))</f>
        <v>0&lt;=0</v>
      </c>
    </row>
    <row r="12784" spans="1:5" ht="42" customHeight="1" x14ac:dyDescent="0.3">
      <c r="A12784" s="205" t="str">
        <f>IF((SUM('Раздел 3'!AI199:AI199)&lt;=SUM('Раздел 3'!AF199:AG199)),"","Неверно!")</f>
        <v/>
      </c>
      <c r="B12784" s="178" t="s">
        <v>18046</v>
      </c>
      <c r="C12784" s="191" t="s">
        <v>1834</v>
      </c>
      <c r="D12784" s="191" t="s">
        <v>12467</v>
      </c>
      <c r="E12784" s="191" t="str">
        <f>CONCATENATE(SUM('Раздел 3'!AI199:AI199),"&lt;=",SUM('Раздел 3'!AF199:AG199))</f>
        <v>0&lt;=0</v>
      </c>
    </row>
    <row r="12785" spans="1:5" ht="42" customHeight="1" x14ac:dyDescent="0.3">
      <c r="A12785" s="205" t="str">
        <f>IF((SUM('Раздел 3'!AI200:AI200)&lt;=SUM('Раздел 3'!AF200:AG200)),"","Неверно!")</f>
        <v/>
      </c>
      <c r="B12785" s="178" t="s">
        <v>18046</v>
      </c>
      <c r="C12785" s="191" t="s">
        <v>1835</v>
      </c>
      <c r="D12785" s="191" t="s">
        <v>12467</v>
      </c>
      <c r="E12785" s="191" t="str">
        <f>CONCATENATE(SUM('Раздел 3'!AI200:AI200),"&lt;=",SUM('Раздел 3'!AF200:AG200))</f>
        <v>0&lt;=0</v>
      </c>
    </row>
    <row r="12786" spans="1:5" ht="42" customHeight="1" x14ac:dyDescent="0.3">
      <c r="A12786" s="205" t="str">
        <f>IF((SUM('Раздел 3'!AI201:AI201)&lt;=SUM('Раздел 3'!AF201:AG201)),"","Неверно!")</f>
        <v/>
      </c>
      <c r="B12786" s="178" t="s">
        <v>18046</v>
      </c>
      <c r="C12786" s="191" t="s">
        <v>1836</v>
      </c>
      <c r="D12786" s="191" t="s">
        <v>12467</v>
      </c>
      <c r="E12786" s="191" t="str">
        <f>CONCATENATE(SUM('Раздел 3'!AI201:AI201),"&lt;=",SUM('Раздел 3'!AF201:AG201))</f>
        <v>0&lt;=0</v>
      </c>
    </row>
    <row r="12787" spans="1:5" ht="42" customHeight="1" x14ac:dyDescent="0.3">
      <c r="A12787" s="205" t="str">
        <f>IF((SUM('Раздел 3'!AI202:AI202)&lt;=SUM('Раздел 3'!AF202:AG202)),"","Неверно!")</f>
        <v/>
      </c>
      <c r="B12787" s="178" t="s">
        <v>18046</v>
      </c>
      <c r="C12787" s="191" t="s">
        <v>1837</v>
      </c>
      <c r="D12787" s="191" t="s">
        <v>12467</v>
      </c>
      <c r="E12787" s="191" t="str">
        <f>CONCATENATE(SUM('Раздел 3'!AI202:AI202),"&lt;=",SUM('Раздел 3'!AF202:AG202))</f>
        <v>0&lt;=0</v>
      </c>
    </row>
    <row r="12788" spans="1:5" ht="42" customHeight="1" x14ac:dyDescent="0.3">
      <c r="A12788" s="205" t="str">
        <f>IF((SUM('Раздел 3'!AI203:AI203)&lt;=SUM('Раздел 3'!AF203:AG203)),"","Неверно!")</f>
        <v/>
      </c>
      <c r="B12788" s="178" t="s">
        <v>18046</v>
      </c>
      <c r="C12788" s="191" t="s">
        <v>1838</v>
      </c>
      <c r="D12788" s="191" t="s">
        <v>12467</v>
      </c>
      <c r="E12788" s="191" t="str">
        <f>CONCATENATE(SUM('Раздел 3'!AI203:AI203),"&lt;=",SUM('Раздел 3'!AF203:AG203))</f>
        <v>0&lt;=0</v>
      </c>
    </row>
    <row r="12789" spans="1:5" ht="42" customHeight="1" x14ac:dyDescent="0.3">
      <c r="A12789" s="205" t="str">
        <f>IF((SUM('Раздел 3'!AI204:AI204)&lt;=SUM('Раздел 3'!AF204:AG204)),"","Неверно!")</f>
        <v/>
      </c>
      <c r="B12789" s="178" t="s">
        <v>18046</v>
      </c>
      <c r="C12789" s="191" t="s">
        <v>1839</v>
      </c>
      <c r="D12789" s="191" t="s">
        <v>12467</v>
      </c>
      <c r="E12789" s="191" t="str">
        <f>CONCATENATE(SUM('Раздел 3'!AI204:AI204),"&lt;=",SUM('Раздел 3'!AF204:AG204))</f>
        <v>0&lt;=0</v>
      </c>
    </row>
    <row r="12790" spans="1:5" ht="42" customHeight="1" x14ac:dyDescent="0.3">
      <c r="A12790" s="205" t="str">
        <f>IF((SUM('Раздел 3'!AI205:AI205)&lt;=SUM('Раздел 3'!AF205:AG205)),"","Неверно!")</f>
        <v/>
      </c>
      <c r="B12790" s="178" t="s">
        <v>18046</v>
      </c>
      <c r="C12790" s="191" t="s">
        <v>1840</v>
      </c>
      <c r="D12790" s="191" t="s">
        <v>12467</v>
      </c>
      <c r="E12790" s="191" t="str">
        <f>CONCATENATE(SUM('Раздел 3'!AI205:AI205),"&lt;=",SUM('Раздел 3'!AF205:AG205))</f>
        <v>0&lt;=0</v>
      </c>
    </row>
    <row r="12791" spans="1:5" ht="42" customHeight="1" x14ac:dyDescent="0.3">
      <c r="A12791" s="205" t="str">
        <f>IF((SUM('Раздел 3'!AI206:AI206)&lt;=SUM('Раздел 3'!AF206:AG206)),"","Неверно!")</f>
        <v/>
      </c>
      <c r="B12791" s="178" t="s">
        <v>18046</v>
      </c>
      <c r="C12791" s="191" t="s">
        <v>1841</v>
      </c>
      <c r="D12791" s="191" t="s">
        <v>12467</v>
      </c>
      <c r="E12791" s="191" t="str">
        <f>CONCATENATE(SUM('Раздел 3'!AI206:AI206),"&lt;=",SUM('Раздел 3'!AF206:AG206))</f>
        <v>0&lt;=0</v>
      </c>
    </row>
    <row r="12792" spans="1:5" ht="42" customHeight="1" x14ac:dyDescent="0.3">
      <c r="A12792" s="205" t="str">
        <f>IF((SUM('Раздел 3'!AI207:AI207)&lt;=SUM('Раздел 3'!AF207:AG207)),"","Неверно!")</f>
        <v/>
      </c>
      <c r="B12792" s="178" t="s">
        <v>18046</v>
      </c>
      <c r="C12792" s="191" t="s">
        <v>1842</v>
      </c>
      <c r="D12792" s="191" t="s">
        <v>12467</v>
      </c>
      <c r="E12792" s="191" t="str">
        <f>CONCATENATE(SUM('Раздел 3'!AI207:AI207),"&lt;=",SUM('Раздел 3'!AF207:AG207))</f>
        <v>0&lt;=0</v>
      </c>
    </row>
    <row r="12793" spans="1:5" ht="42" customHeight="1" x14ac:dyDescent="0.3">
      <c r="A12793" s="205" t="str">
        <f>IF((SUM('Раздел 3'!AI10:AI10)&lt;=SUM('Раздел 3'!AF10:AG10)),"","Неверно!")</f>
        <v/>
      </c>
      <c r="B12793" s="178" t="s">
        <v>18046</v>
      </c>
      <c r="C12793" s="191" t="s">
        <v>1843</v>
      </c>
      <c r="D12793" s="191" t="s">
        <v>12467</v>
      </c>
      <c r="E12793" s="191" t="str">
        <f>CONCATENATE(SUM('Раздел 3'!AI10:AI10),"&lt;=",SUM('Раздел 3'!AF10:AG10))</f>
        <v>0&lt;=1</v>
      </c>
    </row>
    <row r="12794" spans="1:5" ht="42" customHeight="1" x14ac:dyDescent="0.3">
      <c r="A12794" s="205" t="str">
        <f>IF((SUM('Раздел 3'!AI28:AI28)&lt;=SUM('Раздел 3'!AF28:AG28)),"","Неверно!")</f>
        <v/>
      </c>
      <c r="B12794" s="178" t="s">
        <v>18046</v>
      </c>
      <c r="C12794" s="191" t="s">
        <v>1844</v>
      </c>
      <c r="D12794" s="191" t="s">
        <v>12467</v>
      </c>
      <c r="E12794" s="191" t="str">
        <f>CONCATENATE(SUM('Раздел 3'!AI28:AI28),"&lt;=",SUM('Раздел 3'!AF28:AG28))</f>
        <v>0&lt;=0</v>
      </c>
    </row>
    <row r="12795" spans="1:5" ht="42" customHeight="1" x14ac:dyDescent="0.3">
      <c r="A12795" s="205" t="str">
        <f>IF((SUM('Раздел 3'!AI208:AI208)&lt;=SUM('Раздел 3'!AF208:AG208)),"","Неверно!")</f>
        <v/>
      </c>
      <c r="B12795" s="178" t="s">
        <v>18046</v>
      </c>
      <c r="C12795" s="191" t="s">
        <v>1845</v>
      </c>
      <c r="D12795" s="191" t="s">
        <v>12467</v>
      </c>
      <c r="E12795" s="191" t="str">
        <f>CONCATENATE(SUM('Раздел 3'!AI208:AI208),"&lt;=",SUM('Раздел 3'!AF208:AG208))</f>
        <v>0&lt;=0</v>
      </c>
    </row>
    <row r="12796" spans="1:5" ht="42" customHeight="1" x14ac:dyDescent="0.3">
      <c r="A12796" s="205" t="str">
        <f>IF((SUM('Раздел 3'!AI209:AI209)&lt;=SUM('Раздел 3'!AF209:AG209)),"","Неверно!")</f>
        <v/>
      </c>
      <c r="B12796" s="178" t="s">
        <v>18046</v>
      </c>
      <c r="C12796" s="191" t="s">
        <v>1846</v>
      </c>
      <c r="D12796" s="191" t="s">
        <v>12467</v>
      </c>
      <c r="E12796" s="191" t="str">
        <f>CONCATENATE(SUM('Раздел 3'!AI209:AI209),"&lt;=",SUM('Раздел 3'!AF209:AG209))</f>
        <v>0&lt;=1</v>
      </c>
    </row>
    <row r="12797" spans="1:5" ht="42" customHeight="1" x14ac:dyDescent="0.3">
      <c r="A12797" s="205" t="str">
        <f>IF((SUM('Раздел 3'!AI210:AI210)&lt;=SUM('Раздел 3'!AF210:AG210)),"","Неверно!")</f>
        <v/>
      </c>
      <c r="B12797" s="178" t="s">
        <v>18046</v>
      </c>
      <c r="C12797" s="191" t="s">
        <v>1847</v>
      </c>
      <c r="D12797" s="191" t="s">
        <v>12467</v>
      </c>
      <c r="E12797" s="191" t="str">
        <f>CONCATENATE(SUM('Раздел 3'!AI210:AI210),"&lt;=",SUM('Раздел 3'!AF210:AG210))</f>
        <v>0&lt;=0</v>
      </c>
    </row>
    <row r="12798" spans="1:5" ht="42" customHeight="1" x14ac:dyDescent="0.3">
      <c r="A12798" s="205" t="str">
        <f>IF((SUM('Раздел 3'!AI211:AI211)&lt;=SUM('Раздел 3'!AF211:AG211)),"","Неверно!")</f>
        <v/>
      </c>
      <c r="B12798" s="178" t="s">
        <v>18046</v>
      </c>
      <c r="C12798" s="191" t="s">
        <v>1848</v>
      </c>
      <c r="D12798" s="191" t="s">
        <v>12467</v>
      </c>
      <c r="E12798" s="191" t="str">
        <f>CONCATENATE(SUM('Раздел 3'!AI211:AI211),"&lt;=",SUM('Раздел 3'!AF211:AG211))</f>
        <v>0&lt;=0</v>
      </c>
    </row>
    <row r="12799" spans="1:5" ht="42" customHeight="1" x14ac:dyDescent="0.3">
      <c r="A12799" s="205" t="str">
        <f>IF((SUM('Раздел 3'!AI212:AI212)&lt;=SUM('Раздел 3'!AF212:AG212)),"","Неверно!")</f>
        <v/>
      </c>
      <c r="B12799" s="178" t="s">
        <v>18046</v>
      </c>
      <c r="C12799" s="191" t="s">
        <v>1849</v>
      </c>
      <c r="D12799" s="191" t="s">
        <v>12467</v>
      </c>
      <c r="E12799" s="191" t="str">
        <f>CONCATENATE(SUM('Раздел 3'!AI212:AI212),"&lt;=",SUM('Раздел 3'!AF212:AG212))</f>
        <v>0&lt;=0</v>
      </c>
    </row>
    <row r="12800" spans="1:5" ht="42" customHeight="1" x14ac:dyDescent="0.3">
      <c r="A12800" s="205" t="str">
        <f>IF((SUM('Раздел 3'!AI213:AI213)&lt;=SUM('Раздел 3'!AF213:AG213)),"","Неверно!")</f>
        <v/>
      </c>
      <c r="B12800" s="178" t="s">
        <v>18046</v>
      </c>
      <c r="C12800" s="191" t="s">
        <v>1850</v>
      </c>
      <c r="D12800" s="191" t="s">
        <v>12467</v>
      </c>
      <c r="E12800" s="191" t="str">
        <f>CONCATENATE(SUM('Раздел 3'!AI213:AI213),"&lt;=",SUM('Раздел 3'!AF213:AG213))</f>
        <v>0&lt;=1</v>
      </c>
    </row>
    <row r="12801" spans="1:5" ht="42" customHeight="1" x14ac:dyDescent="0.3">
      <c r="A12801" s="205" t="str">
        <f>IF((SUM('Раздел 3'!AI214:AI214)&lt;=SUM('Раздел 3'!AF214:AG214)),"","Неверно!")</f>
        <v/>
      </c>
      <c r="B12801" s="178" t="s">
        <v>18046</v>
      </c>
      <c r="C12801" s="191" t="s">
        <v>1851</v>
      </c>
      <c r="D12801" s="191" t="s">
        <v>12467</v>
      </c>
      <c r="E12801" s="191" t="str">
        <f>CONCATENATE(SUM('Раздел 3'!AI214:AI214),"&lt;=",SUM('Раздел 3'!AF214:AG214))</f>
        <v>0&lt;=0</v>
      </c>
    </row>
    <row r="12802" spans="1:5" ht="42" customHeight="1" x14ac:dyDescent="0.3">
      <c r="A12802" s="205" t="str">
        <f>IF((SUM('Раздел 3'!AI215:AI215)&lt;=SUM('Раздел 3'!AF215:AG215)),"","Неверно!")</f>
        <v/>
      </c>
      <c r="B12802" s="178" t="s">
        <v>18046</v>
      </c>
      <c r="C12802" s="191" t="s">
        <v>1852</v>
      </c>
      <c r="D12802" s="191" t="s">
        <v>12467</v>
      </c>
      <c r="E12802" s="191" t="str">
        <f>CONCATENATE(SUM('Раздел 3'!AI215:AI215),"&lt;=",SUM('Раздел 3'!AF215:AG215))</f>
        <v>0&lt;=0</v>
      </c>
    </row>
    <row r="12803" spans="1:5" ht="42" customHeight="1" x14ac:dyDescent="0.3">
      <c r="A12803" s="205" t="str">
        <f>IF((SUM('Раздел 3'!AI216:AI216)&lt;=SUM('Раздел 3'!AF216:AG216)),"","Неверно!")</f>
        <v/>
      </c>
      <c r="B12803" s="178" t="s">
        <v>18046</v>
      </c>
      <c r="C12803" s="191" t="s">
        <v>1853</v>
      </c>
      <c r="D12803" s="191" t="s">
        <v>12467</v>
      </c>
      <c r="E12803" s="191" t="str">
        <f>CONCATENATE(SUM('Раздел 3'!AI216:AI216),"&lt;=",SUM('Раздел 3'!AF216:AG216))</f>
        <v>0&lt;=2</v>
      </c>
    </row>
    <row r="12804" spans="1:5" ht="42" customHeight="1" x14ac:dyDescent="0.3">
      <c r="A12804" s="205" t="str">
        <f>IF((SUM('Раздел 3'!AI217:AI217)&lt;=SUM('Раздел 3'!AF217:AG217)),"","Неверно!")</f>
        <v/>
      </c>
      <c r="B12804" s="178" t="s">
        <v>18046</v>
      </c>
      <c r="C12804" s="191" t="s">
        <v>1854</v>
      </c>
      <c r="D12804" s="191" t="s">
        <v>12467</v>
      </c>
      <c r="E12804" s="191" t="str">
        <f>CONCATENATE(SUM('Раздел 3'!AI217:AI217),"&lt;=",SUM('Раздел 3'!AF217:AG217))</f>
        <v>0&lt;=0</v>
      </c>
    </row>
    <row r="12805" spans="1:5" ht="42" customHeight="1" x14ac:dyDescent="0.3">
      <c r="A12805" s="205" t="str">
        <f>IF((SUM('Раздел 3'!AI29:AI29)&lt;=SUM('Раздел 3'!AF29:AG29)),"","Неверно!")</f>
        <v/>
      </c>
      <c r="B12805" s="178" t="s">
        <v>18046</v>
      </c>
      <c r="C12805" s="191" t="s">
        <v>1855</v>
      </c>
      <c r="D12805" s="191" t="s">
        <v>12467</v>
      </c>
      <c r="E12805" s="191" t="str">
        <f>CONCATENATE(SUM('Раздел 3'!AI29:AI29),"&lt;=",SUM('Раздел 3'!AF29:AG29))</f>
        <v>0&lt;=0</v>
      </c>
    </row>
    <row r="12806" spans="1:5" ht="42" customHeight="1" x14ac:dyDescent="0.3">
      <c r="A12806" s="205" t="str">
        <f>IF((SUM('Раздел 3'!AI218:AI218)&lt;=SUM('Раздел 3'!AF218:AG218)),"","Неверно!")</f>
        <v/>
      </c>
      <c r="B12806" s="178" t="s">
        <v>18046</v>
      </c>
      <c r="C12806" s="191" t="s">
        <v>1856</v>
      </c>
      <c r="D12806" s="191" t="s">
        <v>12467</v>
      </c>
      <c r="E12806" s="191" t="str">
        <f>CONCATENATE(SUM('Раздел 3'!AI218:AI218),"&lt;=",SUM('Раздел 3'!AF218:AG218))</f>
        <v>0&lt;=1</v>
      </c>
    </row>
    <row r="12807" spans="1:5" ht="42" customHeight="1" x14ac:dyDescent="0.3">
      <c r="A12807" s="205" t="str">
        <f>IF((SUM('Раздел 3'!AI219:AI219)&lt;=SUM('Раздел 3'!AF219:AG219)),"","Неверно!")</f>
        <v/>
      </c>
      <c r="B12807" s="178" t="s">
        <v>18046</v>
      </c>
      <c r="C12807" s="191" t="s">
        <v>1857</v>
      </c>
      <c r="D12807" s="191" t="s">
        <v>12467</v>
      </c>
      <c r="E12807" s="191" t="str">
        <f>CONCATENATE(SUM('Раздел 3'!AI219:AI219),"&lt;=",SUM('Раздел 3'!AF219:AG219))</f>
        <v>0&lt;=3</v>
      </c>
    </row>
    <row r="12808" spans="1:5" ht="42" customHeight="1" x14ac:dyDescent="0.3">
      <c r="A12808" s="205" t="str">
        <f>IF((SUM('Раздел 3'!AI220:AI220)&lt;=SUM('Раздел 3'!AF220:AG220)),"","Неверно!")</f>
        <v/>
      </c>
      <c r="B12808" s="178" t="s">
        <v>18046</v>
      </c>
      <c r="C12808" s="191" t="s">
        <v>1858</v>
      </c>
      <c r="D12808" s="191" t="s">
        <v>12467</v>
      </c>
      <c r="E12808" s="191" t="str">
        <f>CONCATENATE(SUM('Раздел 3'!AI220:AI220),"&lt;=",SUM('Раздел 3'!AF220:AG220))</f>
        <v>0&lt;=10</v>
      </c>
    </row>
    <row r="12809" spans="1:5" ht="42" customHeight="1" x14ac:dyDescent="0.3">
      <c r="A12809" s="205" t="str">
        <f>IF((SUM('Раздел 3'!AI221:AI221)&lt;=SUM('Раздел 3'!AF221:AG221)),"","Неверно!")</f>
        <v/>
      </c>
      <c r="B12809" s="178" t="s">
        <v>18046</v>
      </c>
      <c r="C12809" s="191" t="s">
        <v>1859</v>
      </c>
      <c r="D12809" s="191" t="s">
        <v>12467</v>
      </c>
      <c r="E12809" s="191" t="str">
        <f>CONCATENATE(SUM('Раздел 3'!AI221:AI221),"&lt;=",SUM('Раздел 3'!AF221:AG221))</f>
        <v>5&lt;=34</v>
      </c>
    </row>
    <row r="12810" spans="1:5" ht="42" customHeight="1" x14ac:dyDescent="0.3">
      <c r="A12810" s="205" t="str">
        <f>IF((SUM('Раздел 3'!AI222:AI222)&lt;=SUM('Раздел 3'!AF222:AG222)),"","Неверно!")</f>
        <v/>
      </c>
      <c r="B12810" s="178" t="s">
        <v>18046</v>
      </c>
      <c r="C12810" s="191" t="s">
        <v>1860</v>
      </c>
      <c r="D12810" s="191" t="s">
        <v>12467</v>
      </c>
      <c r="E12810" s="191" t="str">
        <f>CONCATENATE(SUM('Раздел 3'!AI222:AI222),"&lt;=",SUM('Раздел 3'!AF222:AG222))</f>
        <v>1&lt;=13</v>
      </c>
    </row>
    <row r="12811" spans="1:5" ht="42" customHeight="1" x14ac:dyDescent="0.3">
      <c r="A12811" s="205" t="str">
        <f>IF((SUM('Раздел 3'!AI223:AI223)&lt;=SUM('Раздел 3'!AF223:AG223)),"","Неверно!")</f>
        <v/>
      </c>
      <c r="B12811" s="178" t="s">
        <v>18046</v>
      </c>
      <c r="C12811" s="191" t="s">
        <v>1861</v>
      </c>
      <c r="D12811" s="191" t="s">
        <v>12467</v>
      </c>
      <c r="E12811" s="191" t="str">
        <f>CONCATENATE(SUM('Раздел 3'!AI223:AI223),"&lt;=",SUM('Раздел 3'!AF223:AG223))</f>
        <v>0&lt;=0</v>
      </c>
    </row>
    <row r="12812" spans="1:5" ht="42" customHeight="1" x14ac:dyDescent="0.3">
      <c r="A12812" s="205" t="str">
        <f>IF((SUM('Раздел 3'!AI224:AI224)&lt;=SUM('Раздел 3'!AF224:AG224)),"","Неверно!")</f>
        <v/>
      </c>
      <c r="B12812" s="178" t="s">
        <v>18046</v>
      </c>
      <c r="C12812" s="191" t="s">
        <v>1862</v>
      </c>
      <c r="D12812" s="191" t="s">
        <v>12467</v>
      </c>
      <c r="E12812" s="191" t="str">
        <f>CONCATENATE(SUM('Раздел 3'!AI224:AI224),"&lt;=",SUM('Раздел 3'!AF224:AG224))</f>
        <v>0&lt;=0</v>
      </c>
    </row>
    <row r="12813" spans="1:5" ht="42" customHeight="1" x14ac:dyDescent="0.3">
      <c r="A12813" s="205" t="str">
        <f>IF((SUM('Раздел 3'!AI225:AI225)&lt;=SUM('Раздел 3'!AF225:AG225)),"","Неверно!")</f>
        <v/>
      </c>
      <c r="B12813" s="178" t="s">
        <v>18046</v>
      </c>
      <c r="C12813" s="191" t="s">
        <v>1863</v>
      </c>
      <c r="D12813" s="191" t="s">
        <v>12467</v>
      </c>
      <c r="E12813" s="191" t="str">
        <f>CONCATENATE(SUM('Раздел 3'!AI225:AI225),"&lt;=",SUM('Раздел 3'!AF225:AG225))</f>
        <v>0&lt;=0</v>
      </c>
    </row>
    <row r="12814" spans="1:5" ht="42" customHeight="1" x14ac:dyDescent="0.3">
      <c r="A12814" s="205" t="str">
        <f>IF((SUM('Раздел 3'!AI226:AI226)&lt;=SUM('Раздел 3'!AF226:AG226)),"","Неверно!")</f>
        <v/>
      </c>
      <c r="B12814" s="178" t="s">
        <v>18046</v>
      </c>
      <c r="C12814" s="191" t="s">
        <v>1864</v>
      </c>
      <c r="D12814" s="191" t="s">
        <v>12467</v>
      </c>
      <c r="E12814" s="191" t="str">
        <f>CONCATENATE(SUM('Раздел 3'!AI226:AI226),"&lt;=",SUM('Раздел 3'!AF226:AG226))</f>
        <v>0&lt;=0</v>
      </c>
    </row>
    <row r="12815" spans="1:5" ht="42" customHeight="1" x14ac:dyDescent="0.3">
      <c r="A12815" s="205" t="str">
        <f>IF((SUM('Раздел 3'!AI227:AI227)&lt;=SUM('Раздел 3'!AF227:AG227)),"","Неверно!")</f>
        <v/>
      </c>
      <c r="B12815" s="178" t="s">
        <v>18046</v>
      </c>
      <c r="C12815" s="191" t="s">
        <v>1865</v>
      </c>
      <c r="D12815" s="191" t="s">
        <v>12467</v>
      </c>
      <c r="E12815" s="191" t="str">
        <f>CONCATENATE(SUM('Раздел 3'!AI227:AI227),"&lt;=",SUM('Раздел 3'!AF227:AG227))</f>
        <v>3&lt;=32</v>
      </c>
    </row>
    <row r="12816" spans="1:5" ht="42" customHeight="1" x14ac:dyDescent="0.3">
      <c r="A12816" s="205" t="str">
        <f>IF((SUM('Раздел 3'!AI30:AI30)&lt;=SUM('Раздел 3'!AF30:AG30)),"","Неверно!")</f>
        <v/>
      </c>
      <c r="B12816" s="178" t="s">
        <v>18046</v>
      </c>
      <c r="C12816" s="191" t="s">
        <v>1866</v>
      </c>
      <c r="D12816" s="191" t="s">
        <v>12467</v>
      </c>
      <c r="E12816" s="191" t="str">
        <f>CONCATENATE(SUM('Раздел 3'!AI30:AI30),"&lt;=",SUM('Раздел 3'!AF30:AG30))</f>
        <v>0&lt;=0</v>
      </c>
    </row>
    <row r="12817" spans="1:5" ht="42" customHeight="1" x14ac:dyDescent="0.3">
      <c r="A12817" s="205" t="str">
        <f>IF((SUM('Раздел 3'!AI228:AI228)&lt;=SUM('Раздел 3'!AF228:AG228)),"","Неверно!")</f>
        <v/>
      </c>
      <c r="B12817" s="178" t="s">
        <v>18046</v>
      </c>
      <c r="C12817" s="191" t="s">
        <v>1867</v>
      </c>
      <c r="D12817" s="191" t="s">
        <v>12467</v>
      </c>
      <c r="E12817" s="191" t="str">
        <f>CONCATENATE(SUM('Раздел 3'!AI228:AI228),"&lt;=",SUM('Раздел 3'!AF228:AG228))</f>
        <v>40&lt;=365</v>
      </c>
    </row>
    <row r="12818" spans="1:5" ht="42" customHeight="1" x14ac:dyDescent="0.3">
      <c r="A12818" s="205" t="str">
        <f>IF((SUM('Раздел 3'!AI229:AI229)&lt;=SUM('Раздел 3'!AF229:AG229)),"","Неверно!")</f>
        <v/>
      </c>
      <c r="B12818" s="178" t="s">
        <v>18046</v>
      </c>
      <c r="C12818" s="191" t="s">
        <v>1868</v>
      </c>
      <c r="D12818" s="191" t="s">
        <v>12467</v>
      </c>
      <c r="E12818" s="191" t="str">
        <f>CONCATENATE(SUM('Раздел 3'!AI229:AI229),"&lt;=",SUM('Раздел 3'!AF229:AG229))</f>
        <v>0&lt;=0</v>
      </c>
    </row>
    <row r="12819" spans="1:5" ht="42" customHeight="1" x14ac:dyDescent="0.3">
      <c r="A12819" s="205" t="str">
        <f>IF((SUM('Раздел 3'!AI230:AI230)&lt;=SUM('Раздел 3'!AF230:AG230)),"","Неверно!")</f>
        <v/>
      </c>
      <c r="B12819" s="178" t="s">
        <v>18046</v>
      </c>
      <c r="C12819" s="191" t="s">
        <v>1869</v>
      </c>
      <c r="D12819" s="191" t="s">
        <v>12467</v>
      </c>
      <c r="E12819" s="191" t="str">
        <f>CONCATENATE(SUM('Раздел 3'!AI230:AI230),"&lt;=",SUM('Раздел 3'!AF230:AG230))</f>
        <v>0&lt;=1</v>
      </c>
    </row>
    <row r="12820" spans="1:5" ht="42" customHeight="1" x14ac:dyDescent="0.3">
      <c r="A12820" s="205" t="str">
        <f>IF((SUM('Раздел 3'!AI231:AI231)&lt;=SUM('Раздел 3'!AF231:AG231)),"","Неверно!")</f>
        <v/>
      </c>
      <c r="B12820" s="178" t="s">
        <v>18046</v>
      </c>
      <c r="C12820" s="191" t="s">
        <v>1870</v>
      </c>
      <c r="D12820" s="191" t="s">
        <v>12467</v>
      </c>
      <c r="E12820" s="191" t="str">
        <f>CONCATENATE(SUM('Раздел 3'!AI231:AI231),"&lt;=",SUM('Раздел 3'!AF231:AG231))</f>
        <v>0&lt;=2</v>
      </c>
    </row>
    <row r="12821" spans="1:5" ht="42" customHeight="1" x14ac:dyDescent="0.3">
      <c r="A12821" s="205" t="str">
        <f>IF((SUM('Раздел 3'!AI232:AI232)&lt;=SUM('Раздел 3'!AF232:AG232)),"","Неверно!")</f>
        <v/>
      </c>
      <c r="B12821" s="178" t="s">
        <v>18046</v>
      </c>
      <c r="C12821" s="191" t="s">
        <v>1871</v>
      </c>
      <c r="D12821" s="191" t="s">
        <v>12467</v>
      </c>
      <c r="E12821" s="191" t="str">
        <f>CONCATENATE(SUM('Раздел 3'!AI232:AI232),"&lt;=",SUM('Раздел 3'!AF232:AG232))</f>
        <v>0&lt;=0</v>
      </c>
    </row>
    <row r="12822" spans="1:5" ht="42" customHeight="1" x14ac:dyDescent="0.3">
      <c r="A12822" s="205" t="str">
        <f>IF((SUM('Раздел 3'!AI233:AI233)&lt;=SUM('Раздел 3'!AF233:AG233)),"","Неверно!")</f>
        <v/>
      </c>
      <c r="B12822" s="178" t="s">
        <v>18046</v>
      </c>
      <c r="C12822" s="191" t="s">
        <v>1872</v>
      </c>
      <c r="D12822" s="191" t="s">
        <v>12467</v>
      </c>
      <c r="E12822" s="191" t="str">
        <f>CONCATENATE(SUM('Раздел 3'!AI233:AI233),"&lt;=",SUM('Раздел 3'!AF233:AG233))</f>
        <v>0&lt;=0</v>
      </c>
    </row>
    <row r="12823" spans="1:5" ht="42" customHeight="1" x14ac:dyDescent="0.3">
      <c r="A12823" s="205" t="str">
        <f>IF((SUM('Раздел 3'!AI234:AI234)&lt;=SUM('Раздел 3'!AF234:AG234)),"","Неверно!")</f>
        <v/>
      </c>
      <c r="B12823" s="178" t="s">
        <v>18046</v>
      </c>
      <c r="C12823" s="191" t="s">
        <v>1873</v>
      </c>
      <c r="D12823" s="191" t="s">
        <v>12467</v>
      </c>
      <c r="E12823" s="191" t="str">
        <f>CONCATENATE(SUM('Раздел 3'!AI234:AI234),"&lt;=",SUM('Раздел 3'!AF234:AG234))</f>
        <v>0&lt;=0</v>
      </c>
    </row>
    <row r="12824" spans="1:5" ht="42" customHeight="1" x14ac:dyDescent="0.3">
      <c r="A12824" s="205" t="str">
        <f>IF((SUM('Раздел 3'!AI235:AI235)&lt;=SUM('Раздел 3'!AF235:AG235)),"","Неверно!")</f>
        <v/>
      </c>
      <c r="B12824" s="178" t="s">
        <v>18046</v>
      </c>
      <c r="C12824" s="191" t="s">
        <v>1874</v>
      </c>
      <c r="D12824" s="191" t="s">
        <v>12467</v>
      </c>
      <c r="E12824" s="191" t="str">
        <f>CONCATENATE(SUM('Раздел 3'!AI235:AI235),"&lt;=",SUM('Раздел 3'!AF235:AG235))</f>
        <v>0&lt;=0</v>
      </c>
    </row>
    <row r="12825" spans="1:5" ht="42" customHeight="1" x14ac:dyDescent="0.3">
      <c r="A12825" s="205" t="str">
        <f>IF((SUM('Раздел 3'!AI236:AI236)&lt;=SUM('Раздел 3'!AF236:AG236)),"","Неверно!")</f>
        <v/>
      </c>
      <c r="B12825" s="178" t="s">
        <v>18046</v>
      </c>
      <c r="C12825" s="191" t="s">
        <v>1875</v>
      </c>
      <c r="D12825" s="191" t="s">
        <v>12467</v>
      </c>
      <c r="E12825" s="191" t="str">
        <f>CONCATENATE(SUM('Раздел 3'!AI236:AI236),"&lt;=",SUM('Раздел 3'!AF236:AG236))</f>
        <v>0&lt;=0</v>
      </c>
    </row>
    <row r="12826" spans="1:5" ht="42" customHeight="1" x14ac:dyDescent="0.3">
      <c r="A12826" s="205" t="str">
        <f>IF((SUM('Раздел 3'!AI237:AI237)&lt;=SUM('Раздел 3'!AF237:AG237)),"","Неверно!")</f>
        <v/>
      </c>
      <c r="B12826" s="178" t="s">
        <v>18046</v>
      </c>
      <c r="C12826" s="191" t="s">
        <v>1876</v>
      </c>
      <c r="D12826" s="191" t="s">
        <v>12467</v>
      </c>
      <c r="E12826" s="191" t="str">
        <f>CONCATENATE(SUM('Раздел 3'!AI237:AI237),"&lt;=",SUM('Раздел 3'!AF237:AG237))</f>
        <v>0&lt;=0</v>
      </c>
    </row>
    <row r="12827" spans="1:5" ht="42" customHeight="1" x14ac:dyDescent="0.3">
      <c r="A12827" s="205" t="str">
        <f>IF((SUM('Раздел 3'!AI31:AI31)&lt;=SUM('Раздел 3'!AF31:AG31)),"","Неверно!")</f>
        <v/>
      </c>
      <c r="B12827" s="178" t="s">
        <v>18046</v>
      </c>
      <c r="C12827" s="191" t="s">
        <v>1877</v>
      </c>
      <c r="D12827" s="191" t="s">
        <v>12467</v>
      </c>
      <c r="E12827" s="191" t="str">
        <f>CONCATENATE(SUM('Раздел 3'!AI31:AI31),"&lt;=",SUM('Раздел 3'!AF31:AG31))</f>
        <v>0&lt;=0</v>
      </c>
    </row>
    <row r="12828" spans="1:5" ht="42" customHeight="1" x14ac:dyDescent="0.3">
      <c r="A12828" s="205" t="str">
        <f>IF((SUM('Раздел 3'!AI238:AI238)&lt;=SUM('Раздел 3'!AF238:AG238)),"","Неверно!")</f>
        <v/>
      </c>
      <c r="B12828" s="178" t="s">
        <v>18046</v>
      </c>
      <c r="C12828" s="191" t="s">
        <v>1878</v>
      </c>
      <c r="D12828" s="191" t="s">
        <v>12467</v>
      </c>
      <c r="E12828" s="191" t="str">
        <f>CONCATENATE(SUM('Раздел 3'!AI238:AI238),"&lt;=",SUM('Раздел 3'!AF238:AG238))</f>
        <v>0&lt;=0</v>
      </c>
    </row>
    <row r="12829" spans="1:5" ht="42" customHeight="1" x14ac:dyDescent="0.3">
      <c r="A12829" s="205" t="str">
        <f>IF((SUM('Раздел 3'!AI239:AI239)&lt;=SUM('Раздел 3'!AF239:AG239)),"","Неверно!")</f>
        <v/>
      </c>
      <c r="B12829" s="178" t="s">
        <v>18046</v>
      </c>
      <c r="C12829" s="191" t="s">
        <v>1879</v>
      </c>
      <c r="D12829" s="191" t="s">
        <v>12467</v>
      </c>
      <c r="E12829" s="191" t="str">
        <f>CONCATENATE(SUM('Раздел 3'!AI239:AI239),"&lt;=",SUM('Раздел 3'!AF239:AG239))</f>
        <v>0&lt;=0</v>
      </c>
    </row>
    <row r="12830" spans="1:5" ht="42" customHeight="1" x14ac:dyDescent="0.3">
      <c r="A12830" s="205" t="str">
        <f>IF((SUM('Раздел 3'!AI240:AI240)&lt;=SUM('Раздел 3'!AF240:AG240)),"","Неверно!")</f>
        <v/>
      </c>
      <c r="B12830" s="178" t="s">
        <v>18046</v>
      </c>
      <c r="C12830" s="191" t="s">
        <v>1880</v>
      </c>
      <c r="D12830" s="191" t="s">
        <v>12467</v>
      </c>
      <c r="E12830" s="191" t="str">
        <f>CONCATENATE(SUM('Раздел 3'!AI240:AI240),"&lt;=",SUM('Раздел 3'!AF240:AG240))</f>
        <v>0&lt;=0</v>
      </c>
    </row>
    <row r="12831" spans="1:5" ht="42" customHeight="1" x14ac:dyDescent="0.3">
      <c r="A12831" s="205" t="str">
        <f>IF((SUM('Раздел 3'!AI241:AI241)&lt;=SUM('Раздел 3'!AF241:AG241)),"","Неверно!")</f>
        <v/>
      </c>
      <c r="B12831" s="178" t="s">
        <v>18046</v>
      </c>
      <c r="C12831" s="191" t="s">
        <v>1881</v>
      </c>
      <c r="D12831" s="191" t="s">
        <v>12467</v>
      </c>
      <c r="E12831" s="191" t="str">
        <f>CONCATENATE(SUM('Раздел 3'!AI241:AI241),"&lt;=",SUM('Раздел 3'!AF241:AG241))</f>
        <v>0&lt;=0</v>
      </c>
    </row>
    <row r="12832" spans="1:5" ht="42" customHeight="1" x14ac:dyDescent="0.3">
      <c r="A12832" s="205" t="str">
        <f>IF((SUM('Раздел 3'!AI242:AI242)&lt;=SUM('Раздел 3'!AF242:AG242)),"","Неверно!")</f>
        <v/>
      </c>
      <c r="B12832" s="178" t="s">
        <v>18046</v>
      </c>
      <c r="C12832" s="191" t="s">
        <v>1882</v>
      </c>
      <c r="D12832" s="191" t="s">
        <v>12467</v>
      </c>
      <c r="E12832" s="191" t="str">
        <f>CONCATENATE(SUM('Раздел 3'!AI242:AI242),"&lt;=",SUM('Раздел 3'!AF242:AG242))</f>
        <v>0&lt;=0</v>
      </c>
    </row>
    <row r="12833" spans="1:5" ht="42" customHeight="1" x14ac:dyDescent="0.3">
      <c r="A12833" s="205" t="str">
        <f>IF((SUM('Раздел 3'!AI243:AI243)&lt;=SUM('Раздел 3'!AF243:AG243)),"","Неверно!")</f>
        <v/>
      </c>
      <c r="B12833" s="178" t="s">
        <v>18046</v>
      </c>
      <c r="C12833" s="191" t="s">
        <v>1883</v>
      </c>
      <c r="D12833" s="191" t="s">
        <v>12467</v>
      </c>
      <c r="E12833" s="191" t="str">
        <f>CONCATENATE(SUM('Раздел 3'!AI243:AI243),"&lt;=",SUM('Раздел 3'!AF243:AG243))</f>
        <v>0&lt;=0</v>
      </c>
    </row>
    <row r="12834" spans="1:5" ht="42" customHeight="1" x14ac:dyDescent="0.3">
      <c r="A12834" s="205" t="str">
        <f>IF((SUM('Раздел 3'!AI244:AI244)&lt;=SUM('Раздел 3'!AF244:AG244)),"","Неверно!")</f>
        <v/>
      </c>
      <c r="B12834" s="178" t="s">
        <v>18046</v>
      </c>
      <c r="C12834" s="191" t="s">
        <v>1884</v>
      </c>
      <c r="D12834" s="191" t="s">
        <v>12467</v>
      </c>
      <c r="E12834" s="191" t="str">
        <f>CONCATENATE(SUM('Раздел 3'!AI244:AI244),"&lt;=",SUM('Раздел 3'!AF244:AG244))</f>
        <v>0&lt;=0</v>
      </c>
    </row>
    <row r="12835" spans="1:5" ht="42" customHeight="1" x14ac:dyDescent="0.3">
      <c r="A12835" s="205" t="str">
        <f>IF((SUM('Раздел 3'!AI245:AI245)&lt;=SUM('Раздел 3'!AF245:AG245)),"","Неверно!")</f>
        <v/>
      </c>
      <c r="B12835" s="178" t="s">
        <v>18046</v>
      </c>
      <c r="C12835" s="191" t="s">
        <v>1885</v>
      </c>
      <c r="D12835" s="191" t="s">
        <v>12467</v>
      </c>
      <c r="E12835" s="191" t="str">
        <f>CONCATENATE(SUM('Раздел 3'!AI245:AI245),"&lt;=",SUM('Раздел 3'!AF245:AG245))</f>
        <v>0&lt;=0</v>
      </c>
    </row>
    <row r="12836" spans="1:5" ht="42" customHeight="1" x14ac:dyDescent="0.3">
      <c r="A12836" s="205" t="str">
        <f>IF((SUM('Раздел 3'!AI246:AI246)&lt;=SUM('Раздел 3'!AF246:AG246)),"","Неверно!")</f>
        <v/>
      </c>
      <c r="B12836" s="178" t="s">
        <v>18046</v>
      </c>
      <c r="C12836" s="191" t="s">
        <v>1886</v>
      </c>
      <c r="D12836" s="191" t="s">
        <v>12467</v>
      </c>
      <c r="E12836" s="191" t="str">
        <f>CONCATENATE(SUM('Раздел 3'!AI246:AI246),"&lt;=",SUM('Раздел 3'!AF246:AG246))</f>
        <v>0&lt;=0</v>
      </c>
    </row>
    <row r="12837" spans="1:5" ht="42" customHeight="1" x14ac:dyDescent="0.3">
      <c r="A12837" s="205" t="str">
        <f>IF((SUM('Раздел 3'!AI247:AI247)&lt;=SUM('Раздел 3'!AF247:AG247)),"","Неверно!")</f>
        <v/>
      </c>
      <c r="B12837" s="178" t="s">
        <v>18046</v>
      </c>
      <c r="C12837" s="191" t="s">
        <v>1887</v>
      </c>
      <c r="D12837" s="191" t="s">
        <v>12467</v>
      </c>
      <c r="E12837" s="191" t="str">
        <f>CONCATENATE(SUM('Раздел 3'!AI247:AI247),"&lt;=",SUM('Раздел 3'!AF247:AG247))</f>
        <v>0&lt;=0</v>
      </c>
    </row>
    <row r="12838" spans="1:5" ht="42" customHeight="1" x14ac:dyDescent="0.3">
      <c r="A12838" s="205" t="str">
        <f>IF((SUM('Раздел 3'!AI32:AI32)&lt;=SUM('Раздел 3'!AF32:AG32)),"","Неверно!")</f>
        <v/>
      </c>
      <c r="B12838" s="178" t="s">
        <v>18046</v>
      </c>
      <c r="C12838" s="191" t="s">
        <v>1888</v>
      </c>
      <c r="D12838" s="191" t="s">
        <v>12467</v>
      </c>
      <c r="E12838" s="191" t="str">
        <f>CONCATENATE(SUM('Раздел 3'!AI32:AI32),"&lt;=",SUM('Раздел 3'!AF32:AG32))</f>
        <v>0&lt;=0</v>
      </c>
    </row>
    <row r="12839" spans="1:5" ht="42" customHeight="1" x14ac:dyDescent="0.3">
      <c r="A12839" s="205" t="str">
        <f>IF((SUM('Раздел 3'!AI248:AI248)&lt;=SUM('Раздел 3'!AF248:AG248)),"","Неверно!")</f>
        <v/>
      </c>
      <c r="B12839" s="178" t="s">
        <v>18046</v>
      </c>
      <c r="C12839" s="191" t="s">
        <v>1889</v>
      </c>
      <c r="D12839" s="191" t="s">
        <v>12467</v>
      </c>
      <c r="E12839" s="191" t="str">
        <f>CONCATENATE(SUM('Раздел 3'!AI248:AI248),"&lt;=",SUM('Раздел 3'!AF248:AG248))</f>
        <v>0&lt;=0</v>
      </c>
    </row>
    <row r="12840" spans="1:5" ht="42" customHeight="1" x14ac:dyDescent="0.3">
      <c r="A12840" s="205" t="str">
        <f>IF((SUM('Раздел 3'!AI249:AI249)&lt;=SUM('Раздел 3'!AF249:AG249)),"","Неверно!")</f>
        <v/>
      </c>
      <c r="B12840" s="178" t="s">
        <v>18046</v>
      </c>
      <c r="C12840" s="191" t="s">
        <v>1890</v>
      </c>
      <c r="D12840" s="191" t="s">
        <v>12467</v>
      </c>
      <c r="E12840" s="191" t="str">
        <f>CONCATENATE(SUM('Раздел 3'!AI249:AI249),"&lt;=",SUM('Раздел 3'!AF249:AG249))</f>
        <v>0&lt;=3</v>
      </c>
    </row>
    <row r="12841" spans="1:5" ht="42" customHeight="1" x14ac:dyDescent="0.3">
      <c r="A12841" s="205" t="str">
        <f>IF((SUM('Раздел 3'!AI250:AI250)&lt;=SUM('Раздел 3'!AF250:AG250)),"","Неверно!")</f>
        <v/>
      </c>
      <c r="B12841" s="178" t="s">
        <v>18046</v>
      </c>
      <c r="C12841" s="191" t="s">
        <v>1891</v>
      </c>
      <c r="D12841" s="191" t="s">
        <v>12467</v>
      </c>
      <c r="E12841" s="191" t="str">
        <f>CONCATENATE(SUM('Раздел 3'!AI250:AI250),"&lt;=",SUM('Раздел 3'!AF250:AG250))</f>
        <v>0&lt;=0</v>
      </c>
    </row>
    <row r="12842" spans="1:5" ht="42" customHeight="1" x14ac:dyDescent="0.3">
      <c r="A12842" s="205" t="str">
        <f>IF((SUM('Раздел 3'!AI251:AI251)&lt;=SUM('Раздел 3'!AF251:AG251)),"","Неверно!")</f>
        <v/>
      </c>
      <c r="B12842" s="178" t="s">
        <v>18046</v>
      </c>
      <c r="C12842" s="191" t="s">
        <v>1892</v>
      </c>
      <c r="D12842" s="191" t="s">
        <v>12467</v>
      </c>
      <c r="E12842" s="191" t="str">
        <f>CONCATENATE(SUM('Раздел 3'!AI251:AI251),"&lt;=",SUM('Раздел 3'!AF251:AG251))</f>
        <v>0&lt;=0</v>
      </c>
    </row>
    <row r="12843" spans="1:5" ht="42" customHeight="1" x14ac:dyDescent="0.3">
      <c r="A12843" s="205" t="str">
        <f>IF((SUM('Раздел 3'!AI252:AI252)&lt;=SUM('Раздел 3'!AF252:AG252)),"","Неверно!")</f>
        <v/>
      </c>
      <c r="B12843" s="178" t="s">
        <v>18046</v>
      </c>
      <c r="C12843" s="191" t="s">
        <v>1893</v>
      </c>
      <c r="D12843" s="191" t="s">
        <v>12467</v>
      </c>
      <c r="E12843" s="191" t="str">
        <f>CONCATENATE(SUM('Раздел 3'!AI252:AI252),"&lt;=",SUM('Раздел 3'!AF252:AG252))</f>
        <v>0&lt;=1</v>
      </c>
    </row>
    <row r="12844" spans="1:5" ht="42" customHeight="1" x14ac:dyDescent="0.3">
      <c r="A12844" s="205" t="str">
        <f>IF((SUM('Раздел 3'!AI253:AI253)&lt;=SUM('Раздел 3'!AF253:AG253)),"","Неверно!")</f>
        <v/>
      </c>
      <c r="B12844" s="178" t="s">
        <v>18046</v>
      </c>
      <c r="C12844" s="191" t="s">
        <v>1894</v>
      </c>
      <c r="D12844" s="191" t="s">
        <v>12467</v>
      </c>
      <c r="E12844" s="191" t="str">
        <f>CONCATENATE(SUM('Раздел 3'!AI253:AI253),"&lt;=",SUM('Раздел 3'!AF253:AG253))</f>
        <v>9&lt;=104</v>
      </c>
    </row>
    <row r="12845" spans="1:5" ht="42" customHeight="1" x14ac:dyDescent="0.3">
      <c r="A12845" s="205" t="str">
        <f>IF((SUM('Раздел 3'!AI254:AI254)&lt;=SUM('Раздел 3'!AF254:AG254)),"","Неверно!")</f>
        <v/>
      </c>
      <c r="B12845" s="178" t="s">
        <v>18046</v>
      </c>
      <c r="C12845" s="191" t="s">
        <v>1895</v>
      </c>
      <c r="D12845" s="191" t="s">
        <v>12467</v>
      </c>
      <c r="E12845" s="191" t="str">
        <f>CONCATENATE(SUM('Раздел 3'!AI254:AI254),"&lt;=",SUM('Раздел 3'!AF254:AG254))</f>
        <v>3&lt;=36</v>
      </c>
    </row>
    <row r="12846" spans="1:5" ht="42" customHeight="1" x14ac:dyDescent="0.3">
      <c r="A12846" s="205" t="str">
        <f>IF((SUM('Раздел 3'!AI255:AI255)&lt;=SUM('Раздел 3'!AF255:AG255)),"","Неверно!")</f>
        <v/>
      </c>
      <c r="B12846" s="178" t="s">
        <v>18046</v>
      </c>
      <c r="C12846" s="191" t="s">
        <v>1896</v>
      </c>
      <c r="D12846" s="191" t="s">
        <v>12467</v>
      </c>
      <c r="E12846" s="191" t="str">
        <f>CONCATENATE(SUM('Раздел 3'!AI255:AI255),"&lt;=",SUM('Раздел 3'!AF255:AG255))</f>
        <v>4&lt;=71</v>
      </c>
    </row>
    <row r="12847" spans="1:5" ht="42" customHeight="1" x14ac:dyDescent="0.3">
      <c r="A12847" s="205" t="str">
        <f>IF((SUM('Раздел 3'!AI256:AI256)&lt;=SUM('Раздел 3'!AF256:AG256)),"","Неверно!")</f>
        <v/>
      </c>
      <c r="B12847" s="178" t="s">
        <v>18046</v>
      </c>
      <c r="C12847" s="191" t="s">
        <v>14266</v>
      </c>
      <c r="D12847" s="191" t="s">
        <v>12467</v>
      </c>
      <c r="E12847" s="191" t="str">
        <f>CONCATENATE(SUM('Раздел 3'!AI256:AI256),"&lt;=",SUM('Раздел 3'!AF256:AG256))</f>
        <v>0&lt;=12</v>
      </c>
    </row>
    <row r="12848" spans="1:5" ht="42" customHeight="1" x14ac:dyDescent="0.3">
      <c r="A12848" s="205" t="str">
        <f>IF((SUM('Раздел 3'!AI257:AI257)&lt;=SUM('Раздел 3'!AF257:AG257)),"","Неверно!")</f>
        <v/>
      </c>
      <c r="B12848" s="178" t="s">
        <v>18046</v>
      </c>
      <c r="C12848" s="191" t="s">
        <v>14267</v>
      </c>
      <c r="D12848" s="191" t="s">
        <v>12467</v>
      </c>
      <c r="E12848" s="191" t="str">
        <f>CONCATENATE(SUM('Раздел 3'!AI257:AI257),"&lt;=",SUM('Раздел 3'!AF257:AG257))</f>
        <v>26&lt;=186</v>
      </c>
    </row>
    <row r="12849" spans="1:5" ht="42" customHeight="1" x14ac:dyDescent="0.3">
      <c r="A12849" s="205" t="str">
        <f>IF((SUM('Раздел 3'!AI33:AI33)&lt;=SUM('Раздел 3'!AF33:AG33)),"","Неверно!")</f>
        <v/>
      </c>
      <c r="B12849" s="178" t="s">
        <v>18046</v>
      </c>
      <c r="C12849" s="191" t="s">
        <v>1897</v>
      </c>
      <c r="D12849" s="191" t="s">
        <v>12467</v>
      </c>
      <c r="E12849" s="191" t="str">
        <f>CONCATENATE(SUM('Раздел 3'!AI33:AI33),"&lt;=",SUM('Раздел 3'!AF33:AG33))</f>
        <v>1&lt;=6</v>
      </c>
    </row>
    <row r="12850" spans="1:5" ht="42" customHeight="1" x14ac:dyDescent="0.3">
      <c r="A12850" s="205" t="str">
        <f>IF((SUM('Раздел 3'!AI258:AI258)&lt;=SUM('Раздел 3'!AF258:AG258)),"","Неверно!")</f>
        <v/>
      </c>
      <c r="B12850" s="178" t="s">
        <v>18046</v>
      </c>
      <c r="C12850" s="191" t="s">
        <v>16324</v>
      </c>
      <c r="D12850" s="191" t="s">
        <v>12467</v>
      </c>
      <c r="E12850" s="191" t="str">
        <f>CONCATENATE(SUM('Раздел 3'!AI258:AI258),"&lt;=",SUM('Раздел 3'!AF258:AG258))</f>
        <v>1&lt;=4</v>
      </c>
    </row>
    <row r="12851" spans="1:5" ht="42" customHeight="1" x14ac:dyDescent="0.3">
      <c r="A12851" s="205" t="str">
        <f>IF((SUM('Раздел 3'!AI259:AI259)&lt;=SUM('Раздел 3'!AF259:AG259)),"","Неверно!")</f>
        <v/>
      </c>
      <c r="B12851" s="178" t="s">
        <v>18046</v>
      </c>
      <c r="C12851" s="191" t="s">
        <v>16325</v>
      </c>
      <c r="D12851" s="191" t="s">
        <v>12467</v>
      </c>
      <c r="E12851" s="191" t="str">
        <f>CONCATENATE(SUM('Раздел 3'!AI259:AI259),"&lt;=",SUM('Раздел 3'!AF259:AG259))</f>
        <v>0&lt;=0</v>
      </c>
    </row>
    <row r="12852" spans="1:5" ht="42" customHeight="1" x14ac:dyDescent="0.3">
      <c r="A12852" s="205" t="str">
        <f>IF((SUM('Раздел 3'!AI260:AI260)&lt;=SUM('Раздел 3'!AF260:AG260)),"","Неверно!")</f>
        <v/>
      </c>
      <c r="B12852" s="178" t="s">
        <v>18046</v>
      </c>
      <c r="C12852" s="191" t="s">
        <v>16326</v>
      </c>
      <c r="D12852" s="191" t="s">
        <v>12467</v>
      </c>
      <c r="E12852" s="191" t="str">
        <f>CONCATENATE(SUM('Раздел 3'!AI260:AI260),"&lt;=",SUM('Раздел 3'!AF260:AG260))</f>
        <v>0&lt;=0</v>
      </c>
    </row>
    <row r="12853" spans="1:5" ht="42" customHeight="1" x14ac:dyDescent="0.3">
      <c r="A12853" s="205" t="str">
        <f>IF((SUM('Раздел 3'!AI261:AI261)&lt;=SUM('Раздел 3'!AF261:AG261)),"","Неверно!")</f>
        <v/>
      </c>
      <c r="B12853" s="178" t="s">
        <v>18046</v>
      </c>
      <c r="C12853" s="191" t="s">
        <v>16327</v>
      </c>
      <c r="D12853" s="191" t="s">
        <v>12467</v>
      </c>
      <c r="E12853" s="191" t="str">
        <f>CONCATENATE(SUM('Раздел 3'!AI261:AI261),"&lt;=",SUM('Раздел 3'!AF261:AG261))</f>
        <v>2&lt;=14</v>
      </c>
    </row>
    <row r="12854" spans="1:5" ht="42" customHeight="1" x14ac:dyDescent="0.3">
      <c r="A12854" s="205" t="str">
        <f>IF((SUM('Раздел 3'!AI262:AI262)&lt;=SUM('Раздел 3'!AF262:AG262)),"","Неверно!")</f>
        <v/>
      </c>
      <c r="B12854" s="178" t="s">
        <v>18046</v>
      </c>
      <c r="C12854" s="191" t="s">
        <v>16328</v>
      </c>
      <c r="D12854" s="191" t="s">
        <v>12467</v>
      </c>
      <c r="E12854" s="191" t="str">
        <f>CONCATENATE(SUM('Раздел 3'!AI262:AI262),"&lt;=",SUM('Раздел 3'!AF262:AG262))</f>
        <v>1&lt;=10</v>
      </c>
    </row>
    <row r="12855" spans="1:5" ht="42" customHeight="1" x14ac:dyDescent="0.3">
      <c r="A12855" s="205" t="str">
        <f>IF((SUM('Раздел 3'!AI263:AI263)&lt;=SUM('Раздел 3'!AF263:AG263)),"","Неверно!")</f>
        <v/>
      </c>
      <c r="B12855" s="178" t="s">
        <v>18046</v>
      </c>
      <c r="C12855" s="191" t="s">
        <v>16329</v>
      </c>
      <c r="D12855" s="191" t="s">
        <v>12467</v>
      </c>
      <c r="E12855" s="191" t="str">
        <f>CONCATENATE(SUM('Раздел 3'!AI263:AI263),"&lt;=",SUM('Раздел 3'!AF263:AG263))</f>
        <v>0&lt;=0</v>
      </c>
    </row>
    <row r="12856" spans="1:5" ht="42" customHeight="1" x14ac:dyDescent="0.3">
      <c r="A12856" s="205" t="str">
        <f>IF((SUM('Раздел 3'!AI264:AI264)&lt;=SUM('Раздел 3'!AF264:AG264)),"","Неверно!")</f>
        <v/>
      </c>
      <c r="B12856" s="178" t="s">
        <v>18046</v>
      </c>
      <c r="C12856" s="191" t="s">
        <v>16330</v>
      </c>
      <c r="D12856" s="191" t="s">
        <v>12467</v>
      </c>
      <c r="E12856" s="191" t="str">
        <f>CONCATENATE(SUM('Раздел 3'!AI264:AI264),"&lt;=",SUM('Раздел 3'!AF264:AG264))</f>
        <v>0&lt;=0</v>
      </c>
    </row>
    <row r="12857" spans="1:5" ht="42" customHeight="1" x14ac:dyDescent="0.3">
      <c r="A12857" s="205" t="str">
        <f>IF((SUM('Раздел 3'!AI265:AI265)&lt;=SUM('Раздел 3'!AF265:AG265)),"","Неверно!")</f>
        <v/>
      </c>
      <c r="B12857" s="178" t="s">
        <v>18046</v>
      </c>
      <c r="C12857" s="191" t="s">
        <v>16331</v>
      </c>
      <c r="D12857" s="191" t="s">
        <v>12467</v>
      </c>
      <c r="E12857" s="191" t="str">
        <f>CONCATENATE(SUM('Раздел 3'!AI265:AI265),"&lt;=",SUM('Раздел 3'!AF265:AG265))</f>
        <v>4&lt;=32</v>
      </c>
    </row>
    <row r="12858" spans="1:5" ht="42" customHeight="1" x14ac:dyDescent="0.3">
      <c r="A12858" s="205" t="str">
        <f>IF((SUM('Раздел 3'!AI266:AI266)&lt;=SUM('Раздел 3'!AF266:AG266)),"","Неверно!")</f>
        <v/>
      </c>
      <c r="B12858" s="178" t="s">
        <v>18046</v>
      </c>
      <c r="C12858" s="191" t="s">
        <v>16332</v>
      </c>
      <c r="D12858" s="191" t="s">
        <v>12467</v>
      </c>
      <c r="E12858" s="191" t="str">
        <f>CONCATENATE(SUM('Раздел 3'!AI266:AI266),"&lt;=",SUM('Раздел 3'!AF266:AG266))</f>
        <v>0&lt;=0</v>
      </c>
    </row>
    <row r="12859" spans="1:5" ht="42" customHeight="1" x14ac:dyDescent="0.3">
      <c r="A12859" s="205" t="str">
        <f>IF((SUM('Раздел 3'!AI267:AI267)&lt;=SUM('Раздел 3'!AF267:AG267)),"","Неверно!")</f>
        <v/>
      </c>
      <c r="B12859" s="178" t="s">
        <v>18046</v>
      </c>
      <c r="C12859" s="191" t="s">
        <v>16333</v>
      </c>
      <c r="D12859" s="191" t="s">
        <v>12467</v>
      </c>
      <c r="E12859" s="191" t="str">
        <f>CONCATENATE(SUM('Раздел 3'!AI267:AI267),"&lt;=",SUM('Раздел 3'!AF267:AG267))</f>
        <v>0&lt;=0</v>
      </c>
    </row>
    <row r="12860" spans="1:5" ht="42" customHeight="1" x14ac:dyDescent="0.3">
      <c r="A12860" s="205" t="str">
        <f>IF((SUM('Раздел 3'!AI34:AI34)&lt;=SUM('Раздел 3'!AF34:AG34)),"","Неверно!")</f>
        <v/>
      </c>
      <c r="B12860" s="178" t="s">
        <v>18046</v>
      </c>
      <c r="C12860" s="191" t="s">
        <v>1898</v>
      </c>
      <c r="D12860" s="191" t="s">
        <v>12467</v>
      </c>
      <c r="E12860" s="191" t="str">
        <f>CONCATENATE(SUM('Раздел 3'!AI34:AI34),"&lt;=",SUM('Раздел 3'!AF34:AG34))</f>
        <v>1&lt;=5</v>
      </c>
    </row>
    <row r="12861" spans="1:5" ht="42" customHeight="1" x14ac:dyDescent="0.3">
      <c r="A12861" s="205" t="str">
        <f>IF((SUM('Раздел 3'!AI268:AI268)&lt;=SUM('Раздел 3'!AF268:AG268)),"","Неверно!")</f>
        <v/>
      </c>
      <c r="B12861" s="178" t="s">
        <v>18046</v>
      </c>
      <c r="C12861" s="191" t="s">
        <v>16334</v>
      </c>
      <c r="D12861" s="191" t="s">
        <v>12467</v>
      </c>
      <c r="E12861" s="191" t="str">
        <f>CONCATENATE(SUM('Раздел 3'!AI268:AI268),"&lt;=",SUM('Раздел 3'!AF268:AG268))</f>
        <v>0&lt;=0</v>
      </c>
    </row>
    <row r="12862" spans="1:5" ht="42" customHeight="1" x14ac:dyDescent="0.3">
      <c r="A12862" s="205" t="str">
        <f>IF((SUM('Раздел 3'!AI35:AI35)&lt;=SUM('Раздел 3'!AF35:AG35)),"","Неверно!")</f>
        <v/>
      </c>
      <c r="B12862" s="178" t="s">
        <v>18046</v>
      </c>
      <c r="C12862" s="191" t="s">
        <v>1899</v>
      </c>
      <c r="D12862" s="191" t="s">
        <v>12467</v>
      </c>
      <c r="E12862" s="191" t="str">
        <f>CONCATENATE(SUM('Раздел 3'!AI35:AI35),"&lt;=",SUM('Раздел 3'!AF35:AG35))</f>
        <v>0&lt;=0</v>
      </c>
    </row>
    <row r="12863" spans="1:5" ht="42" customHeight="1" x14ac:dyDescent="0.3">
      <c r="A12863" s="205" t="str">
        <f>IF((SUM('Раздел 3'!AI36:AI36)&lt;=SUM('Раздел 3'!AF36:AG36)),"","Неверно!")</f>
        <v/>
      </c>
      <c r="B12863" s="178" t="s">
        <v>18046</v>
      </c>
      <c r="C12863" s="191" t="s">
        <v>1900</v>
      </c>
      <c r="D12863" s="191" t="s">
        <v>12467</v>
      </c>
      <c r="E12863" s="191" t="str">
        <f>CONCATENATE(SUM('Раздел 3'!AI36:AI36),"&lt;=",SUM('Раздел 3'!AF36:AG36))</f>
        <v>0&lt;=0</v>
      </c>
    </row>
    <row r="12864" spans="1:5" ht="42" customHeight="1" x14ac:dyDescent="0.3">
      <c r="A12864" s="205" t="str">
        <f>IF((SUM('Раздел 3'!AI37:AI37)&lt;=SUM('Раздел 3'!AF37:AG37)),"","Неверно!")</f>
        <v/>
      </c>
      <c r="B12864" s="178" t="s">
        <v>18046</v>
      </c>
      <c r="C12864" s="191" t="s">
        <v>1901</v>
      </c>
      <c r="D12864" s="191" t="s">
        <v>12467</v>
      </c>
      <c r="E12864" s="191" t="str">
        <f>CONCATENATE(SUM('Раздел 3'!AI37:AI37),"&lt;=",SUM('Раздел 3'!AF37:AG37))</f>
        <v>0&lt;=0</v>
      </c>
    </row>
    <row r="12865" spans="1:5" ht="42" customHeight="1" x14ac:dyDescent="0.3">
      <c r="A12865" s="205" t="str">
        <f>IF((SUM('Раздел 3'!AI11:AI11)&lt;=SUM('Раздел 3'!AF11:AG11)),"","Неверно!")</f>
        <v/>
      </c>
      <c r="B12865" s="178" t="s">
        <v>18046</v>
      </c>
      <c r="C12865" s="191" t="s">
        <v>1902</v>
      </c>
      <c r="D12865" s="191" t="s">
        <v>12467</v>
      </c>
      <c r="E12865" s="191" t="str">
        <f>CONCATENATE(SUM('Раздел 3'!AI11:AI11),"&lt;=",SUM('Раздел 3'!AF11:AG11))</f>
        <v>0&lt;=0</v>
      </c>
    </row>
    <row r="12866" spans="1:5" ht="42" customHeight="1" x14ac:dyDescent="0.3">
      <c r="A12866" s="205" t="str">
        <f>IF((SUM('Раздел 3'!AI38:AI38)&lt;=SUM('Раздел 3'!AF38:AG38)),"","Неверно!")</f>
        <v/>
      </c>
      <c r="B12866" s="178" t="s">
        <v>18046</v>
      </c>
      <c r="C12866" s="191" t="s">
        <v>1903</v>
      </c>
      <c r="D12866" s="191" t="s">
        <v>12467</v>
      </c>
      <c r="E12866" s="191" t="str">
        <f>CONCATENATE(SUM('Раздел 3'!AI38:AI38),"&lt;=",SUM('Раздел 3'!AF38:AG38))</f>
        <v>0&lt;=0</v>
      </c>
    </row>
    <row r="12867" spans="1:5" ht="42" customHeight="1" x14ac:dyDescent="0.3">
      <c r="A12867" s="205" t="str">
        <f>IF((SUM('Раздел 3'!AI39:AI39)&lt;=SUM('Раздел 3'!AF39:AG39)),"","Неверно!")</f>
        <v/>
      </c>
      <c r="B12867" s="178" t="s">
        <v>18046</v>
      </c>
      <c r="C12867" s="191" t="s">
        <v>1904</v>
      </c>
      <c r="D12867" s="191" t="s">
        <v>12467</v>
      </c>
      <c r="E12867" s="191" t="str">
        <f>CONCATENATE(SUM('Раздел 3'!AI39:AI39),"&lt;=",SUM('Раздел 3'!AF39:AG39))</f>
        <v>0&lt;=0</v>
      </c>
    </row>
    <row r="12868" spans="1:5" ht="42" customHeight="1" x14ac:dyDescent="0.3">
      <c r="A12868" s="205" t="str">
        <f>IF((SUM('Раздел 3'!AI40:AI40)&lt;=SUM('Раздел 3'!AF40:AG40)),"","Неверно!")</f>
        <v/>
      </c>
      <c r="B12868" s="178" t="s">
        <v>18046</v>
      </c>
      <c r="C12868" s="191" t="s">
        <v>1905</v>
      </c>
      <c r="D12868" s="191" t="s">
        <v>12467</v>
      </c>
      <c r="E12868" s="191" t="str">
        <f>CONCATENATE(SUM('Раздел 3'!AI40:AI40),"&lt;=",SUM('Раздел 3'!AF40:AG40))</f>
        <v>0&lt;=0</v>
      </c>
    </row>
    <row r="12869" spans="1:5" ht="42" customHeight="1" x14ac:dyDescent="0.3">
      <c r="A12869" s="205" t="str">
        <f>IF((SUM('Раздел 3'!AI41:AI41)&lt;=SUM('Раздел 3'!AF41:AG41)),"","Неверно!")</f>
        <v/>
      </c>
      <c r="B12869" s="178" t="s">
        <v>18046</v>
      </c>
      <c r="C12869" s="191" t="s">
        <v>1906</v>
      </c>
      <c r="D12869" s="191" t="s">
        <v>12467</v>
      </c>
      <c r="E12869" s="191" t="str">
        <f>CONCATENATE(SUM('Раздел 3'!AI41:AI41),"&lt;=",SUM('Раздел 3'!AF41:AG41))</f>
        <v>0&lt;=0</v>
      </c>
    </row>
    <row r="12870" spans="1:5" ht="42" customHeight="1" x14ac:dyDescent="0.3">
      <c r="A12870" s="205" t="str">
        <f>IF((SUM('Раздел 3'!AI42:AI42)&lt;=SUM('Раздел 3'!AF42:AG42)),"","Неверно!")</f>
        <v/>
      </c>
      <c r="B12870" s="178" t="s">
        <v>18046</v>
      </c>
      <c r="C12870" s="191" t="s">
        <v>1907</v>
      </c>
      <c r="D12870" s="191" t="s">
        <v>12467</v>
      </c>
      <c r="E12870" s="191" t="str">
        <f>CONCATENATE(SUM('Раздел 3'!AI42:AI42),"&lt;=",SUM('Раздел 3'!AF42:AG42))</f>
        <v>0&lt;=0</v>
      </c>
    </row>
    <row r="12871" spans="1:5" ht="42" customHeight="1" x14ac:dyDescent="0.3">
      <c r="A12871" s="205" t="str">
        <f>IF((SUM('Раздел 3'!AI43:AI43)&lt;=SUM('Раздел 3'!AF43:AG43)),"","Неверно!")</f>
        <v/>
      </c>
      <c r="B12871" s="178" t="s">
        <v>18046</v>
      </c>
      <c r="C12871" s="191" t="s">
        <v>1908</v>
      </c>
      <c r="D12871" s="191" t="s">
        <v>12467</v>
      </c>
      <c r="E12871" s="191" t="str">
        <f>CONCATENATE(SUM('Раздел 3'!AI43:AI43),"&lt;=",SUM('Раздел 3'!AF43:AG43))</f>
        <v>0&lt;=0</v>
      </c>
    </row>
    <row r="12872" spans="1:5" ht="42" customHeight="1" x14ac:dyDescent="0.3">
      <c r="A12872" s="205" t="str">
        <f>IF((SUM('Раздел 3'!AI44:AI44)&lt;=SUM('Раздел 3'!AF44:AG44)),"","Неверно!")</f>
        <v/>
      </c>
      <c r="B12872" s="178" t="s">
        <v>18046</v>
      </c>
      <c r="C12872" s="191" t="s">
        <v>1909</v>
      </c>
      <c r="D12872" s="191" t="s">
        <v>12467</v>
      </c>
      <c r="E12872" s="191" t="str">
        <f>CONCATENATE(SUM('Раздел 3'!AI44:AI44),"&lt;=",SUM('Раздел 3'!AF44:AG44))</f>
        <v>0&lt;=0</v>
      </c>
    </row>
    <row r="12873" spans="1:5" ht="42" customHeight="1" x14ac:dyDescent="0.3">
      <c r="A12873" s="205" t="str">
        <f>IF((SUM('Раздел 3'!AI45:AI45)&lt;=SUM('Раздел 3'!AF45:AG45)),"","Неверно!")</f>
        <v/>
      </c>
      <c r="B12873" s="178" t="s">
        <v>18046</v>
      </c>
      <c r="C12873" s="191" t="s">
        <v>1910</v>
      </c>
      <c r="D12873" s="191" t="s">
        <v>12467</v>
      </c>
      <c r="E12873" s="191" t="str">
        <f>CONCATENATE(SUM('Раздел 3'!AI45:AI45),"&lt;=",SUM('Раздел 3'!AF45:AG45))</f>
        <v>0&lt;=0</v>
      </c>
    </row>
    <row r="12874" spans="1:5" ht="42" customHeight="1" x14ac:dyDescent="0.3">
      <c r="A12874" s="205" t="str">
        <f>IF((SUM('Раздел 3'!AI46:AI46)&lt;=SUM('Раздел 3'!AF46:AG46)),"","Неверно!")</f>
        <v/>
      </c>
      <c r="B12874" s="178" t="s">
        <v>18046</v>
      </c>
      <c r="C12874" s="191" t="s">
        <v>1911</v>
      </c>
      <c r="D12874" s="191" t="s">
        <v>12467</v>
      </c>
      <c r="E12874" s="191" t="str">
        <f>CONCATENATE(SUM('Раздел 3'!AI46:AI46),"&lt;=",SUM('Раздел 3'!AF46:AG46))</f>
        <v>0&lt;=0</v>
      </c>
    </row>
    <row r="12875" spans="1:5" ht="42" customHeight="1" x14ac:dyDescent="0.3">
      <c r="A12875" s="205" t="str">
        <f>IF((SUM('Раздел 3'!AI47:AI47)&lt;=SUM('Раздел 3'!AF47:AG47)),"","Неверно!")</f>
        <v/>
      </c>
      <c r="B12875" s="178" t="s">
        <v>18046</v>
      </c>
      <c r="C12875" s="191" t="s">
        <v>1912</v>
      </c>
      <c r="D12875" s="191" t="s">
        <v>12467</v>
      </c>
      <c r="E12875" s="191" t="str">
        <f>CONCATENATE(SUM('Раздел 3'!AI47:AI47),"&lt;=",SUM('Раздел 3'!AF47:AG47))</f>
        <v>0&lt;=1</v>
      </c>
    </row>
    <row r="12876" spans="1:5" ht="42" customHeight="1" x14ac:dyDescent="0.3">
      <c r="A12876" s="205" t="str">
        <f>IF((SUM('Раздел 3'!AI12:AI12)&lt;=SUM('Раздел 3'!AF12:AG12)),"","Неверно!")</f>
        <v/>
      </c>
      <c r="B12876" s="178" t="s">
        <v>18046</v>
      </c>
      <c r="C12876" s="191" t="s">
        <v>1913</v>
      </c>
      <c r="D12876" s="191" t="s">
        <v>12467</v>
      </c>
      <c r="E12876" s="191" t="str">
        <f>CONCATENATE(SUM('Раздел 3'!AI12:AI12),"&lt;=",SUM('Раздел 3'!AF12:AG12))</f>
        <v>0&lt;=1</v>
      </c>
    </row>
    <row r="12877" spans="1:5" ht="42" customHeight="1" x14ac:dyDescent="0.3">
      <c r="A12877" s="205" t="str">
        <f>IF((SUM('Раздел 3'!AI48:AI48)&lt;=SUM('Раздел 3'!AF48:AG48)),"","Неверно!")</f>
        <v/>
      </c>
      <c r="B12877" s="178" t="s">
        <v>18046</v>
      </c>
      <c r="C12877" s="191" t="s">
        <v>1914</v>
      </c>
      <c r="D12877" s="191" t="s">
        <v>12467</v>
      </c>
      <c r="E12877" s="191" t="str">
        <f>CONCATENATE(SUM('Раздел 3'!AI48:AI48),"&lt;=",SUM('Раздел 3'!AF48:AG48))</f>
        <v>7&lt;=50</v>
      </c>
    </row>
    <row r="12878" spans="1:5" ht="42" customHeight="1" x14ac:dyDescent="0.3">
      <c r="A12878" s="205" t="str">
        <f>IF((SUM('Раздел 3'!AI49:AI49)&lt;=SUM('Раздел 3'!AF49:AG49)),"","Неверно!")</f>
        <v/>
      </c>
      <c r="B12878" s="178" t="s">
        <v>18046</v>
      </c>
      <c r="C12878" s="191" t="s">
        <v>1915</v>
      </c>
      <c r="D12878" s="191" t="s">
        <v>12467</v>
      </c>
      <c r="E12878" s="191" t="str">
        <f>CONCATENATE(SUM('Раздел 3'!AI49:AI49),"&lt;=",SUM('Раздел 3'!AF49:AG49))</f>
        <v>0&lt;=0</v>
      </c>
    </row>
    <row r="12879" spans="1:5" ht="42" customHeight="1" x14ac:dyDescent="0.3">
      <c r="A12879" s="205" t="str">
        <f>IF((SUM('Раздел 3'!AI50:AI50)&lt;=SUM('Раздел 3'!AF50:AG50)),"","Неверно!")</f>
        <v/>
      </c>
      <c r="B12879" s="178" t="s">
        <v>18046</v>
      </c>
      <c r="C12879" s="191" t="s">
        <v>1916</v>
      </c>
      <c r="D12879" s="191" t="s">
        <v>12467</v>
      </c>
      <c r="E12879" s="191" t="str">
        <f>CONCATENATE(SUM('Раздел 3'!AI50:AI50),"&lt;=",SUM('Раздел 3'!AF50:AG50))</f>
        <v>0&lt;=0</v>
      </c>
    </row>
    <row r="12880" spans="1:5" ht="42" customHeight="1" x14ac:dyDescent="0.3">
      <c r="A12880" s="205" t="str">
        <f>IF((SUM('Раздел 3'!AI51:AI51)&lt;=SUM('Раздел 3'!AF51:AG51)),"","Неверно!")</f>
        <v/>
      </c>
      <c r="B12880" s="178" t="s">
        <v>18046</v>
      </c>
      <c r="C12880" s="191" t="s">
        <v>1917</v>
      </c>
      <c r="D12880" s="191" t="s">
        <v>12467</v>
      </c>
      <c r="E12880" s="191" t="str">
        <f>CONCATENATE(SUM('Раздел 3'!AI51:AI51),"&lt;=",SUM('Раздел 3'!AF51:AG51))</f>
        <v>0&lt;=0</v>
      </c>
    </row>
    <row r="12881" spans="1:5" ht="42" customHeight="1" x14ac:dyDescent="0.3">
      <c r="A12881" s="205" t="str">
        <f>IF((SUM('Раздел 3'!AI52:AI52)&lt;=SUM('Раздел 3'!AF52:AG52)),"","Неверно!")</f>
        <v/>
      </c>
      <c r="B12881" s="178" t="s">
        <v>18046</v>
      </c>
      <c r="C12881" s="191" t="s">
        <v>1918</v>
      </c>
      <c r="D12881" s="191" t="s">
        <v>12467</v>
      </c>
      <c r="E12881" s="191" t="str">
        <f>CONCATENATE(SUM('Раздел 3'!AI52:AI52),"&lt;=",SUM('Раздел 3'!AF52:AG52))</f>
        <v>0&lt;=0</v>
      </c>
    </row>
    <row r="12882" spans="1:5" ht="42" customHeight="1" x14ac:dyDescent="0.3">
      <c r="A12882" s="205" t="str">
        <f>IF((SUM('Раздел 3'!AI53:AI53)&lt;=SUM('Раздел 3'!AF53:AG53)),"","Неверно!")</f>
        <v/>
      </c>
      <c r="B12882" s="178" t="s">
        <v>18046</v>
      </c>
      <c r="C12882" s="191" t="s">
        <v>1919</v>
      </c>
      <c r="D12882" s="191" t="s">
        <v>12467</v>
      </c>
      <c r="E12882" s="191" t="str">
        <f>CONCATENATE(SUM('Раздел 3'!AI53:AI53),"&lt;=",SUM('Раздел 3'!AF53:AG53))</f>
        <v>0&lt;=0</v>
      </c>
    </row>
    <row r="12883" spans="1:5" ht="42" customHeight="1" x14ac:dyDescent="0.3">
      <c r="A12883" s="205" t="str">
        <f>IF((SUM('Раздел 3'!AI54:AI54)&lt;=SUM('Раздел 3'!AF54:AG54)),"","Неверно!")</f>
        <v/>
      </c>
      <c r="B12883" s="178" t="s">
        <v>18046</v>
      </c>
      <c r="C12883" s="191" t="s">
        <v>1920</v>
      </c>
      <c r="D12883" s="191" t="s">
        <v>12467</v>
      </c>
      <c r="E12883" s="191" t="str">
        <f>CONCATENATE(SUM('Раздел 3'!AI54:AI54),"&lt;=",SUM('Раздел 3'!AF54:AG54))</f>
        <v>0&lt;=0</v>
      </c>
    </row>
    <row r="12884" spans="1:5" ht="42" customHeight="1" x14ac:dyDescent="0.3">
      <c r="A12884" s="205" t="str">
        <f>IF((SUM('Раздел 3'!AI55:AI55)&lt;=SUM('Раздел 3'!AF55:AG55)),"","Неверно!")</f>
        <v/>
      </c>
      <c r="B12884" s="178" t="s">
        <v>18046</v>
      </c>
      <c r="C12884" s="191" t="s">
        <v>1921</v>
      </c>
      <c r="D12884" s="191" t="s">
        <v>12467</v>
      </c>
      <c r="E12884" s="191" t="str">
        <f>CONCATENATE(SUM('Раздел 3'!AI55:AI55),"&lt;=",SUM('Раздел 3'!AF55:AG55))</f>
        <v>0&lt;=0</v>
      </c>
    </row>
    <row r="12885" spans="1:5" ht="42" customHeight="1" x14ac:dyDescent="0.3">
      <c r="A12885" s="205" t="str">
        <f>IF((SUM('Раздел 3'!AI56:AI56)&lt;=SUM('Раздел 3'!AF56:AG56)),"","Неверно!")</f>
        <v/>
      </c>
      <c r="B12885" s="178" t="s">
        <v>18046</v>
      </c>
      <c r="C12885" s="191" t="s">
        <v>1922</v>
      </c>
      <c r="D12885" s="191" t="s">
        <v>12467</v>
      </c>
      <c r="E12885" s="191" t="str">
        <f>CONCATENATE(SUM('Раздел 3'!AI56:AI56),"&lt;=",SUM('Раздел 3'!AF56:AG56))</f>
        <v>0&lt;=0</v>
      </c>
    </row>
    <row r="12886" spans="1:5" ht="42" customHeight="1" x14ac:dyDescent="0.3">
      <c r="A12886" s="205" t="str">
        <f>IF((SUM('Раздел 3'!AI57:AI57)&lt;=SUM('Раздел 3'!AF57:AG57)),"","Неверно!")</f>
        <v/>
      </c>
      <c r="B12886" s="178" t="s">
        <v>18046</v>
      </c>
      <c r="C12886" s="191" t="s">
        <v>1923</v>
      </c>
      <c r="D12886" s="191" t="s">
        <v>12467</v>
      </c>
      <c r="E12886" s="191" t="str">
        <f>CONCATENATE(SUM('Раздел 3'!AI57:AI57),"&lt;=",SUM('Раздел 3'!AF57:AG57))</f>
        <v>0&lt;=0</v>
      </c>
    </row>
    <row r="12887" spans="1:5" ht="42" customHeight="1" x14ac:dyDescent="0.3">
      <c r="A12887" s="205" t="str">
        <f>IF((SUM('Раздел 3'!AI13:AI13)&lt;=SUM('Раздел 3'!AF13:AG13)),"","Неверно!")</f>
        <v/>
      </c>
      <c r="B12887" s="178" t="s">
        <v>18046</v>
      </c>
      <c r="C12887" s="191" t="s">
        <v>1924</v>
      </c>
      <c r="D12887" s="191" t="s">
        <v>12467</v>
      </c>
      <c r="E12887" s="191" t="str">
        <f>CONCATENATE(SUM('Раздел 3'!AI13:AI13),"&lt;=",SUM('Раздел 3'!AF13:AG13))</f>
        <v>0&lt;=0</v>
      </c>
    </row>
    <row r="12888" spans="1:5" ht="42" customHeight="1" x14ac:dyDescent="0.3">
      <c r="A12888" s="205" t="str">
        <f>IF((SUM('Раздел 3'!AI58:AI58)&lt;=SUM('Раздел 3'!AF58:AG58)),"","Неверно!")</f>
        <v/>
      </c>
      <c r="B12888" s="178" t="s">
        <v>18046</v>
      </c>
      <c r="C12888" s="191" t="s">
        <v>1925</v>
      </c>
      <c r="D12888" s="191" t="s">
        <v>12467</v>
      </c>
      <c r="E12888" s="191" t="str">
        <f>CONCATENATE(SUM('Раздел 3'!AI58:AI58),"&lt;=",SUM('Раздел 3'!AF58:AG58))</f>
        <v>0&lt;=0</v>
      </c>
    </row>
    <row r="12889" spans="1:5" ht="42" customHeight="1" x14ac:dyDescent="0.3">
      <c r="A12889" s="205" t="str">
        <f>IF((SUM('Раздел 3'!AI59:AI59)&lt;=SUM('Раздел 3'!AF59:AG59)),"","Неверно!")</f>
        <v/>
      </c>
      <c r="B12889" s="178" t="s">
        <v>18046</v>
      </c>
      <c r="C12889" s="191" t="s">
        <v>1926</v>
      </c>
      <c r="D12889" s="191" t="s">
        <v>12467</v>
      </c>
      <c r="E12889" s="191" t="str">
        <f>CONCATENATE(SUM('Раздел 3'!AI59:AI59),"&lt;=",SUM('Раздел 3'!AF59:AG59))</f>
        <v>0&lt;=2</v>
      </c>
    </row>
    <row r="12890" spans="1:5" ht="42" customHeight="1" x14ac:dyDescent="0.3">
      <c r="A12890" s="205" t="str">
        <f>IF((SUM('Раздел 3'!AI60:AI60)&lt;=SUM('Раздел 3'!AF60:AG60)),"","Неверно!")</f>
        <v/>
      </c>
      <c r="B12890" s="178" t="s">
        <v>18046</v>
      </c>
      <c r="C12890" s="191" t="s">
        <v>1927</v>
      </c>
      <c r="D12890" s="191" t="s">
        <v>12467</v>
      </c>
      <c r="E12890" s="191" t="str">
        <f>CONCATENATE(SUM('Раздел 3'!AI60:AI60),"&lt;=",SUM('Раздел 3'!AF60:AG60))</f>
        <v>0&lt;=0</v>
      </c>
    </row>
    <row r="12891" spans="1:5" ht="42" customHeight="1" x14ac:dyDescent="0.3">
      <c r="A12891" s="205" t="str">
        <f>IF((SUM('Раздел 3'!AI61:AI61)&lt;=SUM('Раздел 3'!AF61:AG61)),"","Неверно!")</f>
        <v/>
      </c>
      <c r="B12891" s="178" t="s">
        <v>18046</v>
      </c>
      <c r="C12891" s="191" t="s">
        <v>1928</v>
      </c>
      <c r="D12891" s="191" t="s">
        <v>12467</v>
      </c>
      <c r="E12891" s="191" t="str">
        <f>CONCATENATE(SUM('Раздел 3'!AI61:AI61),"&lt;=",SUM('Раздел 3'!AF61:AG61))</f>
        <v>0&lt;=0</v>
      </c>
    </row>
    <row r="12892" spans="1:5" ht="42" customHeight="1" x14ac:dyDescent="0.3">
      <c r="A12892" s="205" t="str">
        <f>IF((SUM('Раздел 3'!AI62:AI62)&lt;=SUM('Раздел 3'!AF62:AG62)),"","Неверно!")</f>
        <v/>
      </c>
      <c r="B12892" s="178" t="s">
        <v>18046</v>
      </c>
      <c r="C12892" s="191" t="s">
        <v>1929</v>
      </c>
      <c r="D12892" s="191" t="s">
        <v>12467</v>
      </c>
      <c r="E12892" s="191" t="str">
        <f>CONCATENATE(SUM('Раздел 3'!AI62:AI62),"&lt;=",SUM('Раздел 3'!AF62:AG62))</f>
        <v>0&lt;=0</v>
      </c>
    </row>
    <row r="12893" spans="1:5" ht="42" customHeight="1" x14ac:dyDescent="0.3">
      <c r="A12893" s="205" t="str">
        <f>IF((SUM('Раздел 3'!AI63:AI63)&lt;=SUM('Раздел 3'!AF63:AG63)),"","Неверно!")</f>
        <v/>
      </c>
      <c r="B12893" s="178" t="s">
        <v>18046</v>
      </c>
      <c r="C12893" s="191" t="s">
        <v>1930</v>
      </c>
      <c r="D12893" s="191" t="s">
        <v>12467</v>
      </c>
      <c r="E12893" s="191" t="str">
        <f>CONCATENATE(SUM('Раздел 3'!AI63:AI63),"&lt;=",SUM('Раздел 3'!AF63:AG63))</f>
        <v>0&lt;=0</v>
      </c>
    </row>
    <row r="12894" spans="1:5" ht="42" customHeight="1" x14ac:dyDescent="0.3">
      <c r="A12894" s="205" t="str">
        <f>IF((SUM('Раздел 3'!AI64:AI64)&lt;=SUM('Раздел 3'!AF64:AG64)),"","Неверно!")</f>
        <v/>
      </c>
      <c r="B12894" s="178" t="s">
        <v>18046</v>
      </c>
      <c r="C12894" s="191" t="s">
        <v>1931</v>
      </c>
      <c r="D12894" s="191" t="s">
        <v>12467</v>
      </c>
      <c r="E12894" s="191" t="str">
        <f>CONCATENATE(SUM('Раздел 3'!AI64:AI64),"&lt;=",SUM('Раздел 3'!AF64:AG64))</f>
        <v>0&lt;=0</v>
      </c>
    </row>
    <row r="12895" spans="1:5" ht="42" customHeight="1" x14ac:dyDescent="0.3">
      <c r="A12895" s="205" t="str">
        <f>IF((SUM('Раздел 3'!AI65:AI65)&lt;=SUM('Раздел 3'!AF65:AG65)),"","Неверно!")</f>
        <v/>
      </c>
      <c r="B12895" s="178" t="s">
        <v>18046</v>
      </c>
      <c r="C12895" s="191" t="s">
        <v>1932</v>
      </c>
      <c r="D12895" s="191" t="s">
        <v>12467</v>
      </c>
      <c r="E12895" s="191" t="str">
        <f>CONCATENATE(SUM('Раздел 3'!AI65:AI65),"&lt;=",SUM('Раздел 3'!AF65:AG65))</f>
        <v>0&lt;=0</v>
      </c>
    </row>
    <row r="12896" spans="1:5" ht="42" customHeight="1" x14ac:dyDescent="0.3">
      <c r="A12896" s="205" t="str">
        <f>IF((SUM('Раздел 3'!AI66:AI66)&lt;=SUM('Раздел 3'!AF66:AG66)),"","Неверно!")</f>
        <v/>
      </c>
      <c r="B12896" s="178" t="s">
        <v>18046</v>
      </c>
      <c r="C12896" s="191" t="s">
        <v>1933</v>
      </c>
      <c r="D12896" s="191" t="s">
        <v>12467</v>
      </c>
      <c r="E12896" s="191" t="str">
        <f>CONCATENATE(SUM('Раздел 3'!AI66:AI66),"&lt;=",SUM('Раздел 3'!AF66:AG66))</f>
        <v>0&lt;=0</v>
      </c>
    </row>
    <row r="12897" spans="1:5" ht="42" customHeight="1" x14ac:dyDescent="0.3">
      <c r="A12897" s="205" t="str">
        <f>IF((SUM('Раздел 3'!AI67:AI67)&lt;=SUM('Раздел 3'!AF67:AG67)),"","Неверно!")</f>
        <v/>
      </c>
      <c r="B12897" s="178" t="s">
        <v>18046</v>
      </c>
      <c r="C12897" s="191" t="s">
        <v>1934</v>
      </c>
      <c r="D12897" s="191" t="s">
        <v>12467</v>
      </c>
      <c r="E12897" s="191" t="str">
        <f>CONCATENATE(SUM('Раздел 3'!AI67:AI67),"&lt;=",SUM('Раздел 3'!AF67:AG67))</f>
        <v>0&lt;=0</v>
      </c>
    </row>
    <row r="12898" spans="1:5" ht="42" customHeight="1" x14ac:dyDescent="0.3">
      <c r="A12898" s="205" t="str">
        <f>IF((SUM('Раздел 3'!AI14:AI14)&lt;=SUM('Раздел 3'!AF14:AG14)),"","Неверно!")</f>
        <v/>
      </c>
      <c r="B12898" s="178" t="s">
        <v>18046</v>
      </c>
      <c r="C12898" s="191" t="s">
        <v>1935</v>
      </c>
      <c r="D12898" s="191" t="s">
        <v>12467</v>
      </c>
      <c r="E12898" s="191" t="str">
        <f>CONCATENATE(SUM('Раздел 3'!AI14:AI14),"&lt;=",SUM('Раздел 3'!AF14:AG14))</f>
        <v>3&lt;=17</v>
      </c>
    </row>
    <row r="12899" spans="1:5" ht="42" customHeight="1" x14ac:dyDescent="0.3">
      <c r="A12899" s="205" t="str">
        <f>IF((SUM('Раздел 3'!AI68:AI68)&lt;=SUM('Раздел 3'!AF68:AG68)),"","Неверно!")</f>
        <v/>
      </c>
      <c r="B12899" s="178" t="s">
        <v>18046</v>
      </c>
      <c r="C12899" s="191" t="s">
        <v>1936</v>
      </c>
      <c r="D12899" s="191" t="s">
        <v>12467</v>
      </c>
      <c r="E12899" s="191" t="str">
        <f>CONCATENATE(SUM('Раздел 3'!AI68:AI68),"&lt;=",SUM('Раздел 3'!AF68:AG68))</f>
        <v>0&lt;=3</v>
      </c>
    </row>
    <row r="12900" spans="1:5" ht="42" customHeight="1" x14ac:dyDescent="0.3">
      <c r="A12900" s="205" t="str">
        <f>IF((SUM('Раздел 3'!AI69:AI69)&lt;=SUM('Раздел 3'!AF69:AG69)),"","Неверно!")</f>
        <v/>
      </c>
      <c r="B12900" s="178" t="s">
        <v>18046</v>
      </c>
      <c r="C12900" s="191" t="s">
        <v>1937</v>
      </c>
      <c r="D12900" s="191" t="s">
        <v>12467</v>
      </c>
      <c r="E12900" s="191" t="str">
        <f>CONCATENATE(SUM('Раздел 3'!AI69:AI69),"&lt;=",SUM('Раздел 3'!AF69:AG69))</f>
        <v>0&lt;=0</v>
      </c>
    </row>
    <row r="12901" spans="1:5" ht="42" customHeight="1" x14ac:dyDescent="0.3">
      <c r="A12901" s="205" t="str">
        <f>IF((SUM('Раздел 3'!AI70:AI70)&lt;=SUM('Раздел 3'!AF70:AG70)),"","Неверно!")</f>
        <v/>
      </c>
      <c r="B12901" s="178" t="s">
        <v>18046</v>
      </c>
      <c r="C12901" s="191" t="s">
        <v>1938</v>
      </c>
      <c r="D12901" s="191" t="s">
        <v>12467</v>
      </c>
      <c r="E12901" s="191" t="str">
        <f>CONCATENATE(SUM('Раздел 3'!AI70:AI70),"&lt;=",SUM('Раздел 3'!AF70:AG70))</f>
        <v>0&lt;=0</v>
      </c>
    </row>
    <row r="12902" spans="1:5" ht="42" customHeight="1" x14ac:dyDescent="0.3">
      <c r="A12902" s="205" t="str">
        <f>IF((SUM('Раздел 3'!AI71:AI71)&lt;=SUM('Раздел 3'!AF71:AG71)),"","Неверно!")</f>
        <v/>
      </c>
      <c r="B12902" s="178" t="s">
        <v>18046</v>
      </c>
      <c r="C12902" s="191" t="s">
        <v>1939</v>
      </c>
      <c r="D12902" s="191" t="s">
        <v>12467</v>
      </c>
      <c r="E12902" s="191" t="str">
        <f>CONCATENATE(SUM('Раздел 3'!AI71:AI71),"&lt;=",SUM('Раздел 3'!AF71:AG71))</f>
        <v>0&lt;=0</v>
      </c>
    </row>
    <row r="12903" spans="1:5" ht="42" customHeight="1" x14ac:dyDescent="0.3">
      <c r="A12903" s="205" t="str">
        <f>IF((SUM('Раздел 3'!AI72:AI72)&lt;=SUM('Раздел 3'!AF72:AG72)),"","Неверно!")</f>
        <v/>
      </c>
      <c r="B12903" s="178" t="s">
        <v>18046</v>
      </c>
      <c r="C12903" s="191" t="s">
        <v>1940</v>
      </c>
      <c r="D12903" s="191" t="s">
        <v>12467</v>
      </c>
      <c r="E12903" s="191" t="str">
        <f>CONCATENATE(SUM('Раздел 3'!AI72:AI72),"&lt;=",SUM('Раздел 3'!AF72:AG72))</f>
        <v>0&lt;=1</v>
      </c>
    </row>
    <row r="12904" spans="1:5" ht="42" customHeight="1" x14ac:dyDescent="0.3">
      <c r="A12904" s="205" t="str">
        <f>IF((SUM('Раздел 3'!AI73:AI73)&lt;=SUM('Раздел 3'!AF73:AG73)),"","Неверно!")</f>
        <v/>
      </c>
      <c r="B12904" s="178" t="s">
        <v>18046</v>
      </c>
      <c r="C12904" s="191" t="s">
        <v>1941</v>
      </c>
      <c r="D12904" s="191" t="s">
        <v>12467</v>
      </c>
      <c r="E12904" s="191" t="str">
        <f>CONCATENATE(SUM('Раздел 3'!AI73:AI73),"&lt;=",SUM('Раздел 3'!AF73:AG73))</f>
        <v>0&lt;=0</v>
      </c>
    </row>
    <row r="12905" spans="1:5" ht="42" customHeight="1" x14ac:dyDescent="0.3">
      <c r="A12905" s="205" t="str">
        <f>IF((SUM('Раздел 3'!AI74:AI74)&lt;=SUM('Раздел 3'!AF74:AG74)),"","Неверно!")</f>
        <v/>
      </c>
      <c r="B12905" s="178" t="s">
        <v>18046</v>
      </c>
      <c r="C12905" s="191" t="s">
        <v>1942</v>
      </c>
      <c r="D12905" s="191" t="s">
        <v>12467</v>
      </c>
      <c r="E12905" s="191" t="str">
        <f>CONCATENATE(SUM('Раздел 3'!AI74:AI74),"&lt;=",SUM('Раздел 3'!AF74:AG74))</f>
        <v>0&lt;=0</v>
      </c>
    </row>
    <row r="12906" spans="1:5" ht="42" customHeight="1" x14ac:dyDescent="0.3">
      <c r="A12906" s="205" t="str">
        <f>IF((SUM('Раздел 3'!AI75:AI75)&lt;=SUM('Раздел 3'!AF75:AG75)),"","Неверно!")</f>
        <v/>
      </c>
      <c r="B12906" s="178" t="s">
        <v>18046</v>
      </c>
      <c r="C12906" s="191" t="s">
        <v>1943</v>
      </c>
      <c r="D12906" s="191" t="s">
        <v>12467</v>
      </c>
      <c r="E12906" s="191" t="str">
        <f>CONCATENATE(SUM('Раздел 3'!AI75:AI75),"&lt;=",SUM('Раздел 3'!AF75:AG75))</f>
        <v>0&lt;=0</v>
      </c>
    </row>
    <row r="12907" spans="1:5" ht="42" customHeight="1" x14ac:dyDescent="0.3">
      <c r="A12907" s="205" t="str">
        <f>IF((SUM('Раздел 3'!AI76:AI76)&lt;=SUM('Раздел 3'!AF76:AG76)),"","Неверно!")</f>
        <v/>
      </c>
      <c r="B12907" s="178" t="s">
        <v>18046</v>
      </c>
      <c r="C12907" s="191" t="s">
        <v>1944</v>
      </c>
      <c r="D12907" s="191" t="s">
        <v>12467</v>
      </c>
      <c r="E12907" s="191" t="str">
        <f>CONCATENATE(SUM('Раздел 3'!AI76:AI76),"&lt;=",SUM('Раздел 3'!AF76:AG76))</f>
        <v>0&lt;=0</v>
      </c>
    </row>
    <row r="12908" spans="1:5" ht="42" customHeight="1" x14ac:dyDescent="0.3">
      <c r="A12908" s="205" t="str">
        <f>IF((SUM('Раздел 3'!AI77:AI77)&lt;=SUM('Раздел 3'!AF77:AG77)),"","Неверно!")</f>
        <v/>
      </c>
      <c r="B12908" s="178" t="s">
        <v>18046</v>
      </c>
      <c r="C12908" s="191" t="s">
        <v>1945</v>
      </c>
      <c r="D12908" s="191" t="s">
        <v>12467</v>
      </c>
      <c r="E12908" s="191" t="str">
        <f>CONCATENATE(SUM('Раздел 3'!AI77:AI77),"&lt;=",SUM('Раздел 3'!AF77:AG77))</f>
        <v>0&lt;=0</v>
      </c>
    </row>
    <row r="12909" spans="1:5" ht="42" customHeight="1" x14ac:dyDescent="0.3">
      <c r="A12909" s="205" t="str">
        <f>IF((SUM('Раздел 3'!AI15:AI15)&lt;=SUM('Раздел 3'!AF15:AG15)),"","Неверно!")</f>
        <v/>
      </c>
      <c r="B12909" s="178" t="s">
        <v>18046</v>
      </c>
      <c r="C12909" s="191" t="s">
        <v>1946</v>
      </c>
      <c r="D12909" s="191" t="s">
        <v>12467</v>
      </c>
      <c r="E12909" s="191" t="str">
        <f>CONCATENATE(SUM('Раздел 3'!AI15:AI15),"&lt;=",SUM('Раздел 3'!AF15:AG15))</f>
        <v>1&lt;=2</v>
      </c>
    </row>
    <row r="12910" spans="1:5" ht="42" customHeight="1" x14ac:dyDescent="0.3">
      <c r="A12910" s="205" t="str">
        <f>IF((SUM('Раздел 3'!AI78:AI78)&lt;=SUM('Раздел 3'!AF78:AG78)),"","Неверно!")</f>
        <v/>
      </c>
      <c r="B12910" s="178" t="s">
        <v>18046</v>
      </c>
      <c r="C12910" s="191" t="s">
        <v>1947</v>
      </c>
      <c r="D12910" s="191" t="s">
        <v>12467</v>
      </c>
      <c r="E12910" s="191" t="str">
        <f>CONCATENATE(SUM('Раздел 3'!AI78:AI78),"&lt;=",SUM('Раздел 3'!AF78:AG78))</f>
        <v>0&lt;=0</v>
      </c>
    </row>
    <row r="12911" spans="1:5" ht="42" customHeight="1" x14ac:dyDescent="0.3">
      <c r="A12911" s="205" t="str">
        <f>IF((SUM('Раздел 3'!AI79:AI79)&lt;=SUM('Раздел 3'!AF79:AG79)),"","Неверно!")</f>
        <v/>
      </c>
      <c r="B12911" s="178" t="s">
        <v>18046</v>
      </c>
      <c r="C12911" s="191" t="s">
        <v>1948</v>
      </c>
      <c r="D12911" s="191" t="s">
        <v>12467</v>
      </c>
      <c r="E12911" s="191" t="str">
        <f>CONCATENATE(SUM('Раздел 3'!AI79:AI79),"&lt;=",SUM('Раздел 3'!AF79:AG79))</f>
        <v>0&lt;=0</v>
      </c>
    </row>
    <row r="12912" spans="1:5" ht="42" customHeight="1" x14ac:dyDescent="0.3">
      <c r="A12912" s="205" t="str">
        <f>IF((SUM('Раздел 3'!AI80:AI80)&lt;=SUM('Раздел 3'!AF80:AG80)),"","Неверно!")</f>
        <v/>
      </c>
      <c r="B12912" s="178" t="s">
        <v>18046</v>
      </c>
      <c r="C12912" s="191" t="s">
        <v>1949</v>
      </c>
      <c r="D12912" s="191" t="s">
        <v>12467</v>
      </c>
      <c r="E12912" s="191" t="str">
        <f>CONCATENATE(SUM('Раздел 3'!AI80:AI80),"&lt;=",SUM('Раздел 3'!AF80:AG80))</f>
        <v>0&lt;=0</v>
      </c>
    </row>
    <row r="12913" spans="1:5" ht="42" customHeight="1" x14ac:dyDescent="0.3">
      <c r="A12913" s="205" t="str">
        <f>IF((SUM('Раздел 3'!AI81:AI81)&lt;=SUM('Раздел 3'!AF81:AG81)),"","Неверно!")</f>
        <v/>
      </c>
      <c r="B12913" s="178" t="s">
        <v>18046</v>
      </c>
      <c r="C12913" s="191" t="s">
        <v>1950</v>
      </c>
      <c r="D12913" s="191" t="s">
        <v>12467</v>
      </c>
      <c r="E12913" s="191" t="str">
        <f>CONCATENATE(SUM('Раздел 3'!AI81:AI81),"&lt;=",SUM('Раздел 3'!AF81:AG81))</f>
        <v>0&lt;=0</v>
      </c>
    </row>
    <row r="12914" spans="1:5" ht="42" customHeight="1" x14ac:dyDescent="0.3">
      <c r="A12914" s="205" t="str">
        <f>IF((SUM('Раздел 3'!AI82:AI82)&lt;=SUM('Раздел 3'!AF82:AG82)),"","Неверно!")</f>
        <v/>
      </c>
      <c r="B12914" s="178" t="s">
        <v>18046</v>
      </c>
      <c r="C12914" s="191" t="s">
        <v>1951</v>
      </c>
      <c r="D12914" s="191" t="s">
        <v>12467</v>
      </c>
      <c r="E12914" s="191" t="str">
        <f>CONCATENATE(SUM('Раздел 3'!AI82:AI82),"&lt;=",SUM('Раздел 3'!AF82:AG82))</f>
        <v>1&lt;=4</v>
      </c>
    </row>
    <row r="12915" spans="1:5" ht="42" customHeight="1" x14ac:dyDescent="0.3">
      <c r="A12915" s="205" t="str">
        <f>IF((SUM('Раздел 3'!AI83:AI83)&lt;=SUM('Раздел 3'!AF83:AG83)),"","Неверно!")</f>
        <v/>
      </c>
      <c r="B12915" s="178" t="s">
        <v>18046</v>
      </c>
      <c r="C12915" s="191" t="s">
        <v>1952</v>
      </c>
      <c r="D12915" s="191" t="s">
        <v>12467</v>
      </c>
      <c r="E12915" s="191" t="str">
        <f>CONCATENATE(SUM('Раздел 3'!AI83:AI83),"&lt;=",SUM('Раздел 3'!AF83:AG83))</f>
        <v>1&lt;=10</v>
      </c>
    </row>
    <row r="12916" spans="1:5" ht="42" customHeight="1" x14ac:dyDescent="0.3">
      <c r="A12916" s="205" t="str">
        <f>IF((SUM('Раздел 3'!AI84:AI84)&lt;=SUM('Раздел 3'!AF84:AG84)),"","Неверно!")</f>
        <v/>
      </c>
      <c r="B12916" s="178" t="s">
        <v>18046</v>
      </c>
      <c r="C12916" s="191" t="s">
        <v>1953</v>
      </c>
      <c r="D12916" s="191" t="s">
        <v>12467</v>
      </c>
      <c r="E12916" s="191" t="str">
        <f>CONCATENATE(SUM('Раздел 3'!AI84:AI84),"&lt;=",SUM('Раздел 3'!AF84:AG84))</f>
        <v>0&lt;=0</v>
      </c>
    </row>
    <row r="12917" spans="1:5" ht="42" customHeight="1" x14ac:dyDescent="0.3">
      <c r="A12917" s="205" t="str">
        <f>IF((SUM('Раздел 3'!AI85:AI85)&lt;=SUM('Раздел 3'!AF85:AG85)),"","Неверно!")</f>
        <v/>
      </c>
      <c r="B12917" s="178" t="s">
        <v>18046</v>
      </c>
      <c r="C12917" s="191" t="s">
        <v>1954</v>
      </c>
      <c r="D12917" s="191" t="s">
        <v>12467</v>
      </c>
      <c r="E12917" s="191" t="str">
        <f>CONCATENATE(SUM('Раздел 3'!AI85:AI85),"&lt;=",SUM('Раздел 3'!AF85:AG85))</f>
        <v>1&lt;=6</v>
      </c>
    </row>
    <row r="12918" spans="1:5" ht="42" customHeight="1" x14ac:dyDescent="0.3">
      <c r="A12918" s="205" t="str">
        <f>IF((SUM('Раздел 3'!AI86:AI86)&lt;=SUM('Раздел 3'!AF86:AG86)),"","Неверно!")</f>
        <v/>
      </c>
      <c r="B12918" s="178" t="s">
        <v>18046</v>
      </c>
      <c r="C12918" s="191" t="s">
        <v>1955</v>
      </c>
      <c r="D12918" s="191" t="s">
        <v>12467</v>
      </c>
      <c r="E12918" s="191" t="str">
        <f>CONCATENATE(SUM('Раздел 3'!AI86:AI86),"&lt;=",SUM('Раздел 3'!AF86:AG86))</f>
        <v>0&lt;=0</v>
      </c>
    </row>
    <row r="12919" spans="1:5" ht="42" customHeight="1" x14ac:dyDescent="0.3">
      <c r="A12919" s="205" t="str">
        <f>IF((SUM('Раздел 3'!AI87:AI87)&lt;=SUM('Раздел 3'!AF87:AG87)),"","Неверно!")</f>
        <v/>
      </c>
      <c r="B12919" s="178" t="s">
        <v>18046</v>
      </c>
      <c r="C12919" s="191" t="s">
        <v>1956</v>
      </c>
      <c r="D12919" s="191" t="s">
        <v>12467</v>
      </c>
      <c r="E12919" s="191" t="str">
        <f>CONCATENATE(SUM('Раздел 3'!AI87:AI87),"&lt;=",SUM('Раздел 3'!AF87:AG87))</f>
        <v>0&lt;=0</v>
      </c>
    </row>
    <row r="12920" spans="1:5" ht="42" customHeight="1" x14ac:dyDescent="0.3">
      <c r="A12920" s="205" t="str">
        <f>IF((SUM('Раздел 3'!AI16:AI16)&lt;=SUM('Раздел 3'!AF16:AG16)),"","Неверно!")</f>
        <v/>
      </c>
      <c r="B12920" s="178" t="s">
        <v>18046</v>
      </c>
      <c r="C12920" s="191" t="s">
        <v>1957</v>
      </c>
      <c r="D12920" s="191" t="s">
        <v>12467</v>
      </c>
      <c r="E12920" s="191" t="str">
        <f>CONCATENATE(SUM('Раздел 3'!AI16:AI16),"&lt;=",SUM('Раздел 3'!AF16:AG16))</f>
        <v>0&lt;=0</v>
      </c>
    </row>
    <row r="12921" spans="1:5" ht="42" customHeight="1" x14ac:dyDescent="0.3">
      <c r="A12921" s="205" t="str">
        <f>IF((SUM('Раздел 3'!AI88:AI88)&lt;=SUM('Раздел 3'!AF88:AG88)),"","Неверно!")</f>
        <v/>
      </c>
      <c r="B12921" s="178" t="s">
        <v>18046</v>
      </c>
      <c r="C12921" s="191" t="s">
        <v>1958</v>
      </c>
      <c r="D12921" s="191" t="s">
        <v>12467</v>
      </c>
      <c r="E12921" s="191" t="str">
        <f>CONCATENATE(SUM('Раздел 3'!AI88:AI88),"&lt;=",SUM('Раздел 3'!AF88:AG88))</f>
        <v>0&lt;=0</v>
      </c>
    </row>
    <row r="12922" spans="1:5" ht="42" customHeight="1" x14ac:dyDescent="0.3">
      <c r="A12922" s="205" t="str">
        <f>IF((SUM('Раздел 3'!AI89:AI89)&lt;=SUM('Раздел 3'!AF89:AG89)),"","Неверно!")</f>
        <v/>
      </c>
      <c r="B12922" s="178" t="s">
        <v>18046</v>
      </c>
      <c r="C12922" s="191" t="s">
        <v>1959</v>
      </c>
      <c r="D12922" s="191" t="s">
        <v>12467</v>
      </c>
      <c r="E12922" s="191" t="str">
        <f>CONCATENATE(SUM('Раздел 3'!AI89:AI89),"&lt;=",SUM('Раздел 3'!AF89:AG89))</f>
        <v>0&lt;=1</v>
      </c>
    </row>
    <row r="12923" spans="1:5" ht="42" customHeight="1" x14ac:dyDescent="0.3">
      <c r="A12923" s="205" t="str">
        <f>IF((SUM('Раздел 3'!AI90:AI90)&lt;=SUM('Раздел 3'!AF90:AG90)),"","Неверно!")</f>
        <v/>
      </c>
      <c r="B12923" s="178" t="s">
        <v>18046</v>
      </c>
      <c r="C12923" s="191" t="s">
        <v>1960</v>
      </c>
      <c r="D12923" s="191" t="s">
        <v>12467</v>
      </c>
      <c r="E12923" s="191" t="str">
        <f>CONCATENATE(SUM('Раздел 3'!AI90:AI90),"&lt;=",SUM('Раздел 3'!AF90:AG90))</f>
        <v>0&lt;=0</v>
      </c>
    </row>
    <row r="12924" spans="1:5" ht="42" customHeight="1" x14ac:dyDescent="0.3">
      <c r="A12924" s="205" t="str">
        <f>IF((SUM('Раздел 3'!AI91:AI91)&lt;=SUM('Раздел 3'!AF91:AG91)),"","Неверно!")</f>
        <v/>
      </c>
      <c r="B12924" s="178" t="s">
        <v>18046</v>
      </c>
      <c r="C12924" s="191" t="s">
        <v>1961</v>
      </c>
      <c r="D12924" s="191" t="s">
        <v>12467</v>
      </c>
      <c r="E12924" s="191" t="str">
        <f>CONCATENATE(SUM('Раздел 3'!AI91:AI91),"&lt;=",SUM('Раздел 3'!AF91:AG91))</f>
        <v>0&lt;=0</v>
      </c>
    </row>
    <row r="12925" spans="1:5" ht="42" customHeight="1" x14ac:dyDescent="0.3">
      <c r="A12925" s="205" t="str">
        <f>IF((SUM('Раздел 3'!AI92:AI92)&lt;=SUM('Раздел 3'!AF92:AG92)),"","Неверно!")</f>
        <v/>
      </c>
      <c r="B12925" s="178" t="s">
        <v>18046</v>
      </c>
      <c r="C12925" s="191" t="s">
        <v>1962</v>
      </c>
      <c r="D12925" s="191" t="s">
        <v>12467</v>
      </c>
      <c r="E12925" s="191" t="str">
        <f>CONCATENATE(SUM('Раздел 3'!AI92:AI92),"&lt;=",SUM('Раздел 3'!AF92:AG92))</f>
        <v>0&lt;=1</v>
      </c>
    </row>
    <row r="12926" spans="1:5" ht="42" customHeight="1" x14ac:dyDescent="0.3">
      <c r="A12926" s="205" t="str">
        <f>IF((SUM('Раздел 3'!AI93:AI93)&lt;=SUM('Раздел 3'!AF93:AG93)),"","Неверно!")</f>
        <v/>
      </c>
      <c r="B12926" s="178" t="s">
        <v>18046</v>
      </c>
      <c r="C12926" s="191" t="s">
        <v>1963</v>
      </c>
      <c r="D12926" s="191" t="s">
        <v>12467</v>
      </c>
      <c r="E12926" s="191" t="str">
        <f>CONCATENATE(SUM('Раздел 3'!AI93:AI93),"&lt;=",SUM('Раздел 3'!AF93:AG93))</f>
        <v>1&lt;=8</v>
      </c>
    </row>
    <row r="12927" spans="1:5" ht="42" customHeight="1" x14ac:dyDescent="0.3">
      <c r="A12927" s="205" t="str">
        <f>IF((SUM('Раздел 3'!AI94:AI94)&lt;=SUM('Раздел 3'!AF94:AG94)),"","Неверно!")</f>
        <v/>
      </c>
      <c r="B12927" s="178" t="s">
        <v>18046</v>
      </c>
      <c r="C12927" s="191" t="s">
        <v>1964</v>
      </c>
      <c r="D12927" s="191" t="s">
        <v>12467</v>
      </c>
      <c r="E12927" s="191" t="str">
        <f>CONCATENATE(SUM('Раздел 3'!AI94:AI94),"&lt;=",SUM('Раздел 3'!AF94:AG94))</f>
        <v>0&lt;=0</v>
      </c>
    </row>
    <row r="12928" spans="1:5" ht="42" customHeight="1" x14ac:dyDescent="0.3">
      <c r="A12928" s="205" t="str">
        <f>IF((SUM('Раздел 3'!AI95:AI95)&lt;=SUM('Раздел 3'!AF95:AG95)),"","Неверно!")</f>
        <v/>
      </c>
      <c r="B12928" s="178" t="s">
        <v>18046</v>
      </c>
      <c r="C12928" s="191" t="s">
        <v>1965</v>
      </c>
      <c r="D12928" s="191" t="s">
        <v>12467</v>
      </c>
      <c r="E12928" s="191" t="str">
        <f>CONCATENATE(SUM('Раздел 3'!AI95:AI95),"&lt;=",SUM('Раздел 3'!AF95:AG95))</f>
        <v>0&lt;=0</v>
      </c>
    </row>
    <row r="12929" spans="1:5" ht="42" customHeight="1" x14ac:dyDescent="0.3">
      <c r="A12929" s="205" t="str">
        <f>IF((SUM('Раздел 3'!AI96:AI96)&lt;=SUM('Раздел 3'!AF96:AG96)),"","Неверно!")</f>
        <v/>
      </c>
      <c r="B12929" s="178" t="s">
        <v>18046</v>
      </c>
      <c r="C12929" s="191" t="s">
        <v>1966</v>
      </c>
      <c r="D12929" s="191" t="s">
        <v>12467</v>
      </c>
      <c r="E12929" s="191" t="str">
        <f>CONCATENATE(SUM('Раздел 3'!AI96:AI96),"&lt;=",SUM('Раздел 3'!AF96:AG96))</f>
        <v>0&lt;=0</v>
      </c>
    </row>
    <row r="12930" spans="1:5" ht="42" customHeight="1" x14ac:dyDescent="0.3">
      <c r="A12930" s="205" t="str">
        <f>IF((SUM('Раздел 3'!AI97:AI97)&lt;=SUM('Раздел 3'!AF97:AG97)),"","Неверно!")</f>
        <v/>
      </c>
      <c r="B12930" s="178" t="s">
        <v>18046</v>
      </c>
      <c r="C12930" s="191" t="s">
        <v>1967</v>
      </c>
      <c r="D12930" s="191" t="s">
        <v>12467</v>
      </c>
      <c r="E12930" s="191" t="str">
        <f>CONCATENATE(SUM('Раздел 3'!AI97:AI97),"&lt;=",SUM('Раздел 3'!AF97:AG97))</f>
        <v>0&lt;=0</v>
      </c>
    </row>
    <row r="12931" spans="1:5" ht="42" customHeight="1" x14ac:dyDescent="0.3">
      <c r="A12931" s="205" t="str">
        <f>IF((SUM('Раздел 3'!AI17:AI17)&lt;=SUM('Раздел 3'!AF17:AG17)),"","Неверно!")</f>
        <v/>
      </c>
      <c r="B12931" s="178" t="s">
        <v>18046</v>
      </c>
      <c r="C12931" s="191" t="s">
        <v>1968</v>
      </c>
      <c r="D12931" s="191" t="s">
        <v>12467</v>
      </c>
      <c r="E12931" s="191" t="str">
        <f>CONCATENATE(SUM('Раздел 3'!AI17:AI17),"&lt;=",SUM('Раздел 3'!AF17:AG17))</f>
        <v>0&lt;=1</v>
      </c>
    </row>
    <row r="12932" spans="1:5" ht="42" customHeight="1" x14ac:dyDescent="0.3">
      <c r="A12932" s="205" t="str">
        <f>IF((SUM('Раздел 3'!AI98:AI98)&lt;=SUM('Раздел 3'!AF98:AG98)),"","Неверно!")</f>
        <v/>
      </c>
      <c r="B12932" s="178" t="s">
        <v>18046</v>
      </c>
      <c r="C12932" s="191" t="s">
        <v>1969</v>
      </c>
      <c r="D12932" s="191" t="s">
        <v>12467</v>
      </c>
      <c r="E12932" s="191" t="str">
        <f>CONCATENATE(SUM('Раздел 3'!AI98:AI98),"&lt;=",SUM('Раздел 3'!AF98:AG98))</f>
        <v>0&lt;=1</v>
      </c>
    </row>
    <row r="12933" spans="1:5" ht="42" customHeight="1" x14ac:dyDescent="0.3">
      <c r="A12933" s="205" t="str">
        <f>IF((SUM('Раздел 3'!AI99:AI99)&lt;=SUM('Раздел 3'!AF99:AG99)),"","Неверно!")</f>
        <v/>
      </c>
      <c r="B12933" s="178" t="s">
        <v>18046</v>
      </c>
      <c r="C12933" s="191" t="s">
        <v>1970</v>
      </c>
      <c r="D12933" s="191" t="s">
        <v>12467</v>
      </c>
      <c r="E12933" s="191" t="str">
        <f>CONCATENATE(SUM('Раздел 3'!AI99:AI99),"&lt;=",SUM('Раздел 3'!AF99:AG99))</f>
        <v>0&lt;=0</v>
      </c>
    </row>
    <row r="12934" spans="1:5" ht="42" customHeight="1" x14ac:dyDescent="0.3">
      <c r="A12934" s="205" t="str">
        <f>IF((SUM('Раздел 3'!AI100:AI100)&lt;=SUM('Раздел 3'!AF100:AG100)),"","Неверно!")</f>
        <v/>
      </c>
      <c r="B12934" s="178" t="s">
        <v>18046</v>
      </c>
      <c r="C12934" s="191" t="s">
        <v>1971</v>
      </c>
      <c r="D12934" s="191" t="s">
        <v>12467</v>
      </c>
      <c r="E12934" s="191" t="str">
        <f>CONCATENATE(SUM('Раздел 3'!AI100:AI100),"&lt;=",SUM('Раздел 3'!AF100:AG100))</f>
        <v>0&lt;=0</v>
      </c>
    </row>
    <row r="12935" spans="1:5" ht="42" customHeight="1" x14ac:dyDescent="0.3">
      <c r="A12935" s="205" t="str">
        <f>IF((SUM('Раздел 3'!AI101:AI101)&lt;=SUM('Раздел 3'!AF101:AG101)),"","Неверно!")</f>
        <v/>
      </c>
      <c r="B12935" s="178" t="s">
        <v>18046</v>
      </c>
      <c r="C12935" s="191" t="s">
        <v>1972</v>
      </c>
      <c r="D12935" s="191" t="s">
        <v>12467</v>
      </c>
      <c r="E12935" s="191" t="str">
        <f>CONCATENATE(SUM('Раздел 3'!AI101:AI101),"&lt;=",SUM('Раздел 3'!AF101:AG101))</f>
        <v>0&lt;=0</v>
      </c>
    </row>
    <row r="12936" spans="1:5" ht="42" customHeight="1" x14ac:dyDescent="0.3">
      <c r="A12936" s="205" t="str">
        <f>IF((SUM('Раздел 3'!AI102:AI102)&lt;=SUM('Раздел 3'!AF102:AG102)),"","Неверно!")</f>
        <v/>
      </c>
      <c r="B12936" s="178" t="s">
        <v>18046</v>
      </c>
      <c r="C12936" s="191" t="s">
        <v>1973</v>
      </c>
      <c r="D12936" s="191" t="s">
        <v>12467</v>
      </c>
      <c r="E12936" s="191" t="str">
        <f>CONCATENATE(SUM('Раздел 3'!AI102:AI102),"&lt;=",SUM('Раздел 3'!AF102:AG102))</f>
        <v>0&lt;=1</v>
      </c>
    </row>
    <row r="12937" spans="1:5" ht="42" customHeight="1" x14ac:dyDescent="0.3">
      <c r="A12937" s="205" t="str">
        <f>IF((SUM('Раздел 3'!AI103:AI103)&lt;=SUM('Раздел 3'!AF103:AG103)),"","Неверно!")</f>
        <v/>
      </c>
      <c r="B12937" s="178" t="s">
        <v>18046</v>
      </c>
      <c r="C12937" s="191" t="s">
        <v>1974</v>
      </c>
      <c r="D12937" s="191" t="s">
        <v>12467</v>
      </c>
      <c r="E12937" s="191" t="str">
        <f>CONCATENATE(SUM('Раздел 3'!AI103:AI103),"&lt;=",SUM('Раздел 3'!AF103:AG103))</f>
        <v>0&lt;=0</v>
      </c>
    </row>
    <row r="12938" spans="1:5" ht="42" customHeight="1" x14ac:dyDescent="0.3">
      <c r="A12938" s="205" t="str">
        <f>IF((SUM('Раздел 3'!AI104:AI104)&lt;=SUM('Раздел 3'!AF104:AG104)),"","Неверно!")</f>
        <v/>
      </c>
      <c r="B12938" s="178" t="s">
        <v>18046</v>
      </c>
      <c r="C12938" s="191" t="s">
        <v>1975</v>
      </c>
      <c r="D12938" s="191" t="s">
        <v>12467</v>
      </c>
      <c r="E12938" s="191" t="str">
        <f>CONCATENATE(SUM('Раздел 3'!AI104:AI104),"&lt;=",SUM('Раздел 3'!AF104:AG104))</f>
        <v>0&lt;=0</v>
      </c>
    </row>
    <row r="12939" spans="1:5" ht="42" customHeight="1" x14ac:dyDescent="0.3">
      <c r="A12939" s="205" t="str">
        <f>IF((SUM('Раздел 3'!AI105:AI105)&lt;=SUM('Раздел 3'!AF105:AG105)),"","Неверно!")</f>
        <v/>
      </c>
      <c r="B12939" s="178" t="s">
        <v>18046</v>
      </c>
      <c r="C12939" s="191" t="s">
        <v>1976</v>
      </c>
      <c r="D12939" s="191" t="s">
        <v>12467</v>
      </c>
      <c r="E12939" s="191" t="str">
        <f>CONCATENATE(SUM('Раздел 3'!AI105:AI105),"&lt;=",SUM('Раздел 3'!AF105:AG105))</f>
        <v>0&lt;=0</v>
      </c>
    </row>
    <row r="12940" spans="1:5" ht="42" customHeight="1" x14ac:dyDescent="0.3">
      <c r="A12940" s="205" t="str">
        <f>IF((SUM('Раздел 3'!AI106:AI106)&lt;=SUM('Раздел 3'!AF106:AG106)),"","Неверно!")</f>
        <v/>
      </c>
      <c r="B12940" s="178" t="s">
        <v>18046</v>
      </c>
      <c r="C12940" s="191" t="s">
        <v>1977</v>
      </c>
      <c r="D12940" s="191" t="s">
        <v>12467</v>
      </c>
      <c r="E12940" s="191" t="str">
        <f>CONCATENATE(SUM('Раздел 3'!AI106:AI106),"&lt;=",SUM('Раздел 3'!AF106:AG106))</f>
        <v>0&lt;=0</v>
      </c>
    </row>
    <row r="12941" spans="1:5" ht="42" customHeight="1" x14ac:dyDescent="0.3">
      <c r="A12941" s="205" t="str">
        <f>IF((SUM('Раздел 3'!AI107:AI107)&lt;=SUM('Раздел 3'!AF107:AG107)),"","Неверно!")</f>
        <v/>
      </c>
      <c r="B12941" s="178" t="s">
        <v>18046</v>
      </c>
      <c r="C12941" s="191" t="s">
        <v>1978</v>
      </c>
      <c r="D12941" s="191" t="s">
        <v>12467</v>
      </c>
      <c r="E12941" s="191" t="str">
        <f>CONCATENATE(SUM('Раздел 3'!AI107:AI107),"&lt;=",SUM('Раздел 3'!AF107:AG107))</f>
        <v>0&lt;=0</v>
      </c>
    </row>
    <row r="12942" spans="1:5" ht="42" customHeight="1" x14ac:dyDescent="0.3">
      <c r="A12942" s="205" t="str">
        <f>IF((SUM('Раздел 3'!F259:P260)+SUM('Раздел 3'!R259:U260)+SUM('Раздел 3'!X259:X260)+SUM('Раздел 3'!AC259:AI260)+SUM('Раздел 3'!AL259:AL260)=0),"","Неверно!")</f>
        <v/>
      </c>
      <c r="B12942" s="178" t="s">
        <v>18047</v>
      </c>
      <c r="C12942" s="191" t="s">
        <v>16322</v>
      </c>
      <c r="D12942" s="191" t="s">
        <v>16323</v>
      </c>
      <c r="E12942" s="191" t="str">
        <f>CONCATENATE(SUM('Раздел 3'!F259:P260),"+",SUM('Раздел 3'!R259:U260),"+",SUM('Раздел 3'!X259:X260),"+",SUM('Раздел 3'!AC259:AI260),"+",SUM('Раздел 3'!AL259:AL260),"=",0)</f>
        <v>0+0+0+0+0=0</v>
      </c>
    </row>
    <row r="12943" spans="1:5" ht="42" customHeight="1" x14ac:dyDescent="0.3">
      <c r="A12943" s="205" t="str">
        <f>IF((SUM('Раздел 4'!AC228:AC228)=0),"","Неверно!")</f>
        <v/>
      </c>
      <c r="B12943" s="178" t="s">
        <v>18048</v>
      </c>
      <c r="C12943" s="191" t="s">
        <v>4271</v>
      </c>
      <c r="D12943" s="191" t="s">
        <v>4272</v>
      </c>
      <c r="E12943" s="191" t="str">
        <f>CONCATENATE(SUM('Раздел 4'!AC228:AC228),"=",0)</f>
        <v>0=0</v>
      </c>
    </row>
    <row r="12944" spans="1:5" ht="42" customHeight="1" x14ac:dyDescent="0.3">
      <c r="A12944" s="205" t="str">
        <f>IF((SUM('Раздел 4'!AD228:AD228)=0),"","Неверно!")</f>
        <v/>
      </c>
      <c r="B12944" s="178" t="s">
        <v>18048</v>
      </c>
      <c r="C12944" s="191" t="s">
        <v>4273</v>
      </c>
      <c r="D12944" s="191" t="s">
        <v>4272</v>
      </c>
      <c r="E12944" s="191" t="str">
        <f>CONCATENATE(SUM('Раздел 4'!AD228:AD228),"=",0)</f>
        <v>0=0</v>
      </c>
    </row>
    <row r="12945" spans="1:5" ht="42" customHeight="1" x14ac:dyDescent="0.3">
      <c r="A12945" s="205" t="str">
        <f>IF((SUM('Раздел 4'!AE228:AE228)=0),"","Неверно!")</f>
        <v/>
      </c>
      <c r="B12945" s="178" t="s">
        <v>18048</v>
      </c>
      <c r="C12945" s="191" t="s">
        <v>4274</v>
      </c>
      <c r="D12945" s="191" t="s">
        <v>4272</v>
      </c>
      <c r="E12945" s="191" t="str">
        <f>CONCATENATE(SUM('Раздел 4'!AE228:AE228),"=",0)</f>
        <v>0=0</v>
      </c>
    </row>
    <row r="12946" spans="1:5" ht="42" customHeight="1" x14ac:dyDescent="0.3">
      <c r="A12946" s="205" t="str">
        <f>IF((SUM('Раздел 4'!AF228:AF228)=0),"","Неверно!")</f>
        <v/>
      </c>
      <c r="B12946" s="178" t="s">
        <v>18048</v>
      </c>
      <c r="C12946" s="191" t="s">
        <v>4275</v>
      </c>
      <c r="D12946" s="191" t="s">
        <v>4272</v>
      </c>
      <c r="E12946" s="191" t="str">
        <f>CONCATENATE(SUM('Раздел 4'!AF228:AF228),"=",0)</f>
        <v>0=0</v>
      </c>
    </row>
    <row r="12947" spans="1:5" ht="42" customHeight="1" x14ac:dyDescent="0.3">
      <c r="A12947" s="205" t="str">
        <f>IF((SUM('Раздел 4'!AG228:AG228)=0),"","Неверно!")</f>
        <v/>
      </c>
      <c r="B12947" s="178" t="s">
        <v>18048</v>
      </c>
      <c r="C12947" s="191" t="s">
        <v>4276</v>
      </c>
      <c r="D12947" s="191" t="s">
        <v>4272</v>
      </c>
      <c r="E12947" s="191" t="str">
        <f>CONCATENATE(SUM('Раздел 4'!AG228:AG228),"=",0)</f>
        <v>0=0</v>
      </c>
    </row>
    <row r="12948" spans="1:5" ht="42" customHeight="1" x14ac:dyDescent="0.3">
      <c r="A12948" s="205" t="str">
        <f>IF((SUM('Раздел 4'!AH228:AH228)=0),"","Неверно!")</f>
        <v/>
      </c>
      <c r="B12948" s="178" t="s">
        <v>18048</v>
      </c>
      <c r="C12948" s="191" t="s">
        <v>4277</v>
      </c>
      <c r="D12948" s="191" t="s">
        <v>4272</v>
      </c>
      <c r="E12948" s="191" t="str">
        <f>CONCATENATE(SUM('Раздел 4'!AH228:AH228),"=",0)</f>
        <v>0=0</v>
      </c>
    </row>
    <row r="12949" spans="1:5" ht="42" customHeight="1" x14ac:dyDescent="0.3">
      <c r="A12949" s="205" t="str">
        <f>IF((SUM('Раздел 4'!AI228:AI228)=0),"","Неверно!")</f>
        <v/>
      </c>
      <c r="B12949" s="178" t="s">
        <v>18048</v>
      </c>
      <c r="C12949" s="191" t="s">
        <v>4278</v>
      </c>
      <c r="D12949" s="191" t="s">
        <v>4272</v>
      </c>
      <c r="E12949" s="191" t="str">
        <f>CONCATENATE(SUM('Раздел 4'!AI228:AI228),"=",0)</f>
        <v>0=0</v>
      </c>
    </row>
    <row r="12950" spans="1:5" ht="42" customHeight="1" x14ac:dyDescent="0.3">
      <c r="A12950" s="205" t="str">
        <f>IF((SUM('Раздел 4'!AJ228:AJ228)=0),"","Неверно!")</f>
        <v/>
      </c>
      <c r="B12950" s="178" t="s">
        <v>18048</v>
      </c>
      <c r="C12950" s="191" t="s">
        <v>4279</v>
      </c>
      <c r="D12950" s="191" t="s">
        <v>4272</v>
      </c>
      <c r="E12950" s="191" t="str">
        <f>CONCATENATE(SUM('Раздел 4'!AJ228:AJ228),"=",0)</f>
        <v>0=0</v>
      </c>
    </row>
    <row r="12951" spans="1:5" ht="42" customHeight="1" x14ac:dyDescent="0.3">
      <c r="A12951" s="205" t="str">
        <f>IF((SUM('Раздел 4'!AK228:AK228)=0),"","Неверно!")</f>
        <v/>
      </c>
      <c r="B12951" s="178" t="s">
        <v>18048</v>
      </c>
      <c r="C12951" s="191" t="s">
        <v>4280</v>
      </c>
      <c r="D12951" s="191" t="s">
        <v>4272</v>
      </c>
      <c r="E12951" s="191" t="str">
        <f>CONCATENATE(SUM('Раздел 4'!AK228:AK228),"=",0)</f>
        <v>0=0</v>
      </c>
    </row>
    <row r="12952" spans="1:5" ht="42" customHeight="1" x14ac:dyDescent="0.3">
      <c r="A12952" s="205" t="str">
        <f>IF((SUM('Раздел 4'!AL228:AL228)=0),"","Неверно!")</f>
        <v/>
      </c>
      <c r="B12952" s="178" t="s">
        <v>18048</v>
      </c>
      <c r="C12952" s="191" t="s">
        <v>4281</v>
      </c>
      <c r="D12952" s="191" t="s">
        <v>4272</v>
      </c>
      <c r="E12952" s="191" t="str">
        <f>CONCATENATE(SUM('Раздел 4'!AL228:AL228),"=",0)</f>
        <v>0=0</v>
      </c>
    </row>
    <row r="12953" spans="1:5" ht="42" customHeight="1" x14ac:dyDescent="0.3">
      <c r="A12953" s="205" t="str">
        <f>IF((SUM('Раздел 4'!AC234:AC234)=0),"","Неверно!")</f>
        <v/>
      </c>
      <c r="B12953" s="178" t="s">
        <v>18049</v>
      </c>
      <c r="C12953" s="191" t="s">
        <v>14221</v>
      </c>
      <c r="D12953" s="191" t="s">
        <v>14222</v>
      </c>
      <c r="E12953" s="191" t="str">
        <f>CONCATENATE(SUM('Раздел 4'!AC234:AC234),"=",0)</f>
        <v>0=0</v>
      </c>
    </row>
    <row r="12954" spans="1:5" ht="42" customHeight="1" x14ac:dyDescent="0.3">
      <c r="A12954" s="205" t="str">
        <f>IF((SUM('Раздел 4'!AD234:AD234)=0),"","Неверно!")</f>
        <v/>
      </c>
      <c r="B12954" s="178" t="s">
        <v>18049</v>
      </c>
      <c r="C12954" s="191" t="s">
        <v>14223</v>
      </c>
      <c r="D12954" s="191" t="s">
        <v>14222</v>
      </c>
      <c r="E12954" s="191" t="str">
        <f>CONCATENATE(SUM('Раздел 4'!AD234:AD234),"=",0)</f>
        <v>0=0</v>
      </c>
    </row>
    <row r="12955" spans="1:5" ht="42" customHeight="1" x14ac:dyDescent="0.3">
      <c r="A12955" s="205" t="str">
        <f>IF((SUM('Раздел 4'!AE234:AE234)=0),"","Неверно!")</f>
        <v/>
      </c>
      <c r="B12955" s="178" t="s">
        <v>18049</v>
      </c>
      <c r="C12955" s="191" t="s">
        <v>14224</v>
      </c>
      <c r="D12955" s="191" t="s">
        <v>14222</v>
      </c>
      <c r="E12955" s="191" t="str">
        <f>CONCATENATE(SUM('Раздел 4'!AE234:AE234),"=",0)</f>
        <v>0=0</v>
      </c>
    </row>
    <row r="12956" spans="1:5" ht="42" customHeight="1" x14ac:dyDescent="0.3">
      <c r="A12956" s="205" t="str">
        <f>IF((SUM('Раздел 4'!AF234:AF234)=0),"","Неверно!")</f>
        <v/>
      </c>
      <c r="B12956" s="178" t="s">
        <v>18049</v>
      </c>
      <c r="C12956" s="191" t="s">
        <v>14225</v>
      </c>
      <c r="D12956" s="191" t="s">
        <v>14222</v>
      </c>
      <c r="E12956" s="191" t="str">
        <f>CONCATENATE(SUM('Раздел 4'!AF234:AF234),"=",0)</f>
        <v>0=0</v>
      </c>
    </row>
    <row r="12957" spans="1:5" ht="42" customHeight="1" x14ac:dyDescent="0.3">
      <c r="A12957" s="205" t="str">
        <f>IF((SUM('Раздел 4'!AG234:AG234)=0),"","Неверно!")</f>
        <v/>
      </c>
      <c r="B12957" s="178" t="s">
        <v>18049</v>
      </c>
      <c r="C12957" s="191" t="s">
        <v>14226</v>
      </c>
      <c r="D12957" s="191" t="s">
        <v>14222</v>
      </c>
      <c r="E12957" s="191" t="str">
        <f>CONCATENATE(SUM('Раздел 4'!AG234:AG234),"=",0)</f>
        <v>0=0</v>
      </c>
    </row>
    <row r="12958" spans="1:5" ht="42" customHeight="1" x14ac:dyDescent="0.3">
      <c r="A12958" s="205" t="str">
        <f>IF((SUM('Раздел 4'!AH234:AH234)=0),"","Неверно!")</f>
        <v/>
      </c>
      <c r="B12958" s="178" t="s">
        <v>18049</v>
      </c>
      <c r="C12958" s="191" t="s">
        <v>14227</v>
      </c>
      <c r="D12958" s="191" t="s">
        <v>14222</v>
      </c>
      <c r="E12958" s="191" t="str">
        <f>CONCATENATE(SUM('Раздел 4'!AH234:AH234),"=",0)</f>
        <v>0=0</v>
      </c>
    </row>
    <row r="12959" spans="1:5" ht="42" customHeight="1" x14ac:dyDescent="0.3">
      <c r="A12959" s="205" t="str">
        <f>IF((SUM('Раздел 4'!AI234:AI234)=0),"","Неверно!")</f>
        <v/>
      </c>
      <c r="B12959" s="178" t="s">
        <v>18049</v>
      </c>
      <c r="C12959" s="191" t="s">
        <v>14228</v>
      </c>
      <c r="D12959" s="191" t="s">
        <v>14222</v>
      </c>
      <c r="E12959" s="191" t="str">
        <f>CONCATENATE(SUM('Раздел 4'!AI234:AI234),"=",0)</f>
        <v>0=0</v>
      </c>
    </row>
    <row r="12960" spans="1:5" ht="42" customHeight="1" x14ac:dyDescent="0.3">
      <c r="A12960" s="205" t="str">
        <f>IF((SUM('Раздел 4'!AJ234:AJ234)=0),"","Неверно!")</f>
        <v/>
      </c>
      <c r="B12960" s="178" t="s">
        <v>18049</v>
      </c>
      <c r="C12960" s="191" t="s">
        <v>14229</v>
      </c>
      <c r="D12960" s="191" t="s">
        <v>14222</v>
      </c>
      <c r="E12960" s="191" t="str">
        <f>CONCATENATE(SUM('Раздел 4'!AJ234:AJ234),"=",0)</f>
        <v>0=0</v>
      </c>
    </row>
    <row r="12961" spans="1:5" ht="42" customHeight="1" x14ac:dyDescent="0.3">
      <c r="A12961" s="205" t="str">
        <f>IF((SUM('Раздел 4'!AK234:AK234)=0),"","Неверно!")</f>
        <v/>
      </c>
      <c r="B12961" s="178" t="s">
        <v>18049</v>
      </c>
      <c r="C12961" s="191" t="s">
        <v>14230</v>
      </c>
      <c r="D12961" s="191" t="s">
        <v>14222</v>
      </c>
      <c r="E12961" s="191" t="str">
        <f>CONCATENATE(SUM('Раздел 4'!AK234:AK234),"=",0)</f>
        <v>0=0</v>
      </c>
    </row>
    <row r="12962" spans="1:5" ht="42" customHeight="1" x14ac:dyDescent="0.3">
      <c r="A12962" s="205" t="str">
        <f>IF((SUM('Раздел 4'!AL234:AL234)=0),"","Неверно!")</f>
        <v/>
      </c>
      <c r="B12962" s="178" t="s">
        <v>18049</v>
      </c>
      <c r="C12962" s="191" t="s">
        <v>14231</v>
      </c>
      <c r="D12962" s="191" t="s">
        <v>14222</v>
      </c>
      <c r="E12962" s="191" t="str">
        <f>CONCATENATE(SUM('Раздел 4'!AL234:AL234),"=",0)</f>
        <v>0=0</v>
      </c>
    </row>
    <row r="12963" spans="1:5" ht="42" customHeight="1" x14ac:dyDescent="0.3">
      <c r="A12963" s="205" t="str">
        <f>IF((SUM('Раздел 4'!AC237:AC237)=0),"","Неверно!")</f>
        <v/>
      </c>
      <c r="B12963" s="178" t="s">
        <v>18050</v>
      </c>
      <c r="C12963" s="191" t="s">
        <v>14210</v>
      </c>
      <c r="D12963" s="191" t="s">
        <v>14211</v>
      </c>
      <c r="E12963" s="191" t="str">
        <f>CONCATENATE(SUM('Раздел 4'!AC237:AC237),"=",0)</f>
        <v>0=0</v>
      </c>
    </row>
    <row r="12964" spans="1:5" ht="42" customHeight="1" x14ac:dyDescent="0.3">
      <c r="A12964" s="205" t="str">
        <f>IF((SUM('Раздел 4'!AD237:AD237)=0),"","Неверно!")</f>
        <v/>
      </c>
      <c r="B12964" s="178" t="s">
        <v>18050</v>
      </c>
      <c r="C12964" s="191" t="s">
        <v>14212</v>
      </c>
      <c r="D12964" s="191" t="s">
        <v>14211</v>
      </c>
      <c r="E12964" s="191" t="str">
        <f>CONCATENATE(SUM('Раздел 4'!AD237:AD237),"=",0)</f>
        <v>0=0</v>
      </c>
    </row>
    <row r="12965" spans="1:5" ht="42" customHeight="1" x14ac:dyDescent="0.3">
      <c r="A12965" s="205" t="str">
        <f>IF((SUM('Раздел 4'!AE237:AE237)=0),"","Неверно!")</f>
        <v/>
      </c>
      <c r="B12965" s="178" t="s">
        <v>18050</v>
      </c>
      <c r="C12965" s="191" t="s">
        <v>14213</v>
      </c>
      <c r="D12965" s="191" t="s">
        <v>14211</v>
      </c>
      <c r="E12965" s="191" t="str">
        <f>CONCATENATE(SUM('Раздел 4'!AE237:AE237),"=",0)</f>
        <v>0=0</v>
      </c>
    </row>
    <row r="12966" spans="1:5" ht="42" customHeight="1" x14ac:dyDescent="0.3">
      <c r="A12966" s="205" t="str">
        <f>IF((SUM('Раздел 4'!AF237:AF237)=0),"","Неверно!")</f>
        <v/>
      </c>
      <c r="B12966" s="178" t="s">
        <v>18050</v>
      </c>
      <c r="C12966" s="191" t="s">
        <v>14214</v>
      </c>
      <c r="D12966" s="191" t="s">
        <v>14211</v>
      </c>
      <c r="E12966" s="191" t="str">
        <f>CONCATENATE(SUM('Раздел 4'!AF237:AF237),"=",0)</f>
        <v>0=0</v>
      </c>
    </row>
    <row r="12967" spans="1:5" ht="42" customHeight="1" x14ac:dyDescent="0.3">
      <c r="A12967" s="205" t="str">
        <f>IF((SUM('Раздел 4'!AG237:AG237)=0),"","Неверно!")</f>
        <v/>
      </c>
      <c r="B12967" s="178" t="s">
        <v>18050</v>
      </c>
      <c r="C12967" s="191" t="s">
        <v>14215</v>
      </c>
      <c r="D12967" s="191" t="s">
        <v>14211</v>
      </c>
      <c r="E12967" s="191" t="str">
        <f>CONCATENATE(SUM('Раздел 4'!AG237:AG237),"=",0)</f>
        <v>0=0</v>
      </c>
    </row>
    <row r="12968" spans="1:5" ht="42" customHeight="1" x14ac:dyDescent="0.3">
      <c r="A12968" s="205" t="str">
        <f>IF((SUM('Раздел 4'!AH237:AH237)=0),"","Неверно!")</f>
        <v/>
      </c>
      <c r="B12968" s="178" t="s">
        <v>18050</v>
      </c>
      <c r="C12968" s="191" t="s">
        <v>14216</v>
      </c>
      <c r="D12968" s="191" t="s">
        <v>14211</v>
      </c>
      <c r="E12968" s="191" t="str">
        <f>CONCATENATE(SUM('Раздел 4'!AH237:AH237),"=",0)</f>
        <v>0=0</v>
      </c>
    </row>
    <row r="12969" spans="1:5" ht="42" customHeight="1" x14ac:dyDescent="0.3">
      <c r="A12969" s="205" t="str">
        <f>IF((SUM('Раздел 4'!AI237:AI237)=0),"","Неверно!")</f>
        <v/>
      </c>
      <c r="B12969" s="178" t="s">
        <v>18050</v>
      </c>
      <c r="C12969" s="191" t="s">
        <v>14217</v>
      </c>
      <c r="D12969" s="191" t="s">
        <v>14211</v>
      </c>
      <c r="E12969" s="191" t="str">
        <f>CONCATENATE(SUM('Раздел 4'!AI237:AI237),"=",0)</f>
        <v>0=0</v>
      </c>
    </row>
    <row r="12970" spans="1:5" ht="42" customHeight="1" x14ac:dyDescent="0.3">
      <c r="A12970" s="205" t="str">
        <f>IF((SUM('Раздел 4'!AJ237:AJ237)=0),"","Неверно!")</f>
        <v/>
      </c>
      <c r="B12970" s="178" t="s">
        <v>18050</v>
      </c>
      <c r="C12970" s="191" t="s">
        <v>14218</v>
      </c>
      <c r="D12970" s="191" t="s">
        <v>14211</v>
      </c>
      <c r="E12970" s="191" t="str">
        <f>CONCATENATE(SUM('Раздел 4'!AJ237:AJ237),"=",0)</f>
        <v>0=0</v>
      </c>
    </row>
    <row r="12971" spans="1:5" ht="42" customHeight="1" x14ac:dyDescent="0.3">
      <c r="A12971" s="205" t="str">
        <f>IF((SUM('Раздел 4'!AK237:AK237)=0),"","Неверно!")</f>
        <v/>
      </c>
      <c r="B12971" s="178" t="s">
        <v>18050</v>
      </c>
      <c r="C12971" s="191" t="s">
        <v>14219</v>
      </c>
      <c r="D12971" s="191" t="s">
        <v>14211</v>
      </c>
      <c r="E12971" s="191" t="str">
        <f>CONCATENATE(SUM('Раздел 4'!AK237:AK237),"=",0)</f>
        <v>0=0</v>
      </c>
    </row>
    <row r="12972" spans="1:5" ht="42" customHeight="1" x14ac:dyDescent="0.3">
      <c r="A12972" s="205" t="str">
        <f>IF((SUM('Раздел 4'!AL237:AL237)=0),"","Неверно!")</f>
        <v/>
      </c>
      <c r="B12972" s="178" t="s">
        <v>18050</v>
      </c>
      <c r="C12972" s="191" t="s">
        <v>14220</v>
      </c>
      <c r="D12972" s="191" t="s">
        <v>14211</v>
      </c>
      <c r="E12972" s="191" t="str">
        <f>CONCATENATE(SUM('Раздел 4'!AL237:AL237),"=",0)</f>
        <v>0=0</v>
      </c>
    </row>
    <row r="12973" spans="1:5" ht="42" customHeight="1" x14ac:dyDescent="0.3">
      <c r="A12973" s="205" t="str">
        <f>IF((SUM('Раздел 4'!AC263:AC263)=0),"","Неверно!")</f>
        <v/>
      </c>
      <c r="B12973" s="178" t="s">
        <v>18051</v>
      </c>
      <c r="C12973" s="191" t="s">
        <v>14189</v>
      </c>
      <c r="D12973" s="191" t="s">
        <v>14190</v>
      </c>
      <c r="E12973" s="191" t="str">
        <f>CONCATENATE(SUM('Раздел 4'!AC263:AC263),"=",0)</f>
        <v>0=0</v>
      </c>
    </row>
    <row r="12974" spans="1:5" ht="42" customHeight="1" x14ac:dyDescent="0.3">
      <c r="A12974" s="205" t="str">
        <f>IF((SUM('Раздел 4'!AC264:AC264)=0),"","Неверно!")</f>
        <v/>
      </c>
      <c r="B12974" s="178" t="s">
        <v>18051</v>
      </c>
      <c r="C12974" s="191" t="s">
        <v>14191</v>
      </c>
      <c r="D12974" s="191" t="s">
        <v>14190</v>
      </c>
      <c r="E12974" s="191" t="str">
        <f>CONCATENATE(SUM('Раздел 4'!AC264:AC264),"=",0)</f>
        <v>0=0</v>
      </c>
    </row>
    <row r="12975" spans="1:5" ht="42" customHeight="1" x14ac:dyDescent="0.3">
      <c r="A12975" s="205" t="str">
        <f>IF((SUM('Раздел 4'!AD263:AD263)=0),"","Неверно!")</f>
        <v/>
      </c>
      <c r="B12975" s="178" t="s">
        <v>18051</v>
      </c>
      <c r="C12975" s="191" t="s">
        <v>14192</v>
      </c>
      <c r="D12975" s="191" t="s">
        <v>14190</v>
      </c>
      <c r="E12975" s="191" t="str">
        <f>CONCATENATE(SUM('Раздел 4'!AD263:AD263),"=",0)</f>
        <v>0=0</v>
      </c>
    </row>
    <row r="12976" spans="1:5" ht="42" customHeight="1" x14ac:dyDescent="0.3">
      <c r="A12976" s="205" t="str">
        <f>IF((SUM('Раздел 4'!AD264:AD264)=0),"","Неверно!")</f>
        <v/>
      </c>
      <c r="B12976" s="178" t="s">
        <v>18051</v>
      </c>
      <c r="C12976" s="191" t="s">
        <v>14193</v>
      </c>
      <c r="D12976" s="191" t="s">
        <v>14190</v>
      </c>
      <c r="E12976" s="191" t="str">
        <f>CONCATENATE(SUM('Раздел 4'!AD264:AD264),"=",0)</f>
        <v>0=0</v>
      </c>
    </row>
    <row r="12977" spans="1:5" ht="42" customHeight="1" x14ac:dyDescent="0.3">
      <c r="A12977" s="205" t="str">
        <f>IF((SUM('Раздел 4'!AE263:AE263)=0),"","Неверно!")</f>
        <v/>
      </c>
      <c r="B12977" s="178" t="s">
        <v>18051</v>
      </c>
      <c r="C12977" s="191" t="s">
        <v>14194</v>
      </c>
      <c r="D12977" s="191" t="s">
        <v>14190</v>
      </c>
      <c r="E12977" s="191" t="str">
        <f>CONCATENATE(SUM('Раздел 4'!AE263:AE263),"=",0)</f>
        <v>0=0</v>
      </c>
    </row>
    <row r="12978" spans="1:5" ht="42" customHeight="1" x14ac:dyDescent="0.3">
      <c r="A12978" s="205" t="str">
        <f>IF((SUM('Раздел 4'!AE264:AE264)=0),"","Неверно!")</f>
        <v/>
      </c>
      <c r="B12978" s="178" t="s">
        <v>18051</v>
      </c>
      <c r="C12978" s="191" t="s">
        <v>14195</v>
      </c>
      <c r="D12978" s="191" t="s">
        <v>14190</v>
      </c>
      <c r="E12978" s="191" t="str">
        <f>CONCATENATE(SUM('Раздел 4'!AE264:AE264),"=",0)</f>
        <v>0=0</v>
      </c>
    </row>
    <row r="12979" spans="1:5" ht="42" customHeight="1" x14ac:dyDescent="0.3">
      <c r="A12979" s="205" t="str">
        <f>IF((SUM('Раздел 4'!AF263:AF263)=0),"","Неверно!")</f>
        <v/>
      </c>
      <c r="B12979" s="178" t="s">
        <v>18051</v>
      </c>
      <c r="C12979" s="191" t="s">
        <v>14196</v>
      </c>
      <c r="D12979" s="191" t="s">
        <v>14190</v>
      </c>
      <c r="E12979" s="191" t="str">
        <f>CONCATENATE(SUM('Раздел 4'!AF263:AF263),"=",0)</f>
        <v>0=0</v>
      </c>
    </row>
    <row r="12980" spans="1:5" ht="42" customHeight="1" x14ac:dyDescent="0.3">
      <c r="A12980" s="205" t="str">
        <f>IF((SUM('Раздел 4'!AF264:AF264)=0),"","Неверно!")</f>
        <v/>
      </c>
      <c r="B12980" s="178" t="s">
        <v>18051</v>
      </c>
      <c r="C12980" s="191" t="s">
        <v>14197</v>
      </c>
      <c r="D12980" s="191" t="s">
        <v>14190</v>
      </c>
      <c r="E12980" s="191" t="str">
        <f>CONCATENATE(SUM('Раздел 4'!AF264:AF264),"=",0)</f>
        <v>0=0</v>
      </c>
    </row>
    <row r="12981" spans="1:5" ht="42" customHeight="1" x14ac:dyDescent="0.3">
      <c r="A12981" s="205" t="str">
        <f>IF((SUM('Раздел 4'!AG263:AG263)=0),"","Неверно!")</f>
        <v/>
      </c>
      <c r="B12981" s="178" t="s">
        <v>18051</v>
      </c>
      <c r="C12981" s="191" t="s">
        <v>14198</v>
      </c>
      <c r="D12981" s="191" t="s">
        <v>14190</v>
      </c>
      <c r="E12981" s="191" t="str">
        <f>CONCATENATE(SUM('Раздел 4'!AG263:AG263),"=",0)</f>
        <v>0=0</v>
      </c>
    </row>
    <row r="12982" spans="1:5" ht="42" customHeight="1" x14ac:dyDescent="0.3">
      <c r="A12982" s="205" t="str">
        <f>IF((SUM('Раздел 4'!AG264:AG264)=0),"","Неверно!")</f>
        <v/>
      </c>
      <c r="B12982" s="178" t="s">
        <v>18051</v>
      </c>
      <c r="C12982" s="191" t="s">
        <v>14199</v>
      </c>
      <c r="D12982" s="191" t="s">
        <v>14190</v>
      </c>
      <c r="E12982" s="191" t="str">
        <f>CONCATENATE(SUM('Раздел 4'!AG264:AG264),"=",0)</f>
        <v>0=0</v>
      </c>
    </row>
    <row r="12983" spans="1:5" ht="42" customHeight="1" x14ac:dyDescent="0.3">
      <c r="A12983" s="205" t="str">
        <f>IF((SUM('Раздел 4'!AH263:AH263)=0),"","Неверно!")</f>
        <v/>
      </c>
      <c r="B12983" s="178" t="s">
        <v>18051</v>
      </c>
      <c r="C12983" s="191" t="s">
        <v>14200</v>
      </c>
      <c r="D12983" s="191" t="s">
        <v>14190</v>
      </c>
      <c r="E12983" s="191" t="str">
        <f>CONCATENATE(SUM('Раздел 4'!AH263:AH263),"=",0)</f>
        <v>0=0</v>
      </c>
    </row>
    <row r="12984" spans="1:5" ht="42" customHeight="1" x14ac:dyDescent="0.3">
      <c r="A12984" s="205" t="str">
        <f>IF((SUM('Раздел 4'!AH264:AH264)=0),"","Неверно!")</f>
        <v/>
      </c>
      <c r="B12984" s="178" t="s">
        <v>18051</v>
      </c>
      <c r="C12984" s="191" t="s">
        <v>14201</v>
      </c>
      <c r="D12984" s="191" t="s">
        <v>14190</v>
      </c>
      <c r="E12984" s="191" t="str">
        <f>CONCATENATE(SUM('Раздел 4'!AH264:AH264),"=",0)</f>
        <v>0=0</v>
      </c>
    </row>
    <row r="12985" spans="1:5" ht="42" customHeight="1" x14ac:dyDescent="0.3">
      <c r="A12985" s="205" t="str">
        <f>IF((SUM('Раздел 4'!AI263:AI263)=0),"","Неверно!")</f>
        <v/>
      </c>
      <c r="B12985" s="178" t="s">
        <v>18051</v>
      </c>
      <c r="C12985" s="191" t="s">
        <v>14202</v>
      </c>
      <c r="D12985" s="191" t="s">
        <v>14190</v>
      </c>
      <c r="E12985" s="191" t="str">
        <f>CONCATENATE(SUM('Раздел 4'!AI263:AI263),"=",0)</f>
        <v>0=0</v>
      </c>
    </row>
    <row r="12986" spans="1:5" ht="42" customHeight="1" x14ac:dyDescent="0.3">
      <c r="A12986" s="205" t="str">
        <f>IF((SUM('Раздел 4'!AI264:AI264)=0),"","Неверно!")</f>
        <v/>
      </c>
      <c r="B12986" s="178" t="s">
        <v>18051</v>
      </c>
      <c r="C12986" s="191" t="s">
        <v>14203</v>
      </c>
      <c r="D12986" s="191" t="s">
        <v>14190</v>
      </c>
      <c r="E12986" s="191" t="str">
        <f>CONCATENATE(SUM('Раздел 4'!AI264:AI264),"=",0)</f>
        <v>0=0</v>
      </c>
    </row>
    <row r="12987" spans="1:5" ht="42" customHeight="1" x14ac:dyDescent="0.3">
      <c r="A12987" s="205" t="str">
        <f>IF((SUM('Раздел 4'!AJ263:AJ263)=0),"","Неверно!")</f>
        <v/>
      </c>
      <c r="B12987" s="178" t="s">
        <v>18051</v>
      </c>
      <c r="C12987" s="191" t="s">
        <v>14204</v>
      </c>
      <c r="D12987" s="191" t="s">
        <v>14190</v>
      </c>
      <c r="E12987" s="191" t="str">
        <f>CONCATENATE(SUM('Раздел 4'!AJ263:AJ263),"=",0)</f>
        <v>0=0</v>
      </c>
    </row>
    <row r="12988" spans="1:5" ht="42" customHeight="1" x14ac:dyDescent="0.3">
      <c r="A12988" s="205" t="str">
        <f>IF((SUM('Раздел 4'!AJ264:AJ264)=0),"","Неверно!")</f>
        <v/>
      </c>
      <c r="B12988" s="178" t="s">
        <v>18051</v>
      </c>
      <c r="C12988" s="191" t="s">
        <v>14205</v>
      </c>
      <c r="D12988" s="191" t="s">
        <v>14190</v>
      </c>
      <c r="E12988" s="191" t="str">
        <f>CONCATENATE(SUM('Раздел 4'!AJ264:AJ264),"=",0)</f>
        <v>0=0</v>
      </c>
    </row>
    <row r="12989" spans="1:5" ht="42" customHeight="1" x14ac:dyDescent="0.3">
      <c r="A12989" s="205" t="str">
        <f>IF((SUM('Раздел 4'!AK263:AK263)=0),"","Неверно!")</f>
        <v/>
      </c>
      <c r="B12989" s="178" t="s">
        <v>18051</v>
      </c>
      <c r="C12989" s="191" t="s">
        <v>14206</v>
      </c>
      <c r="D12989" s="191" t="s">
        <v>14190</v>
      </c>
      <c r="E12989" s="191" t="str">
        <f>CONCATENATE(SUM('Раздел 4'!AK263:AK263),"=",0)</f>
        <v>0=0</v>
      </c>
    </row>
    <row r="12990" spans="1:5" ht="42" customHeight="1" x14ac:dyDescent="0.3">
      <c r="A12990" s="205" t="str">
        <f>IF((SUM('Раздел 4'!AK264:AK264)=0),"","Неверно!")</f>
        <v/>
      </c>
      <c r="B12990" s="178" t="s">
        <v>18051</v>
      </c>
      <c r="C12990" s="191" t="s">
        <v>14207</v>
      </c>
      <c r="D12990" s="191" t="s">
        <v>14190</v>
      </c>
      <c r="E12990" s="191" t="str">
        <f>CONCATENATE(SUM('Раздел 4'!AK264:AK264),"=",0)</f>
        <v>0=0</v>
      </c>
    </row>
    <row r="12991" spans="1:5" ht="42" customHeight="1" x14ac:dyDescent="0.3">
      <c r="A12991" s="205" t="str">
        <f>IF((SUM('Раздел 4'!AL263:AL263)=0),"","Неверно!")</f>
        <v/>
      </c>
      <c r="B12991" s="178" t="s">
        <v>18051</v>
      </c>
      <c r="C12991" s="191" t="s">
        <v>14208</v>
      </c>
      <c r="D12991" s="191" t="s">
        <v>14190</v>
      </c>
      <c r="E12991" s="191" t="str">
        <f>CONCATENATE(SUM('Раздел 4'!AL263:AL263),"=",0)</f>
        <v>0=0</v>
      </c>
    </row>
    <row r="12992" spans="1:5" ht="42" customHeight="1" x14ac:dyDescent="0.3">
      <c r="A12992" s="205" t="str">
        <f>IF((SUM('Раздел 4'!AL264:AL264)=0),"","Неверно!")</f>
        <v/>
      </c>
      <c r="B12992" s="178" t="s">
        <v>18051</v>
      </c>
      <c r="C12992" s="191" t="s">
        <v>14209</v>
      </c>
      <c r="D12992" s="191" t="s">
        <v>14190</v>
      </c>
      <c r="E12992" s="191" t="str">
        <f>CONCATENATE(SUM('Раздел 4'!AL264:AL264),"=",0)</f>
        <v>0=0</v>
      </c>
    </row>
    <row r="12993" spans="1:5" ht="42" customHeight="1" x14ac:dyDescent="0.3">
      <c r="A12993" s="205" t="str">
        <f>IF((SUM('Раздел 4'!AC267:AC267)=0),"","Неверно!")</f>
        <v/>
      </c>
      <c r="B12993" s="178" t="s">
        <v>18052</v>
      </c>
      <c r="C12993" s="191" t="s">
        <v>14178</v>
      </c>
      <c r="D12993" s="191" t="s">
        <v>14179</v>
      </c>
      <c r="E12993" s="191" t="str">
        <f>CONCATENATE(SUM('Раздел 4'!AC267:AC267),"=",0)</f>
        <v>0=0</v>
      </c>
    </row>
    <row r="12994" spans="1:5" ht="42" customHeight="1" x14ac:dyDescent="0.3">
      <c r="A12994" s="205" t="str">
        <f>IF((SUM('Раздел 4'!AD267:AD267)=0),"","Неверно!")</f>
        <v/>
      </c>
      <c r="B12994" s="178" t="s">
        <v>18052</v>
      </c>
      <c r="C12994" s="191" t="s">
        <v>14180</v>
      </c>
      <c r="D12994" s="191" t="s">
        <v>14179</v>
      </c>
      <c r="E12994" s="191" t="str">
        <f>CONCATENATE(SUM('Раздел 4'!AD267:AD267),"=",0)</f>
        <v>0=0</v>
      </c>
    </row>
    <row r="12995" spans="1:5" ht="42" customHeight="1" x14ac:dyDescent="0.3">
      <c r="A12995" s="205" t="str">
        <f>IF((SUM('Раздел 4'!AE267:AE267)=0),"","Неверно!")</f>
        <v/>
      </c>
      <c r="B12995" s="178" t="s">
        <v>18052</v>
      </c>
      <c r="C12995" s="191" t="s">
        <v>14181</v>
      </c>
      <c r="D12995" s="191" t="s">
        <v>14179</v>
      </c>
      <c r="E12995" s="191" t="str">
        <f>CONCATENATE(SUM('Раздел 4'!AE267:AE267),"=",0)</f>
        <v>0=0</v>
      </c>
    </row>
    <row r="12996" spans="1:5" ht="42" customHeight="1" x14ac:dyDescent="0.3">
      <c r="A12996" s="205" t="str">
        <f>IF((SUM('Раздел 4'!AF267:AF267)=0),"","Неверно!")</f>
        <v/>
      </c>
      <c r="B12996" s="178" t="s">
        <v>18052</v>
      </c>
      <c r="C12996" s="191" t="s">
        <v>14182</v>
      </c>
      <c r="D12996" s="191" t="s">
        <v>14179</v>
      </c>
      <c r="E12996" s="191" t="str">
        <f>CONCATENATE(SUM('Раздел 4'!AF267:AF267),"=",0)</f>
        <v>0=0</v>
      </c>
    </row>
    <row r="12997" spans="1:5" ht="42" customHeight="1" x14ac:dyDescent="0.3">
      <c r="A12997" s="205" t="str">
        <f>IF((SUM('Раздел 4'!AG267:AG267)=0),"","Неверно!")</f>
        <v/>
      </c>
      <c r="B12997" s="178" t="s">
        <v>18052</v>
      </c>
      <c r="C12997" s="191" t="s">
        <v>14183</v>
      </c>
      <c r="D12997" s="191" t="s">
        <v>14179</v>
      </c>
      <c r="E12997" s="191" t="str">
        <f>CONCATENATE(SUM('Раздел 4'!AG267:AG267),"=",0)</f>
        <v>0=0</v>
      </c>
    </row>
    <row r="12998" spans="1:5" ht="42" customHeight="1" x14ac:dyDescent="0.3">
      <c r="A12998" s="205" t="str">
        <f>IF((SUM('Раздел 4'!AH267:AH267)=0),"","Неверно!")</f>
        <v/>
      </c>
      <c r="B12998" s="178" t="s">
        <v>18052</v>
      </c>
      <c r="C12998" s="191" t="s">
        <v>14184</v>
      </c>
      <c r="D12998" s="191" t="s">
        <v>14179</v>
      </c>
      <c r="E12998" s="191" t="str">
        <f>CONCATENATE(SUM('Раздел 4'!AH267:AH267),"=",0)</f>
        <v>0=0</v>
      </c>
    </row>
    <row r="12999" spans="1:5" ht="42" customHeight="1" x14ac:dyDescent="0.3">
      <c r="A12999" s="205" t="str">
        <f>IF((SUM('Раздел 4'!AI267:AI267)=0),"","Неверно!")</f>
        <v/>
      </c>
      <c r="B12999" s="178" t="s">
        <v>18052</v>
      </c>
      <c r="C12999" s="191" t="s">
        <v>14185</v>
      </c>
      <c r="D12999" s="191" t="s">
        <v>14179</v>
      </c>
      <c r="E12999" s="191" t="str">
        <f>CONCATENATE(SUM('Раздел 4'!AI267:AI267),"=",0)</f>
        <v>0=0</v>
      </c>
    </row>
    <row r="13000" spans="1:5" ht="42" customHeight="1" x14ac:dyDescent="0.3">
      <c r="A13000" s="205" t="str">
        <f>IF((SUM('Раздел 4'!AJ267:AJ267)=0),"","Неверно!")</f>
        <v/>
      </c>
      <c r="B13000" s="178" t="s">
        <v>18052</v>
      </c>
      <c r="C13000" s="191" t="s">
        <v>14186</v>
      </c>
      <c r="D13000" s="191" t="s">
        <v>14179</v>
      </c>
      <c r="E13000" s="191" t="str">
        <f>CONCATENATE(SUM('Раздел 4'!AJ267:AJ267),"=",0)</f>
        <v>0=0</v>
      </c>
    </row>
    <row r="13001" spans="1:5" ht="42" customHeight="1" x14ac:dyDescent="0.3">
      <c r="A13001" s="205" t="str">
        <f>IF((SUM('Раздел 4'!AK267:AK267)=0),"","Неверно!")</f>
        <v/>
      </c>
      <c r="B13001" s="178" t="s">
        <v>18052</v>
      </c>
      <c r="C13001" s="191" t="s">
        <v>14187</v>
      </c>
      <c r="D13001" s="191" t="s">
        <v>14179</v>
      </c>
      <c r="E13001" s="191" t="str">
        <f>CONCATENATE(SUM('Раздел 4'!AK267:AK267),"=",0)</f>
        <v>0=0</v>
      </c>
    </row>
    <row r="13002" spans="1:5" ht="42" customHeight="1" x14ac:dyDescent="0.3">
      <c r="A13002" s="205" t="str">
        <f>IF((SUM('Раздел 4'!AL267:AL267)=0),"","Неверно!")</f>
        <v/>
      </c>
      <c r="B13002" s="178" t="s">
        <v>18052</v>
      </c>
      <c r="C13002" s="191" t="s">
        <v>14188</v>
      </c>
      <c r="D13002" s="191" t="s">
        <v>14179</v>
      </c>
      <c r="E13002" s="191" t="str">
        <f>CONCATENATE(SUM('Раздел 4'!AL267:AL267),"=",0)</f>
        <v>0=0</v>
      </c>
    </row>
    <row r="13003" spans="1:5" ht="42" customHeight="1" x14ac:dyDescent="0.3">
      <c r="A13003" s="205" t="str">
        <f>IF((SUM('Раздел 4'!AC283:AC283)=0),"","Неверно!")</f>
        <v/>
      </c>
      <c r="B13003" s="178" t="s">
        <v>18053</v>
      </c>
      <c r="C13003" s="191" t="s">
        <v>14167</v>
      </c>
      <c r="D13003" s="191" t="s">
        <v>14168</v>
      </c>
      <c r="E13003" s="191" t="str">
        <f>CONCATENATE(SUM('Раздел 4'!AC283:AC283),"=",0)</f>
        <v>0=0</v>
      </c>
    </row>
    <row r="13004" spans="1:5" ht="42" customHeight="1" x14ac:dyDescent="0.3">
      <c r="A13004" s="205" t="str">
        <f>IF((SUM('Раздел 4'!AD283:AD283)=0),"","Неверно!")</f>
        <v/>
      </c>
      <c r="B13004" s="178" t="s">
        <v>18053</v>
      </c>
      <c r="C13004" s="191" t="s">
        <v>14169</v>
      </c>
      <c r="D13004" s="191" t="s">
        <v>14168</v>
      </c>
      <c r="E13004" s="191" t="str">
        <f>CONCATENATE(SUM('Раздел 4'!AD283:AD283),"=",0)</f>
        <v>0=0</v>
      </c>
    </row>
    <row r="13005" spans="1:5" ht="42" customHeight="1" x14ac:dyDescent="0.3">
      <c r="A13005" s="205" t="str">
        <f>IF((SUM('Раздел 4'!AE283:AE283)=0),"","Неверно!")</f>
        <v/>
      </c>
      <c r="B13005" s="178" t="s">
        <v>18053</v>
      </c>
      <c r="C13005" s="191" t="s">
        <v>14170</v>
      </c>
      <c r="D13005" s="191" t="s">
        <v>14168</v>
      </c>
      <c r="E13005" s="191" t="str">
        <f>CONCATENATE(SUM('Раздел 4'!AE283:AE283),"=",0)</f>
        <v>0=0</v>
      </c>
    </row>
    <row r="13006" spans="1:5" ht="42" customHeight="1" x14ac:dyDescent="0.3">
      <c r="A13006" s="205" t="str">
        <f>IF((SUM('Раздел 4'!AF283:AF283)=0),"","Неверно!")</f>
        <v/>
      </c>
      <c r="B13006" s="178" t="s">
        <v>18053</v>
      </c>
      <c r="C13006" s="191" t="s">
        <v>14171</v>
      </c>
      <c r="D13006" s="191" t="s">
        <v>14168</v>
      </c>
      <c r="E13006" s="191" t="str">
        <f>CONCATENATE(SUM('Раздел 4'!AF283:AF283),"=",0)</f>
        <v>0=0</v>
      </c>
    </row>
    <row r="13007" spans="1:5" ht="42" customHeight="1" x14ac:dyDescent="0.3">
      <c r="A13007" s="205" t="str">
        <f>IF((SUM('Раздел 4'!AG283:AG283)=0),"","Неверно!")</f>
        <v/>
      </c>
      <c r="B13007" s="178" t="s">
        <v>18053</v>
      </c>
      <c r="C13007" s="191" t="s">
        <v>14172</v>
      </c>
      <c r="D13007" s="191" t="s">
        <v>14168</v>
      </c>
      <c r="E13007" s="191" t="str">
        <f>CONCATENATE(SUM('Раздел 4'!AG283:AG283),"=",0)</f>
        <v>0=0</v>
      </c>
    </row>
    <row r="13008" spans="1:5" ht="42" customHeight="1" x14ac:dyDescent="0.3">
      <c r="A13008" s="205" t="str">
        <f>IF((SUM('Раздел 4'!AH283:AH283)=0),"","Неверно!")</f>
        <v/>
      </c>
      <c r="B13008" s="178" t="s">
        <v>18053</v>
      </c>
      <c r="C13008" s="191" t="s">
        <v>14173</v>
      </c>
      <c r="D13008" s="191" t="s">
        <v>14168</v>
      </c>
      <c r="E13008" s="191" t="str">
        <f>CONCATENATE(SUM('Раздел 4'!AH283:AH283),"=",0)</f>
        <v>0=0</v>
      </c>
    </row>
    <row r="13009" spans="1:5" ht="42" customHeight="1" x14ac:dyDescent="0.3">
      <c r="A13009" s="205" t="str">
        <f>IF((SUM('Раздел 4'!AI283:AI283)=0),"","Неверно!")</f>
        <v/>
      </c>
      <c r="B13009" s="178" t="s">
        <v>18053</v>
      </c>
      <c r="C13009" s="191" t="s">
        <v>14174</v>
      </c>
      <c r="D13009" s="191" t="s">
        <v>14168</v>
      </c>
      <c r="E13009" s="191" t="str">
        <f>CONCATENATE(SUM('Раздел 4'!AI283:AI283),"=",0)</f>
        <v>0=0</v>
      </c>
    </row>
    <row r="13010" spans="1:5" ht="42" customHeight="1" x14ac:dyDescent="0.3">
      <c r="A13010" s="205" t="str">
        <f>IF((SUM('Раздел 4'!AJ283:AJ283)=0),"","Неверно!")</f>
        <v/>
      </c>
      <c r="B13010" s="178" t="s">
        <v>18053</v>
      </c>
      <c r="C13010" s="191" t="s">
        <v>14175</v>
      </c>
      <c r="D13010" s="191" t="s">
        <v>14168</v>
      </c>
      <c r="E13010" s="191" t="str">
        <f>CONCATENATE(SUM('Раздел 4'!AJ283:AJ283),"=",0)</f>
        <v>0=0</v>
      </c>
    </row>
    <row r="13011" spans="1:5" ht="42" customHeight="1" x14ac:dyDescent="0.3">
      <c r="A13011" s="205" t="str">
        <f>IF((SUM('Раздел 4'!AK283:AK283)=0),"","Неверно!")</f>
        <v/>
      </c>
      <c r="B13011" s="178" t="s">
        <v>18053</v>
      </c>
      <c r="C13011" s="191" t="s">
        <v>14176</v>
      </c>
      <c r="D13011" s="191" t="s">
        <v>14168</v>
      </c>
      <c r="E13011" s="191" t="str">
        <f>CONCATENATE(SUM('Раздел 4'!AK283:AK283),"=",0)</f>
        <v>0=0</v>
      </c>
    </row>
    <row r="13012" spans="1:5" ht="42" customHeight="1" x14ac:dyDescent="0.3">
      <c r="A13012" s="205" t="str">
        <f>IF((SUM('Раздел 4'!AL283:AL283)=0),"","Неверно!")</f>
        <v/>
      </c>
      <c r="B13012" s="178" t="s">
        <v>18053</v>
      </c>
      <c r="C13012" s="191" t="s">
        <v>14177</v>
      </c>
      <c r="D13012" s="191" t="s">
        <v>14168</v>
      </c>
      <c r="E13012" s="191" t="str">
        <f>CONCATENATE(SUM('Раздел 4'!AL283:AL283),"=",0)</f>
        <v>0=0</v>
      </c>
    </row>
    <row r="13013" spans="1:5" ht="42" customHeight="1" x14ac:dyDescent="0.3">
      <c r="A13013" s="205" t="str">
        <f>IF((SUM('Раздел 4'!AC131:AC131)=0),"","Неверно!")</f>
        <v/>
      </c>
      <c r="B13013" s="178" t="s">
        <v>18054</v>
      </c>
      <c r="C13013" s="191" t="s">
        <v>4241</v>
      </c>
      <c r="D13013" s="191" t="s">
        <v>14166</v>
      </c>
      <c r="E13013" s="191" t="str">
        <f>CONCATENATE(SUM('Раздел 4'!AC131:AC131),"=",0)</f>
        <v>0=0</v>
      </c>
    </row>
    <row r="13014" spans="1:5" ht="42" customHeight="1" x14ac:dyDescent="0.3">
      <c r="A13014" s="205" t="str">
        <f>IF((SUM('Раздел 4'!AC132:AC132)=0),"","Неверно!")</f>
        <v/>
      </c>
      <c r="B13014" s="178" t="s">
        <v>18054</v>
      </c>
      <c r="C13014" s="191" t="s">
        <v>4242</v>
      </c>
      <c r="D13014" s="191" t="s">
        <v>14166</v>
      </c>
      <c r="E13014" s="191" t="str">
        <f>CONCATENATE(SUM('Раздел 4'!AC132:AC132),"=",0)</f>
        <v>0=0</v>
      </c>
    </row>
    <row r="13015" spans="1:5" ht="42" customHeight="1" x14ac:dyDescent="0.3">
      <c r="A13015" s="205" t="str">
        <f>IF((SUM('Раздел 4'!AC133:AC133)=0),"","Неверно!")</f>
        <v/>
      </c>
      <c r="B13015" s="178" t="s">
        <v>18054</v>
      </c>
      <c r="C13015" s="191" t="s">
        <v>4243</v>
      </c>
      <c r="D13015" s="191" t="s">
        <v>14166</v>
      </c>
      <c r="E13015" s="191" t="str">
        <f>CONCATENATE(SUM('Раздел 4'!AC133:AC133),"=",0)</f>
        <v>0=0</v>
      </c>
    </row>
    <row r="13016" spans="1:5" ht="42" customHeight="1" x14ac:dyDescent="0.3">
      <c r="A13016" s="205" t="str">
        <f>IF((SUM('Раздел 4'!AC134:AC134)=0),"","Неверно!")</f>
        <v/>
      </c>
      <c r="B13016" s="178" t="s">
        <v>18054</v>
      </c>
      <c r="C13016" s="191" t="s">
        <v>2844</v>
      </c>
      <c r="D13016" s="191" t="s">
        <v>14166</v>
      </c>
      <c r="E13016" s="191" t="str">
        <f>CONCATENATE(SUM('Раздел 4'!AC134:AC134),"=",0)</f>
        <v>0=0</v>
      </c>
    </row>
    <row r="13017" spans="1:5" ht="42" customHeight="1" x14ac:dyDescent="0.3">
      <c r="A13017" s="205" t="str">
        <f>IF((SUM('Раздел 4'!AC135:AC135)=0),"","Неверно!")</f>
        <v/>
      </c>
      <c r="B13017" s="178" t="s">
        <v>18054</v>
      </c>
      <c r="C13017" s="191" t="s">
        <v>2845</v>
      </c>
      <c r="D13017" s="191" t="s">
        <v>14166</v>
      </c>
      <c r="E13017" s="191" t="str">
        <f>CONCATENATE(SUM('Раздел 4'!AC135:AC135),"=",0)</f>
        <v>0=0</v>
      </c>
    </row>
    <row r="13018" spans="1:5" ht="42" customHeight="1" x14ac:dyDescent="0.3">
      <c r="A13018" s="205" t="str">
        <f>IF((SUM('Раздел 4'!AD131:AD131)=0),"","Неверно!")</f>
        <v/>
      </c>
      <c r="B13018" s="178" t="s">
        <v>18054</v>
      </c>
      <c r="C13018" s="191" t="s">
        <v>4244</v>
      </c>
      <c r="D13018" s="191" t="s">
        <v>14166</v>
      </c>
      <c r="E13018" s="191" t="str">
        <f>CONCATENATE(SUM('Раздел 4'!AD131:AD131),"=",0)</f>
        <v>0=0</v>
      </c>
    </row>
    <row r="13019" spans="1:5" ht="42" customHeight="1" x14ac:dyDescent="0.3">
      <c r="A13019" s="205" t="str">
        <f>IF((SUM('Раздел 4'!AD132:AD132)=0),"","Неверно!")</f>
        <v/>
      </c>
      <c r="B13019" s="178" t="s">
        <v>18054</v>
      </c>
      <c r="C13019" s="191" t="s">
        <v>4245</v>
      </c>
      <c r="D13019" s="191" t="s">
        <v>14166</v>
      </c>
      <c r="E13019" s="191" t="str">
        <f>CONCATENATE(SUM('Раздел 4'!AD132:AD132),"=",0)</f>
        <v>0=0</v>
      </c>
    </row>
    <row r="13020" spans="1:5" ht="42" customHeight="1" x14ac:dyDescent="0.3">
      <c r="A13020" s="205" t="str">
        <f>IF((SUM('Раздел 4'!AD133:AD133)=0),"","Неверно!")</f>
        <v/>
      </c>
      <c r="B13020" s="178" t="s">
        <v>18054</v>
      </c>
      <c r="C13020" s="191" t="s">
        <v>4246</v>
      </c>
      <c r="D13020" s="191" t="s">
        <v>14166</v>
      </c>
      <c r="E13020" s="191" t="str">
        <f>CONCATENATE(SUM('Раздел 4'!AD133:AD133),"=",0)</f>
        <v>0=0</v>
      </c>
    </row>
    <row r="13021" spans="1:5" ht="42" customHeight="1" x14ac:dyDescent="0.3">
      <c r="A13021" s="205" t="str">
        <f>IF((SUM('Раздел 4'!AD134:AD134)=0),"","Неверно!")</f>
        <v/>
      </c>
      <c r="B13021" s="178" t="s">
        <v>18054</v>
      </c>
      <c r="C13021" s="191" t="s">
        <v>2860</v>
      </c>
      <c r="D13021" s="191" t="s">
        <v>14166</v>
      </c>
      <c r="E13021" s="191" t="str">
        <f>CONCATENATE(SUM('Раздел 4'!AD134:AD134),"=",0)</f>
        <v>0=0</v>
      </c>
    </row>
    <row r="13022" spans="1:5" ht="42" customHeight="1" x14ac:dyDescent="0.3">
      <c r="A13022" s="205" t="str">
        <f>IF((SUM('Раздел 4'!AD135:AD135)=0),"","Неверно!")</f>
        <v/>
      </c>
      <c r="B13022" s="178" t="s">
        <v>18054</v>
      </c>
      <c r="C13022" s="191" t="s">
        <v>2861</v>
      </c>
      <c r="D13022" s="191" t="s">
        <v>14166</v>
      </c>
      <c r="E13022" s="191" t="str">
        <f>CONCATENATE(SUM('Раздел 4'!AD135:AD135),"=",0)</f>
        <v>0=0</v>
      </c>
    </row>
    <row r="13023" spans="1:5" ht="42" customHeight="1" x14ac:dyDescent="0.3">
      <c r="A13023" s="205" t="str">
        <f>IF((SUM('Раздел 4'!AE131:AE131)=0),"","Неверно!")</f>
        <v/>
      </c>
      <c r="B13023" s="178" t="s">
        <v>18054</v>
      </c>
      <c r="C13023" s="191" t="s">
        <v>4247</v>
      </c>
      <c r="D13023" s="191" t="s">
        <v>14166</v>
      </c>
      <c r="E13023" s="191" t="str">
        <f>CONCATENATE(SUM('Раздел 4'!AE131:AE131),"=",0)</f>
        <v>0=0</v>
      </c>
    </row>
    <row r="13024" spans="1:5" ht="42" customHeight="1" x14ac:dyDescent="0.3">
      <c r="A13024" s="205" t="str">
        <f>IF((SUM('Раздел 4'!AE132:AE132)=0),"","Неверно!")</f>
        <v/>
      </c>
      <c r="B13024" s="178" t="s">
        <v>18054</v>
      </c>
      <c r="C13024" s="191" t="s">
        <v>4248</v>
      </c>
      <c r="D13024" s="191" t="s">
        <v>14166</v>
      </c>
      <c r="E13024" s="191" t="str">
        <f>CONCATENATE(SUM('Раздел 4'!AE132:AE132),"=",0)</f>
        <v>0=0</v>
      </c>
    </row>
    <row r="13025" spans="1:5" ht="42" customHeight="1" x14ac:dyDescent="0.3">
      <c r="A13025" s="205" t="str">
        <f>IF((SUM('Раздел 4'!AE133:AE133)=0),"","Неверно!")</f>
        <v/>
      </c>
      <c r="B13025" s="178" t="s">
        <v>18054</v>
      </c>
      <c r="C13025" s="191" t="s">
        <v>4249</v>
      </c>
      <c r="D13025" s="191" t="s">
        <v>14166</v>
      </c>
      <c r="E13025" s="191" t="str">
        <f>CONCATENATE(SUM('Раздел 4'!AE133:AE133),"=",0)</f>
        <v>0=0</v>
      </c>
    </row>
    <row r="13026" spans="1:5" ht="42" customHeight="1" x14ac:dyDescent="0.3">
      <c r="A13026" s="205" t="str">
        <f>IF((SUM('Раздел 4'!AE134:AE134)=0),"","Неверно!")</f>
        <v/>
      </c>
      <c r="B13026" s="178" t="s">
        <v>18054</v>
      </c>
      <c r="C13026" s="191" t="s">
        <v>2876</v>
      </c>
      <c r="D13026" s="191" t="s">
        <v>14166</v>
      </c>
      <c r="E13026" s="191" t="str">
        <f>CONCATENATE(SUM('Раздел 4'!AE134:AE134),"=",0)</f>
        <v>0=0</v>
      </c>
    </row>
    <row r="13027" spans="1:5" ht="42" customHeight="1" x14ac:dyDescent="0.3">
      <c r="A13027" s="205" t="str">
        <f>IF((SUM('Раздел 4'!AE135:AE135)=0),"","Неверно!")</f>
        <v/>
      </c>
      <c r="B13027" s="178" t="s">
        <v>18054</v>
      </c>
      <c r="C13027" s="191" t="s">
        <v>2877</v>
      </c>
      <c r="D13027" s="191" t="s">
        <v>14166</v>
      </c>
      <c r="E13027" s="191" t="str">
        <f>CONCATENATE(SUM('Раздел 4'!AE135:AE135),"=",0)</f>
        <v>0=0</v>
      </c>
    </row>
    <row r="13028" spans="1:5" ht="42" customHeight="1" x14ac:dyDescent="0.3">
      <c r="A13028" s="205" t="str">
        <f>IF((SUM('Раздел 4'!AF131:AF131)=0),"","Неверно!")</f>
        <v/>
      </c>
      <c r="B13028" s="178" t="s">
        <v>18054</v>
      </c>
      <c r="C13028" s="191" t="s">
        <v>4250</v>
      </c>
      <c r="D13028" s="191" t="s">
        <v>14166</v>
      </c>
      <c r="E13028" s="191" t="str">
        <f>CONCATENATE(SUM('Раздел 4'!AF131:AF131),"=",0)</f>
        <v>0=0</v>
      </c>
    </row>
    <row r="13029" spans="1:5" ht="42" customHeight="1" x14ac:dyDescent="0.3">
      <c r="A13029" s="205" t="str">
        <f>IF((SUM('Раздел 4'!AF132:AF132)=0),"","Неверно!")</f>
        <v/>
      </c>
      <c r="B13029" s="178" t="s">
        <v>18054</v>
      </c>
      <c r="C13029" s="191" t="s">
        <v>4251</v>
      </c>
      <c r="D13029" s="191" t="s">
        <v>14166</v>
      </c>
      <c r="E13029" s="191" t="str">
        <f>CONCATENATE(SUM('Раздел 4'!AF132:AF132),"=",0)</f>
        <v>0=0</v>
      </c>
    </row>
    <row r="13030" spans="1:5" ht="42" customHeight="1" x14ac:dyDescent="0.3">
      <c r="A13030" s="205" t="str">
        <f>IF((SUM('Раздел 4'!AF133:AF133)=0),"","Неверно!")</f>
        <v/>
      </c>
      <c r="B13030" s="178" t="s">
        <v>18054</v>
      </c>
      <c r="C13030" s="191" t="s">
        <v>4252</v>
      </c>
      <c r="D13030" s="191" t="s">
        <v>14166</v>
      </c>
      <c r="E13030" s="191" t="str">
        <f>CONCATENATE(SUM('Раздел 4'!AF133:AF133),"=",0)</f>
        <v>0=0</v>
      </c>
    </row>
    <row r="13031" spans="1:5" ht="42" customHeight="1" x14ac:dyDescent="0.3">
      <c r="A13031" s="205" t="str">
        <f>IF((SUM('Раздел 4'!AF134:AF134)=0),"","Неверно!")</f>
        <v/>
      </c>
      <c r="B13031" s="178" t="s">
        <v>18054</v>
      </c>
      <c r="C13031" s="191" t="s">
        <v>2892</v>
      </c>
      <c r="D13031" s="191" t="s">
        <v>14166</v>
      </c>
      <c r="E13031" s="191" t="str">
        <f>CONCATENATE(SUM('Раздел 4'!AF134:AF134),"=",0)</f>
        <v>0=0</v>
      </c>
    </row>
    <row r="13032" spans="1:5" ht="42" customHeight="1" x14ac:dyDescent="0.3">
      <c r="A13032" s="205" t="str">
        <f>IF((SUM('Раздел 4'!AF135:AF135)=0),"","Неверно!")</f>
        <v/>
      </c>
      <c r="B13032" s="178" t="s">
        <v>18054</v>
      </c>
      <c r="C13032" s="191" t="s">
        <v>2893</v>
      </c>
      <c r="D13032" s="191" t="s">
        <v>14166</v>
      </c>
      <c r="E13032" s="191" t="str">
        <f>CONCATENATE(SUM('Раздел 4'!AF135:AF135),"=",0)</f>
        <v>0=0</v>
      </c>
    </row>
    <row r="13033" spans="1:5" ht="42" customHeight="1" x14ac:dyDescent="0.3">
      <c r="A13033" s="205" t="str">
        <f>IF((SUM('Раздел 4'!AG131:AG131)=0),"","Неверно!")</f>
        <v/>
      </c>
      <c r="B13033" s="178" t="s">
        <v>18054</v>
      </c>
      <c r="C13033" s="191" t="s">
        <v>4253</v>
      </c>
      <c r="D13033" s="191" t="s">
        <v>14166</v>
      </c>
      <c r="E13033" s="191" t="str">
        <f>CONCATENATE(SUM('Раздел 4'!AG131:AG131),"=",0)</f>
        <v>0=0</v>
      </c>
    </row>
    <row r="13034" spans="1:5" ht="42" customHeight="1" x14ac:dyDescent="0.3">
      <c r="A13034" s="205" t="str">
        <f>IF((SUM('Раздел 4'!AG132:AG132)=0),"","Неверно!")</f>
        <v/>
      </c>
      <c r="B13034" s="178" t="s">
        <v>18054</v>
      </c>
      <c r="C13034" s="191" t="s">
        <v>4254</v>
      </c>
      <c r="D13034" s="191" t="s">
        <v>14166</v>
      </c>
      <c r="E13034" s="191" t="str">
        <f>CONCATENATE(SUM('Раздел 4'!AG132:AG132),"=",0)</f>
        <v>0=0</v>
      </c>
    </row>
    <row r="13035" spans="1:5" ht="42" customHeight="1" x14ac:dyDescent="0.3">
      <c r="A13035" s="205" t="str">
        <f>IF((SUM('Раздел 4'!AG133:AG133)=0),"","Неверно!")</f>
        <v/>
      </c>
      <c r="B13035" s="178" t="s">
        <v>18054</v>
      </c>
      <c r="C13035" s="191" t="s">
        <v>4255</v>
      </c>
      <c r="D13035" s="191" t="s">
        <v>14166</v>
      </c>
      <c r="E13035" s="191" t="str">
        <f>CONCATENATE(SUM('Раздел 4'!AG133:AG133),"=",0)</f>
        <v>0=0</v>
      </c>
    </row>
    <row r="13036" spans="1:5" ht="42" customHeight="1" x14ac:dyDescent="0.3">
      <c r="A13036" s="205" t="str">
        <f>IF((SUM('Раздел 4'!AG134:AG134)=0),"","Неверно!")</f>
        <v/>
      </c>
      <c r="B13036" s="178" t="s">
        <v>18054</v>
      </c>
      <c r="C13036" s="191" t="s">
        <v>2908</v>
      </c>
      <c r="D13036" s="191" t="s">
        <v>14166</v>
      </c>
      <c r="E13036" s="191" t="str">
        <f>CONCATENATE(SUM('Раздел 4'!AG134:AG134),"=",0)</f>
        <v>0=0</v>
      </c>
    </row>
    <row r="13037" spans="1:5" ht="42" customHeight="1" x14ac:dyDescent="0.3">
      <c r="A13037" s="205" t="str">
        <f>IF((SUM('Раздел 4'!AG135:AG135)=0),"","Неверно!")</f>
        <v/>
      </c>
      <c r="B13037" s="178" t="s">
        <v>18054</v>
      </c>
      <c r="C13037" s="191" t="s">
        <v>2909</v>
      </c>
      <c r="D13037" s="191" t="s">
        <v>14166</v>
      </c>
      <c r="E13037" s="191" t="str">
        <f>CONCATENATE(SUM('Раздел 4'!AG135:AG135),"=",0)</f>
        <v>0=0</v>
      </c>
    </row>
    <row r="13038" spans="1:5" ht="42" customHeight="1" x14ac:dyDescent="0.3">
      <c r="A13038" s="205" t="str">
        <f>IF((SUM('Раздел 4'!AH131:AH131)=0),"","Неверно!")</f>
        <v/>
      </c>
      <c r="B13038" s="178" t="s">
        <v>18054</v>
      </c>
      <c r="C13038" s="191" t="s">
        <v>4256</v>
      </c>
      <c r="D13038" s="191" t="s">
        <v>14166</v>
      </c>
      <c r="E13038" s="191" t="str">
        <f>CONCATENATE(SUM('Раздел 4'!AH131:AH131),"=",0)</f>
        <v>0=0</v>
      </c>
    </row>
    <row r="13039" spans="1:5" ht="42" customHeight="1" x14ac:dyDescent="0.3">
      <c r="A13039" s="205" t="str">
        <f>IF((SUM('Раздел 4'!AH132:AH132)=0),"","Неверно!")</f>
        <v/>
      </c>
      <c r="B13039" s="178" t="s">
        <v>18054</v>
      </c>
      <c r="C13039" s="191" t="s">
        <v>4257</v>
      </c>
      <c r="D13039" s="191" t="s">
        <v>14166</v>
      </c>
      <c r="E13039" s="191" t="str">
        <f>CONCATENATE(SUM('Раздел 4'!AH132:AH132),"=",0)</f>
        <v>0=0</v>
      </c>
    </row>
    <row r="13040" spans="1:5" ht="42" customHeight="1" x14ac:dyDescent="0.3">
      <c r="A13040" s="205" t="str">
        <f>IF((SUM('Раздел 4'!AH133:AH133)=0),"","Неверно!")</f>
        <v/>
      </c>
      <c r="B13040" s="178" t="s">
        <v>18054</v>
      </c>
      <c r="C13040" s="191" t="s">
        <v>4258</v>
      </c>
      <c r="D13040" s="191" t="s">
        <v>14166</v>
      </c>
      <c r="E13040" s="191" t="str">
        <f>CONCATENATE(SUM('Раздел 4'!AH133:AH133),"=",0)</f>
        <v>0=0</v>
      </c>
    </row>
    <row r="13041" spans="1:5" ht="42" customHeight="1" x14ac:dyDescent="0.3">
      <c r="A13041" s="205" t="str">
        <f>IF((SUM('Раздел 4'!AH134:AH134)=0),"","Неверно!")</f>
        <v/>
      </c>
      <c r="B13041" s="178" t="s">
        <v>18054</v>
      </c>
      <c r="C13041" s="191" t="s">
        <v>2924</v>
      </c>
      <c r="D13041" s="191" t="s">
        <v>14166</v>
      </c>
      <c r="E13041" s="191" t="str">
        <f>CONCATENATE(SUM('Раздел 4'!AH134:AH134),"=",0)</f>
        <v>0=0</v>
      </c>
    </row>
    <row r="13042" spans="1:5" ht="42" customHeight="1" x14ac:dyDescent="0.3">
      <c r="A13042" s="205" t="str">
        <f>IF((SUM('Раздел 4'!AH135:AH135)=0),"","Неверно!")</f>
        <v/>
      </c>
      <c r="B13042" s="178" t="s">
        <v>18054</v>
      </c>
      <c r="C13042" s="191" t="s">
        <v>2925</v>
      </c>
      <c r="D13042" s="191" t="s">
        <v>14166</v>
      </c>
      <c r="E13042" s="191" t="str">
        <f>CONCATENATE(SUM('Раздел 4'!AH135:AH135),"=",0)</f>
        <v>0=0</v>
      </c>
    </row>
    <row r="13043" spans="1:5" ht="42" customHeight="1" x14ac:dyDescent="0.3">
      <c r="A13043" s="205" t="str">
        <f>IF((SUM('Раздел 4'!AI131:AI131)=0),"","Неверно!")</f>
        <v/>
      </c>
      <c r="B13043" s="178" t="s">
        <v>18054</v>
      </c>
      <c r="C13043" s="191" t="s">
        <v>4259</v>
      </c>
      <c r="D13043" s="191" t="s">
        <v>14166</v>
      </c>
      <c r="E13043" s="191" t="str">
        <f>CONCATENATE(SUM('Раздел 4'!AI131:AI131),"=",0)</f>
        <v>0=0</v>
      </c>
    </row>
    <row r="13044" spans="1:5" ht="42" customHeight="1" x14ac:dyDescent="0.3">
      <c r="A13044" s="205" t="str">
        <f>IF((SUM('Раздел 4'!AI132:AI132)=0),"","Неверно!")</f>
        <v/>
      </c>
      <c r="B13044" s="178" t="s">
        <v>18054</v>
      </c>
      <c r="C13044" s="191" t="s">
        <v>4260</v>
      </c>
      <c r="D13044" s="191" t="s">
        <v>14166</v>
      </c>
      <c r="E13044" s="191" t="str">
        <f>CONCATENATE(SUM('Раздел 4'!AI132:AI132),"=",0)</f>
        <v>0=0</v>
      </c>
    </row>
    <row r="13045" spans="1:5" ht="42" customHeight="1" x14ac:dyDescent="0.3">
      <c r="A13045" s="205" t="str">
        <f>IF((SUM('Раздел 4'!AI133:AI133)=0),"","Неверно!")</f>
        <v/>
      </c>
      <c r="B13045" s="178" t="s">
        <v>18054</v>
      </c>
      <c r="C13045" s="191" t="s">
        <v>4261</v>
      </c>
      <c r="D13045" s="191" t="s">
        <v>14166</v>
      </c>
      <c r="E13045" s="191" t="str">
        <f>CONCATENATE(SUM('Раздел 4'!AI133:AI133),"=",0)</f>
        <v>0=0</v>
      </c>
    </row>
    <row r="13046" spans="1:5" ht="42" customHeight="1" x14ac:dyDescent="0.3">
      <c r="A13046" s="205" t="str">
        <f>IF((SUM('Раздел 4'!AI134:AI134)=0),"","Неверно!")</f>
        <v/>
      </c>
      <c r="B13046" s="178" t="s">
        <v>18054</v>
      </c>
      <c r="C13046" s="191" t="s">
        <v>2940</v>
      </c>
      <c r="D13046" s="191" t="s">
        <v>14166</v>
      </c>
      <c r="E13046" s="191" t="str">
        <f>CONCATENATE(SUM('Раздел 4'!AI134:AI134),"=",0)</f>
        <v>0=0</v>
      </c>
    </row>
    <row r="13047" spans="1:5" ht="42" customHeight="1" x14ac:dyDescent="0.3">
      <c r="A13047" s="205" t="str">
        <f>IF((SUM('Раздел 4'!AI135:AI135)=0),"","Неверно!")</f>
        <v/>
      </c>
      <c r="B13047" s="178" t="s">
        <v>18054</v>
      </c>
      <c r="C13047" s="191" t="s">
        <v>2941</v>
      </c>
      <c r="D13047" s="191" t="s">
        <v>14166</v>
      </c>
      <c r="E13047" s="191" t="str">
        <f>CONCATENATE(SUM('Раздел 4'!AI135:AI135),"=",0)</f>
        <v>0=0</v>
      </c>
    </row>
    <row r="13048" spans="1:5" ht="42" customHeight="1" x14ac:dyDescent="0.3">
      <c r="A13048" s="205" t="str">
        <f>IF((SUM('Раздел 4'!AJ131:AJ131)=0),"","Неверно!")</f>
        <v/>
      </c>
      <c r="B13048" s="178" t="s">
        <v>18054</v>
      </c>
      <c r="C13048" s="191" t="s">
        <v>4262</v>
      </c>
      <c r="D13048" s="191" t="s">
        <v>14166</v>
      </c>
      <c r="E13048" s="191" t="str">
        <f>CONCATENATE(SUM('Раздел 4'!AJ131:AJ131),"=",0)</f>
        <v>0=0</v>
      </c>
    </row>
    <row r="13049" spans="1:5" ht="42" customHeight="1" x14ac:dyDescent="0.3">
      <c r="A13049" s="205" t="str">
        <f>IF((SUM('Раздел 4'!AJ132:AJ132)=0),"","Неверно!")</f>
        <v/>
      </c>
      <c r="B13049" s="178" t="s">
        <v>18054</v>
      </c>
      <c r="C13049" s="191" t="s">
        <v>4263</v>
      </c>
      <c r="D13049" s="191" t="s">
        <v>14166</v>
      </c>
      <c r="E13049" s="191" t="str">
        <f>CONCATENATE(SUM('Раздел 4'!AJ132:AJ132),"=",0)</f>
        <v>0=0</v>
      </c>
    </row>
    <row r="13050" spans="1:5" ht="42" customHeight="1" x14ac:dyDescent="0.3">
      <c r="A13050" s="205" t="str">
        <f>IF((SUM('Раздел 4'!AJ133:AJ133)=0),"","Неверно!")</f>
        <v/>
      </c>
      <c r="B13050" s="178" t="s">
        <v>18054</v>
      </c>
      <c r="C13050" s="191" t="s">
        <v>4264</v>
      </c>
      <c r="D13050" s="191" t="s">
        <v>14166</v>
      </c>
      <c r="E13050" s="191" t="str">
        <f>CONCATENATE(SUM('Раздел 4'!AJ133:AJ133),"=",0)</f>
        <v>0=0</v>
      </c>
    </row>
    <row r="13051" spans="1:5" ht="42" customHeight="1" x14ac:dyDescent="0.3">
      <c r="A13051" s="205" t="str">
        <f>IF((SUM('Раздел 4'!AJ134:AJ134)=0),"","Неверно!")</f>
        <v/>
      </c>
      <c r="B13051" s="178" t="s">
        <v>18054</v>
      </c>
      <c r="C13051" s="191" t="s">
        <v>2956</v>
      </c>
      <c r="D13051" s="191" t="s">
        <v>14166</v>
      </c>
      <c r="E13051" s="191" t="str">
        <f>CONCATENATE(SUM('Раздел 4'!AJ134:AJ134),"=",0)</f>
        <v>0=0</v>
      </c>
    </row>
    <row r="13052" spans="1:5" ht="42" customHeight="1" x14ac:dyDescent="0.3">
      <c r="A13052" s="205" t="str">
        <f>IF((SUM('Раздел 4'!AJ135:AJ135)=0),"","Неверно!")</f>
        <v/>
      </c>
      <c r="B13052" s="178" t="s">
        <v>18054</v>
      </c>
      <c r="C13052" s="191" t="s">
        <v>2957</v>
      </c>
      <c r="D13052" s="191" t="s">
        <v>14166</v>
      </c>
      <c r="E13052" s="191" t="str">
        <f>CONCATENATE(SUM('Раздел 4'!AJ135:AJ135),"=",0)</f>
        <v>0=0</v>
      </c>
    </row>
    <row r="13053" spans="1:5" ht="42" customHeight="1" x14ac:dyDescent="0.3">
      <c r="A13053" s="205" t="str">
        <f>IF((SUM('Раздел 4'!AK131:AK131)=0),"","Неверно!")</f>
        <v/>
      </c>
      <c r="B13053" s="178" t="s">
        <v>18054</v>
      </c>
      <c r="C13053" s="191" t="s">
        <v>4265</v>
      </c>
      <c r="D13053" s="191" t="s">
        <v>14166</v>
      </c>
      <c r="E13053" s="191" t="str">
        <f>CONCATENATE(SUM('Раздел 4'!AK131:AK131),"=",0)</f>
        <v>0=0</v>
      </c>
    </row>
    <row r="13054" spans="1:5" ht="42" customHeight="1" x14ac:dyDescent="0.3">
      <c r="A13054" s="205" t="str">
        <f>IF((SUM('Раздел 4'!AK132:AK132)=0),"","Неверно!")</f>
        <v/>
      </c>
      <c r="B13054" s="178" t="s">
        <v>18054</v>
      </c>
      <c r="C13054" s="191" t="s">
        <v>4266</v>
      </c>
      <c r="D13054" s="191" t="s">
        <v>14166</v>
      </c>
      <c r="E13054" s="191" t="str">
        <f>CONCATENATE(SUM('Раздел 4'!AK132:AK132),"=",0)</f>
        <v>0=0</v>
      </c>
    </row>
    <row r="13055" spans="1:5" ht="42" customHeight="1" x14ac:dyDescent="0.3">
      <c r="A13055" s="205" t="str">
        <f>IF((SUM('Раздел 4'!AK133:AK133)=0),"","Неверно!")</f>
        <v/>
      </c>
      <c r="B13055" s="178" t="s">
        <v>18054</v>
      </c>
      <c r="C13055" s="191" t="s">
        <v>4267</v>
      </c>
      <c r="D13055" s="191" t="s">
        <v>14166</v>
      </c>
      <c r="E13055" s="191" t="str">
        <f>CONCATENATE(SUM('Раздел 4'!AK133:AK133),"=",0)</f>
        <v>0=0</v>
      </c>
    </row>
    <row r="13056" spans="1:5" ht="42" customHeight="1" x14ac:dyDescent="0.3">
      <c r="A13056" s="205" t="str">
        <f>IF((SUM('Раздел 4'!AK134:AK134)=0),"","Неверно!")</f>
        <v/>
      </c>
      <c r="B13056" s="178" t="s">
        <v>18054</v>
      </c>
      <c r="C13056" s="191" t="s">
        <v>2972</v>
      </c>
      <c r="D13056" s="191" t="s">
        <v>14166</v>
      </c>
      <c r="E13056" s="191" t="str">
        <f>CONCATENATE(SUM('Раздел 4'!AK134:AK134),"=",0)</f>
        <v>0=0</v>
      </c>
    </row>
    <row r="13057" spans="1:5" ht="42" customHeight="1" x14ac:dyDescent="0.3">
      <c r="A13057" s="205" t="str">
        <f>IF((SUM('Раздел 4'!AK135:AK135)=0),"","Неверно!")</f>
        <v/>
      </c>
      <c r="B13057" s="178" t="s">
        <v>18054</v>
      </c>
      <c r="C13057" s="191" t="s">
        <v>2973</v>
      </c>
      <c r="D13057" s="191" t="s">
        <v>14166</v>
      </c>
      <c r="E13057" s="191" t="str">
        <f>CONCATENATE(SUM('Раздел 4'!AK135:AK135),"=",0)</f>
        <v>0=0</v>
      </c>
    </row>
    <row r="13058" spans="1:5" ht="42" customHeight="1" x14ac:dyDescent="0.3">
      <c r="A13058" s="205" t="str">
        <f>IF((SUM('Раздел 4'!AL131:AL131)=0),"","Неверно!")</f>
        <v/>
      </c>
      <c r="B13058" s="178" t="s">
        <v>18054</v>
      </c>
      <c r="C13058" s="191" t="s">
        <v>4268</v>
      </c>
      <c r="D13058" s="191" t="s">
        <v>14166</v>
      </c>
      <c r="E13058" s="191" t="str">
        <f>CONCATENATE(SUM('Раздел 4'!AL131:AL131),"=",0)</f>
        <v>0=0</v>
      </c>
    </row>
    <row r="13059" spans="1:5" ht="42" customHeight="1" x14ac:dyDescent="0.3">
      <c r="A13059" s="205" t="str">
        <f>IF((SUM('Раздел 4'!AL132:AL132)=0),"","Неверно!")</f>
        <v/>
      </c>
      <c r="B13059" s="178" t="s">
        <v>18054</v>
      </c>
      <c r="C13059" s="191" t="s">
        <v>4269</v>
      </c>
      <c r="D13059" s="191" t="s">
        <v>14166</v>
      </c>
      <c r="E13059" s="191" t="str">
        <f>CONCATENATE(SUM('Раздел 4'!AL132:AL132),"=",0)</f>
        <v>0=0</v>
      </c>
    </row>
    <row r="13060" spans="1:5" ht="42" customHeight="1" x14ac:dyDescent="0.3">
      <c r="A13060" s="205" t="str">
        <f>IF((SUM('Раздел 4'!AL133:AL133)=0),"","Неверно!")</f>
        <v/>
      </c>
      <c r="B13060" s="178" t="s">
        <v>18054</v>
      </c>
      <c r="C13060" s="191" t="s">
        <v>4270</v>
      </c>
      <c r="D13060" s="191" t="s">
        <v>14166</v>
      </c>
      <c r="E13060" s="191" t="str">
        <f>CONCATENATE(SUM('Раздел 4'!AL133:AL133),"=",0)</f>
        <v>0=0</v>
      </c>
    </row>
    <row r="13061" spans="1:5" ht="42" customHeight="1" x14ac:dyDescent="0.3">
      <c r="A13061" s="205" t="str">
        <f>IF((SUM('Раздел 4'!AL134:AL134)=0),"","Неверно!")</f>
        <v/>
      </c>
      <c r="B13061" s="178" t="s">
        <v>18054</v>
      </c>
      <c r="C13061" s="191" t="s">
        <v>2988</v>
      </c>
      <c r="D13061" s="191" t="s">
        <v>14166</v>
      </c>
      <c r="E13061" s="191" t="str">
        <f>CONCATENATE(SUM('Раздел 4'!AL134:AL134),"=",0)</f>
        <v>0=0</v>
      </c>
    </row>
    <row r="13062" spans="1:5" ht="42" customHeight="1" x14ac:dyDescent="0.3">
      <c r="A13062" s="205" t="str">
        <f>IF((SUM('Раздел 4'!AL135:AL135)=0),"","Неверно!")</f>
        <v/>
      </c>
      <c r="B13062" s="178" t="s">
        <v>18054</v>
      </c>
      <c r="C13062" s="191" t="s">
        <v>2989</v>
      </c>
      <c r="D13062" s="191" t="s">
        <v>14166</v>
      </c>
      <c r="E13062" s="191" t="str">
        <f>CONCATENATE(SUM('Раздел 4'!AL135:AL135),"=",0)</f>
        <v>0=0</v>
      </c>
    </row>
    <row r="13063" spans="1:5" ht="42" customHeight="1" x14ac:dyDescent="0.3">
      <c r="A13063" s="205" t="str">
        <f>IF((SUM('Раздел 4'!AC154:AC154)=0),"","Неверно!")</f>
        <v/>
      </c>
      <c r="B13063" s="178" t="s">
        <v>18055</v>
      </c>
      <c r="C13063" s="191" t="s">
        <v>4048</v>
      </c>
      <c r="D13063" s="191" t="s">
        <v>14165</v>
      </c>
      <c r="E13063" s="191" t="str">
        <f>CONCATENATE(SUM('Раздел 4'!AC154:AC154),"=",0)</f>
        <v>0=0</v>
      </c>
    </row>
    <row r="13064" spans="1:5" ht="42" customHeight="1" x14ac:dyDescent="0.3">
      <c r="A13064" s="205" t="str">
        <f>IF((SUM('Раздел 4'!AC155:AC155)=0),"","Неверно!")</f>
        <v/>
      </c>
      <c r="B13064" s="178" t="s">
        <v>18055</v>
      </c>
      <c r="C13064" s="191" t="s">
        <v>4049</v>
      </c>
      <c r="D13064" s="191" t="s">
        <v>14165</v>
      </c>
      <c r="E13064" s="191" t="str">
        <f>CONCATENATE(SUM('Раздел 4'!AC155:AC155),"=",0)</f>
        <v>0=0</v>
      </c>
    </row>
    <row r="13065" spans="1:5" ht="42" customHeight="1" x14ac:dyDescent="0.3">
      <c r="A13065" s="205" t="str">
        <f>IF((SUM('Раздел 4'!AD154:AD154)=0),"","Неверно!")</f>
        <v/>
      </c>
      <c r="B13065" s="178" t="s">
        <v>18055</v>
      </c>
      <c r="C13065" s="191" t="s">
        <v>4051</v>
      </c>
      <c r="D13065" s="191" t="s">
        <v>14165</v>
      </c>
      <c r="E13065" s="191" t="str">
        <f>CONCATENATE(SUM('Раздел 4'!AD154:AD154),"=",0)</f>
        <v>0=0</v>
      </c>
    </row>
    <row r="13066" spans="1:5" ht="42" customHeight="1" x14ac:dyDescent="0.3">
      <c r="A13066" s="205" t="str">
        <f>IF((SUM('Раздел 4'!AD155:AD155)=0),"","Неверно!")</f>
        <v/>
      </c>
      <c r="B13066" s="178" t="s">
        <v>18055</v>
      </c>
      <c r="C13066" s="191" t="s">
        <v>4052</v>
      </c>
      <c r="D13066" s="191" t="s">
        <v>14165</v>
      </c>
      <c r="E13066" s="191" t="str">
        <f>CONCATENATE(SUM('Раздел 4'!AD155:AD155),"=",0)</f>
        <v>0=0</v>
      </c>
    </row>
    <row r="13067" spans="1:5" ht="42" customHeight="1" x14ac:dyDescent="0.3">
      <c r="A13067" s="205" t="str">
        <f>IF((SUM('Раздел 4'!AE154:AE154)=0),"","Неверно!")</f>
        <v/>
      </c>
      <c r="B13067" s="178" t="s">
        <v>18055</v>
      </c>
      <c r="C13067" s="191" t="s">
        <v>4054</v>
      </c>
      <c r="D13067" s="191" t="s">
        <v>14165</v>
      </c>
      <c r="E13067" s="191" t="str">
        <f>CONCATENATE(SUM('Раздел 4'!AE154:AE154),"=",0)</f>
        <v>0=0</v>
      </c>
    </row>
    <row r="13068" spans="1:5" ht="42" customHeight="1" x14ac:dyDescent="0.3">
      <c r="A13068" s="205" t="str">
        <f>IF((SUM('Раздел 4'!AE155:AE155)=0),"","Неверно!")</f>
        <v/>
      </c>
      <c r="B13068" s="178" t="s">
        <v>18055</v>
      </c>
      <c r="C13068" s="191" t="s">
        <v>4055</v>
      </c>
      <c r="D13068" s="191" t="s">
        <v>14165</v>
      </c>
      <c r="E13068" s="191" t="str">
        <f>CONCATENATE(SUM('Раздел 4'!AE155:AE155),"=",0)</f>
        <v>0=0</v>
      </c>
    </row>
    <row r="13069" spans="1:5" ht="42" customHeight="1" x14ac:dyDescent="0.3">
      <c r="A13069" s="205" t="str">
        <f>IF((SUM('Раздел 4'!AF154:AF154)=0),"","Неверно!")</f>
        <v/>
      </c>
      <c r="B13069" s="178" t="s">
        <v>18055</v>
      </c>
      <c r="C13069" s="191" t="s">
        <v>4057</v>
      </c>
      <c r="D13069" s="191" t="s">
        <v>14165</v>
      </c>
      <c r="E13069" s="191" t="str">
        <f>CONCATENATE(SUM('Раздел 4'!AF154:AF154),"=",0)</f>
        <v>0=0</v>
      </c>
    </row>
    <row r="13070" spans="1:5" ht="42" customHeight="1" x14ac:dyDescent="0.3">
      <c r="A13070" s="205" t="str">
        <f>IF((SUM('Раздел 4'!AF155:AF155)=0),"","Неверно!")</f>
        <v/>
      </c>
      <c r="B13070" s="178" t="s">
        <v>18055</v>
      </c>
      <c r="C13070" s="191" t="s">
        <v>4058</v>
      </c>
      <c r="D13070" s="191" t="s">
        <v>14165</v>
      </c>
      <c r="E13070" s="191" t="str">
        <f>CONCATENATE(SUM('Раздел 4'!AF155:AF155),"=",0)</f>
        <v>0=0</v>
      </c>
    </row>
    <row r="13071" spans="1:5" ht="42" customHeight="1" x14ac:dyDescent="0.3">
      <c r="A13071" s="205" t="str">
        <f>IF((SUM('Раздел 4'!AG154:AG154)=0),"","Неверно!")</f>
        <v/>
      </c>
      <c r="B13071" s="178" t="s">
        <v>18055</v>
      </c>
      <c r="C13071" s="191" t="s">
        <v>4060</v>
      </c>
      <c r="D13071" s="191" t="s">
        <v>14165</v>
      </c>
      <c r="E13071" s="191" t="str">
        <f>CONCATENATE(SUM('Раздел 4'!AG154:AG154),"=",0)</f>
        <v>0=0</v>
      </c>
    </row>
    <row r="13072" spans="1:5" ht="42" customHeight="1" x14ac:dyDescent="0.3">
      <c r="A13072" s="205" t="str">
        <f>IF((SUM('Раздел 4'!AG155:AG155)=0),"","Неверно!")</f>
        <v/>
      </c>
      <c r="B13072" s="178" t="s">
        <v>18055</v>
      </c>
      <c r="C13072" s="191" t="s">
        <v>4061</v>
      </c>
      <c r="D13072" s="191" t="s">
        <v>14165</v>
      </c>
      <c r="E13072" s="191" t="str">
        <f>CONCATENATE(SUM('Раздел 4'!AG155:AG155),"=",0)</f>
        <v>0=0</v>
      </c>
    </row>
    <row r="13073" spans="1:5" ht="42" customHeight="1" x14ac:dyDescent="0.3">
      <c r="A13073" s="205" t="str">
        <f>IF((SUM('Раздел 4'!AH154:AH154)=0),"","Неверно!")</f>
        <v/>
      </c>
      <c r="B13073" s="178" t="s">
        <v>18055</v>
      </c>
      <c r="C13073" s="191" t="s">
        <v>4063</v>
      </c>
      <c r="D13073" s="191" t="s">
        <v>14165</v>
      </c>
      <c r="E13073" s="191" t="str">
        <f>CONCATENATE(SUM('Раздел 4'!AH154:AH154),"=",0)</f>
        <v>0=0</v>
      </c>
    </row>
    <row r="13074" spans="1:5" ht="42" customHeight="1" x14ac:dyDescent="0.3">
      <c r="A13074" s="205" t="str">
        <f>IF((SUM('Раздел 4'!AH155:AH155)=0),"","Неверно!")</f>
        <v/>
      </c>
      <c r="B13074" s="178" t="s">
        <v>18055</v>
      </c>
      <c r="C13074" s="191" t="s">
        <v>4064</v>
      </c>
      <c r="D13074" s="191" t="s">
        <v>14165</v>
      </c>
      <c r="E13074" s="191" t="str">
        <f>CONCATENATE(SUM('Раздел 4'!AH155:AH155),"=",0)</f>
        <v>0=0</v>
      </c>
    </row>
    <row r="13075" spans="1:5" ht="42" customHeight="1" x14ac:dyDescent="0.3">
      <c r="A13075" s="205" t="str">
        <f>IF((SUM('Раздел 4'!AI154:AI154)=0),"","Неверно!")</f>
        <v/>
      </c>
      <c r="B13075" s="178" t="s">
        <v>18055</v>
      </c>
      <c r="C13075" s="191" t="s">
        <v>4066</v>
      </c>
      <c r="D13075" s="191" t="s">
        <v>14165</v>
      </c>
      <c r="E13075" s="191" t="str">
        <f>CONCATENATE(SUM('Раздел 4'!AI154:AI154),"=",0)</f>
        <v>0=0</v>
      </c>
    </row>
    <row r="13076" spans="1:5" ht="42" customHeight="1" x14ac:dyDescent="0.3">
      <c r="A13076" s="205" t="str">
        <f>IF((SUM('Раздел 4'!AI155:AI155)=0),"","Неверно!")</f>
        <v/>
      </c>
      <c r="B13076" s="178" t="s">
        <v>18055</v>
      </c>
      <c r="C13076" s="191" t="s">
        <v>4067</v>
      </c>
      <c r="D13076" s="191" t="s">
        <v>14165</v>
      </c>
      <c r="E13076" s="191" t="str">
        <f>CONCATENATE(SUM('Раздел 4'!AI155:AI155),"=",0)</f>
        <v>0=0</v>
      </c>
    </row>
    <row r="13077" spans="1:5" ht="42" customHeight="1" x14ac:dyDescent="0.3">
      <c r="A13077" s="205" t="str">
        <f>IF((SUM('Раздел 4'!AJ154:AJ154)=0),"","Неверно!")</f>
        <v/>
      </c>
      <c r="B13077" s="178" t="s">
        <v>18055</v>
      </c>
      <c r="C13077" s="191" t="s">
        <v>4069</v>
      </c>
      <c r="D13077" s="191" t="s">
        <v>14165</v>
      </c>
      <c r="E13077" s="191" t="str">
        <f>CONCATENATE(SUM('Раздел 4'!AJ154:AJ154),"=",0)</f>
        <v>0=0</v>
      </c>
    </row>
    <row r="13078" spans="1:5" ht="42" customHeight="1" x14ac:dyDescent="0.3">
      <c r="A13078" s="205" t="str">
        <f>IF((SUM('Раздел 4'!AJ155:AJ155)=0),"","Неверно!")</f>
        <v/>
      </c>
      <c r="B13078" s="178" t="s">
        <v>18055</v>
      </c>
      <c r="C13078" s="191" t="s">
        <v>4070</v>
      </c>
      <c r="D13078" s="191" t="s">
        <v>14165</v>
      </c>
      <c r="E13078" s="191" t="str">
        <f>CONCATENATE(SUM('Раздел 4'!AJ155:AJ155),"=",0)</f>
        <v>0=0</v>
      </c>
    </row>
    <row r="13079" spans="1:5" ht="42" customHeight="1" x14ac:dyDescent="0.3">
      <c r="A13079" s="205" t="str">
        <f>IF((SUM('Раздел 4'!AK154:AK154)=0),"","Неверно!")</f>
        <v/>
      </c>
      <c r="B13079" s="178" t="s">
        <v>18055</v>
      </c>
      <c r="C13079" s="191" t="s">
        <v>4072</v>
      </c>
      <c r="D13079" s="191" t="s">
        <v>14165</v>
      </c>
      <c r="E13079" s="191" t="str">
        <f>CONCATENATE(SUM('Раздел 4'!AK154:AK154),"=",0)</f>
        <v>0=0</v>
      </c>
    </row>
    <row r="13080" spans="1:5" ht="42" customHeight="1" x14ac:dyDescent="0.3">
      <c r="A13080" s="205" t="str">
        <f>IF((SUM('Раздел 4'!AK155:AK155)=0),"","Неверно!")</f>
        <v/>
      </c>
      <c r="B13080" s="178" t="s">
        <v>18055</v>
      </c>
      <c r="C13080" s="191" t="s">
        <v>4073</v>
      </c>
      <c r="D13080" s="191" t="s">
        <v>14165</v>
      </c>
      <c r="E13080" s="191" t="str">
        <f>CONCATENATE(SUM('Раздел 4'!AK155:AK155),"=",0)</f>
        <v>0=0</v>
      </c>
    </row>
    <row r="13081" spans="1:5" ht="42" customHeight="1" x14ac:dyDescent="0.3">
      <c r="A13081" s="205" t="str">
        <f>IF((SUM('Раздел 4'!AL154:AL154)=0),"","Неверно!")</f>
        <v/>
      </c>
      <c r="B13081" s="178" t="s">
        <v>18055</v>
      </c>
      <c r="C13081" s="191" t="s">
        <v>4075</v>
      </c>
      <c r="D13081" s="191" t="s">
        <v>14165</v>
      </c>
      <c r="E13081" s="191" t="str">
        <f>CONCATENATE(SUM('Раздел 4'!AL154:AL154),"=",0)</f>
        <v>0=0</v>
      </c>
    </row>
    <row r="13082" spans="1:5" ht="42" customHeight="1" x14ac:dyDescent="0.3">
      <c r="A13082" s="205" t="str">
        <f>IF((SUM('Раздел 4'!AL155:AL155)=0),"","Неверно!")</f>
        <v/>
      </c>
      <c r="B13082" s="178" t="s">
        <v>18055</v>
      </c>
      <c r="C13082" s="191" t="s">
        <v>4076</v>
      </c>
      <c r="D13082" s="191" t="s">
        <v>14165</v>
      </c>
      <c r="E13082" s="191" t="str">
        <f>CONCATENATE(SUM('Раздел 4'!AL155:AL155),"=",0)</f>
        <v>0=0</v>
      </c>
    </row>
    <row r="13083" spans="1:5" ht="42" customHeight="1" x14ac:dyDescent="0.3">
      <c r="A13083" s="205" t="str">
        <f>IF((SUM('Раздел 4'!AC157:AC157)=0),"","Неверно!")</f>
        <v/>
      </c>
      <c r="B13083" s="178" t="s">
        <v>18056</v>
      </c>
      <c r="C13083" s="191" t="s">
        <v>3987</v>
      </c>
      <c r="D13083" s="191" t="s">
        <v>14164</v>
      </c>
      <c r="E13083" s="191" t="str">
        <f>CONCATENATE(SUM('Раздел 4'!AC157:AC157),"=",0)</f>
        <v>0=0</v>
      </c>
    </row>
    <row r="13084" spans="1:5" ht="42" customHeight="1" x14ac:dyDescent="0.3">
      <c r="A13084" s="205" t="str">
        <f>IF((SUM('Раздел 4'!AC158:AC158)=0),"","Неверно!")</f>
        <v/>
      </c>
      <c r="B13084" s="178" t="s">
        <v>18056</v>
      </c>
      <c r="C13084" s="191" t="s">
        <v>3988</v>
      </c>
      <c r="D13084" s="191" t="s">
        <v>14164</v>
      </c>
      <c r="E13084" s="191" t="str">
        <f>CONCATENATE(SUM('Раздел 4'!AC158:AC158),"=",0)</f>
        <v>0=0</v>
      </c>
    </row>
    <row r="13085" spans="1:5" ht="42" customHeight="1" x14ac:dyDescent="0.3">
      <c r="A13085" s="205" t="str">
        <f>IF((SUM('Раздел 4'!AC159:AC159)=0),"","Неверно!")</f>
        <v/>
      </c>
      <c r="B13085" s="178" t="s">
        <v>18056</v>
      </c>
      <c r="C13085" s="191" t="s">
        <v>3989</v>
      </c>
      <c r="D13085" s="191" t="s">
        <v>14164</v>
      </c>
      <c r="E13085" s="191" t="str">
        <f>CONCATENATE(SUM('Раздел 4'!AC159:AC159),"=",0)</f>
        <v>0=0</v>
      </c>
    </row>
    <row r="13086" spans="1:5" ht="42" customHeight="1" x14ac:dyDescent="0.3">
      <c r="A13086" s="205" t="str">
        <f>IF((SUM('Раздел 4'!AD157:AD157)=0),"","Неверно!")</f>
        <v/>
      </c>
      <c r="B13086" s="178" t="s">
        <v>18056</v>
      </c>
      <c r="C13086" s="191" t="s">
        <v>3993</v>
      </c>
      <c r="D13086" s="191" t="s">
        <v>14164</v>
      </c>
      <c r="E13086" s="191" t="str">
        <f>CONCATENATE(SUM('Раздел 4'!AD157:AD157),"=",0)</f>
        <v>0=0</v>
      </c>
    </row>
    <row r="13087" spans="1:5" ht="42" customHeight="1" x14ac:dyDescent="0.3">
      <c r="A13087" s="205" t="str">
        <f>IF((SUM('Раздел 4'!AD158:AD158)=0),"","Неверно!")</f>
        <v/>
      </c>
      <c r="B13087" s="178" t="s">
        <v>18056</v>
      </c>
      <c r="C13087" s="191" t="s">
        <v>3994</v>
      </c>
      <c r="D13087" s="191" t="s">
        <v>14164</v>
      </c>
      <c r="E13087" s="191" t="str">
        <f>CONCATENATE(SUM('Раздел 4'!AD158:AD158),"=",0)</f>
        <v>0=0</v>
      </c>
    </row>
    <row r="13088" spans="1:5" ht="42" customHeight="1" x14ac:dyDescent="0.3">
      <c r="A13088" s="205" t="str">
        <f>IF((SUM('Раздел 4'!AD159:AD159)=0),"","Неверно!")</f>
        <v/>
      </c>
      <c r="B13088" s="178" t="s">
        <v>18056</v>
      </c>
      <c r="C13088" s="191" t="s">
        <v>3995</v>
      </c>
      <c r="D13088" s="191" t="s">
        <v>14164</v>
      </c>
      <c r="E13088" s="191" t="str">
        <f>CONCATENATE(SUM('Раздел 4'!AD159:AD159),"=",0)</f>
        <v>0=0</v>
      </c>
    </row>
    <row r="13089" spans="1:5" ht="42" customHeight="1" x14ac:dyDescent="0.3">
      <c r="A13089" s="205" t="str">
        <f>IF((SUM('Раздел 4'!AE157:AE157)=0),"","Неверно!")</f>
        <v/>
      </c>
      <c r="B13089" s="178" t="s">
        <v>18056</v>
      </c>
      <c r="C13089" s="191" t="s">
        <v>3999</v>
      </c>
      <c r="D13089" s="191" t="s">
        <v>14164</v>
      </c>
      <c r="E13089" s="191" t="str">
        <f>CONCATENATE(SUM('Раздел 4'!AE157:AE157),"=",0)</f>
        <v>0=0</v>
      </c>
    </row>
    <row r="13090" spans="1:5" ht="42" customHeight="1" x14ac:dyDescent="0.3">
      <c r="A13090" s="205" t="str">
        <f>IF((SUM('Раздел 4'!AE158:AE158)=0),"","Неверно!")</f>
        <v/>
      </c>
      <c r="B13090" s="178" t="s">
        <v>18056</v>
      </c>
      <c r="C13090" s="191" t="s">
        <v>4000</v>
      </c>
      <c r="D13090" s="191" t="s">
        <v>14164</v>
      </c>
      <c r="E13090" s="191" t="str">
        <f>CONCATENATE(SUM('Раздел 4'!AE158:AE158),"=",0)</f>
        <v>0=0</v>
      </c>
    </row>
    <row r="13091" spans="1:5" ht="42" customHeight="1" x14ac:dyDescent="0.3">
      <c r="A13091" s="205" t="str">
        <f>IF((SUM('Раздел 4'!AE159:AE159)=0),"","Неверно!")</f>
        <v/>
      </c>
      <c r="B13091" s="178" t="s">
        <v>18056</v>
      </c>
      <c r="C13091" s="191" t="s">
        <v>4001</v>
      </c>
      <c r="D13091" s="191" t="s">
        <v>14164</v>
      </c>
      <c r="E13091" s="191" t="str">
        <f>CONCATENATE(SUM('Раздел 4'!AE159:AE159),"=",0)</f>
        <v>0=0</v>
      </c>
    </row>
    <row r="13092" spans="1:5" ht="42" customHeight="1" x14ac:dyDescent="0.3">
      <c r="A13092" s="205" t="str">
        <f>IF((SUM('Раздел 4'!AF157:AF157)=0),"","Неверно!")</f>
        <v/>
      </c>
      <c r="B13092" s="178" t="s">
        <v>18056</v>
      </c>
      <c r="C13092" s="191" t="s">
        <v>4005</v>
      </c>
      <c r="D13092" s="191" t="s">
        <v>14164</v>
      </c>
      <c r="E13092" s="191" t="str">
        <f>CONCATENATE(SUM('Раздел 4'!AF157:AF157),"=",0)</f>
        <v>0=0</v>
      </c>
    </row>
    <row r="13093" spans="1:5" ht="42" customHeight="1" x14ac:dyDescent="0.3">
      <c r="A13093" s="205" t="str">
        <f>IF((SUM('Раздел 4'!AF158:AF158)=0),"","Неверно!")</f>
        <v/>
      </c>
      <c r="B13093" s="178" t="s">
        <v>18056</v>
      </c>
      <c r="C13093" s="191" t="s">
        <v>4006</v>
      </c>
      <c r="D13093" s="191" t="s">
        <v>14164</v>
      </c>
      <c r="E13093" s="191" t="str">
        <f>CONCATENATE(SUM('Раздел 4'!AF158:AF158),"=",0)</f>
        <v>0=0</v>
      </c>
    </row>
    <row r="13094" spans="1:5" ht="42" customHeight="1" x14ac:dyDescent="0.3">
      <c r="A13094" s="205" t="str">
        <f>IF((SUM('Раздел 4'!AF159:AF159)=0),"","Неверно!")</f>
        <v/>
      </c>
      <c r="B13094" s="178" t="s">
        <v>18056</v>
      </c>
      <c r="C13094" s="191" t="s">
        <v>4007</v>
      </c>
      <c r="D13094" s="191" t="s">
        <v>14164</v>
      </c>
      <c r="E13094" s="191" t="str">
        <f>CONCATENATE(SUM('Раздел 4'!AF159:AF159),"=",0)</f>
        <v>0=0</v>
      </c>
    </row>
    <row r="13095" spans="1:5" ht="42" customHeight="1" x14ac:dyDescent="0.3">
      <c r="A13095" s="205" t="str">
        <f>IF((SUM('Раздел 4'!AG157:AG157)=0),"","Неверно!")</f>
        <v/>
      </c>
      <c r="B13095" s="178" t="s">
        <v>18056</v>
      </c>
      <c r="C13095" s="191" t="s">
        <v>4011</v>
      </c>
      <c r="D13095" s="191" t="s">
        <v>14164</v>
      </c>
      <c r="E13095" s="191" t="str">
        <f>CONCATENATE(SUM('Раздел 4'!AG157:AG157),"=",0)</f>
        <v>0=0</v>
      </c>
    </row>
    <row r="13096" spans="1:5" ht="42" customHeight="1" x14ac:dyDescent="0.3">
      <c r="A13096" s="205" t="str">
        <f>IF((SUM('Раздел 4'!AG158:AG158)=0),"","Неверно!")</f>
        <v/>
      </c>
      <c r="B13096" s="178" t="s">
        <v>18056</v>
      </c>
      <c r="C13096" s="191" t="s">
        <v>4012</v>
      </c>
      <c r="D13096" s="191" t="s">
        <v>14164</v>
      </c>
      <c r="E13096" s="191" t="str">
        <f>CONCATENATE(SUM('Раздел 4'!AG158:AG158),"=",0)</f>
        <v>0=0</v>
      </c>
    </row>
    <row r="13097" spans="1:5" ht="42" customHeight="1" x14ac:dyDescent="0.3">
      <c r="A13097" s="205" t="str">
        <f>IF((SUM('Раздел 4'!AG159:AG159)=0),"","Неверно!")</f>
        <v/>
      </c>
      <c r="B13097" s="178" t="s">
        <v>18056</v>
      </c>
      <c r="C13097" s="191" t="s">
        <v>4013</v>
      </c>
      <c r="D13097" s="191" t="s">
        <v>14164</v>
      </c>
      <c r="E13097" s="191" t="str">
        <f>CONCATENATE(SUM('Раздел 4'!AG159:AG159),"=",0)</f>
        <v>0=0</v>
      </c>
    </row>
    <row r="13098" spans="1:5" ht="42" customHeight="1" x14ac:dyDescent="0.3">
      <c r="A13098" s="205" t="str">
        <f>IF((SUM('Раздел 4'!AH157:AH157)=0),"","Неверно!")</f>
        <v/>
      </c>
      <c r="B13098" s="178" t="s">
        <v>18056</v>
      </c>
      <c r="C13098" s="191" t="s">
        <v>4017</v>
      </c>
      <c r="D13098" s="191" t="s">
        <v>14164</v>
      </c>
      <c r="E13098" s="191" t="str">
        <f>CONCATENATE(SUM('Раздел 4'!AH157:AH157),"=",0)</f>
        <v>0=0</v>
      </c>
    </row>
    <row r="13099" spans="1:5" ht="42" customHeight="1" x14ac:dyDescent="0.3">
      <c r="A13099" s="205" t="str">
        <f>IF((SUM('Раздел 4'!AH158:AH158)=0),"","Неверно!")</f>
        <v/>
      </c>
      <c r="B13099" s="178" t="s">
        <v>18056</v>
      </c>
      <c r="C13099" s="191" t="s">
        <v>4018</v>
      </c>
      <c r="D13099" s="191" t="s">
        <v>14164</v>
      </c>
      <c r="E13099" s="191" t="str">
        <f>CONCATENATE(SUM('Раздел 4'!AH158:AH158),"=",0)</f>
        <v>0=0</v>
      </c>
    </row>
    <row r="13100" spans="1:5" ht="42" customHeight="1" x14ac:dyDescent="0.3">
      <c r="A13100" s="205" t="str">
        <f>IF((SUM('Раздел 4'!AH159:AH159)=0),"","Неверно!")</f>
        <v/>
      </c>
      <c r="B13100" s="178" t="s">
        <v>18056</v>
      </c>
      <c r="C13100" s="191" t="s">
        <v>4019</v>
      </c>
      <c r="D13100" s="191" t="s">
        <v>14164</v>
      </c>
      <c r="E13100" s="191" t="str">
        <f>CONCATENATE(SUM('Раздел 4'!AH159:AH159),"=",0)</f>
        <v>0=0</v>
      </c>
    </row>
    <row r="13101" spans="1:5" ht="42" customHeight="1" x14ac:dyDescent="0.3">
      <c r="A13101" s="205" t="str">
        <f>IF((SUM('Раздел 4'!AI157:AI157)=0),"","Неверно!")</f>
        <v/>
      </c>
      <c r="B13101" s="178" t="s">
        <v>18056</v>
      </c>
      <c r="C13101" s="191" t="s">
        <v>4023</v>
      </c>
      <c r="D13101" s="191" t="s">
        <v>14164</v>
      </c>
      <c r="E13101" s="191" t="str">
        <f>CONCATENATE(SUM('Раздел 4'!AI157:AI157),"=",0)</f>
        <v>0=0</v>
      </c>
    </row>
    <row r="13102" spans="1:5" ht="42" customHeight="1" x14ac:dyDescent="0.3">
      <c r="A13102" s="205" t="str">
        <f>IF((SUM('Раздел 4'!AI158:AI158)=0),"","Неверно!")</f>
        <v/>
      </c>
      <c r="B13102" s="178" t="s">
        <v>18056</v>
      </c>
      <c r="C13102" s="191" t="s">
        <v>4024</v>
      </c>
      <c r="D13102" s="191" t="s">
        <v>14164</v>
      </c>
      <c r="E13102" s="191" t="str">
        <f>CONCATENATE(SUM('Раздел 4'!AI158:AI158),"=",0)</f>
        <v>0=0</v>
      </c>
    </row>
    <row r="13103" spans="1:5" ht="42" customHeight="1" x14ac:dyDescent="0.3">
      <c r="A13103" s="205" t="str">
        <f>IF((SUM('Раздел 4'!AI159:AI159)=0),"","Неверно!")</f>
        <v/>
      </c>
      <c r="B13103" s="178" t="s">
        <v>18056</v>
      </c>
      <c r="C13103" s="191" t="s">
        <v>4025</v>
      </c>
      <c r="D13103" s="191" t="s">
        <v>14164</v>
      </c>
      <c r="E13103" s="191" t="str">
        <f>CONCATENATE(SUM('Раздел 4'!AI159:AI159),"=",0)</f>
        <v>0=0</v>
      </c>
    </row>
    <row r="13104" spans="1:5" ht="42" customHeight="1" x14ac:dyDescent="0.3">
      <c r="A13104" s="205" t="str">
        <f>IF((SUM('Раздел 4'!AJ157:AJ157)=0),"","Неверно!")</f>
        <v/>
      </c>
      <c r="B13104" s="178" t="s">
        <v>18056</v>
      </c>
      <c r="C13104" s="191" t="s">
        <v>4029</v>
      </c>
      <c r="D13104" s="191" t="s">
        <v>14164</v>
      </c>
      <c r="E13104" s="191" t="str">
        <f>CONCATENATE(SUM('Раздел 4'!AJ157:AJ157),"=",0)</f>
        <v>0=0</v>
      </c>
    </row>
    <row r="13105" spans="1:5" ht="42" customHeight="1" x14ac:dyDescent="0.3">
      <c r="A13105" s="205" t="str">
        <f>IF((SUM('Раздел 4'!AJ158:AJ158)=0),"","Неверно!")</f>
        <v/>
      </c>
      <c r="B13105" s="178" t="s">
        <v>18056</v>
      </c>
      <c r="C13105" s="191" t="s">
        <v>4030</v>
      </c>
      <c r="D13105" s="191" t="s">
        <v>14164</v>
      </c>
      <c r="E13105" s="191" t="str">
        <f>CONCATENATE(SUM('Раздел 4'!AJ158:AJ158),"=",0)</f>
        <v>0=0</v>
      </c>
    </row>
    <row r="13106" spans="1:5" ht="42" customHeight="1" x14ac:dyDescent="0.3">
      <c r="A13106" s="205" t="str">
        <f>IF((SUM('Раздел 4'!AJ159:AJ159)=0),"","Неверно!")</f>
        <v/>
      </c>
      <c r="B13106" s="178" t="s">
        <v>18056</v>
      </c>
      <c r="C13106" s="191" t="s">
        <v>4031</v>
      </c>
      <c r="D13106" s="191" t="s">
        <v>14164</v>
      </c>
      <c r="E13106" s="191" t="str">
        <f>CONCATENATE(SUM('Раздел 4'!AJ159:AJ159),"=",0)</f>
        <v>0=0</v>
      </c>
    </row>
    <row r="13107" spans="1:5" ht="42" customHeight="1" x14ac:dyDescent="0.3">
      <c r="A13107" s="205" t="str">
        <f>IF((SUM('Раздел 4'!AK157:AK157)=0),"","Неверно!")</f>
        <v/>
      </c>
      <c r="B13107" s="178" t="s">
        <v>18056</v>
      </c>
      <c r="C13107" s="191" t="s">
        <v>4035</v>
      </c>
      <c r="D13107" s="191" t="s">
        <v>14164</v>
      </c>
      <c r="E13107" s="191" t="str">
        <f>CONCATENATE(SUM('Раздел 4'!AK157:AK157),"=",0)</f>
        <v>0=0</v>
      </c>
    </row>
    <row r="13108" spans="1:5" ht="42" customHeight="1" x14ac:dyDescent="0.3">
      <c r="A13108" s="205" t="str">
        <f>IF((SUM('Раздел 4'!AK158:AK158)=0),"","Неверно!")</f>
        <v/>
      </c>
      <c r="B13108" s="178" t="s">
        <v>18056</v>
      </c>
      <c r="C13108" s="191" t="s">
        <v>4036</v>
      </c>
      <c r="D13108" s="191" t="s">
        <v>14164</v>
      </c>
      <c r="E13108" s="191" t="str">
        <f>CONCATENATE(SUM('Раздел 4'!AK158:AK158),"=",0)</f>
        <v>0=0</v>
      </c>
    </row>
    <row r="13109" spans="1:5" ht="42" customHeight="1" x14ac:dyDescent="0.3">
      <c r="A13109" s="205" t="str">
        <f>IF((SUM('Раздел 4'!AK159:AK159)=0),"","Неверно!")</f>
        <v/>
      </c>
      <c r="B13109" s="178" t="s">
        <v>18056</v>
      </c>
      <c r="C13109" s="191" t="s">
        <v>4037</v>
      </c>
      <c r="D13109" s="191" t="s">
        <v>14164</v>
      </c>
      <c r="E13109" s="191" t="str">
        <f>CONCATENATE(SUM('Раздел 4'!AK159:AK159),"=",0)</f>
        <v>0=0</v>
      </c>
    </row>
    <row r="13110" spans="1:5" ht="42" customHeight="1" x14ac:dyDescent="0.3">
      <c r="A13110" s="205" t="str">
        <f>IF((SUM('Раздел 4'!AL157:AL157)=0),"","Неверно!")</f>
        <v/>
      </c>
      <c r="B13110" s="178" t="s">
        <v>18056</v>
      </c>
      <c r="C13110" s="191" t="s">
        <v>4041</v>
      </c>
      <c r="D13110" s="191" t="s">
        <v>14164</v>
      </c>
      <c r="E13110" s="191" t="str">
        <f>CONCATENATE(SUM('Раздел 4'!AL157:AL157),"=",0)</f>
        <v>0=0</v>
      </c>
    </row>
    <row r="13111" spans="1:5" ht="42" customHeight="1" x14ac:dyDescent="0.3">
      <c r="A13111" s="205" t="str">
        <f>IF((SUM('Раздел 4'!AL158:AL158)=0),"","Неверно!")</f>
        <v/>
      </c>
      <c r="B13111" s="178" t="s">
        <v>18056</v>
      </c>
      <c r="C13111" s="191" t="s">
        <v>4042</v>
      </c>
      <c r="D13111" s="191" t="s">
        <v>14164</v>
      </c>
      <c r="E13111" s="191" t="str">
        <f>CONCATENATE(SUM('Раздел 4'!AL158:AL158),"=",0)</f>
        <v>0=0</v>
      </c>
    </row>
    <row r="13112" spans="1:5" ht="42" customHeight="1" x14ac:dyDescent="0.3">
      <c r="A13112" s="205" t="str">
        <f>IF((SUM('Раздел 4'!AL159:AL159)=0),"","Неверно!")</f>
        <v/>
      </c>
      <c r="B13112" s="178" t="s">
        <v>18056</v>
      </c>
      <c r="C13112" s="191" t="s">
        <v>4043</v>
      </c>
      <c r="D13112" s="191" t="s">
        <v>14164</v>
      </c>
      <c r="E13112" s="191" t="str">
        <f>CONCATENATE(SUM('Раздел 4'!AL159:AL159),"=",0)</f>
        <v>0=0</v>
      </c>
    </row>
    <row r="13113" spans="1:5" ht="42" customHeight="1" x14ac:dyDescent="0.3">
      <c r="A13113" s="205" t="str">
        <f>IF((SUM('Раздел 4'!AC161:AC161)=0),"","Неверно!")</f>
        <v/>
      </c>
      <c r="B13113" s="178" t="s">
        <v>18057</v>
      </c>
      <c r="C13113" s="191" t="s">
        <v>3990</v>
      </c>
      <c r="D13113" s="191" t="s">
        <v>14143</v>
      </c>
      <c r="E13113" s="191" t="str">
        <f>CONCATENATE(SUM('Раздел 4'!AC161:AC161),"=",0)</f>
        <v>0=0</v>
      </c>
    </row>
    <row r="13114" spans="1:5" ht="42" customHeight="1" x14ac:dyDescent="0.3">
      <c r="A13114" s="205" t="str">
        <f>IF((SUM('Раздел 4'!AC162:AC162)=0),"","Неверно!")</f>
        <v/>
      </c>
      <c r="B13114" s="178" t="s">
        <v>18057</v>
      </c>
      <c r="C13114" s="191" t="s">
        <v>3991</v>
      </c>
      <c r="D13114" s="191" t="s">
        <v>14143</v>
      </c>
      <c r="E13114" s="191" t="str">
        <f>CONCATENATE(SUM('Раздел 4'!AC162:AC162),"=",0)</f>
        <v>0=0</v>
      </c>
    </row>
    <row r="13115" spans="1:5" ht="42" customHeight="1" x14ac:dyDescent="0.3">
      <c r="A13115" s="205" t="str">
        <f>IF((SUM('Раздел 4'!AC163:AC163)=0),"","Неверно!")</f>
        <v/>
      </c>
      <c r="B13115" s="178" t="s">
        <v>18057</v>
      </c>
      <c r="C13115" s="191" t="s">
        <v>3992</v>
      </c>
      <c r="D13115" s="191" t="s">
        <v>14143</v>
      </c>
      <c r="E13115" s="191" t="str">
        <f>CONCATENATE(SUM('Раздел 4'!AC163:AC163),"=",0)</f>
        <v>0=0</v>
      </c>
    </row>
    <row r="13116" spans="1:5" ht="42" customHeight="1" x14ac:dyDescent="0.3">
      <c r="A13116" s="205" t="str">
        <f>IF((SUM('Раздел 4'!AC164:AC164)=0),"","Неверно!")</f>
        <v/>
      </c>
      <c r="B13116" s="178" t="s">
        <v>18057</v>
      </c>
      <c r="C13116" s="191" t="s">
        <v>14144</v>
      </c>
      <c r="D13116" s="191" t="s">
        <v>14143</v>
      </c>
      <c r="E13116" s="191" t="str">
        <f>CONCATENATE(SUM('Раздел 4'!AC164:AC164),"=",0)</f>
        <v>0=0</v>
      </c>
    </row>
    <row r="13117" spans="1:5" ht="42" customHeight="1" x14ac:dyDescent="0.3">
      <c r="A13117" s="205" t="str">
        <f>IF((SUM('Раздел 4'!AC165:AC165)=0),"","Неверно!")</f>
        <v/>
      </c>
      <c r="B13117" s="178" t="s">
        <v>18057</v>
      </c>
      <c r="C13117" s="191" t="s">
        <v>14145</v>
      </c>
      <c r="D13117" s="191" t="s">
        <v>14143</v>
      </c>
      <c r="E13117" s="191" t="str">
        <f>CONCATENATE(SUM('Раздел 4'!AC165:AC165),"=",0)</f>
        <v>0=0</v>
      </c>
    </row>
    <row r="13118" spans="1:5" ht="42" customHeight="1" x14ac:dyDescent="0.3">
      <c r="A13118" s="205" t="str">
        <f>IF((SUM('Раздел 4'!AC166:AC166)=0),"","Неверно!")</f>
        <v/>
      </c>
      <c r="B13118" s="178" t="s">
        <v>18057</v>
      </c>
      <c r="C13118" s="191" t="s">
        <v>3937</v>
      </c>
      <c r="D13118" s="191" t="s">
        <v>14143</v>
      </c>
      <c r="E13118" s="191" t="str">
        <f>CONCATENATE(SUM('Раздел 4'!AC166:AC166),"=",0)</f>
        <v>0=0</v>
      </c>
    </row>
    <row r="13119" spans="1:5" ht="42" customHeight="1" x14ac:dyDescent="0.3">
      <c r="A13119" s="205" t="str">
        <f>IF((SUM('Раздел 4'!AC167:AC167)=0),"","Неверно!")</f>
        <v/>
      </c>
      <c r="B13119" s="178" t="s">
        <v>18057</v>
      </c>
      <c r="C13119" s="191" t="s">
        <v>3938</v>
      </c>
      <c r="D13119" s="191" t="s">
        <v>14143</v>
      </c>
      <c r="E13119" s="191" t="str">
        <f>CONCATENATE(SUM('Раздел 4'!AC167:AC167),"=",0)</f>
        <v>0=0</v>
      </c>
    </row>
    <row r="13120" spans="1:5" ht="42" customHeight="1" x14ac:dyDescent="0.3">
      <c r="A13120" s="205" t="str">
        <f>IF((SUM('Раздел 4'!AD161:AD161)=0),"","Неверно!")</f>
        <v/>
      </c>
      <c r="B13120" s="178" t="s">
        <v>18057</v>
      </c>
      <c r="C13120" s="191" t="s">
        <v>3996</v>
      </c>
      <c r="D13120" s="191" t="s">
        <v>14143</v>
      </c>
      <c r="E13120" s="191" t="str">
        <f>CONCATENATE(SUM('Раздел 4'!AD161:AD161),"=",0)</f>
        <v>0=0</v>
      </c>
    </row>
    <row r="13121" spans="1:5" ht="42" customHeight="1" x14ac:dyDescent="0.3">
      <c r="A13121" s="205" t="str">
        <f>IF((SUM('Раздел 4'!AD162:AD162)=0),"","Неверно!")</f>
        <v/>
      </c>
      <c r="B13121" s="178" t="s">
        <v>18057</v>
      </c>
      <c r="C13121" s="191" t="s">
        <v>3997</v>
      </c>
      <c r="D13121" s="191" t="s">
        <v>14143</v>
      </c>
      <c r="E13121" s="191" t="str">
        <f>CONCATENATE(SUM('Раздел 4'!AD162:AD162),"=",0)</f>
        <v>0=0</v>
      </c>
    </row>
    <row r="13122" spans="1:5" ht="42" customHeight="1" x14ac:dyDescent="0.3">
      <c r="A13122" s="205" t="str">
        <f>IF((SUM('Раздел 4'!AD163:AD163)=0),"","Неверно!")</f>
        <v/>
      </c>
      <c r="B13122" s="178" t="s">
        <v>18057</v>
      </c>
      <c r="C13122" s="191" t="s">
        <v>3998</v>
      </c>
      <c r="D13122" s="191" t="s">
        <v>14143</v>
      </c>
      <c r="E13122" s="191" t="str">
        <f>CONCATENATE(SUM('Раздел 4'!AD163:AD163),"=",0)</f>
        <v>0=0</v>
      </c>
    </row>
    <row r="13123" spans="1:5" ht="42" customHeight="1" x14ac:dyDescent="0.3">
      <c r="A13123" s="205" t="str">
        <f>IF((SUM('Раздел 4'!AD164:AD164)=0),"","Неверно!")</f>
        <v/>
      </c>
      <c r="B13123" s="178" t="s">
        <v>18057</v>
      </c>
      <c r="C13123" s="191" t="s">
        <v>14146</v>
      </c>
      <c r="D13123" s="191" t="s">
        <v>14143</v>
      </c>
      <c r="E13123" s="191" t="str">
        <f>CONCATENATE(SUM('Раздел 4'!AD164:AD164),"=",0)</f>
        <v>0=0</v>
      </c>
    </row>
    <row r="13124" spans="1:5" ht="42" customHeight="1" x14ac:dyDescent="0.3">
      <c r="A13124" s="205" t="str">
        <f>IF((SUM('Раздел 4'!AD165:AD165)=0),"","Неверно!")</f>
        <v/>
      </c>
      <c r="B13124" s="178" t="s">
        <v>18057</v>
      </c>
      <c r="C13124" s="191" t="s">
        <v>14147</v>
      </c>
      <c r="D13124" s="191" t="s">
        <v>14143</v>
      </c>
      <c r="E13124" s="191" t="str">
        <f>CONCATENATE(SUM('Раздел 4'!AD165:AD165),"=",0)</f>
        <v>0=0</v>
      </c>
    </row>
    <row r="13125" spans="1:5" ht="42" customHeight="1" x14ac:dyDescent="0.3">
      <c r="A13125" s="205" t="str">
        <f>IF((SUM('Раздел 4'!AD166:AD166)=0),"","Неверно!")</f>
        <v/>
      </c>
      <c r="B13125" s="178" t="s">
        <v>18057</v>
      </c>
      <c r="C13125" s="191" t="s">
        <v>3942</v>
      </c>
      <c r="D13125" s="191" t="s">
        <v>14143</v>
      </c>
      <c r="E13125" s="191" t="str">
        <f>CONCATENATE(SUM('Раздел 4'!AD166:AD166),"=",0)</f>
        <v>0=0</v>
      </c>
    </row>
    <row r="13126" spans="1:5" ht="42" customHeight="1" x14ac:dyDescent="0.3">
      <c r="A13126" s="205" t="str">
        <f>IF((SUM('Раздел 4'!AD167:AD167)=0),"","Неверно!")</f>
        <v/>
      </c>
      <c r="B13126" s="178" t="s">
        <v>18057</v>
      </c>
      <c r="C13126" s="191" t="s">
        <v>3943</v>
      </c>
      <c r="D13126" s="191" t="s">
        <v>14143</v>
      </c>
      <c r="E13126" s="191" t="str">
        <f>CONCATENATE(SUM('Раздел 4'!AD167:AD167),"=",0)</f>
        <v>0=0</v>
      </c>
    </row>
    <row r="13127" spans="1:5" ht="42" customHeight="1" x14ac:dyDescent="0.3">
      <c r="A13127" s="205" t="str">
        <f>IF((SUM('Раздел 4'!AE161:AE161)=0),"","Неверно!")</f>
        <v/>
      </c>
      <c r="B13127" s="178" t="s">
        <v>18057</v>
      </c>
      <c r="C13127" s="191" t="s">
        <v>4002</v>
      </c>
      <c r="D13127" s="191" t="s">
        <v>14143</v>
      </c>
      <c r="E13127" s="191" t="str">
        <f>CONCATENATE(SUM('Раздел 4'!AE161:AE161),"=",0)</f>
        <v>0=0</v>
      </c>
    </row>
    <row r="13128" spans="1:5" ht="42" customHeight="1" x14ac:dyDescent="0.3">
      <c r="A13128" s="205" t="str">
        <f>IF((SUM('Раздел 4'!AE162:AE162)=0),"","Неверно!")</f>
        <v/>
      </c>
      <c r="B13128" s="178" t="s">
        <v>18057</v>
      </c>
      <c r="C13128" s="191" t="s">
        <v>4003</v>
      </c>
      <c r="D13128" s="191" t="s">
        <v>14143</v>
      </c>
      <c r="E13128" s="191" t="str">
        <f>CONCATENATE(SUM('Раздел 4'!AE162:AE162),"=",0)</f>
        <v>0=0</v>
      </c>
    </row>
    <row r="13129" spans="1:5" ht="42" customHeight="1" x14ac:dyDescent="0.3">
      <c r="A13129" s="205" t="str">
        <f>IF((SUM('Раздел 4'!AE163:AE163)=0),"","Неверно!")</f>
        <v/>
      </c>
      <c r="B13129" s="178" t="s">
        <v>18057</v>
      </c>
      <c r="C13129" s="191" t="s">
        <v>4004</v>
      </c>
      <c r="D13129" s="191" t="s">
        <v>14143</v>
      </c>
      <c r="E13129" s="191" t="str">
        <f>CONCATENATE(SUM('Раздел 4'!AE163:AE163),"=",0)</f>
        <v>0=0</v>
      </c>
    </row>
    <row r="13130" spans="1:5" ht="42" customHeight="1" x14ac:dyDescent="0.3">
      <c r="A13130" s="205" t="str">
        <f>IF((SUM('Раздел 4'!AE164:AE164)=0),"","Неверно!")</f>
        <v/>
      </c>
      <c r="B13130" s="178" t="s">
        <v>18057</v>
      </c>
      <c r="C13130" s="191" t="s">
        <v>14148</v>
      </c>
      <c r="D13130" s="191" t="s">
        <v>14143</v>
      </c>
      <c r="E13130" s="191" t="str">
        <f>CONCATENATE(SUM('Раздел 4'!AE164:AE164),"=",0)</f>
        <v>0=0</v>
      </c>
    </row>
    <row r="13131" spans="1:5" ht="42" customHeight="1" x14ac:dyDescent="0.3">
      <c r="A13131" s="205" t="str">
        <f>IF((SUM('Раздел 4'!AE165:AE165)=0),"","Неверно!")</f>
        <v/>
      </c>
      <c r="B13131" s="178" t="s">
        <v>18057</v>
      </c>
      <c r="C13131" s="191" t="s">
        <v>14149</v>
      </c>
      <c r="D13131" s="191" t="s">
        <v>14143</v>
      </c>
      <c r="E13131" s="191" t="str">
        <f>CONCATENATE(SUM('Раздел 4'!AE165:AE165),"=",0)</f>
        <v>0=0</v>
      </c>
    </row>
    <row r="13132" spans="1:5" ht="42" customHeight="1" x14ac:dyDescent="0.3">
      <c r="A13132" s="205" t="str">
        <f>IF((SUM('Раздел 4'!AE166:AE166)=0),"","Неверно!")</f>
        <v/>
      </c>
      <c r="B13132" s="178" t="s">
        <v>18057</v>
      </c>
      <c r="C13132" s="191" t="s">
        <v>3947</v>
      </c>
      <c r="D13132" s="191" t="s">
        <v>14143</v>
      </c>
      <c r="E13132" s="191" t="str">
        <f>CONCATENATE(SUM('Раздел 4'!AE166:AE166),"=",0)</f>
        <v>0=0</v>
      </c>
    </row>
    <row r="13133" spans="1:5" ht="42" customHeight="1" x14ac:dyDescent="0.3">
      <c r="A13133" s="205" t="str">
        <f>IF((SUM('Раздел 4'!AE167:AE167)=0),"","Неверно!")</f>
        <v/>
      </c>
      <c r="B13133" s="178" t="s">
        <v>18057</v>
      </c>
      <c r="C13133" s="191" t="s">
        <v>3948</v>
      </c>
      <c r="D13133" s="191" t="s">
        <v>14143</v>
      </c>
      <c r="E13133" s="191" t="str">
        <f>CONCATENATE(SUM('Раздел 4'!AE167:AE167),"=",0)</f>
        <v>0=0</v>
      </c>
    </row>
    <row r="13134" spans="1:5" ht="42" customHeight="1" x14ac:dyDescent="0.3">
      <c r="A13134" s="205" t="str">
        <f>IF((SUM('Раздел 4'!AF161:AF161)=0),"","Неверно!")</f>
        <v/>
      </c>
      <c r="B13134" s="178" t="s">
        <v>18057</v>
      </c>
      <c r="C13134" s="191" t="s">
        <v>4008</v>
      </c>
      <c r="D13134" s="191" t="s">
        <v>14143</v>
      </c>
      <c r="E13134" s="191" t="str">
        <f>CONCATENATE(SUM('Раздел 4'!AF161:AF161),"=",0)</f>
        <v>0=0</v>
      </c>
    </row>
    <row r="13135" spans="1:5" ht="42" customHeight="1" x14ac:dyDescent="0.3">
      <c r="A13135" s="205" t="str">
        <f>IF((SUM('Раздел 4'!AF162:AF162)=0),"","Неверно!")</f>
        <v/>
      </c>
      <c r="B13135" s="178" t="s">
        <v>18057</v>
      </c>
      <c r="C13135" s="191" t="s">
        <v>4009</v>
      </c>
      <c r="D13135" s="191" t="s">
        <v>14143</v>
      </c>
      <c r="E13135" s="191" t="str">
        <f>CONCATENATE(SUM('Раздел 4'!AF162:AF162),"=",0)</f>
        <v>0=0</v>
      </c>
    </row>
    <row r="13136" spans="1:5" ht="42" customHeight="1" x14ac:dyDescent="0.3">
      <c r="A13136" s="205" t="str">
        <f>IF((SUM('Раздел 4'!AF163:AF163)=0),"","Неверно!")</f>
        <v/>
      </c>
      <c r="B13136" s="178" t="s">
        <v>18057</v>
      </c>
      <c r="C13136" s="191" t="s">
        <v>4010</v>
      </c>
      <c r="D13136" s="191" t="s">
        <v>14143</v>
      </c>
      <c r="E13136" s="191" t="str">
        <f>CONCATENATE(SUM('Раздел 4'!AF163:AF163),"=",0)</f>
        <v>0=0</v>
      </c>
    </row>
    <row r="13137" spans="1:5" ht="42" customHeight="1" x14ac:dyDescent="0.3">
      <c r="A13137" s="205" t="str">
        <f>IF((SUM('Раздел 4'!AF164:AF164)=0),"","Неверно!")</f>
        <v/>
      </c>
      <c r="B13137" s="178" t="s">
        <v>18057</v>
      </c>
      <c r="C13137" s="191" t="s">
        <v>14150</v>
      </c>
      <c r="D13137" s="191" t="s">
        <v>14143</v>
      </c>
      <c r="E13137" s="191" t="str">
        <f>CONCATENATE(SUM('Раздел 4'!AF164:AF164),"=",0)</f>
        <v>0=0</v>
      </c>
    </row>
    <row r="13138" spans="1:5" ht="42" customHeight="1" x14ac:dyDescent="0.3">
      <c r="A13138" s="205" t="str">
        <f>IF((SUM('Раздел 4'!AF165:AF165)=0),"","Неверно!")</f>
        <v/>
      </c>
      <c r="B13138" s="178" t="s">
        <v>18057</v>
      </c>
      <c r="C13138" s="191" t="s">
        <v>14151</v>
      </c>
      <c r="D13138" s="191" t="s">
        <v>14143</v>
      </c>
      <c r="E13138" s="191" t="str">
        <f>CONCATENATE(SUM('Раздел 4'!AF165:AF165),"=",0)</f>
        <v>0=0</v>
      </c>
    </row>
    <row r="13139" spans="1:5" ht="42" customHeight="1" x14ac:dyDescent="0.3">
      <c r="A13139" s="205" t="str">
        <f>IF((SUM('Раздел 4'!AF166:AF166)=0),"","Неверно!")</f>
        <v/>
      </c>
      <c r="B13139" s="178" t="s">
        <v>18057</v>
      </c>
      <c r="C13139" s="191" t="s">
        <v>3952</v>
      </c>
      <c r="D13139" s="191" t="s">
        <v>14143</v>
      </c>
      <c r="E13139" s="191" t="str">
        <f>CONCATENATE(SUM('Раздел 4'!AF166:AF166),"=",0)</f>
        <v>0=0</v>
      </c>
    </row>
    <row r="13140" spans="1:5" ht="42" customHeight="1" x14ac:dyDescent="0.3">
      <c r="A13140" s="205" t="str">
        <f>IF((SUM('Раздел 4'!AF167:AF167)=0),"","Неверно!")</f>
        <v/>
      </c>
      <c r="B13140" s="178" t="s">
        <v>18057</v>
      </c>
      <c r="C13140" s="191" t="s">
        <v>3953</v>
      </c>
      <c r="D13140" s="191" t="s">
        <v>14143</v>
      </c>
      <c r="E13140" s="191" t="str">
        <f>CONCATENATE(SUM('Раздел 4'!AF167:AF167),"=",0)</f>
        <v>0=0</v>
      </c>
    </row>
    <row r="13141" spans="1:5" ht="42" customHeight="1" x14ac:dyDescent="0.3">
      <c r="A13141" s="205" t="str">
        <f>IF((SUM('Раздел 4'!AG161:AG161)=0),"","Неверно!")</f>
        <v/>
      </c>
      <c r="B13141" s="178" t="s">
        <v>18057</v>
      </c>
      <c r="C13141" s="191" t="s">
        <v>4014</v>
      </c>
      <c r="D13141" s="191" t="s">
        <v>14143</v>
      </c>
      <c r="E13141" s="191" t="str">
        <f>CONCATENATE(SUM('Раздел 4'!AG161:AG161),"=",0)</f>
        <v>0=0</v>
      </c>
    </row>
    <row r="13142" spans="1:5" ht="42" customHeight="1" x14ac:dyDescent="0.3">
      <c r="A13142" s="205" t="str">
        <f>IF((SUM('Раздел 4'!AG162:AG162)=0),"","Неверно!")</f>
        <v/>
      </c>
      <c r="B13142" s="178" t="s">
        <v>18057</v>
      </c>
      <c r="C13142" s="191" t="s">
        <v>4015</v>
      </c>
      <c r="D13142" s="191" t="s">
        <v>14143</v>
      </c>
      <c r="E13142" s="191" t="str">
        <f>CONCATENATE(SUM('Раздел 4'!AG162:AG162),"=",0)</f>
        <v>0=0</v>
      </c>
    </row>
    <row r="13143" spans="1:5" ht="42" customHeight="1" x14ac:dyDescent="0.3">
      <c r="A13143" s="205" t="str">
        <f>IF((SUM('Раздел 4'!AG163:AG163)=0),"","Неверно!")</f>
        <v/>
      </c>
      <c r="B13143" s="178" t="s">
        <v>18057</v>
      </c>
      <c r="C13143" s="191" t="s">
        <v>4016</v>
      </c>
      <c r="D13143" s="191" t="s">
        <v>14143</v>
      </c>
      <c r="E13143" s="191" t="str">
        <f>CONCATENATE(SUM('Раздел 4'!AG163:AG163),"=",0)</f>
        <v>0=0</v>
      </c>
    </row>
    <row r="13144" spans="1:5" ht="42" customHeight="1" x14ac:dyDescent="0.3">
      <c r="A13144" s="205" t="str">
        <f>IF((SUM('Раздел 4'!AG164:AG164)=0),"","Неверно!")</f>
        <v/>
      </c>
      <c r="B13144" s="178" t="s">
        <v>18057</v>
      </c>
      <c r="C13144" s="191" t="s">
        <v>14152</v>
      </c>
      <c r="D13144" s="191" t="s">
        <v>14143</v>
      </c>
      <c r="E13144" s="191" t="str">
        <f>CONCATENATE(SUM('Раздел 4'!AG164:AG164),"=",0)</f>
        <v>0=0</v>
      </c>
    </row>
    <row r="13145" spans="1:5" ht="42" customHeight="1" x14ac:dyDescent="0.3">
      <c r="A13145" s="205" t="str">
        <f>IF((SUM('Раздел 4'!AG165:AG165)=0),"","Неверно!")</f>
        <v/>
      </c>
      <c r="B13145" s="178" t="s">
        <v>18057</v>
      </c>
      <c r="C13145" s="191" t="s">
        <v>14153</v>
      </c>
      <c r="D13145" s="191" t="s">
        <v>14143</v>
      </c>
      <c r="E13145" s="191" t="str">
        <f>CONCATENATE(SUM('Раздел 4'!AG165:AG165),"=",0)</f>
        <v>0=0</v>
      </c>
    </row>
    <row r="13146" spans="1:5" ht="42" customHeight="1" x14ac:dyDescent="0.3">
      <c r="A13146" s="205" t="str">
        <f>IF((SUM('Раздел 4'!AG166:AG166)=0),"","Неверно!")</f>
        <v/>
      </c>
      <c r="B13146" s="178" t="s">
        <v>18057</v>
      </c>
      <c r="C13146" s="191" t="s">
        <v>3957</v>
      </c>
      <c r="D13146" s="191" t="s">
        <v>14143</v>
      </c>
      <c r="E13146" s="191" t="str">
        <f>CONCATENATE(SUM('Раздел 4'!AG166:AG166),"=",0)</f>
        <v>0=0</v>
      </c>
    </row>
    <row r="13147" spans="1:5" ht="42" customHeight="1" x14ac:dyDescent="0.3">
      <c r="A13147" s="205" t="str">
        <f>IF((SUM('Раздел 4'!AG167:AG167)=0),"","Неверно!")</f>
        <v/>
      </c>
      <c r="B13147" s="178" t="s">
        <v>18057</v>
      </c>
      <c r="C13147" s="191" t="s">
        <v>3958</v>
      </c>
      <c r="D13147" s="191" t="s">
        <v>14143</v>
      </c>
      <c r="E13147" s="191" t="str">
        <f>CONCATENATE(SUM('Раздел 4'!AG167:AG167),"=",0)</f>
        <v>0=0</v>
      </c>
    </row>
    <row r="13148" spans="1:5" ht="42" customHeight="1" x14ac:dyDescent="0.3">
      <c r="A13148" s="205" t="str">
        <f>IF((SUM('Раздел 4'!AH161:AH161)=0),"","Неверно!")</f>
        <v/>
      </c>
      <c r="B13148" s="178" t="s">
        <v>18057</v>
      </c>
      <c r="C13148" s="191" t="s">
        <v>4020</v>
      </c>
      <c r="D13148" s="191" t="s">
        <v>14143</v>
      </c>
      <c r="E13148" s="191" t="str">
        <f>CONCATENATE(SUM('Раздел 4'!AH161:AH161),"=",0)</f>
        <v>0=0</v>
      </c>
    </row>
    <row r="13149" spans="1:5" ht="42" customHeight="1" x14ac:dyDescent="0.3">
      <c r="A13149" s="205" t="str">
        <f>IF((SUM('Раздел 4'!AH162:AH162)=0),"","Неверно!")</f>
        <v/>
      </c>
      <c r="B13149" s="178" t="s">
        <v>18057</v>
      </c>
      <c r="C13149" s="191" t="s">
        <v>4021</v>
      </c>
      <c r="D13149" s="191" t="s">
        <v>14143</v>
      </c>
      <c r="E13149" s="191" t="str">
        <f>CONCATENATE(SUM('Раздел 4'!AH162:AH162),"=",0)</f>
        <v>0=0</v>
      </c>
    </row>
    <row r="13150" spans="1:5" ht="42" customHeight="1" x14ac:dyDescent="0.3">
      <c r="A13150" s="205" t="str">
        <f>IF((SUM('Раздел 4'!AH163:AH163)=0),"","Неверно!")</f>
        <v/>
      </c>
      <c r="B13150" s="178" t="s">
        <v>18057</v>
      </c>
      <c r="C13150" s="191" t="s">
        <v>4022</v>
      </c>
      <c r="D13150" s="191" t="s">
        <v>14143</v>
      </c>
      <c r="E13150" s="191" t="str">
        <f>CONCATENATE(SUM('Раздел 4'!AH163:AH163),"=",0)</f>
        <v>0=0</v>
      </c>
    </row>
    <row r="13151" spans="1:5" ht="42" customHeight="1" x14ac:dyDescent="0.3">
      <c r="A13151" s="205" t="str">
        <f>IF((SUM('Раздел 4'!AH164:AH164)=0),"","Неверно!")</f>
        <v/>
      </c>
      <c r="B13151" s="178" t="s">
        <v>18057</v>
      </c>
      <c r="C13151" s="191" t="s">
        <v>14154</v>
      </c>
      <c r="D13151" s="191" t="s">
        <v>14143</v>
      </c>
      <c r="E13151" s="191" t="str">
        <f>CONCATENATE(SUM('Раздел 4'!AH164:AH164),"=",0)</f>
        <v>0=0</v>
      </c>
    </row>
    <row r="13152" spans="1:5" ht="42" customHeight="1" x14ac:dyDescent="0.3">
      <c r="A13152" s="205" t="str">
        <f>IF((SUM('Раздел 4'!AH165:AH165)=0),"","Неверно!")</f>
        <v/>
      </c>
      <c r="B13152" s="178" t="s">
        <v>18057</v>
      </c>
      <c r="C13152" s="191" t="s">
        <v>14155</v>
      </c>
      <c r="D13152" s="191" t="s">
        <v>14143</v>
      </c>
      <c r="E13152" s="191" t="str">
        <f>CONCATENATE(SUM('Раздел 4'!AH165:AH165),"=",0)</f>
        <v>0=0</v>
      </c>
    </row>
    <row r="13153" spans="1:5" ht="42" customHeight="1" x14ac:dyDescent="0.3">
      <c r="A13153" s="205" t="str">
        <f>IF((SUM('Раздел 4'!AH166:AH166)=0),"","Неверно!")</f>
        <v/>
      </c>
      <c r="B13153" s="178" t="s">
        <v>18057</v>
      </c>
      <c r="C13153" s="191" t="s">
        <v>3962</v>
      </c>
      <c r="D13153" s="191" t="s">
        <v>14143</v>
      </c>
      <c r="E13153" s="191" t="str">
        <f>CONCATENATE(SUM('Раздел 4'!AH166:AH166),"=",0)</f>
        <v>0=0</v>
      </c>
    </row>
    <row r="13154" spans="1:5" ht="42" customHeight="1" x14ac:dyDescent="0.3">
      <c r="A13154" s="205" t="str">
        <f>IF((SUM('Раздел 4'!AH167:AH167)=0),"","Неверно!")</f>
        <v/>
      </c>
      <c r="B13154" s="178" t="s">
        <v>18057</v>
      </c>
      <c r="C13154" s="191" t="s">
        <v>3963</v>
      </c>
      <c r="D13154" s="191" t="s">
        <v>14143</v>
      </c>
      <c r="E13154" s="191" t="str">
        <f>CONCATENATE(SUM('Раздел 4'!AH167:AH167),"=",0)</f>
        <v>0=0</v>
      </c>
    </row>
    <row r="13155" spans="1:5" ht="42" customHeight="1" x14ac:dyDescent="0.3">
      <c r="A13155" s="205" t="str">
        <f>IF((SUM('Раздел 4'!AI161:AI161)=0),"","Неверно!")</f>
        <v/>
      </c>
      <c r="B13155" s="178" t="s">
        <v>18057</v>
      </c>
      <c r="C13155" s="191" t="s">
        <v>4026</v>
      </c>
      <c r="D13155" s="191" t="s">
        <v>14143</v>
      </c>
      <c r="E13155" s="191" t="str">
        <f>CONCATENATE(SUM('Раздел 4'!AI161:AI161),"=",0)</f>
        <v>0=0</v>
      </c>
    </row>
    <row r="13156" spans="1:5" ht="42" customHeight="1" x14ac:dyDescent="0.3">
      <c r="A13156" s="205" t="str">
        <f>IF((SUM('Раздел 4'!AI162:AI162)=0),"","Неверно!")</f>
        <v/>
      </c>
      <c r="B13156" s="178" t="s">
        <v>18057</v>
      </c>
      <c r="C13156" s="191" t="s">
        <v>4027</v>
      </c>
      <c r="D13156" s="191" t="s">
        <v>14143</v>
      </c>
      <c r="E13156" s="191" t="str">
        <f>CONCATENATE(SUM('Раздел 4'!AI162:AI162),"=",0)</f>
        <v>0=0</v>
      </c>
    </row>
    <row r="13157" spans="1:5" ht="42" customHeight="1" x14ac:dyDescent="0.3">
      <c r="A13157" s="205" t="str">
        <f>IF((SUM('Раздел 4'!AI163:AI163)=0),"","Неверно!")</f>
        <v/>
      </c>
      <c r="B13157" s="178" t="s">
        <v>18057</v>
      </c>
      <c r="C13157" s="191" t="s">
        <v>4028</v>
      </c>
      <c r="D13157" s="191" t="s">
        <v>14143</v>
      </c>
      <c r="E13157" s="191" t="str">
        <f>CONCATENATE(SUM('Раздел 4'!AI163:AI163),"=",0)</f>
        <v>0=0</v>
      </c>
    </row>
    <row r="13158" spans="1:5" ht="42" customHeight="1" x14ac:dyDescent="0.3">
      <c r="A13158" s="205" t="str">
        <f>IF((SUM('Раздел 4'!AI164:AI164)=0),"","Неверно!")</f>
        <v/>
      </c>
      <c r="B13158" s="178" t="s">
        <v>18057</v>
      </c>
      <c r="C13158" s="191" t="s">
        <v>14156</v>
      </c>
      <c r="D13158" s="191" t="s">
        <v>14143</v>
      </c>
      <c r="E13158" s="191" t="str">
        <f>CONCATENATE(SUM('Раздел 4'!AI164:AI164),"=",0)</f>
        <v>0=0</v>
      </c>
    </row>
    <row r="13159" spans="1:5" ht="42" customHeight="1" x14ac:dyDescent="0.3">
      <c r="A13159" s="205" t="str">
        <f>IF((SUM('Раздел 4'!AI165:AI165)=0),"","Неверно!")</f>
        <v/>
      </c>
      <c r="B13159" s="178" t="s">
        <v>18057</v>
      </c>
      <c r="C13159" s="191" t="s">
        <v>14157</v>
      </c>
      <c r="D13159" s="191" t="s">
        <v>14143</v>
      </c>
      <c r="E13159" s="191" t="str">
        <f>CONCATENATE(SUM('Раздел 4'!AI165:AI165),"=",0)</f>
        <v>0=0</v>
      </c>
    </row>
    <row r="13160" spans="1:5" ht="42" customHeight="1" x14ac:dyDescent="0.3">
      <c r="A13160" s="205" t="str">
        <f>IF((SUM('Раздел 4'!AI166:AI166)=0),"","Неверно!")</f>
        <v/>
      </c>
      <c r="B13160" s="178" t="s">
        <v>18057</v>
      </c>
      <c r="C13160" s="191" t="s">
        <v>3967</v>
      </c>
      <c r="D13160" s="191" t="s">
        <v>14143</v>
      </c>
      <c r="E13160" s="191" t="str">
        <f>CONCATENATE(SUM('Раздел 4'!AI166:AI166),"=",0)</f>
        <v>0=0</v>
      </c>
    </row>
    <row r="13161" spans="1:5" ht="42" customHeight="1" x14ac:dyDescent="0.3">
      <c r="A13161" s="205" t="str">
        <f>IF((SUM('Раздел 4'!AI167:AI167)=0),"","Неверно!")</f>
        <v/>
      </c>
      <c r="B13161" s="178" t="s">
        <v>18057</v>
      </c>
      <c r="C13161" s="191" t="s">
        <v>3968</v>
      </c>
      <c r="D13161" s="191" t="s">
        <v>14143</v>
      </c>
      <c r="E13161" s="191" t="str">
        <f>CONCATENATE(SUM('Раздел 4'!AI167:AI167),"=",0)</f>
        <v>0=0</v>
      </c>
    </row>
    <row r="13162" spans="1:5" ht="42" customHeight="1" x14ac:dyDescent="0.3">
      <c r="A13162" s="205" t="str">
        <f>IF((SUM('Раздел 4'!AJ161:AJ161)=0),"","Неверно!")</f>
        <v/>
      </c>
      <c r="B13162" s="178" t="s">
        <v>18057</v>
      </c>
      <c r="C13162" s="191" t="s">
        <v>4032</v>
      </c>
      <c r="D13162" s="191" t="s">
        <v>14143</v>
      </c>
      <c r="E13162" s="191" t="str">
        <f>CONCATENATE(SUM('Раздел 4'!AJ161:AJ161),"=",0)</f>
        <v>0=0</v>
      </c>
    </row>
    <row r="13163" spans="1:5" ht="42" customHeight="1" x14ac:dyDescent="0.3">
      <c r="A13163" s="205" t="str">
        <f>IF((SUM('Раздел 4'!AJ162:AJ162)=0),"","Неверно!")</f>
        <v/>
      </c>
      <c r="B13163" s="178" t="s">
        <v>18057</v>
      </c>
      <c r="C13163" s="191" t="s">
        <v>4033</v>
      </c>
      <c r="D13163" s="191" t="s">
        <v>14143</v>
      </c>
      <c r="E13163" s="191" t="str">
        <f>CONCATENATE(SUM('Раздел 4'!AJ162:AJ162),"=",0)</f>
        <v>0=0</v>
      </c>
    </row>
    <row r="13164" spans="1:5" ht="42" customHeight="1" x14ac:dyDescent="0.3">
      <c r="A13164" s="205" t="str">
        <f>IF((SUM('Раздел 4'!AJ163:AJ163)=0),"","Неверно!")</f>
        <v/>
      </c>
      <c r="B13164" s="178" t="s">
        <v>18057</v>
      </c>
      <c r="C13164" s="191" t="s">
        <v>4034</v>
      </c>
      <c r="D13164" s="191" t="s">
        <v>14143</v>
      </c>
      <c r="E13164" s="191" t="str">
        <f>CONCATENATE(SUM('Раздел 4'!AJ163:AJ163),"=",0)</f>
        <v>0=0</v>
      </c>
    </row>
    <row r="13165" spans="1:5" ht="42" customHeight="1" x14ac:dyDescent="0.3">
      <c r="A13165" s="205" t="str">
        <f>IF((SUM('Раздел 4'!AJ164:AJ164)=0),"","Неверно!")</f>
        <v/>
      </c>
      <c r="B13165" s="178" t="s">
        <v>18057</v>
      </c>
      <c r="C13165" s="191" t="s">
        <v>14158</v>
      </c>
      <c r="D13165" s="191" t="s">
        <v>14143</v>
      </c>
      <c r="E13165" s="191" t="str">
        <f>CONCATENATE(SUM('Раздел 4'!AJ164:AJ164),"=",0)</f>
        <v>0=0</v>
      </c>
    </row>
    <row r="13166" spans="1:5" ht="42" customHeight="1" x14ac:dyDescent="0.3">
      <c r="A13166" s="205" t="str">
        <f>IF((SUM('Раздел 4'!AJ165:AJ165)=0),"","Неверно!")</f>
        <v/>
      </c>
      <c r="B13166" s="178" t="s">
        <v>18057</v>
      </c>
      <c r="C13166" s="191" t="s">
        <v>14159</v>
      </c>
      <c r="D13166" s="191" t="s">
        <v>14143</v>
      </c>
      <c r="E13166" s="191" t="str">
        <f>CONCATENATE(SUM('Раздел 4'!AJ165:AJ165),"=",0)</f>
        <v>0=0</v>
      </c>
    </row>
    <row r="13167" spans="1:5" ht="42" customHeight="1" x14ac:dyDescent="0.3">
      <c r="A13167" s="205" t="str">
        <f>IF((SUM('Раздел 4'!AJ166:AJ166)=0),"","Неверно!")</f>
        <v/>
      </c>
      <c r="B13167" s="178" t="s">
        <v>18057</v>
      </c>
      <c r="C13167" s="191" t="s">
        <v>3972</v>
      </c>
      <c r="D13167" s="191" t="s">
        <v>14143</v>
      </c>
      <c r="E13167" s="191" t="str">
        <f>CONCATENATE(SUM('Раздел 4'!AJ166:AJ166),"=",0)</f>
        <v>0=0</v>
      </c>
    </row>
    <row r="13168" spans="1:5" ht="42" customHeight="1" x14ac:dyDescent="0.3">
      <c r="A13168" s="205" t="str">
        <f>IF((SUM('Раздел 4'!AJ167:AJ167)=0),"","Неверно!")</f>
        <v/>
      </c>
      <c r="B13168" s="178" t="s">
        <v>18057</v>
      </c>
      <c r="C13168" s="191" t="s">
        <v>3973</v>
      </c>
      <c r="D13168" s="191" t="s">
        <v>14143</v>
      </c>
      <c r="E13168" s="191" t="str">
        <f>CONCATENATE(SUM('Раздел 4'!AJ167:AJ167),"=",0)</f>
        <v>0=0</v>
      </c>
    </row>
    <row r="13169" spans="1:5" ht="42" customHeight="1" x14ac:dyDescent="0.3">
      <c r="A13169" s="205" t="str">
        <f>IF((SUM('Раздел 4'!AK161:AK161)=0),"","Неверно!")</f>
        <v/>
      </c>
      <c r="B13169" s="178" t="s">
        <v>18057</v>
      </c>
      <c r="C13169" s="191" t="s">
        <v>4038</v>
      </c>
      <c r="D13169" s="191" t="s">
        <v>14143</v>
      </c>
      <c r="E13169" s="191" t="str">
        <f>CONCATENATE(SUM('Раздел 4'!AK161:AK161),"=",0)</f>
        <v>0=0</v>
      </c>
    </row>
    <row r="13170" spans="1:5" ht="42" customHeight="1" x14ac:dyDescent="0.3">
      <c r="A13170" s="205" t="str">
        <f>IF((SUM('Раздел 4'!AK162:AK162)=0),"","Неверно!")</f>
        <v/>
      </c>
      <c r="B13170" s="178" t="s">
        <v>18057</v>
      </c>
      <c r="C13170" s="191" t="s">
        <v>4039</v>
      </c>
      <c r="D13170" s="191" t="s">
        <v>14143</v>
      </c>
      <c r="E13170" s="191" t="str">
        <f>CONCATENATE(SUM('Раздел 4'!AK162:AK162),"=",0)</f>
        <v>0=0</v>
      </c>
    </row>
    <row r="13171" spans="1:5" ht="42" customHeight="1" x14ac:dyDescent="0.3">
      <c r="A13171" s="205" t="str">
        <f>IF((SUM('Раздел 4'!AK163:AK163)=0),"","Неверно!")</f>
        <v/>
      </c>
      <c r="B13171" s="178" t="s">
        <v>18057</v>
      </c>
      <c r="C13171" s="191" t="s">
        <v>4040</v>
      </c>
      <c r="D13171" s="191" t="s">
        <v>14143</v>
      </c>
      <c r="E13171" s="191" t="str">
        <f>CONCATENATE(SUM('Раздел 4'!AK163:AK163),"=",0)</f>
        <v>0=0</v>
      </c>
    </row>
    <row r="13172" spans="1:5" ht="42" customHeight="1" x14ac:dyDescent="0.3">
      <c r="A13172" s="205" t="str">
        <f>IF((SUM('Раздел 4'!AK164:AK164)=0),"","Неверно!")</f>
        <v/>
      </c>
      <c r="B13172" s="178" t="s">
        <v>18057</v>
      </c>
      <c r="C13172" s="191" t="s">
        <v>14160</v>
      </c>
      <c r="D13172" s="191" t="s">
        <v>14143</v>
      </c>
      <c r="E13172" s="191" t="str">
        <f>CONCATENATE(SUM('Раздел 4'!AK164:AK164),"=",0)</f>
        <v>0=0</v>
      </c>
    </row>
    <row r="13173" spans="1:5" ht="42" customHeight="1" x14ac:dyDescent="0.3">
      <c r="A13173" s="205" t="str">
        <f>IF((SUM('Раздел 4'!AK165:AK165)=0),"","Неверно!")</f>
        <v/>
      </c>
      <c r="B13173" s="178" t="s">
        <v>18057</v>
      </c>
      <c r="C13173" s="191" t="s">
        <v>14161</v>
      </c>
      <c r="D13173" s="191" t="s">
        <v>14143</v>
      </c>
      <c r="E13173" s="191" t="str">
        <f>CONCATENATE(SUM('Раздел 4'!AK165:AK165),"=",0)</f>
        <v>0=0</v>
      </c>
    </row>
    <row r="13174" spans="1:5" ht="42" customHeight="1" x14ac:dyDescent="0.3">
      <c r="A13174" s="205" t="str">
        <f>IF((SUM('Раздел 4'!AK166:AK166)=0),"","Неверно!")</f>
        <v/>
      </c>
      <c r="B13174" s="178" t="s">
        <v>18057</v>
      </c>
      <c r="C13174" s="191" t="s">
        <v>3977</v>
      </c>
      <c r="D13174" s="191" t="s">
        <v>14143</v>
      </c>
      <c r="E13174" s="191" t="str">
        <f>CONCATENATE(SUM('Раздел 4'!AK166:AK166),"=",0)</f>
        <v>0=0</v>
      </c>
    </row>
    <row r="13175" spans="1:5" ht="42" customHeight="1" x14ac:dyDescent="0.3">
      <c r="A13175" s="205" t="str">
        <f>IF((SUM('Раздел 4'!AK167:AK167)=0),"","Неверно!")</f>
        <v/>
      </c>
      <c r="B13175" s="178" t="s">
        <v>18057</v>
      </c>
      <c r="C13175" s="191" t="s">
        <v>3978</v>
      </c>
      <c r="D13175" s="191" t="s">
        <v>14143</v>
      </c>
      <c r="E13175" s="191" t="str">
        <f>CONCATENATE(SUM('Раздел 4'!AK167:AK167),"=",0)</f>
        <v>0=0</v>
      </c>
    </row>
    <row r="13176" spans="1:5" ht="42" customHeight="1" x14ac:dyDescent="0.3">
      <c r="A13176" s="205" t="str">
        <f>IF((SUM('Раздел 4'!AL161:AL161)=0),"","Неверно!")</f>
        <v/>
      </c>
      <c r="B13176" s="178" t="s">
        <v>18057</v>
      </c>
      <c r="C13176" s="191" t="s">
        <v>4044</v>
      </c>
      <c r="D13176" s="191" t="s">
        <v>14143</v>
      </c>
      <c r="E13176" s="191" t="str">
        <f>CONCATENATE(SUM('Раздел 4'!AL161:AL161),"=",0)</f>
        <v>0=0</v>
      </c>
    </row>
    <row r="13177" spans="1:5" ht="42" customHeight="1" x14ac:dyDescent="0.3">
      <c r="A13177" s="205" t="str">
        <f>IF((SUM('Раздел 4'!AL162:AL162)=0),"","Неверно!")</f>
        <v/>
      </c>
      <c r="B13177" s="178" t="s">
        <v>18057</v>
      </c>
      <c r="C13177" s="191" t="s">
        <v>4045</v>
      </c>
      <c r="D13177" s="191" t="s">
        <v>14143</v>
      </c>
      <c r="E13177" s="191" t="str">
        <f>CONCATENATE(SUM('Раздел 4'!AL162:AL162),"=",0)</f>
        <v>0=0</v>
      </c>
    </row>
    <row r="13178" spans="1:5" ht="42" customHeight="1" x14ac:dyDescent="0.3">
      <c r="A13178" s="205" t="str">
        <f>IF((SUM('Раздел 4'!AL163:AL163)=0),"","Неверно!")</f>
        <v/>
      </c>
      <c r="B13178" s="178" t="s">
        <v>18057</v>
      </c>
      <c r="C13178" s="191" t="s">
        <v>4046</v>
      </c>
      <c r="D13178" s="191" t="s">
        <v>14143</v>
      </c>
      <c r="E13178" s="191" t="str">
        <f>CONCATENATE(SUM('Раздел 4'!AL163:AL163),"=",0)</f>
        <v>0=0</v>
      </c>
    </row>
    <row r="13179" spans="1:5" ht="42" customHeight="1" x14ac:dyDescent="0.3">
      <c r="A13179" s="205" t="str">
        <f>IF((SUM('Раздел 4'!AL164:AL164)=0),"","Неверно!")</f>
        <v/>
      </c>
      <c r="B13179" s="178" t="s">
        <v>18057</v>
      </c>
      <c r="C13179" s="191" t="s">
        <v>14162</v>
      </c>
      <c r="D13179" s="191" t="s">
        <v>14143</v>
      </c>
      <c r="E13179" s="191" t="str">
        <f>CONCATENATE(SUM('Раздел 4'!AL164:AL164),"=",0)</f>
        <v>0=0</v>
      </c>
    </row>
    <row r="13180" spans="1:5" ht="42" customHeight="1" x14ac:dyDescent="0.3">
      <c r="A13180" s="205" t="str">
        <f>IF((SUM('Раздел 4'!AL165:AL165)=0),"","Неверно!")</f>
        <v/>
      </c>
      <c r="B13180" s="178" t="s">
        <v>18057</v>
      </c>
      <c r="C13180" s="191" t="s">
        <v>14163</v>
      </c>
      <c r="D13180" s="191" t="s">
        <v>14143</v>
      </c>
      <c r="E13180" s="191" t="str">
        <f>CONCATENATE(SUM('Раздел 4'!AL165:AL165),"=",0)</f>
        <v>0=0</v>
      </c>
    </row>
    <row r="13181" spans="1:5" ht="42" customHeight="1" x14ac:dyDescent="0.3">
      <c r="A13181" s="205" t="str">
        <f>IF((SUM('Раздел 4'!AL166:AL166)=0),"","Неверно!")</f>
        <v/>
      </c>
      <c r="B13181" s="178" t="s">
        <v>18057</v>
      </c>
      <c r="C13181" s="191" t="s">
        <v>3982</v>
      </c>
      <c r="D13181" s="191" t="s">
        <v>14143</v>
      </c>
      <c r="E13181" s="191" t="str">
        <f>CONCATENATE(SUM('Раздел 4'!AL166:AL166),"=",0)</f>
        <v>0=0</v>
      </c>
    </row>
    <row r="13182" spans="1:5" ht="42" customHeight="1" x14ac:dyDescent="0.3">
      <c r="A13182" s="205" t="str">
        <f>IF((SUM('Раздел 4'!AL167:AL167)=0),"","Неверно!")</f>
        <v/>
      </c>
      <c r="B13182" s="178" t="s">
        <v>18057</v>
      </c>
      <c r="C13182" s="191" t="s">
        <v>3983</v>
      </c>
      <c r="D13182" s="191" t="s">
        <v>14143</v>
      </c>
      <c r="E13182" s="191" t="str">
        <f>CONCATENATE(SUM('Раздел 4'!AL167:AL167),"=",0)</f>
        <v>0=0</v>
      </c>
    </row>
    <row r="13183" spans="1:5" ht="42" customHeight="1" x14ac:dyDescent="0.3">
      <c r="A13183" s="205" t="str">
        <f>IF((SUM('Раздел 4'!AC170:AC170)=0),"","Неверно!")</f>
        <v/>
      </c>
      <c r="B13183" s="178" t="s">
        <v>18058</v>
      </c>
      <c r="C13183" s="191" t="s">
        <v>3939</v>
      </c>
      <c r="D13183" s="191" t="s">
        <v>14102</v>
      </c>
      <c r="E13183" s="191" t="str">
        <f>CONCATENATE(SUM('Раздел 4'!AC170:AC170),"=",0)</f>
        <v>0=0</v>
      </c>
    </row>
    <row r="13184" spans="1:5" ht="42" customHeight="1" x14ac:dyDescent="0.3">
      <c r="A13184" s="205" t="str">
        <f>IF((SUM('Раздел 4'!AC171:AC171)=0),"","Неверно!")</f>
        <v/>
      </c>
      <c r="B13184" s="178" t="s">
        <v>18058</v>
      </c>
      <c r="C13184" s="191" t="s">
        <v>3940</v>
      </c>
      <c r="D13184" s="191" t="s">
        <v>14102</v>
      </c>
      <c r="E13184" s="191" t="str">
        <f>CONCATENATE(SUM('Раздел 4'!AC171:AC171),"=",0)</f>
        <v>0=0</v>
      </c>
    </row>
    <row r="13185" spans="1:5" ht="42" customHeight="1" x14ac:dyDescent="0.3">
      <c r="A13185" s="205" t="str">
        <f>IF((SUM('Раздел 4'!AC172:AC172)=0),"","Неверно!")</f>
        <v/>
      </c>
      <c r="B13185" s="178" t="s">
        <v>18058</v>
      </c>
      <c r="C13185" s="191" t="s">
        <v>3941</v>
      </c>
      <c r="D13185" s="191" t="s">
        <v>14102</v>
      </c>
      <c r="E13185" s="191" t="str">
        <f>CONCATENATE(SUM('Раздел 4'!AC172:AC172),"=",0)</f>
        <v>0=0</v>
      </c>
    </row>
    <row r="13186" spans="1:5" ht="42" customHeight="1" x14ac:dyDescent="0.3">
      <c r="A13186" s="205" t="str">
        <f>IF((SUM('Раздел 4'!AC173:AC173)=0),"","Неверно!")</f>
        <v/>
      </c>
      <c r="B13186" s="178" t="s">
        <v>18058</v>
      </c>
      <c r="C13186" s="191" t="s">
        <v>14103</v>
      </c>
      <c r="D13186" s="191" t="s">
        <v>14102</v>
      </c>
      <c r="E13186" s="191" t="str">
        <f>CONCATENATE(SUM('Раздел 4'!AC173:AC173),"=",0)</f>
        <v>0=0</v>
      </c>
    </row>
    <row r="13187" spans="1:5" ht="42" customHeight="1" x14ac:dyDescent="0.3">
      <c r="A13187" s="205" t="str">
        <f>IF((SUM('Раздел 4'!AC174:AC174)=0),"","Неверно!")</f>
        <v/>
      </c>
      <c r="B13187" s="178" t="s">
        <v>18058</v>
      </c>
      <c r="C13187" s="191" t="s">
        <v>14104</v>
      </c>
      <c r="D13187" s="191" t="s">
        <v>14102</v>
      </c>
      <c r="E13187" s="191" t="str">
        <f>CONCATENATE(SUM('Раздел 4'!AC174:AC174),"=",0)</f>
        <v>0=0</v>
      </c>
    </row>
    <row r="13188" spans="1:5" ht="42" customHeight="1" x14ac:dyDescent="0.3">
      <c r="A13188" s="205" t="str">
        <f>IF((SUM('Раздел 4'!AC175:AC175)=0),"","Неверно!")</f>
        <v/>
      </c>
      <c r="B13188" s="178" t="s">
        <v>18058</v>
      </c>
      <c r="C13188" s="191" t="s">
        <v>14105</v>
      </c>
      <c r="D13188" s="191" t="s">
        <v>14102</v>
      </c>
      <c r="E13188" s="191" t="str">
        <f>CONCATENATE(SUM('Раздел 4'!AC175:AC175),"=",0)</f>
        <v>0=0</v>
      </c>
    </row>
    <row r="13189" spans="1:5" ht="42" customHeight="1" x14ac:dyDescent="0.3">
      <c r="A13189" s="205" t="str">
        <f>IF((SUM('Раздел 4'!AC176:AC176)=0),"","Неверно!")</f>
        <v/>
      </c>
      <c r="B13189" s="178" t="s">
        <v>18058</v>
      </c>
      <c r="C13189" s="191" t="s">
        <v>14106</v>
      </c>
      <c r="D13189" s="191" t="s">
        <v>14102</v>
      </c>
      <c r="E13189" s="191" t="str">
        <f>CONCATENATE(SUM('Раздел 4'!AC176:AC176),"=",0)</f>
        <v>0=0</v>
      </c>
    </row>
    <row r="13190" spans="1:5" ht="42" customHeight="1" x14ac:dyDescent="0.3">
      <c r="A13190" s="205" t="str">
        <f>IF((SUM('Раздел 4'!AD170:AD170)=0),"","Неверно!")</f>
        <v/>
      </c>
      <c r="B13190" s="178" t="s">
        <v>18058</v>
      </c>
      <c r="C13190" s="191" t="s">
        <v>3944</v>
      </c>
      <c r="D13190" s="191" t="s">
        <v>14102</v>
      </c>
      <c r="E13190" s="191" t="str">
        <f>CONCATENATE(SUM('Раздел 4'!AD170:AD170),"=",0)</f>
        <v>0=0</v>
      </c>
    </row>
    <row r="13191" spans="1:5" ht="42" customHeight="1" x14ac:dyDescent="0.3">
      <c r="A13191" s="205" t="str">
        <f>IF((SUM('Раздел 4'!AD171:AD171)=0),"","Неверно!")</f>
        <v/>
      </c>
      <c r="B13191" s="178" t="s">
        <v>18058</v>
      </c>
      <c r="C13191" s="191" t="s">
        <v>3945</v>
      </c>
      <c r="D13191" s="191" t="s">
        <v>14102</v>
      </c>
      <c r="E13191" s="191" t="str">
        <f>CONCATENATE(SUM('Раздел 4'!AD171:AD171),"=",0)</f>
        <v>0=0</v>
      </c>
    </row>
    <row r="13192" spans="1:5" ht="42" customHeight="1" x14ac:dyDescent="0.3">
      <c r="A13192" s="205" t="str">
        <f>IF((SUM('Раздел 4'!AD172:AD172)=0),"","Неверно!")</f>
        <v/>
      </c>
      <c r="B13192" s="178" t="s">
        <v>18058</v>
      </c>
      <c r="C13192" s="191" t="s">
        <v>3946</v>
      </c>
      <c r="D13192" s="191" t="s">
        <v>14102</v>
      </c>
      <c r="E13192" s="191" t="str">
        <f>CONCATENATE(SUM('Раздел 4'!AD172:AD172),"=",0)</f>
        <v>0=0</v>
      </c>
    </row>
    <row r="13193" spans="1:5" ht="42" customHeight="1" x14ac:dyDescent="0.3">
      <c r="A13193" s="205" t="str">
        <f>IF((SUM('Раздел 4'!AD173:AD173)=0),"","Неверно!")</f>
        <v/>
      </c>
      <c r="B13193" s="178" t="s">
        <v>18058</v>
      </c>
      <c r="C13193" s="191" t="s">
        <v>14107</v>
      </c>
      <c r="D13193" s="191" t="s">
        <v>14102</v>
      </c>
      <c r="E13193" s="191" t="str">
        <f>CONCATENATE(SUM('Раздел 4'!AD173:AD173),"=",0)</f>
        <v>0=0</v>
      </c>
    </row>
    <row r="13194" spans="1:5" ht="42" customHeight="1" x14ac:dyDescent="0.3">
      <c r="A13194" s="205" t="str">
        <f>IF((SUM('Раздел 4'!AD174:AD174)=0),"","Неверно!")</f>
        <v/>
      </c>
      <c r="B13194" s="178" t="s">
        <v>18058</v>
      </c>
      <c r="C13194" s="191" t="s">
        <v>14108</v>
      </c>
      <c r="D13194" s="191" t="s">
        <v>14102</v>
      </c>
      <c r="E13194" s="191" t="str">
        <f>CONCATENATE(SUM('Раздел 4'!AD174:AD174),"=",0)</f>
        <v>0=0</v>
      </c>
    </row>
    <row r="13195" spans="1:5" ht="42" customHeight="1" x14ac:dyDescent="0.3">
      <c r="A13195" s="205" t="str">
        <f>IF((SUM('Раздел 4'!AD175:AD175)=0),"","Неверно!")</f>
        <v/>
      </c>
      <c r="B13195" s="178" t="s">
        <v>18058</v>
      </c>
      <c r="C13195" s="191" t="s">
        <v>14109</v>
      </c>
      <c r="D13195" s="191" t="s">
        <v>14102</v>
      </c>
      <c r="E13195" s="191" t="str">
        <f>CONCATENATE(SUM('Раздел 4'!AD175:AD175),"=",0)</f>
        <v>0=0</v>
      </c>
    </row>
    <row r="13196" spans="1:5" ht="42" customHeight="1" x14ac:dyDescent="0.3">
      <c r="A13196" s="205" t="str">
        <f>IF((SUM('Раздел 4'!AD176:AD176)=0),"","Неверно!")</f>
        <v/>
      </c>
      <c r="B13196" s="178" t="s">
        <v>18058</v>
      </c>
      <c r="C13196" s="191" t="s">
        <v>14110</v>
      </c>
      <c r="D13196" s="191" t="s">
        <v>14102</v>
      </c>
      <c r="E13196" s="191" t="str">
        <f>CONCATENATE(SUM('Раздел 4'!AD176:AD176),"=",0)</f>
        <v>0=0</v>
      </c>
    </row>
    <row r="13197" spans="1:5" ht="42" customHeight="1" x14ac:dyDescent="0.3">
      <c r="A13197" s="205" t="str">
        <f>IF((SUM('Раздел 4'!AE170:AE170)=0),"","Неверно!")</f>
        <v/>
      </c>
      <c r="B13197" s="178" t="s">
        <v>18058</v>
      </c>
      <c r="C13197" s="191" t="s">
        <v>3949</v>
      </c>
      <c r="D13197" s="191" t="s">
        <v>14102</v>
      </c>
      <c r="E13197" s="191" t="str">
        <f>CONCATENATE(SUM('Раздел 4'!AE170:AE170),"=",0)</f>
        <v>0=0</v>
      </c>
    </row>
    <row r="13198" spans="1:5" ht="42" customHeight="1" x14ac:dyDescent="0.3">
      <c r="A13198" s="205" t="str">
        <f>IF((SUM('Раздел 4'!AE171:AE171)=0),"","Неверно!")</f>
        <v/>
      </c>
      <c r="B13198" s="178" t="s">
        <v>18058</v>
      </c>
      <c r="C13198" s="191" t="s">
        <v>3950</v>
      </c>
      <c r="D13198" s="191" t="s">
        <v>14102</v>
      </c>
      <c r="E13198" s="191" t="str">
        <f>CONCATENATE(SUM('Раздел 4'!AE171:AE171),"=",0)</f>
        <v>0=0</v>
      </c>
    </row>
    <row r="13199" spans="1:5" ht="42" customHeight="1" x14ac:dyDescent="0.3">
      <c r="A13199" s="205" t="str">
        <f>IF((SUM('Раздел 4'!AE172:AE172)=0),"","Неверно!")</f>
        <v/>
      </c>
      <c r="B13199" s="178" t="s">
        <v>18058</v>
      </c>
      <c r="C13199" s="191" t="s">
        <v>3951</v>
      </c>
      <c r="D13199" s="191" t="s">
        <v>14102</v>
      </c>
      <c r="E13199" s="191" t="str">
        <f>CONCATENATE(SUM('Раздел 4'!AE172:AE172),"=",0)</f>
        <v>0=0</v>
      </c>
    </row>
    <row r="13200" spans="1:5" ht="42" customHeight="1" x14ac:dyDescent="0.3">
      <c r="A13200" s="205" t="str">
        <f>IF((SUM('Раздел 4'!AE173:AE173)=0),"","Неверно!")</f>
        <v/>
      </c>
      <c r="B13200" s="178" t="s">
        <v>18058</v>
      </c>
      <c r="C13200" s="191" t="s">
        <v>14111</v>
      </c>
      <c r="D13200" s="191" t="s">
        <v>14102</v>
      </c>
      <c r="E13200" s="191" t="str">
        <f>CONCATENATE(SUM('Раздел 4'!AE173:AE173),"=",0)</f>
        <v>0=0</v>
      </c>
    </row>
    <row r="13201" spans="1:5" ht="42" customHeight="1" x14ac:dyDescent="0.3">
      <c r="A13201" s="205" t="str">
        <f>IF((SUM('Раздел 4'!AE174:AE174)=0),"","Неверно!")</f>
        <v/>
      </c>
      <c r="B13201" s="178" t="s">
        <v>18058</v>
      </c>
      <c r="C13201" s="191" t="s">
        <v>14112</v>
      </c>
      <c r="D13201" s="191" t="s">
        <v>14102</v>
      </c>
      <c r="E13201" s="191" t="str">
        <f>CONCATENATE(SUM('Раздел 4'!AE174:AE174),"=",0)</f>
        <v>0=0</v>
      </c>
    </row>
    <row r="13202" spans="1:5" ht="42" customHeight="1" x14ac:dyDescent="0.3">
      <c r="A13202" s="205" t="str">
        <f>IF((SUM('Раздел 4'!AE175:AE175)=0),"","Неверно!")</f>
        <v/>
      </c>
      <c r="B13202" s="178" t="s">
        <v>18058</v>
      </c>
      <c r="C13202" s="191" t="s">
        <v>14113</v>
      </c>
      <c r="D13202" s="191" t="s">
        <v>14102</v>
      </c>
      <c r="E13202" s="191" t="str">
        <f>CONCATENATE(SUM('Раздел 4'!AE175:AE175),"=",0)</f>
        <v>0=0</v>
      </c>
    </row>
    <row r="13203" spans="1:5" ht="42" customHeight="1" x14ac:dyDescent="0.3">
      <c r="A13203" s="205" t="str">
        <f>IF((SUM('Раздел 4'!AE176:AE176)=0),"","Неверно!")</f>
        <v/>
      </c>
      <c r="B13203" s="178" t="s">
        <v>18058</v>
      </c>
      <c r="C13203" s="191" t="s">
        <v>14114</v>
      </c>
      <c r="D13203" s="191" t="s">
        <v>14102</v>
      </c>
      <c r="E13203" s="191" t="str">
        <f>CONCATENATE(SUM('Раздел 4'!AE176:AE176),"=",0)</f>
        <v>0=0</v>
      </c>
    </row>
    <row r="13204" spans="1:5" ht="42" customHeight="1" x14ac:dyDescent="0.3">
      <c r="A13204" s="205" t="str">
        <f>IF((SUM('Раздел 4'!AF170:AF170)=0),"","Неверно!")</f>
        <v/>
      </c>
      <c r="B13204" s="178" t="s">
        <v>18058</v>
      </c>
      <c r="C13204" s="191" t="s">
        <v>3954</v>
      </c>
      <c r="D13204" s="191" t="s">
        <v>14102</v>
      </c>
      <c r="E13204" s="191" t="str">
        <f>CONCATENATE(SUM('Раздел 4'!AF170:AF170),"=",0)</f>
        <v>0=0</v>
      </c>
    </row>
    <row r="13205" spans="1:5" ht="42" customHeight="1" x14ac:dyDescent="0.3">
      <c r="A13205" s="205" t="str">
        <f>IF((SUM('Раздел 4'!AF171:AF171)=0),"","Неверно!")</f>
        <v/>
      </c>
      <c r="B13205" s="178" t="s">
        <v>18058</v>
      </c>
      <c r="C13205" s="191" t="s">
        <v>3955</v>
      </c>
      <c r="D13205" s="191" t="s">
        <v>14102</v>
      </c>
      <c r="E13205" s="191" t="str">
        <f>CONCATENATE(SUM('Раздел 4'!AF171:AF171),"=",0)</f>
        <v>0=0</v>
      </c>
    </row>
    <row r="13206" spans="1:5" ht="42" customHeight="1" x14ac:dyDescent="0.3">
      <c r="A13206" s="205" t="str">
        <f>IF((SUM('Раздел 4'!AF172:AF172)=0),"","Неверно!")</f>
        <v/>
      </c>
      <c r="B13206" s="178" t="s">
        <v>18058</v>
      </c>
      <c r="C13206" s="191" t="s">
        <v>3956</v>
      </c>
      <c r="D13206" s="191" t="s">
        <v>14102</v>
      </c>
      <c r="E13206" s="191" t="str">
        <f>CONCATENATE(SUM('Раздел 4'!AF172:AF172),"=",0)</f>
        <v>0=0</v>
      </c>
    </row>
    <row r="13207" spans="1:5" ht="42" customHeight="1" x14ac:dyDescent="0.3">
      <c r="A13207" s="205" t="str">
        <f>IF((SUM('Раздел 4'!AF173:AF173)=0),"","Неверно!")</f>
        <v/>
      </c>
      <c r="B13207" s="178" t="s">
        <v>18058</v>
      </c>
      <c r="C13207" s="191" t="s">
        <v>14115</v>
      </c>
      <c r="D13207" s="191" t="s">
        <v>14102</v>
      </c>
      <c r="E13207" s="191" t="str">
        <f>CONCATENATE(SUM('Раздел 4'!AF173:AF173),"=",0)</f>
        <v>0=0</v>
      </c>
    </row>
    <row r="13208" spans="1:5" ht="42" customHeight="1" x14ac:dyDescent="0.3">
      <c r="A13208" s="205" t="str">
        <f>IF((SUM('Раздел 4'!AF174:AF174)=0),"","Неверно!")</f>
        <v/>
      </c>
      <c r="B13208" s="178" t="s">
        <v>18058</v>
      </c>
      <c r="C13208" s="191" t="s">
        <v>14116</v>
      </c>
      <c r="D13208" s="191" t="s">
        <v>14102</v>
      </c>
      <c r="E13208" s="191" t="str">
        <f>CONCATENATE(SUM('Раздел 4'!AF174:AF174),"=",0)</f>
        <v>0=0</v>
      </c>
    </row>
    <row r="13209" spans="1:5" ht="42" customHeight="1" x14ac:dyDescent="0.3">
      <c r="A13209" s="205" t="str">
        <f>IF((SUM('Раздел 4'!AF175:AF175)=0),"","Неверно!")</f>
        <v/>
      </c>
      <c r="B13209" s="178" t="s">
        <v>18058</v>
      </c>
      <c r="C13209" s="191" t="s">
        <v>14117</v>
      </c>
      <c r="D13209" s="191" t="s">
        <v>14102</v>
      </c>
      <c r="E13209" s="191" t="str">
        <f>CONCATENATE(SUM('Раздел 4'!AF175:AF175),"=",0)</f>
        <v>0=0</v>
      </c>
    </row>
    <row r="13210" spans="1:5" ht="42" customHeight="1" x14ac:dyDescent="0.3">
      <c r="A13210" s="205" t="str">
        <f>IF((SUM('Раздел 4'!AF176:AF176)=0),"","Неверно!")</f>
        <v/>
      </c>
      <c r="B13210" s="178" t="s">
        <v>18058</v>
      </c>
      <c r="C13210" s="191" t="s">
        <v>14118</v>
      </c>
      <c r="D13210" s="191" t="s">
        <v>14102</v>
      </c>
      <c r="E13210" s="191" t="str">
        <f>CONCATENATE(SUM('Раздел 4'!AF176:AF176),"=",0)</f>
        <v>0=0</v>
      </c>
    </row>
    <row r="13211" spans="1:5" ht="42" customHeight="1" x14ac:dyDescent="0.3">
      <c r="A13211" s="205" t="str">
        <f>IF((SUM('Раздел 4'!AG170:AG170)=0),"","Неверно!")</f>
        <v/>
      </c>
      <c r="B13211" s="178" t="s">
        <v>18058</v>
      </c>
      <c r="C13211" s="191" t="s">
        <v>3959</v>
      </c>
      <c r="D13211" s="191" t="s">
        <v>14102</v>
      </c>
      <c r="E13211" s="191" t="str">
        <f>CONCATENATE(SUM('Раздел 4'!AG170:AG170),"=",0)</f>
        <v>0=0</v>
      </c>
    </row>
    <row r="13212" spans="1:5" ht="42" customHeight="1" x14ac:dyDescent="0.3">
      <c r="A13212" s="205" t="str">
        <f>IF((SUM('Раздел 4'!AG171:AG171)=0),"","Неверно!")</f>
        <v/>
      </c>
      <c r="B13212" s="178" t="s">
        <v>18058</v>
      </c>
      <c r="C13212" s="191" t="s">
        <v>3960</v>
      </c>
      <c r="D13212" s="191" t="s">
        <v>14102</v>
      </c>
      <c r="E13212" s="191" t="str">
        <f>CONCATENATE(SUM('Раздел 4'!AG171:AG171),"=",0)</f>
        <v>0=0</v>
      </c>
    </row>
    <row r="13213" spans="1:5" ht="42" customHeight="1" x14ac:dyDescent="0.3">
      <c r="A13213" s="205" t="str">
        <f>IF((SUM('Раздел 4'!AG172:AG172)=0),"","Неверно!")</f>
        <v/>
      </c>
      <c r="B13213" s="178" t="s">
        <v>18058</v>
      </c>
      <c r="C13213" s="191" t="s">
        <v>3961</v>
      </c>
      <c r="D13213" s="191" t="s">
        <v>14102</v>
      </c>
      <c r="E13213" s="191" t="str">
        <f>CONCATENATE(SUM('Раздел 4'!AG172:AG172),"=",0)</f>
        <v>0=0</v>
      </c>
    </row>
    <row r="13214" spans="1:5" ht="42" customHeight="1" x14ac:dyDescent="0.3">
      <c r="A13214" s="205" t="str">
        <f>IF((SUM('Раздел 4'!AG173:AG173)=0),"","Неверно!")</f>
        <v/>
      </c>
      <c r="B13214" s="178" t="s">
        <v>18058</v>
      </c>
      <c r="C13214" s="191" t="s">
        <v>14119</v>
      </c>
      <c r="D13214" s="191" t="s">
        <v>14102</v>
      </c>
      <c r="E13214" s="191" t="str">
        <f>CONCATENATE(SUM('Раздел 4'!AG173:AG173),"=",0)</f>
        <v>0=0</v>
      </c>
    </row>
    <row r="13215" spans="1:5" ht="42" customHeight="1" x14ac:dyDescent="0.3">
      <c r="A13215" s="205" t="str">
        <f>IF((SUM('Раздел 4'!AG174:AG174)=0),"","Неверно!")</f>
        <v/>
      </c>
      <c r="B13215" s="178" t="s">
        <v>18058</v>
      </c>
      <c r="C13215" s="191" t="s">
        <v>14120</v>
      </c>
      <c r="D13215" s="191" t="s">
        <v>14102</v>
      </c>
      <c r="E13215" s="191" t="str">
        <f>CONCATENATE(SUM('Раздел 4'!AG174:AG174),"=",0)</f>
        <v>0=0</v>
      </c>
    </row>
    <row r="13216" spans="1:5" ht="42" customHeight="1" x14ac:dyDescent="0.3">
      <c r="A13216" s="205" t="str">
        <f>IF((SUM('Раздел 4'!AG175:AG175)=0),"","Неверно!")</f>
        <v/>
      </c>
      <c r="B13216" s="178" t="s">
        <v>18058</v>
      </c>
      <c r="C13216" s="191" t="s">
        <v>14121</v>
      </c>
      <c r="D13216" s="191" t="s">
        <v>14102</v>
      </c>
      <c r="E13216" s="191" t="str">
        <f>CONCATENATE(SUM('Раздел 4'!AG175:AG175),"=",0)</f>
        <v>0=0</v>
      </c>
    </row>
    <row r="13217" spans="1:5" ht="42" customHeight="1" x14ac:dyDescent="0.3">
      <c r="A13217" s="205" t="str">
        <f>IF((SUM('Раздел 4'!AG176:AG176)=0),"","Неверно!")</f>
        <v/>
      </c>
      <c r="B13217" s="178" t="s">
        <v>18058</v>
      </c>
      <c r="C13217" s="191" t="s">
        <v>14122</v>
      </c>
      <c r="D13217" s="191" t="s">
        <v>14102</v>
      </c>
      <c r="E13217" s="191" t="str">
        <f>CONCATENATE(SUM('Раздел 4'!AG176:AG176),"=",0)</f>
        <v>0=0</v>
      </c>
    </row>
    <row r="13218" spans="1:5" ht="42" customHeight="1" x14ac:dyDescent="0.3">
      <c r="A13218" s="205" t="str">
        <f>IF((SUM('Раздел 4'!AH170:AH170)=0),"","Неверно!")</f>
        <v/>
      </c>
      <c r="B13218" s="178" t="s">
        <v>18058</v>
      </c>
      <c r="C13218" s="191" t="s">
        <v>3964</v>
      </c>
      <c r="D13218" s="191" t="s">
        <v>14102</v>
      </c>
      <c r="E13218" s="191" t="str">
        <f>CONCATENATE(SUM('Раздел 4'!AH170:AH170),"=",0)</f>
        <v>0=0</v>
      </c>
    </row>
    <row r="13219" spans="1:5" ht="42" customHeight="1" x14ac:dyDescent="0.3">
      <c r="A13219" s="205" t="str">
        <f>IF((SUM('Раздел 4'!AH171:AH171)=0),"","Неверно!")</f>
        <v/>
      </c>
      <c r="B13219" s="178" t="s">
        <v>18058</v>
      </c>
      <c r="C13219" s="191" t="s">
        <v>3965</v>
      </c>
      <c r="D13219" s="191" t="s">
        <v>14102</v>
      </c>
      <c r="E13219" s="191" t="str">
        <f>CONCATENATE(SUM('Раздел 4'!AH171:AH171),"=",0)</f>
        <v>0=0</v>
      </c>
    </row>
    <row r="13220" spans="1:5" ht="42" customHeight="1" x14ac:dyDescent="0.3">
      <c r="A13220" s="205" t="str">
        <f>IF((SUM('Раздел 4'!AH172:AH172)=0),"","Неверно!")</f>
        <v/>
      </c>
      <c r="B13220" s="178" t="s">
        <v>18058</v>
      </c>
      <c r="C13220" s="191" t="s">
        <v>3966</v>
      </c>
      <c r="D13220" s="191" t="s">
        <v>14102</v>
      </c>
      <c r="E13220" s="191" t="str">
        <f>CONCATENATE(SUM('Раздел 4'!AH172:AH172),"=",0)</f>
        <v>0=0</v>
      </c>
    </row>
    <row r="13221" spans="1:5" ht="42" customHeight="1" x14ac:dyDescent="0.3">
      <c r="A13221" s="205" t="str">
        <f>IF((SUM('Раздел 4'!AH173:AH173)=0),"","Неверно!")</f>
        <v/>
      </c>
      <c r="B13221" s="178" t="s">
        <v>18058</v>
      </c>
      <c r="C13221" s="191" t="s">
        <v>14123</v>
      </c>
      <c r="D13221" s="191" t="s">
        <v>14102</v>
      </c>
      <c r="E13221" s="191" t="str">
        <f>CONCATENATE(SUM('Раздел 4'!AH173:AH173),"=",0)</f>
        <v>0=0</v>
      </c>
    </row>
    <row r="13222" spans="1:5" ht="42" customHeight="1" x14ac:dyDescent="0.3">
      <c r="A13222" s="205" t="str">
        <f>IF((SUM('Раздел 4'!AH174:AH174)=0),"","Неверно!")</f>
        <v/>
      </c>
      <c r="B13222" s="178" t="s">
        <v>18058</v>
      </c>
      <c r="C13222" s="191" t="s">
        <v>14124</v>
      </c>
      <c r="D13222" s="191" t="s">
        <v>14102</v>
      </c>
      <c r="E13222" s="191" t="str">
        <f>CONCATENATE(SUM('Раздел 4'!AH174:AH174),"=",0)</f>
        <v>0=0</v>
      </c>
    </row>
    <row r="13223" spans="1:5" ht="42" customHeight="1" x14ac:dyDescent="0.3">
      <c r="A13223" s="205" t="str">
        <f>IF((SUM('Раздел 4'!AH175:AH175)=0),"","Неверно!")</f>
        <v/>
      </c>
      <c r="B13223" s="178" t="s">
        <v>18058</v>
      </c>
      <c r="C13223" s="191" t="s">
        <v>14125</v>
      </c>
      <c r="D13223" s="191" t="s">
        <v>14102</v>
      </c>
      <c r="E13223" s="191" t="str">
        <f>CONCATENATE(SUM('Раздел 4'!AH175:AH175),"=",0)</f>
        <v>0=0</v>
      </c>
    </row>
    <row r="13224" spans="1:5" ht="42" customHeight="1" x14ac:dyDescent="0.3">
      <c r="A13224" s="205" t="str">
        <f>IF((SUM('Раздел 4'!AH176:AH176)=0),"","Неверно!")</f>
        <v/>
      </c>
      <c r="B13224" s="178" t="s">
        <v>18058</v>
      </c>
      <c r="C13224" s="191" t="s">
        <v>14126</v>
      </c>
      <c r="D13224" s="191" t="s">
        <v>14102</v>
      </c>
      <c r="E13224" s="191" t="str">
        <f>CONCATENATE(SUM('Раздел 4'!AH176:AH176),"=",0)</f>
        <v>0=0</v>
      </c>
    </row>
    <row r="13225" spans="1:5" ht="42" customHeight="1" x14ac:dyDescent="0.3">
      <c r="A13225" s="205" t="str">
        <f>IF((SUM('Раздел 4'!AI170:AI170)=0),"","Неверно!")</f>
        <v/>
      </c>
      <c r="B13225" s="178" t="s">
        <v>18058</v>
      </c>
      <c r="C13225" s="191" t="s">
        <v>3969</v>
      </c>
      <c r="D13225" s="191" t="s">
        <v>14102</v>
      </c>
      <c r="E13225" s="191" t="str">
        <f>CONCATENATE(SUM('Раздел 4'!AI170:AI170),"=",0)</f>
        <v>0=0</v>
      </c>
    </row>
    <row r="13226" spans="1:5" ht="42" customHeight="1" x14ac:dyDescent="0.3">
      <c r="A13226" s="205" t="str">
        <f>IF((SUM('Раздел 4'!AI171:AI171)=0),"","Неверно!")</f>
        <v/>
      </c>
      <c r="B13226" s="178" t="s">
        <v>18058</v>
      </c>
      <c r="C13226" s="191" t="s">
        <v>3970</v>
      </c>
      <c r="D13226" s="191" t="s">
        <v>14102</v>
      </c>
      <c r="E13226" s="191" t="str">
        <f>CONCATENATE(SUM('Раздел 4'!AI171:AI171),"=",0)</f>
        <v>0=0</v>
      </c>
    </row>
    <row r="13227" spans="1:5" ht="42" customHeight="1" x14ac:dyDescent="0.3">
      <c r="A13227" s="205" t="str">
        <f>IF((SUM('Раздел 4'!AI172:AI172)=0),"","Неверно!")</f>
        <v/>
      </c>
      <c r="B13227" s="178" t="s">
        <v>18058</v>
      </c>
      <c r="C13227" s="191" t="s">
        <v>3971</v>
      </c>
      <c r="D13227" s="191" t="s">
        <v>14102</v>
      </c>
      <c r="E13227" s="191" t="str">
        <f>CONCATENATE(SUM('Раздел 4'!AI172:AI172),"=",0)</f>
        <v>0=0</v>
      </c>
    </row>
    <row r="13228" spans="1:5" ht="42" customHeight="1" x14ac:dyDescent="0.3">
      <c r="A13228" s="205" t="str">
        <f>IF((SUM('Раздел 4'!AI173:AI173)=0),"","Неверно!")</f>
        <v/>
      </c>
      <c r="B13228" s="178" t="s">
        <v>18058</v>
      </c>
      <c r="C13228" s="191" t="s">
        <v>14127</v>
      </c>
      <c r="D13228" s="191" t="s">
        <v>14102</v>
      </c>
      <c r="E13228" s="191" t="str">
        <f>CONCATENATE(SUM('Раздел 4'!AI173:AI173),"=",0)</f>
        <v>0=0</v>
      </c>
    </row>
    <row r="13229" spans="1:5" ht="42" customHeight="1" x14ac:dyDescent="0.3">
      <c r="A13229" s="205" t="str">
        <f>IF((SUM('Раздел 4'!AI174:AI174)=0),"","Неверно!")</f>
        <v/>
      </c>
      <c r="B13229" s="178" t="s">
        <v>18058</v>
      </c>
      <c r="C13229" s="191" t="s">
        <v>14128</v>
      </c>
      <c r="D13229" s="191" t="s">
        <v>14102</v>
      </c>
      <c r="E13229" s="191" t="str">
        <f>CONCATENATE(SUM('Раздел 4'!AI174:AI174),"=",0)</f>
        <v>0=0</v>
      </c>
    </row>
    <row r="13230" spans="1:5" ht="42" customHeight="1" x14ac:dyDescent="0.3">
      <c r="A13230" s="205" t="str">
        <f>IF((SUM('Раздел 4'!AI175:AI175)=0),"","Неверно!")</f>
        <v/>
      </c>
      <c r="B13230" s="178" t="s">
        <v>18058</v>
      </c>
      <c r="C13230" s="191" t="s">
        <v>14129</v>
      </c>
      <c r="D13230" s="191" t="s">
        <v>14102</v>
      </c>
      <c r="E13230" s="191" t="str">
        <f>CONCATENATE(SUM('Раздел 4'!AI175:AI175),"=",0)</f>
        <v>0=0</v>
      </c>
    </row>
    <row r="13231" spans="1:5" ht="42" customHeight="1" x14ac:dyDescent="0.3">
      <c r="A13231" s="205" t="str">
        <f>IF((SUM('Раздел 4'!AI176:AI176)=0),"","Неверно!")</f>
        <v/>
      </c>
      <c r="B13231" s="178" t="s">
        <v>18058</v>
      </c>
      <c r="C13231" s="191" t="s">
        <v>14130</v>
      </c>
      <c r="D13231" s="191" t="s">
        <v>14102</v>
      </c>
      <c r="E13231" s="191" t="str">
        <f>CONCATENATE(SUM('Раздел 4'!AI176:AI176),"=",0)</f>
        <v>0=0</v>
      </c>
    </row>
    <row r="13232" spans="1:5" ht="42" customHeight="1" x14ac:dyDescent="0.3">
      <c r="A13232" s="205" t="str">
        <f>IF((SUM('Раздел 4'!AJ170:AJ170)=0),"","Неверно!")</f>
        <v/>
      </c>
      <c r="B13232" s="178" t="s">
        <v>18058</v>
      </c>
      <c r="C13232" s="191" t="s">
        <v>3974</v>
      </c>
      <c r="D13232" s="191" t="s">
        <v>14102</v>
      </c>
      <c r="E13232" s="191" t="str">
        <f>CONCATENATE(SUM('Раздел 4'!AJ170:AJ170),"=",0)</f>
        <v>0=0</v>
      </c>
    </row>
    <row r="13233" spans="1:5" ht="42" customHeight="1" x14ac:dyDescent="0.3">
      <c r="A13233" s="205" t="str">
        <f>IF((SUM('Раздел 4'!AJ171:AJ171)=0),"","Неверно!")</f>
        <v/>
      </c>
      <c r="B13233" s="178" t="s">
        <v>18058</v>
      </c>
      <c r="C13233" s="191" t="s">
        <v>3975</v>
      </c>
      <c r="D13233" s="191" t="s">
        <v>14102</v>
      </c>
      <c r="E13233" s="191" t="str">
        <f>CONCATENATE(SUM('Раздел 4'!AJ171:AJ171),"=",0)</f>
        <v>0=0</v>
      </c>
    </row>
    <row r="13234" spans="1:5" ht="42" customHeight="1" x14ac:dyDescent="0.3">
      <c r="A13234" s="205" t="str">
        <f>IF((SUM('Раздел 4'!AJ172:AJ172)=0),"","Неверно!")</f>
        <v/>
      </c>
      <c r="B13234" s="178" t="s">
        <v>18058</v>
      </c>
      <c r="C13234" s="191" t="s">
        <v>3976</v>
      </c>
      <c r="D13234" s="191" t="s">
        <v>14102</v>
      </c>
      <c r="E13234" s="191" t="str">
        <f>CONCATENATE(SUM('Раздел 4'!AJ172:AJ172),"=",0)</f>
        <v>0=0</v>
      </c>
    </row>
    <row r="13235" spans="1:5" ht="42" customHeight="1" x14ac:dyDescent="0.3">
      <c r="A13235" s="205" t="str">
        <f>IF((SUM('Раздел 4'!AJ173:AJ173)=0),"","Неверно!")</f>
        <v/>
      </c>
      <c r="B13235" s="178" t="s">
        <v>18058</v>
      </c>
      <c r="C13235" s="191" t="s">
        <v>14131</v>
      </c>
      <c r="D13235" s="191" t="s">
        <v>14102</v>
      </c>
      <c r="E13235" s="191" t="str">
        <f>CONCATENATE(SUM('Раздел 4'!AJ173:AJ173),"=",0)</f>
        <v>0=0</v>
      </c>
    </row>
    <row r="13236" spans="1:5" ht="42" customHeight="1" x14ac:dyDescent="0.3">
      <c r="A13236" s="205" t="str">
        <f>IF((SUM('Раздел 4'!AJ174:AJ174)=0),"","Неверно!")</f>
        <v/>
      </c>
      <c r="B13236" s="178" t="s">
        <v>18058</v>
      </c>
      <c r="C13236" s="191" t="s">
        <v>14132</v>
      </c>
      <c r="D13236" s="191" t="s">
        <v>14102</v>
      </c>
      <c r="E13236" s="191" t="str">
        <f>CONCATENATE(SUM('Раздел 4'!AJ174:AJ174),"=",0)</f>
        <v>0=0</v>
      </c>
    </row>
    <row r="13237" spans="1:5" ht="42" customHeight="1" x14ac:dyDescent="0.3">
      <c r="A13237" s="205" t="str">
        <f>IF((SUM('Раздел 4'!AJ175:AJ175)=0),"","Неверно!")</f>
        <v/>
      </c>
      <c r="B13237" s="178" t="s">
        <v>18058</v>
      </c>
      <c r="C13237" s="191" t="s">
        <v>14133</v>
      </c>
      <c r="D13237" s="191" t="s">
        <v>14102</v>
      </c>
      <c r="E13237" s="191" t="str">
        <f>CONCATENATE(SUM('Раздел 4'!AJ175:AJ175),"=",0)</f>
        <v>0=0</v>
      </c>
    </row>
    <row r="13238" spans="1:5" ht="42" customHeight="1" x14ac:dyDescent="0.3">
      <c r="A13238" s="205" t="str">
        <f>IF((SUM('Раздел 4'!AJ176:AJ176)=0),"","Неверно!")</f>
        <v/>
      </c>
      <c r="B13238" s="178" t="s">
        <v>18058</v>
      </c>
      <c r="C13238" s="191" t="s">
        <v>14134</v>
      </c>
      <c r="D13238" s="191" t="s">
        <v>14102</v>
      </c>
      <c r="E13238" s="191" t="str">
        <f>CONCATENATE(SUM('Раздел 4'!AJ176:AJ176),"=",0)</f>
        <v>0=0</v>
      </c>
    </row>
    <row r="13239" spans="1:5" ht="42" customHeight="1" x14ac:dyDescent="0.3">
      <c r="A13239" s="205" t="str">
        <f>IF((SUM('Раздел 4'!AK170:AK170)=0),"","Неверно!")</f>
        <v/>
      </c>
      <c r="B13239" s="178" t="s">
        <v>18058</v>
      </c>
      <c r="C13239" s="191" t="s">
        <v>3979</v>
      </c>
      <c r="D13239" s="191" t="s">
        <v>14102</v>
      </c>
      <c r="E13239" s="191" t="str">
        <f>CONCATENATE(SUM('Раздел 4'!AK170:AK170),"=",0)</f>
        <v>0=0</v>
      </c>
    </row>
    <row r="13240" spans="1:5" ht="42" customHeight="1" x14ac:dyDescent="0.3">
      <c r="A13240" s="205" t="str">
        <f>IF((SUM('Раздел 4'!AK171:AK171)=0),"","Неверно!")</f>
        <v/>
      </c>
      <c r="B13240" s="178" t="s">
        <v>18058</v>
      </c>
      <c r="C13240" s="191" t="s">
        <v>3980</v>
      </c>
      <c r="D13240" s="191" t="s">
        <v>14102</v>
      </c>
      <c r="E13240" s="191" t="str">
        <f>CONCATENATE(SUM('Раздел 4'!AK171:AK171),"=",0)</f>
        <v>0=0</v>
      </c>
    </row>
    <row r="13241" spans="1:5" ht="42" customHeight="1" x14ac:dyDescent="0.3">
      <c r="A13241" s="205" t="str">
        <f>IF((SUM('Раздел 4'!AK172:AK172)=0),"","Неверно!")</f>
        <v/>
      </c>
      <c r="B13241" s="178" t="s">
        <v>18058</v>
      </c>
      <c r="C13241" s="191" t="s">
        <v>3981</v>
      </c>
      <c r="D13241" s="191" t="s">
        <v>14102</v>
      </c>
      <c r="E13241" s="191" t="str">
        <f>CONCATENATE(SUM('Раздел 4'!AK172:AK172),"=",0)</f>
        <v>0=0</v>
      </c>
    </row>
    <row r="13242" spans="1:5" ht="42" customHeight="1" x14ac:dyDescent="0.3">
      <c r="A13242" s="205" t="str">
        <f>IF((SUM('Раздел 4'!AK173:AK173)=0),"","Неверно!")</f>
        <v/>
      </c>
      <c r="B13242" s="178" t="s">
        <v>18058</v>
      </c>
      <c r="C13242" s="191" t="s">
        <v>14135</v>
      </c>
      <c r="D13242" s="191" t="s">
        <v>14102</v>
      </c>
      <c r="E13242" s="191" t="str">
        <f>CONCATENATE(SUM('Раздел 4'!AK173:AK173),"=",0)</f>
        <v>0=0</v>
      </c>
    </row>
    <row r="13243" spans="1:5" ht="42" customHeight="1" x14ac:dyDescent="0.3">
      <c r="A13243" s="205" t="str">
        <f>IF((SUM('Раздел 4'!AK174:AK174)=0),"","Неверно!")</f>
        <v/>
      </c>
      <c r="B13243" s="178" t="s">
        <v>18058</v>
      </c>
      <c r="C13243" s="191" t="s">
        <v>14136</v>
      </c>
      <c r="D13243" s="191" t="s">
        <v>14102</v>
      </c>
      <c r="E13243" s="191" t="str">
        <f>CONCATENATE(SUM('Раздел 4'!AK174:AK174),"=",0)</f>
        <v>0=0</v>
      </c>
    </row>
    <row r="13244" spans="1:5" ht="42" customHeight="1" x14ac:dyDescent="0.3">
      <c r="A13244" s="205" t="str">
        <f>IF((SUM('Раздел 4'!AK175:AK175)=0),"","Неверно!")</f>
        <v/>
      </c>
      <c r="B13244" s="178" t="s">
        <v>18058</v>
      </c>
      <c r="C13244" s="191" t="s">
        <v>14137</v>
      </c>
      <c r="D13244" s="191" t="s">
        <v>14102</v>
      </c>
      <c r="E13244" s="191" t="str">
        <f>CONCATENATE(SUM('Раздел 4'!AK175:AK175),"=",0)</f>
        <v>0=0</v>
      </c>
    </row>
    <row r="13245" spans="1:5" ht="42" customHeight="1" x14ac:dyDescent="0.3">
      <c r="A13245" s="205" t="str">
        <f>IF((SUM('Раздел 4'!AK176:AK176)=0),"","Неверно!")</f>
        <v/>
      </c>
      <c r="B13245" s="178" t="s">
        <v>18058</v>
      </c>
      <c r="C13245" s="191" t="s">
        <v>14138</v>
      </c>
      <c r="D13245" s="191" t="s">
        <v>14102</v>
      </c>
      <c r="E13245" s="191" t="str">
        <f>CONCATENATE(SUM('Раздел 4'!AK176:AK176),"=",0)</f>
        <v>0=0</v>
      </c>
    </row>
    <row r="13246" spans="1:5" ht="42" customHeight="1" x14ac:dyDescent="0.3">
      <c r="A13246" s="205" t="str">
        <f>IF((SUM('Раздел 4'!AL170:AL170)=0),"","Неверно!")</f>
        <v/>
      </c>
      <c r="B13246" s="178" t="s">
        <v>18058</v>
      </c>
      <c r="C13246" s="191" t="s">
        <v>3984</v>
      </c>
      <c r="D13246" s="191" t="s">
        <v>14102</v>
      </c>
      <c r="E13246" s="191" t="str">
        <f>CONCATENATE(SUM('Раздел 4'!AL170:AL170),"=",0)</f>
        <v>0=0</v>
      </c>
    </row>
    <row r="13247" spans="1:5" ht="42" customHeight="1" x14ac:dyDescent="0.3">
      <c r="A13247" s="205" t="str">
        <f>IF((SUM('Раздел 4'!AL171:AL171)=0),"","Неверно!")</f>
        <v/>
      </c>
      <c r="B13247" s="178" t="s">
        <v>18058</v>
      </c>
      <c r="C13247" s="191" t="s">
        <v>3985</v>
      </c>
      <c r="D13247" s="191" t="s">
        <v>14102</v>
      </c>
      <c r="E13247" s="191" t="str">
        <f>CONCATENATE(SUM('Раздел 4'!AL171:AL171),"=",0)</f>
        <v>0=0</v>
      </c>
    </row>
    <row r="13248" spans="1:5" ht="42" customHeight="1" x14ac:dyDescent="0.3">
      <c r="A13248" s="205" t="str">
        <f>IF((SUM('Раздел 4'!AL172:AL172)=0),"","Неверно!")</f>
        <v/>
      </c>
      <c r="B13248" s="178" t="s">
        <v>18058</v>
      </c>
      <c r="C13248" s="191" t="s">
        <v>3986</v>
      </c>
      <c r="D13248" s="191" t="s">
        <v>14102</v>
      </c>
      <c r="E13248" s="191" t="str">
        <f>CONCATENATE(SUM('Раздел 4'!AL172:AL172),"=",0)</f>
        <v>0=0</v>
      </c>
    </row>
    <row r="13249" spans="1:5" ht="42" customHeight="1" x14ac:dyDescent="0.3">
      <c r="A13249" s="205" t="str">
        <f>IF((SUM('Раздел 4'!AL173:AL173)=0),"","Неверно!")</f>
        <v/>
      </c>
      <c r="B13249" s="178" t="s">
        <v>18058</v>
      </c>
      <c r="C13249" s="191" t="s">
        <v>14139</v>
      </c>
      <c r="D13249" s="191" t="s">
        <v>14102</v>
      </c>
      <c r="E13249" s="191" t="str">
        <f>CONCATENATE(SUM('Раздел 4'!AL173:AL173),"=",0)</f>
        <v>0=0</v>
      </c>
    </row>
    <row r="13250" spans="1:5" ht="42" customHeight="1" x14ac:dyDescent="0.3">
      <c r="A13250" s="205" t="str">
        <f>IF((SUM('Раздел 4'!AL174:AL174)=0),"","Неверно!")</f>
        <v/>
      </c>
      <c r="B13250" s="178" t="s">
        <v>18058</v>
      </c>
      <c r="C13250" s="191" t="s">
        <v>14140</v>
      </c>
      <c r="D13250" s="191" t="s">
        <v>14102</v>
      </c>
      <c r="E13250" s="191" t="str">
        <f>CONCATENATE(SUM('Раздел 4'!AL174:AL174),"=",0)</f>
        <v>0=0</v>
      </c>
    </row>
    <row r="13251" spans="1:5" ht="42" customHeight="1" x14ac:dyDescent="0.3">
      <c r="A13251" s="205" t="str">
        <f>IF((SUM('Раздел 4'!AL175:AL175)=0),"","Неверно!")</f>
        <v/>
      </c>
      <c r="B13251" s="178" t="s">
        <v>18058</v>
      </c>
      <c r="C13251" s="191" t="s">
        <v>14141</v>
      </c>
      <c r="D13251" s="191" t="s">
        <v>14102</v>
      </c>
      <c r="E13251" s="191" t="str">
        <f>CONCATENATE(SUM('Раздел 4'!AL175:AL175),"=",0)</f>
        <v>0=0</v>
      </c>
    </row>
    <row r="13252" spans="1:5" ht="42" customHeight="1" x14ac:dyDescent="0.3">
      <c r="A13252" s="205" t="str">
        <f>IF((SUM('Раздел 4'!AL176:AL176)=0),"","Неверно!")</f>
        <v/>
      </c>
      <c r="B13252" s="178" t="s">
        <v>18058</v>
      </c>
      <c r="C13252" s="191" t="s">
        <v>14142</v>
      </c>
      <c r="D13252" s="191" t="s">
        <v>14102</v>
      </c>
      <c r="E13252" s="191" t="str">
        <f>CONCATENATE(SUM('Раздел 4'!AL176:AL176),"=",0)</f>
        <v>0=0</v>
      </c>
    </row>
    <row r="13253" spans="1:5" ht="42" customHeight="1" x14ac:dyDescent="0.3">
      <c r="A13253" s="205" t="str">
        <f>IF((SUM('Раздел 4'!O108:O108)=0),"","Неверно!")</f>
        <v/>
      </c>
      <c r="B13253" s="178" t="s">
        <v>18059</v>
      </c>
      <c r="C13253" s="191" t="s">
        <v>14073</v>
      </c>
      <c r="D13253" s="191" t="s">
        <v>14074</v>
      </c>
      <c r="E13253" s="191" t="str">
        <f>CONCATENATE(SUM('Раздел 4'!O108:O108),"=",0)</f>
        <v>0=0</v>
      </c>
    </row>
    <row r="13254" spans="1:5" ht="42" customHeight="1" x14ac:dyDescent="0.3">
      <c r="A13254" s="205" t="str">
        <f>IF((SUM('Раздел 4'!O107:O107)=0),"","Неверно!")</f>
        <v/>
      </c>
      <c r="B13254" s="178" t="s">
        <v>18059</v>
      </c>
      <c r="C13254" s="191" t="s">
        <v>14075</v>
      </c>
      <c r="D13254" s="191" t="s">
        <v>14074</v>
      </c>
      <c r="E13254" s="191" t="str">
        <f>CONCATENATE(SUM('Раздел 4'!O107:O107),"=",0)</f>
        <v>0=0</v>
      </c>
    </row>
    <row r="13255" spans="1:5" ht="42" customHeight="1" x14ac:dyDescent="0.3">
      <c r="A13255" s="205" t="str">
        <f>IF((SUM('Раздел 4'!P108:P108)=0),"","Неверно!")</f>
        <v/>
      </c>
      <c r="B13255" s="178" t="s">
        <v>18059</v>
      </c>
      <c r="C13255" s="191" t="s">
        <v>14076</v>
      </c>
      <c r="D13255" s="191" t="s">
        <v>14074</v>
      </c>
      <c r="E13255" s="191" t="str">
        <f>CONCATENATE(SUM('Раздел 4'!P108:P108),"=",0)</f>
        <v>0=0</v>
      </c>
    </row>
    <row r="13256" spans="1:5" ht="42" customHeight="1" x14ac:dyDescent="0.3">
      <c r="A13256" s="205" t="str">
        <f>IF((SUM('Раздел 4'!P107:P107)=0),"","Неверно!")</f>
        <v/>
      </c>
      <c r="B13256" s="178" t="s">
        <v>18059</v>
      </c>
      <c r="C13256" s="191" t="s">
        <v>14077</v>
      </c>
      <c r="D13256" s="191" t="s">
        <v>14074</v>
      </c>
      <c r="E13256" s="191" t="str">
        <f>CONCATENATE(SUM('Раздел 4'!P107:P107),"=",0)</f>
        <v>0=0</v>
      </c>
    </row>
    <row r="13257" spans="1:5" ht="42" customHeight="1" x14ac:dyDescent="0.3">
      <c r="A13257" s="205" t="str">
        <f>IF((SUM('Раздел 4'!Q108:Q108)=0),"","Неверно!")</f>
        <v/>
      </c>
      <c r="B13257" s="178" t="s">
        <v>18059</v>
      </c>
      <c r="C13257" s="191" t="s">
        <v>14078</v>
      </c>
      <c r="D13257" s="191" t="s">
        <v>14074</v>
      </c>
      <c r="E13257" s="191" t="str">
        <f>CONCATENATE(SUM('Раздел 4'!Q108:Q108),"=",0)</f>
        <v>0=0</v>
      </c>
    </row>
    <row r="13258" spans="1:5" ht="42" customHeight="1" x14ac:dyDescent="0.3">
      <c r="A13258" s="205" t="str">
        <f>IF((SUM('Раздел 4'!Q107:Q107)=0),"","Неверно!")</f>
        <v/>
      </c>
      <c r="B13258" s="178" t="s">
        <v>18059</v>
      </c>
      <c r="C13258" s="191" t="s">
        <v>14079</v>
      </c>
      <c r="D13258" s="191" t="s">
        <v>14074</v>
      </c>
      <c r="E13258" s="191" t="str">
        <f>CONCATENATE(SUM('Раздел 4'!Q107:Q107),"=",0)</f>
        <v>0=0</v>
      </c>
    </row>
    <row r="13259" spans="1:5" ht="42" customHeight="1" x14ac:dyDescent="0.3">
      <c r="A13259" s="205" t="str">
        <f>IF((SUM('Раздел 4'!R108:R108)=0),"","Неверно!")</f>
        <v/>
      </c>
      <c r="B13259" s="178" t="s">
        <v>18059</v>
      </c>
      <c r="C13259" s="191" t="s">
        <v>14080</v>
      </c>
      <c r="D13259" s="191" t="s">
        <v>14074</v>
      </c>
      <c r="E13259" s="191" t="str">
        <f>CONCATENATE(SUM('Раздел 4'!R108:R108),"=",0)</f>
        <v>0=0</v>
      </c>
    </row>
    <row r="13260" spans="1:5" ht="42" customHeight="1" x14ac:dyDescent="0.3">
      <c r="A13260" s="205" t="str">
        <f>IF((SUM('Раздел 4'!R107:R107)=0),"","Неверно!")</f>
        <v/>
      </c>
      <c r="B13260" s="178" t="s">
        <v>18059</v>
      </c>
      <c r="C13260" s="191" t="s">
        <v>14081</v>
      </c>
      <c r="D13260" s="191" t="s">
        <v>14074</v>
      </c>
      <c r="E13260" s="191" t="str">
        <f>CONCATENATE(SUM('Раздел 4'!R107:R107),"=",0)</f>
        <v>0=0</v>
      </c>
    </row>
    <row r="13261" spans="1:5" ht="42" customHeight="1" x14ac:dyDescent="0.3">
      <c r="A13261" s="205" t="str">
        <f>IF((SUM('Раздел 4'!S108:S108)=0),"","Неверно!")</f>
        <v/>
      </c>
      <c r="B13261" s="178" t="s">
        <v>18059</v>
      </c>
      <c r="C13261" s="191" t="s">
        <v>14082</v>
      </c>
      <c r="D13261" s="191" t="s">
        <v>14074</v>
      </c>
      <c r="E13261" s="191" t="str">
        <f>CONCATENATE(SUM('Раздел 4'!S108:S108),"=",0)</f>
        <v>0=0</v>
      </c>
    </row>
    <row r="13262" spans="1:5" ht="42" customHeight="1" x14ac:dyDescent="0.3">
      <c r="A13262" s="205" t="str">
        <f>IF((SUM('Раздел 4'!S107:S107)=0),"","Неверно!")</f>
        <v/>
      </c>
      <c r="B13262" s="178" t="s">
        <v>18059</v>
      </c>
      <c r="C13262" s="191" t="s">
        <v>14083</v>
      </c>
      <c r="D13262" s="191" t="s">
        <v>14074</v>
      </c>
      <c r="E13262" s="191" t="str">
        <f>CONCATENATE(SUM('Раздел 4'!S107:S107),"=",0)</f>
        <v>0=0</v>
      </c>
    </row>
    <row r="13263" spans="1:5" ht="42" customHeight="1" x14ac:dyDescent="0.3">
      <c r="A13263" s="205" t="str">
        <f>IF((SUM('Раздел 4'!T108:T108)=0),"","Неверно!")</f>
        <v/>
      </c>
      <c r="B13263" s="178" t="s">
        <v>18059</v>
      </c>
      <c r="C13263" s="191" t="s">
        <v>14084</v>
      </c>
      <c r="D13263" s="191" t="s">
        <v>14074</v>
      </c>
      <c r="E13263" s="191" t="str">
        <f>CONCATENATE(SUM('Раздел 4'!T108:T108),"=",0)</f>
        <v>0=0</v>
      </c>
    </row>
    <row r="13264" spans="1:5" ht="42" customHeight="1" x14ac:dyDescent="0.3">
      <c r="A13264" s="205" t="str">
        <f>IF((SUM('Раздел 4'!T107:T107)=0),"","Неверно!")</f>
        <v/>
      </c>
      <c r="B13264" s="178" t="s">
        <v>18059</v>
      </c>
      <c r="C13264" s="191" t="s">
        <v>14085</v>
      </c>
      <c r="D13264" s="191" t="s">
        <v>14074</v>
      </c>
      <c r="E13264" s="191" t="str">
        <f>CONCATENATE(SUM('Раздел 4'!T107:T107),"=",0)</f>
        <v>0=0</v>
      </c>
    </row>
    <row r="13265" spans="1:5" ht="42" customHeight="1" x14ac:dyDescent="0.3">
      <c r="A13265" s="205" t="str">
        <f>IF((SUM('Раздел 4'!G108:G108)=0),"","Неверно!")</f>
        <v/>
      </c>
      <c r="B13265" s="178" t="s">
        <v>18059</v>
      </c>
      <c r="C13265" s="191" t="s">
        <v>14086</v>
      </c>
      <c r="D13265" s="191" t="s">
        <v>14074</v>
      </c>
      <c r="E13265" s="191" t="str">
        <f>CONCATENATE(SUM('Раздел 4'!G108:G108),"=",0)</f>
        <v>0=0</v>
      </c>
    </row>
    <row r="13266" spans="1:5" ht="42" customHeight="1" x14ac:dyDescent="0.3">
      <c r="A13266" s="205" t="str">
        <f>IF((SUM('Раздел 4'!G107:G107)=0),"","Неверно!")</f>
        <v/>
      </c>
      <c r="B13266" s="178" t="s">
        <v>18059</v>
      </c>
      <c r="C13266" s="191" t="s">
        <v>14087</v>
      </c>
      <c r="D13266" s="191" t="s">
        <v>14074</v>
      </c>
      <c r="E13266" s="191" t="str">
        <f>CONCATENATE(SUM('Раздел 4'!G107:G107),"=",0)</f>
        <v>0=0</v>
      </c>
    </row>
    <row r="13267" spans="1:5" ht="42" customHeight="1" x14ac:dyDescent="0.3">
      <c r="A13267" s="205" t="str">
        <f>IF((SUM('Раздел 4'!H108:H108)=0),"","Неверно!")</f>
        <v/>
      </c>
      <c r="B13267" s="178" t="s">
        <v>18059</v>
      </c>
      <c r="C13267" s="191" t="s">
        <v>14088</v>
      </c>
      <c r="D13267" s="191" t="s">
        <v>14074</v>
      </c>
      <c r="E13267" s="191" t="str">
        <f>CONCATENATE(SUM('Раздел 4'!H108:H108),"=",0)</f>
        <v>0=0</v>
      </c>
    </row>
    <row r="13268" spans="1:5" ht="42" customHeight="1" x14ac:dyDescent="0.3">
      <c r="A13268" s="205" t="str">
        <f>IF((SUM('Раздел 4'!H107:H107)=0),"","Неверно!")</f>
        <v/>
      </c>
      <c r="B13268" s="178" t="s">
        <v>18059</v>
      </c>
      <c r="C13268" s="191" t="s">
        <v>14089</v>
      </c>
      <c r="D13268" s="191" t="s">
        <v>14074</v>
      </c>
      <c r="E13268" s="191" t="str">
        <f>CONCATENATE(SUM('Раздел 4'!H107:H107),"=",0)</f>
        <v>0=0</v>
      </c>
    </row>
    <row r="13269" spans="1:5" ht="42" customHeight="1" x14ac:dyDescent="0.3">
      <c r="A13269" s="205" t="str">
        <f>IF((SUM('Раздел 4'!I108:I108)=0),"","Неверно!")</f>
        <v/>
      </c>
      <c r="B13269" s="178" t="s">
        <v>18059</v>
      </c>
      <c r="C13269" s="191" t="s">
        <v>14090</v>
      </c>
      <c r="D13269" s="191" t="s">
        <v>14074</v>
      </c>
      <c r="E13269" s="191" t="str">
        <f>CONCATENATE(SUM('Раздел 4'!I108:I108),"=",0)</f>
        <v>0=0</v>
      </c>
    </row>
    <row r="13270" spans="1:5" ht="42" customHeight="1" x14ac:dyDescent="0.3">
      <c r="A13270" s="205" t="str">
        <f>IF((SUM('Раздел 4'!I107:I107)=0),"","Неверно!")</f>
        <v/>
      </c>
      <c r="B13270" s="178" t="s">
        <v>18059</v>
      </c>
      <c r="C13270" s="191" t="s">
        <v>14091</v>
      </c>
      <c r="D13270" s="191" t="s">
        <v>14074</v>
      </c>
      <c r="E13270" s="191" t="str">
        <f>CONCATENATE(SUM('Раздел 4'!I107:I107),"=",0)</f>
        <v>0=0</v>
      </c>
    </row>
    <row r="13271" spans="1:5" ht="42" customHeight="1" x14ac:dyDescent="0.3">
      <c r="A13271" s="205" t="str">
        <f>IF((SUM('Раздел 4'!J108:J108)=0),"","Неверно!")</f>
        <v/>
      </c>
      <c r="B13271" s="178" t="s">
        <v>18059</v>
      </c>
      <c r="C13271" s="191" t="s">
        <v>14092</v>
      </c>
      <c r="D13271" s="191" t="s">
        <v>14074</v>
      </c>
      <c r="E13271" s="191" t="str">
        <f>CONCATENATE(SUM('Раздел 4'!J108:J108),"=",0)</f>
        <v>0=0</v>
      </c>
    </row>
    <row r="13272" spans="1:5" ht="42" customHeight="1" x14ac:dyDescent="0.3">
      <c r="A13272" s="205" t="str">
        <f>IF((SUM('Раздел 4'!J107:J107)=0),"","Неверно!")</f>
        <v/>
      </c>
      <c r="B13272" s="178" t="s">
        <v>18059</v>
      </c>
      <c r="C13272" s="191" t="s">
        <v>14093</v>
      </c>
      <c r="D13272" s="191" t="s">
        <v>14074</v>
      </c>
      <c r="E13272" s="191" t="str">
        <f>CONCATENATE(SUM('Раздел 4'!J107:J107),"=",0)</f>
        <v>0=0</v>
      </c>
    </row>
    <row r="13273" spans="1:5" ht="42" customHeight="1" x14ac:dyDescent="0.3">
      <c r="A13273" s="205" t="str">
        <f>IF((SUM('Раздел 4'!K108:K108)=0),"","Неверно!")</f>
        <v/>
      </c>
      <c r="B13273" s="178" t="s">
        <v>18059</v>
      </c>
      <c r="C13273" s="191" t="s">
        <v>14094</v>
      </c>
      <c r="D13273" s="191" t="s">
        <v>14074</v>
      </c>
      <c r="E13273" s="191" t="str">
        <f>CONCATENATE(SUM('Раздел 4'!K108:K108),"=",0)</f>
        <v>0=0</v>
      </c>
    </row>
    <row r="13274" spans="1:5" ht="42" customHeight="1" x14ac:dyDescent="0.3">
      <c r="A13274" s="205" t="str">
        <f>IF((SUM('Раздел 4'!K107:K107)=0),"","Неверно!")</f>
        <v/>
      </c>
      <c r="B13274" s="178" t="s">
        <v>18059</v>
      </c>
      <c r="C13274" s="191" t="s">
        <v>14095</v>
      </c>
      <c r="D13274" s="191" t="s">
        <v>14074</v>
      </c>
      <c r="E13274" s="191" t="str">
        <f>CONCATENATE(SUM('Раздел 4'!K107:K107),"=",0)</f>
        <v>0=0</v>
      </c>
    </row>
    <row r="13275" spans="1:5" ht="42" customHeight="1" x14ac:dyDescent="0.3">
      <c r="A13275" s="205" t="str">
        <f>IF((SUM('Раздел 4'!L108:L108)=0),"","Неверно!")</f>
        <v/>
      </c>
      <c r="B13275" s="178" t="s">
        <v>18059</v>
      </c>
      <c r="C13275" s="191" t="s">
        <v>14096</v>
      </c>
      <c r="D13275" s="191" t="s">
        <v>14074</v>
      </c>
      <c r="E13275" s="191" t="str">
        <f>CONCATENATE(SUM('Раздел 4'!L108:L108),"=",0)</f>
        <v>0=0</v>
      </c>
    </row>
    <row r="13276" spans="1:5" ht="42" customHeight="1" x14ac:dyDescent="0.3">
      <c r="A13276" s="205" t="str">
        <f>IF((SUM('Раздел 4'!L107:L107)=0),"","Неверно!")</f>
        <v/>
      </c>
      <c r="B13276" s="178" t="s">
        <v>18059</v>
      </c>
      <c r="C13276" s="191" t="s">
        <v>14097</v>
      </c>
      <c r="D13276" s="191" t="s">
        <v>14074</v>
      </c>
      <c r="E13276" s="191" t="str">
        <f>CONCATENATE(SUM('Раздел 4'!L107:L107),"=",0)</f>
        <v>0=0</v>
      </c>
    </row>
    <row r="13277" spans="1:5" ht="42" customHeight="1" x14ac:dyDescent="0.3">
      <c r="A13277" s="205" t="str">
        <f>IF((SUM('Раздел 4'!M108:M108)=0),"","Неверно!")</f>
        <v/>
      </c>
      <c r="B13277" s="178" t="s">
        <v>18059</v>
      </c>
      <c r="C13277" s="191" t="s">
        <v>14098</v>
      </c>
      <c r="D13277" s="191" t="s">
        <v>14074</v>
      </c>
      <c r="E13277" s="191" t="str">
        <f>CONCATENATE(SUM('Раздел 4'!M108:M108),"=",0)</f>
        <v>0=0</v>
      </c>
    </row>
    <row r="13278" spans="1:5" ht="42" customHeight="1" x14ac:dyDescent="0.3">
      <c r="A13278" s="205" t="str">
        <f>IF((SUM('Раздел 4'!M107:M107)=0),"","Неверно!")</f>
        <v/>
      </c>
      <c r="B13278" s="178" t="s">
        <v>18059</v>
      </c>
      <c r="C13278" s="191" t="s">
        <v>14099</v>
      </c>
      <c r="D13278" s="191" t="s">
        <v>14074</v>
      </c>
      <c r="E13278" s="191" t="str">
        <f>CONCATENATE(SUM('Раздел 4'!M107:M107),"=",0)</f>
        <v>0=0</v>
      </c>
    </row>
    <row r="13279" spans="1:5" ht="42" customHeight="1" x14ac:dyDescent="0.3">
      <c r="A13279" s="205" t="str">
        <f>IF((SUM('Раздел 4'!N108:N108)=0),"","Неверно!")</f>
        <v/>
      </c>
      <c r="B13279" s="178" t="s">
        <v>18059</v>
      </c>
      <c r="C13279" s="191" t="s">
        <v>14100</v>
      </c>
      <c r="D13279" s="191" t="s">
        <v>14074</v>
      </c>
      <c r="E13279" s="191" t="str">
        <f>CONCATENATE(SUM('Раздел 4'!N108:N108),"=",0)</f>
        <v>0=0</v>
      </c>
    </row>
    <row r="13280" spans="1:5" ht="42" customHeight="1" x14ac:dyDescent="0.3">
      <c r="A13280" s="205" t="str">
        <f>IF((SUM('Раздел 4'!N107:N107)=0),"","Неверно!")</f>
        <v/>
      </c>
      <c r="B13280" s="178" t="s">
        <v>18059</v>
      </c>
      <c r="C13280" s="191" t="s">
        <v>14101</v>
      </c>
      <c r="D13280" s="191" t="s">
        <v>14074</v>
      </c>
      <c r="E13280" s="191" t="str">
        <f>CONCATENATE(SUM('Раздел 4'!N107:N107),"=",0)</f>
        <v>0=0</v>
      </c>
    </row>
    <row r="13281" spans="1:5" ht="42" customHeight="1" x14ac:dyDescent="0.3">
      <c r="A13281" s="205" t="str">
        <f>IF((SUM('Раздел 4'!O112:O112)=0),"","Неверно!")</f>
        <v/>
      </c>
      <c r="B13281" s="178" t="s">
        <v>18060</v>
      </c>
      <c r="C13281" s="191" t="s">
        <v>3895</v>
      </c>
      <c r="D13281" s="191" t="s">
        <v>14044</v>
      </c>
      <c r="E13281" s="191" t="str">
        <f>CONCATENATE(SUM('Раздел 4'!O112:O112),"=",0)</f>
        <v>0=0</v>
      </c>
    </row>
    <row r="13282" spans="1:5" ht="42" customHeight="1" x14ac:dyDescent="0.3">
      <c r="A13282" s="205" t="str">
        <f>IF((SUM('Раздел 4'!O113:O113)=0),"","Неверно!")</f>
        <v/>
      </c>
      <c r="B13282" s="178" t="s">
        <v>18060</v>
      </c>
      <c r="C13282" s="191" t="s">
        <v>3896</v>
      </c>
      <c r="D13282" s="191" t="s">
        <v>14044</v>
      </c>
      <c r="E13282" s="191" t="str">
        <f>CONCATENATE(SUM('Раздел 4'!O113:O113),"=",0)</f>
        <v>0=0</v>
      </c>
    </row>
    <row r="13283" spans="1:5" ht="42" customHeight="1" x14ac:dyDescent="0.3">
      <c r="A13283" s="205" t="str">
        <f>IF((SUM('Раздел 4'!O114:O114)=0),"","Неверно!")</f>
        <v/>
      </c>
      <c r="B13283" s="178" t="s">
        <v>18060</v>
      </c>
      <c r="C13283" s="191" t="s">
        <v>14045</v>
      </c>
      <c r="D13283" s="191" t="s">
        <v>14044</v>
      </c>
      <c r="E13283" s="191" t="str">
        <f>CONCATENATE(SUM('Раздел 4'!O114:O114),"=",0)</f>
        <v>0=0</v>
      </c>
    </row>
    <row r="13284" spans="1:5" ht="42" customHeight="1" x14ac:dyDescent="0.3">
      <c r="A13284" s="205" t="str">
        <f>IF((SUM('Раздел 4'!O115:O115)=0),"","Неверно!")</f>
        <v/>
      </c>
      <c r="B13284" s="178" t="s">
        <v>18060</v>
      </c>
      <c r="C13284" s="191" t="s">
        <v>14046</v>
      </c>
      <c r="D13284" s="191" t="s">
        <v>14044</v>
      </c>
      <c r="E13284" s="191" t="str">
        <f>CONCATENATE(SUM('Раздел 4'!O115:O115),"=",0)</f>
        <v>0=0</v>
      </c>
    </row>
    <row r="13285" spans="1:5" ht="42" customHeight="1" x14ac:dyDescent="0.3">
      <c r="A13285" s="205" t="str">
        <f>IF((SUM('Раздел 4'!P112:P112)=0),"","Неверно!")</f>
        <v/>
      </c>
      <c r="B13285" s="178" t="s">
        <v>18060</v>
      </c>
      <c r="C13285" s="191" t="s">
        <v>3897</v>
      </c>
      <c r="D13285" s="191" t="s">
        <v>14044</v>
      </c>
      <c r="E13285" s="191" t="str">
        <f>CONCATENATE(SUM('Раздел 4'!P112:P112),"=",0)</f>
        <v>0=0</v>
      </c>
    </row>
    <row r="13286" spans="1:5" ht="42" customHeight="1" x14ac:dyDescent="0.3">
      <c r="A13286" s="205" t="str">
        <f>IF((SUM('Раздел 4'!P113:P113)=0),"","Неверно!")</f>
        <v/>
      </c>
      <c r="B13286" s="178" t="s">
        <v>18060</v>
      </c>
      <c r="C13286" s="191" t="s">
        <v>3898</v>
      </c>
      <c r="D13286" s="191" t="s">
        <v>14044</v>
      </c>
      <c r="E13286" s="191" t="str">
        <f>CONCATENATE(SUM('Раздел 4'!P113:P113),"=",0)</f>
        <v>0=0</v>
      </c>
    </row>
    <row r="13287" spans="1:5" ht="42" customHeight="1" x14ac:dyDescent="0.3">
      <c r="A13287" s="205" t="str">
        <f>IF((SUM('Раздел 4'!P114:P114)=0),"","Неверно!")</f>
        <v/>
      </c>
      <c r="B13287" s="178" t="s">
        <v>18060</v>
      </c>
      <c r="C13287" s="191" t="s">
        <v>14047</v>
      </c>
      <c r="D13287" s="191" t="s">
        <v>14044</v>
      </c>
      <c r="E13287" s="191" t="str">
        <f>CONCATENATE(SUM('Раздел 4'!P114:P114),"=",0)</f>
        <v>0=0</v>
      </c>
    </row>
    <row r="13288" spans="1:5" ht="42" customHeight="1" x14ac:dyDescent="0.3">
      <c r="A13288" s="205" t="str">
        <f>IF((SUM('Раздел 4'!P115:P115)=0),"","Неверно!")</f>
        <v/>
      </c>
      <c r="B13288" s="178" t="s">
        <v>18060</v>
      </c>
      <c r="C13288" s="191" t="s">
        <v>14048</v>
      </c>
      <c r="D13288" s="191" t="s">
        <v>14044</v>
      </c>
      <c r="E13288" s="191" t="str">
        <f>CONCATENATE(SUM('Раздел 4'!P115:P115),"=",0)</f>
        <v>0=0</v>
      </c>
    </row>
    <row r="13289" spans="1:5" ht="42" customHeight="1" x14ac:dyDescent="0.3">
      <c r="A13289" s="205" t="str">
        <f>IF((SUM('Раздел 4'!Q112:Q112)=0),"","Неверно!")</f>
        <v/>
      </c>
      <c r="B13289" s="178" t="s">
        <v>18060</v>
      </c>
      <c r="C13289" s="191" t="s">
        <v>3899</v>
      </c>
      <c r="D13289" s="191" t="s">
        <v>14044</v>
      </c>
      <c r="E13289" s="191" t="str">
        <f>CONCATENATE(SUM('Раздел 4'!Q112:Q112),"=",0)</f>
        <v>0=0</v>
      </c>
    </row>
    <row r="13290" spans="1:5" ht="42" customHeight="1" x14ac:dyDescent="0.3">
      <c r="A13290" s="205" t="str">
        <f>IF((SUM('Раздел 4'!Q113:Q113)=0),"","Неверно!")</f>
        <v/>
      </c>
      <c r="B13290" s="178" t="s">
        <v>18060</v>
      </c>
      <c r="C13290" s="191" t="s">
        <v>3900</v>
      </c>
      <c r="D13290" s="191" t="s">
        <v>14044</v>
      </c>
      <c r="E13290" s="191" t="str">
        <f>CONCATENATE(SUM('Раздел 4'!Q113:Q113),"=",0)</f>
        <v>0=0</v>
      </c>
    </row>
    <row r="13291" spans="1:5" ht="42" customHeight="1" x14ac:dyDescent="0.3">
      <c r="A13291" s="205" t="str">
        <f>IF((SUM('Раздел 4'!Q114:Q114)=0),"","Неверно!")</f>
        <v/>
      </c>
      <c r="B13291" s="178" t="s">
        <v>18060</v>
      </c>
      <c r="C13291" s="191" t="s">
        <v>14049</v>
      </c>
      <c r="D13291" s="191" t="s">
        <v>14044</v>
      </c>
      <c r="E13291" s="191" t="str">
        <f>CONCATENATE(SUM('Раздел 4'!Q114:Q114),"=",0)</f>
        <v>0=0</v>
      </c>
    </row>
    <row r="13292" spans="1:5" ht="42" customHeight="1" x14ac:dyDescent="0.3">
      <c r="A13292" s="205" t="str">
        <f>IF((SUM('Раздел 4'!Q115:Q115)=0),"","Неверно!")</f>
        <v/>
      </c>
      <c r="B13292" s="178" t="s">
        <v>18060</v>
      </c>
      <c r="C13292" s="191" t="s">
        <v>14050</v>
      </c>
      <c r="D13292" s="191" t="s">
        <v>14044</v>
      </c>
      <c r="E13292" s="191" t="str">
        <f>CONCATENATE(SUM('Раздел 4'!Q115:Q115),"=",0)</f>
        <v>0=0</v>
      </c>
    </row>
    <row r="13293" spans="1:5" ht="42" customHeight="1" x14ac:dyDescent="0.3">
      <c r="A13293" s="205" t="str">
        <f>IF((SUM('Раздел 4'!R112:R112)=0),"","Неверно!")</f>
        <v/>
      </c>
      <c r="B13293" s="178" t="s">
        <v>18060</v>
      </c>
      <c r="C13293" s="191" t="s">
        <v>3901</v>
      </c>
      <c r="D13293" s="191" t="s">
        <v>14044</v>
      </c>
      <c r="E13293" s="191" t="str">
        <f>CONCATENATE(SUM('Раздел 4'!R112:R112),"=",0)</f>
        <v>0=0</v>
      </c>
    </row>
    <row r="13294" spans="1:5" ht="42" customHeight="1" x14ac:dyDescent="0.3">
      <c r="A13294" s="205" t="str">
        <f>IF((SUM('Раздел 4'!R113:R113)=0),"","Неверно!")</f>
        <v/>
      </c>
      <c r="B13294" s="178" t="s">
        <v>18060</v>
      </c>
      <c r="C13294" s="191" t="s">
        <v>3902</v>
      </c>
      <c r="D13294" s="191" t="s">
        <v>14044</v>
      </c>
      <c r="E13294" s="191" t="str">
        <f>CONCATENATE(SUM('Раздел 4'!R113:R113),"=",0)</f>
        <v>0=0</v>
      </c>
    </row>
    <row r="13295" spans="1:5" ht="42" customHeight="1" x14ac:dyDescent="0.3">
      <c r="A13295" s="205" t="str">
        <f>IF((SUM('Раздел 4'!R114:R114)=0),"","Неверно!")</f>
        <v/>
      </c>
      <c r="B13295" s="178" t="s">
        <v>18060</v>
      </c>
      <c r="C13295" s="191" t="s">
        <v>14051</v>
      </c>
      <c r="D13295" s="191" t="s">
        <v>14044</v>
      </c>
      <c r="E13295" s="191" t="str">
        <f>CONCATENATE(SUM('Раздел 4'!R114:R114),"=",0)</f>
        <v>0=0</v>
      </c>
    </row>
    <row r="13296" spans="1:5" ht="42" customHeight="1" x14ac:dyDescent="0.3">
      <c r="A13296" s="205" t="str">
        <f>IF((SUM('Раздел 4'!R115:R115)=0),"","Неверно!")</f>
        <v/>
      </c>
      <c r="B13296" s="178" t="s">
        <v>18060</v>
      </c>
      <c r="C13296" s="191" t="s">
        <v>14052</v>
      </c>
      <c r="D13296" s="191" t="s">
        <v>14044</v>
      </c>
      <c r="E13296" s="191" t="str">
        <f>CONCATENATE(SUM('Раздел 4'!R115:R115),"=",0)</f>
        <v>0=0</v>
      </c>
    </row>
    <row r="13297" spans="1:5" ht="42" customHeight="1" x14ac:dyDescent="0.3">
      <c r="A13297" s="205" t="str">
        <f>IF((SUM('Раздел 4'!S112:S112)=0),"","Неверно!")</f>
        <v/>
      </c>
      <c r="B13297" s="178" t="s">
        <v>18060</v>
      </c>
      <c r="C13297" s="191" t="s">
        <v>3903</v>
      </c>
      <c r="D13297" s="191" t="s">
        <v>14044</v>
      </c>
      <c r="E13297" s="191" t="str">
        <f>CONCATENATE(SUM('Раздел 4'!S112:S112),"=",0)</f>
        <v>0=0</v>
      </c>
    </row>
    <row r="13298" spans="1:5" ht="42" customHeight="1" x14ac:dyDescent="0.3">
      <c r="A13298" s="205" t="str">
        <f>IF((SUM('Раздел 4'!S113:S113)=0),"","Неверно!")</f>
        <v/>
      </c>
      <c r="B13298" s="178" t="s">
        <v>18060</v>
      </c>
      <c r="C13298" s="191" t="s">
        <v>3904</v>
      </c>
      <c r="D13298" s="191" t="s">
        <v>14044</v>
      </c>
      <c r="E13298" s="191" t="str">
        <f>CONCATENATE(SUM('Раздел 4'!S113:S113),"=",0)</f>
        <v>0=0</v>
      </c>
    </row>
    <row r="13299" spans="1:5" ht="42" customHeight="1" x14ac:dyDescent="0.3">
      <c r="A13299" s="205" t="str">
        <f>IF((SUM('Раздел 4'!S114:S114)=0),"","Неверно!")</f>
        <v/>
      </c>
      <c r="B13299" s="178" t="s">
        <v>18060</v>
      </c>
      <c r="C13299" s="191" t="s">
        <v>14053</v>
      </c>
      <c r="D13299" s="191" t="s">
        <v>14044</v>
      </c>
      <c r="E13299" s="191" t="str">
        <f>CONCATENATE(SUM('Раздел 4'!S114:S114),"=",0)</f>
        <v>0=0</v>
      </c>
    </row>
    <row r="13300" spans="1:5" ht="42" customHeight="1" x14ac:dyDescent="0.3">
      <c r="A13300" s="205" t="str">
        <f>IF((SUM('Раздел 4'!S115:S115)=0),"","Неверно!")</f>
        <v/>
      </c>
      <c r="B13300" s="178" t="s">
        <v>18060</v>
      </c>
      <c r="C13300" s="191" t="s">
        <v>14054</v>
      </c>
      <c r="D13300" s="191" t="s">
        <v>14044</v>
      </c>
      <c r="E13300" s="191" t="str">
        <f>CONCATENATE(SUM('Раздел 4'!S115:S115),"=",0)</f>
        <v>0=0</v>
      </c>
    </row>
    <row r="13301" spans="1:5" ht="42" customHeight="1" x14ac:dyDescent="0.3">
      <c r="A13301" s="205" t="str">
        <f>IF((SUM('Раздел 4'!T112:T112)=0),"","Неверно!")</f>
        <v/>
      </c>
      <c r="B13301" s="178" t="s">
        <v>18060</v>
      </c>
      <c r="C13301" s="191" t="s">
        <v>3905</v>
      </c>
      <c r="D13301" s="191" t="s">
        <v>14044</v>
      </c>
      <c r="E13301" s="191" t="str">
        <f>CONCATENATE(SUM('Раздел 4'!T112:T112),"=",0)</f>
        <v>0=0</v>
      </c>
    </row>
    <row r="13302" spans="1:5" ht="42" customHeight="1" x14ac:dyDescent="0.3">
      <c r="A13302" s="205" t="str">
        <f>IF((SUM('Раздел 4'!T113:T113)=0),"","Неверно!")</f>
        <v/>
      </c>
      <c r="B13302" s="178" t="s">
        <v>18060</v>
      </c>
      <c r="C13302" s="191" t="s">
        <v>3906</v>
      </c>
      <c r="D13302" s="191" t="s">
        <v>14044</v>
      </c>
      <c r="E13302" s="191" t="str">
        <f>CONCATENATE(SUM('Раздел 4'!T113:T113),"=",0)</f>
        <v>0=0</v>
      </c>
    </row>
    <row r="13303" spans="1:5" ht="42" customHeight="1" x14ac:dyDescent="0.3">
      <c r="A13303" s="205" t="str">
        <f>IF((SUM('Раздел 4'!T114:T114)=0),"","Неверно!")</f>
        <v/>
      </c>
      <c r="B13303" s="178" t="s">
        <v>18060</v>
      </c>
      <c r="C13303" s="191" t="s">
        <v>14055</v>
      </c>
      <c r="D13303" s="191" t="s">
        <v>14044</v>
      </c>
      <c r="E13303" s="191" t="str">
        <f>CONCATENATE(SUM('Раздел 4'!T114:T114),"=",0)</f>
        <v>0=0</v>
      </c>
    </row>
    <row r="13304" spans="1:5" ht="42" customHeight="1" x14ac:dyDescent="0.3">
      <c r="A13304" s="205" t="str">
        <f>IF((SUM('Раздел 4'!T115:T115)=0),"","Неверно!")</f>
        <v/>
      </c>
      <c r="B13304" s="178" t="s">
        <v>18060</v>
      </c>
      <c r="C13304" s="191" t="s">
        <v>14056</v>
      </c>
      <c r="D13304" s="191" t="s">
        <v>14044</v>
      </c>
      <c r="E13304" s="191" t="str">
        <f>CONCATENATE(SUM('Раздел 4'!T115:T115),"=",0)</f>
        <v>0=0</v>
      </c>
    </row>
    <row r="13305" spans="1:5" ht="42" customHeight="1" x14ac:dyDescent="0.3">
      <c r="A13305" s="205" t="str">
        <f>IF((SUM('Раздел 4'!G112:G112)=0),"","Неверно!")</f>
        <v/>
      </c>
      <c r="B13305" s="178" t="s">
        <v>18060</v>
      </c>
      <c r="C13305" s="191" t="s">
        <v>3907</v>
      </c>
      <c r="D13305" s="191" t="s">
        <v>14044</v>
      </c>
      <c r="E13305" s="191" t="str">
        <f>CONCATENATE(SUM('Раздел 4'!G112:G112),"=",0)</f>
        <v>0=0</v>
      </c>
    </row>
    <row r="13306" spans="1:5" ht="42" customHeight="1" x14ac:dyDescent="0.3">
      <c r="A13306" s="205" t="str">
        <f>IF((SUM('Раздел 4'!G113:G113)=0),"","Неверно!")</f>
        <v/>
      </c>
      <c r="B13306" s="178" t="s">
        <v>18060</v>
      </c>
      <c r="C13306" s="191" t="s">
        <v>3908</v>
      </c>
      <c r="D13306" s="191" t="s">
        <v>14044</v>
      </c>
      <c r="E13306" s="191" t="str">
        <f>CONCATENATE(SUM('Раздел 4'!G113:G113),"=",0)</f>
        <v>0=0</v>
      </c>
    </row>
    <row r="13307" spans="1:5" ht="42" customHeight="1" x14ac:dyDescent="0.3">
      <c r="A13307" s="205" t="str">
        <f>IF((SUM('Раздел 4'!G114:G114)=0),"","Неверно!")</f>
        <v/>
      </c>
      <c r="B13307" s="178" t="s">
        <v>18060</v>
      </c>
      <c r="C13307" s="191" t="s">
        <v>14057</v>
      </c>
      <c r="D13307" s="191" t="s">
        <v>14044</v>
      </c>
      <c r="E13307" s="191" t="str">
        <f>CONCATENATE(SUM('Раздел 4'!G114:G114),"=",0)</f>
        <v>0=0</v>
      </c>
    </row>
    <row r="13308" spans="1:5" ht="42" customHeight="1" x14ac:dyDescent="0.3">
      <c r="A13308" s="205" t="str">
        <f>IF((SUM('Раздел 4'!G115:G115)=0),"","Неверно!")</f>
        <v/>
      </c>
      <c r="B13308" s="178" t="s">
        <v>18060</v>
      </c>
      <c r="C13308" s="191" t="s">
        <v>14058</v>
      </c>
      <c r="D13308" s="191" t="s">
        <v>14044</v>
      </c>
      <c r="E13308" s="191" t="str">
        <f>CONCATENATE(SUM('Раздел 4'!G115:G115),"=",0)</f>
        <v>0=0</v>
      </c>
    </row>
    <row r="13309" spans="1:5" ht="42" customHeight="1" x14ac:dyDescent="0.3">
      <c r="A13309" s="205" t="str">
        <f>IF((SUM('Раздел 4'!H112:H112)=0),"","Неверно!")</f>
        <v/>
      </c>
      <c r="B13309" s="178" t="s">
        <v>18060</v>
      </c>
      <c r="C13309" s="191" t="s">
        <v>3909</v>
      </c>
      <c r="D13309" s="191" t="s">
        <v>14044</v>
      </c>
      <c r="E13309" s="191" t="str">
        <f>CONCATENATE(SUM('Раздел 4'!H112:H112),"=",0)</f>
        <v>0=0</v>
      </c>
    </row>
    <row r="13310" spans="1:5" ht="42" customHeight="1" x14ac:dyDescent="0.3">
      <c r="A13310" s="205" t="str">
        <f>IF((SUM('Раздел 4'!H113:H113)=0),"","Неверно!")</f>
        <v/>
      </c>
      <c r="B13310" s="178" t="s">
        <v>18060</v>
      </c>
      <c r="C13310" s="191" t="s">
        <v>3910</v>
      </c>
      <c r="D13310" s="191" t="s">
        <v>14044</v>
      </c>
      <c r="E13310" s="191" t="str">
        <f>CONCATENATE(SUM('Раздел 4'!H113:H113),"=",0)</f>
        <v>0=0</v>
      </c>
    </row>
    <row r="13311" spans="1:5" ht="42" customHeight="1" x14ac:dyDescent="0.3">
      <c r="A13311" s="205" t="str">
        <f>IF((SUM('Раздел 4'!H114:H114)=0),"","Неверно!")</f>
        <v/>
      </c>
      <c r="B13311" s="178" t="s">
        <v>18060</v>
      </c>
      <c r="C13311" s="191" t="s">
        <v>14059</v>
      </c>
      <c r="D13311" s="191" t="s">
        <v>14044</v>
      </c>
      <c r="E13311" s="191" t="str">
        <f>CONCATENATE(SUM('Раздел 4'!H114:H114),"=",0)</f>
        <v>0=0</v>
      </c>
    </row>
    <row r="13312" spans="1:5" ht="42" customHeight="1" x14ac:dyDescent="0.3">
      <c r="A13312" s="205" t="str">
        <f>IF((SUM('Раздел 4'!H115:H115)=0),"","Неверно!")</f>
        <v/>
      </c>
      <c r="B13312" s="178" t="s">
        <v>18060</v>
      </c>
      <c r="C13312" s="191" t="s">
        <v>14060</v>
      </c>
      <c r="D13312" s="191" t="s">
        <v>14044</v>
      </c>
      <c r="E13312" s="191" t="str">
        <f>CONCATENATE(SUM('Раздел 4'!H115:H115),"=",0)</f>
        <v>0=0</v>
      </c>
    </row>
    <row r="13313" spans="1:5" ht="42" customHeight="1" x14ac:dyDescent="0.3">
      <c r="A13313" s="205" t="str">
        <f>IF((SUM('Раздел 4'!I112:I112)=0),"","Неверно!")</f>
        <v/>
      </c>
      <c r="B13313" s="178" t="s">
        <v>18060</v>
      </c>
      <c r="C13313" s="191" t="s">
        <v>3911</v>
      </c>
      <c r="D13313" s="191" t="s">
        <v>14044</v>
      </c>
      <c r="E13313" s="191" t="str">
        <f>CONCATENATE(SUM('Раздел 4'!I112:I112),"=",0)</f>
        <v>0=0</v>
      </c>
    </row>
    <row r="13314" spans="1:5" ht="42" customHeight="1" x14ac:dyDescent="0.3">
      <c r="A13314" s="205" t="str">
        <f>IF((SUM('Раздел 4'!I113:I113)=0),"","Неверно!")</f>
        <v/>
      </c>
      <c r="B13314" s="178" t="s">
        <v>18060</v>
      </c>
      <c r="C13314" s="191" t="s">
        <v>3912</v>
      </c>
      <c r="D13314" s="191" t="s">
        <v>14044</v>
      </c>
      <c r="E13314" s="191" t="str">
        <f>CONCATENATE(SUM('Раздел 4'!I113:I113),"=",0)</f>
        <v>0=0</v>
      </c>
    </row>
    <row r="13315" spans="1:5" ht="42" customHeight="1" x14ac:dyDescent="0.3">
      <c r="A13315" s="205" t="str">
        <f>IF((SUM('Раздел 4'!I114:I114)=0),"","Неверно!")</f>
        <v/>
      </c>
      <c r="B13315" s="178" t="s">
        <v>18060</v>
      </c>
      <c r="C13315" s="191" t="s">
        <v>14061</v>
      </c>
      <c r="D13315" s="191" t="s">
        <v>14044</v>
      </c>
      <c r="E13315" s="191" t="str">
        <f>CONCATENATE(SUM('Раздел 4'!I114:I114),"=",0)</f>
        <v>0=0</v>
      </c>
    </row>
    <row r="13316" spans="1:5" ht="42" customHeight="1" x14ac:dyDescent="0.3">
      <c r="A13316" s="205" t="str">
        <f>IF((SUM('Раздел 4'!I115:I115)=0),"","Неверно!")</f>
        <v/>
      </c>
      <c r="B13316" s="178" t="s">
        <v>18060</v>
      </c>
      <c r="C13316" s="191" t="s">
        <v>14062</v>
      </c>
      <c r="D13316" s="191" t="s">
        <v>14044</v>
      </c>
      <c r="E13316" s="191" t="str">
        <f>CONCATENATE(SUM('Раздел 4'!I115:I115),"=",0)</f>
        <v>0=0</v>
      </c>
    </row>
    <row r="13317" spans="1:5" ht="42" customHeight="1" x14ac:dyDescent="0.3">
      <c r="A13317" s="205" t="str">
        <f>IF((SUM('Раздел 4'!J112:J112)=0),"","Неверно!")</f>
        <v/>
      </c>
      <c r="B13317" s="178" t="s">
        <v>18060</v>
      </c>
      <c r="C13317" s="191" t="s">
        <v>3913</v>
      </c>
      <c r="D13317" s="191" t="s">
        <v>14044</v>
      </c>
      <c r="E13317" s="191" t="str">
        <f>CONCATENATE(SUM('Раздел 4'!J112:J112),"=",0)</f>
        <v>0=0</v>
      </c>
    </row>
    <row r="13318" spans="1:5" ht="42" customHeight="1" x14ac:dyDescent="0.3">
      <c r="A13318" s="205" t="str">
        <f>IF((SUM('Раздел 4'!J113:J113)=0),"","Неверно!")</f>
        <v/>
      </c>
      <c r="B13318" s="178" t="s">
        <v>18060</v>
      </c>
      <c r="C13318" s="191" t="s">
        <v>3914</v>
      </c>
      <c r="D13318" s="191" t="s">
        <v>14044</v>
      </c>
      <c r="E13318" s="191" t="str">
        <f>CONCATENATE(SUM('Раздел 4'!J113:J113),"=",0)</f>
        <v>0=0</v>
      </c>
    </row>
    <row r="13319" spans="1:5" ht="42" customHeight="1" x14ac:dyDescent="0.3">
      <c r="A13319" s="205" t="str">
        <f>IF((SUM('Раздел 4'!J114:J114)=0),"","Неверно!")</f>
        <v/>
      </c>
      <c r="B13319" s="178" t="s">
        <v>18060</v>
      </c>
      <c r="C13319" s="191" t="s">
        <v>14063</v>
      </c>
      <c r="D13319" s="191" t="s">
        <v>14044</v>
      </c>
      <c r="E13319" s="191" t="str">
        <f>CONCATENATE(SUM('Раздел 4'!J114:J114),"=",0)</f>
        <v>0=0</v>
      </c>
    </row>
    <row r="13320" spans="1:5" ht="42" customHeight="1" x14ac:dyDescent="0.3">
      <c r="A13320" s="205" t="str">
        <f>IF((SUM('Раздел 4'!J115:J115)=0),"","Неверно!")</f>
        <v/>
      </c>
      <c r="B13320" s="178" t="s">
        <v>18060</v>
      </c>
      <c r="C13320" s="191" t="s">
        <v>14064</v>
      </c>
      <c r="D13320" s="191" t="s">
        <v>14044</v>
      </c>
      <c r="E13320" s="191" t="str">
        <f>CONCATENATE(SUM('Раздел 4'!J115:J115),"=",0)</f>
        <v>0=0</v>
      </c>
    </row>
    <row r="13321" spans="1:5" ht="42" customHeight="1" x14ac:dyDescent="0.3">
      <c r="A13321" s="205" t="str">
        <f>IF((SUM('Раздел 4'!K112:K112)=0),"","Неверно!")</f>
        <v/>
      </c>
      <c r="B13321" s="178" t="s">
        <v>18060</v>
      </c>
      <c r="C13321" s="191" t="s">
        <v>3915</v>
      </c>
      <c r="D13321" s="191" t="s">
        <v>14044</v>
      </c>
      <c r="E13321" s="191" t="str">
        <f>CONCATENATE(SUM('Раздел 4'!K112:K112),"=",0)</f>
        <v>0=0</v>
      </c>
    </row>
    <row r="13322" spans="1:5" ht="42" customHeight="1" x14ac:dyDescent="0.3">
      <c r="A13322" s="205" t="str">
        <f>IF((SUM('Раздел 4'!K113:K113)=0),"","Неверно!")</f>
        <v/>
      </c>
      <c r="B13322" s="178" t="s">
        <v>18060</v>
      </c>
      <c r="C13322" s="191" t="s">
        <v>3916</v>
      </c>
      <c r="D13322" s="191" t="s">
        <v>14044</v>
      </c>
      <c r="E13322" s="191" t="str">
        <f>CONCATENATE(SUM('Раздел 4'!K113:K113),"=",0)</f>
        <v>0=0</v>
      </c>
    </row>
    <row r="13323" spans="1:5" ht="42" customHeight="1" x14ac:dyDescent="0.3">
      <c r="A13323" s="205" t="str">
        <f>IF((SUM('Раздел 4'!K114:K114)=0),"","Неверно!")</f>
        <v/>
      </c>
      <c r="B13323" s="178" t="s">
        <v>18060</v>
      </c>
      <c r="C13323" s="191" t="s">
        <v>14065</v>
      </c>
      <c r="D13323" s="191" t="s">
        <v>14044</v>
      </c>
      <c r="E13323" s="191" t="str">
        <f>CONCATENATE(SUM('Раздел 4'!K114:K114),"=",0)</f>
        <v>0=0</v>
      </c>
    </row>
    <row r="13324" spans="1:5" ht="42" customHeight="1" x14ac:dyDescent="0.3">
      <c r="A13324" s="205" t="str">
        <f>IF((SUM('Раздел 4'!K115:K115)=0),"","Неверно!")</f>
        <v/>
      </c>
      <c r="B13324" s="178" t="s">
        <v>18060</v>
      </c>
      <c r="C13324" s="191" t="s">
        <v>14066</v>
      </c>
      <c r="D13324" s="191" t="s">
        <v>14044</v>
      </c>
      <c r="E13324" s="191" t="str">
        <f>CONCATENATE(SUM('Раздел 4'!K115:K115),"=",0)</f>
        <v>0=0</v>
      </c>
    </row>
    <row r="13325" spans="1:5" ht="42" customHeight="1" x14ac:dyDescent="0.3">
      <c r="A13325" s="205" t="str">
        <f>IF((SUM('Раздел 4'!L112:L112)=0),"","Неверно!")</f>
        <v/>
      </c>
      <c r="B13325" s="178" t="s">
        <v>18060</v>
      </c>
      <c r="C13325" s="191" t="s">
        <v>3917</v>
      </c>
      <c r="D13325" s="191" t="s">
        <v>14044</v>
      </c>
      <c r="E13325" s="191" t="str">
        <f>CONCATENATE(SUM('Раздел 4'!L112:L112),"=",0)</f>
        <v>0=0</v>
      </c>
    </row>
    <row r="13326" spans="1:5" ht="42" customHeight="1" x14ac:dyDescent="0.3">
      <c r="A13326" s="205" t="str">
        <f>IF((SUM('Раздел 4'!L113:L113)=0),"","Неверно!")</f>
        <v/>
      </c>
      <c r="B13326" s="178" t="s">
        <v>18060</v>
      </c>
      <c r="C13326" s="191" t="s">
        <v>3918</v>
      </c>
      <c r="D13326" s="191" t="s">
        <v>14044</v>
      </c>
      <c r="E13326" s="191" t="str">
        <f>CONCATENATE(SUM('Раздел 4'!L113:L113),"=",0)</f>
        <v>0=0</v>
      </c>
    </row>
    <row r="13327" spans="1:5" ht="42" customHeight="1" x14ac:dyDescent="0.3">
      <c r="A13327" s="205" t="str">
        <f>IF((SUM('Раздел 4'!L114:L114)=0),"","Неверно!")</f>
        <v/>
      </c>
      <c r="B13327" s="178" t="s">
        <v>18060</v>
      </c>
      <c r="C13327" s="191" t="s">
        <v>14067</v>
      </c>
      <c r="D13327" s="191" t="s">
        <v>14044</v>
      </c>
      <c r="E13327" s="191" t="str">
        <f>CONCATENATE(SUM('Раздел 4'!L114:L114),"=",0)</f>
        <v>0=0</v>
      </c>
    </row>
    <row r="13328" spans="1:5" ht="42" customHeight="1" x14ac:dyDescent="0.3">
      <c r="A13328" s="205" t="str">
        <f>IF((SUM('Раздел 4'!L115:L115)=0),"","Неверно!")</f>
        <v/>
      </c>
      <c r="B13328" s="178" t="s">
        <v>18060</v>
      </c>
      <c r="C13328" s="191" t="s">
        <v>14068</v>
      </c>
      <c r="D13328" s="191" t="s">
        <v>14044</v>
      </c>
      <c r="E13328" s="191" t="str">
        <f>CONCATENATE(SUM('Раздел 4'!L115:L115),"=",0)</f>
        <v>0=0</v>
      </c>
    </row>
    <row r="13329" spans="1:5" ht="42" customHeight="1" x14ac:dyDescent="0.3">
      <c r="A13329" s="205" t="str">
        <f>IF((SUM('Раздел 4'!M112:M112)=0),"","Неверно!")</f>
        <v/>
      </c>
      <c r="B13329" s="178" t="s">
        <v>18060</v>
      </c>
      <c r="C13329" s="191" t="s">
        <v>3919</v>
      </c>
      <c r="D13329" s="191" t="s">
        <v>14044</v>
      </c>
      <c r="E13329" s="191" t="str">
        <f>CONCATENATE(SUM('Раздел 4'!M112:M112),"=",0)</f>
        <v>0=0</v>
      </c>
    </row>
    <row r="13330" spans="1:5" ht="42" customHeight="1" x14ac:dyDescent="0.3">
      <c r="A13330" s="205" t="str">
        <f>IF((SUM('Раздел 4'!M113:M113)=0),"","Неверно!")</f>
        <v/>
      </c>
      <c r="B13330" s="178" t="s">
        <v>18060</v>
      </c>
      <c r="C13330" s="191" t="s">
        <v>3920</v>
      </c>
      <c r="D13330" s="191" t="s">
        <v>14044</v>
      </c>
      <c r="E13330" s="191" t="str">
        <f>CONCATENATE(SUM('Раздел 4'!M113:M113),"=",0)</f>
        <v>0=0</v>
      </c>
    </row>
    <row r="13331" spans="1:5" ht="42" customHeight="1" x14ac:dyDescent="0.3">
      <c r="A13331" s="205" t="str">
        <f>IF((SUM('Раздел 4'!M114:M114)=0),"","Неверно!")</f>
        <v/>
      </c>
      <c r="B13331" s="178" t="s">
        <v>18060</v>
      </c>
      <c r="C13331" s="191" t="s">
        <v>14069</v>
      </c>
      <c r="D13331" s="191" t="s">
        <v>14044</v>
      </c>
      <c r="E13331" s="191" t="str">
        <f>CONCATENATE(SUM('Раздел 4'!M114:M114),"=",0)</f>
        <v>0=0</v>
      </c>
    </row>
    <row r="13332" spans="1:5" ht="42" customHeight="1" x14ac:dyDescent="0.3">
      <c r="A13332" s="205" t="str">
        <f>IF((SUM('Раздел 4'!M115:M115)=0),"","Неверно!")</f>
        <v/>
      </c>
      <c r="B13332" s="178" t="s">
        <v>18060</v>
      </c>
      <c r="C13332" s="191" t="s">
        <v>14070</v>
      </c>
      <c r="D13332" s="191" t="s">
        <v>14044</v>
      </c>
      <c r="E13332" s="191" t="str">
        <f>CONCATENATE(SUM('Раздел 4'!M115:M115),"=",0)</f>
        <v>0=0</v>
      </c>
    </row>
    <row r="13333" spans="1:5" ht="42" customHeight="1" x14ac:dyDescent="0.3">
      <c r="A13333" s="205" t="str">
        <f>IF((SUM('Раздел 4'!N112:N112)=0),"","Неверно!")</f>
        <v/>
      </c>
      <c r="B13333" s="178" t="s">
        <v>18060</v>
      </c>
      <c r="C13333" s="191" t="s">
        <v>3921</v>
      </c>
      <c r="D13333" s="191" t="s">
        <v>14044</v>
      </c>
      <c r="E13333" s="191" t="str">
        <f>CONCATENATE(SUM('Раздел 4'!N112:N112),"=",0)</f>
        <v>0=0</v>
      </c>
    </row>
    <row r="13334" spans="1:5" ht="42" customHeight="1" x14ac:dyDescent="0.3">
      <c r="A13334" s="205" t="str">
        <f>IF((SUM('Раздел 4'!N113:N113)=0),"","Неверно!")</f>
        <v/>
      </c>
      <c r="B13334" s="178" t="s">
        <v>18060</v>
      </c>
      <c r="C13334" s="191" t="s">
        <v>3922</v>
      </c>
      <c r="D13334" s="191" t="s">
        <v>14044</v>
      </c>
      <c r="E13334" s="191" t="str">
        <f>CONCATENATE(SUM('Раздел 4'!N113:N113),"=",0)</f>
        <v>0=0</v>
      </c>
    </row>
    <row r="13335" spans="1:5" ht="42" customHeight="1" x14ac:dyDescent="0.3">
      <c r="A13335" s="205" t="str">
        <f>IF((SUM('Раздел 4'!N114:N114)=0),"","Неверно!")</f>
        <v/>
      </c>
      <c r="B13335" s="178" t="s">
        <v>18060</v>
      </c>
      <c r="C13335" s="191" t="s">
        <v>14071</v>
      </c>
      <c r="D13335" s="191" t="s">
        <v>14044</v>
      </c>
      <c r="E13335" s="191" t="str">
        <f>CONCATENATE(SUM('Раздел 4'!N114:N114),"=",0)</f>
        <v>0=0</v>
      </c>
    </row>
    <row r="13336" spans="1:5" ht="42" customHeight="1" x14ac:dyDescent="0.3">
      <c r="A13336" s="205" t="str">
        <f>IF((SUM('Раздел 4'!N115:N115)=0),"","Неверно!")</f>
        <v/>
      </c>
      <c r="B13336" s="178" t="s">
        <v>18060</v>
      </c>
      <c r="C13336" s="191" t="s">
        <v>14072</v>
      </c>
      <c r="D13336" s="191" t="s">
        <v>14044</v>
      </c>
      <c r="E13336" s="191" t="str">
        <f>CONCATENATE(SUM('Раздел 4'!N115:N115),"=",0)</f>
        <v>0=0</v>
      </c>
    </row>
    <row r="13337" spans="1:5" ht="42" customHeight="1" x14ac:dyDescent="0.3">
      <c r="A13337" s="205" t="str">
        <f>IF((SUM('Раздел 4'!O95:O95)=0),"","Неверно!")</f>
        <v/>
      </c>
      <c r="B13337" s="178" t="s">
        <v>18061</v>
      </c>
      <c r="C13337" s="191" t="s">
        <v>3769</v>
      </c>
      <c r="D13337" s="191" t="s">
        <v>14029</v>
      </c>
      <c r="E13337" s="191" t="str">
        <f>CONCATENATE(SUM('Раздел 4'!O95:O95),"=",0)</f>
        <v>0=0</v>
      </c>
    </row>
    <row r="13338" spans="1:5" ht="42" customHeight="1" x14ac:dyDescent="0.3">
      <c r="A13338" s="205" t="str">
        <f>IF((SUM('Раздел 4'!O96:O96)=0),"","Неверно!")</f>
        <v/>
      </c>
      <c r="B13338" s="178" t="s">
        <v>18061</v>
      </c>
      <c r="C13338" s="191" t="s">
        <v>3770</v>
      </c>
      <c r="D13338" s="191" t="s">
        <v>14029</v>
      </c>
      <c r="E13338" s="191" t="str">
        <f>CONCATENATE(SUM('Раздел 4'!O96:O96),"=",0)</f>
        <v>0=0</v>
      </c>
    </row>
    <row r="13339" spans="1:5" ht="42" customHeight="1" x14ac:dyDescent="0.3">
      <c r="A13339" s="205" t="str">
        <f>IF((SUM('Раздел 4'!O97:O97)=0),"","Неверно!")</f>
        <v/>
      </c>
      <c r="B13339" s="178" t="s">
        <v>18061</v>
      </c>
      <c r="C13339" s="191" t="s">
        <v>3771</v>
      </c>
      <c r="D13339" s="191" t="s">
        <v>14029</v>
      </c>
      <c r="E13339" s="191" t="str">
        <f>CONCATENATE(SUM('Раздел 4'!O97:O97),"=",0)</f>
        <v>0=0</v>
      </c>
    </row>
    <row r="13340" spans="1:5" ht="42" customHeight="1" x14ac:dyDescent="0.3">
      <c r="A13340" s="205" t="str">
        <f>IF((SUM('Раздел 4'!O98:O98)=0),"","Неверно!")</f>
        <v/>
      </c>
      <c r="B13340" s="178" t="s">
        <v>18061</v>
      </c>
      <c r="C13340" s="191" t="s">
        <v>3772</v>
      </c>
      <c r="D13340" s="191" t="s">
        <v>14029</v>
      </c>
      <c r="E13340" s="191" t="str">
        <f>CONCATENATE(SUM('Раздел 4'!O98:O98),"=",0)</f>
        <v>0=0</v>
      </c>
    </row>
    <row r="13341" spans="1:5" ht="42" customHeight="1" x14ac:dyDescent="0.3">
      <c r="A13341" s="205" t="str">
        <f>IF((SUM('Раздел 4'!O99:O99)=0),"","Неверно!")</f>
        <v/>
      </c>
      <c r="B13341" s="178" t="s">
        <v>18061</v>
      </c>
      <c r="C13341" s="191" t="s">
        <v>3773</v>
      </c>
      <c r="D13341" s="191" t="s">
        <v>14029</v>
      </c>
      <c r="E13341" s="191" t="str">
        <f>CONCATENATE(SUM('Раздел 4'!O99:O99),"=",0)</f>
        <v>0=0</v>
      </c>
    </row>
    <row r="13342" spans="1:5" ht="42" customHeight="1" x14ac:dyDescent="0.3">
      <c r="A13342" s="205" t="str">
        <f>IF((SUM('Раздел 4'!O100:O100)=0),"","Неверно!")</f>
        <v/>
      </c>
      <c r="B13342" s="178" t="s">
        <v>18061</v>
      </c>
      <c r="C13342" s="191" t="s">
        <v>3774</v>
      </c>
      <c r="D13342" s="191" t="s">
        <v>14029</v>
      </c>
      <c r="E13342" s="191" t="str">
        <f>CONCATENATE(SUM('Раздел 4'!O100:O100),"=",0)</f>
        <v>0=0</v>
      </c>
    </row>
    <row r="13343" spans="1:5" ht="42" customHeight="1" x14ac:dyDescent="0.3">
      <c r="A13343" s="205" t="str">
        <f>IF((SUM('Раздел 4'!O101:O101)=0),"","Неверно!")</f>
        <v/>
      </c>
      <c r="B13343" s="178" t="s">
        <v>18061</v>
      </c>
      <c r="C13343" s="191" t="s">
        <v>3775</v>
      </c>
      <c r="D13343" s="191" t="s">
        <v>14029</v>
      </c>
      <c r="E13343" s="191" t="str">
        <f>CONCATENATE(SUM('Раздел 4'!O101:O101),"=",0)</f>
        <v>0=0</v>
      </c>
    </row>
    <row r="13344" spans="1:5" ht="42" customHeight="1" x14ac:dyDescent="0.3">
      <c r="A13344" s="205" t="str">
        <f>IF((SUM('Раздел 4'!O102:O102)=0),"","Неверно!")</f>
        <v/>
      </c>
      <c r="B13344" s="178" t="s">
        <v>18061</v>
      </c>
      <c r="C13344" s="191" t="s">
        <v>3776</v>
      </c>
      <c r="D13344" s="191" t="s">
        <v>14029</v>
      </c>
      <c r="E13344" s="191" t="str">
        <f>CONCATENATE(SUM('Раздел 4'!O102:O102),"=",0)</f>
        <v>0=0</v>
      </c>
    </row>
    <row r="13345" spans="1:5" ht="42" customHeight="1" x14ac:dyDescent="0.3">
      <c r="A13345" s="205" t="str">
        <f>IF((SUM('Раздел 4'!O103:O103)=0),"","Неверно!")</f>
        <v/>
      </c>
      <c r="B13345" s="178" t="s">
        <v>18061</v>
      </c>
      <c r="C13345" s="191" t="s">
        <v>3777</v>
      </c>
      <c r="D13345" s="191" t="s">
        <v>14029</v>
      </c>
      <c r="E13345" s="191" t="str">
        <f>CONCATENATE(SUM('Раздел 4'!O103:O103),"=",0)</f>
        <v>0=0</v>
      </c>
    </row>
    <row r="13346" spans="1:5" ht="42" customHeight="1" x14ac:dyDescent="0.3">
      <c r="A13346" s="205" t="str">
        <f>IF((SUM('Раздел 4'!O104:O104)=0),"","Неверно!")</f>
        <v/>
      </c>
      <c r="B13346" s="178" t="s">
        <v>18061</v>
      </c>
      <c r="C13346" s="191" t="s">
        <v>14030</v>
      </c>
      <c r="D13346" s="191" t="s">
        <v>14029</v>
      </c>
      <c r="E13346" s="191" t="str">
        <f>CONCATENATE(SUM('Раздел 4'!O104:O104),"=",0)</f>
        <v>0=0</v>
      </c>
    </row>
    <row r="13347" spans="1:5" ht="42" customHeight="1" x14ac:dyDescent="0.3">
      <c r="A13347" s="205" t="str">
        <f>IF((SUM('Раздел 4'!O105:O105)=0),"","Неверно!")</f>
        <v/>
      </c>
      <c r="B13347" s="178" t="s">
        <v>18061</v>
      </c>
      <c r="C13347" s="191" t="s">
        <v>3923</v>
      </c>
      <c r="D13347" s="191" t="s">
        <v>14029</v>
      </c>
      <c r="E13347" s="191" t="str">
        <f>CONCATENATE(SUM('Раздел 4'!O105:O105),"=",0)</f>
        <v>0=0</v>
      </c>
    </row>
    <row r="13348" spans="1:5" ht="42" customHeight="1" x14ac:dyDescent="0.3">
      <c r="A13348" s="205" t="str">
        <f>IF((SUM('Раздел 4'!P95:P95)=0),"","Неверно!")</f>
        <v/>
      </c>
      <c r="B13348" s="178" t="s">
        <v>18061</v>
      </c>
      <c r="C13348" s="191" t="s">
        <v>3778</v>
      </c>
      <c r="D13348" s="191" t="s">
        <v>14029</v>
      </c>
      <c r="E13348" s="191" t="str">
        <f>CONCATENATE(SUM('Раздел 4'!P95:P95),"=",0)</f>
        <v>0=0</v>
      </c>
    </row>
    <row r="13349" spans="1:5" ht="42" customHeight="1" x14ac:dyDescent="0.3">
      <c r="A13349" s="205" t="str">
        <f>IF((SUM('Раздел 4'!P96:P96)=0),"","Неверно!")</f>
        <v/>
      </c>
      <c r="B13349" s="178" t="s">
        <v>18061</v>
      </c>
      <c r="C13349" s="191" t="s">
        <v>3779</v>
      </c>
      <c r="D13349" s="191" t="s">
        <v>14029</v>
      </c>
      <c r="E13349" s="191" t="str">
        <f>CONCATENATE(SUM('Раздел 4'!P96:P96),"=",0)</f>
        <v>0=0</v>
      </c>
    </row>
    <row r="13350" spans="1:5" ht="42" customHeight="1" x14ac:dyDescent="0.3">
      <c r="A13350" s="205" t="str">
        <f>IF((SUM('Раздел 4'!P97:P97)=0),"","Неверно!")</f>
        <v/>
      </c>
      <c r="B13350" s="178" t="s">
        <v>18061</v>
      </c>
      <c r="C13350" s="191" t="s">
        <v>3780</v>
      </c>
      <c r="D13350" s="191" t="s">
        <v>14029</v>
      </c>
      <c r="E13350" s="191" t="str">
        <f>CONCATENATE(SUM('Раздел 4'!P97:P97),"=",0)</f>
        <v>0=0</v>
      </c>
    </row>
    <row r="13351" spans="1:5" ht="42" customHeight="1" x14ac:dyDescent="0.3">
      <c r="A13351" s="205" t="str">
        <f>IF((SUM('Раздел 4'!P98:P98)=0),"","Неверно!")</f>
        <v/>
      </c>
      <c r="B13351" s="178" t="s">
        <v>18061</v>
      </c>
      <c r="C13351" s="191" t="s">
        <v>3781</v>
      </c>
      <c r="D13351" s="191" t="s">
        <v>14029</v>
      </c>
      <c r="E13351" s="191" t="str">
        <f>CONCATENATE(SUM('Раздел 4'!P98:P98),"=",0)</f>
        <v>0=0</v>
      </c>
    </row>
    <row r="13352" spans="1:5" ht="42" customHeight="1" x14ac:dyDescent="0.3">
      <c r="A13352" s="205" t="str">
        <f>IF((SUM('Раздел 4'!P99:P99)=0),"","Неверно!")</f>
        <v/>
      </c>
      <c r="B13352" s="178" t="s">
        <v>18061</v>
      </c>
      <c r="C13352" s="191" t="s">
        <v>3782</v>
      </c>
      <c r="D13352" s="191" t="s">
        <v>14029</v>
      </c>
      <c r="E13352" s="191" t="str">
        <f>CONCATENATE(SUM('Раздел 4'!P99:P99),"=",0)</f>
        <v>0=0</v>
      </c>
    </row>
    <row r="13353" spans="1:5" ht="42" customHeight="1" x14ac:dyDescent="0.3">
      <c r="A13353" s="205" t="str">
        <f>IF((SUM('Раздел 4'!P100:P100)=0),"","Неверно!")</f>
        <v/>
      </c>
      <c r="B13353" s="178" t="s">
        <v>18061</v>
      </c>
      <c r="C13353" s="191" t="s">
        <v>3783</v>
      </c>
      <c r="D13353" s="191" t="s">
        <v>14029</v>
      </c>
      <c r="E13353" s="191" t="str">
        <f>CONCATENATE(SUM('Раздел 4'!P100:P100),"=",0)</f>
        <v>0=0</v>
      </c>
    </row>
    <row r="13354" spans="1:5" ht="42" customHeight="1" x14ac:dyDescent="0.3">
      <c r="A13354" s="205" t="str">
        <f>IF((SUM('Раздел 4'!P101:P101)=0),"","Неверно!")</f>
        <v/>
      </c>
      <c r="B13354" s="178" t="s">
        <v>18061</v>
      </c>
      <c r="C13354" s="191" t="s">
        <v>3784</v>
      </c>
      <c r="D13354" s="191" t="s">
        <v>14029</v>
      </c>
      <c r="E13354" s="191" t="str">
        <f>CONCATENATE(SUM('Раздел 4'!P101:P101),"=",0)</f>
        <v>0=0</v>
      </c>
    </row>
    <row r="13355" spans="1:5" ht="42" customHeight="1" x14ac:dyDescent="0.3">
      <c r="A13355" s="205" t="str">
        <f>IF((SUM('Раздел 4'!P102:P102)=0),"","Неверно!")</f>
        <v/>
      </c>
      <c r="B13355" s="178" t="s">
        <v>18061</v>
      </c>
      <c r="C13355" s="191" t="s">
        <v>3785</v>
      </c>
      <c r="D13355" s="191" t="s">
        <v>14029</v>
      </c>
      <c r="E13355" s="191" t="str">
        <f>CONCATENATE(SUM('Раздел 4'!P102:P102),"=",0)</f>
        <v>0=0</v>
      </c>
    </row>
    <row r="13356" spans="1:5" ht="42" customHeight="1" x14ac:dyDescent="0.3">
      <c r="A13356" s="205" t="str">
        <f>IF((SUM('Раздел 4'!P103:P103)=0),"","Неверно!")</f>
        <v/>
      </c>
      <c r="B13356" s="178" t="s">
        <v>18061</v>
      </c>
      <c r="C13356" s="191" t="s">
        <v>3786</v>
      </c>
      <c r="D13356" s="191" t="s">
        <v>14029</v>
      </c>
      <c r="E13356" s="191" t="str">
        <f>CONCATENATE(SUM('Раздел 4'!P103:P103),"=",0)</f>
        <v>0=0</v>
      </c>
    </row>
    <row r="13357" spans="1:5" ht="42" customHeight="1" x14ac:dyDescent="0.3">
      <c r="A13357" s="205" t="str">
        <f>IF((SUM('Раздел 4'!P104:P104)=0),"","Неверно!")</f>
        <v/>
      </c>
      <c r="B13357" s="178" t="s">
        <v>18061</v>
      </c>
      <c r="C13357" s="191" t="s">
        <v>14031</v>
      </c>
      <c r="D13357" s="191" t="s">
        <v>14029</v>
      </c>
      <c r="E13357" s="191" t="str">
        <f>CONCATENATE(SUM('Раздел 4'!P104:P104),"=",0)</f>
        <v>0=0</v>
      </c>
    </row>
    <row r="13358" spans="1:5" ht="42" customHeight="1" x14ac:dyDescent="0.3">
      <c r="A13358" s="205" t="str">
        <f>IF((SUM('Раздел 4'!P105:P105)=0),"","Неверно!")</f>
        <v/>
      </c>
      <c r="B13358" s="178" t="s">
        <v>18061</v>
      </c>
      <c r="C13358" s="191" t="s">
        <v>3924</v>
      </c>
      <c r="D13358" s="191" t="s">
        <v>14029</v>
      </c>
      <c r="E13358" s="191" t="str">
        <f>CONCATENATE(SUM('Раздел 4'!P105:P105),"=",0)</f>
        <v>0=0</v>
      </c>
    </row>
    <row r="13359" spans="1:5" ht="42" customHeight="1" x14ac:dyDescent="0.3">
      <c r="A13359" s="205" t="str">
        <f>IF((SUM('Раздел 4'!Q95:Q95)=0),"","Неверно!")</f>
        <v/>
      </c>
      <c r="B13359" s="178" t="s">
        <v>18061</v>
      </c>
      <c r="C13359" s="191" t="s">
        <v>3787</v>
      </c>
      <c r="D13359" s="191" t="s">
        <v>14029</v>
      </c>
      <c r="E13359" s="191" t="str">
        <f>CONCATENATE(SUM('Раздел 4'!Q95:Q95),"=",0)</f>
        <v>0=0</v>
      </c>
    </row>
    <row r="13360" spans="1:5" ht="42" customHeight="1" x14ac:dyDescent="0.3">
      <c r="A13360" s="205" t="str">
        <f>IF((SUM('Раздел 4'!Q96:Q96)=0),"","Неверно!")</f>
        <v/>
      </c>
      <c r="B13360" s="178" t="s">
        <v>18061</v>
      </c>
      <c r="C13360" s="191" t="s">
        <v>3788</v>
      </c>
      <c r="D13360" s="191" t="s">
        <v>14029</v>
      </c>
      <c r="E13360" s="191" t="str">
        <f>CONCATENATE(SUM('Раздел 4'!Q96:Q96),"=",0)</f>
        <v>0=0</v>
      </c>
    </row>
    <row r="13361" spans="1:5" ht="42" customHeight="1" x14ac:dyDescent="0.3">
      <c r="A13361" s="205" t="str">
        <f>IF((SUM('Раздел 4'!Q97:Q97)=0),"","Неверно!")</f>
        <v/>
      </c>
      <c r="B13361" s="178" t="s">
        <v>18061</v>
      </c>
      <c r="C13361" s="191" t="s">
        <v>3789</v>
      </c>
      <c r="D13361" s="191" t="s">
        <v>14029</v>
      </c>
      <c r="E13361" s="191" t="str">
        <f>CONCATENATE(SUM('Раздел 4'!Q97:Q97),"=",0)</f>
        <v>0=0</v>
      </c>
    </row>
    <row r="13362" spans="1:5" ht="42" customHeight="1" x14ac:dyDescent="0.3">
      <c r="A13362" s="205" t="str">
        <f>IF((SUM('Раздел 4'!Q98:Q98)=0),"","Неверно!")</f>
        <v/>
      </c>
      <c r="B13362" s="178" t="s">
        <v>18061</v>
      </c>
      <c r="C13362" s="191" t="s">
        <v>3790</v>
      </c>
      <c r="D13362" s="191" t="s">
        <v>14029</v>
      </c>
      <c r="E13362" s="191" t="str">
        <f>CONCATENATE(SUM('Раздел 4'!Q98:Q98),"=",0)</f>
        <v>0=0</v>
      </c>
    </row>
    <row r="13363" spans="1:5" ht="42" customHeight="1" x14ac:dyDescent="0.3">
      <c r="A13363" s="205" t="str">
        <f>IF((SUM('Раздел 4'!Q99:Q99)=0),"","Неверно!")</f>
        <v/>
      </c>
      <c r="B13363" s="178" t="s">
        <v>18061</v>
      </c>
      <c r="C13363" s="191" t="s">
        <v>3791</v>
      </c>
      <c r="D13363" s="191" t="s">
        <v>14029</v>
      </c>
      <c r="E13363" s="191" t="str">
        <f>CONCATENATE(SUM('Раздел 4'!Q99:Q99),"=",0)</f>
        <v>0=0</v>
      </c>
    </row>
    <row r="13364" spans="1:5" ht="42" customHeight="1" x14ac:dyDescent="0.3">
      <c r="A13364" s="205" t="str">
        <f>IF((SUM('Раздел 4'!Q100:Q100)=0),"","Неверно!")</f>
        <v/>
      </c>
      <c r="B13364" s="178" t="s">
        <v>18061</v>
      </c>
      <c r="C13364" s="191" t="s">
        <v>3792</v>
      </c>
      <c r="D13364" s="191" t="s">
        <v>14029</v>
      </c>
      <c r="E13364" s="191" t="str">
        <f>CONCATENATE(SUM('Раздел 4'!Q100:Q100),"=",0)</f>
        <v>0=0</v>
      </c>
    </row>
    <row r="13365" spans="1:5" ht="42" customHeight="1" x14ac:dyDescent="0.3">
      <c r="A13365" s="205" t="str">
        <f>IF((SUM('Раздел 4'!Q101:Q101)=0),"","Неверно!")</f>
        <v/>
      </c>
      <c r="B13365" s="178" t="s">
        <v>18061</v>
      </c>
      <c r="C13365" s="191" t="s">
        <v>3793</v>
      </c>
      <c r="D13365" s="191" t="s">
        <v>14029</v>
      </c>
      <c r="E13365" s="191" t="str">
        <f>CONCATENATE(SUM('Раздел 4'!Q101:Q101),"=",0)</f>
        <v>0=0</v>
      </c>
    </row>
    <row r="13366" spans="1:5" ht="42" customHeight="1" x14ac:dyDescent="0.3">
      <c r="A13366" s="205" t="str">
        <f>IF((SUM('Раздел 4'!Q102:Q102)=0),"","Неверно!")</f>
        <v/>
      </c>
      <c r="B13366" s="178" t="s">
        <v>18061</v>
      </c>
      <c r="C13366" s="191" t="s">
        <v>3794</v>
      </c>
      <c r="D13366" s="191" t="s">
        <v>14029</v>
      </c>
      <c r="E13366" s="191" t="str">
        <f>CONCATENATE(SUM('Раздел 4'!Q102:Q102),"=",0)</f>
        <v>0=0</v>
      </c>
    </row>
    <row r="13367" spans="1:5" ht="42" customHeight="1" x14ac:dyDescent="0.3">
      <c r="A13367" s="205" t="str">
        <f>IF((SUM('Раздел 4'!Q103:Q103)=0),"","Неверно!")</f>
        <v/>
      </c>
      <c r="B13367" s="178" t="s">
        <v>18061</v>
      </c>
      <c r="C13367" s="191" t="s">
        <v>3795</v>
      </c>
      <c r="D13367" s="191" t="s">
        <v>14029</v>
      </c>
      <c r="E13367" s="191" t="str">
        <f>CONCATENATE(SUM('Раздел 4'!Q103:Q103),"=",0)</f>
        <v>0=0</v>
      </c>
    </row>
    <row r="13368" spans="1:5" ht="42" customHeight="1" x14ac:dyDescent="0.3">
      <c r="A13368" s="205" t="str">
        <f>IF((SUM('Раздел 4'!Q104:Q104)=0),"","Неверно!")</f>
        <v/>
      </c>
      <c r="B13368" s="178" t="s">
        <v>18061</v>
      </c>
      <c r="C13368" s="191" t="s">
        <v>14032</v>
      </c>
      <c r="D13368" s="191" t="s">
        <v>14029</v>
      </c>
      <c r="E13368" s="191" t="str">
        <f>CONCATENATE(SUM('Раздел 4'!Q104:Q104),"=",0)</f>
        <v>0=0</v>
      </c>
    </row>
    <row r="13369" spans="1:5" ht="42" customHeight="1" x14ac:dyDescent="0.3">
      <c r="A13369" s="205" t="str">
        <f>IF((SUM('Раздел 4'!Q105:Q105)=0),"","Неверно!")</f>
        <v/>
      </c>
      <c r="B13369" s="178" t="s">
        <v>18061</v>
      </c>
      <c r="C13369" s="191" t="s">
        <v>3925</v>
      </c>
      <c r="D13369" s="191" t="s">
        <v>14029</v>
      </c>
      <c r="E13369" s="191" t="str">
        <f>CONCATENATE(SUM('Раздел 4'!Q105:Q105),"=",0)</f>
        <v>0=0</v>
      </c>
    </row>
    <row r="13370" spans="1:5" ht="42" customHeight="1" x14ac:dyDescent="0.3">
      <c r="A13370" s="205" t="str">
        <f>IF((SUM('Раздел 4'!R95:R95)=0),"","Неверно!")</f>
        <v/>
      </c>
      <c r="B13370" s="178" t="s">
        <v>18061</v>
      </c>
      <c r="C13370" s="191" t="s">
        <v>3796</v>
      </c>
      <c r="D13370" s="191" t="s">
        <v>14029</v>
      </c>
      <c r="E13370" s="191" t="str">
        <f>CONCATENATE(SUM('Раздел 4'!R95:R95),"=",0)</f>
        <v>0=0</v>
      </c>
    </row>
    <row r="13371" spans="1:5" ht="42" customHeight="1" x14ac:dyDescent="0.3">
      <c r="A13371" s="205" t="str">
        <f>IF((SUM('Раздел 4'!R96:R96)=0),"","Неверно!")</f>
        <v/>
      </c>
      <c r="B13371" s="178" t="s">
        <v>18061</v>
      </c>
      <c r="C13371" s="191" t="s">
        <v>3797</v>
      </c>
      <c r="D13371" s="191" t="s">
        <v>14029</v>
      </c>
      <c r="E13371" s="191" t="str">
        <f>CONCATENATE(SUM('Раздел 4'!R96:R96),"=",0)</f>
        <v>0=0</v>
      </c>
    </row>
    <row r="13372" spans="1:5" ht="42" customHeight="1" x14ac:dyDescent="0.3">
      <c r="A13372" s="205" t="str">
        <f>IF((SUM('Раздел 4'!R97:R97)=0),"","Неверно!")</f>
        <v/>
      </c>
      <c r="B13372" s="178" t="s">
        <v>18061</v>
      </c>
      <c r="C13372" s="191" t="s">
        <v>3798</v>
      </c>
      <c r="D13372" s="191" t="s">
        <v>14029</v>
      </c>
      <c r="E13372" s="191" t="str">
        <f>CONCATENATE(SUM('Раздел 4'!R97:R97),"=",0)</f>
        <v>0=0</v>
      </c>
    </row>
    <row r="13373" spans="1:5" ht="42" customHeight="1" x14ac:dyDescent="0.3">
      <c r="A13373" s="205" t="str">
        <f>IF((SUM('Раздел 4'!R98:R98)=0),"","Неверно!")</f>
        <v/>
      </c>
      <c r="B13373" s="178" t="s">
        <v>18061</v>
      </c>
      <c r="C13373" s="191" t="s">
        <v>3799</v>
      </c>
      <c r="D13373" s="191" t="s">
        <v>14029</v>
      </c>
      <c r="E13373" s="191" t="str">
        <f>CONCATENATE(SUM('Раздел 4'!R98:R98),"=",0)</f>
        <v>0=0</v>
      </c>
    </row>
    <row r="13374" spans="1:5" ht="42" customHeight="1" x14ac:dyDescent="0.3">
      <c r="A13374" s="205" t="str">
        <f>IF((SUM('Раздел 4'!R99:R99)=0),"","Неверно!")</f>
        <v/>
      </c>
      <c r="B13374" s="178" t="s">
        <v>18061</v>
      </c>
      <c r="C13374" s="191" t="s">
        <v>3800</v>
      </c>
      <c r="D13374" s="191" t="s">
        <v>14029</v>
      </c>
      <c r="E13374" s="191" t="str">
        <f>CONCATENATE(SUM('Раздел 4'!R99:R99),"=",0)</f>
        <v>0=0</v>
      </c>
    </row>
    <row r="13375" spans="1:5" ht="42" customHeight="1" x14ac:dyDescent="0.3">
      <c r="A13375" s="205" t="str">
        <f>IF((SUM('Раздел 4'!R100:R100)=0),"","Неверно!")</f>
        <v/>
      </c>
      <c r="B13375" s="178" t="s">
        <v>18061</v>
      </c>
      <c r="C13375" s="191" t="s">
        <v>3801</v>
      </c>
      <c r="D13375" s="191" t="s">
        <v>14029</v>
      </c>
      <c r="E13375" s="191" t="str">
        <f>CONCATENATE(SUM('Раздел 4'!R100:R100),"=",0)</f>
        <v>0=0</v>
      </c>
    </row>
    <row r="13376" spans="1:5" ht="42" customHeight="1" x14ac:dyDescent="0.3">
      <c r="A13376" s="205" t="str">
        <f>IF((SUM('Раздел 4'!R101:R101)=0),"","Неверно!")</f>
        <v/>
      </c>
      <c r="B13376" s="178" t="s">
        <v>18061</v>
      </c>
      <c r="C13376" s="191" t="s">
        <v>3802</v>
      </c>
      <c r="D13376" s="191" t="s">
        <v>14029</v>
      </c>
      <c r="E13376" s="191" t="str">
        <f>CONCATENATE(SUM('Раздел 4'!R101:R101),"=",0)</f>
        <v>0=0</v>
      </c>
    </row>
    <row r="13377" spans="1:5" ht="42" customHeight="1" x14ac:dyDescent="0.3">
      <c r="A13377" s="205" t="str">
        <f>IF((SUM('Раздел 4'!R102:R102)=0),"","Неверно!")</f>
        <v/>
      </c>
      <c r="B13377" s="178" t="s">
        <v>18061</v>
      </c>
      <c r="C13377" s="191" t="s">
        <v>3803</v>
      </c>
      <c r="D13377" s="191" t="s">
        <v>14029</v>
      </c>
      <c r="E13377" s="191" t="str">
        <f>CONCATENATE(SUM('Раздел 4'!R102:R102),"=",0)</f>
        <v>0=0</v>
      </c>
    </row>
    <row r="13378" spans="1:5" ht="42" customHeight="1" x14ac:dyDescent="0.3">
      <c r="A13378" s="205" t="str">
        <f>IF((SUM('Раздел 4'!R103:R103)=0),"","Неверно!")</f>
        <v/>
      </c>
      <c r="B13378" s="178" t="s">
        <v>18061</v>
      </c>
      <c r="C13378" s="191" t="s">
        <v>3804</v>
      </c>
      <c r="D13378" s="191" t="s">
        <v>14029</v>
      </c>
      <c r="E13378" s="191" t="str">
        <f>CONCATENATE(SUM('Раздел 4'!R103:R103),"=",0)</f>
        <v>0=0</v>
      </c>
    </row>
    <row r="13379" spans="1:5" ht="42" customHeight="1" x14ac:dyDescent="0.3">
      <c r="A13379" s="205" t="str">
        <f>IF((SUM('Раздел 4'!R104:R104)=0),"","Неверно!")</f>
        <v/>
      </c>
      <c r="B13379" s="178" t="s">
        <v>18061</v>
      </c>
      <c r="C13379" s="191" t="s">
        <v>14033</v>
      </c>
      <c r="D13379" s="191" t="s">
        <v>14029</v>
      </c>
      <c r="E13379" s="191" t="str">
        <f>CONCATENATE(SUM('Раздел 4'!R104:R104),"=",0)</f>
        <v>0=0</v>
      </c>
    </row>
    <row r="13380" spans="1:5" ht="42" customHeight="1" x14ac:dyDescent="0.3">
      <c r="A13380" s="205" t="str">
        <f>IF((SUM('Раздел 4'!R105:R105)=0),"","Неверно!")</f>
        <v/>
      </c>
      <c r="B13380" s="178" t="s">
        <v>18061</v>
      </c>
      <c r="C13380" s="191" t="s">
        <v>3926</v>
      </c>
      <c r="D13380" s="191" t="s">
        <v>14029</v>
      </c>
      <c r="E13380" s="191" t="str">
        <f>CONCATENATE(SUM('Раздел 4'!R105:R105),"=",0)</f>
        <v>0=0</v>
      </c>
    </row>
    <row r="13381" spans="1:5" ht="42" customHeight="1" x14ac:dyDescent="0.3">
      <c r="A13381" s="205" t="str">
        <f>IF((SUM('Раздел 4'!S95:S95)=0),"","Неверно!")</f>
        <v/>
      </c>
      <c r="B13381" s="178" t="s">
        <v>18061</v>
      </c>
      <c r="C13381" s="191" t="s">
        <v>3805</v>
      </c>
      <c r="D13381" s="191" t="s">
        <v>14029</v>
      </c>
      <c r="E13381" s="191" t="str">
        <f>CONCATENATE(SUM('Раздел 4'!S95:S95),"=",0)</f>
        <v>0=0</v>
      </c>
    </row>
    <row r="13382" spans="1:5" ht="42" customHeight="1" x14ac:dyDescent="0.3">
      <c r="A13382" s="205" t="str">
        <f>IF((SUM('Раздел 4'!S96:S96)=0),"","Неверно!")</f>
        <v/>
      </c>
      <c r="B13382" s="178" t="s">
        <v>18061</v>
      </c>
      <c r="C13382" s="191" t="s">
        <v>3806</v>
      </c>
      <c r="D13382" s="191" t="s">
        <v>14029</v>
      </c>
      <c r="E13382" s="191" t="str">
        <f>CONCATENATE(SUM('Раздел 4'!S96:S96),"=",0)</f>
        <v>0=0</v>
      </c>
    </row>
    <row r="13383" spans="1:5" ht="42" customHeight="1" x14ac:dyDescent="0.3">
      <c r="A13383" s="205" t="str">
        <f>IF((SUM('Раздел 4'!S97:S97)=0),"","Неверно!")</f>
        <v/>
      </c>
      <c r="B13383" s="178" t="s">
        <v>18061</v>
      </c>
      <c r="C13383" s="191" t="s">
        <v>3807</v>
      </c>
      <c r="D13383" s="191" t="s">
        <v>14029</v>
      </c>
      <c r="E13383" s="191" t="str">
        <f>CONCATENATE(SUM('Раздел 4'!S97:S97),"=",0)</f>
        <v>0=0</v>
      </c>
    </row>
    <row r="13384" spans="1:5" ht="42" customHeight="1" x14ac:dyDescent="0.3">
      <c r="A13384" s="205" t="str">
        <f>IF((SUM('Раздел 4'!S98:S98)=0),"","Неверно!")</f>
        <v/>
      </c>
      <c r="B13384" s="178" t="s">
        <v>18061</v>
      </c>
      <c r="C13384" s="191" t="s">
        <v>3808</v>
      </c>
      <c r="D13384" s="191" t="s">
        <v>14029</v>
      </c>
      <c r="E13384" s="191" t="str">
        <f>CONCATENATE(SUM('Раздел 4'!S98:S98),"=",0)</f>
        <v>0=0</v>
      </c>
    </row>
    <row r="13385" spans="1:5" ht="42" customHeight="1" x14ac:dyDescent="0.3">
      <c r="A13385" s="205" t="str">
        <f>IF((SUM('Раздел 4'!S99:S99)=0),"","Неверно!")</f>
        <v/>
      </c>
      <c r="B13385" s="178" t="s">
        <v>18061</v>
      </c>
      <c r="C13385" s="191" t="s">
        <v>3809</v>
      </c>
      <c r="D13385" s="191" t="s">
        <v>14029</v>
      </c>
      <c r="E13385" s="191" t="str">
        <f>CONCATENATE(SUM('Раздел 4'!S99:S99),"=",0)</f>
        <v>0=0</v>
      </c>
    </row>
    <row r="13386" spans="1:5" ht="42" customHeight="1" x14ac:dyDescent="0.3">
      <c r="A13386" s="205" t="str">
        <f>IF((SUM('Раздел 4'!S100:S100)=0),"","Неверно!")</f>
        <v/>
      </c>
      <c r="B13386" s="178" t="s">
        <v>18061</v>
      </c>
      <c r="C13386" s="191" t="s">
        <v>3810</v>
      </c>
      <c r="D13386" s="191" t="s">
        <v>14029</v>
      </c>
      <c r="E13386" s="191" t="str">
        <f>CONCATENATE(SUM('Раздел 4'!S100:S100),"=",0)</f>
        <v>0=0</v>
      </c>
    </row>
    <row r="13387" spans="1:5" ht="42" customHeight="1" x14ac:dyDescent="0.3">
      <c r="A13387" s="205" t="str">
        <f>IF((SUM('Раздел 4'!S101:S101)=0),"","Неверно!")</f>
        <v/>
      </c>
      <c r="B13387" s="178" t="s">
        <v>18061</v>
      </c>
      <c r="C13387" s="191" t="s">
        <v>3811</v>
      </c>
      <c r="D13387" s="191" t="s">
        <v>14029</v>
      </c>
      <c r="E13387" s="191" t="str">
        <f>CONCATENATE(SUM('Раздел 4'!S101:S101),"=",0)</f>
        <v>0=0</v>
      </c>
    </row>
    <row r="13388" spans="1:5" ht="42" customHeight="1" x14ac:dyDescent="0.3">
      <c r="A13388" s="205" t="str">
        <f>IF((SUM('Раздел 4'!S102:S102)=0),"","Неверно!")</f>
        <v/>
      </c>
      <c r="B13388" s="178" t="s">
        <v>18061</v>
      </c>
      <c r="C13388" s="191" t="s">
        <v>3812</v>
      </c>
      <c r="D13388" s="191" t="s">
        <v>14029</v>
      </c>
      <c r="E13388" s="191" t="str">
        <f>CONCATENATE(SUM('Раздел 4'!S102:S102),"=",0)</f>
        <v>0=0</v>
      </c>
    </row>
    <row r="13389" spans="1:5" ht="42" customHeight="1" x14ac:dyDescent="0.3">
      <c r="A13389" s="205" t="str">
        <f>IF((SUM('Раздел 4'!S103:S103)=0),"","Неверно!")</f>
        <v/>
      </c>
      <c r="B13389" s="178" t="s">
        <v>18061</v>
      </c>
      <c r="C13389" s="191" t="s">
        <v>3813</v>
      </c>
      <c r="D13389" s="191" t="s">
        <v>14029</v>
      </c>
      <c r="E13389" s="191" t="str">
        <f>CONCATENATE(SUM('Раздел 4'!S103:S103),"=",0)</f>
        <v>0=0</v>
      </c>
    </row>
    <row r="13390" spans="1:5" ht="42" customHeight="1" x14ac:dyDescent="0.3">
      <c r="A13390" s="205" t="str">
        <f>IF((SUM('Раздел 4'!S104:S104)=0),"","Неверно!")</f>
        <v/>
      </c>
      <c r="B13390" s="178" t="s">
        <v>18061</v>
      </c>
      <c r="C13390" s="191" t="s">
        <v>14034</v>
      </c>
      <c r="D13390" s="191" t="s">
        <v>14029</v>
      </c>
      <c r="E13390" s="191" t="str">
        <f>CONCATENATE(SUM('Раздел 4'!S104:S104),"=",0)</f>
        <v>0=0</v>
      </c>
    </row>
    <row r="13391" spans="1:5" ht="42" customHeight="1" x14ac:dyDescent="0.3">
      <c r="A13391" s="205" t="str">
        <f>IF((SUM('Раздел 4'!S105:S105)=0),"","Неверно!")</f>
        <v/>
      </c>
      <c r="B13391" s="178" t="s">
        <v>18061</v>
      </c>
      <c r="C13391" s="191" t="s">
        <v>3927</v>
      </c>
      <c r="D13391" s="191" t="s">
        <v>14029</v>
      </c>
      <c r="E13391" s="191" t="str">
        <f>CONCATENATE(SUM('Раздел 4'!S105:S105),"=",0)</f>
        <v>0=0</v>
      </c>
    </row>
    <row r="13392" spans="1:5" ht="42" customHeight="1" x14ac:dyDescent="0.3">
      <c r="A13392" s="205" t="str">
        <f>IF((SUM('Раздел 4'!T95:T95)=0),"","Неверно!")</f>
        <v/>
      </c>
      <c r="B13392" s="178" t="s">
        <v>18061</v>
      </c>
      <c r="C13392" s="191" t="s">
        <v>3814</v>
      </c>
      <c r="D13392" s="191" t="s">
        <v>14029</v>
      </c>
      <c r="E13392" s="191" t="str">
        <f>CONCATENATE(SUM('Раздел 4'!T95:T95),"=",0)</f>
        <v>0=0</v>
      </c>
    </row>
    <row r="13393" spans="1:5" ht="42" customHeight="1" x14ac:dyDescent="0.3">
      <c r="A13393" s="205" t="str">
        <f>IF((SUM('Раздел 4'!T96:T96)=0),"","Неверно!")</f>
        <v/>
      </c>
      <c r="B13393" s="178" t="s">
        <v>18061</v>
      </c>
      <c r="C13393" s="191" t="s">
        <v>3815</v>
      </c>
      <c r="D13393" s="191" t="s">
        <v>14029</v>
      </c>
      <c r="E13393" s="191" t="str">
        <f>CONCATENATE(SUM('Раздел 4'!T96:T96),"=",0)</f>
        <v>0=0</v>
      </c>
    </row>
    <row r="13394" spans="1:5" ht="42" customHeight="1" x14ac:dyDescent="0.3">
      <c r="A13394" s="205" t="str">
        <f>IF((SUM('Раздел 4'!T97:T97)=0),"","Неверно!")</f>
        <v/>
      </c>
      <c r="B13394" s="178" t="s">
        <v>18061</v>
      </c>
      <c r="C13394" s="191" t="s">
        <v>3816</v>
      </c>
      <c r="D13394" s="191" t="s">
        <v>14029</v>
      </c>
      <c r="E13394" s="191" t="str">
        <f>CONCATENATE(SUM('Раздел 4'!T97:T97),"=",0)</f>
        <v>0=0</v>
      </c>
    </row>
    <row r="13395" spans="1:5" ht="42" customHeight="1" x14ac:dyDescent="0.3">
      <c r="A13395" s="205" t="str">
        <f>IF((SUM('Раздел 4'!T98:T98)=0),"","Неверно!")</f>
        <v/>
      </c>
      <c r="B13395" s="178" t="s">
        <v>18061</v>
      </c>
      <c r="C13395" s="191" t="s">
        <v>3817</v>
      </c>
      <c r="D13395" s="191" t="s">
        <v>14029</v>
      </c>
      <c r="E13395" s="191" t="str">
        <f>CONCATENATE(SUM('Раздел 4'!T98:T98),"=",0)</f>
        <v>0=0</v>
      </c>
    </row>
    <row r="13396" spans="1:5" ht="42" customHeight="1" x14ac:dyDescent="0.3">
      <c r="A13396" s="205" t="str">
        <f>IF((SUM('Раздел 4'!T99:T99)=0),"","Неверно!")</f>
        <v/>
      </c>
      <c r="B13396" s="178" t="s">
        <v>18061</v>
      </c>
      <c r="C13396" s="191" t="s">
        <v>3818</v>
      </c>
      <c r="D13396" s="191" t="s">
        <v>14029</v>
      </c>
      <c r="E13396" s="191" t="str">
        <f>CONCATENATE(SUM('Раздел 4'!T99:T99),"=",0)</f>
        <v>0=0</v>
      </c>
    </row>
    <row r="13397" spans="1:5" ht="42" customHeight="1" x14ac:dyDescent="0.3">
      <c r="A13397" s="205" t="str">
        <f>IF((SUM('Раздел 4'!T100:T100)=0),"","Неверно!")</f>
        <v/>
      </c>
      <c r="B13397" s="178" t="s">
        <v>18061</v>
      </c>
      <c r="C13397" s="191" t="s">
        <v>3819</v>
      </c>
      <c r="D13397" s="191" t="s">
        <v>14029</v>
      </c>
      <c r="E13397" s="191" t="str">
        <f>CONCATENATE(SUM('Раздел 4'!T100:T100),"=",0)</f>
        <v>0=0</v>
      </c>
    </row>
    <row r="13398" spans="1:5" ht="42" customHeight="1" x14ac:dyDescent="0.3">
      <c r="A13398" s="205" t="str">
        <f>IF((SUM('Раздел 4'!T101:T101)=0),"","Неверно!")</f>
        <v/>
      </c>
      <c r="B13398" s="178" t="s">
        <v>18061</v>
      </c>
      <c r="C13398" s="191" t="s">
        <v>3820</v>
      </c>
      <c r="D13398" s="191" t="s">
        <v>14029</v>
      </c>
      <c r="E13398" s="191" t="str">
        <f>CONCATENATE(SUM('Раздел 4'!T101:T101),"=",0)</f>
        <v>0=0</v>
      </c>
    </row>
    <row r="13399" spans="1:5" ht="42" customHeight="1" x14ac:dyDescent="0.3">
      <c r="A13399" s="205" t="str">
        <f>IF((SUM('Раздел 4'!T102:T102)=0),"","Неверно!")</f>
        <v/>
      </c>
      <c r="B13399" s="178" t="s">
        <v>18061</v>
      </c>
      <c r="C13399" s="191" t="s">
        <v>3821</v>
      </c>
      <c r="D13399" s="191" t="s">
        <v>14029</v>
      </c>
      <c r="E13399" s="191" t="str">
        <f>CONCATENATE(SUM('Раздел 4'!T102:T102),"=",0)</f>
        <v>0=0</v>
      </c>
    </row>
    <row r="13400" spans="1:5" ht="42" customHeight="1" x14ac:dyDescent="0.3">
      <c r="A13400" s="205" t="str">
        <f>IF((SUM('Раздел 4'!T103:T103)=0),"","Неверно!")</f>
        <v/>
      </c>
      <c r="B13400" s="178" t="s">
        <v>18061</v>
      </c>
      <c r="C13400" s="191" t="s">
        <v>3822</v>
      </c>
      <c r="D13400" s="191" t="s">
        <v>14029</v>
      </c>
      <c r="E13400" s="191" t="str">
        <f>CONCATENATE(SUM('Раздел 4'!T103:T103),"=",0)</f>
        <v>0=0</v>
      </c>
    </row>
    <row r="13401" spans="1:5" ht="42" customHeight="1" x14ac:dyDescent="0.3">
      <c r="A13401" s="205" t="str">
        <f>IF((SUM('Раздел 4'!T104:T104)=0),"","Неверно!")</f>
        <v/>
      </c>
      <c r="B13401" s="178" t="s">
        <v>18061</v>
      </c>
      <c r="C13401" s="191" t="s">
        <v>14035</v>
      </c>
      <c r="D13401" s="191" t="s">
        <v>14029</v>
      </c>
      <c r="E13401" s="191" t="str">
        <f>CONCATENATE(SUM('Раздел 4'!T104:T104),"=",0)</f>
        <v>0=0</v>
      </c>
    </row>
    <row r="13402" spans="1:5" ht="42" customHeight="1" x14ac:dyDescent="0.3">
      <c r="A13402" s="205" t="str">
        <f>IF((SUM('Раздел 4'!T105:T105)=0),"","Неверно!")</f>
        <v/>
      </c>
      <c r="B13402" s="178" t="s">
        <v>18061</v>
      </c>
      <c r="C13402" s="191" t="s">
        <v>3928</v>
      </c>
      <c r="D13402" s="191" t="s">
        <v>14029</v>
      </c>
      <c r="E13402" s="191" t="str">
        <f>CONCATENATE(SUM('Раздел 4'!T105:T105),"=",0)</f>
        <v>0=0</v>
      </c>
    </row>
    <row r="13403" spans="1:5" ht="42" customHeight="1" x14ac:dyDescent="0.3">
      <c r="A13403" s="205" t="str">
        <f>IF((SUM('Раздел 4'!G95:G95)=0),"","Неверно!")</f>
        <v/>
      </c>
      <c r="B13403" s="178" t="s">
        <v>18061</v>
      </c>
      <c r="C13403" s="191" t="s">
        <v>3823</v>
      </c>
      <c r="D13403" s="191" t="s">
        <v>14029</v>
      </c>
      <c r="E13403" s="191" t="str">
        <f>CONCATENATE(SUM('Раздел 4'!G95:G95),"=",0)</f>
        <v>0=0</v>
      </c>
    </row>
    <row r="13404" spans="1:5" ht="42" customHeight="1" x14ac:dyDescent="0.3">
      <c r="A13404" s="205" t="str">
        <f>IF((SUM('Раздел 4'!G96:G96)=0),"","Неверно!")</f>
        <v/>
      </c>
      <c r="B13404" s="178" t="s">
        <v>18061</v>
      </c>
      <c r="C13404" s="191" t="s">
        <v>3824</v>
      </c>
      <c r="D13404" s="191" t="s">
        <v>14029</v>
      </c>
      <c r="E13404" s="191" t="str">
        <f>CONCATENATE(SUM('Раздел 4'!G96:G96),"=",0)</f>
        <v>0=0</v>
      </c>
    </row>
    <row r="13405" spans="1:5" ht="42" customHeight="1" x14ac:dyDescent="0.3">
      <c r="A13405" s="205" t="str">
        <f>IF((SUM('Раздел 4'!G97:G97)=0),"","Неверно!")</f>
        <v/>
      </c>
      <c r="B13405" s="178" t="s">
        <v>18061</v>
      </c>
      <c r="C13405" s="191" t="s">
        <v>3825</v>
      </c>
      <c r="D13405" s="191" t="s">
        <v>14029</v>
      </c>
      <c r="E13405" s="191" t="str">
        <f>CONCATENATE(SUM('Раздел 4'!G97:G97),"=",0)</f>
        <v>0=0</v>
      </c>
    </row>
    <row r="13406" spans="1:5" ht="42" customHeight="1" x14ac:dyDescent="0.3">
      <c r="A13406" s="205" t="str">
        <f>IF((SUM('Раздел 4'!G98:G98)=0),"","Неверно!")</f>
        <v/>
      </c>
      <c r="B13406" s="178" t="s">
        <v>18061</v>
      </c>
      <c r="C13406" s="191" t="s">
        <v>3826</v>
      </c>
      <c r="D13406" s="191" t="s">
        <v>14029</v>
      </c>
      <c r="E13406" s="191" t="str">
        <f>CONCATENATE(SUM('Раздел 4'!G98:G98),"=",0)</f>
        <v>0=0</v>
      </c>
    </row>
    <row r="13407" spans="1:5" ht="42" customHeight="1" x14ac:dyDescent="0.3">
      <c r="A13407" s="205" t="str">
        <f>IF((SUM('Раздел 4'!G99:G99)=0),"","Неверно!")</f>
        <v/>
      </c>
      <c r="B13407" s="178" t="s">
        <v>18061</v>
      </c>
      <c r="C13407" s="191" t="s">
        <v>3827</v>
      </c>
      <c r="D13407" s="191" t="s">
        <v>14029</v>
      </c>
      <c r="E13407" s="191" t="str">
        <f>CONCATENATE(SUM('Раздел 4'!G99:G99),"=",0)</f>
        <v>0=0</v>
      </c>
    </row>
    <row r="13408" spans="1:5" ht="42" customHeight="1" x14ac:dyDescent="0.3">
      <c r="A13408" s="205" t="str">
        <f>IF((SUM('Раздел 4'!G100:G100)=0),"","Неверно!")</f>
        <v/>
      </c>
      <c r="B13408" s="178" t="s">
        <v>18061</v>
      </c>
      <c r="C13408" s="191" t="s">
        <v>3828</v>
      </c>
      <c r="D13408" s="191" t="s">
        <v>14029</v>
      </c>
      <c r="E13408" s="191" t="str">
        <f>CONCATENATE(SUM('Раздел 4'!G100:G100),"=",0)</f>
        <v>0=0</v>
      </c>
    </row>
    <row r="13409" spans="1:5" ht="42" customHeight="1" x14ac:dyDescent="0.3">
      <c r="A13409" s="205" t="str">
        <f>IF((SUM('Раздел 4'!G101:G101)=0),"","Неверно!")</f>
        <v/>
      </c>
      <c r="B13409" s="178" t="s">
        <v>18061</v>
      </c>
      <c r="C13409" s="191" t="s">
        <v>3829</v>
      </c>
      <c r="D13409" s="191" t="s">
        <v>14029</v>
      </c>
      <c r="E13409" s="191" t="str">
        <f>CONCATENATE(SUM('Раздел 4'!G101:G101),"=",0)</f>
        <v>0=0</v>
      </c>
    </row>
    <row r="13410" spans="1:5" ht="42" customHeight="1" x14ac:dyDescent="0.3">
      <c r="A13410" s="205" t="str">
        <f>IF((SUM('Раздел 4'!G102:G102)=0),"","Неверно!")</f>
        <v/>
      </c>
      <c r="B13410" s="178" t="s">
        <v>18061</v>
      </c>
      <c r="C13410" s="191" t="s">
        <v>3830</v>
      </c>
      <c r="D13410" s="191" t="s">
        <v>14029</v>
      </c>
      <c r="E13410" s="191" t="str">
        <f>CONCATENATE(SUM('Раздел 4'!G102:G102),"=",0)</f>
        <v>0=0</v>
      </c>
    </row>
    <row r="13411" spans="1:5" ht="42" customHeight="1" x14ac:dyDescent="0.3">
      <c r="A13411" s="205" t="str">
        <f>IF((SUM('Раздел 4'!G103:G103)=0),"","Неверно!")</f>
        <v/>
      </c>
      <c r="B13411" s="178" t="s">
        <v>18061</v>
      </c>
      <c r="C13411" s="191" t="s">
        <v>3831</v>
      </c>
      <c r="D13411" s="191" t="s">
        <v>14029</v>
      </c>
      <c r="E13411" s="191" t="str">
        <f>CONCATENATE(SUM('Раздел 4'!G103:G103),"=",0)</f>
        <v>0=0</v>
      </c>
    </row>
    <row r="13412" spans="1:5" ht="42" customHeight="1" x14ac:dyDescent="0.3">
      <c r="A13412" s="205" t="str">
        <f>IF((SUM('Раздел 4'!G104:G104)=0),"","Неверно!")</f>
        <v/>
      </c>
      <c r="B13412" s="178" t="s">
        <v>18061</v>
      </c>
      <c r="C13412" s="191" t="s">
        <v>14036</v>
      </c>
      <c r="D13412" s="191" t="s">
        <v>14029</v>
      </c>
      <c r="E13412" s="191" t="str">
        <f>CONCATENATE(SUM('Раздел 4'!G104:G104),"=",0)</f>
        <v>0=0</v>
      </c>
    </row>
    <row r="13413" spans="1:5" ht="42" customHeight="1" x14ac:dyDescent="0.3">
      <c r="A13413" s="205" t="str">
        <f>IF((SUM('Раздел 4'!G105:G105)=0),"","Неверно!")</f>
        <v/>
      </c>
      <c r="B13413" s="178" t="s">
        <v>18061</v>
      </c>
      <c r="C13413" s="191" t="s">
        <v>3929</v>
      </c>
      <c r="D13413" s="191" t="s">
        <v>14029</v>
      </c>
      <c r="E13413" s="191" t="str">
        <f>CONCATENATE(SUM('Раздел 4'!G105:G105),"=",0)</f>
        <v>0=0</v>
      </c>
    </row>
    <row r="13414" spans="1:5" ht="42" customHeight="1" x14ac:dyDescent="0.3">
      <c r="A13414" s="205" t="str">
        <f>IF((SUM('Раздел 4'!H95:H95)=0),"","Неверно!")</f>
        <v/>
      </c>
      <c r="B13414" s="178" t="s">
        <v>18061</v>
      </c>
      <c r="C13414" s="191" t="s">
        <v>3832</v>
      </c>
      <c r="D13414" s="191" t="s">
        <v>14029</v>
      </c>
      <c r="E13414" s="191" t="str">
        <f>CONCATENATE(SUM('Раздел 4'!H95:H95),"=",0)</f>
        <v>0=0</v>
      </c>
    </row>
    <row r="13415" spans="1:5" ht="42" customHeight="1" x14ac:dyDescent="0.3">
      <c r="A13415" s="205" t="str">
        <f>IF((SUM('Раздел 4'!H96:H96)=0),"","Неверно!")</f>
        <v/>
      </c>
      <c r="B13415" s="178" t="s">
        <v>18061</v>
      </c>
      <c r="C13415" s="191" t="s">
        <v>3833</v>
      </c>
      <c r="D13415" s="191" t="s">
        <v>14029</v>
      </c>
      <c r="E13415" s="191" t="str">
        <f>CONCATENATE(SUM('Раздел 4'!H96:H96),"=",0)</f>
        <v>0=0</v>
      </c>
    </row>
    <row r="13416" spans="1:5" ht="42" customHeight="1" x14ac:dyDescent="0.3">
      <c r="A13416" s="205" t="str">
        <f>IF((SUM('Раздел 4'!H97:H97)=0),"","Неверно!")</f>
        <v/>
      </c>
      <c r="B13416" s="178" t="s">
        <v>18061</v>
      </c>
      <c r="C13416" s="191" t="s">
        <v>3834</v>
      </c>
      <c r="D13416" s="191" t="s">
        <v>14029</v>
      </c>
      <c r="E13416" s="191" t="str">
        <f>CONCATENATE(SUM('Раздел 4'!H97:H97),"=",0)</f>
        <v>0=0</v>
      </c>
    </row>
    <row r="13417" spans="1:5" ht="42" customHeight="1" x14ac:dyDescent="0.3">
      <c r="A13417" s="205" t="str">
        <f>IF((SUM('Раздел 4'!H98:H98)=0),"","Неверно!")</f>
        <v/>
      </c>
      <c r="B13417" s="178" t="s">
        <v>18061</v>
      </c>
      <c r="C13417" s="191" t="s">
        <v>3835</v>
      </c>
      <c r="D13417" s="191" t="s">
        <v>14029</v>
      </c>
      <c r="E13417" s="191" t="str">
        <f>CONCATENATE(SUM('Раздел 4'!H98:H98),"=",0)</f>
        <v>0=0</v>
      </c>
    </row>
    <row r="13418" spans="1:5" ht="42" customHeight="1" x14ac:dyDescent="0.3">
      <c r="A13418" s="205" t="str">
        <f>IF((SUM('Раздел 4'!H99:H99)=0),"","Неверно!")</f>
        <v/>
      </c>
      <c r="B13418" s="178" t="s">
        <v>18061</v>
      </c>
      <c r="C13418" s="191" t="s">
        <v>3836</v>
      </c>
      <c r="D13418" s="191" t="s">
        <v>14029</v>
      </c>
      <c r="E13418" s="191" t="str">
        <f>CONCATENATE(SUM('Раздел 4'!H99:H99),"=",0)</f>
        <v>0=0</v>
      </c>
    </row>
    <row r="13419" spans="1:5" ht="42" customHeight="1" x14ac:dyDescent="0.3">
      <c r="A13419" s="205" t="str">
        <f>IF((SUM('Раздел 4'!H100:H100)=0),"","Неверно!")</f>
        <v/>
      </c>
      <c r="B13419" s="178" t="s">
        <v>18061</v>
      </c>
      <c r="C13419" s="191" t="s">
        <v>3837</v>
      </c>
      <c r="D13419" s="191" t="s">
        <v>14029</v>
      </c>
      <c r="E13419" s="191" t="str">
        <f>CONCATENATE(SUM('Раздел 4'!H100:H100),"=",0)</f>
        <v>0=0</v>
      </c>
    </row>
    <row r="13420" spans="1:5" ht="42" customHeight="1" x14ac:dyDescent="0.3">
      <c r="A13420" s="205" t="str">
        <f>IF((SUM('Раздел 4'!H101:H101)=0),"","Неверно!")</f>
        <v/>
      </c>
      <c r="B13420" s="178" t="s">
        <v>18061</v>
      </c>
      <c r="C13420" s="191" t="s">
        <v>3838</v>
      </c>
      <c r="D13420" s="191" t="s">
        <v>14029</v>
      </c>
      <c r="E13420" s="191" t="str">
        <f>CONCATENATE(SUM('Раздел 4'!H101:H101),"=",0)</f>
        <v>0=0</v>
      </c>
    </row>
    <row r="13421" spans="1:5" ht="42" customHeight="1" x14ac:dyDescent="0.3">
      <c r="A13421" s="205" t="str">
        <f>IF((SUM('Раздел 4'!H102:H102)=0),"","Неверно!")</f>
        <v/>
      </c>
      <c r="B13421" s="178" t="s">
        <v>18061</v>
      </c>
      <c r="C13421" s="191" t="s">
        <v>3839</v>
      </c>
      <c r="D13421" s="191" t="s">
        <v>14029</v>
      </c>
      <c r="E13421" s="191" t="str">
        <f>CONCATENATE(SUM('Раздел 4'!H102:H102),"=",0)</f>
        <v>0=0</v>
      </c>
    </row>
    <row r="13422" spans="1:5" ht="42" customHeight="1" x14ac:dyDescent="0.3">
      <c r="A13422" s="205" t="str">
        <f>IF((SUM('Раздел 4'!H103:H103)=0),"","Неверно!")</f>
        <v/>
      </c>
      <c r="B13422" s="178" t="s">
        <v>18061</v>
      </c>
      <c r="C13422" s="191" t="s">
        <v>3840</v>
      </c>
      <c r="D13422" s="191" t="s">
        <v>14029</v>
      </c>
      <c r="E13422" s="191" t="str">
        <f>CONCATENATE(SUM('Раздел 4'!H103:H103),"=",0)</f>
        <v>0=0</v>
      </c>
    </row>
    <row r="13423" spans="1:5" ht="42" customHeight="1" x14ac:dyDescent="0.3">
      <c r="A13423" s="205" t="str">
        <f>IF((SUM('Раздел 4'!H104:H104)=0),"","Неверно!")</f>
        <v/>
      </c>
      <c r="B13423" s="178" t="s">
        <v>18061</v>
      </c>
      <c r="C13423" s="191" t="s">
        <v>14037</v>
      </c>
      <c r="D13423" s="191" t="s">
        <v>14029</v>
      </c>
      <c r="E13423" s="191" t="str">
        <f>CONCATENATE(SUM('Раздел 4'!H104:H104),"=",0)</f>
        <v>0=0</v>
      </c>
    </row>
    <row r="13424" spans="1:5" ht="42" customHeight="1" x14ac:dyDescent="0.3">
      <c r="A13424" s="205" t="str">
        <f>IF((SUM('Раздел 4'!H105:H105)=0),"","Неверно!")</f>
        <v/>
      </c>
      <c r="B13424" s="178" t="s">
        <v>18061</v>
      </c>
      <c r="C13424" s="191" t="s">
        <v>3930</v>
      </c>
      <c r="D13424" s="191" t="s">
        <v>14029</v>
      </c>
      <c r="E13424" s="191" t="str">
        <f>CONCATENATE(SUM('Раздел 4'!H105:H105),"=",0)</f>
        <v>0=0</v>
      </c>
    </row>
    <row r="13425" spans="1:5" ht="42" customHeight="1" x14ac:dyDescent="0.3">
      <c r="A13425" s="205" t="str">
        <f>IF((SUM('Раздел 4'!I95:I95)=0),"","Неверно!")</f>
        <v/>
      </c>
      <c r="B13425" s="178" t="s">
        <v>18061</v>
      </c>
      <c r="C13425" s="191" t="s">
        <v>3841</v>
      </c>
      <c r="D13425" s="191" t="s">
        <v>14029</v>
      </c>
      <c r="E13425" s="191" t="str">
        <f>CONCATENATE(SUM('Раздел 4'!I95:I95),"=",0)</f>
        <v>0=0</v>
      </c>
    </row>
    <row r="13426" spans="1:5" ht="42" customHeight="1" x14ac:dyDescent="0.3">
      <c r="A13426" s="205" t="str">
        <f>IF((SUM('Раздел 4'!I96:I96)=0),"","Неверно!")</f>
        <v/>
      </c>
      <c r="B13426" s="178" t="s">
        <v>18061</v>
      </c>
      <c r="C13426" s="191" t="s">
        <v>3842</v>
      </c>
      <c r="D13426" s="191" t="s">
        <v>14029</v>
      </c>
      <c r="E13426" s="191" t="str">
        <f>CONCATENATE(SUM('Раздел 4'!I96:I96),"=",0)</f>
        <v>0=0</v>
      </c>
    </row>
    <row r="13427" spans="1:5" ht="42" customHeight="1" x14ac:dyDescent="0.3">
      <c r="A13427" s="205" t="str">
        <f>IF((SUM('Раздел 4'!I97:I97)=0),"","Неверно!")</f>
        <v/>
      </c>
      <c r="B13427" s="178" t="s">
        <v>18061</v>
      </c>
      <c r="C13427" s="191" t="s">
        <v>3843</v>
      </c>
      <c r="D13427" s="191" t="s">
        <v>14029</v>
      </c>
      <c r="E13427" s="191" t="str">
        <f>CONCATENATE(SUM('Раздел 4'!I97:I97),"=",0)</f>
        <v>0=0</v>
      </c>
    </row>
    <row r="13428" spans="1:5" ht="42" customHeight="1" x14ac:dyDescent="0.3">
      <c r="A13428" s="205" t="str">
        <f>IF((SUM('Раздел 4'!I98:I98)=0),"","Неверно!")</f>
        <v/>
      </c>
      <c r="B13428" s="178" t="s">
        <v>18061</v>
      </c>
      <c r="C13428" s="191" t="s">
        <v>3844</v>
      </c>
      <c r="D13428" s="191" t="s">
        <v>14029</v>
      </c>
      <c r="E13428" s="191" t="str">
        <f>CONCATENATE(SUM('Раздел 4'!I98:I98),"=",0)</f>
        <v>0=0</v>
      </c>
    </row>
    <row r="13429" spans="1:5" ht="42" customHeight="1" x14ac:dyDescent="0.3">
      <c r="A13429" s="205" t="str">
        <f>IF((SUM('Раздел 4'!I99:I99)=0),"","Неверно!")</f>
        <v/>
      </c>
      <c r="B13429" s="178" t="s">
        <v>18061</v>
      </c>
      <c r="C13429" s="191" t="s">
        <v>3845</v>
      </c>
      <c r="D13429" s="191" t="s">
        <v>14029</v>
      </c>
      <c r="E13429" s="191" t="str">
        <f>CONCATENATE(SUM('Раздел 4'!I99:I99),"=",0)</f>
        <v>0=0</v>
      </c>
    </row>
    <row r="13430" spans="1:5" ht="42" customHeight="1" x14ac:dyDescent="0.3">
      <c r="A13430" s="205" t="str">
        <f>IF((SUM('Раздел 4'!I100:I100)=0),"","Неверно!")</f>
        <v/>
      </c>
      <c r="B13430" s="178" t="s">
        <v>18061</v>
      </c>
      <c r="C13430" s="191" t="s">
        <v>3846</v>
      </c>
      <c r="D13430" s="191" t="s">
        <v>14029</v>
      </c>
      <c r="E13430" s="191" t="str">
        <f>CONCATENATE(SUM('Раздел 4'!I100:I100),"=",0)</f>
        <v>0=0</v>
      </c>
    </row>
    <row r="13431" spans="1:5" ht="42" customHeight="1" x14ac:dyDescent="0.3">
      <c r="A13431" s="205" t="str">
        <f>IF((SUM('Раздел 4'!I101:I101)=0),"","Неверно!")</f>
        <v/>
      </c>
      <c r="B13431" s="178" t="s">
        <v>18061</v>
      </c>
      <c r="C13431" s="191" t="s">
        <v>3847</v>
      </c>
      <c r="D13431" s="191" t="s">
        <v>14029</v>
      </c>
      <c r="E13431" s="191" t="str">
        <f>CONCATENATE(SUM('Раздел 4'!I101:I101),"=",0)</f>
        <v>0=0</v>
      </c>
    </row>
    <row r="13432" spans="1:5" ht="42" customHeight="1" x14ac:dyDescent="0.3">
      <c r="A13432" s="205" t="str">
        <f>IF((SUM('Раздел 4'!I102:I102)=0),"","Неверно!")</f>
        <v/>
      </c>
      <c r="B13432" s="178" t="s">
        <v>18061</v>
      </c>
      <c r="C13432" s="191" t="s">
        <v>3848</v>
      </c>
      <c r="D13432" s="191" t="s">
        <v>14029</v>
      </c>
      <c r="E13432" s="191" t="str">
        <f>CONCATENATE(SUM('Раздел 4'!I102:I102),"=",0)</f>
        <v>0=0</v>
      </c>
    </row>
    <row r="13433" spans="1:5" ht="42" customHeight="1" x14ac:dyDescent="0.3">
      <c r="A13433" s="205" t="str">
        <f>IF((SUM('Раздел 4'!I103:I103)=0),"","Неверно!")</f>
        <v/>
      </c>
      <c r="B13433" s="178" t="s">
        <v>18061</v>
      </c>
      <c r="C13433" s="191" t="s">
        <v>3849</v>
      </c>
      <c r="D13433" s="191" t="s">
        <v>14029</v>
      </c>
      <c r="E13433" s="191" t="str">
        <f>CONCATENATE(SUM('Раздел 4'!I103:I103),"=",0)</f>
        <v>0=0</v>
      </c>
    </row>
    <row r="13434" spans="1:5" ht="42" customHeight="1" x14ac:dyDescent="0.3">
      <c r="A13434" s="205" t="str">
        <f>IF((SUM('Раздел 4'!I104:I104)=0),"","Неверно!")</f>
        <v/>
      </c>
      <c r="B13434" s="178" t="s">
        <v>18061</v>
      </c>
      <c r="C13434" s="191" t="s">
        <v>14038</v>
      </c>
      <c r="D13434" s="191" t="s">
        <v>14029</v>
      </c>
      <c r="E13434" s="191" t="str">
        <f>CONCATENATE(SUM('Раздел 4'!I104:I104),"=",0)</f>
        <v>0=0</v>
      </c>
    </row>
    <row r="13435" spans="1:5" ht="42" customHeight="1" x14ac:dyDescent="0.3">
      <c r="A13435" s="205" t="str">
        <f>IF((SUM('Раздел 4'!I105:I105)=0),"","Неверно!")</f>
        <v/>
      </c>
      <c r="B13435" s="178" t="s">
        <v>18061</v>
      </c>
      <c r="C13435" s="191" t="s">
        <v>3931</v>
      </c>
      <c r="D13435" s="191" t="s">
        <v>14029</v>
      </c>
      <c r="E13435" s="191" t="str">
        <f>CONCATENATE(SUM('Раздел 4'!I105:I105),"=",0)</f>
        <v>0=0</v>
      </c>
    </row>
    <row r="13436" spans="1:5" ht="42" customHeight="1" x14ac:dyDescent="0.3">
      <c r="A13436" s="205" t="str">
        <f>IF((SUM('Раздел 4'!J95:J95)=0),"","Неверно!")</f>
        <v/>
      </c>
      <c r="B13436" s="178" t="s">
        <v>18061</v>
      </c>
      <c r="C13436" s="191" t="s">
        <v>3850</v>
      </c>
      <c r="D13436" s="191" t="s">
        <v>14029</v>
      </c>
      <c r="E13436" s="191" t="str">
        <f>CONCATENATE(SUM('Раздел 4'!J95:J95),"=",0)</f>
        <v>0=0</v>
      </c>
    </row>
    <row r="13437" spans="1:5" ht="42" customHeight="1" x14ac:dyDescent="0.3">
      <c r="A13437" s="205" t="str">
        <f>IF((SUM('Раздел 4'!J96:J96)=0),"","Неверно!")</f>
        <v/>
      </c>
      <c r="B13437" s="178" t="s">
        <v>18061</v>
      </c>
      <c r="C13437" s="191" t="s">
        <v>3851</v>
      </c>
      <c r="D13437" s="191" t="s">
        <v>14029</v>
      </c>
      <c r="E13437" s="191" t="str">
        <f>CONCATENATE(SUM('Раздел 4'!J96:J96),"=",0)</f>
        <v>0=0</v>
      </c>
    </row>
    <row r="13438" spans="1:5" ht="42" customHeight="1" x14ac:dyDescent="0.3">
      <c r="A13438" s="205" t="str">
        <f>IF((SUM('Раздел 4'!J97:J97)=0),"","Неверно!")</f>
        <v/>
      </c>
      <c r="B13438" s="178" t="s">
        <v>18061</v>
      </c>
      <c r="C13438" s="191" t="s">
        <v>3852</v>
      </c>
      <c r="D13438" s="191" t="s">
        <v>14029</v>
      </c>
      <c r="E13438" s="191" t="str">
        <f>CONCATENATE(SUM('Раздел 4'!J97:J97),"=",0)</f>
        <v>0=0</v>
      </c>
    </row>
    <row r="13439" spans="1:5" ht="42" customHeight="1" x14ac:dyDescent="0.3">
      <c r="A13439" s="205" t="str">
        <f>IF((SUM('Раздел 4'!J98:J98)=0),"","Неверно!")</f>
        <v/>
      </c>
      <c r="B13439" s="178" t="s">
        <v>18061</v>
      </c>
      <c r="C13439" s="191" t="s">
        <v>3853</v>
      </c>
      <c r="D13439" s="191" t="s">
        <v>14029</v>
      </c>
      <c r="E13439" s="191" t="str">
        <f>CONCATENATE(SUM('Раздел 4'!J98:J98),"=",0)</f>
        <v>0=0</v>
      </c>
    </row>
    <row r="13440" spans="1:5" ht="42" customHeight="1" x14ac:dyDescent="0.3">
      <c r="A13440" s="205" t="str">
        <f>IF((SUM('Раздел 4'!J99:J99)=0),"","Неверно!")</f>
        <v/>
      </c>
      <c r="B13440" s="178" t="s">
        <v>18061</v>
      </c>
      <c r="C13440" s="191" t="s">
        <v>3854</v>
      </c>
      <c r="D13440" s="191" t="s">
        <v>14029</v>
      </c>
      <c r="E13440" s="191" t="str">
        <f>CONCATENATE(SUM('Раздел 4'!J99:J99),"=",0)</f>
        <v>0=0</v>
      </c>
    </row>
    <row r="13441" spans="1:5" ht="42" customHeight="1" x14ac:dyDescent="0.3">
      <c r="A13441" s="205" t="str">
        <f>IF((SUM('Раздел 4'!J100:J100)=0),"","Неверно!")</f>
        <v/>
      </c>
      <c r="B13441" s="178" t="s">
        <v>18061</v>
      </c>
      <c r="C13441" s="191" t="s">
        <v>3855</v>
      </c>
      <c r="D13441" s="191" t="s">
        <v>14029</v>
      </c>
      <c r="E13441" s="191" t="str">
        <f>CONCATENATE(SUM('Раздел 4'!J100:J100),"=",0)</f>
        <v>0=0</v>
      </c>
    </row>
    <row r="13442" spans="1:5" ht="42" customHeight="1" x14ac:dyDescent="0.3">
      <c r="A13442" s="205" t="str">
        <f>IF((SUM('Раздел 4'!J101:J101)=0),"","Неверно!")</f>
        <v/>
      </c>
      <c r="B13442" s="178" t="s">
        <v>18061</v>
      </c>
      <c r="C13442" s="191" t="s">
        <v>3856</v>
      </c>
      <c r="D13442" s="191" t="s">
        <v>14029</v>
      </c>
      <c r="E13442" s="191" t="str">
        <f>CONCATENATE(SUM('Раздел 4'!J101:J101),"=",0)</f>
        <v>0=0</v>
      </c>
    </row>
    <row r="13443" spans="1:5" ht="42" customHeight="1" x14ac:dyDescent="0.3">
      <c r="A13443" s="205" t="str">
        <f>IF((SUM('Раздел 4'!J102:J102)=0),"","Неверно!")</f>
        <v/>
      </c>
      <c r="B13443" s="178" t="s">
        <v>18061</v>
      </c>
      <c r="C13443" s="191" t="s">
        <v>3857</v>
      </c>
      <c r="D13443" s="191" t="s">
        <v>14029</v>
      </c>
      <c r="E13443" s="191" t="str">
        <f>CONCATENATE(SUM('Раздел 4'!J102:J102),"=",0)</f>
        <v>0=0</v>
      </c>
    </row>
    <row r="13444" spans="1:5" ht="42" customHeight="1" x14ac:dyDescent="0.3">
      <c r="A13444" s="205" t="str">
        <f>IF((SUM('Раздел 4'!J103:J103)=0),"","Неверно!")</f>
        <v/>
      </c>
      <c r="B13444" s="178" t="s">
        <v>18061</v>
      </c>
      <c r="C13444" s="191" t="s">
        <v>3858</v>
      </c>
      <c r="D13444" s="191" t="s">
        <v>14029</v>
      </c>
      <c r="E13444" s="191" t="str">
        <f>CONCATENATE(SUM('Раздел 4'!J103:J103),"=",0)</f>
        <v>0=0</v>
      </c>
    </row>
    <row r="13445" spans="1:5" ht="42" customHeight="1" x14ac:dyDescent="0.3">
      <c r="A13445" s="205" t="str">
        <f>IF((SUM('Раздел 4'!J104:J104)=0),"","Неверно!")</f>
        <v/>
      </c>
      <c r="B13445" s="178" t="s">
        <v>18061</v>
      </c>
      <c r="C13445" s="191" t="s">
        <v>14039</v>
      </c>
      <c r="D13445" s="191" t="s">
        <v>14029</v>
      </c>
      <c r="E13445" s="191" t="str">
        <f>CONCATENATE(SUM('Раздел 4'!J104:J104),"=",0)</f>
        <v>0=0</v>
      </c>
    </row>
    <row r="13446" spans="1:5" ht="42" customHeight="1" x14ac:dyDescent="0.3">
      <c r="A13446" s="205" t="str">
        <f>IF((SUM('Раздел 4'!J105:J105)=0),"","Неверно!")</f>
        <v/>
      </c>
      <c r="B13446" s="178" t="s">
        <v>18061</v>
      </c>
      <c r="C13446" s="191" t="s">
        <v>3932</v>
      </c>
      <c r="D13446" s="191" t="s">
        <v>14029</v>
      </c>
      <c r="E13446" s="191" t="str">
        <f>CONCATENATE(SUM('Раздел 4'!J105:J105),"=",0)</f>
        <v>0=0</v>
      </c>
    </row>
    <row r="13447" spans="1:5" ht="42" customHeight="1" x14ac:dyDescent="0.3">
      <c r="A13447" s="205" t="str">
        <f>IF((SUM('Раздел 4'!K95:K95)=0),"","Неверно!")</f>
        <v/>
      </c>
      <c r="B13447" s="178" t="s">
        <v>18061</v>
      </c>
      <c r="C13447" s="191" t="s">
        <v>3859</v>
      </c>
      <c r="D13447" s="191" t="s">
        <v>14029</v>
      </c>
      <c r="E13447" s="191" t="str">
        <f>CONCATENATE(SUM('Раздел 4'!K95:K95),"=",0)</f>
        <v>0=0</v>
      </c>
    </row>
    <row r="13448" spans="1:5" ht="42" customHeight="1" x14ac:dyDescent="0.3">
      <c r="A13448" s="205" t="str">
        <f>IF((SUM('Раздел 4'!K96:K96)=0),"","Неверно!")</f>
        <v/>
      </c>
      <c r="B13448" s="178" t="s">
        <v>18061</v>
      </c>
      <c r="C13448" s="191" t="s">
        <v>3860</v>
      </c>
      <c r="D13448" s="191" t="s">
        <v>14029</v>
      </c>
      <c r="E13448" s="191" t="str">
        <f>CONCATENATE(SUM('Раздел 4'!K96:K96),"=",0)</f>
        <v>0=0</v>
      </c>
    </row>
    <row r="13449" spans="1:5" ht="42" customHeight="1" x14ac:dyDescent="0.3">
      <c r="A13449" s="205" t="str">
        <f>IF((SUM('Раздел 4'!K97:K97)=0),"","Неверно!")</f>
        <v/>
      </c>
      <c r="B13449" s="178" t="s">
        <v>18061</v>
      </c>
      <c r="C13449" s="191" t="s">
        <v>3861</v>
      </c>
      <c r="D13449" s="191" t="s">
        <v>14029</v>
      </c>
      <c r="E13449" s="191" t="str">
        <f>CONCATENATE(SUM('Раздел 4'!K97:K97),"=",0)</f>
        <v>0=0</v>
      </c>
    </row>
    <row r="13450" spans="1:5" ht="42" customHeight="1" x14ac:dyDescent="0.3">
      <c r="A13450" s="205" t="str">
        <f>IF((SUM('Раздел 4'!K98:K98)=0),"","Неверно!")</f>
        <v/>
      </c>
      <c r="B13450" s="178" t="s">
        <v>18061</v>
      </c>
      <c r="C13450" s="191" t="s">
        <v>3862</v>
      </c>
      <c r="D13450" s="191" t="s">
        <v>14029</v>
      </c>
      <c r="E13450" s="191" t="str">
        <f>CONCATENATE(SUM('Раздел 4'!K98:K98),"=",0)</f>
        <v>0=0</v>
      </c>
    </row>
    <row r="13451" spans="1:5" ht="42" customHeight="1" x14ac:dyDescent="0.3">
      <c r="A13451" s="205" t="str">
        <f>IF((SUM('Раздел 4'!K99:K99)=0),"","Неверно!")</f>
        <v/>
      </c>
      <c r="B13451" s="178" t="s">
        <v>18061</v>
      </c>
      <c r="C13451" s="191" t="s">
        <v>3863</v>
      </c>
      <c r="D13451" s="191" t="s">
        <v>14029</v>
      </c>
      <c r="E13451" s="191" t="str">
        <f>CONCATENATE(SUM('Раздел 4'!K99:K99),"=",0)</f>
        <v>0=0</v>
      </c>
    </row>
    <row r="13452" spans="1:5" ht="42" customHeight="1" x14ac:dyDescent="0.3">
      <c r="A13452" s="205" t="str">
        <f>IF((SUM('Раздел 4'!K100:K100)=0),"","Неверно!")</f>
        <v/>
      </c>
      <c r="B13452" s="178" t="s">
        <v>18061</v>
      </c>
      <c r="C13452" s="191" t="s">
        <v>3864</v>
      </c>
      <c r="D13452" s="191" t="s">
        <v>14029</v>
      </c>
      <c r="E13452" s="191" t="str">
        <f>CONCATENATE(SUM('Раздел 4'!K100:K100),"=",0)</f>
        <v>0=0</v>
      </c>
    </row>
    <row r="13453" spans="1:5" ht="42" customHeight="1" x14ac:dyDescent="0.3">
      <c r="A13453" s="205" t="str">
        <f>IF((SUM('Раздел 4'!K101:K101)=0),"","Неверно!")</f>
        <v/>
      </c>
      <c r="B13453" s="178" t="s">
        <v>18061</v>
      </c>
      <c r="C13453" s="191" t="s">
        <v>3865</v>
      </c>
      <c r="D13453" s="191" t="s">
        <v>14029</v>
      </c>
      <c r="E13453" s="191" t="str">
        <f>CONCATENATE(SUM('Раздел 4'!K101:K101),"=",0)</f>
        <v>0=0</v>
      </c>
    </row>
    <row r="13454" spans="1:5" ht="42" customHeight="1" x14ac:dyDescent="0.3">
      <c r="A13454" s="205" t="str">
        <f>IF((SUM('Раздел 4'!K102:K102)=0),"","Неверно!")</f>
        <v/>
      </c>
      <c r="B13454" s="178" t="s">
        <v>18061</v>
      </c>
      <c r="C13454" s="191" t="s">
        <v>3866</v>
      </c>
      <c r="D13454" s="191" t="s">
        <v>14029</v>
      </c>
      <c r="E13454" s="191" t="str">
        <f>CONCATENATE(SUM('Раздел 4'!K102:K102),"=",0)</f>
        <v>0=0</v>
      </c>
    </row>
    <row r="13455" spans="1:5" ht="42" customHeight="1" x14ac:dyDescent="0.3">
      <c r="A13455" s="205" t="str">
        <f>IF((SUM('Раздел 4'!K103:K103)=0),"","Неверно!")</f>
        <v/>
      </c>
      <c r="B13455" s="178" t="s">
        <v>18061</v>
      </c>
      <c r="C13455" s="191" t="s">
        <v>3867</v>
      </c>
      <c r="D13455" s="191" t="s">
        <v>14029</v>
      </c>
      <c r="E13455" s="191" t="str">
        <f>CONCATENATE(SUM('Раздел 4'!K103:K103),"=",0)</f>
        <v>0=0</v>
      </c>
    </row>
    <row r="13456" spans="1:5" ht="42" customHeight="1" x14ac:dyDescent="0.3">
      <c r="A13456" s="205" t="str">
        <f>IF((SUM('Раздел 4'!K104:K104)=0),"","Неверно!")</f>
        <v/>
      </c>
      <c r="B13456" s="178" t="s">
        <v>18061</v>
      </c>
      <c r="C13456" s="191" t="s">
        <v>14040</v>
      </c>
      <c r="D13456" s="191" t="s">
        <v>14029</v>
      </c>
      <c r="E13456" s="191" t="str">
        <f>CONCATENATE(SUM('Раздел 4'!K104:K104),"=",0)</f>
        <v>0=0</v>
      </c>
    </row>
    <row r="13457" spans="1:5" ht="42" customHeight="1" x14ac:dyDescent="0.3">
      <c r="A13457" s="205" t="str">
        <f>IF((SUM('Раздел 4'!K105:K105)=0),"","Неверно!")</f>
        <v/>
      </c>
      <c r="B13457" s="178" t="s">
        <v>18061</v>
      </c>
      <c r="C13457" s="191" t="s">
        <v>3933</v>
      </c>
      <c r="D13457" s="191" t="s">
        <v>14029</v>
      </c>
      <c r="E13457" s="191" t="str">
        <f>CONCATENATE(SUM('Раздел 4'!K105:K105),"=",0)</f>
        <v>0=0</v>
      </c>
    </row>
    <row r="13458" spans="1:5" ht="42" customHeight="1" x14ac:dyDescent="0.3">
      <c r="A13458" s="205" t="str">
        <f>IF((SUM('Раздел 4'!L95:L95)=0),"","Неверно!")</f>
        <v/>
      </c>
      <c r="B13458" s="178" t="s">
        <v>18061</v>
      </c>
      <c r="C13458" s="191" t="s">
        <v>3868</v>
      </c>
      <c r="D13458" s="191" t="s">
        <v>14029</v>
      </c>
      <c r="E13458" s="191" t="str">
        <f>CONCATENATE(SUM('Раздел 4'!L95:L95),"=",0)</f>
        <v>0=0</v>
      </c>
    </row>
    <row r="13459" spans="1:5" ht="42" customHeight="1" x14ac:dyDescent="0.3">
      <c r="A13459" s="205" t="str">
        <f>IF((SUM('Раздел 4'!L96:L96)=0),"","Неверно!")</f>
        <v/>
      </c>
      <c r="B13459" s="178" t="s">
        <v>18061</v>
      </c>
      <c r="C13459" s="191" t="s">
        <v>3869</v>
      </c>
      <c r="D13459" s="191" t="s">
        <v>14029</v>
      </c>
      <c r="E13459" s="191" t="str">
        <f>CONCATENATE(SUM('Раздел 4'!L96:L96),"=",0)</f>
        <v>0=0</v>
      </c>
    </row>
    <row r="13460" spans="1:5" ht="42" customHeight="1" x14ac:dyDescent="0.3">
      <c r="A13460" s="205" t="str">
        <f>IF((SUM('Раздел 4'!L97:L97)=0),"","Неверно!")</f>
        <v/>
      </c>
      <c r="B13460" s="178" t="s">
        <v>18061</v>
      </c>
      <c r="C13460" s="191" t="s">
        <v>3870</v>
      </c>
      <c r="D13460" s="191" t="s">
        <v>14029</v>
      </c>
      <c r="E13460" s="191" t="str">
        <f>CONCATENATE(SUM('Раздел 4'!L97:L97),"=",0)</f>
        <v>0=0</v>
      </c>
    </row>
    <row r="13461" spans="1:5" ht="42" customHeight="1" x14ac:dyDescent="0.3">
      <c r="A13461" s="205" t="str">
        <f>IF((SUM('Раздел 4'!L98:L98)=0),"","Неверно!")</f>
        <v/>
      </c>
      <c r="B13461" s="178" t="s">
        <v>18061</v>
      </c>
      <c r="C13461" s="191" t="s">
        <v>3871</v>
      </c>
      <c r="D13461" s="191" t="s">
        <v>14029</v>
      </c>
      <c r="E13461" s="191" t="str">
        <f>CONCATENATE(SUM('Раздел 4'!L98:L98),"=",0)</f>
        <v>0=0</v>
      </c>
    </row>
    <row r="13462" spans="1:5" ht="42" customHeight="1" x14ac:dyDescent="0.3">
      <c r="A13462" s="205" t="str">
        <f>IF((SUM('Раздел 4'!L99:L99)=0),"","Неверно!")</f>
        <v/>
      </c>
      <c r="B13462" s="178" t="s">
        <v>18061</v>
      </c>
      <c r="C13462" s="191" t="s">
        <v>3872</v>
      </c>
      <c r="D13462" s="191" t="s">
        <v>14029</v>
      </c>
      <c r="E13462" s="191" t="str">
        <f>CONCATENATE(SUM('Раздел 4'!L99:L99),"=",0)</f>
        <v>0=0</v>
      </c>
    </row>
    <row r="13463" spans="1:5" ht="42" customHeight="1" x14ac:dyDescent="0.3">
      <c r="A13463" s="205" t="str">
        <f>IF((SUM('Раздел 4'!L100:L100)=0),"","Неверно!")</f>
        <v/>
      </c>
      <c r="B13463" s="178" t="s">
        <v>18061</v>
      </c>
      <c r="C13463" s="191" t="s">
        <v>3873</v>
      </c>
      <c r="D13463" s="191" t="s">
        <v>14029</v>
      </c>
      <c r="E13463" s="191" t="str">
        <f>CONCATENATE(SUM('Раздел 4'!L100:L100),"=",0)</f>
        <v>0=0</v>
      </c>
    </row>
    <row r="13464" spans="1:5" ht="42" customHeight="1" x14ac:dyDescent="0.3">
      <c r="A13464" s="205" t="str">
        <f>IF((SUM('Раздел 4'!L101:L101)=0),"","Неверно!")</f>
        <v/>
      </c>
      <c r="B13464" s="178" t="s">
        <v>18061</v>
      </c>
      <c r="C13464" s="191" t="s">
        <v>3874</v>
      </c>
      <c r="D13464" s="191" t="s">
        <v>14029</v>
      </c>
      <c r="E13464" s="191" t="str">
        <f>CONCATENATE(SUM('Раздел 4'!L101:L101),"=",0)</f>
        <v>0=0</v>
      </c>
    </row>
    <row r="13465" spans="1:5" ht="42" customHeight="1" x14ac:dyDescent="0.3">
      <c r="A13465" s="205" t="str">
        <f>IF((SUM('Раздел 4'!L102:L102)=0),"","Неверно!")</f>
        <v/>
      </c>
      <c r="B13465" s="178" t="s">
        <v>18061</v>
      </c>
      <c r="C13465" s="191" t="s">
        <v>3875</v>
      </c>
      <c r="D13465" s="191" t="s">
        <v>14029</v>
      </c>
      <c r="E13465" s="191" t="str">
        <f>CONCATENATE(SUM('Раздел 4'!L102:L102),"=",0)</f>
        <v>0=0</v>
      </c>
    </row>
    <row r="13466" spans="1:5" ht="42" customHeight="1" x14ac:dyDescent="0.3">
      <c r="A13466" s="205" t="str">
        <f>IF((SUM('Раздел 4'!L103:L103)=0),"","Неверно!")</f>
        <v/>
      </c>
      <c r="B13466" s="178" t="s">
        <v>18061</v>
      </c>
      <c r="C13466" s="191" t="s">
        <v>3876</v>
      </c>
      <c r="D13466" s="191" t="s">
        <v>14029</v>
      </c>
      <c r="E13466" s="191" t="str">
        <f>CONCATENATE(SUM('Раздел 4'!L103:L103),"=",0)</f>
        <v>0=0</v>
      </c>
    </row>
    <row r="13467" spans="1:5" ht="42" customHeight="1" x14ac:dyDescent="0.3">
      <c r="A13467" s="205" t="str">
        <f>IF((SUM('Раздел 4'!L104:L104)=0),"","Неверно!")</f>
        <v/>
      </c>
      <c r="B13467" s="178" t="s">
        <v>18061</v>
      </c>
      <c r="C13467" s="191" t="s">
        <v>14041</v>
      </c>
      <c r="D13467" s="191" t="s">
        <v>14029</v>
      </c>
      <c r="E13467" s="191" t="str">
        <f>CONCATENATE(SUM('Раздел 4'!L104:L104),"=",0)</f>
        <v>0=0</v>
      </c>
    </row>
    <row r="13468" spans="1:5" ht="42" customHeight="1" x14ac:dyDescent="0.3">
      <c r="A13468" s="205" t="str">
        <f>IF((SUM('Раздел 4'!L105:L105)=0),"","Неверно!")</f>
        <v/>
      </c>
      <c r="B13468" s="178" t="s">
        <v>18061</v>
      </c>
      <c r="C13468" s="191" t="s">
        <v>3934</v>
      </c>
      <c r="D13468" s="191" t="s">
        <v>14029</v>
      </c>
      <c r="E13468" s="191" t="str">
        <f>CONCATENATE(SUM('Раздел 4'!L105:L105),"=",0)</f>
        <v>0=0</v>
      </c>
    </row>
    <row r="13469" spans="1:5" ht="42" customHeight="1" x14ac:dyDescent="0.3">
      <c r="A13469" s="205" t="str">
        <f>IF((SUM('Раздел 4'!M95:M95)=0),"","Неверно!")</f>
        <v/>
      </c>
      <c r="B13469" s="178" t="s">
        <v>18061</v>
      </c>
      <c r="C13469" s="191" t="s">
        <v>3877</v>
      </c>
      <c r="D13469" s="191" t="s">
        <v>14029</v>
      </c>
      <c r="E13469" s="191" t="str">
        <f>CONCATENATE(SUM('Раздел 4'!M95:M95),"=",0)</f>
        <v>0=0</v>
      </c>
    </row>
    <row r="13470" spans="1:5" ht="42" customHeight="1" x14ac:dyDescent="0.3">
      <c r="A13470" s="205" t="str">
        <f>IF((SUM('Раздел 4'!M96:M96)=0),"","Неверно!")</f>
        <v/>
      </c>
      <c r="B13470" s="178" t="s">
        <v>18061</v>
      </c>
      <c r="C13470" s="191" t="s">
        <v>3878</v>
      </c>
      <c r="D13470" s="191" t="s">
        <v>14029</v>
      </c>
      <c r="E13470" s="191" t="str">
        <f>CONCATENATE(SUM('Раздел 4'!M96:M96),"=",0)</f>
        <v>0=0</v>
      </c>
    </row>
    <row r="13471" spans="1:5" ht="42" customHeight="1" x14ac:dyDescent="0.3">
      <c r="A13471" s="205" t="str">
        <f>IF((SUM('Раздел 4'!M97:M97)=0),"","Неверно!")</f>
        <v/>
      </c>
      <c r="B13471" s="178" t="s">
        <v>18061</v>
      </c>
      <c r="C13471" s="191" t="s">
        <v>3879</v>
      </c>
      <c r="D13471" s="191" t="s">
        <v>14029</v>
      </c>
      <c r="E13471" s="191" t="str">
        <f>CONCATENATE(SUM('Раздел 4'!M97:M97),"=",0)</f>
        <v>0=0</v>
      </c>
    </row>
    <row r="13472" spans="1:5" ht="42" customHeight="1" x14ac:dyDescent="0.3">
      <c r="A13472" s="205" t="str">
        <f>IF((SUM('Раздел 4'!M98:M98)=0),"","Неверно!")</f>
        <v/>
      </c>
      <c r="B13472" s="178" t="s">
        <v>18061</v>
      </c>
      <c r="C13472" s="191" t="s">
        <v>3880</v>
      </c>
      <c r="D13472" s="191" t="s">
        <v>14029</v>
      </c>
      <c r="E13472" s="191" t="str">
        <f>CONCATENATE(SUM('Раздел 4'!M98:M98),"=",0)</f>
        <v>0=0</v>
      </c>
    </row>
    <row r="13473" spans="1:5" ht="42" customHeight="1" x14ac:dyDescent="0.3">
      <c r="A13473" s="205" t="str">
        <f>IF((SUM('Раздел 4'!M99:M99)=0),"","Неверно!")</f>
        <v/>
      </c>
      <c r="B13473" s="178" t="s">
        <v>18061</v>
      </c>
      <c r="C13473" s="191" t="s">
        <v>3881</v>
      </c>
      <c r="D13473" s="191" t="s">
        <v>14029</v>
      </c>
      <c r="E13473" s="191" t="str">
        <f>CONCATENATE(SUM('Раздел 4'!M99:M99),"=",0)</f>
        <v>0=0</v>
      </c>
    </row>
    <row r="13474" spans="1:5" ht="42" customHeight="1" x14ac:dyDescent="0.3">
      <c r="A13474" s="205" t="str">
        <f>IF((SUM('Раздел 4'!M100:M100)=0),"","Неверно!")</f>
        <v/>
      </c>
      <c r="B13474" s="178" t="s">
        <v>18061</v>
      </c>
      <c r="C13474" s="191" t="s">
        <v>3882</v>
      </c>
      <c r="D13474" s="191" t="s">
        <v>14029</v>
      </c>
      <c r="E13474" s="191" t="str">
        <f>CONCATENATE(SUM('Раздел 4'!M100:M100),"=",0)</f>
        <v>0=0</v>
      </c>
    </row>
    <row r="13475" spans="1:5" ht="42" customHeight="1" x14ac:dyDescent="0.3">
      <c r="A13475" s="205" t="str">
        <f>IF((SUM('Раздел 4'!M101:M101)=0),"","Неверно!")</f>
        <v/>
      </c>
      <c r="B13475" s="178" t="s">
        <v>18061</v>
      </c>
      <c r="C13475" s="191" t="s">
        <v>3883</v>
      </c>
      <c r="D13475" s="191" t="s">
        <v>14029</v>
      </c>
      <c r="E13475" s="191" t="str">
        <f>CONCATENATE(SUM('Раздел 4'!M101:M101),"=",0)</f>
        <v>0=0</v>
      </c>
    </row>
    <row r="13476" spans="1:5" ht="42" customHeight="1" x14ac:dyDescent="0.3">
      <c r="A13476" s="205" t="str">
        <f>IF((SUM('Раздел 4'!M102:M102)=0),"","Неверно!")</f>
        <v/>
      </c>
      <c r="B13476" s="178" t="s">
        <v>18061</v>
      </c>
      <c r="C13476" s="191" t="s">
        <v>3884</v>
      </c>
      <c r="D13476" s="191" t="s">
        <v>14029</v>
      </c>
      <c r="E13476" s="191" t="str">
        <f>CONCATENATE(SUM('Раздел 4'!M102:M102),"=",0)</f>
        <v>0=0</v>
      </c>
    </row>
    <row r="13477" spans="1:5" ht="42" customHeight="1" x14ac:dyDescent="0.3">
      <c r="A13477" s="205" t="str">
        <f>IF((SUM('Раздел 4'!M103:M103)=0),"","Неверно!")</f>
        <v/>
      </c>
      <c r="B13477" s="178" t="s">
        <v>18061</v>
      </c>
      <c r="C13477" s="191" t="s">
        <v>3885</v>
      </c>
      <c r="D13477" s="191" t="s">
        <v>14029</v>
      </c>
      <c r="E13477" s="191" t="str">
        <f>CONCATENATE(SUM('Раздел 4'!M103:M103),"=",0)</f>
        <v>0=0</v>
      </c>
    </row>
    <row r="13478" spans="1:5" ht="42" customHeight="1" x14ac:dyDescent="0.3">
      <c r="A13478" s="205" t="str">
        <f>IF((SUM('Раздел 4'!M104:M104)=0),"","Неверно!")</f>
        <v/>
      </c>
      <c r="B13478" s="178" t="s">
        <v>18061</v>
      </c>
      <c r="C13478" s="191" t="s">
        <v>14042</v>
      </c>
      <c r="D13478" s="191" t="s">
        <v>14029</v>
      </c>
      <c r="E13478" s="191" t="str">
        <f>CONCATENATE(SUM('Раздел 4'!M104:M104),"=",0)</f>
        <v>0=0</v>
      </c>
    </row>
    <row r="13479" spans="1:5" ht="42" customHeight="1" x14ac:dyDescent="0.3">
      <c r="A13479" s="205" t="str">
        <f>IF((SUM('Раздел 4'!M105:M105)=0),"","Неверно!")</f>
        <v/>
      </c>
      <c r="B13479" s="178" t="s">
        <v>18061</v>
      </c>
      <c r="C13479" s="191" t="s">
        <v>3935</v>
      </c>
      <c r="D13479" s="191" t="s">
        <v>14029</v>
      </c>
      <c r="E13479" s="191" t="str">
        <f>CONCATENATE(SUM('Раздел 4'!M105:M105),"=",0)</f>
        <v>0=0</v>
      </c>
    </row>
    <row r="13480" spans="1:5" ht="42" customHeight="1" x14ac:dyDescent="0.3">
      <c r="A13480" s="205" t="str">
        <f>IF((SUM('Раздел 4'!N95:N95)=0),"","Неверно!")</f>
        <v/>
      </c>
      <c r="B13480" s="178" t="s">
        <v>18061</v>
      </c>
      <c r="C13480" s="191" t="s">
        <v>3886</v>
      </c>
      <c r="D13480" s="191" t="s">
        <v>14029</v>
      </c>
      <c r="E13480" s="191" t="str">
        <f>CONCATENATE(SUM('Раздел 4'!N95:N95),"=",0)</f>
        <v>0=0</v>
      </c>
    </row>
    <row r="13481" spans="1:5" ht="42" customHeight="1" x14ac:dyDescent="0.3">
      <c r="A13481" s="205" t="str">
        <f>IF((SUM('Раздел 4'!N96:N96)=0),"","Неверно!")</f>
        <v/>
      </c>
      <c r="B13481" s="178" t="s">
        <v>18061</v>
      </c>
      <c r="C13481" s="191" t="s">
        <v>3887</v>
      </c>
      <c r="D13481" s="191" t="s">
        <v>14029</v>
      </c>
      <c r="E13481" s="191" t="str">
        <f>CONCATENATE(SUM('Раздел 4'!N96:N96),"=",0)</f>
        <v>0=0</v>
      </c>
    </row>
    <row r="13482" spans="1:5" ht="42" customHeight="1" x14ac:dyDescent="0.3">
      <c r="A13482" s="205" t="str">
        <f>IF((SUM('Раздел 4'!N97:N97)=0),"","Неверно!")</f>
        <v/>
      </c>
      <c r="B13482" s="178" t="s">
        <v>18061</v>
      </c>
      <c r="C13482" s="191" t="s">
        <v>3888</v>
      </c>
      <c r="D13482" s="191" t="s">
        <v>14029</v>
      </c>
      <c r="E13482" s="191" t="str">
        <f>CONCATENATE(SUM('Раздел 4'!N97:N97),"=",0)</f>
        <v>0=0</v>
      </c>
    </row>
    <row r="13483" spans="1:5" ht="42" customHeight="1" x14ac:dyDescent="0.3">
      <c r="A13483" s="205" t="str">
        <f>IF((SUM('Раздел 4'!N98:N98)=0),"","Неверно!")</f>
        <v/>
      </c>
      <c r="B13483" s="178" t="s">
        <v>18061</v>
      </c>
      <c r="C13483" s="191" t="s">
        <v>3889</v>
      </c>
      <c r="D13483" s="191" t="s">
        <v>14029</v>
      </c>
      <c r="E13483" s="191" t="str">
        <f>CONCATENATE(SUM('Раздел 4'!N98:N98),"=",0)</f>
        <v>0=0</v>
      </c>
    </row>
    <row r="13484" spans="1:5" ht="42" customHeight="1" x14ac:dyDescent="0.3">
      <c r="A13484" s="205" t="str">
        <f>IF((SUM('Раздел 4'!N99:N99)=0),"","Неверно!")</f>
        <v/>
      </c>
      <c r="B13484" s="178" t="s">
        <v>18061</v>
      </c>
      <c r="C13484" s="191" t="s">
        <v>3890</v>
      </c>
      <c r="D13484" s="191" t="s">
        <v>14029</v>
      </c>
      <c r="E13484" s="191" t="str">
        <f>CONCATENATE(SUM('Раздел 4'!N99:N99),"=",0)</f>
        <v>0=0</v>
      </c>
    </row>
    <row r="13485" spans="1:5" ht="42" customHeight="1" x14ac:dyDescent="0.3">
      <c r="A13485" s="205" t="str">
        <f>IF((SUM('Раздел 4'!N100:N100)=0),"","Неверно!")</f>
        <v/>
      </c>
      <c r="B13485" s="178" t="s">
        <v>18061</v>
      </c>
      <c r="C13485" s="191" t="s">
        <v>3891</v>
      </c>
      <c r="D13485" s="191" t="s">
        <v>14029</v>
      </c>
      <c r="E13485" s="191" t="str">
        <f>CONCATENATE(SUM('Раздел 4'!N100:N100),"=",0)</f>
        <v>0=0</v>
      </c>
    </row>
    <row r="13486" spans="1:5" ht="42" customHeight="1" x14ac:dyDescent="0.3">
      <c r="A13486" s="205" t="str">
        <f>IF((SUM('Раздел 4'!N101:N101)=0),"","Неверно!")</f>
        <v/>
      </c>
      <c r="B13486" s="178" t="s">
        <v>18061</v>
      </c>
      <c r="C13486" s="191" t="s">
        <v>3892</v>
      </c>
      <c r="D13486" s="191" t="s">
        <v>14029</v>
      </c>
      <c r="E13486" s="191" t="str">
        <f>CONCATENATE(SUM('Раздел 4'!N101:N101),"=",0)</f>
        <v>0=0</v>
      </c>
    </row>
    <row r="13487" spans="1:5" ht="42" customHeight="1" x14ac:dyDescent="0.3">
      <c r="A13487" s="205" t="str">
        <f>IF((SUM('Раздел 4'!N102:N102)=0),"","Неверно!")</f>
        <v/>
      </c>
      <c r="B13487" s="178" t="s">
        <v>18061</v>
      </c>
      <c r="C13487" s="191" t="s">
        <v>3893</v>
      </c>
      <c r="D13487" s="191" t="s">
        <v>14029</v>
      </c>
      <c r="E13487" s="191" t="str">
        <f>CONCATENATE(SUM('Раздел 4'!N102:N102),"=",0)</f>
        <v>0=0</v>
      </c>
    </row>
    <row r="13488" spans="1:5" ht="42" customHeight="1" x14ac:dyDescent="0.3">
      <c r="A13488" s="205" t="str">
        <f>IF((SUM('Раздел 4'!N103:N103)=0),"","Неверно!")</f>
        <v/>
      </c>
      <c r="B13488" s="178" t="s">
        <v>18061</v>
      </c>
      <c r="C13488" s="191" t="s">
        <v>3894</v>
      </c>
      <c r="D13488" s="191" t="s">
        <v>14029</v>
      </c>
      <c r="E13488" s="191" t="str">
        <f>CONCATENATE(SUM('Раздел 4'!N103:N103),"=",0)</f>
        <v>0=0</v>
      </c>
    </row>
    <row r="13489" spans="1:5" ht="42" customHeight="1" x14ac:dyDescent="0.3">
      <c r="A13489" s="205" t="str">
        <f>IF((SUM('Раздел 4'!N104:N104)=0),"","Неверно!")</f>
        <v/>
      </c>
      <c r="B13489" s="178" t="s">
        <v>18061</v>
      </c>
      <c r="C13489" s="191" t="s">
        <v>14043</v>
      </c>
      <c r="D13489" s="191" t="s">
        <v>14029</v>
      </c>
      <c r="E13489" s="191" t="str">
        <f>CONCATENATE(SUM('Раздел 4'!N104:N104),"=",0)</f>
        <v>0=0</v>
      </c>
    </row>
    <row r="13490" spans="1:5" ht="42" customHeight="1" x14ac:dyDescent="0.3">
      <c r="A13490" s="205" t="str">
        <f>IF((SUM('Раздел 4'!N105:N105)=0),"","Неверно!")</f>
        <v/>
      </c>
      <c r="B13490" s="178" t="s">
        <v>18061</v>
      </c>
      <c r="C13490" s="191" t="s">
        <v>3936</v>
      </c>
      <c r="D13490" s="191" t="s">
        <v>14029</v>
      </c>
      <c r="E13490" s="191" t="str">
        <f>CONCATENATE(SUM('Раздел 4'!N105:N105),"=",0)</f>
        <v>0=0</v>
      </c>
    </row>
    <row r="13491" spans="1:5" ht="42" customHeight="1" x14ac:dyDescent="0.3">
      <c r="A13491" s="205" t="str">
        <f>IF((SUM('Раздел 4'!AC82:AC82)=0),"","Неверно!")</f>
        <v/>
      </c>
      <c r="B13491" s="178" t="s">
        <v>18062</v>
      </c>
      <c r="C13491" s="191" t="s">
        <v>3729</v>
      </c>
      <c r="D13491" s="191" t="s">
        <v>14008</v>
      </c>
      <c r="E13491" s="191" t="str">
        <f>CONCATENATE(SUM('Раздел 4'!AC82:AC82),"=",0)</f>
        <v>0=0</v>
      </c>
    </row>
    <row r="13492" spans="1:5" ht="42" customHeight="1" x14ac:dyDescent="0.3">
      <c r="A13492" s="205" t="str">
        <f>IF((SUM('Раздел 4'!AC83:AC83)=0),"","Неверно!")</f>
        <v/>
      </c>
      <c r="B13492" s="178" t="s">
        <v>18062</v>
      </c>
      <c r="C13492" s="191" t="s">
        <v>3730</v>
      </c>
      <c r="D13492" s="191" t="s">
        <v>14008</v>
      </c>
      <c r="E13492" s="191" t="str">
        <f>CONCATENATE(SUM('Раздел 4'!AC83:AC83),"=",0)</f>
        <v>0=0</v>
      </c>
    </row>
    <row r="13493" spans="1:5" ht="42" customHeight="1" x14ac:dyDescent="0.3">
      <c r="A13493" s="205" t="str">
        <f>IF((SUM('Раздел 4'!AC84:AC84)=0),"","Неверно!")</f>
        <v/>
      </c>
      <c r="B13493" s="178" t="s">
        <v>18062</v>
      </c>
      <c r="C13493" s="191" t="s">
        <v>3731</v>
      </c>
      <c r="D13493" s="191" t="s">
        <v>14008</v>
      </c>
      <c r="E13493" s="191" t="str">
        <f>CONCATENATE(SUM('Раздел 4'!AC84:AC84),"=",0)</f>
        <v>0=0</v>
      </c>
    </row>
    <row r="13494" spans="1:5" ht="42" customHeight="1" x14ac:dyDescent="0.3">
      <c r="A13494" s="205" t="str">
        <f>IF((SUM('Раздел 4'!AC85:AC85)=0),"","Неверно!")</f>
        <v/>
      </c>
      <c r="B13494" s="178" t="s">
        <v>18062</v>
      </c>
      <c r="C13494" s="191" t="s">
        <v>3732</v>
      </c>
      <c r="D13494" s="191" t="s">
        <v>14008</v>
      </c>
      <c r="E13494" s="191" t="str">
        <f>CONCATENATE(SUM('Раздел 4'!AC85:AC85),"=",0)</f>
        <v>0=0</v>
      </c>
    </row>
    <row r="13495" spans="1:5" ht="42" customHeight="1" x14ac:dyDescent="0.3">
      <c r="A13495" s="205" t="str">
        <f>IF((SUM('Раздел 4'!AC86:AC86)=0),"","Неверно!")</f>
        <v/>
      </c>
      <c r="B13495" s="178" t="s">
        <v>18062</v>
      </c>
      <c r="C13495" s="191" t="s">
        <v>14009</v>
      </c>
      <c r="D13495" s="191" t="s">
        <v>14008</v>
      </c>
      <c r="E13495" s="191" t="str">
        <f>CONCATENATE(SUM('Раздел 4'!AC86:AC86),"=",0)</f>
        <v>0=0</v>
      </c>
    </row>
    <row r="13496" spans="1:5" ht="42" customHeight="1" x14ac:dyDescent="0.3">
      <c r="A13496" s="205" t="str">
        <f>IF((SUM('Раздел 4'!AC87:AC87)=0),"","Неверно!")</f>
        <v/>
      </c>
      <c r="B13496" s="178" t="s">
        <v>18062</v>
      </c>
      <c r="C13496" s="191" t="s">
        <v>14010</v>
      </c>
      <c r="D13496" s="191" t="s">
        <v>14008</v>
      </c>
      <c r="E13496" s="191" t="str">
        <f>CONCATENATE(SUM('Раздел 4'!AC87:AC87),"=",0)</f>
        <v>0=0</v>
      </c>
    </row>
    <row r="13497" spans="1:5" ht="42" customHeight="1" x14ac:dyDescent="0.3">
      <c r="A13497" s="205" t="str">
        <f>IF((SUM('Раздел 4'!AD82:AD82)=0),"","Неверно!")</f>
        <v/>
      </c>
      <c r="B13497" s="178" t="s">
        <v>18062</v>
      </c>
      <c r="C13497" s="191" t="s">
        <v>3733</v>
      </c>
      <c r="D13497" s="191" t="s">
        <v>14008</v>
      </c>
      <c r="E13497" s="191" t="str">
        <f>CONCATENATE(SUM('Раздел 4'!AD82:AD82),"=",0)</f>
        <v>0=0</v>
      </c>
    </row>
    <row r="13498" spans="1:5" ht="42" customHeight="1" x14ac:dyDescent="0.3">
      <c r="A13498" s="205" t="str">
        <f>IF((SUM('Раздел 4'!AD83:AD83)=0),"","Неверно!")</f>
        <v/>
      </c>
      <c r="B13498" s="178" t="s">
        <v>18062</v>
      </c>
      <c r="C13498" s="191" t="s">
        <v>3734</v>
      </c>
      <c r="D13498" s="191" t="s">
        <v>14008</v>
      </c>
      <c r="E13498" s="191" t="str">
        <f>CONCATENATE(SUM('Раздел 4'!AD83:AD83),"=",0)</f>
        <v>0=0</v>
      </c>
    </row>
    <row r="13499" spans="1:5" ht="42" customHeight="1" x14ac:dyDescent="0.3">
      <c r="A13499" s="205" t="str">
        <f>IF((SUM('Раздел 4'!AD84:AD84)=0),"","Неверно!")</f>
        <v/>
      </c>
      <c r="B13499" s="178" t="s">
        <v>18062</v>
      </c>
      <c r="C13499" s="191" t="s">
        <v>3735</v>
      </c>
      <c r="D13499" s="191" t="s">
        <v>14008</v>
      </c>
      <c r="E13499" s="191" t="str">
        <f>CONCATENATE(SUM('Раздел 4'!AD84:AD84),"=",0)</f>
        <v>0=0</v>
      </c>
    </row>
    <row r="13500" spans="1:5" ht="42" customHeight="1" x14ac:dyDescent="0.3">
      <c r="A13500" s="205" t="str">
        <f>IF((SUM('Раздел 4'!AD85:AD85)=0),"","Неверно!")</f>
        <v/>
      </c>
      <c r="B13500" s="178" t="s">
        <v>18062</v>
      </c>
      <c r="C13500" s="191" t="s">
        <v>3736</v>
      </c>
      <c r="D13500" s="191" t="s">
        <v>14008</v>
      </c>
      <c r="E13500" s="191" t="str">
        <f>CONCATENATE(SUM('Раздел 4'!AD85:AD85),"=",0)</f>
        <v>0=0</v>
      </c>
    </row>
    <row r="13501" spans="1:5" ht="42" customHeight="1" x14ac:dyDescent="0.3">
      <c r="A13501" s="205" t="str">
        <f>IF((SUM('Раздел 4'!AD86:AD86)=0),"","Неверно!")</f>
        <v/>
      </c>
      <c r="B13501" s="178" t="s">
        <v>18062</v>
      </c>
      <c r="C13501" s="191" t="s">
        <v>14011</v>
      </c>
      <c r="D13501" s="191" t="s">
        <v>14008</v>
      </c>
      <c r="E13501" s="191" t="str">
        <f>CONCATENATE(SUM('Раздел 4'!AD86:AD86),"=",0)</f>
        <v>0=0</v>
      </c>
    </row>
    <row r="13502" spans="1:5" ht="42" customHeight="1" x14ac:dyDescent="0.3">
      <c r="A13502" s="205" t="str">
        <f>IF((SUM('Раздел 4'!AD87:AD87)=0),"","Неверно!")</f>
        <v/>
      </c>
      <c r="B13502" s="178" t="s">
        <v>18062</v>
      </c>
      <c r="C13502" s="191" t="s">
        <v>14012</v>
      </c>
      <c r="D13502" s="191" t="s">
        <v>14008</v>
      </c>
      <c r="E13502" s="191" t="str">
        <f>CONCATENATE(SUM('Раздел 4'!AD87:AD87),"=",0)</f>
        <v>0=0</v>
      </c>
    </row>
    <row r="13503" spans="1:5" ht="42" customHeight="1" x14ac:dyDescent="0.3">
      <c r="A13503" s="205" t="str">
        <f>IF((SUM('Раздел 4'!AE82:AE82)=0),"","Неверно!")</f>
        <v/>
      </c>
      <c r="B13503" s="178" t="s">
        <v>18062</v>
      </c>
      <c r="C13503" s="191" t="s">
        <v>3737</v>
      </c>
      <c r="D13503" s="191" t="s">
        <v>14008</v>
      </c>
      <c r="E13503" s="191" t="str">
        <f>CONCATENATE(SUM('Раздел 4'!AE82:AE82),"=",0)</f>
        <v>0=0</v>
      </c>
    </row>
    <row r="13504" spans="1:5" ht="42" customHeight="1" x14ac:dyDescent="0.3">
      <c r="A13504" s="205" t="str">
        <f>IF((SUM('Раздел 4'!AE83:AE83)=0),"","Неверно!")</f>
        <v/>
      </c>
      <c r="B13504" s="178" t="s">
        <v>18062</v>
      </c>
      <c r="C13504" s="191" t="s">
        <v>3738</v>
      </c>
      <c r="D13504" s="191" t="s">
        <v>14008</v>
      </c>
      <c r="E13504" s="191" t="str">
        <f>CONCATENATE(SUM('Раздел 4'!AE83:AE83),"=",0)</f>
        <v>0=0</v>
      </c>
    </row>
    <row r="13505" spans="1:5" ht="42" customHeight="1" x14ac:dyDescent="0.3">
      <c r="A13505" s="205" t="str">
        <f>IF((SUM('Раздел 4'!AE84:AE84)=0),"","Неверно!")</f>
        <v/>
      </c>
      <c r="B13505" s="178" t="s">
        <v>18062</v>
      </c>
      <c r="C13505" s="191" t="s">
        <v>3739</v>
      </c>
      <c r="D13505" s="191" t="s">
        <v>14008</v>
      </c>
      <c r="E13505" s="191" t="str">
        <f>CONCATENATE(SUM('Раздел 4'!AE84:AE84),"=",0)</f>
        <v>0=0</v>
      </c>
    </row>
    <row r="13506" spans="1:5" ht="42" customHeight="1" x14ac:dyDescent="0.3">
      <c r="A13506" s="205" t="str">
        <f>IF((SUM('Раздел 4'!AE85:AE85)=0),"","Неверно!")</f>
        <v/>
      </c>
      <c r="B13506" s="178" t="s">
        <v>18062</v>
      </c>
      <c r="C13506" s="191" t="s">
        <v>3740</v>
      </c>
      <c r="D13506" s="191" t="s">
        <v>14008</v>
      </c>
      <c r="E13506" s="191" t="str">
        <f>CONCATENATE(SUM('Раздел 4'!AE85:AE85),"=",0)</f>
        <v>0=0</v>
      </c>
    </row>
    <row r="13507" spans="1:5" ht="42" customHeight="1" x14ac:dyDescent="0.3">
      <c r="A13507" s="205" t="str">
        <f>IF((SUM('Раздел 4'!AE86:AE86)=0),"","Неверно!")</f>
        <v/>
      </c>
      <c r="B13507" s="178" t="s">
        <v>18062</v>
      </c>
      <c r="C13507" s="191" t="s">
        <v>14013</v>
      </c>
      <c r="D13507" s="191" t="s">
        <v>14008</v>
      </c>
      <c r="E13507" s="191" t="str">
        <f>CONCATENATE(SUM('Раздел 4'!AE86:AE86),"=",0)</f>
        <v>0=0</v>
      </c>
    </row>
    <row r="13508" spans="1:5" ht="42" customHeight="1" x14ac:dyDescent="0.3">
      <c r="A13508" s="205" t="str">
        <f>IF((SUM('Раздел 4'!AE87:AE87)=0),"","Неверно!")</f>
        <v/>
      </c>
      <c r="B13508" s="178" t="s">
        <v>18062</v>
      </c>
      <c r="C13508" s="191" t="s">
        <v>14014</v>
      </c>
      <c r="D13508" s="191" t="s">
        <v>14008</v>
      </c>
      <c r="E13508" s="191" t="str">
        <f>CONCATENATE(SUM('Раздел 4'!AE87:AE87),"=",0)</f>
        <v>0=0</v>
      </c>
    </row>
    <row r="13509" spans="1:5" ht="42" customHeight="1" x14ac:dyDescent="0.3">
      <c r="A13509" s="205" t="str">
        <f>IF((SUM('Раздел 4'!AF82:AF82)=0),"","Неверно!")</f>
        <v/>
      </c>
      <c r="B13509" s="178" t="s">
        <v>18062</v>
      </c>
      <c r="C13509" s="191" t="s">
        <v>3741</v>
      </c>
      <c r="D13509" s="191" t="s">
        <v>14008</v>
      </c>
      <c r="E13509" s="191" t="str">
        <f>CONCATENATE(SUM('Раздел 4'!AF82:AF82),"=",0)</f>
        <v>0=0</v>
      </c>
    </row>
    <row r="13510" spans="1:5" ht="42" customHeight="1" x14ac:dyDescent="0.3">
      <c r="A13510" s="205" t="str">
        <f>IF((SUM('Раздел 4'!AF83:AF83)=0),"","Неверно!")</f>
        <v/>
      </c>
      <c r="B13510" s="178" t="s">
        <v>18062</v>
      </c>
      <c r="C13510" s="191" t="s">
        <v>3742</v>
      </c>
      <c r="D13510" s="191" t="s">
        <v>14008</v>
      </c>
      <c r="E13510" s="191" t="str">
        <f>CONCATENATE(SUM('Раздел 4'!AF83:AF83),"=",0)</f>
        <v>0=0</v>
      </c>
    </row>
    <row r="13511" spans="1:5" ht="42" customHeight="1" x14ac:dyDescent="0.3">
      <c r="A13511" s="205" t="str">
        <f>IF((SUM('Раздел 4'!AF84:AF84)=0),"","Неверно!")</f>
        <v/>
      </c>
      <c r="B13511" s="178" t="s">
        <v>18062</v>
      </c>
      <c r="C13511" s="191" t="s">
        <v>3743</v>
      </c>
      <c r="D13511" s="191" t="s">
        <v>14008</v>
      </c>
      <c r="E13511" s="191" t="str">
        <f>CONCATENATE(SUM('Раздел 4'!AF84:AF84),"=",0)</f>
        <v>0=0</v>
      </c>
    </row>
    <row r="13512" spans="1:5" ht="42" customHeight="1" x14ac:dyDescent="0.3">
      <c r="A13512" s="205" t="str">
        <f>IF((SUM('Раздел 4'!AF85:AF85)=0),"","Неверно!")</f>
        <v/>
      </c>
      <c r="B13512" s="178" t="s">
        <v>18062</v>
      </c>
      <c r="C13512" s="191" t="s">
        <v>3744</v>
      </c>
      <c r="D13512" s="191" t="s">
        <v>14008</v>
      </c>
      <c r="E13512" s="191" t="str">
        <f>CONCATENATE(SUM('Раздел 4'!AF85:AF85),"=",0)</f>
        <v>0=0</v>
      </c>
    </row>
    <row r="13513" spans="1:5" ht="42" customHeight="1" x14ac:dyDescent="0.3">
      <c r="A13513" s="205" t="str">
        <f>IF((SUM('Раздел 4'!AF86:AF86)=0),"","Неверно!")</f>
        <v/>
      </c>
      <c r="B13513" s="178" t="s">
        <v>18062</v>
      </c>
      <c r="C13513" s="191" t="s">
        <v>14015</v>
      </c>
      <c r="D13513" s="191" t="s">
        <v>14008</v>
      </c>
      <c r="E13513" s="191" t="str">
        <f>CONCATENATE(SUM('Раздел 4'!AF86:AF86),"=",0)</f>
        <v>0=0</v>
      </c>
    </row>
    <row r="13514" spans="1:5" ht="42" customHeight="1" x14ac:dyDescent="0.3">
      <c r="A13514" s="205" t="str">
        <f>IF((SUM('Раздел 4'!AF87:AF87)=0),"","Неверно!")</f>
        <v/>
      </c>
      <c r="B13514" s="178" t="s">
        <v>18062</v>
      </c>
      <c r="C13514" s="191" t="s">
        <v>14016</v>
      </c>
      <c r="D13514" s="191" t="s">
        <v>14008</v>
      </c>
      <c r="E13514" s="191" t="str">
        <f>CONCATENATE(SUM('Раздел 4'!AF87:AF87),"=",0)</f>
        <v>0=0</v>
      </c>
    </row>
    <row r="13515" spans="1:5" ht="42" customHeight="1" x14ac:dyDescent="0.3">
      <c r="A13515" s="205" t="str">
        <f>IF((SUM('Раздел 4'!AG82:AG82)=0),"","Неверно!")</f>
        <v/>
      </c>
      <c r="B13515" s="178" t="s">
        <v>18062</v>
      </c>
      <c r="C13515" s="191" t="s">
        <v>3745</v>
      </c>
      <c r="D13515" s="191" t="s">
        <v>14008</v>
      </c>
      <c r="E13515" s="191" t="str">
        <f>CONCATENATE(SUM('Раздел 4'!AG82:AG82),"=",0)</f>
        <v>0=0</v>
      </c>
    </row>
    <row r="13516" spans="1:5" ht="42" customHeight="1" x14ac:dyDescent="0.3">
      <c r="A13516" s="205" t="str">
        <f>IF((SUM('Раздел 4'!AG83:AG83)=0),"","Неверно!")</f>
        <v/>
      </c>
      <c r="B13516" s="178" t="s">
        <v>18062</v>
      </c>
      <c r="C13516" s="191" t="s">
        <v>3746</v>
      </c>
      <c r="D13516" s="191" t="s">
        <v>14008</v>
      </c>
      <c r="E13516" s="191" t="str">
        <f>CONCATENATE(SUM('Раздел 4'!AG83:AG83),"=",0)</f>
        <v>0=0</v>
      </c>
    </row>
    <row r="13517" spans="1:5" ht="42" customHeight="1" x14ac:dyDescent="0.3">
      <c r="A13517" s="205" t="str">
        <f>IF((SUM('Раздел 4'!AG84:AG84)=0),"","Неверно!")</f>
        <v/>
      </c>
      <c r="B13517" s="178" t="s">
        <v>18062</v>
      </c>
      <c r="C13517" s="191" t="s">
        <v>3747</v>
      </c>
      <c r="D13517" s="191" t="s">
        <v>14008</v>
      </c>
      <c r="E13517" s="191" t="str">
        <f>CONCATENATE(SUM('Раздел 4'!AG84:AG84),"=",0)</f>
        <v>0=0</v>
      </c>
    </row>
    <row r="13518" spans="1:5" ht="42" customHeight="1" x14ac:dyDescent="0.3">
      <c r="A13518" s="205" t="str">
        <f>IF((SUM('Раздел 4'!AG85:AG85)=0),"","Неверно!")</f>
        <v/>
      </c>
      <c r="B13518" s="178" t="s">
        <v>18062</v>
      </c>
      <c r="C13518" s="191" t="s">
        <v>3748</v>
      </c>
      <c r="D13518" s="191" t="s">
        <v>14008</v>
      </c>
      <c r="E13518" s="191" t="str">
        <f>CONCATENATE(SUM('Раздел 4'!AG85:AG85),"=",0)</f>
        <v>0=0</v>
      </c>
    </row>
    <row r="13519" spans="1:5" ht="42" customHeight="1" x14ac:dyDescent="0.3">
      <c r="A13519" s="205" t="str">
        <f>IF((SUM('Раздел 4'!AG86:AG86)=0),"","Неверно!")</f>
        <v/>
      </c>
      <c r="B13519" s="178" t="s">
        <v>18062</v>
      </c>
      <c r="C13519" s="191" t="s">
        <v>14017</v>
      </c>
      <c r="D13519" s="191" t="s">
        <v>14008</v>
      </c>
      <c r="E13519" s="191" t="str">
        <f>CONCATENATE(SUM('Раздел 4'!AG86:AG86),"=",0)</f>
        <v>0=0</v>
      </c>
    </row>
    <row r="13520" spans="1:5" ht="42" customHeight="1" x14ac:dyDescent="0.3">
      <c r="A13520" s="205" t="str">
        <f>IF((SUM('Раздел 4'!AG87:AG87)=0),"","Неверно!")</f>
        <v/>
      </c>
      <c r="B13520" s="178" t="s">
        <v>18062</v>
      </c>
      <c r="C13520" s="191" t="s">
        <v>14018</v>
      </c>
      <c r="D13520" s="191" t="s">
        <v>14008</v>
      </c>
      <c r="E13520" s="191" t="str">
        <f>CONCATENATE(SUM('Раздел 4'!AG87:AG87),"=",0)</f>
        <v>0=0</v>
      </c>
    </row>
    <row r="13521" spans="1:5" ht="42" customHeight="1" x14ac:dyDescent="0.3">
      <c r="A13521" s="205" t="str">
        <f>IF((SUM('Раздел 4'!AH82:AH82)=0),"","Неверно!")</f>
        <v/>
      </c>
      <c r="B13521" s="178" t="s">
        <v>18062</v>
      </c>
      <c r="C13521" s="191" t="s">
        <v>3749</v>
      </c>
      <c r="D13521" s="191" t="s">
        <v>14008</v>
      </c>
      <c r="E13521" s="191" t="str">
        <f>CONCATENATE(SUM('Раздел 4'!AH82:AH82),"=",0)</f>
        <v>0=0</v>
      </c>
    </row>
    <row r="13522" spans="1:5" ht="42" customHeight="1" x14ac:dyDescent="0.3">
      <c r="A13522" s="205" t="str">
        <f>IF((SUM('Раздел 4'!AH83:AH83)=0),"","Неверно!")</f>
        <v/>
      </c>
      <c r="B13522" s="178" t="s">
        <v>18062</v>
      </c>
      <c r="C13522" s="191" t="s">
        <v>3750</v>
      </c>
      <c r="D13522" s="191" t="s">
        <v>14008</v>
      </c>
      <c r="E13522" s="191" t="str">
        <f>CONCATENATE(SUM('Раздел 4'!AH83:AH83),"=",0)</f>
        <v>0=0</v>
      </c>
    </row>
    <row r="13523" spans="1:5" ht="42" customHeight="1" x14ac:dyDescent="0.3">
      <c r="A13523" s="205" t="str">
        <f>IF((SUM('Раздел 4'!AH84:AH84)=0),"","Неверно!")</f>
        <v/>
      </c>
      <c r="B13523" s="178" t="s">
        <v>18062</v>
      </c>
      <c r="C13523" s="191" t="s">
        <v>3751</v>
      </c>
      <c r="D13523" s="191" t="s">
        <v>14008</v>
      </c>
      <c r="E13523" s="191" t="str">
        <f>CONCATENATE(SUM('Раздел 4'!AH84:AH84),"=",0)</f>
        <v>0=0</v>
      </c>
    </row>
    <row r="13524" spans="1:5" ht="42" customHeight="1" x14ac:dyDescent="0.3">
      <c r="A13524" s="205" t="str">
        <f>IF((SUM('Раздел 4'!AH85:AH85)=0),"","Неверно!")</f>
        <v/>
      </c>
      <c r="B13524" s="178" t="s">
        <v>18062</v>
      </c>
      <c r="C13524" s="191" t="s">
        <v>3752</v>
      </c>
      <c r="D13524" s="191" t="s">
        <v>14008</v>
      </c>
      <c r="E13524" s="191" t="str">
        <f>CONCATENATE(SUM('Раздел 4'!AH85:AH85),"=",0)</f>
        <v>0=0</v>
      </c>
    </row>
    <row r="13525" spans="1:5" ht="42" customHeight="1" x14ac:dyDescent="0.3">
      <c r="A13525" s="205" t="str">
        <f>IF((SUM('Раздел 4'!AH86:AH86)=0),"","Неверно!")</f>
        <v/>
      </c>
      <c r="B13525" s="178" t="s">
        <v>18062</v>
      </c>
      <c r="C13525" s="191" t="s">
        <v>14019</v>
      </c>
      <c r="D13525" s="191" t="s">
        <v>14008</v>
      </c>
      <c r="E13525" s="191" t="str">
        <f>CONCATENATE(SUM('Раздел 4'!AH86:AH86),"=",0)</f>
        <v>0=0</v>
      </c>
    </row>
    <row r="13526" spans="1:5" ht="42" customHeight="1" x14ac:dyDescent="0.3">
      <c r="A13526" s="205" t="str">
        <f>IF((SUM('Раздел 4'!AH87:AH87)=0),"","Неверно!")</f>
        <v/>
      </c>
      <c r="B13526" s="178" t="s">
        <v>18062</v>
      </c>
      <c r="C13526" s="191" t="s">
        <v>14020</v>
      </c>
      <c r="D13526" s="191" t="s">
        <v>14008</v>
      </c>
      <c r="E13526" s="191" t="str">
        <f>CONCATENATE(SUM('Раздел 4'!AH87:AH87),"=",0)</f>
        <v>0=0</v>
      </c>
    </row>
    <row r="13527" spans="1:5" ht="42" customHeight="1" x14ac:dyDescent="0.3">
      <c r="A13527" s="205" t="str">
        <f>IF((SUM('Раздел 4'!AI82:AI82)=0),"","Неверно!")</f>
        <v/>
      </c>
      <c r="B13527" s="178" t="s">
        <v>18062</v>
      </c>
      <c r="C13527" s="191" t="s">
        <v>3753</v>
      </c>
      <c r="D13527" s="191" t="s">
        <v>14008</v>
      </c>
      <c r="E13527" s="191" t="str">
        <f>CONCATENATE(SUM('Раздел 4'!AI82:AI82),"=",0)</f>
        <v>0=0</v>
      </c>
    </row>
    <row r="13528" spans="1:5" ht="42" customHeight="1" x14ac:dyDescent="0.3">
      <c r="A13528" s="205" t="str">
        <f>IF((SUM('Раздел 4'!AI83:AI83)=0),"","Неверно!")</f>
        <v/>
      </c>
      <c r="B13528" s="178" t="s">
        <v>18062</v>
      </c>
      <c r="C13528" s="191" t="s">
        <v>3754</v>
      </c>
      <c r="D13528" s="191" t="s">
        <v>14008</v>
      </c>
      <c r="E13528" s="191" t="str">
        <f>CONCATENATE(SUM('Раздел 4'!AI83:AI83),"=",0)</f>
        <v>0=0</v>
      </c>
    </row>
    <row r="13529" spans="1:5" ht="42" customHeight="1" x14ac:dyDescent="0.3">
      <c r="A13529" s="205" t="str">
        <f>IF((SUM('Раздел 4'!AI84:AI84)=0),"","Неверно!")</f>
        <v/>
      </c>
      <c r="B13529" s="178" t="s">
        <v>18062</v>
      </c>
      <c r="C13529" s="191" t="s">
        <v>3755</v>
      </c>
      <c r="D13529" s="191" t="s">
        <v>14008</v>
      </c>
      <c r="E13529" s="191" t="str">
        <f>CONCATENATE(SUM('Раздел 4'!AI84:AI84),"=",0)</f>
        <v>0=0</v>
      </c>
    </row>
    <row r="13530" spans="1:5" ht="42" customHeight="1" x14ac:dyDescent="0.3">
      <c r="A13530" s="205" t="str">
        <f>IF((SUM('Раздел 4'!AI85:AI85)=0),"","Неверно!")</f>
        <v/>
      </c>
      <c r="B13530" s="178" t="s">
        <v>18062</v>
      </c>
      <c r="C13530" s="191" t="s">
        <v>3756</v>
      </c>
      <c r="D13530" s="191" t="s">
        <v>14008</v>
      </c>
      <c r="E13530" s="191" t="str">
        <f>CONCATENATE(SUM('Раздел 4'!AI85:AI85),"=",0)</f>
        <v>0=0</v>
      </c>
    </row>
    <row r="13531" spans="1:5" ht="42" customHeight="1" x14ac:dyDescent="0.3">
      <c r="A13531" s="205" t="str">
        <f>IF((SUM('Раздел 4'!AI86:AI86)=0),"","Неверно!")</f>
        <v/>
      </c>
      <c r="B13531" s="178" t="s">
        <v>18062</v>
      </c>
      <c r="C13531" s="191" t="s">
        <v>14021</v>
      </c>
      <c r="D13531" s="191" t="s">
        <v>14008</v>
      </c>
      <c r="E13531" s="191" t="str">
        <f>CONCATENATE(SUM('Раздел 4'!AI86:AI86),"=",0)</f>
        <v>0=0</v>
      </c>
    </row>
    <row r="13532" spans="1:5" ht="42" customHeight="1" x14ac:dyDescent="0.3">
      <c r="A13532" s="205" t="str">
        <f>IF((SUM('Раздел 4'!AI87:AI87)=0),"","Неверно!")</f>
        <v/>
      </c>
      <c r="B13532" s="178" t="s">
        <v>18062</v>
      </c>
      <c r="C13532" s="191" t="s">
        <v>14022</v>
      </c>
      <c r="D13532" s="191" t="s">
        <v>14008</v>
      </c>
      <c r="E13532" s="191" t="str">
        <f>CONCATENATE(SUM('Раздел 4'!AI87:AI87),"=",0)</f>
        <v>0=0</v>
      </c>
    </row>
    <row r="13533" spans="1:5" ht="42" customHeight="1" x14ac:dyDescent="0.3">
      <c r="A13533" s="205" t="str">
        <f>IF((SUM('Раздел 4'!AJ82:AJ82)=0),"","Неверно!")</f>
        <v/>
      </c>
      <c r="B13533" s="178" t="s">
        <v>18062</v>
      </c>
      <c r="C13533" s="191" t="s">
        <v>3757</v>
      </c>
      <c r="D13533" s="191" t="s">
        <v>14008</v>
      </c>
      <c r="E13533" s="191" t="str">
        <f>CONCATENATE(SUM('Раздел 4'!AJ82:AJ82),"=",0)</f>
        <v>0=0</v>
      </c>
    </row>
    <row r="13534" spans="1:5" ht="42" customHeight="1" x14ac:dyDescent="0.3">
      <c r="A13534" s="205" t="str">
        <f>IF((SUM('Раздел 4'!AJ83:AJ83)=0),"","Неверно!")</f>
        <v/>
      </c>
      <c r="B13534" s="178" t="s">
        <v>18062</v>
      </c>
      <c r="C13534" s="191" t="s">
        <v>3758</v>
      </c>
      <c r="D13534" s="191" t="s">
        <v>14008</v>
      </c>
      <c r="E13534" s="191" t="str">
        <f>CONCATENATE(SUM('Раздел 4'!AJ83:AJ83),"=",0)</f>
        <v>0=0</v>
      </c>
    </row>
    <row r="13535" spans="1:5" ht="42" customHeight="1" x14ac:dyDescent="0.3">
      <c r="A13535" s="205" t="str">
        <f>IF((SUM('Раздел 4'!AJ84:AJ84)=0),"","Неверно!")</f>
        <v/>
      </c>
      <c r="B13535" s="178" t="s">
        <v>18062</v>
      </c>
      <c r="C13535" s="191" t="s">
        <v>3759</v>
      </c>
      <c r="D13535" s="191" t="s">
        <v>14008</v>
      </c>
      <c r="E13535" s="191" t="str">
        <f>CONCATENATE(SUM('Раздел 4'!AJ84:AJ84),"=",0)</f>
        <v>0=0</v>
      </c>
    </row>
    <row r="13536" spans="1:5" ht="42" customHeight="1" x14ac:dyDescent="0.3">
      <c r="A13536" s="205" t="str">
        <f>IF((SUM('Раздел 4'!AJ85:AJ85)=0),"","Неверно!")</f>
        <v/>
      </c>
      <c r="B13536" s="178" t="s">
        <v>18062</v>
      </c>
      <c r="C13536" s="191" t="s">
        <v>3760</v>
      </c>
      <c r="D13536" s="191" t="s">
        <v>14008</v>
      </c>
      <c r="E13536" s="191" t="str">
        <f>CONCATENATE(SUM('Раздел 4'!AJ85:AJ85),"=",0)</f>
        <v>0=0</v>
      </c>
    </row>
    <row r="13537" spans="1:5" ht="42" customHeight="1" x14ac:dyDescent="0.3">
      <c r="A13537" s="205" t="str">
        <f>IF((SUM('Раздел 4'!AJ86:AJ86)=0),"","Неверно!")</f>
        <v/>
      </c>
      <c r="B13537" s="178" t="s">
        <v>18062</v>
      </c>
      <c r="C13537" s="191" t="s">
        <v>14023</v>
      </c>
      <c r="D13537" s="191" t="s">
        <v>14008</v>
      </c>
      <c r="E13537" s="191" t="str">
        <f>CONCATENATE(SUM('Раздел 4'!AJ86:AJ86),"=",0)</f>
        <v>0=0</v>
      </c>
    </row>
    <row r="13538" spans="1:5" ht="42" customHeight="1" x14ac:dyDescent="0.3">
      <c r="A13538" s="205" t="str">
        <f>IF((SUM('Раздел 4'!AJ87:AJ87)=0),"","Неверно!")</f>
        <v/>
      </c>
      <c r="B13538" s="178" t="s">
        <v>18062</v>
      </c>
      <c r="C13538" s="191" t="s">
        <v>14024</v>
      </c>
      <c r="D13538" s="191" t="s">
        <v>14008</v>
      </c>
      <c r="E13538" s="191" t="str">
        <f>CONCATENATE(SUM('Раздел 4'!AJ87:AJ87),"=",0)</f>
        <v>0=0</v>
      </c>
    </row>
    <row r="13539" spans="1:5" ht="42" customHeight="1" x14ac:dyDescent="0.3">
      <c r="A13539" s="205" t="str">
        <f>IF((SUM('Раздел 4'!AK82:AK82)=0),"","Неверно!")</f>
        <v/>
      </c>
      <c r="B13539" s="178" t="s">
        <v>18062</v>
      </c>
      <c r="C13539" s="191" t="s">
        <v>3761</v>
      </c>
      <c r="D13539" s="191" t="s">
        <v>14008</v>
      </c>
      <c r="E13539" s="191" t="str">
        <f>CONCATENATE(SUM('Раздел 4'!AK82:AK82),"=",0)</f>
        <v>0=0</v>
      </c>
    </row>
    <row r="13540" spans="1:5" ht="42" customHeight="1" x14ac:dyDescent="0.3">
      <c r="A13540" s="205" t="str">
        <f>IF((SUM('Раздел 4'!AK83:AK83)=0),"","Неверно!")</f>
        <v/>
      </c>
      <c r="B13540" s="178" t="s">
        <v>18062</v>
      </c>
      <c r="C13540" s="191" t="s">
        <v>3762</v>
      </c>
      <c r="D13540" s="191" t="s">
        <v>14008</v>
      </c>
      <c r="E13540" s="191" t="str">
        <f>CONCATENATE(SUM('Раздел 4'!AK83:AK83),"=",0)</f>
        <v>0=0</v>
      </c>
    </row>
    <row r="13541" spans="1:5" ht="42" customHeight="1" x14ac:dyDescent="0.3">
      <c r="A13541" s="205" t="str">
        <f>IF((SUM('Раздел 4'!AK84:AK84)=0),"","Неверно!")</f>
        <v/>
      </c>
      <c r="B13541" s="178" t="s">
        <v>18062</v>
      </c>
      <c r="C13541" s="191" t="s">
        <v>3763</v>
      </c>
      <c r="D13541" s="191" t="s">
        <v>14008</v>
      </c>
      <c r="E13541" s="191" t="str">
        <f>CONCATENATE(SUM('Раздел 4'!AK84:AK84),"=",0)</f>
        <v>0=0</v>
      </c>
    </row>
    <row r="13542" spans="1:5" ht="42" customHeight="1" x14ac:dyDescent="0.3">
      <c r="A13542" s="205" t="str">
        <f>IF((SUM('Раздел 4'!AK85:AK85)=0),"","Неверно!")</f>
        <v/>
      </c>
      <c r="B13542" s="178" t="s">
        <v>18062</v>
      </c>
      <c r="C13542" s="191" t="s">
        <v>3764</v>
      </c>
      <c r="D13542" s="191" t="s">
        <v>14008</v>
      </c>
      <c r="E13542" s="191" t="str">
        <f>CONCATENATE(SUM('Раздел 4'!AK85:AK85),"=",0)</f>
        <v>0=0</v>
      </c>
    </row>
    <row r="13543" spans="1:5" ht="42" customHeight="1" x14ac:dyDescent="0.3">
      <c r="A13543" s="205" t="str">
        <f>IF((SUM('Раздел 4'!AK86:AK86)=0),"","Неверно!")</f>
        <v/>
      </c>
      <c r="B13543" s="178" t="s">
        <v>18062</v>
      </c>
      <c r="C13543" s="191" t="s">
        <v>14025</v>
      </c>
      <c r="D13543" s="191" t="s">
        <v>14008</v>
      </c>
      <c r="E13543" s="191" t="str">
        <f>CONCATENATE(SUM('Раздел 4'!AK86:AK86),"=",0)</f>
        <v>0=0</v>
      </c>
    </row>
    <row r="13544" spans="1:5" ht="42" customHeight="1" x14ac:dyDescent="0.3">
      <c r="A13544" s="205" t="str">
        <f>IF((SUM('Раздел 4'!AK87:AK87)=0),"","Неверно!")</f>
        <v/>
      </c>
      <c r="B13544" s="178" t="s">
        <v>18062</v>
      </c>
      <c r="C13544" s="191" t="s">
        <v>14026</v>
      </c>
      <c r="D13544" s="191" t="s">
        <v>14008</v>
      </c>
      <c r="E13544" s="191" t="str">
        <f>CONCATENATE(SUM('Раздел 4'!AK87:AK87),"=",0)</f>
        <v>0=0</v>
      </c>
    </row>
    <row r="13545" spans="1:5" ht="42" customHeight="1" x14ac:dyDescent="0.3">
      <c r="A13545" s="205" t="str">
        <f>IF((SUM('Раздел 4'!AL82:AL82)=0),"","Неверно!")</f>
        <v/>
      </c>
      <c r="B13545" s="178" t="s">
        <v>18062</v>
      </c>
      <c r="C13545" s="191" t="s">
        <v>3765</v>
      </c>
      <c r="D13545" s="191" t="s">
        <v>14008</v>
      </c>
      <c r="E13545" s="191" t="str">
        <f>CONCATENATE(SUM('Раздел 4'!AL82:AL82),"=",0)</f>
        <v>0=0</v>
      </c>
    </row>
    <row r="13546" spans="1:5" ht="42" customHeight="1" x14ac:dyDescent="0.3">
      <c r="A13546" s="205" t="str">
        <f>IF((SUM('Раздел 4'!AL83:AL83)=0),"","Неверно!")</f>
        <v/>
      </c>
      <c r="B13546" s="178" t="s">
        <v>18062</v>
      </c>
      <c r="C13546" s="191" t="s">
        <v>3766</v>
      </c>
      <c r="D13546" s="191" t="s">
        <v>14008</v>
      </c>
      <c r="E13546" s="191" t="str">
        <f>CONCATENATE(SUM('Раздел 4'!AL83:AL83),"=",0)</f>
        <v>0=0</v>
      </c>
    </row>
    <row r="13547" spans="1:5" ht="42" customHeight="1" x14ac:dyDescent="0.3">
      <c r="A13547" s="205" t="str">
        <f>IF((SUM('Раздел 4'!AL84:AL84)=0),"","Неверно!")</f>
        <v/>
      </c>
      <c r="B13547" s="178" t="s">
        <v>18062</v>
      </c>
      <c r="C13547" s="191" t="s">
        <v>3767</v>
      </c>
      <c r="D13547" s="191" t="s">
        <v>14008</v>
      </c>
      <c r="E13547" s="191" t="str">
        <f>CONCATENATE(SUM('Раздел 4'!AL84:AL84),"=",0)</f>
        <v>0=0</v>
      </c>
    </row>
    <row r="13548" spans="1:5" ht="42" customHeight="1" x14ac:dyDescent="0.3">
      <c r="A13548" s="205" t="str">
        <f>IF((SUM('Раздел 4'!AL85:AL85)=0),"","Неверно!")</f>
        <v/>
      </c>
      <c r="B13548" s="178" t="s">
        <v>18062</v>
      </c>
      <c r="C13548" s="191" t="s">
        <v>3768</v>
      </c>
      <c r="D13548" s="191" t="s">
        <v>14008</v>
      </c>
      <c r="E13548" s="191" t="str">
        <f>CONCATENATE(SUM('Раздел 4'!AL85:AL85),"=",0)</f>
        <v>0=0</v>
      </c>
    </row>
    <row r="13549" spans="1:5" ht="42" customHeight="1" x14ac:dyDescent="0.3">
      <c r="A13549" s="205" t="str">
        <f>IF((SUM('Раздел 4'!AL86:AL86)=0),"","Неверно!")</f>
        <v/>
      </c>
      <c r="B13549" s="178" t="s">
        <v>18062</v>
      </c>
      <c r="C13549" s="191" t="s">
        <v>14027</v>
      </c>
      <c r="D13549" s="191" t="s">
        <v>14008</v>
      </c>
      <c r="E13549" s="191" t="str">
        <f>CONCATENATE(SUM('Раздел 4'!AL86:AL86),"=",0)</f>
        <v>0=0</v>
      </c>
    </row>
    <row r="13550" spans="1:5" ht="42" customHeight="1" x14ac:dyDescent="0.3">
      <c r="A13550" s="205" t="str">
        <f>IF((SUM('Раздел 4'!AL87:AL87)=0),"","Неверно!")</f>
        <v/>
      </c>
      <c r="B13550" s="178" t="s">
        <v>18062</v>
      </c>
      <c r="C13550" s="191" t="s">
        <v>14028</v>
      </c>
      <c r="D13550" s="191" t="s">
        <v>14008</v>
      </c>
      <c r="E13550" s="191" t="str">
        <f>CONCATENATE(SUM('Раздел 4'!AL87:AL87),"=",0)</f>
        <v>0=0</v>
      </c>
    </row>
    <row r="13551" spans="1:5" ht="42" customHeight="1" x14ac:dyDescent="0.3">
      <c r="A13551" s="205" t="str">
        <f>IF((SUM('Раздел 4'!O10:O10)=0),"","Неверно!")</f>
        <v/>
      </c>
      <c r="B13551" s="178" t="s">
        <v>18063</v>
      </c>
      <c r="C13551" s="191" t="s">
        <v>3616</v>
      </c>
      <c r="D13551" s="191" t="s">
        <v>3617</v>
      </c>
      <c r="E13551" s="191" t="str">
        <f>CONCATENATE(SUM('Раздел 4'!O10:O10),"=",0)</f>
        <v>0=0</v>
      </c>
    </row>
    <row r="13552" spans="1:5" ht="42" customHeight="1" x14ac:dyDescent="0.3">
      <c r="A13552" s="205" t="str">
        <f>IF((SUM('Раздел 4'!O11:O11)=0),"","Неверно!")</f>
        <v/>
      </c>
      <c r="B13552" s="178" t="s">
        <v>18063</v>
      </c>
      <c r="C13552" s="191" t="s">
        <v>3618</v>
      </c>
      <c r="D13552" s="191" t="s">
        <v>3617</v>
      </c>
      <c r="E13552" s="191" t="str">
        <f>CONCATENATE(SUM('Раздел 4'!O11:O11),"=",0)</f>
        <v>0=0</v>
      </c>
    </row>
    <row r="13553" spans="1:5" ht="42" customHeight="1" x14ac:dyDescent="0.3">
      <c r="A13553" s="205" t="str">
        <f>IF((SUM('Раздел 4'!O12:O12)=0),"","Неверно!")</f>
        <v/>
      </c>
      <c r="B13553" s="178" t="s">
        <v>18063</v>
      </c>
      <c r="C13553" s="191" t="s">
        <v>3619</v>
      </c>
      <c r="D13553" s="191" t="s">
        <v>3617</v>
      </c>
      <c r="E13553" s="191" t="str">
        <f>CONCATENATE(SUM('Раздел 4'!O12:O12),"=",0)</f>
        <v>0=0</v>
      </c>
    </row>
    <row r="13554" spans="1:5" ht="42" customHeight="1" x14ac:dyDescent="0.3">
      <c r="A13554" s="205" t="str">
        <f>IF((SUM('Раздел 4'!O13:O13)=0),"","Неверно!")</f>
        <v/>
      </c>
      <c r="B13554" s="178" t="s">
        <v>18063</v>
      </c>
      <c r="C13554" s="191" t="s">
        <v>3620</v>
      </c>
      <c r="D13554" s="191" t="s">
        <v>3617</v>
      </c>
      <c r="E13554" s="191" t="str">
        <f>CONCATENATE(SUM('Раздел 4'!O13:O13),"=",0)</f>
        <v>0=0</v>
      </c>
    </row>
    <row r="13555" spans="1:5" ht="42" customHeight="1" x14ac:dyDescent="0.3">
      <c r="A13555" s="205" t="str">
        <f>IF((SUM('Раздел 4'!O14:O14)=0),"","Неверно!")</f>
        <v/>
      </c>
      <c r="B13555" s="178" t="s">
        <v>18063</v>
      </c>
      <c r="C13555" s="191" t="s">
        <v>3621</v>
      </c>
      <c r="D13555" s="191" t="s">
        <v>3617</v>
      </c>
      <c r="E13555" s="191" t="str">
        <f>CONCATENATE(SUM('Раздел 4'!O14:O14),"=",0)</f>
        <v>0=0</v>
      </c>
    </row>
    <row r="13556" spans="1:5" ht="42" customHeight="1" x14ac:dyDescent="0.3">
      <c r="A13556" s="205" t="str">
        <f>IF((SUM('Раздел 4'!O15:O15)=0),"","Неверно!")</f>
        <v/>
      </c>
      <c r="B13556" s="178" t="s">
        <v>18063</v>
      </c>
      <c r="C13556" s="191" t="s">
        <v>3622</v>
      </c>
      <c r="D13556" s="191" t="s">
        <v>3617</v>
      </c>
      <c r="E13556" s="191" t="str">
        <f>CONCATENATE(SUM('Раздел 4'!O15:O15),"=",0)</f>
        <v>0=0</v>
      </c>
    </row>
    <row r="13557" spans="1:5" ht="42" customHeight="1" x14ac:dyDescent="0.3">
      <c r="A13557" s="205" t="str">
        <f>IF((SUM('Раздел 4'!O16:O16)=0),"","Неверно!")</f>
        <v/>
      </c>
      <c r="B13557" s="178" t="s">
        <v>18063</v>
      </c>
      <c r="C13557" s="191" t="s">
        <v>3623</v>
      </c>
      <c r="D13557" s="191" t="s">
        <v>3617</v>
      </c>
      <c r="E13557" s="191" t="str">
        <f>CONCATENATE(SUM('Раздел 4'!O16:O16),"=",0)</f>
        <v>0=0</v>
      </c>
    </row>
    <row r="13558" spans="1:5" ht="42" customHeight="1" x14ac:dyDescent="0.3">
      <c r="A13558" s="205" t="str">
        <f>IF((SUM('Раздел 4'!O17:O17)=0),"","Неверно!")</f>
        <v/>
      </c>
      <c r="B13558" s="178" t="s">
        <v>18063</v>
      </c>
      <c r="C13558" s="191" t="s">
        <v>3624</v>
      </c>
      <c r="D13558" s="191" t="s">
        <v>3617</v>
      </c>
      <c r="E13558" s="191" t="str">
        <f>CONCATENATE(SUM('Раздел 4'!O17:O17),"=",0)</f>
        <v>0=0</v>
      </c>
    </row>
    <row r="13559" spans="1:5" ht="42" customHeight="1" x14ac:dyDescent="0.3">
      <c r="A13559" s="205" t="str">
        <f>IF((SUM('Раздел 4'!P10:P10)=0),"","Неверно!")</f>
        <v/>
      </c>
      <c r="B13559" s="178" t="s">
        <v>18063</v>
      </c>
      <c r="C13559" s="191" t="s">
        <v>3625</v>
      </c>
      <c r="D13559" s="191" t="s">
        <v>3617</v>
      </c>
      <c r="E13559" s="191" t="str">
        <f>CONCATENATE(SUM('Раздел 4'!P10:P10),"=",0)</f>
        <v>0=0</v>
      </c>
    </row>
    <row r="13560" spans="1:5" ht="42" customHeight="1" x14ac:dyDescent="0.3">
      <c r="A13560" s="205" t="str">
        <f>IF((SUM('Раздел 4'!P11:P11)=0),"","Неверно!")</f>
        <v/>
      </c>
      <c r="B13560" s="178" t="s">
        <v>18063</v>
      </c>
      <c r="C13560" s="191" t="s">
        <v>3626</v>
      </c>
      <c r="D13560" s="191" t="s">
        <v>3617</v>
      </c>
      <c r="E13560" s="191" t="str">
        <f>CONCATENATE(SUM('Раздел 4'!P11:P11),"=",0)</f>
        <v>0=0</v>
      </c>
    </row>
    <row r="13561" spans="1:5" ht="42" customHeight="1" x14ac:dyDescent="0.3">
      <c r="A13561" s="205" t="str">
        <f>IF((SUM('Раздел 4'!P12:P12)=0),"","Неверно!")</f>
        <v/>
      </c>
      <c r="B13561" s="178" t="s">
        <v>18063</v>
      </c>
      <c r="C13561" s="191" t="s">
        <v>3627</v>
      </c>
      <c r="D13561" s="191" t="s">
        <v>3617</v>
      </c>
      <c r="E13561" s="191" t="str">
        <f>CONCATENATE(SUM('Раздел 4'!P12:P12),"=",0)</f>
        <v>0=0</v>
      </c>
    </row>
    <row r="13562" spans="1:5" ht="42" customHeight="1" x14ac:dyDescent="0.3">
      <c r="A13562" s="205" t="str">
        <f>IF((SUM('Раздел 4'!P13:P13)=0),"","Неверно!")</f>
        <v/>
      </c>
      <c r="B13562" s="178" t="s">
        <v>18063</v>
      </c>
      <c r="C13562" s="191" t="s">
        <v>3628</v>
      </c>
      <c r="D13562" s="191" t="s">
        <v>3617</v>
      </c>
      <c r="E13562" s="191" t="str">
        <f>CONCATENATE(SUM('Раздел 4'!P13:P13),"=",0)</f>
        <v>0=0</v>
      </c>
    </row>
    <row r="13563" spans="1:5" ht="42" customHeight="1" x14ac:dyDescent="0.3">
      <c r="A13563" s="205" t="str">
        <f>IF((SUM('Раздел 4'!P14:P14)=0),"","Неверно!")</f>
        <v/>
      </c>
      <c r="B13563" s="178" t="s">
        <v>18063</v>
      </c>
      <c r="C13563" s="191" t="s">
        <v>3629</v>
      </c>
      <c r="D13563" s="191" t="s">
        <v>3617</v>
      </c>
      <c r="E13563" s="191" t="str">
        <f>CONCATENATE(SUM('Раздел 4'!P14:P14),"=",0)</f>
        <v>0=0</v>
      </c>
    </row>
    <row r="13564" spans="1:5" ht="42" customHeight="1" x14ac:dyDescent="0.3">
      <c r="A13564" s="205" t="str">
        <f>IF((SUM('Раздел 4'!P15:P15)=0),"","Неверно!")</f>
        <v/>
      </c>
      <c r="B13564" s="178" t="s">
        <v>18063</v>
      </c>
      <c r="C13564" s="191" t="s">
        <v>3630</v>
      </c>
      <c r="D13564" s="191" t="s">
        <v>3617</v>
      </c>
      <c r="E13564" s="191" t="str">
        <f>CONCATENATE(SUM('Раздел 4'!P15:P15),"=",0)</f>
        <v>0=0</v>
      </c>
    </row>
    <row r="13565" spans="1:5" ht="42" customHeight="1" x14ac:dyDescent="0.3">
      <c r="A13565" s="205" t="str">
        <f>IF((SUM('Раздел 4'!P16:P16)=0),"","Неверно!")</f>
        <v/>
      </c>
      <c r="B13565" s="178" t="s">
        <v>18063</v>
      </c>
      <c r="C13565" s="191" t="s">
        <v>3631</v>
      </c>
      <c r="D13565" s="191" t="s">
        <v>3617</v>
      </c>
      <c r="E13565" s="191" t="str">
        <f>CONCATENATE(SUM('Раздел 4'!P16:P16),"=",0)</f>
        <v>0=0</v>
      </c>
    </row>
    <row r="13566" spans="1:5" ht="42" customHeight="1" x14ac:dyDescent="0.3">
      <c r="A13566" s="205" t="str">
        <f>IF((SUM('Раздел 4'!P17:P17)=0),"","Неверно!")</f>
        <v/>
      </c>
      <c r="B13566" s="178" t="s">
        <v>18063</v>
      </c>
      <c r="C13566" s="191" t="s">
        <v>3632</v>
      </c>
      <c r="D13566" s="191" t="s">
        <v>3617</v>
      </c>
      <c r="E13566" s="191" t="str">
        <f>CONCATENATE(SUM('Раздел 4'!P17:P17),"=",0)</f>
        <v>0=0</v>
      </c>
    </row>
    <row r="13567" spans="1:5" ht="42" customHeight="1" x14ac:dyDescent="0.3">
      <c r="A13567" s="205" t="str">
        <f>IF((SUM('Раздел 4'!Q10:Q10)=0),"","Неверно!")</f>
        <v/>
      </c>
      <c r="B13567" s="178" t="s">
        <v>18063</v>
      </c>
      <c r="C13567" s="191" t="s">
        <v>3633</v>
      </c>
      <c r="D13567" s="191" t="s">
        <v>3617</v>
      </c>
      <c r="E13567" s="191" t="str">
        <f>CONCATENATE(SUM('Раздел 4'!Q10:Q10),"=",0)</f>
        <v>0=0</v>
      </c>
    </row>
    <row r="13568" spans="1:5" ht="42" customHeight="1" x14ac:dyDescent="0.3">
      <c r="A13568" s="205" t="str">
        <f>IF((SUM('Раздел 4'!Q11:Q11)=0),"","Неверно!")</f>
        <v/>
      </c>
      <c r="B13568" s="178" t="s">
        <v>18063</v>
      </c>
      <c r="C13568" s="191" t="s">
        <v>3634</v>
      </c>
      <c r="D13568" s="191" t="s">
        <v>3617</v>
      </c>
      <c r="E13568" s="191" t="str">
        <f>CONCATENATE(SUM('Раздел 4'!Q11:Q11),"=",0)</f>
        <v>0=0</v>
      </c>
    </row>
    <row r="13569" spans="1:5" ht="42" customHeight="1" x14ac:dyDescent="0.3">
      <c r="A13569" s="205" t="str">
        <f>IF((SUM('Раздел 4'!Q12:Q12)=0),"","Неверно!")</f>
        <v/>
      </c>
      <c r="B13569" s="178" t="s">
        <v>18063</v>
      </c>
      <c r="C13569" s="191" t="s">
        <v>3635</v>
      </c>
      <c r="D13569" s="191" t="s">
        <v>3617</v>
      </c>
      <c r="E13569" s="191" t="str">
        <f>CONCATENATE(SUM('Раздел 4'!Q12:Q12),"=",0)</f>
        <v>0=0</v>
      </c>
    </row>
    <row r="13570" spans="1:5" ht="42" customHeight="1" x14ac:dyDescent="0.3">
      <c r="A13570" s="205" t="str">
        <f>IF((SUM('Раздел 4'!Q13:Q13)=0),"","Неверно!")</f>
        <v/>
      </c>
      <c r="B13570" s="178" t="s">
        <v>18063</v>
      </c>
      <c r="C13570" s="191" t="s">
        <v>3636</v>
      </c>
      <c r="D13570" s="191" t="s">
        <v>3617</v>
      </c>
      <c r="E13570" s="191" t="str">
        <f>CONCATENATE(SUM('Раздел 4'!Q13:Q13),"=",0)</f>
        <v>0=0</v>
      </c>
    </row>
    <row r="13571" spans="1:5" ht="42" customHeight="1" x14ac:dyDescent="0.3">
      <c r="A13571" s="205" t="str">
        <f>IF((SUM('Раздел 4'!Q14:Q14)=0),"","Неверно!")</f>
        <v/>
      </c>
      <c r="B13571" s="178" t="s">
        <v>18063</v>
      </c>
      <c r="C13571" s="191" t="s">
        <v>3637</v>
      </c>
      <c r="D13571" s="191" t="s">
        <v>3617</v>
      </c>
      <c r="E13571" s="191" t="str">
        <f>CONCATENATE(SUM('Раздел 4'!Q14:Q14),"=",0)</f>
        <v>0=0</v>
      </c>
    </row>
    <row r="13572" spans="1:5" ht="42" customHeight="1" x14ac:dyDescent="0.3">
      <c r="A13572" s="205" t="str">
        <f>IF((SUM('Раздел 4'!Q15:Q15)=0),"","Неверно!")</f>
        <v/>
      </c>
      <c r="B13572" s="178" t="s">
        <v>18063</v>
      </c>
      <c r="C13572" s="191" t="s">
        <v>3638</v>
      </c>
      <c r="D13572" s="191" t="s">
        <v>3617</v>
      </c>
      <c r="E13572" s="191" t="str">
        <f>CONCATENATE(SUM('Раздел 4'!Q15:Q15),"=",0)</f>
        <v>0=0</v>
      </c>
    </row>
    <row r="13573" spans="1:5" ht="42" customHeight="1" x14ac:dyDescent="0.3">
      <c r="A13573" s="205" t="str">
        <f>IF((SUM('Раздел 4'!Q16:Q16)=0),"","Неверно!")</f>
        <v/>
      </c>
      <c r="B13573" s="178" t="s">
        <v>18063</v>
      </c>
      <c r="C13573" s="191" t="s">
        <v>3639</v>
      </c>
      <c r="D13573" s="191" t="s">
        <v>3617</v>
      </c>
      <c r="E13573" s="191" t="str">
        <f>CONCATENATE(SUM('Раздел 4'!Q16:Q16),"=",0)</f>
        <v>0=0</v>
      </c>
    </row>
    <row r="13574" spans="1:5" ht="42" customHeight="1" x14ac:dyDescent="0.3">
      <c r="A13574" s="205" t="str">
        <f>IF((SUM('Раздел 4'!Q17:Q17)=0),"","Неверно!")</f>
        <v/>
      </c>
      <c r="B13574" s="178" t="s">
        <v>18063</v>
      </c>
      <c r="C13574" s="191" t="s">
        <v>3640</v>
      </c>
      <c r="D13574" s="191" t="s">
        <v>3617</v>
      </c>
      <c r="E13574" s="191" t="str">
        <f>CONCATENATE(SUM('Раздел 4'!Q17:Q17),"=",0)</f>
        <v>0=0</v>
      </c>
    </row>
    <row r="13575" spans="1:5" ht="42" customHeight="1" x14ac:dyDescent="0.3">
      <c r="A13575" s="205" t="str">
        <f>IF((SUM('Раздел 4'!R10:R10)=0),"","Неверно!")</f>
        <v/>
      </c>
      <c r="B13575" s="178" t="s">
        <v>18063</v>
      </c>
      <c r="C13575" s="191" t="s">
        <v>3641</v>
      </c>
      <c r="D13575" s="191" t="s">
        <v>3617</v>
      </c>
      <c r="E13575" s="191" t="str">
        <f>CONCATENATE(SUM('Раздел 4'!R10:R10),"=",0)</f>
        <v>0=0</v>
      </c>
    </row>
    <row r="13576" spans="1:5" ht="42" customHeight="1" x14ac:dyDescent="0.3">
      <c r="A13576" s="205" t="str">
        <f>IF((SUM('Раздел 4'!R11:R11)=0),"","Неверно!")</f>
        <v/>
      </c>
      <c r="B13576" s="178" t="s">
        <v>18063</v>
      </c>
      <c r="C13576" s="191" t="s">
        <v>3642</v>
      </c>
      <c r="D13576" s="191" t="s">
        <v>3617</v>
      </c>
      <c r="E13576" s="191" t="str">
        <f>CONCATENATE(SUM('Раздел 4'!R11:R11),"=",0)</f>
        <v>0=0</v>
      </c>
    </row>
    <row r="13577" spans="1:5" ht="42" customHeight="1" x14ac:dyDescent="0.3">
      <c r="A13577" s="205" t="str">
        <f>IF((SUM('Раздел 4'!R12:R12)=0),"","Неверно!")</f>
        <v/>
      </c>
      <c r="B13577" s="178" t="s">
        <v>18063</v>
      </c>
      <c r="C13577" s="191" t="s">
        <v>3643</v>
      </c>
      <c r="D13577" s="191" t="s">
        <v>3617</v>
      </c>
      <c r="E13577" s="191" t="str">
        <f>CONCATENATE(SUM('Раздел 4'!R12:R12),"=",0)</f>
        <v>0=0</v>
      </c>
    </row>
    <row r="13578" spans="1:5" ht="42" customHeight="1" x14ac:dyDescent="0.3">
      <c r="A13578" s="205" t="str">
        <f>IF((SUM('Раздел 4'!R13:R13)=0),"","Неверно!")</f>
        <v/>
      </c>
      <c r="B13578" s="178" t="s">
        <v>18063</v>
      </c>
      <c r="C13578" s="191" t="s">
        <v>3644</v>
      </c>
      <c r="D13578" s="191" t="s">
        <v>3617</v>
      </c>
      <c r="E13578" s="191" t="str">
        <f>CONCATENATE(SUM('Раздел 4'!R13:R13),"=",0)</f>
        <v>0=0</v>
      </c>
    </row>
    <row r="13579" spans="1:5" ht="42" customHeight="1" x14ac:dyDescent="0.3">
      <c r="A13579" s="205" t="str">
        <f>IF((SUM('Раздел 4'!R14:R14)=0),"","Неверно!")</f>
        <v/>
      </c>
      <c r="B13579" s="178" t="s">
        <v>18063</v>
      </c>
      <c r="C13579" s="191" t="s">
        <v>3645</v>
      </c>
      <c r="D13579" s="191" t="s">
        <v>3617</v>
      </c>
      <c r="E13579" s="191" t="str">
        <f>CONCATENATE(SUM('Раздел 4'!R14:R14),"=",0)</f>
        <v>0=0</v>
      </c>
    </row>
    <row r="13580" spans="1:5" ht="42" customHeight="1" x14ac:dyDescent="0.3">
      <c r="A13580" s="205" t="str">
        <f>IF((SUM('Раздел 4'!R15:R15)=0),"","Неверно!")</f>
        <v/>
      </c>
      <c r="B13580" s="178" t="s">
        <v>18063</v>
      </c>
      <c r="C13580" s="191" t="s">
        <v>3646</v>
      </c>
      <c r="D13580" s="191" t="s">
        <v>3617</v>
      </c>
      <c r="E13580" s="191" t="str">
        <f>CONCATENATE(SUM('Раздел 4'!R15:R15),"=",0)</f>
        <v>0=0</v>
      </c>
    </row>
    <row r="13581" spans="1:5" ht="42" customHeight="1" x14ac:dyDescent="0.3">
      <c r="A13581" s="205" t="str">
        <f>IF((SUM('Раздел 4'!R16:R16)=0),"","Неверно!")</f>
        <v/>
      </c>
      <c r="B13581" s="178" t="s">
        <v>18063</v>
      </c>
      <c r="C13581" s="191" t="s">
        <v>3647</v>
      </c>
      <c r="D13581" s="191" t="s">
        <v>3617</v>
      </c>
      <c r="E13581" s="191" t="str">
        <f>CONCATENATE(SUM('Раздел 4'!R16:R16),"=",0)</f>
        <v>0=0</v>
      </c>
    </row>
    <row r="13582" spans="1:5" ht="42" customHeight="1" x14ac:dyDescent="0.3">
      <c r="A13582" s="205" t="str">
        <f>IF((SUM('Раздел 4'!R17:R17)=0),"","Неверно!")</f>
        <v/>
      </c>
      <c r="B13582" s="178" t="s">
        <v>18063</v>
      </c>
      <c r="C13582" s="191" t="s">
        <v>3648</v>
      </c>
      <c r="D13582" s="191" t="s">
        <v>3617</v>
      </c>
      <c r="E13582" s="191" t="str">
        <f>CONCATENATE(SUM('Раздел 4'!R17:R17),"=",0)</f>
        <v>0=0</v>
      </c>
    </row>
    <row r="13583" spans="1:5" ht="42" customHeight="1" x14ac:dyDescent="0.3">
      <c r="A13583" s="205" t="str">
        <f>IF((SUM('Раздел 4'!S10:S10)=0),"","Неверно!")</f>
        <v/>
      </c>
      <c r="B13583" s="178" t="s">
        <v>18063</v>
      </c>
      <c r="C13583" s="191" t="s">
        <v>3649</v>
      </c>
      <c r="D13583" s="191" t="s">
        <v>3617</v>
      </c>
      <c r="E13583" s="191" t="str">
        <f>CONCATENATE(SUM('Раздел 4'!S10:S10),"=",0)</f>
        <v>0=0</v>
      </c>
    </row>
    <row r="13584" spans="1:5" ht="42" customHeight="1" x14ac:dyDescent="0.3">
      <c r="A13584" s="205" t="str">
        <f>IF((SUM('Раздел 4'!S11:S11)=0),"","Неверно!")</f>
        <v/>
      </c>
      <c r="B13584" s="178" t="s">
        <v>18063</v>
      </c>
      <c r="C13584" s="191" t="s">
        <v>3650</v>
      </c>
      <c r="D13584" s="191" t="s">
        <v>3617</v>
      </c>
      <c r="E13584" s="191" t="str">
        <f>CONCATENATE(SUM('Раздел 4'!S11:S11),"=",0)</f>
        <v>0=0</v>
      </c>
    </row>
    <row r="13585" spans="1:5" ht="42" customHeight="1" x14ac:dyDescent="0.3">
      <c r="A13585" s="205" t="str">
        <f>IF((SUM('Раздел 4'!S12:S12)=0),"","Неверно!")</f>
        <v/>
      </c>
      <c r="B13585" s="178" t="s">
        <v>18063</v>
      </c>
      <c r="C13585" s="191" t="s">
        <v>3651</v>
      </c>
      <c r="D13585" s="191" t="s">
        <v>3617</v>
      </c>
      <c r="E13585" s="191" t="str">
        <f>CONCATENATE(SUM('Раздел 4'!S12:S12),"=",0)</f>
        <v>0=0</v>
      </c>
    </row>
    <row r="13586" spans="1:5" ht="42" customHeight="1" x14ac:dyDescent="0.3">
      <c r="A13586" s="205" t="str">
        <f>IF((SUM('Раздел 4'!S13:S13)=0),"","Неверно!")</f>
        <v/>
      </c>
      <c r="B13586" s="178" t="s">
        <v>18063</v>
      </c>
      <c r="C13586" s="191" t="s">
        <v>3652</v>
      </c>
      <c r="D13586" s="191" t="s">
        <v>3617</v>
      </c>
      <c r="E13586" s="191" t="str">
        <f>CONCATENATE(SUM('Раздел 4'!S13:S13),"=",0)</f>
        <v>0=0</v>
      </c>
    </row>
    <row r="13587" spans="1:5" ht="42" customHeight="1" x14ac:dyDescent="0.3">
      <c r="A13587" s="205" t="str">
        <f>IF((SUM('Раздел 4'!S14:S14)=0),"","Неверно!")</f>
        <v/>
      </c>
      <c r="B13587" s="178" t="s">
        <v>18063</v>
      </c>
      <c r="C13587" s="191" t="s">
        <v>3653</v>
      </c>
      <c r="D13587" s="191" t="s">
        <v>3617</v>
      </c>
      <c r="E13587" s="191" t="str">
        <f>CONCATENATE(SUM('Раздел 4'!S14:S14),"=",0)</f>
        <v>0=0</v>
      </c>
    </row>
    <row r="13588" spans="1:5" ht="42" customHeight="1" x14ac:dyDescent="0.3">
      <c r="A13588" s="205" t="str">
        <f>IF((SUM('Раздел 4'!S15:S15)=0),"","Неверно!")</f>
        <v/>
      </c>
      <c r="B13588" s="178" t="s">
        <v>18063</v>
      </c>
      <c r="C13588" s="191" t="s">
        <v>3654</v>
      </c>
      <c r="D13588" s="191" t="s">
        <v>3617</v>
      </c>
      <c r="E13588" s="191" t="str">
        <f>CONCATENATE(SUM('Раздел 4'!S15:S15),"=",0)</f>
        <v>0=0</v>
      </c>
    </row>
    <row r="13589" spans="1:5" ht="42" customHeight="1" x14ac:dyDescent="0.3">
      <c r="A13589" s="205" t="str">
        <f>IF((SUM('Раздел 4'!S16:S16)=0),"","Неверно!")</f>
        <v/>
      </c>
      <c r="B13589" s="178" t="s">
        <v>18063</v>
      </c>
      <c r="C13589" s="191" t="s">
        <v>3655</v>
      </c>
      <c r="D13589" s="191" t="s">
        <v>3617</v>
      </c>
      <c r="E13589" s="191" t="str">
        <f>CONCATENATE(SUM('Раздел 4'!S16:S16),"=",0)</f>
        <v>0=0</v>
      </c>
    </row>
    <row r="13590" spans="1:5" ht="42" customHeight="1" x14ac:dyDescent="0.3">
      <c r="A13590" s="205" t="str">
        <f>IF((SUM('Раздел 4'!S17:S17)=0),"","Неверно!")</f>
        <v/>
      </c>
      <c r="B13590" s="178" t="s">
        <v>18063</v>
      </c>
      <c r="C13590" s="191" t="s">
        <v>3656</v>
      </c>
      <c r="D13590" s="191" t="s">
        <v>3617</v>
      </c>
      <c r="E13590" s="191" t="str">
        <f>CONCATENATE(SUM('Раздел 4'!S17:S17),"=",0)</f>
        <v>0=0</v>
      </c>
    </row>
    <row r="13591" spans="1:5" ht="42" customHeight="1" x14ac:dyDescent="0.3">
      <c r="A13591" s="205" t="str">
        <f>IF((SUM('Раздел 4'!T10:T10)=0),"","Неверно!")</f>
        <v/>
      </c>
      <c r="B13591" s="178" t="s">
        <v>18063</v>
      </c>
      <c r="C13591" s="191" t="s">
        <v>3657</v>
      </c>
      <c r="D13591" s="191" t="s">
        <v>3617</v>
      </c>
      <c r="E13591" s="191" t="str">
        <f>CONCATENATE(SUM('Раздел 4'!T10:T10),"=",0)</f>
        <v>0=0</v>
      </c>
    </row>
    <row r="13592" spans="1:5" ht="42" customHeight="1" x14ac:dyDescent="0.3">
      <c r="A13592" s="205" t="str">
        <f>IF((SUM('Раздел 4'!T11:T11)=0),"","Неверно!")</f>
        <v/>
      </c>
      <c r="B13592" s="178" t="s">
        <v>18063</v>
      </c>
      <c r="C13592" s="191" t="s">
        <v>3658</v>
      </c>
      <c r="D13592" s="191" t="s">
        <v>3617</v>
      </c>
      <c r="E13592" s="191" t="str">
        <f>CONCATENATE(SUM('Раздел 4'!T11:T11),"=",0)</f>
        <v>0=0</v>
      </c>
    </row>
    <row r="13593" spans="1:5" ht="42" customHeight="1" x14ac:dyDescent="0.3">
      <c r="A13593" s="205" t="str">
        <f>IF((SUM('Раздел 4'!T12:T12)=0),"","Неверно!")</f>
        <v/>
      </c>
      <c r="B13593" s="178" t="s">
        <v>18063</v>
      </c>
      <c r="C13593" s="191" t="s">
        <v>3659</v>
      </c>
      <c r="D13593" s="191" t="s">
        <v>3617</v>
      </c>
      <c r="E13593" s="191" t="str">
        <f>CONCATENATE(SUM('Раздел 4'!T12:T12),"=",0)</f>
        <v>0=0</v>
      </c>
    </row>
    <row r="13594" spans="1:5" ht="42" customHeight="1" x14ac:dyDescent="0.3">
      <c r="A13594" s="205" t="str">
        <f>IF((SUM('Раздел 4'!T13:T13)=0),"","Неверно!")</f>
        <v/>
      </c>
      <c r="B13594" s="178" t="s">
        <v>18063</v>
      </c>
      <c r="C13594" s="191" t="s">
        <v>3660</v>
      </c>
      <c r="D13594" s="191" t="s">
        <v>3617</v>
      </c>
      <c r="E13594" s="191" t="str">
        <f>CONCATENATE(SUM('Раздел 4'!T13:T13),"=",0)</f>
        <v>0=0</v>
      </c>
    </row>
    <row r="13595" spans="1:5" ht="42" customHeight="1" x14ac:dyDescent="0.3">
      <c r="A13595" s="205" t="str">
        <f>IF((SUM('Раздел 4'!T14:T14)=0),"","Неверно!")</f>
        <v/>
      </c>
      <c r="B13595" s="178" t="s">
        <v>18063</v>
      </c>
      <c r="C13595" s="191" t="s">
        <v>3661</v>
      </c>
      <c r="D13595" s="191" t="s">
        <v>3617</v>
      </c>
      <c r="E13595" s="191" t="str">
        <f>CONCATENATE(SUM('Раздел 4'!T14:T14),"=",0)</f>
        <v>0=0</v>
      </c>
    </row>
    <row r="13596" spans="1:5" ht="42" customHeight="1" x14ac:dyDescent="0.3">
      <c r="A13596" s="205" t="str">
        <f>IF((SUM('Раздел 4'!T15:T15)=0),"","Неверно!")</f>
        <v/>
      </c>
      <c r="B13596" s="178" t="s">
        <v>18063</v>
      </c>
      <c r="C13596" s="191" t="s">
        <v>3662</v>
      </c>
      <c r="D13596" s="191" t="s">
        <v>3617</v>
      </c>
      <c r="E13596" s="191" t="str">
        <f>CONCATENATE(SUM('Раздел 4'!T15:T15),"=",0)</f>
        <v>0=0</v>
      </c>
    </row>
    <row r="13597" spans="1:5" ht="42" customHeight="1" x14ac:dyDescent="0.3">
      <c r="A13597" s="205" t="str">
        <f>IF((SUM('Раздел 4'!T16:T16)=0),"","Неверно!")</f>
        <v/>
      </c>
      <c r="B13597" s="178" t="s">
        <v>18063</v>
      </c>
      <c r="C13597" s="191" t="s">
        <v>3663</v>
      </c>
      <c r="D13597" s="191" t="s">
        <v>3617</v>
      </c>
      <c r="E13597" s="191" t="str">
        <f>CONCATENATE(SUM('Раздел 4'!T16:T16),"=",0)</f>
        <v>0=0</v>
      </c>
    </row>
    <row r="13598" spans="1:5" ht="42" customHeight="1" x14ac:dyDescent="0.3">
      <c r="A13598" s="205" t="str">
        <f>IF((SUM('Раздел 4'!T17:T17)=0),"","Неверно!")</f>
        <v/>
      </c>
      <c r="B13598" s="178" t="s">
        <v>18063</v>
      </c>
      <c r="C13598" s="191" t="s">
        <v>3664</v>
      </c>
      <c r="D13598" s="191" t="s">
        <v>3617</v>
      </c>
      <c r="E13598" s="191" t="str">
        <f>CONCATENATE(SUM('Раздел 4'!T17:T17),"=",0)</f>
        <v>0=0</v>
      </c>
    </row>
    <row r="13599" spans="1:5" ht="42" customHeight="1" x14ac:dyDescent="0.3">
      <c r="A13599" s="205" t="str">
        <f>IF((SUM('Раздел 4'!G10:G10)=0),"","Неверно!")</f>
        <v/>
      </c>
      <c r="B13599" s="178" t="s">
        <v>18063</v>
      </c>
      <c r="C13599" s="191" t="s">
        <v>3665</v>
      </c>
      <c r="D13599" s="191" t="s">
        <v>3617</v>
      </c>
      <c r="E13599" s="191" t="str">
        <f>CONCATENATE(SUM('Раздел 4'!G10:G10),"=",0)</f>
        <v>0=0</v>
      </c>
    </row>
    <row r="13600" spans="1:5" ht="42" customHeight="1" x14ac:dyDescent="0.3">
      <c r="A13600" s="205" t="str">
        <f>IF((SUM('Раздел 4'!G11:G11)=0),"","Неверно!")</f>
        <v/>
      </c>
      <c r="B13600" s="178" t="s">
        <v>18063</v>
      </c>
      <c r="C13600" s="191" t="s">
        <v>3666</v>
      </c>
      <c r="D13600" s="191" t="s">
        <v>3617</v>
      </c>
      <c r="E13600" s="191" t="str">
        <f>CONCATENATE(SUM('Раздел 4'!G11:G11),"=",0)</f>
        <v>0=0</v>
      </c>
    </row>
    <row r="13601" spans="1:5" ht="42" customHeight="1" x14ac:dyDescent="0.3">
      <c r="A13601" s="205" t="str">
        <f>IF((SUM('Раздел 4'!G12:G12)=0),"","Неверно!")</f>
        <v/>
      </c>
      <c r="B13601" s="178" t="s">
        <v>18063</v>
      </c>
      <c r="C13601" s="191" t="s">
        <v>3667</v>
      </c>
      <c r="D13601" s="191" t="s">
        <v>3617</v>
      </c>
      <c r="E13601" s="191" t="str">
        <f>CONCATENATE(SUM('Раздел 4'!G12:G12),"=",0)</f>
        <v>0=0</v>
      </c>
    </row>
    <row r="13602" spans="1:5" ht="42" customHeight="1" x14ac:dyDescent="0.3">
      <c r="A13602" s="205" t="str">
        <f>IF((SUM('Раздел 4'!G13:G13)=0),"","Неверно!")</f>
        <v/>
      </c>
      <c r="B13602" s="178" t="s">
        <v>18063</v>
      </c>
      <c r="C13602" s="191" t="s">
        <v>3668</v>
      </c>
      <c r="D13602" s="191" t="s">
        <v>3617</v>
      </c>
      <c r="E13602" s="191" t="str">
        <f>CONCATENATE(SUM('Раздел 4'!G13:G13),"=",0)</f>
        <v>0=0</v>
      </c>
    </row>
    <row r="13603" spans="1:5" ht="42" customHeight="1" x14ac:dyDescent="0.3">
      <c r="A13603" s="205" t="str">
        <f>IF((SUM('Раздел 4'!G14:G14)=0),"","Неверно!")</f>
        <v/>
      </c>
      <c r="B13603" s="178" t="s">
        <v>18063</v>
      </c>
      <c r="C13603" s="191" t="s">
        <v>3669</v>
      </c>
      <c r="D13603" s="191" t="s">
        <v>3617</v>
      </c>
      <c r="E13603" s="191" t="str">
        <f>CONCATENATE(SUM('Раздел 4'!G14:G14),"=",0)</f>
        <v>0=0</v>
      </c>
    </row>
    <row r="13604" spans="1:5" ht="42" customHeight="1" x14ac:dyDescent="0.3">
      <c r="A13604" s="205" t="str">
        <f>IF((SUM('Раздел 4'!G15:G15)=0),"","Неверно!")</f>
        <v/>
      </c>
      <c r="B13604" s="178" t="s">
        <v>18063</v>
      </c>
      <c r="C13604" s="191" t="s">
        <v>3670</v>
      </c>
      <c r="D13604" s="191" t="s">
        <v>3617</v>
      </c>
      <c r="E13604" s="191" t="str">
        <f>CONCATENATE(SUM('Раздел 4'!G15:G15),"=",0)</f>
        <v>0=0</v>
      </c>
    </row>
    <row r="13605" spans="1:5" ht="42" customHeight="1" x14ac:dyDescent="0.3">
      <c r="A13605" s="205" t="str">
        <f>IF((SUM('Раздел 4'!G16:G16)=0),"","Неверно!")</f>
        <v/>
      </c>
      <c r="B13605" s="178" t="s">
        <v>18063</v>
      </c>
      <c r="C13605" s="191" t="s">
        <v>3671</v>
      </c>
      <c r="D13605" s="191" t="s">
        <v>3617</v>
      </c>
      <c r="E13605" s="191" t="str">
        <f>CONCATENATE(SUM('Раздел 4'!G16:G16),"=",0)</f>
        <v>0=0</v>
      </c>
    </row>
    <row r="13606" spans="1:5" ht="42" customHeight="1" x14ac:dyDescent="0.3">
      <c r="A13606" s="205" t="str">
        <f>IF((SUM('Раздел 4'!G17:G17)=0),"","Неверно!")</f>
        <v/>
      </c>
      <c r="B13606" s="178" t="s">
        <v>18063</v>
      </c>
      <c r="C13606" s="191" t="s">
        <v>3672</v>
      </c>
      <c r="D13606" s="191" t="s">
        <v>3617</v>
      </c>
      <c r="E13606" s="191" t="str">
        <f>CONCATENATE(SUM('Раздел 4'!G17:G17),"=",0)</f>
        <v>0=0</v>
      </c>
    </row>
    <row r="13607" spans="1:5" ht="42" customHeight="1" x14ac:dyDescent="0.3">
      <c r="A13607" s="205" t="str">
        <f>IF((SUM('Раздел 4'!H10:H10)=0),"","Неверно!")</f>
        <v/>
      </c>
      <c r="B13607" s="178" t="s">
        <v>18063</v>
      </c>
      <c r="C13607" s="191" t="s">
        <v>3673</v>
      </c>
      <c r="D13607" s="191" t="s">
        <v>3617</v>
      </c>
      <c r="E13607" s="191" t="str">
        <f>CONCATENATE(SUM('Раздел 4'!H10:H10),"=",0)</f>
        <v>0=0</v>
      </c>
    </row>
    <row r="13608" spans="1:5" ht="42" customHeight="1" x14ac:dyDescent="0.3">
      <c r="A13608" s="205" t="str">
        <f>IF((SUM('Раздел 4'!H11:H11)=0),"","Неверно!")</f>
        <v/>
      </c>
      <c r="B13608" s="178" t="s">
        <v>18063</v>
      </c>
      <c r="C13608" s="191" t="s">
        <v>3674</v>
      </c>
      <c r="D13608" s="191" t="s">
        <v>3617</v>
      </c>
      <c r="E13608" s="191" t="str">
        <f>CONCATENATE(SUM('Раздел 4'!H11:H11),"=",0)</f>
        <v>0=0</v>
      </c>
    </row>
    <row r="13609" spans="1:5" ht="42" customHeight="1" x14ac:dyDescent="0.3">
      <c r="A13609" s="205" t="str">
        <f>IF((SUM('Раздел 4'!H12:H12)=0),"","Неверно!")</f>
        <v/>
      </c>
      <c r="B13609" s="178" t="s">
        <v>18063</v>
      </c>
      <c r="C13609" s="191" t="s">
        <v>3675</v>
      </c>
      <c r="D13609" s="191" t="s">
        <v>3617</v>
      </c>
      <c r="E13609" s="191" t="str">
        <f>CONCATENATE(SUM('Раздел 4'!H12:H12),"=",0)</f>
        <v>0=0</v>
      </c>
    </row>
    <row r="13610" spans="1:5" ht="42" customHeight="1" x14ac:dyDescent="0.3">
      <c r="A13610" s="205" t="str">
        <f>IF((SUM('Раздел 4'!H13:H13)=0),"","Неверно!")</f>
        <v/>
      </c>
      <c r="B13610" s="178" t="s">
        <v>18063</v>
      </c>
      <c r="C13610" s="191" t="s">
        <v>3676</v>
      </c>
      <c r="D13610" s="191" t="s">
        <v>3617</v>
      </c>
      <c r="E13610" s="191" t="str">
        <f>CONCATENATE(SUM('Раздел 4'!H13:H13),"=",0)</f>
        <v>0=0</v>
      </c>
    </row>
    <row r="13611" spans="1:5" ht="42" customHeight="1" x14ac:dyDescent="0.3">
      <c r="A13611" s="205" t="str">
        <f>IF((SUM('Раздел 4'!H14:H14)=0),"","Неверно!")</f>
        <v/>
      </c>
      <c r="B13611" s="178" t="s">
        <v>18063</v>
      </c>
      <c r="C13611" s="191" t="s">
        <v>3677</v>
      </c>
      <c r="D13611" s="191" t="s">
        <v>3617</v>
      </c>
      <c r="E13611" s="191" t="str">
        <f>CONCATENATE(SUM('Раздел 4'!H14:H14),"=",0)</f>
        <v>0=0</v>
      </c>
    </row>
    <row r="13612" spans="1:5" ht="42" customHeight="1" x14ac:dyDescent="0.3">
      <c r="A13612" s="205" t="str">
        <f>IF((SUM('Раздел 4'!H15:H15)=0),"","Неверно!")</f>
        <v/>
      </c>
      <c r="B13612" s="178" t="s">
        <v>18063</v>
      </c>
      <c r="C13612" s="191" t="s">
        <v>3678</v>
      </c>
      <c r="D13612" s="191" t="s">
        <v>3617</v>
      </c>
      <c r="E13612" s="191" t="str">
        <f>CONCATENATE(SUM('Раздел 4'!H15:H15),"=",0)</f>
        <v>0=0</v>
      </c>
    </row>
    <row r="13613" spans="1:5" ht="42" customHeight="1" x14ac:dyDescent="0.3">
      <c r="A13613" s="205" t="str">
        <f>IF((SUM('Раздел 4'!H16:H16)=0),"","Неверно!")</f>
        <v/>
      </c>
      <c r="B13613" s="178" t="s">
        <v>18063</v>
      </c>
      <c r="C13613" s="191" t="s">
        <v>3679</v>
      </c>
      <c r="D13613" s="191" t="s">
        <v>3617</v>
      </c>
      <c r="E13613" s="191" t="str">
        <f>CONCATENATE(SUM('Раздел 4'!H16:H16),"=",0)</f>
        <v>0=0</v>
      </c>
    </row>
    <row r="13614" spans="1:5" ht="42" customHeight="1" x14ac:dyDescent="0.3">
      <c r="A13614" s="205" t="str">
        <f>IF((SUM('Раздел 4'!H17:H17)=0),"","Неверно!")</f>
        <v/>
      </c>
      <c r="B13614" s="178" t="s">
        <v>18063</v>
      </c>
      <c r="C13614" s="191" t="s">
        <v>3680</v>
      </c>
      <c r="D13614" s="191" t="s">
        <v>3617</v>
      </c>
      <c r="E13614" s="191" t="str">
        <f>CONCATENATE(SUM('Раздел 4'!H17:H17),"=",0)</f>
        <v>0=0</v>
      </c>
    </row>
    <row r="13615" spans="1:5" ht="42" customHeight="1" x14ac:dyDescent="0.3">
      <c r="A13615" s="205" t="str">
        <f>IF((SUM('Раздел 4'!I10:I10)=0),"","Неверно!")</f>
        <v/>
      </c>
      <c r="B13615" s="178" t="s">
        <v>18063</v>
      </c>
      <c r="C13615" s="191" t="s">
        <v>3681</v>
      </c>
      <c r="D13615" s="191" t="s">
        <v>3617</v>
      </c>
      <c r="E13615" s="191" t="str">
        <f>CONCATENATE(SUM('Раздел 4'!I10:I10),"=",0)</f>
        <v>0=0</v>
      </c>
    </row>
    <row r="13616" spans="1:5" ht="42" customHeight="1" x14ac:dyDescent="0.3">
      <c r="A13616" s="205" t="str">
        <f>IF((SUM('Раздел 4'!I11:I11)=0),"","Неверно!")</f>
        <v/>
      </c>
      <c r="B13616" s="178" t="s">
        <v>18063</v>
      </c>
      <c r="C13616" s="191" t="s">
        <v>3682</v>
      </c>
      <c r="D13616" s="191" t="s">
        <v>3617</v>
      </c>
      <c r="E13616" s="191" t="str">
        <f>CONCATENATE(SUM('Раздел 4'!I11:I11),"=",0)</f>
        <v>0=0</v>
      </c>
    </row>
    <row r="13617" spans="1:5" ht="42" customHeight="1" x14ac:dyDescent="0.3">
      <c r="A13617" s="205" t="str">
        <f>IF((SUM('Раздел 4'!I12:I12)=0),"","Неверно!")</f>
        <v/>
      </c>
      <c r="B13617" s="178" t="s">
        <v>18063</v>
      </c>
      <c r="C13617" s="191" t="s">
        <v>3683</v>
      </c>
      <c r="D13617" s="191" t="s">
        <v>3617</v>
      </c>
      <c r="E13617" s="191" t="str">
        <f>CONCATENATE(SUM('Раздел 4'!I12:I12),"=",0)</f>
        <v>0=0</v>
      </c>
    </row>
    <row r="13618" spans="1:5" ht="42" customHeight="1" x14ac:dyDescent="0.3">
      <c r="A13618" s="205" t="str">
        <f>IF((SUM('Раздел 4'!I13:I13)=0),"","Неверно!")</f>
        <v/>
      </c>
      <c r="B13618" s="178" t="s">
        <v>18063</v>
      </c>
      <c r="C13618" s="191" t="s">
        <v>3684</v>
      </c>
      <c r="D13618" s="191" t="s">
        <v>3617</v>
      </c>
      <c r="E13618" s="191" t="str">
        <f>CONCATENATE(SUM('Раздел 4'!I13:I13),"=",0)</f>
        <v>0=0</v>
      </c>
    </row>
    <row r="13619" spans="1:5" ht="42" customHeight="1" x14ac:dyDescent="0.3">
      <c r="A13619" s="205" t="str">
        <f>IF((SUM('Раздел 4'!I14:I14)=0),"","Неверно!")</f>
        <v/>
      </c>
      <c r="B13619" s="178" t="s">
        <v>18063</v>
      </c>
      <c r="C13619" s="191" t="s">
        <v>3685</v>
      </c>
      <c r="D13619" s="191" t="s">
        <v>3617</v>
      </c>
      <c r="E13619" s="191" t="str">
        <f>CONCATENATE(SUM('Раздел 4'!I14:I14),"=",0)</f>
        <v>0=0</v>
      </c>
    </row>
    <row r="13620" spans="1:5" ht="42" customHeight="1" x14ac:dyDescent="0.3">
      <c r="A13620" s="205" t="str">
        <f>IF((SUM('Раздел 4'!I15:I15)=0),"","Неверно!")</f>
        <v/>
      </c>
      <c r="B13620" s="178" t="s">
        <v>18063</v>
      </c>
      <c r="C13620" s="191" t="s">
        <v>3686</v>
      </c>
      <c r="D13620" s="191" t="s">
        <v>3617</v>
      </c>
      <c r="E13620" s="191" t="str">
        <f>CONCATENATE(SUM('Раздел 4'!I15:I15),"=",0)</f>
        <v>0=0</v>
      </c>
    </row>
    <row r="13621" spans="1:5" ht="42" customHeight="1" x14ac:dyDescent="0.3">
      <c r="A13621" s="205" t="str">
        <f>IF((SUM('Раздел 4'!I16:I16)=0),"","Неверно!")</f>
        <v/>
      </c>
      <c r="B13621" s="178" t="s">
        <v>18063</v>
      </c>
      <c r="C13621" s="191" t="s">
        <v>3687</v>
      </c>
      <c r="D13621" s="191" t="s">
        <v>3617</v>
      </c>
      <c r="E13621" s="191" t="str">
        <f>CONCATENATE(SUM('Раздел 4'!I16:I16),"=",0)</f>
        <v>0=0</v>
      </c>
    </row>
    <row r="13622" spans="1:5" ht="42" customHeight="1" x14ac:dyDescent="0.3">
      <c r="A13622" s="205" t="str">
        <f>IF((SUM('Раздел 4'!I17:I17)=0),"","Неверно!")</f>
        <v/>
      </c>
      <c r="B13622" s="178" t="s">
        <v>18063</v>
      </c>
      <c r="C13622" s="191" t="s">
        <v>3688</v>
      </c>
      <c r="D13622" s="191" t="s">
        <v>3617</v>
      </c>
      <c r="E13622" s="191" t="str">
        <f>CONCATENATE(SUM('Раздел 4'!I17:I17),"=",0)</f>
        <v>0=0</v>
      </c>
    </row>
    <row r="13623" spans="1:5" ht="42" customHeight="1" x14ac:dyDescent="0.3">
      <c r="A13623" s="205" t="str">
        <f>IF((SUM('Раздел 4'!J10:J10)=0),"","Неверно!")</f>
        <v/>
      </c>
      <c r="B13623" s="178" t="s">
        <v>18063</v>
      </c>
      <c r="C13623" s="191" t="s">
        <v>3689</v>
      </c>
      <c r="D13623" s="191" t="s">
        <v>3617</v>
      </c>
      <c r="E13623" s="191" t="str">
        <f>CONCATENATE(SUM('Раздел 4'!J10:J10),"=",0)</f>
        <v>0=0</v>
      </c>
    </row>
    <row r="13624" spans="1:5" ht="42" customHeight="1" x14ac:dyDescent="0.3">
      <c r="A13624" s="205" t="str">
        <f>IF((SUM('Раздел 4'!J11:J11)=0),"","Неверно!")</f>
        <v/>
      </c>
      <c r="B13624" s="178" t="s">
        <v>18063</v>
      </c>
      <c r="C13624" s="191" t="s">
        <v>3690</v>
      </c>
      <c r="D13624" s="191" t="s">
        <v>3617</v>
      </c>
      <c r="E13624" s="191" t="str">
        <f>CONCATENATE(SUM('Раздел 4'!J11:J11),"=",0)</f>
        <v>0=0</v>
      </c>
    </row>
    <row r="13625" spans="1:5" ht="42" customHeight="1" x14ac:dyDescent="0.3">
      <c r="A13625" s="205" t="str">
        <f>IF((SUM('Раздел 4'!J12:J12)=0),"","Неверно!")</f>
        <v/>
      </c>
      <c r="B13625" s="178" t="s">
        <v>18063</v>
      </c>
      <c r="C13625" s="191" t="s">
        <v>3691</v>
      </c>
      <c r="D13625" s="191" t="s">
        <v>3617</v>
      </c>
      <c r="E13625" s="191" t="str">
        <f>CONCATENATE(SUM('Раздел 4'!J12:J12),"=",0)</f>
        <v>0=0</v>
      </c>
    </row>
    <row r="13626" spans="1:5" ht="42" customHeight="1" x14ac:dyDescent="0.3">
      <c r="A13626" s="205" t="str">
        <f>IF((SUM('Раздел 4'!J13:J13)=0),"","Неверно!")</f>
        <v/>
      </c>
      <c r="B13626" s="178" t="s">
        <v>18063</v>
      </c>
      <c r="C13626" s="191" t="s">
        <v>3692</v>
      </c>
      <c r="D13626" s="191" t="s">
        <v>3617</v>
      </c>
      <c r="E13626" s="191" t="str">
        <f>CONCATENATE(SUM('Раздел 4'!J13:J13),"=",0)</f>
        <v>0=0</v>
      </c>
    </row>
    <row r="13627" spans="1:5" ht="42" customHeight="1" x14ac:dyDescent="0.3">
      <c r="A13627" s="205" t="str">
        <f>IF((SUM('Раздел 4'!J14:J14)=0),"","Неверно!")</f>
        <v/>
      </c>
      <c r="B13627" s="178" t="s">
        <v>18063</v>
      </c>
      <c r="C13627" s="191" t="s">
        <v>3693</v>
      </c>
      <c r="D13627" s="191" t="s">
        <v>3617</v>
      </c>
      <c r="E13627" s="191" t="str">
        <f>CONCATENATE(SUM('Раздел 4'!J14:J14),"=",0)</f>
        <v>0=0</v>
      </c>
    </row>
    <row r="13628" spans="1:5" ht="42" customHeight="1" x14ac:dyDescent="0.3">
      <c r="A13628" s="205" t="str">
        <f>IF((SUM('Раздел 4'!J15:J15)=0),"","Неверно!")</f>
        <v/>
      </c>
      <c r="B13628" s="178" t="s">
        <v>18063</v>
      </c>
      <c r="C13628" s="191" t="s">
        <v>3694</v>
      </c>
      <c r="D13628" s="191" t="s">
        <v>3617</v>
      </c>
      <c r="E13628" s="191" t="str">
        <f>CONCATENATE(SUM('Раздел 4'!J15:J15),"=",0)</f>
        <v>0=0</v>
      </c>
    </row>
    <row r="13629" spans="1:5" ht="42" customHeight="1" x14ac:dyDescent="0.3">
      <c r="A13629" s="205" t="str">
        <f>IF((SUM('Раздел 4'!J16:J16)=0),"","Неверно!")</f>
        <v/>
      </c>
      <c r="B13629" s="178" t="s">
        <v>18063</v>
      </c>
      <c r="C13629" s="191" t="s">
        <v>3695</v>
      </c>
      <c r="D13629" s="191" t="s">
        <v>3617</v>
      </c>
      <c r="E13629" s="191" t="str">
        <f>CONCATENATE(SUM('Раздел 4'!J16:J16),"=",0)</f>
        <v>0=0</v>
      </c>
    </row>
    <row r="13630" spans="1:5" ht="42" customHeight="1" x14ac:dyDescent="0.3">
      <c r="A13630" s="205" t="str">
        <f>IF((SUM('Раздел 4'!J17:J17)=0),"","Неверно!")</f>
        <v/>
      </c>
      <c r="B13630" s="178" t="s">
        <v>18063</v>
      </c>
      <c r="C13630" s="191" t="s">
        <v>3696</v>
      </c>
      <c r="D13630" s="191" t="s">
        <v>3617</v>
      </c>
      <c r="E13630" s="191" t="str">
        <f>CONCATENATE(SUM('Раздел 4'!J17:J17),"=",0)</f>
        <v>0=0</v>
      </c>
    </row>
    <row r="13631" spans="1:5" ht="42" customHeight="1" x14ac:dyDescent="0.3">
      <c r="A13631" s="205" t="str">
        <f>IF((SUM('Раздел 4'!K10:K10)=0),"","Неверно!")</f>
        <v/>
      </c>
      <c r="B13631" s="178" t="s">
        <v>18063</v>
      </c>
      <c r="C13631" s="191" t="s">
        <v>3697</v>
      </c>
      <c r="D13631" s="191" t="s">
        <v>3617</v>
      </c>
      <c r="E13631" s="191" t="str">
        <f>CONCATENATE(SUM('Раздел 4'!K10:K10),"=",0)</f>
        <v>0=0</v>
      </c>
    </row>
    <row r="13632" spans="1:5" ht="42" customHeight="1" x14ac:dyDescent="0.3">
      <c r="A13632" s="205" t="str">
        <f>IF((SUM('Раздел 4'!K11:K11)=0),"","Неверно!")</f>
        <v/>
      </c>
      <c r="B13632" s="178" t="s">
        <v>18063</v>
      </c>
      <c r="C13632" s="191" t="s">
        <v>3698</v>
      </c>
      <c r="D13632" s="191" t="s">
        <v>3617</v>
      </c>
      <c r="E13632" s="191" t="str">
        <f>CONCATENATE(SUM('Раздел 4'!K11:K11),"=",0)</f>
        <v>0=0</v>
      </c>
    </row>
    <row r="13633" spans="1:5" ht="42" customHeight="1" x14ac:dyDescent="0.3">
      <c r="A13633" s="205" t="str">
        <f>IF((SUM('Раздел 4'!K12:K12)=0),"","Неверно!")</f>
        <v/>
      </c>
      <c r="B13633" s="178" t="s">
        <v>18063</v>
      </c>
      <c r="C13633" s="191" t="s">
        <v>3699</v>
      </c>
      <c r="D13633" s="191" t="s">
        <v>3617</v>
      </c>
      <c r="E13633" s="191" t="str">
        <f>CONCATENATE(SUM('Раздел 4'!K12:K12),"=",0)</f>
        <v>0=0</v>
      </c>
    </row>
    <row r="13634" spans="1:5" ht="42" customHeight="1" x14ac:dyDescent="0.3">
      <c r="A13634" s="205" t="str">
        <f>IF((SUM('Раздел 4'!K13:K13)=0),"","Неверно!")</f>
        <v/>
      </c>
      <c r="B13634" s="178" t="s">
        <v>18063</v>
      </c>
      <c r="C13634" s="191" t="s">
        <v>3700</v>
      </c>
      <c r="D13634" s="191" t="s">
        <v>3617</v>
      </c>
      <c r="E13634" s="191" t="str">
        <f>CONCATENATE(SUM('Раздел 4'!K13:K13),"=",0)</f>
        <v>0=0</v>
      </c>
    </row>
    <row r="13635" spans="1:5" ht="42" customHeight="1" x14ac:dyDescent="0.3">
      <c r="A13635" s="205" t="str">
        <f>IF((SUM('Раздел 4'!K14:K14)=0),"","Неверно!")</f>
        <v/>
      </c>
      <c r="B13635" s="178" t="s">
        <v>18063</v>
      </c>
      <c r="C13635" s="191" t="s">
        <v>3701</v>
      </c>
      <c r="D13635" s="191" t="s">
        <v>3617</v>
      </c>
      <c r="E13635" s="191" t="str">
        <f>CONCATENATE(SUM('Раздел 4'!K14:K14),"=",0)</f>
        <v>0=0</v>
      </c>
    </row>
    <row r="13636" spans="1:5" ht="42" customHeight="1" x14ac:dyDescent="0.3">
      <c r="A13636" s="205" t="str">
        <f>IF((SUM('Раздел 4'!K15:K15)=0),"","Неверно!")</f>
        <v/>
      </c>
      <c r="B13636" s="178" t="s">
        <v>18063</v>
      </c>
      <c r="C13636" s="191" t="s">
        <v>3702</v>
      </c>
      <c r="D13636" s="191" t="s">
        <v>3617</v>
      </c>
      <c r="E13636" s="191" t="str">
        <f>CONCATENATE(SUM('Раздел 4'!K15:K15),"=",0)</f>
        <v>0=0</v>
      </c>
    </row>
    <row r="13637" spans="1:5" ht="42" customHeight="1" x14ac:dyDescent="0.3">
      <c r="A13637" s="205" t="str">
        <f>IF((SUM('Раздел 4'!K16:K16)=0),"","Неверно!")</f>
        <v/>
      </c>
      <c r="B13637" s="178" t="s">
        <v>18063</v>
      </c>
      <c r="C13637" s="191" t="s">
        <v>3703</v>
      </c>
      <c r="D13637" s="191" t="s">
        <v>3617</v>
      </c>
      <c r="E13637" s="191" t="str">
        <f>CONCATENATE(SUM('Раздел 4'!K16:K16),"=",0)</f>
        <v>0=0</v>
      </c>
    </row>
    <row r="13638" spans="1:5" ht="42" customHeight="1" x14ac:dyDescent="0.3">
      <c r="A13638" s="205" t="str">
        <f>IF((SUM('Раздел 4'!K17:K17)=0),"","Неверно!")</f>
        <v/>
      </c>
      <c r="B13638" s="178" t="s">
        <v>18063</v>
      </c>
      <c r="C13638" s="191" t="s">
        <v>3704</v>
      </c>
      <c r="D13638" s="191" t="s">
        <v>3617</v>
      </c>
      <c r="E13638" s="191" t="str">
        <f>CONCATENATE(SUM('Раздел 4'!K17:K17),"=",0)</f>
        <v>0=0</v>
      </c>
    </row>
    <row r="13639" spans="1:5" ht="42" customHeight="1" x14ac:dyDescent="0.3">
      <c r="A13639" s="205" t="str">
        <f>IF((SUM('Раздел 4'!L10:L10)=0),"","Неверно!")</f>
        <v/>
      </c>
      <c r="B13639" s="178" t="s">
        <v>18063</v>
      </c>
      <c r="C13639" s="191" t="s">
        <v>3705</v>
      </c>
      <c r="D13639" s="191" t="s">
        <v>3617</v>
      </c>
      <c r="E13639" s="191" t="str">
        <f>CONCATENATE(SUM('Раздел 4'!L10:L10),"=",0)</f>
        <v>0=0</v>
      </c>
    </row>
    <row r="13640" spans="1:5" ht="42" customHeight="1" x14ac:dyDescent="0.3">
      <c r="A13640" s="205" t="str">
        <f>IF((SUM('Раздел 4'!L11:L11)=0),"","Неверно!")</f>
        <v/>
      </c>
      <c r="B13640" s="178" t="s">
        <v>18063</v>
      </c>
      <c r="C13640" s="191" t="s">
        <v>3706</v>
      </c>
      <c r="D13640" s="191" t="s">
        <v>3617</v>
      </c>
      <c r="E13640" s="191" t="str">
        <f>CONCATENATE(SUM('Раздел 4'!L11:L11),"=",0)</f>
        <v>0=0</v>
      </c>
    </row>
    <row r="13641" spans="1:5" ht="42" customHeight="1" x14ac:dyDescent="0.3">
      <c r="A13641" s="205" t="str">
        <f>IF((SUM('Раздел 4'!L12:L12)=0),"","Неверно!")</f>
        <v/>
      </c>
      <c r="B13641" s="178" t="s">
        <v>18063</v>
      </c>
      <c r="C13641" s="191" t="s">
        <v>3707</v>
      </c>
      <c r="D13641" s="191" t="s">
        <v>3617</v>
      </c>
      <c r="E13641" s="191" t="str">
        <f>CONCATENATE(SUM('Раздел 4'!L12:L12),"=",0)</f>
        <v>0=0</v>
      </c>
    </row>
    <row r="13642" spans="1:5" ht="42" customHeight="1" x14ac:dyDescent="0.3">
      <c r="A13642" s="205" t="str">
        <f>IF((SUM('Раздел 4'!L13:L13)=0),"","Неверно!")</f>
        <v/>
      </c>
      <c r="B13642" s="178" t="s">
        <v>18063</v>
      </c>
      <c r="C13642" s="191" t="s">
        <v>3708</v>
      </c>
      <c r="D13642" s="191" t="s">
        <v>3617</v>
      </c>
      <c r="E13642" s="191" t="str">
        <f>CONCATENATE(SUM('Раздел 4'!L13:L13),"=",0)</f>
        <v>0=0</v>
      </c>
    </row>
    <row r="13643" spans="1:5" ht="42" customHeight="1" x14ac:dyDescent="0.3">
      <c r="A13643" s="205" t="str">
        <f>IF((SUM('Раздел 4'!L14:L14)=0),"","Неверно!")</f>
        <v/>
      </c>
      <c r="B13643" s="178" t="s">
        <v>18063</v>
      </c>
      <c r="C13643" s="191" t="s">
        <v>3709</v>
      </c>
      <c r="D13643" s="191" t="s">
        <v>3617</v>
      </c>
      <c r="E13643" s="191" t="str">
        <f>CONCATENATE(SUM('Раздел 4'!L14:L14),"=",0)</f>
        <v>0=0</v>
      </c>
    </row>
    <row r="13644" spans="1:5" ht="42" customHeight="1" x14ac:dyDescent="0.3">
      <c r="A13644" s="205" t="str">
        <f>IF((SUM('Раздел 4'!L15:L15)=0),"","Неверно!")</f>
        <v/>
      </c>
      <c r="B13644" s="178" t="s">
        <v>18063</v>
      </c>
      <c r="C13644" s="191" t="s">
        <v>3710</v>
      </c>
      <c r="D13644" s="191" t="s">
        <v>3617</v>
      </c>
      <c r="E13644" s="191" t="str">
        <f>CONCATENATE(SUM('Раздел 4'!L15:L15),"=",0)</f>
        <v>0=0</v>
      </c>
    </row>
    <row r="13645" spans="1:5" ht="42" customHeight="1" x14ac:dyDescent="0.3">
      <c r="A13645" s="205" t="str">
        <f>IF((SUM('Раздел 4'!L16:L16)=0),"","Неверно!")</f>
        <v/>
      </c>
      <c r="B13645" s="178" t="s">
        <v>18063</v>
      </c>
      <c r="C13645" s="191" t="s">
        <v>3711</v>
      </c>
      <c r="D13645" s="191" t="s">
        <v>3617</v>
      </c>
      <c r="E13645" s="191" t="str">
        <f>CONCATENATE(SUM('Раздел 4'!L16:L16),"=",0)</f>
        <v>0=0</v>
      </c>
    </row>
    <row r="13646" spans="1:5" ht="42" customHeight="1" x14ac:dyDescent="0.3">
      <c r="A13646" s="205" t="str">
        <f>IF((SUM('Раздел 4'!L17:L17)=0),"","Неверно!")</f>
        <v/>
      </c>
      <c r="B13646" s="178" t="s">
        <v>18063</v>
      </c>
      <c r="C13646" s="191" t="s">
        <v>3712</v>
      </c>
      <c r="D13646" s="191" t="s">
        <v>3617</v>
      </c>
      <c r="E13646" s="191" t="str">
        <f>CONCATENATE(SUM('Раздел 4'!L17:L17),"=",0)</f>
        <v>0=0</v>
      </c>
    </row>
    <row r="13647" spans="1:5" ht="42" customHeight="1" x14ac:dyDescent="0.3">
      <c r="A13647" s="205" t="str">
        <f>IF((SUM('Раздел 4'!M10:M10)=0),"","Неверно!")</f>
        <v/>
      </c>
      <c r="B13647" s="178" t="s">
        <v>18063</v>
      </c>
      <c r="C13647" s="191" t="s">
        <v>3713</v>
      </c>
      <c r="D13647" s="191" t="s">
        <v>3617</v>
      </c>
      <c r="E13647" s="191" t="str">
        <f>CONCATENATE(SUM('Раздел 4'!M10:M10),"=",0)</f>
        <v>0=0</v>
      </c>
    </row>
    <row r="13648" spans="1:5" ht="42" customHeight="1" x14ac:dyDescent="0.3">
      <c r="A13648" s="205" t="str">
        <f>IF((SUM('Раздел 4'!M11:M11)=0),"","Неверно!")</f>
        <v/>
      </c>
      <c r="B13648" s="178" t="s">
        <v>18063</v>
      </c>
      <c r="C13648" s="191" t="s">
        <v>3714</v>
      </c>
      <c r="D13648" s="191" t="s">
        <v>3617</v>
      </c>
      <c r="E13648" s="191" t="str">
        <f>CONCATENATE(SUM('Раздел 4'!M11:M11),"=",0)</f>
        <v>0=0</v>
      </c>
    </row>
    <row r="13649" spans="1:5" ht="42" customHeight="1" x14ac:dyDescent="0.3">
      <c r="A13649" s="205" t="str">
        <f>IF((SUM('Раздел 4'!M12:M12)=0),"","Неверно!")</f>
        <v/>
      </c>
      <c r="B13649" s="178" t="s">
        <v>18063</v>
      </c>
      <c r="C13649" s="191" t="s">
        <v>3715</v>
      </c>
      <c r="D13649" s="191" t="s">
        <v>3617</v>
      </c>
      <c r="E13649" s="191" t="str">
        <f>CONCATENATE(SUM('Раздел 4'!M12:M12),"=",0)</f>
        <v>0=0</v>
      </c>
    </row>
    <row r="13650" spans="1:5" ht="42" customHeight="1" x14ac:dyDescent="0.3">
      <c r="A13650" s="205" t="str">
        <f>IF((SUM('Раздел 4'!M13:M13)=0),"","Неверно!")</f>
        <v/>
      </c>
      <c r="B13650" s="178" t="s">
        <v>18063</v>
      </c>
      <c r="C13650" s="191" t="s">
        <v>3716</v>
      </c>
      <c r="D13650" s="191" t="s">
        <v>3617</v>
      </c>
      <c r="E13650" s="191" t="str">
        <f>CONCATENATE(SUM('Раздел 4'!M13:M13),"=",0)</f>
        <v>0=0</v>
      </c>
    </row>
    <row r="13651" spans="1:5" ht="42" customHeight="1" x14ac:dyDescent="0.3">
      <c r="A13651" s="205" t="str">
        <f>IF((SUM('Раздел 4'!M14:M14)=0),"","Неверно!")</f>
        <v/>
      </c>
      <c r="B13651" s="178" t="s">
        <v>18063</v>
      </c>
      <c r="C13651" s="191" t="s">
        <v>3717</v>
      </c>
      <c r="D13651" s="191" t="s">
        <v>3617</v>
      </c>
      <c r="E13651" s="191" t="str">
        <f>CONCATENATE(SUM('Раздел 4'!M14:M14),"=",0)</f>
        <v>0=0</v>
      </c>
    </row>
    <row r="13652" spans="1:5" ht="42" customHeight="1" x14ac:dyDescent="0.3">
      <c r="A13652" s="205" t="str">
        <f>IF((SUM('Раздел 4'!M15:M15)=0),"","Неверно!")</f>
        <v/>
      </c>
      <c r="B13652" s="178" t="s">
        <v>18063</v>
      </c>
      <c r="C13652" s="191" t="s">
        <v>3718</v>
      </c>
      <c r="D13652" s="191" t="s">
        <v>3617</v>
      </c>
      <c r="E13652" s="191" t="str">
        <f>CONCATENATE(SUM('Раздел 4'!M15:M15),"=",0)</f>
        <v>0=0</v>
      </c>
    </row>
    <row r="13653" spans="1:5" ht="42" customHeight="1" x14ac:dyDescent="0.3">
      <c r="A13653" s="205" t="str">
        <f>IF((SUM('Раздел 4'!M16:M16)=0),"","Неверно!")</f>
        <v/>
      </c>
      <c r="B13653" s="178" t="s">
        <v>18063</v>
      </c>
      <c r="C13653" s="191" t="s">
        <v>3719</v>
      </c>
      <c r="D13653" s="191" t="s">
        <v>3617</v>
      </c>
      <c r="E13653" s="191" t="str">
        <f>CONCATENATE(SUM('Раздел 4'!M16:M16),"=",0)</f>
        <v>0=0</v>
      </c>
    </row>
    <row r="13654" spans="1:5" ht="42" customHeight="1" x14ac:dyDescent="0.3">
      <c r="A13654" s="205" t="str">
        <f>IF((SUM('Раздел 4'!M17:M17)=0),"","Неверно!")</f>
        <v/>
      </c>
      <c r="B13654" s="178" t="s">
        <v>18063</v>
      </c>
      <c r="C13654" s="191" t="s">
        <v>3720</v>
      </c>
      <c r="D13654" s="191" t="s">
        <v>3617</v>
      </c>
      <c r="E13654" s="191" t="str">
        <f>CONCATENATE(SUM('Раздел 4'!M17:M17),"=",0)</f>
        <v>0=0</v>
      </c>
    </row>
    <row r="13655" spans="1:5" ht="42" customHeight="1" x14ac:dyDescent="0.3">
      <c r="A13655" s="205" t="str">
        <f>IF((SUM('Раздел 4'!N10:N10)=0),"","Неверно!")</f>
        <v/>
      </c>
      <c r="B13655" s="178" t="s">
        <v>18063</v>
      </c>
      <c r="C13655" s="191" t="s">
        <v>3721</v>
      </c>
      <c r="D13655" s="191" t="s">
        <v>3617</v>
      </c>
      <c r="E13655" s="191" t="str">
        <f>CONCATENATE(SUM('Раздел 4'!N10:N10),"=",0)</f>
        <v>0=0</v>
      </c>
    </row>
    <row r="13656" spans="1:5" ht="42" customHeight="1" x14ac:dyDescent="0.3">
      <c r="A13656" s="205" t="str">
        <f>IF((SUM('Раздел 4'!N11:N11)=0),"","Неверно!")</f>
        <v/>
      </c>
      <c r="B13656" s="178" t="s">
        <v>18063</v>
      </c>
      <c r="C13656" s="191" t="s">
        <v>3722</v>
      </c>
      <c r="D13656" s="191" t="s">
        <v>3617</v>
      </c>
      <c r="E13656" s="191" t="str">
        <f>CONCATENATE(SUM('Раздел 4'!N11:N11),"=",0)</f>
        <v>0=0</v>
      </c>
    </row>
    <row r="13657" spans="1:5" ht="42" customHeight="1" x14ac:dyDescent="0.3">
      <c r="A13657" s="205" t="str">
        <f>IF((SUM('Раздел 4'!N12:N12)=0),"","Неверно!")</f>
        <v/>
      </c>
      <c r="B13657" s="178" t="s">
        <v>18063</v>
      </c>
      <c r="C13657" s="191" t="s">
        <v>3723</v>
      </c>
      <c r="D13657" s="191" t="s">
        <v>3617</v>
      </c>
      <c r="E13657" s="191" t="str">
        <f>CONCATENATE(SUM('Раздел 4'!N12:N12),"=",0)</f>
        <v>0=0</v>
      </c>
    </row>
    <row r="13658" spans="1:5" ht="42" customHeight="1" x14ac:dyDescent="0.3">
      <c r="A13658" s="205" t="str">
        <f>IF((SUM('Раздел 4'!N13:N13)=0),"","Неверно!")</f>
        <v/>
      </c>
      <c r="B13658" s="178" t="s">
        <v>18063</v>
      </c>
      <c r="C13658" s="191" t="s">
        <v>3724</v>
      </c>
      <c r="D13658" s="191" t="s">
        <v>3617</v>
      </c>
      <c r="E13658" s="191" t="str">
        <f>CONCATENATE(SUM('Раздел 4'!N13:N13),"=",0)</f>
        <v>0=0</v>
      </c>
    </row>
    <row r="13659" spans="1:5" ht="42" customHeight="1" x14ac:dyDescent="0.3">
      <c r="A13659" s="205" t="str">
        <f>IF((SUM('Раздел 4'!N14:N14)=0),"","Неверно!")</f>
        <v/>
      </c>
      <c r="B13659" s="178" t="s">
        <v>18063</v>
      </c>
      <c r="C13659" s="191" t="s">
        <v>3725</v>
      </c>
      <c r="D13659" s="191" t="s">
        <v>3617</v>
      </c>
      <c r="E13659" s="191" t="str">
        <f>CONCATENATE(SUM('Раздел 4'!N14:N14),"=",0)</f>
        <v>0=0</v>
      </c>
    </row>
    <row r="13660" spans="1:5" ht="42" customHeight="1" x14ac:dyDescent="0.3">
      <c r="A13660" s="205" t="str">
        <f>IF((SUM('Раздел 4'!N15:N15)=0),"","Неверно!")</f>
        <v/>
      </c>
      <c r="B13660" s="178" t="s">
        <v>18063</v>
      </c>
      <c r="C13660" s="191" t="s">
        <v>3726</v>
      </c>
      <c r="D13660" s="191" t="s">
        <v>3617</v>
      </c>
      <c r="E13660" s="191" t="str">
        <f>CONCATENATE(SUM('Раздел 4'!N15:N15),"=",0)</f>
        <v>0=0</v>
      </c>
    </row>
    <row r="13661" spans="1:5" ht="42" customHeight="1" x14ac:dyDescent="0.3">
      <c r="A13661" s="205" t="str">
        <f>IF((SUM('Раздел 4'!N16:N16)=0),"","Неверно!")</f>
        <v/>
      </c>
      <c r="B13661" s="178" t="s">
        <v>18063</v>
      </c>
      <c r="C13661" s="191" t="s">
        <v>3727</v>
      </c>
      <c r="D13661" s="191" t="s">
        <v>3617</v>
      </c>
      <c r="E13661" s="191" t="str">
        <f>CONCATENATE(SUM('Раздел 4'!N16:N16),"=",0)</f>
        <v>0=0</v>
      </c>
    </row>
    <row r="13662" spans="1:5" ht="42" customHeight="1" x14ac:dyDescent="0.3">
      <c r="A13662" s="205" t="str">
        <f>IF((SUM('Раздел 4'!N17:N17)=0),"","Неверно!")</f>
        <v/>
      </c>
      <c r="B13662" s="178" t="s">
        <v>18063</v>
      </c>
      <c r="C13662" s="191" t="s">
        <v>3728</v>
      </c>
      <c r="D13662" s="191" t="s">
        <v>3617</v>
      </c>
      <c r="E13662" s="191" t="str">
        <f>CONCATENATE(SUM('Раздел 4'!N17:N17),"=",0)</f>
        <v>0=0</v>
      </c>
    </row>
    <row r="13663" spans="1:5" ht="42" customHeight="1" x14ac:dyDescent="0.3">
      <c r="A13663" s="205" t="str">
        <f>IF((SUM('Раздел 4'!AC25:AC25)=0),"","Неверно!")</f>
        <v/>
      </c>
      <c r="B13663" s="178" t="s">
        <v>18064</v>
      </c>
      <c r="C13663" s="191" t="s">
        <v>3605</v>
      </c>
      <c r="D13663" s="191" t="s">
        <v>3606</v>
      </c>
      <c r="E13663" s="191" t="str">
        <f>CONCATENATE(SUM('Раздел 4'!AC25:AC25),"=",0)</f>
        <v>0=0</v>
      </c>
    </row>
    <row r="13664" spans="1:5" ht="42" customHeight="1" x14ac:dyDescent="0.3">
      <c r="A13664" s="205" t="str">
        <f>IF((SUM('Раздел 4'!AD25:AD25)=0),"","Неверно!")</f>
        <v/>
      </c>
      <c r="B13664" s="178" t="s">
        <v>18064</v>
      </c>
      <c r="C13664" s="191" t="s">
        <v>3607</v>
      </c>
      <c r="D13664" s="191" t="s">
        <v>3606</v>
      </c>
      <c r="E13664" s="191" t="str">
        <f>CONCATENATE(SUM('Раздел 4'!AD25:AD25),"=",0)</f>
        <v>0=0</v>
      </c>
    </row>
    <row r="13665" spans="1:5" ht="42" customHeight="1" x14ac:dyDescent="0.3">
      <c r="A13665" s="205" t="str">
        <f>IF((SUM('Раздел 4'!AE25:AE25)=0),"","Неверно!")</f>
        <v/>
      </c>
      <c r="B13665" s="178" t="s">
        <v>18064</v>
      </c>
      <c r="C13665" s="191" t="s">
        <v>3608</v>
      </c>
      <c r="D13665" s="191" t="s">
        <v>3606</v>
      </c>
      <c r="E13665" s="191" t="str">
        <f>CONCATENATE(SUM('Раздел 4'!AE25:AE25),"=",0)</f>
        <v>0=0</v>
      </c>
    </row>
    <row r="13666" spans="1:5" ht="42" customHeight="1" x14ac:dyDescent="0.3">
      <c r="A13666" s="205" t="str">
        <f>IF((SUM('Раздел 4'!AF25:AF25)=0),"","Неверно!")</f>
        <v/>
      </c>
      <c r="B13666" s="178" t="s">
        <v>18064</v>
      </c>
      <c r="C13666" s="191" t="s">
        <v>3609</v>
      </c>
      <c r="D13666" s="191" t="s">
        <v>3606</v>
      </c>
      <c r="E13666" s="191" t="str">
        <f>CONCATENATE(SUM('Раздел 4'!AF25:AF25),"=",0)</f>
        <v>0=0</v>
      </c>
    </row>
    <row r="13667" spans="1:5" ht="42" customHeight="1" x14ac:dyDescent="0.3">
      <c r="A13667" s="205" t="str">
        <f>IF((SUM('Раздел 4'!AG25:AG25)=0),"","Неверно!")</f>
        <v/>
      </c>
      <c r="B13667" s="178" t="s">
        <v>18064</v>
      </c>
      <c r="C13667" s="191" t="s">
        <v>3610</v>
      </c>
      <c r="D13667" s="191" t="s">
        <v>3606</v>
      </c>
      <c r="E13667" s="191" t="str">
        <f>CONCATENATE(SUM('Раздел 4'!AG25:AG25),"=",0)</f>
        <v>0=0</v>
      </c>
    </row>
    <row r="13668" spans="1:5" ht="42" customHeight="1" x14ac:dyDescent="0.3">
      <c r="A13668" s="205" t="str">
        <f>IF((SUM('Раздел 4'!AH25:AH25)=0),"","Неверно!")</f>
        <v/>
      </c>
      <c r="B13668" s="178" t="s">
        <v>18064</v>
      </c>
      <c r="C13668" s="191" t="s">
        <v>3611</v>
      </c>
      <c r="D13668" s="191" t="s">
        <v>3606</v>
      </c>
      <c r="E13668" s="191" t="str">
        <f>CONCATENATE(SUM('Раздел 4'!AH25:AH25),"=",0)</f>
        <v>0=0</v>
      </c>
    </row>
    <row r="13669" spans="1:5" ht="42" customHeight="1" x14ac:dyDescent="0.3">
      <c r="A13669" s="205" t="str">
        <f>IF((SUM('Раздел 4'!AI25:AI25)=0),"","Неверно!")</f>
        <v/>
      </c>
      <c r="B13669" s="178" t="s">
        <v>18064</v>
      </c>
      <c r="C13669" s="191" t="s">
        <v>3612</v>
      </c>
      <c r="D13669" s="191" t="s">
        <v>3606</v>
      </c>
      <c r="E13669" s="191" t="str">
        <f>CONCATENATE(SUM('Раздел 4'!AI25:AI25),"=",0)</f>
        <v>0=0</v>
      </c>
    </row>
    <row r="13670" spans="1:5" ht="42" customHeight="1" x14ac:dyDescent="0.3">
      <c r="A13670" s="205" t="str">
        <f>IF((SUM('Раздел 4'!AJ25:AJ25)=0),"","Неверно!")</f>
        <v/>
      </c>
      <c r="B13670" s="178" t="s">
        <v>18064</v>
      </c>
      <c r="C13670" s="191" t="s">
        <v>3613</v>
      </c>
      <c r="D13670" s="191" t="s">
        <v>3606</v>
      </c>
      <c r="E13670" s="191" t="str">
        <f>CONCATENATE(SUM('Раздел 4'!AJ25:AJ25),"=",0)</f>
        <v>0=0</v>
      </c>
    </row>
    <row r="13671" spans="1:5" ht="42" customHeight="1" x14ac:dyDescent="0.3">
      <c r="A13671" s="205" t="str">
        <f>IF((SUM('Раздел 4'!AK25:AK25)=0),"","Неверно!")</f>
        <v/>
      </c>
      <c r="B13671" s="178" t="s">
        <v>18064</v>
      </c>
      <c r="C13671" s="191" t="s">
        <v>3614</v>
      </c>
      <c r="D13671" s="191" t="s">
        <v>3606</v>
      </c>
      <c r="E13671" s="191" t="str">
        <f>CONCATENATE(SUM('Раздел 4'!AK25:AK25),"=",0)</f>
        <v>0=0</v>
      </c>
    </row>
    <row r="13672" spans="1:5" ht="42" customHeight="1" x14ac:dyDescent="0.3">
      <c r="A13672" s="205" t="str">
        <f>IF((SUM('Раздел 4'!AL25:AL25)=0),"","Неверно!")</f>
        <v/>
      </c>
      <c r="B13672" s="178" t="s">
        <v>18064</v>
      </c>
      <c r="C13672" s="191" t="s">
        <v>3615</v>
      </c>
      <c r="D13672" s="191" t="s">
        <v>3606</v>
      </c>
      <c r="E13672" s="191" t="str">
        <f>CONCATENATE(SUM('Раздел 4'!AL25:AL25),"=",0)</f>
        <v>0=0</v>
      </c>
    </row>
    <row r="13673" spans="1:5" ht="42" customHeight="1" x14ac:dyDescent="0.3">
      <c r="A13673" s="205" t="str">
        <f>IF((SUM('Раздел 4'!AC29:AC29)=0),"","Неверно!")</f>
        <v/>
      </c>
      <c r="B13673" s="178" t="s">
        <v>18065</v>
      </c>
      <c r="C13673" s="191" t="s">
        <v>3594</v>
      </c>
      <c r="D13673" s="191" t="s">
        <v>3595</v>
      </c>
      <c r="E13673" s="191" t="str">
        <f>CONCATENATE(SUM('Раздел 4'!AC29:AC29),"=",0)</f>
        <v>0=0</v>
      </c>
    </row>
    <row r="13674" spans="1:5" ht="42" customHeight="1" x14ac:dyDescent="0.3">
      <c r="A13674" s="205" t="str">
        <f>IF((SUM('Раздел 4'!AD29:AD29)=0),"","Неверно!")</f>
        <v/>
      </c>
      <c r="B13674" s="178" t="s">
        <v>18065</v>
      </c>
      <c r="C13674" s="191" t="s">
        <v>3596</v>
      </c>
      <c r="D13674" s="191" t="s">
        <v>3595</v>
      </c>
      <c r="E13674" s="191" t="str">
        <f>CONCATENATE(SUM('Раздел 4'!AD29:AD29),"=",0)</f>
        <v>0=0</v>
      </c>
    </row>
    <row r="13675" spans="1:5" ht="42" customHeight="1" x14ac:dyDescent="0.3">
      <c r="A13675" s="205" t="str">
        <f>IF((SUM('Раздел 4'!AE29:AE29)=0),"","Неверно!")</f>
        <v/>
      </c>
      <c r="B13675" s="178" t="s">
        <v>18065</v>
      </c>
      <c r="C13675" s="191" t="s">
        <v>3597</v>
      </c>
      <c r="D13675" s="191" t="s">
        <v>3595</v>
      </c>
      <c r="E13675" s="191" t="str">
        <f>CONCATENATE(SUM('Раздел 4'!AE29:AE29),"=",0)</f>
        <v>0=0</v>
      </c>
    </row>
    <row r="13676" spans="1:5" ht="42" customHeight="1" x14ac:dyDescent="0.3">
      <c r="A13676" s="205" t="str">
        <f>IF((SUM('Раздел 4'!AF29:AF29)=0),"","Неверно!")</f>
        <v/>
      </c>
      <c r="B13676" s="178" t="s">
        <v>18065</v>
      </c>
      <c r="C13676" s="191" t="s">
        <v>3598</v>
      </c>
      <c r="D13676" s="191" t="s">
        <v>3595</v>
      </c>
      <c r="E13676" s="191" t="str">
        <f>CONCATENATE(SUM('Раздел 4'!AF29:AF29),"=",0)</f>
        <v>0=0</v>
      </c>
    </row>
    <row r="13677" spans="1:5" ht="42" customHeight="1" x14ac:dyDescent="0.3">
      <c r="A13677" s="205" t="str">
        <f>IF((SUM('Раздел 4'!AG29:AG29)=0),"","Неверно!")</f>
        <v/>
      </c>
      <c r="B13677" s="178" t="s">
        <v>18065</v>
      </c>
      <c r="C13677" s="191" t="s">
        <v>3599</v>
      </c>
      <c r="D13677" s="191" t="s">
        <v>3595</v>
      </c>
      <c r="E13677" s="191" t="str">
        <f>CONCATENATE(SUM('Раздел 4'!AG29:AG29),"=",0)</f>
        <v>0=0</v>
      </c>
    </row>
    <row r="13678" spans="1:5" ht="42" customHeight="1" x14ac:dyDescent="0.3">
      <c r="A13678" s="205" t="str">
        <f>IF((SUM('Раздел 4'!AH29:AH29)=0),"","Неверно!")</f>
        <v/>
      </c>
      <c r="B13678" s="178" t="s">
        <v>18065</v>
      </c>
      <c r="C13678" s="191" t="s">
        <v>3600</v>
      </c>
      <c r="D13678" s="191" t="s">
        <v>3595</v>
      </c>
      <c r="E13678" s="191" t="str">
        <f>CONCATENATE(SUM('Раздел 4'!AH29:AH29),"=",0)</f>
        <v>0=0</v>
      </c>
    </row>
    <row r="13679" spans="1:5" ht="42" customHeight="1" x14ac:dyDescent="0.3">
      <c r="A13679" s="205" t="str">
        <f>IF((SUM('Раздел 4'!AI29:AI29)=0),"","Неверно!")</f>
        <v/>
      </c>
      <c r="B13679" s="178" t="s">
        <v>18065</v>
      </c>
      <c r="C13679" s="191" t="s">
        <v>3601</v>
      </c>
      <c r="D13679" s="191" t="s">
        <v>3595</v>
      </c>
      <c r="E13679" s="191" t="str">
        <f>CONCATENATE(SUM('Раздел 4'!AI29:AI29),"=",0)</f>
        <v>0=0</v>
      </c>
    </row>
    <row r="13680" spans="1:5" ht="42" customHeight="1" x14ac:dyDescent="0.3">
      <c r="A13680" s="205" t="str">
        <f>IF((SUM('Раздел 4'!AJ29:AJ29)=0),"","Неверно!")</f>
        <v/>
      </c>
      <c r="B13680" s="178" t="s">
        <v>18065</v>
      </c>
      <c r="C13680" s="191" t="s">
        <v>3602</v>
      </c>
      <c r="D13680" s="191" t="s">
        <v>3595</v>
      </c>
      <c r="E13680" s="191" t="str">
        <f>CONCATENATE(SUM('Раздел 4'!AJ29:AJ29),"=",0)</f>
        <v>0=0</v>
      </c>
    </row>
    <row r="13681" spans="1:5" ht="42" customHeight="1" x14ac:dyDescent="0.3">
      <c r="A13681" s="205" t="str">
        <f>IF((SUM('Раздел 4'!AK29:AK29)=0),"","Неверно!")</f>
        <v/>
      </c>
      <c r="B13681" s="178" t="s">
        <v>18065</v>
      </c>
      <c r="C13681" s="191" t="s">
        <v>3603</v>
      </c>
      <c r="D13681" s="191" t="s">
        <v>3595</v>
      </c>
      <c r="E13681" s="191" t="str">
        <f>CONCATENATE(SUM('Раздел 4'!AK29:AK29),"=",0)</f>
        <v>0=0</v>
      </c>
    </row>
    <row r="13682" spans="1:5" ht="42" customHeight="1" x14ac:dyDescent="0.3">
      <c r="A13682" s="205" t="str">
        <f>IF((SUM('Раздел 4'!AL29:AL29)=0),"","Неверно!")</f>
        <v/>
      </c>
      <c r="B13682" s="178" t="s">
        <v>18065</v>
      </c>
      <c r="C13682" s="191" t="s">
        <v>3604</v>
      </c>
      <c r="D13682" s="191" t="s">
        <v>3595</v>
      </c>
      <c r="E13682" s="191" t="str">
        <f>CONCATENATE(SUM('Раздел 4'!AL29:AL29),"=",0)</f>
        <v>0=0</v>
      </c>
    </row>
    <row r="13683" spans="1:5" ht="42" customHeight="1" x14ac:dyDescent="0.3">
      <c r="A13683" s="205" t="str">
        <f>IF((SUM('Раздел 4'!AC41:AC41)=0),"","Неверно!")</f>
        <v/>
      </c>
      <c r="B13683" s="178" t="s">
        <v>18066</v>
      </c>
      <c r="C13683" s="191" t="s">
        <v>3483</v>
      </c>
      <c r="D13683" s="191" t="s">
        <v>3484</v>
      </c>
      <c r="E13683" s="191" t="str">
        <f>CONCATENATE(SUM('Раздел 4'!AC41:AC41),"=",0)</f>
        <v>0=0</v>
      </c>
    </row>
    <row r="13684" spans="1:5" ht="42" customHeight="1" x14ac:dyDescent="0.3">
      <c r="A13684" s="205" t="str">
        <f>IF((SUM('Раздел 4'!AC42:AC42)=0),"","Неверно!")</f>
        <v/>
      </c>
      <c r="B13684" s="178" t="s">
        <v>18066</v>
      </c>
      <c r="C13684" s="191" t="s">
        <v>3485</v>
      </c>
      <c r="D13684" s="191" t="s">
        <v>3484</v>
      </c>
      <c r="E13684" s="191" t="str">
        <f>CONCATENATE(SUM('Раздел 4'!AC42:AC42),"=",0)</f>
        <v>0=0</v>
      </c>
    </row>
    <row r="13685" spans="1:5" ht="42" customHeight="1" x14ac:dyDescent="0.3">
      <c r="A13685" s="205" t="str">
        <f>IF((SUM('Раздел 4'!AC43:AC43)=0),"","Неверно!")</f>
        <v/>
      </c>
      <c r="B13685" s="178" t="s">
        <v>18066</v>
      </c>
      <c r="C13685" s="191" t="s">
        <v>3486</v>
      </c>
      <c r="D13685" s="191" t="s">
        <v>3484</v>
      </c>
      <c r="E13685" s="191" t="str">
        <f>CONCATENATE(SUM('Раздел 4'!AC43:AC43),"=",0)</f>
        <v>0=0</v>
      </c>
    </row>
    <row r="13686" spans="1:5" ht="42" customHeight="1" x14ac:dyDescent="0.3">
      <c r="A13686" s="205" t="str">
        <f>IF((SUM('Раздел 4'!AC44:AC44)=0),"","Неверно!")</f>
        <v/>
      </c>
      <c r="B13686" s="178" t="s">
        <v>18066</v>
      </c>
      <c r="C13686" s="191" t="s">
        <v>3487</v>
      </c>
      <c r="D13686" s="191" t="s">
        <v>3484</v>
      </c>
      <c r="E13686" s="191" t="str">
        <f>CONCATENATE(SUM('Раздел 4'!AC44:AC44),"=",0)</f>
        <v>0=0</v>
      </c>
    </row>
    <row r="13687" spans="1:5" ht="42" customHeight="1" x14ac:dyDescent="0.3">
      <c r="A13687" s="205" t="str">
        <f>IF((SUM('Раздел 4'!AC45:AC45)=0),"","Неверно!")</f>
        <v/>
      </c>
      <c r="B13687" s="178" t="s">
        <v>18066</v>
      </c>
      <c r="C13687" s="191" t="s">
        <v>3488</v>
      </c>
      <c r="D13687" s="191" t="s">
        <v>3484</v>
      </c>
      <c r="E13687" s="191" t="str">
        <f>CONCATENATE(SUM('Раздел 4'!AC45:AC45),"=",0)</f>
        <v>0=0</v>
      </c>
    </row>
    <row r="13688" spans="1:5" ht="42" customHeight="1" x14ac:dyDescent="0.3">
      <c r="A13688" s="205" t="str">
        <f>IF((SUM('Раздел 4'!AC46:AC46)=0),"","Неверно!")</f>
        <v/>
      </c>
      <c r="B13688" s="178" t="s">
        <v>18066</v>
      </c>
      <c r="C13688" s="191" t="s">
        <v>3489</v>
      </c>
      <c r="D13688" s="191" t="s">
        <v>3484</v>
      </c>
      <c r="E13688" s="191" t="str">
        <f>CONCATENATE(SUM('Раздел 4'!AC46:AC46),"=",0)</f>
        <v>0=0</v>
      </c>
    </row>
    <row r="13689" spans="1:5" ht="42" customHeight="1" x14ac:dyDescent="0.3">
      <c r="A13689" s="205" t="str">
        <f>IF((SUM('Раздел 4'!AC47:AC47)=0),"","Неверно!")</f>
        <v/>
      </c>
      <c r="B13689" s="178" t="s">
        <v>18066</v>
      </c>
      <c r="C13689" s="191" t="s">
        <v>3490</v>
      </c>
      <c r="D13689" s="191" t="s">
        <v>3484</v>
      </c>
      <c r="E13689" s="191" t="str">
        <f>CONCATENATE(SUM('Раздел 4'!AC47:AC47),"=",0)</f>
        <v>0=0</v>
      </c>
    </row>
    <row r="13690" spans="1:5" ht="42" customHeight="1" x14ac:dyDescent="0.3">
      <c r="A13690" s="205" t="str">
        <f>IF((SUM('Раздел 4'!AC48:AC48)=0),"","Неверно!")</f>
        <v/>
      </c>
      <c r="B13690" s="178" t="s">
        <v>18066</v>
      </c>
      <c r="C13690" s="191" t="s">
        <v>3491</v>
      </c>
      <c r="D13690" s="191" t="s">
        <v>3484</v>
      </c>
      <c r="E13690" s="191" t="str">
        <f>CONCATENATE(SUM('Раздел 4'!AC48:AC48),"=",0)</f>
        <v>0=0</v>
      </c>
    </row>
    <row r="13691" spans="1:5" ht="42" customHeight="1" x14ac:dyDescent="0.3">
      <c r="A13691" s="205" t="str">
        <f>IF((SUM('Раздел 4'!AC49:AC49)=0),"","Неверно!")</f>
        <v/>
      </c>
      <c r="B13691" s="178" t="s">
        <v>18066</v>
      </c>
      <c r="C13691" s="191" t="s">
        <v>3492</v>
      </c>
      <c r="D13691" s="191" t="s">
        <v>3484</v>
      </c>
      <c r="E13691" s="191" t="str">
        <f>CONCATENATE(SUM('Раздел 4'!AC49:AC49),"=",0)</f>
        <v>0=0</v>
      </c>
    </row>
    <row r="13692" spans="1:5" ht="42" customHeight="1" x14ac:dyDescent="0.3">
      <c r="A13692" s="205" t="str">
        <f>IF((SUM('Раздел 4'!AC50:AC50)=0),"","Неверно!")</f>
        <v/>
      </c>
      <c r="B13692" s="178" t="s">
        <v>18066</v>
      </c>
      <c r="C13692" s="191" t="s">
        <v>3493</v>
      </c>
      <c r="D13692" s="191" t="s">
        <v>3484</v>
      </c>
      <c r="E13692" s="191" t="str">
        <f>CONCATENATE(SUM('Раздел 4'!AC50:AC50),"=",0)</f>
        <v>0=0</v>
      </c>
    </row>
    <row r="13693" spans="1:5" ht="42" customHeight="1" x14ac:dyDescent="0.3">
      <c r="A13693" s="205" t="str">
        <f>IF((SUM('Раздел 4'!AC51:AC51)=0),"","Неверно!")</f>
        <v/>
      </c>
      <c r="B13693" s="178" t="s">
        <v>18066</v>
      </c>
      <c r="C13693" s="191" t="s">
        <v>3494</v>
      </c>
      <c r="D13693" s="191" t="s">
        <v>3484</v>
      </c>
      <c r="E13693" s="191" t="str">
        <f>CONCATENATE(SUM('Раздел 4'!AC51:AC51),"=",0)</f>
        <v>0=0</v>
      </c>
    </row>
    <row r="13694" spans="1:5" ht="42" customHeight="1" x14ac:dyDescent="0.3">
      <c r="A13694" s="205" t="str">
        <f>IF((SUM('Раздел 4'!AD41:AD41)=0),"","Неверно!")</f>
        <v/>
      </c>
      <c r="B13694" s="178" t="s">
        <v>18066</v>
      </c>
      <c r="C13694" s="191" t="s">
        <v>3495</v>
      </c>
      <c r="D13694" s="191" t="s">
        <v>3484</v>
      </c>
      <c r="E13694" s="191" t="str">
        <f>CONCATENATE(SUM('Раздел 4'!AD41:AD41),"=",0)</f>
        <v>0=0</v>
      </c>
    </row>
    <row r="13695" spans="1:5" ht="42" customHeight="1" x14ac:dyDescent="0.3">
      <c r="A13695" s="205" t="str">
        <f>IF((SUM('Раздел 4'!AD42:AD42)=0),"","Неверно!")</f>
        <v/>
      </c>
      <c r="B13695" s="178" t="s">
        <v>18066</v>
      </c>
      <c r="C13695" s="191" t="s">
        <v>3496</v>
      </c>
      <c r="D13695" s="191" t="s">
        <v>3484</v>
      </c>
      <c r="E13695" s="191" t="str">
        <f>CONCATENATE(SUM('Раздел 4'!AD42:AD42),"=",0)</f>
        <v>0=0</v>
      </c>
    </row>
    <row r="13696" spans="1:5" ht="42" customHeight="1" x14ac:dyDescent="0.3">
      <c r="A13696" s="205" t="str">
        <f>IF((SUM('Раздел 4'!AD43:AD43)=0),"","Неверно!")</f>
        <v/>
      </c>
      <c r="B13696" s="178" t="s">
        <v>18066</v>
      </c>
      <c r="C13696" s="191" t="s">
        <v>3497</v>
      </c>
      <c r="D13696" s="191" t="s">
        <v>3484</v>
      </c>
      <c r="E13696" s="191" t="str">
        <f>CONCATENATE(SUM('Раздел 4'!AD43:AD43),"=",0)</f>
        <v>0=0</v>
      </c>
    </row>
    <row r="13697" spans="1:5" ht="42" customHeight="1" x14ac:dyDescent="0.3">
      <c r="A13697" s="205" t="str">
        <f>IF((SUM('Раздел 4'!AD44:AD44)=0),"","Неверно!")</f>
        <v/>
      </c>
      <c r="B13697" s="178" t="s">
        <v>18066</v>
      </c>
      <c r="C13697" s="191" t="s">
        <v>3498</v>
      </c>
      <c r="D13697" s="191" t="s">
        <v>3484</v>
      </c>
      <c r="E13697" s="191" t="str">
        <f>CONCATENATE(SUM('Раздел 4'!AD44:AD44),"=",0)</f>
        <v>0=0</v>
      </c>
    </row>
    <row r="13698" spans="1:5" ht="42" customHeight="1" x14ac:dyDescent="0.3">
      <c r="A13698" s="205" t="str">
        <f>IF((SUM('Раздел 4'!AD45:AD45)=0),"","Неверно!")</f>
        <v/>
      </c>
      <c r="B13698" s="178" t="s">
        <v>18066</v>
      </c>
      <c r="C13698" s="191" t="s">
        <v>3499</v>
      </c>
      <c r="D13698" s="191" t="s">
        <v>3484</v>
      </c>
      <c r="E13698" s="191" t="str">
        <f>CONCATENATE(SUM('Раздел 4'!AD45:AD45),"=",0)</f>
        <v>0=0</v>
      </c>
    </row>
    <row r="13699" spans="1:5" ht="42" customHeight="1" x14ac:dyDescent="0.3">
      <c r="A13699" s="205" t="str">
        <f>IF((SUM('Раздел 4'!AD46:AD46)=0),"","Неверно!")</f>
        <v/>
      </c>
      <c r="B13699" s="178" t="s">
        <v>18066</v>
      </c>
      <c r="C13699" s="191" t="s">
        <v>3500</v>
      </c>
      <c r="D13699" s="191" t="s">
        <v>3484</v>
      </c>
      <c r="E13699" s="191" t="str">
        <f>CONCATENATE(SUM('Раздел 4'!AD46:AD46),"=",0)</f>
        <v>0=0</v>
      </c>
    </row>
    <row r="13700" spans="1:5" ht="42" customHeight="1" x14ac:dyDescent="0.3">
      <c r="A13700" s="205" t="str">
        <f>IF((SUM('Раздел 4'!AD47:AD47)=0),"","Неверно!")</f>
        <v/>
      </c>
      <c r="B13700" s="178" t="s">
        <v>18066</v>
      </c>
      <c r="C13700" s="191" t="s">
        <v>3501</v>
      </c>
      <c r="D13700" s="191" t="s">
        <v>3484</v>
      </c>
      <c r="E13700" s="191" t="str">
        <f>CONCATENATE(SUM('Раздел 4'!AD47:AD47),"=",0)</f>
        <v>0=0</v>
      </c>
    </row>
    <row r="13701" spans="1:5" ht="42" customHeight="1" x14ac:dyDescent="0.3">
      <c r="A13701" s="205" t="str">
        <f>IF((SUM('Раздел 4'!AD48:AD48)=0),"","Неверно!")</f>
        <v/>
      </c>
      <c r="B13701" s="178" t="s">
        <v>18066</v>
      </c>
      <c r="C13701" s="191" t="s">
        <v>3502</v>
      </c>
      <c r="D13701" s="191" t="s">
        <v>3484</v>
      </c>
      <c r="E13701" s="191" t="str">
        <f>CONCATENATE(SUM('Раздел 4'!AD48:AD48),"=",0)</f>
        <v>0=0</v>
      </c>
    </row>
    <row r="13702" spans="1:5" ht="42" customHeight="1" x14ac:dyDescent="0.3">
      <c r="A13702" s="205" t="str">
        <f>IF((SUM('Раздел 4'!AD49:AD49)=0),"","Неверно!")</f>
        <v/>
      </c>
      <c r="B13702" s="178" t="s">
        <v>18066</v>
      </c>
      <c r="C13702" s="191" t="s">
        <v>3503</v>
      </c>
      <c r="D13702" s="191" t="s">
        <v>3484</v>
      </c>
      <c r="E13702" s="191" t="str">
        <f>CONCATENATE(SUM('Раздел 4'!AD49:AD49),"=",0)</f>
        <v>0=0</v>
      </c>
    </row>
    <row r="13703" spans="1:5" ht="42" customHeight="1" x14ac:dyDescent="0.3">
      <c r="A13703" s="205" t="str">
        <f>IF((SUM('Раздел 4'!AD50:AD50)=0),"","Неверно!")</f>
        <v/>
      </c>
      <c r="B13703" s="178" t="s">
        <v>18066</v>
      </c>
      <c r="C13703" s="191" t="s">
        <v>3504</v>
      </c>
      <c r="D13703" s="191" t="s">
        <v>3484</v>
      </c>
      <c r="E13703" s="191" t="str">
        <f>CONCATENATE(SUM('Раздел 4'!AD50:AD50),"=",0)</f>
        <v>0=0</v>
      </c>
    </row>
    <row r="13704" spans="1:5" ht="42" customHeight="1" x14ac:dyDescent="0.3">
      <c r="A13704" s="205" t="str">
        <f>IF((SUM('Раздел 4'!AD51:AD51)=0),"","Неверно!")</f>
        <v/>
      </c>
      <c r="B13704" s="178" t="s">
        <v>18066</v>
      </c>
      <c r="C13704" s="191" t="s">
        <v>3505</v>
      </c>
      <c r="D13704" s="191" t="s">
        <v>3484</v>
      </c>
      <c r="E13704" s="191" t="str">
        <f>CONCATENATE(SUM('Раздел 4'!AD51:AD51),"=",0)</f>
        <v>0=0</v>
      </c>
    </row>
    <row r="13705" spans="1:5" ht="42" customHeight="1" x14ac:dyDescent="0.3">
      <c r="A13705" s="205" t="str">
        <f>IF((SUM('Раздел 4'!AE41:AE41)=0),"","Неверно!")</f>
        <v/>
      </c>
      <c r="B13705" s="178" t="s">
        <v>18066</v>
      </c>
      <c r="C13705" s="191" t="s">
        <v>3506</v>
      </c>
      <c r="D13705" s="191" t="s">
        <v>3484</v>
      </c>
      <c r="E13705" s="191" t="str">
        <f>CONCATENATE(SUM('Раздел 4'!AE41:AE41),"=",0)</f>
        <v>0=0</v>
      </c>
    </row>
    <row r="13706" spans="1:5" ht="42" customHeight="1" x14ac:dyDescent="0.3">
      <c r="A13706" s="205" t="str">
        <f>IF((SUM('Раздел 4'!AE42:AE42)=0),"","Неверно!")</f>
        <v/>
      </c>
      <c r="B13706" s="178" t="s">
        <v>18066</v>
      </c>
      <c r="C13706" s="191" t="s">
        <v>3507</v>
      </c>
      <c r="D13706" s="191" t="s">
        <v>3484</v>
      </c>
      <c r="E13706" s="191" t="str">
        <f>CONCATENATE(SUM('Раздел 4'!AE42:AE42),"=",0)</f>
        <v>0=0</v>
      </c>
    </row>
    <row r="13707" spans="1:5" ht="42" customHeight="1" x14ac:dyDescent="0.3">
      <c r="A13707" s="205" t="str">
        <f>IF((SUM('Раздел 4'!AE43:AE43)=0),"","Неверно!")</f>
        <v/>
      </c>
      <c r="B13707" s="178" t="s">
        <v>18066</v>
      </c>
      <c r="C13707" s="191" t="s">
        <v>3508</v>
      </c>
      <c r="D13707" s="191" t="s">
        <v>3484</v>
      </c>
      <c r="E13707" s="191" t="str">
        <f>CONCATENATE(SUM('Раздел 4'!AE43:AE43),"=",0)</f>
        <v>0=0</v>
      </c>
    </row>
    <row r="13708" spans="1:5" ht="42" customHeight="1" x14ac:dyDescent="0.3">
      <c r="A13708" s="205" t="str">
        <f>IF((SUM('Раздел 4'!AE44:AE44)=0),"","Неверно!")</f>
        <v/>
      </c>
      <c r="B13708" s="178" t="s">
        <v>18066</v>
      </c>
      <c r="C13708" s="191" t="s">
        <v>3509</v>
      </c>
      <c r="D13708" s="191" t="s">
        <v>3484</v>
      </c>
      <c r="E13708" s="191" t="str">
        <f>CONCATENATE(SUM('Раздел 4'!AE44:AE44),"=",0)</f>
        <v>0=0</v>
      </c>
    </row>
    <row r="13709" spans="1:5" ht="42" customHeight="1" x14ac:dyDescent="0.3">
      <c r="A13709" s="205" t="str">
        <f>IF((SUM('Раздел 4'!AE45:AE45)=0),"","Неверно!")</f>
        <v/>
      </c>
      <c r="B13709" s="178" t="s">
        <v>18066</v>
      </c>
      <c r="C13709" s="191" t="s">
        <v>3510</v>
      </c>
      <c r="D13709" s="191" t="s">
        <v>3484</v>
      </c>
      <c r="E13709" s="191" t="str">
        <f>CONCATENATE(SUM('Раздел 4'!AE45:AE45),"=",0)</f>
        <v>0=0</v>
      </c>
    </row>
    <row r="13710" spans="1:5" ht="42" customHeight="1" x14ac:dyDescent="0.3">
      <c r="A13710" s="205" t="str">
        <f>IF((SUM('Раздел 4'!AE46:AE46)=0),"","Неверно!")</f>
        <v/>
      </c>
      <c r="B13710" s="178" t="s">
        <v>18066</v>
      </c>
      <c r="C13710" s="191" t="s">
        <v>3511</v>
      </c>
      <c r="D13710" s="191" t="s">
        <v>3484</v>
      </c>
      <c r="E13710" s="191" t="str">
        <f>CONCATENATE(SUM('Раздел 4'!AE46:AE46),"=",0)</f>
        <v>0=0</v>
      </c>
    </row>
    <row r="13711" spans="1:5" ht="42" customHeight="1" x14ac:dyDescent="0.3">
      <c r="A13711" s="205" t="str">
        <f>IF((SUM('Раздел 4'!AE47:AE47)=0),"","Неверно!")</f>
        <v/>
      </c>
      <c r="B13711" s="178" t="s">
        <v>18066</v>
      </c>
      <c r="C13711" s="191" t="s">
        <v>3512</v>
      </c>
      <c r="D13711" s="191" t="s">
        <v>3484</v>
      </c>
      <c r="E13711" s="191" t="str">
        <f>CONCATENATE(SUM('Раздел 4'!AE47:AE47),"=",0)</f>
        <v>0=0</v>
      </c>
    </row>
    <row r="13712" spans="1:5" ht="42" customHeight="1" x14ac:dyDescent="0.3">
      <c r="A13712" s="205" t="str">
        <f>IF((SUM('Раздел 4'!AE48:AE48)=0),"","Неверно!")</f>
        <v/>
      </c>
      <c r="B13712" s="178" t="s">
        <v>18066</v>
      </c>
      <c r="C13712" s="191" t="s">
        <v>3513</v>
      </c>
      <c r="D13712" s="191" t="s">
        <v>3484</v>
      </c>
      <c r="E13712" s="191" t="str">
        <f>CONCATENATE(SUM('Раздел 4'!AE48:AE48),"=",0)</f>
        <v>0=0</v>
      </c>
    </row>
    <row r="13713" spans="1:5" ht="42" customHeight="1" x14ac:dyDescent="0.3">
      <c r="A13713" s="205" t="str">
        <f>IF((SUM('Раздел 4'!AE49:AE49)=0),"","Неверно!")</f>
        <v/>
      </c>
      <c r="B13713" s="178" t="s">
        <v>18066</v>
      </c>
      <c r="C13713" s="191" t="s">
        <v>3514</v>
      </c>
      <c r="D13713" s="191" t="s">
        <v>3484</v>
      </c>
      <c r="E13713" s="191" t="str">
        <f>CONCATENATE(SUM('Раздел 4'!AE49:AE49),"=",0)</f>
        <v>0=0</v>
      </c>
    </row>
    <row r="13714" spans="1:5" ht="42" customHeight="1" x14ac:dyDescent="0.3">
      <c r="A13714" s="205" t="str">
        <f>IF((SUM('Раздел 4'!AE50:AE50)=0),"","Неверно!")</f>
        <v/>
      </c>
      <c r="B13714" s="178" t="s">
        <v>18066</v>
      </c>
      <c r="C13714" s="191" t="s">
        <v>3515</v>
      </c>
      <c r="D13714" s="191" t="s">
        <v>3484</v>
      </c>
      <c r="E13714" s="191" t="str">
        <f>CONCATENATE(SUM('Раздел 4'!AE50:AE50),"=",0)</f>
        <v>0=0</v>
      </c>
    </row>
    <row r="13715" spans="1:5" ht="42" customHeight="1" x14ac:dyDescent="0.3">
      <c r="A13715" s="205" t="str">
        <f>IF((SUM('Раздел 4'!AE51:AE51)=0),"","Неверно!")</f>
        <v/>
      </c>
      <c r="B13715" s="178" t="s">
        <v>18066</v>
      </c>
      <c r="C13715" s="191" t="s">
        <v>3516</v>
      </c>
      <c r="D13715" s="191" t="s">
        <v>3484</v>
      </c>
      <c r="E13715" s="191" t="str">
        <f>CONCATENATE(SUM('Раздел 4'!AE51:AE51),"=",0)</f>
        <v>0=0</v>
      </c>
    </row>
    <row r="13716" spans="1:5" ht="42" customHeight="1" x14ac:dyDescent="0.3">
      <c r="A13716" s="205" t="str">
        <f>IF((SUM('Раздел 4'!AF41:AF41)=0),"","Неверно!")</f>
        <v/>
      </c>
      <c r="B13716" s="178" t="s">
        <v>18066</v>
      </c>
      <c r="C13716" s="191" t="s">
        <v>3517</v>
      </c>
      <c r="D13716" s="191" t="s">
        <v>3484</v>
      </c>
      <c r="E13716" s="191" t="str">
        <f>CONCATENATE(SUM('Раздел 4'!AF41:AF41),"=",0)</f>
        <v>0=0</v>
      </c>
    </row>
    <row r="13717" spans="1:5" ht="42" customHeight="1" x14ac:dyDescent="0.3">
      <c r="A13717" s="205" t="str">
        <f>IF((SUM('Раздел 4'!AF42:AF42)=0),"","Неверно!")</f>
        <v/>
      </c>
      <c r="B13717" s="178" t="s">
        <v>18066</v>
      </c>
      <c r="C13717" s="191" t="s">
        <v>3518</v>
      </c>
      <c r="D13717" s="191" t="s">
        <v>3484</v>
      </c>
      <c r="E13717" s="191" t="str">
        <f>CONCATENATE(SUM('Раздел 4'!AF42:AF42),"=",0)</f>
        <v>0=0</v>
      </c>
    </row>
    <row r="13718" spans="1:5" ht="42" customHeight="1" x14ac:dyDescent="0.3">
      <c r="A13718" s="205" t="str">
        <f>IF((SUM('Раздел 4'!AF43:AF43)=0),"","Неверно!")</f>
        <v/>
      </c>
      <c r="B13718" s="178" t="s">
        <v>18066</v>
      </c>
      <c r="C13718" s="191" t="s">
        <v>3519</v>
      </c>
      <c r="D13718" s="191" t="s">
        <v>3484</v>
      </c>
      <c r="E13718" s="191" t="str">
        <f>CONCATENATE(SUM('Раздел 4'!AF43:AF43),"=",0)</f>
        <v>0=0</v>
      </c>
    </row>
    <row r="13719" spans="1:5" ht="42" customHeight="1" x14ac:dyDescent="0.3">
      <c r="A13719" s="205" t="str">
        <f>IF((SUM('Раздел 4'!AF44:AF44)=0),"","Неверно!")</f>
        <v/>
      </c>
      <c r="B13719" s="178" t="s">
        <v>18066</v>
      </c>
      <c r="C13719" s="191" t="s">
        <v>3520</v>
      </c>
      <c r="D13719" s="191" t="s">
        <v>3484</v>
      </c>
      <c r="E13719" s="191" t="str">
        <f>CONCATENATE(SUM('Раздел 4'!AF44:AF44),"=",0)</f>
        <v>0=0</v>
      </c>
    </row>
    <row r="13720" spans="1:5" ht="42" customHeight="1" x14ac:dyDescent="0.3">
      <c r="A13720" s="205" t="str">
        <f>IF((SUM('Раздел 4'!AF45:AF45)=0),"","Неверно!")</f>
        <v/>
      </c>
      <c r="B13720" s="178" t="s">
        <v>18066</v>
      </c>
      <c r="C13720" s="191" t="s">
        <v>3521</v>
      </c>
      <c r="D13720" s="191" t="s">
        <v>3484</v>
      </c>
      <c r="E13720" s="191" t="str">
        <f>CONCATENATE(SUM('Раздел 4'!AF45:AF45),"=",0)</f>
        <v>0=0</v>
      </c>
    </row>
    <row r="13721" spans="1:5" ht="42" customHeight="1" x14ac:dyDescent="0.3">
      <c r="A13721" s="205" t="str">
        <f>IF((SUM('Раздел 4'!AF46:AF46)=0),"","Неверно!")</f>
        <v/>
      </c>
      <c r="B13721" s="178" t="s">
        <v>18066</v>
      </c>
      <c r="C13721" s="191" t="s">
        <v>3522</v>
      </c>
      <c r="D13721" s="191" t="s">
        <v>3484</v>
      </c>
      <c r="E13721" s="191" t="str">
        <f>CONCATENATE(SUM('Раздел 4'!AF46:AF46),"=",0)</f>
        <v>0=0</v>
      </c>
    </row>
    <row r="13722" spans="1:5" ht="42" customHeight="1" x14ac:dyDescent="0.3">
      <c r="A13722" s="205" t="str">
        <f>IF((SUM('Раздел 4'!AF47:AF47)=0),"","Неверно!")</f>
        <v/>
      </c>
      <c r="B13722" s="178" t="s">
        <v>18066</v>
      </c>
      <c r="C13722" s="191" t="s">
        <v>3523</v>
      </c>
      <c r="D13722" s="191" t="s">
        <v>3484</v>
      </c>
      <c r="E13722" s="191" t="str">
        <f>CONCATENATE(SUM('Раздел 4'!AF47:AF47),"=",0)</f>
        <v>0=0</v>
      </c>
    </row>
    <row r="13723" spans="1:5" ht="42" customHeight="1" x14ac:dyDescent="0.3">
      <c r="A13723" s="205" t="str">
        <f>IF((SUM('Раздел 4'!AF48:AF48)=0),"","Неверно!")</f>
        <v/>
      </c>
      <c r="B13723" s="178" t="s">
        <v>18066</v>
      </c>
      <c r="C13723" s="191" t="s">
        <v>3524</v>
      </c>
      <c r="D13723" s="191" t="s">
        <v>3484</v>
      </c>
      <c r="E13723" s="191" t="str">
        <f>CONCATENATE(SUM('Раздел 4'!AF48:AF48),"=",0)</f>
        <v>0=0</v>
      </c>
    </row>
    <row r="13724" spans="1:5" ht="42" customHeight="1" x14ac:dyDescent="0.3">
      <c r="A13724" s="205" t="str">
        <f>IF((SUM('Раздел 4'!AF49:AF49)=0),"","Неверно!")</f>
        <v/>
      </c>
      <c r="B13724" s="178" t="s">
        <v>18066</v>
      </c>
      <c r="C13724" s="191" t="s">
        <v>3525</v>
      </c>
      <c r="D13724" s="191" t="s">
        <v>3484</v>
      </c>
      <c r="E13724" s="191" t="str">
        <f>CONCATENATE(SUM('Раздел 4'!AF49:AF49),"=",0)</f>
        <v>0=0</v>
      </c>
    </row>
    <row r="13725" spans="1:5" ht="42" customHeight="1" x14ac:dyDescent="0.3">
      <c r="A13725" s="205" t="str">
        <f>IF((SUM('Раздел 4'!AF50:AF50)=0),"","Неверно!")</f>
        <v/>
      </c>
      <c r="B13725" s="178" t="s">
        <v>18066</v>
      </c>
      <c r="C13725" s="191" t="s">
        <v>3526</v>
      </c>
      <c r="D13725" s="191" t="s">
        <v>3484</v>
      </c>
      <c r="E13725" s="191" t="str">
        <f>CONCATENATE(SUM('Раздел 4'!AF50:AF50),"=",0)</f>
        <v>0=0</v>
      </c>
    </row>
    <row r="13726" spans="1:5" ht="42" customHeight="1" x14ac:dyDescent="0.3">
      <c r="A13726" s="205" t="str">
        <f>IF((SUM('Раздел 4'!AF51:AF51)=0),"","Неверно!")</f>
        <v/>
      </c>
      <c r="B13726" s="178" t="s">
        <v>18066</v>
      </c>
      <c r="C13726" s="191" t="s">
        <v>3527</v>
      </c>
      <c r="D13726" s="191" t="s">
        <v>3484</v>
      </c>
      <c r="E13726" s="191" t="str">
        <f>CONCATENATE(SUM('Раздел 4'!AF51:AF51),"=",0)</f>
        <v>0=0</v>
      </c>
    </row>
    <row r="13727" spans="1:5" ht="42" customHeight="1" x14ac:dyDescent="0.3">
      <c r="A13727" s="205" t="str">
        <f>IF((SUM('Раздел 4'!AG41:AG41)=0),"","Неверно!")</f>
        <v/>
      </c>
      <c r="B13727" s="178" t="s">
        <v>18066</v>
      </c>
      <c r="C13727" s="191" t="s">
        <v>3528</v>
      </c>
      <c r="D13727" s="191" t="s">
        <v>3484</v>
      </c>
      <c r="E13727" s="191" t="str">
        <f>CONCATENATE(SUM('Раздел 4'!AG41:AG41),"=",0)</f>
        <v>0=0</v>
      </c>
    </row>
    <row r="13728" spans="1:5" ht="42" customHeight="1" x14ac:dyDescent="0.3">
      <c r="A13728" s="205" t="str">
        <f>IF((SUM('Раздел 4'!AG42:AG42)=0),"","Неверно!")</f>
        <v/>
      </c>
      <c r="B13728" s="178" t="s">
        <v>18066</v>
      </c>
      <c r="C13728" s="191" t="s">
        <v>3529</v>
      </c>
      <c r="D13728" s="191" t="s">
        <v>3484</v>
      </c>
      <c r="E13728" s="191" t="str">
        <f>CONCATENATE(SUM('Раздел 4'!AG42:AG42),"=",0)</f>
        <v>0=0</v>
      </c>
    </row>
    <row r="13729" spans="1:5" ht="42" customHeight="1" x14ac:dyDescent="0.3">
      <c r="A13729" s="205" t="str">
        <f>IF((SUM('Раздел 4'!AG43:AG43)=0),"","Неверно!")</f>
        <v/>
      </c>
      <c r="B13729" s="178" t="s">
        <v>18066</v>
      </c>
      <c r="C13729" s="191" t="s">
        <v>3530</v>
      </c>
      <c r="D13729" s="191" t="s">
        <v>3484</v>
      </c>
      <c r="E13729" s="191" t="str">
        <f>CONCATENATE(SUM('Раздел 4'!AG43:AG43),"=",0)</f>
        <v>0=0</v>
      </c>
    </row>
    <row r="13730" spans="1:5" ht="42" customHeight="1" x14ac:dyDescent="0.3">
      <c r="A13730" s="205" t="str">
        <f>IF((SUM('Раздел 4'!AG44:AG44)=0),"","Неверно!")</f>
        <v/>
      </c>
      <c r="B13730" s="178" t="s">
        <v>18066</v>
      </c>
      <c r="C13730" s="191" t="s">
        <v>3531</v>
      </c>
      <c r="D13730" s="191" t="s">
        <v>3484</v>
      </c>
      <c r="E13730" s="191" t="str">
        <f>CONCATENATE(SUM('Раздел 4'!AG44:AG44),"=",0)</f>
        <v>0=0</v>
      </c>
    </row>
    <row r="13731" spans="1:5" ht="42" customHeight="1" x14ac:dyDescent="0.3">
      <c r="A13731" s="205" t="str">
        <f>IF((SUM('Раздел 4'!AG45:AG45)=0),"","Неверно!")</f>
        <v/>
      </c>
      <c r="B13731" s="178" t="s">
        <v>18066</v>
      </c>
      <c r="C13731" s="191" t="s">
        <v>3532</v>
      </c>
      <c r="D13731" s="191" t="s">
        <v>3484</v>
      </c>
      <c r="E13731" s="191" t="str">
        <f>CONCATENATE(SUM('Раздел 4'!AG45:AG45),"=",0)</f>
        <v>0=0</v>
      </c>
    </row>
    <row r="13732" spans="1:5" ht="42" customHeight="1" x14ac:dyDescent="0.3">
      <c r="A13732" s="205" t="str">
        <f>IF((SUM('Раздел 4'!AG46:AG46)=0),"","Неверно!")</f>
        <v/>
      </c>
      <c r="B13732" s="178" t="s">
        <v>18066</v>
      </c>
      <c r="C13732" s="191" t="s">
        <v>3533</v>
      </c>
      <c r="D13732" s="191" t="s">
        <v>3484</v>
      </c>
      <c r="E13732" s="191" t="str">
        <f>CONCATENATE(SUM('Раздел 4'!AG46:AG46),"=",0)</f>
        <v>0=0</v>
      </c>
    </row>
    <row r="13733" spans="1:5" ht="42" customHeight="1" x14ac:dyDescent="0.3">
      <c r="A13733" s="205" t="str">
        <f>IF((SUM('Раздел 4'!AG47:AG47)=0),"","Неверно!")</f>
        <v/>
      </c>
      <c r="B13733" s="178" t="s">
        <v>18066</v>
      </c>
      <c r="C13733" s="191" t="s">
        <v>3534</v>
      </c>
      <c r="D13733" s="191" t="s">
        <v>3484</v>
      </c>
      <c r="E13733" s="191" t="str">
        <f>CONCATENATE(SUM('Раздел 4'!AG47:AG47),"=",0)</f>
        <v>0=0</v>
      </c>
    </row>
    <row r="13734" spans="1:5" ht="42" customHeight="1" x14ac:dyDescent="0.3">
      <c r="A13734" s="205" t="str">
        <f>IF((SUM('Раздел 4'!AG48:AG48)=0),"","Неверно!")</f>
        <v/>
      </c>
      <c r="B13734" s="178" t="s">
        <v>18066</v>
      </c>
      <c r="C13734" s="191" t="s">
        <v>3535</v>
      </c>
      <c r="D13734" s="191" t="s">
        <v>3484</v>
      </c>
      <c r="E13734" s="191" t="str">
        <f>CONCATENATE(SUM('Раздел 4'!AG48:AG48),"=",0)</f>
        <v>0=0</v>
      </c>
    </row>
    <row r="13735" spans="1:5" ht="42" customHeight="1" x14ac:dyDescent="0.3">
      <c r="A13735" s="205" t="str">
        <f>IF((SUM('Раздел 4'!AG49:AG49)=0),"","Неверно!")</f>
        <v/>
      </c>
      <c r="B13735" s="178" t="s">
        <v>18066</v>
      </c>
      <c r="C13735" s="191" t="s">
        <v>3536</v>
      </c>
      <c r="D13735" s="191" t="s">
        <v>3484</v>
      </c>
      <c r="E13735" s="191" t="str">
        <f>CONCATENATE(SUM('Раздел 4'!AG49:AG49),"=",0)</f>
        <v>0=0</v>
      </c>
    </row>
    <row r="13736" spans="1:5" ht="42" customHeight="1" x14ac:dyDescent="0.3">
      <c r="A13736" s="205" t="str">
        <f>IF((SUM('Раздел 4'!AG50:AG50)=0),"","Неверно!")</f>
        <v/>
      </c>
      <c r="B13736" s="178" t="s">
        <v>18066</v>
      </c>
      <c r="C13736" s="191" t="s">
        <v>3537</v>
      </c>
      <c r="D13736" s="191" t="s">
        <v>3484</v>
      </c>
      <c r="E13736" s="191" t="str">
        <f>CONCATENATE(SUM('Раздел 4'!AG50:AG50),"=",0)</f>
        <v>0=0</v>
      </c>
    </row>
    <row r="13737" spans="1:5" ht="42" customHeight="1" x14ac:dyDescent="0.3">
      <c r="A13737" s="205" t="str">
        <f>IF((SUM('Раздел 4'!AG51:AG51)=0),"","Неверно!")</f>
        <v/>
      </c>
      <c r="B13737" s="178" t="s">
        <v>18066</v>
      </c>
      <c r="C13737" s="191" t="s">
        <v>3538</v>
      </c>
      <c r="D13737" s="191" t="s">
        <v>3484</v>
      </c>
      <c r="E13737" s="191" t="str">
        <f>CONCATENATE(SUM('Раздел 4'!AG51:AG51),"=",0)</f>
        <v>0=0</v>
      </c>
    </row>
    <row r="13738" spans="1:5" ht="42" customHeight="1" x14ac:dyDescent="0.3">
      <c r="A13738" s="205" t="str">
        <f>IF((SUM('Раздел 4'!AH41:AH41)=0),"","Неверно!")</f>
        <v/>
      </c>
      <c r="B13738" s="178" t="s">
        <v>18066</v>
      </c>
      <c r="C13738" s="191" t="s">
        <v>3539</v>
      </c>
      <c r="D13738" s="191" t="s">
        <v>3484</v>
      </c>
      <c r="E13738" s="191" t="str">
        <f>CONCATENATE(SUM('Раздел 4'!AH41:AH41),"=",0)</f>
        <v>0=0</v>
      </c>
    </row>
    <row r="13739" spans="1:5" ht="42" customHeight="1" x14ac:dyDescent="0.3">
      <c r="A13739" s="205" t="str">
        <f>IF((SUM('Раздел 4'!AH42:AH42)=0),"","Неверно!")</f>
        <v/>
      </c>
      <c r="B13739" s="178" t="s">
        <v>18066</v>
      </c>
      <c r="C13739" s="191" t="s">
        <v>3540</v>
      </c>
      <c r="D13739" s="191" t="s">
        <v>3484</v>
      </c>
      <c r="E13739" s="191" t="str">
        <f>CONCATENATE(SUM('Раздел 4'!AH42:AH42),"=",0)</f>
        <v>0=0</v>
      </c>
    </row>
    <row r="13740" spans="1:5" ht="42" customHeight="1" x14ac:dyDescent="0.3">
      <c r="A13740" s="205" t="str">
        <f>IF((SUM('Раздел 4'!AH43:AH43)=0),"","Неверно!")</f>
        <v/>
      </c>
      <c r="B13740" s="178" t="s">
        <v>18066</v>
      </c>
      <c r="C13740" s="191" t="s">
        <v>3541</v>
      </c>
      <c r="D13740" s="191" t="s">
        <v>3484</v>
      </c>
      <c r="E13740" s="191" t="str">
        <f>CONCATENATE(SUM('Раздел 4'!AH43:AH43),"=",0)</f>
        <v>0=0</v>
      </c>
    </row>
    <row r="13741" spans="1:5" ht="42" customHeight="1" x14ac:dyDescent="0.3">
      <c r="A13741" s="205" t="str">
        <f>IF((SUM('Раздел 4'!AH44:AH44)=0),"","Неверно!")</f>
        <v/>
      </c>
      <c r="B13741" s="178" t="s">
        <v>18066</v>
      </c>
      <c r="C13741" s="191" t="s">
        <v>3542</v>
      </c>
      <c r="D13741" s="191" t="s">
        <v>3484</v>
      </c>
      <c r="E13741" s="191" t="str">
        <f>CONCATENATE(SUM('Раздел 4'!AH44:AH44),"=",0)</f>
        <v>0=0</v>
      </c>
    </row>
    <row r="13742" spans="1:5" ht="42" customHeight="1" x14ac:dyDescent="0.3">
      <c r="A13742" s="205" t="str">
        <f>IF((SUM('Раздел 4'!AH45:AH45)=0),"","Неверно!")</f>
        <v/>
      </c>
      <c r="B13742" s="178" t="s">
        <v>18066</v>
      </c>
      <c r="C13742" s="191" t="s">
        <v>3543</v>
      </c>
      <c r="D13742" s="191" t="s">
        <v>3484</v>
      </c>
      <c r="E13742" s="191" t="str">
        <f>CONCATENATE(SUM('Раздел 4'!AH45:AH45),"=",0)</f>
        <v>0=0</v>
      </c>
    </row>
    <row r="13743" spans="1:5" ht="42" customHeight="1" x14ac:dyDescent="0.3">
      <c r="A13743" s="205" t="str">
        <f>IF((SUM('Раздел 4'!AH46:AH46)=0),"","Неверно!")</f>
        <v/>
      </c>
      <c r="B13743" s="178" t="s">
        <v>18066</v>
      </c>
      <c r="C13743" s="191" t="s">
        <v>3544</v>
      </c>
      <c r="D13743" s="191" t="s">
        <v>3484</v>
      </c>
      <c r="E13743" s="191" t="str">
        <f>CONCATENATE(SUM('Раздел 4'!AH46:AH46),"=",0)</f>
        <v>0=0</v>
      </c>
    </row>
    <row r="13744" spans="1:5" ht="42" customHeight="1" x14ac:dyDescent="0.3">
      <c r="A13744" s="205" t="str">
        <f>IF((SUM('Раздел 4'!AH47:AH47)=0),"","Неверно!")</f>
        <v/>
      </c>
      <c r="B13744" s="178" t="s">
        <v>18066</v>
      </c>
      <c r="C13744" s="191" t="s">
        <v>3545</v>
      </c>
      <c r="D13744" s="191" t="s">
        <v>3484</v>
      </c>
      <c r="E13744" s="191" t="str">
        <f>CONCATENATE(SUM('Раздел 4'!AH47:AH47),"=",0)</f>
        <v>0=0</v>
      </c>
    </row>
    <row r="13745" spans="1:5" ht="42" customHeight="1" x14ac:dyDescent="0.3">
      <c r="A13745" s="205" t="str">
        <f>IF((SUM('Раздел 4'!AH48:AH48)=0),"","Неверно!")</f>
        <v/>
      </c>
      <c r="B13745" s="178" t="s">
        <v>18066</v>
      </c>
      <c r="C13745" s="191" t="s">
        <v>3546</v>
      </c>
      <c r="D13745" s="191" t="s">
        <v>3484</v>
      </c>
      <c r="E13745" s="191" t="str">
        <f>CONCATENATE(SUM('Раздел 4'!AH48:AH48),"=",0)</f>
        <v>0=0</v>
      </c>
    </row>
    <row r="13746" spans="1:5" ht="42" customHeight="1" x14ac:dyDescent="0.3">
      <c r="A13746" s="205" t="str">
        <f>IF((SUM('Раздел 4'!AH49:AH49)=0),"","Неверно!")</f>
        <v/>
      </c>
      <c r="B13746" s="178" t="s">
        <v>18066</v>
      </c>
      <c r="C13746" s="191" t="s">
        <v>3547</v>
      </c>
      <c r="D13746" s="191" t="s">
        <v>3484</v>
      </c>
      <c r="E13746" s="191" t="str">
        <f>CONCATENATE(SUM('Раздел 4'!AH49:AH49),"=",0)</f>
        <v>0=0</v>
      </c>
    </row>
    <row r="13747" spans="1:5" ht="42" customHeight="1" x14ac:dyDescent="0.3">
      <c r="A13747" s="205" t="str">
        <f>IF((SUM('Раздел 4'!AH50:AH50)=0),"","Неверно!")</f>
        <v/>
      </c>
      <c r="B13747" s="178" t="s">
        <v>18066</v>
      </c>
      <c r="C13747" s="191" t="s">
        <v>3548</v>
      </c>
      <c r="D13747" s="191" t="s">
        <v>3484</v>
      </c>
      <c r="E13747" s="191" t="str">
        <f>CONCATENATE(SUM('Раздел 4'!AH50:AH50),"=",0)</f>
        <v>0=0</v>
      </c>
    </row>
    <row r="13748" spans="1:5" ht="42" customHeight="1" x14ac:dyDescent="0.3">
      <c r="A13748" s="205" t="str">
        <f>IF((SUM('Раздел 4'!AH51:AH51)=0),"","Неверно!")</f>
        <v/>
      </c>
      <c r="B13748" s="178" t="s">
        <v>18066</v>
      </c>
      <c r="C13748" s="191" t="s">
        <v>3549</v>
      </c>
      <c r="D13748" s="191" t="s">
        <v>3484</v>
      </c>
      <c r="E13748" s="191" t="str">
        <f>CONCATENATE(SUM('Раздел 4'!AH51:AH51),"=",0)</f>
        <v>0=0</v>
      </c>
    </row>
    <row r="13749" spans="1:5" ht="42" customHeight="1" x14ac:dyDescent="0.3">
      <c r="A13749" s="205" t="str">
        <f>IF((SUM('Раздел 4'!AI41:AI41)=0),"","Неверно!")</f>
        <v/>
      </c>
      <c r="B13749" s="178" t="s">
        <v>18066</v>
      </c>
      <c r="C13749" s="191" t="s">
        <v>3550</v>
      </c>
      <c r="D13749" s="191" t="s">
        <v>3484</v>
      </c>
      <c r="E13749" s="191" t="str">
        <f>CONCATENATE(SUM('Раздел 4'!AI41:AI41),"=",0)</f>
        <v>0=0</v>
      </c>
    </row>
    <row r="13750" spans="1:5" ht="42" customHeight="1" x14ac:dyDescent="0.3">
      <c r="A13750" s="205" t="str">
        <f>IF((SUM('Раздел 4'!AI42:AI42)=0),"","Неверно!")</f>
        <v/>
      </c>
      <c r="B13750" s="178" t="s">
        <v>18066</v>
      </c>
      <c r="C13750" s="191" t="s">
        <v>3551</v>
      </c>
      <c r="D13750" s="191" t="s">
        <v>3484</v>
      </c>
      <c r="E13750" s="191" t="str">
        <f>CONCATENATE(SUM('Раздел 4'!AI42:AI42),"=",0)</f>
        <v>0=0</v>
      </c>
    </row>
    <row r="13751" spans="1:5" ht="42" customHeight="1" x14ac:dyDescent="0.3">
      <c r="A13751" s="205" t="str">
        <f>IF((SUM('Раздел 4'!AI43:AI43)=0),"","Неверно!")</f>
        <v/>
      </c>
      <c r="B13751" s="178" t="s">
        <v>18066</v>
      </c>
      <c r="C13751" s="191" t="s">
        <v>3552</v>
      </c>
      <c r="D13751" s="191" t="s">
        <v>3484</v>
      </c>
      <c r="E13751" s="191" t="str">
        <f>CONCATENATE(SUM('Раздел 4'!AI43:AI43),"=",0)</f>
        <v>0=0</v>
      </c>
    </row>
    <row r="13752" spans="1:5" ht="42" customHeight="1" x14ac:dyDescent="0.3">
      <c r="A13752" s="205" t="str">
        <f>IF((SUM('Раздел 4'!AI44:AI44)=0),"","Неверно!")</f>
        <v/>
      </c>
      <c r="B13752" s="178" t="s">
        <v>18066</v>
      </c>
      <c r="C13752" s="191" t="s">
        <v>3553</v>
      </c>
      <c r="D13752" s="191" t="s">
        <v>3484</v>
      </c>
      <c r="E13752" s="191" t="str">
        <f>CONCATENATE(SUM('Раздел 4'!AI44:AI44),"=",0)</f>
        <v>0=0</v>
      </c>
    </row>
    <row r="13753" spans="1:5" ht="42" customHeight="1" x14ac:dyDescent="0.3">
      <c r="A13753" s="205" t="str">
        <f>IF((SUM('Раздел 4'!AI45:AI45)=0),"","Неверно!")</f>
        <v/>
      </c>
      <c r="B13753" s="178" t="s">
        <v>18066</v>
      </c>
      <c r="C13753" s="191" t="s">
        <v>3554</v>
      </c>
      <c r="D13753" s="191" t="s">
        <v>3484</v>
      </c>
      <c r="E13753" s="191" t="str">
        <f>CONCATENATE(SUM('Раздел 4'!AI45:AI45),"=",0)</f>
        <v>0=0</v>
      </c>
    </row>
    <row r="13754" spans="1:5" ht="42" customHeight="1" x14ac:dyDescent="0.3">
      <c r="A13754" s="205" t="str">
        <f>IF((SUM('Раздел 4'!AI46:AI46)=0),"","Неверно!")</f>
        <v/>
      </c>
      <c r="B13754" s="178" t="s">
        <v>18066</v>
      </c>
      <c r="C13754" s="191" t="s">
        <v>3555</v>
      </c>
      <c r="D13754" s="191" t="s">
        <v>3484</v>
      </c>
      <c r="E13754" s="191" t="str">
        <f>CONCATENATE(SUM('Раздел 4'!AI46:AI46),"=",0)</f>
        <v>0=0</v>
      </c>
    </row>
    <row r="13755" spans="1:5" ht="42" customHeight="1" x14ac:dyDescent="0.3">
      <c r="A13755" s="205" t="str">
        <f>IF((SUM('Раздел 4'!AI47:AI47)=0),"","Неверно!")</f>
        <v/>
      </c>
      <c r="B13755" s="178" t="s">
        <v>18066</v>
      </c>
      <c r="C13755" s="191" t="s">
        <v>3556</v>
      </c>
      <c r="D13755" s="191" t="s">
        <v>3484</v>
      </c>
      <c r="E13755" s="191" t="str">
        <f>CONCATENATE(SUM('Раздел 4'!AI47:AI47),"=",0)</f>
        <v>0=0</v>
      </c>
    </row>
    <row r="13756" spans="1:5" ht="42" customHeight="1" x14ac:dyDescent="0.3">
      <c r="A13756" s="205" t="str">
        <f>IF((SUM('Раздел 4'!AI48:AI48)=0),"","Неверно!")</f>
        <v/>
      </c>
      <c r="B13756" s="178" t="s">
        <v>18066</v>
      </c>
      <c r="C13756" s="191" t="s">
        <v>3557</v>
      </c>
      <c r="D13756" s="191" t="s">
        <v>3484</v>
      </c>
      <c r="E13756" s="191" t="str">
        <f>CONCATENATE(SUM('Раздел 4'!AI48:AI48),"=",0)</f>
        <v>0=0</v>
      </c>
    </row>
    <row r="13757" spans="1:5" ht="42" customHeight="1" x14ac:dyDescent="0.3">
      <c r="A13757" s="205" t="str">
        <f>IF((SUM('Раздел 4'!AI49:AI49)=0),"","Неверно!")</f>
        <v/>
      </c>
      <c r="B13757" s="178" t="s">
        <v>18066</v>
      </c>
      <c r="C13757" s="191" t="s">
        <v>3558</v>
      </c>
      <c r="D13757" s="191" t="s">
        <v>3484</v>
      </c>
      <c r="E13757" s="191" t="str">
        <f>CONCATENATE(SUM('Раздел 4'!AI49:AI49),"=",0)</f>
        <v>0=0</v>
      </c>
    </row>
    <row r="13758" spans="1:5" ht="42" customHeight="1" x14ac:dyDescent="0.3">
      <c r="A13758" s="205" t="str">
        <f>IF((SUM('Раздел 4'!AI50:AI50)=0),"","Неверно!")</f>
        <v/>
      </c>
      <c r="B13758" s="178" t="s">
        <v>18066</v>
      </c>
      <c r="C13758" s="191" t="s">
        <v>3559</v>
      </c>
      <c r="D13758" s="191" t="s">
        <v>3484</v>
      </c>
      <c r="E13758" s="191" t="str">
        <f>CONCATENATE(SUM('Раздел 4'!AI50:AI50),"=",0)</f>
        <v>0=0</v>
      </c>
    </row>
    <row r="13759" spans="1:5" ht="42" customHeight="1" x14ac:dyDescent="0.3">
      <c r="A13759" s="205" t="str">
        <f>IF((SUM('Раздел 4'!AI51:AI51)=0),"","Неверно!")</f>
        <v/>
      </c>
      <c r="B13759" s="178" t="s">
        <v>18066</v>
      </c>
      <c r="C13759" s="191" t="s">
        <v>3560</v>
      </c>
      <c r="D13759" s="191" t="s">
        <v>3484</v>
      </c>
      <c r="E13759" s="191" t="str">
        <f>CONCATENATE(SUM('Раздел 4'!AI51:AI51),"=",0)</f>
        <v>0=0</v>
      </c>
    </row>
    <row r="13760" spans="1:5" ht="42" customHeight="1" x14ac:dyDescent="0.3">
      <c r="A13760" s="205" t="str">
        <f>IF((SUM('Раздел 4'!AJ41:AJ41)=0),"","Неверно!")</f>
        <v/>
      </c>
      <c r="B13760" s="178" t="s">
        <v>18066</v>
      </c>
      <c r="C13760" s="191" t="s">
        <v>3561</v>
      </c>
      <c r="D13760" s="191" t="s">
        <v>3484</v>
      </c>
      <c r="E13760" s="191" t="str">
        <f>CONCATENATE(SUM('Раздел 4'!AJ41:AJ41),"=",0)</f>
        <v>0=0</v>
      </c>
    </row>
    <row r="13761" spans="1:5" ht="42" customHeight="1" x14ac:dyDescent="0.3">
      <c r="A13761" s="205" t="str">
        <f>IF((SUM('Раздел 4'!AJ42:AJ42)=0),"","Неверно!")</f>
        <v/>
      </c>
      <c r="B13761" s="178" t="s">
        <v>18066</v>
      </c>
      <c r="C13761" s="191" t="s">
        <v>3562</v>
      </c>
      <c r="D13761" s="191" t="s">
        <v>3484</v>
      </c>
      <c r="E13761" s="191" t="str">
        <f>CONCATENATE(SUM('Раздел 4'!AJ42:AJ42),"=",0)</f>
        <v>0=0</v>
      </c>
    </row>
    <row r="13762" spans="1:5" ht="42" customHeight="1" x14ac:dyDescent="0.3">
      <c r="A13762" s="205" t="str">
        <f>IF((SUM('Раздел 4'!AJ43:AJ43)=0),"","Неверно!")</f>
        <v/>
      </c>
      <c r="B13762" s="178" t="s">
        <v>18066</v>
      </c>
      <c r="C13762" s="191" t="s">
        <v>3563</v>
      </c>
      <c r="D13762" s="191" t="s">
        <v>3484</v>
      </c>
      <c r="E13762" s="191" t="str">
        <f>CONCATENATE(SUM('Раздел 4'!AJ43:AJ43),"=",0)</f>
        <v>0=0</v>
      </c>
    </row>
    <row r="13763" spans="1:5" ht="42" customHeight="1" x14ac:dyDescent="0.3">
      <c r="A13763" s="205" t="str">
        <f>IF((SUM('Раздел 4'!AJ44:AJ44)=0),"","Неверно!")</f>
        <v/>
      </c>
      <c r="B13763" s="178" t="s">
        <v>18066</v>
      </c>
      <c r="C13763" s="191" t="s">
        <v>3564</v>
      </c>
      <c r="D13763" s="191" t="s">
        <v>3484</v>
      </c>
      <c r="E13763" s="191" t="str">
        <f>CONCATENATE(SUM('Раздел 4'!AJ44:AJ44),"=",0)</f>
        <v>0=0</v>
      </c>
    </row>
    <row r="13764" spans="1:5" ht="42" customHeight="1" x14ac:dyDescent="0.3">
      <c r="A13764" s="205" t="str">
        <f>IF((SUM('Раздел 4'!AJ45:AJ45)=0),"","Неверно!")</f>
        <v/>
      </c>
      <c r="B13764" s="178" t="s">
        <v>18066</v>
      </c>
      <c r="C13764" s="191" t="s">
        <v>3565</v>
      </c>
      <c r="D13764" s="191" t="s">
        <v>3484</v>
      </c>
      <c r="E13764" s="191" t="str">
        <f>CONCATENATE(SUM('Раздел 4'!AJ45:AJ45),"=",0)</f>
        <v>0=0</v>
      </c>
    </row>
    <row r="13765" spans="1:5" ht="42" customHeight="1" x14ac:dyDescent="0.3">
      <c r="A13765" s="205" t="str">
        <f>IF((SUM('Раздел 4'!AJ46:AJ46)=0),"","Неверно!")</f>
        <v/>
      </c>
      <c r="B13765" s="178" t="s">
        <v>18066</v>
      </c>
      <c r="C13765" s="191" t="s">
        <v>3566</v>
      </c>
      <c r="D13765" s="191" t="s">
        <v>3484</v>
      </c>
      <c r="E13765" s="191" t="str">
        <f>CONCATENATE(SUM('Раздел 4'!AJ46:AJ46),"=",0)</f>
        <v>0=0</v>
      </c>
    </row>
    <row r="13766" spans="1:5" ht="42" customHeight="1" x14ac:dyDescent="0.3">
      <c r="A13766" s="205" t="str">
        <f>IF((SUM('Раздел 4'!AJ47:AJ47)=0),"","Неверно!")</f>
        <v/>
      </c>
      <c r="B13766" s="178" t="s">
        <v>18066</v>
      </c>
      <c r="C13766" s="191" t="s">
        <v>3567</v>
      </c>
      <c r="D13766" s="191" t="s">
        <v>3484</v>
      </c>
      <c r="E13766" s="191" t="str">
        <f>CONCATENATE(SUM('Раздел 4'!AJ47:AJ47),"=",0)</f>
        <v>0=0</v>
      </c>
    </row>
    <row r="13767" spans="1:5" ht="42" customHeight="1" x14ac:dyDescent="0.3">
      <c r="A13767" s="205" t="str">
        <f>IF((SUM('Раздел 4'!AJ48:AJ48)=0),"","Неверно!")</f>
        <v/>
      </c>
      <c r="B13767" s="178" t="s">
        <v>18066</v>
      </c>
      <c r="C13767" s="191" t="s">
        <v>3568</v>
      </c>
      <c r="D13767" s="191" t="s">
        <v>3484</v>
      </c>
      <c r="E13767" s="191" t="str">
        <f>CONCATENATE(SUM('Раздел 4'!AJ48:AJ48),"=",0)</f>
        <v>0=0</v>
      </c>
    </row>
    <row r="13768" spans="1:5" ht="42" customHeight="1" x14ac:dyDescent="0.3">
      <c r="A13768" s="205" t="str">
        <f>IF((SUM('Раздел 4'!AJ49:AJ49)=0),"","Неверно!")</f>
        <v/>
      </c>
      <c r="B13768" s="178" t="s">
        <v>18066</v>
      </c>
      <c r="C13768" s="191" t="s">
        <v>3569</v>
      </c>
      <c r="D13768" s="191" t="s">
        <v>3484</v>
      </c>
      <c r="E13768" s="191" t="str">
        <f>CONCATENATE(SUM('Раздел 4'!AJ49:AJ49),"=",0)</f>
        <v>0=0</v>
      </c>
    </row>
    <row r="13769" spans="1:5" ht="42" customHeight="1" x14ac:dyDescent="0.3">
      <c r="A13769" s="205" t="str">
        <f>IF((SUM('Раздел 4'!AJ50:AJ50)=0),"","Неверно!")</f>
        <v/>
      </c>
      <c r="B13769" s="178" t="s">
        <v>18066</v>
      </c>
      <c r="C13769" s="191" t="s">
        <v>3570</v>
      </c>
      <c r="D13769" s="191" t="s">
        <v>3484</v>
      </c>
      <c r="E13769" s="191" t="str">
        <f>CONCATENATE(SUM('Раздел 4'!AJ50:AJ50),"=",0)</f>
        <v>0=0</v>
      </c>
    </row>
    <row r="13770" spans="1:5" ht="42" customHeight="1" x14ac:dyDescent="0.3">
      <c r="A13770" s="205" t="str">
        <f>IF((SUM('Раздел 4'!AJ51:AJ51)=0),"","Неверно!")</f>
        <v/>
      </c>
      <c r="B13770" s="178" t="s">
        <v>18066</v>
      </c>
      <c r="C13770" s="191" t="s">
        <v>3571</v>
      </c>
      <c r="D13770" s="191" t="s">
        <v>3484</v>
      </c>
      <c r="E13770" s="191" t="str">
        <f>CONCATENATE(SUM('Раздел 4'!AJ51:AJ51),"=",0)</f>
        <v>0=0</v>
      </c>
    </row>
    <row r="13771" spans="1:5" ht="42" customHeight="1" x14ac:dyDescent="0.3">
      <c r="A13771" s="205" t="str">
        <f>IF((SUM('Раздел 4'!AK41:AK41)=0),"","Неверно!")</f>
        <v/>
      </c>
      <c r="B13771" s="178" t="s">
        <v>18066</v>
      </c>
      <c r="C13771" s="191" t="s">
        <v>3572</v>
      </c>
      <c r="D13771" s="191" t="s">
        <v>3484</v>
      </c>
      <c r="E13771" s="191" t="str">
        <f>CONCATENATE(SUM('Раздел 4'!AK41:AK41),"=",0)</f>
        <v>0=0</v>
      </c>
    </row>
    <row r="13772" spans="1:5" ht="42" customHeight="1" x14ac:dyDescent="0.3">
      <c r="A13772" s="205" t="str">
        <f>IF((SUM('Раздел 4'!AK42:AK42)=0),"","Неверно!")</f>
        <v/>
      </c>
      <c r="B13772" s="178" t="s">
        <v>18066</v>
      </c>
      <c r="C13772" s="191" t="s">
        <v>3573</v>
      </c>
      <c r="D13772" s="191" t="s">
        <v>3484</v>
      </c>
      <c r="E13772" s="191" t="str">
        <f>CONCATENATE(SUM('Раздел 4'!AK42:AK42),"=",0)</f>
        <v>0=0</v>
      </c>
    </row>
    <row r="13773" spans="1:5" ht="42" customHeight="1" x14ac:dyDescent="0.3">
      <c r="A13773" s="205" t="str">
        <f>IF((SUM('Раздел 4'!AK43:AK43)=0),"","Неверно!")</f>
        <v/>
      </c>
      <c r="B13773" s="178" t="s">
        <v>18066</v>
      </c>
      <c r="C13773" s="191" t="s">
        <v>3574</v>
      </c>
      <c r="D13773" s="191" t="s">
        <v>3484</v>
      </c>
      <c r="E13773" s="191" t="str">
        <f>CONCATENATE(SUM('Раздел 4'!AK43:AK43),"=",0)</f>
        <v>0=0</v>
      </c>
    </row>
    <row r="13774" spans="1:5" ht="42" customHeight="1" x14ac:dyDescent="0.3">
      <c r="A13774" s="205" t="str">
        <f>IF((SUM('Раздел 4'!AK44:AK44)=0),"","Неверно!")</f>
        <v/>
      </c>
      <c r="B13774" s="178" t="s">
        <v>18066</v>
      </c>
      <c r="C13774" s="191" t="s">
        <v>3575</v>
      </c>
      <c r="D13774" s="191" t="s">
        <v>3484</v>
      </c>
      <c r="E13774" s="191" t="str">
        <f>CONCATENATE(SUM('Раздел 4'!AK44:AK44),"=",0)</f>
        <v>0=0</v>
      </c>
    </row>
    <row r="13775" spans="1:5" ht="42" customHeight="1" x14ac:dyDescent="0.3">
      <c r="A13775" s="205" t="str">
        <f>IF((SUM('Раздел 4'!AK45:AK45)=0),"","Неверно!")</f>
        <v/>
      </c>
      <c r="B13775" s="178" t="s">
        <v>18066</v>
      </c>
      <c r="C13775" s="191" t="s">
        <v>3576</v>
      </c>
      <c r="D13775" s="191" t="s">
        <v>3484</v>
      </c>
      <c r="E13775" s="191" t="str">
        <f>CONCATENATE(SUM('Раздел 4'!AK45:AK45),"=",0)</f>
        <v>0=0</v>
      </c>
    </row>
    <row r="13776" spans="1:5" ht="42" customHeight="1" x14ac:dyDescent="0.3">
      <c r="A13776" s="205" t="str">
        <f>IF((SUM('Раздел 4'!AK46:AK46)=0),"","Неверно!")</f>
        <v/>
      </c>
      <c r="B13776" s="178" t="s">
        <v>18066</v>
      </c>
      <c r="C13776" s="191" t="s">
        <v>3577</v>
      </c>
      <c r="D13776" s="191" t="s">
        <v>3484</v>
      </c>
      <c r="E13776" s="191" t="str">
        <f>CONCATENATE(SUM('Раздел 4'!AK46:AK46),"=",0)</f>
        <v>0=0</v>
      </c>
    </row>
    <row r="13777" spans="1:5" ht="42" customHeight="1" x14ac:dyDescent="0.3">
      <c r="A13777" s="205" t="str">
        <f>IF((SUM('Раздел 4'!AK47:AK47)=0),"","Неверно!")</f>
        <v/>
      </c>
      <c r="B13777" s="178" t="s">
        <v>18066</v>
      </c>
      <c r="C13777" s="191" t="s">
        <v>3578</v>
      </c>
      <c r="D13777" s="191" t="s">
        <v>3484</v>
      </c>
      <c r="E13777" s="191" t="str">
        <f>CONCATENATE(SUM('Раздел 4'!AK47:AK47),"=",0)</f>
        <v>0=0</v>
      </c>
    </row>
    <row r="13778" spans="1:5" ht="42" customHeight="1" x14ac:dyDescent="0.3">
      <c r="A13778" s="205" t="str">
        <f>IF((SUM('Раздел 4'!AK48:AK48)=0),"","Неверно!")</f>
        <v/>
      </c>
      <c r="B13778" s="178" t="s">
        <v>18066</v>
      </c>
      <c r="C13778" s="191" t="s">
        <v>3579</v>
      </c>
      <c r="D13778" s="191" t="s">
        <v>3484</v>
      </c>
      <c r="E13778" s="191" t="str">
        <f>CONCATENATE(SUM('Раздел 4'!AK48:AK48),"=",0)</f>
        <v>0=0</v>
      </c>
    </row>
    <row r="13779" spans="1:5" ht="42" customHeight="1" x14ac:dyDescent="0.3">
      <c r="A13779" s="205" t="str">
        <f>IF((SUM('Раздел 4'!AK49:AK49)=0),"","Неверно!")</f>
        <v/>
      </c>
      <c r="B13779" s="178" t="s">
        <v>18066</v>
      </c>
      <c r="C13779" s="191" t="s">
        <v>3580</v>
      </c>
      <c r="D13779" s="191" t="s">
        <v>3484</v>
      </c>
      <c r="E13779" s="191" t="str">
        <f>CONCATENATE(SUM('Раздел 4'!AK49:AK49),"=",0)</f>
        <v>0=0</v>
      </c>
    </row>
    <row r="13780" spans="1:5" ht="42" customHeight="1" x14ac:dyDescent="0.3">
      <c r="A13780" s="205" t="str">
        <f>IF((SUM('Раздел 4'!AK50:AK50)=0),"","Неверно!")</f>
        <v/>
      </c>
      <c r="B13780" s="178" t="s">
        <v>18066</v>
      </c>
      <c r="C13780" s="191" t="s">
        <v>3581</v>
      </c>
      <c r="D13780" s="191" t="s">
        <v>3484</v>
      </c>
      <c r="E13780" s="191" t="str">
        <f>CONCATENATE(SUM('Раздел 4'!AK50:AK50),"=",0)</f>
        <v>0=0</v>
      </c>
    </row>
    <row r="13781" spans="1:5" ht="42" customHeight="1" x14ac:dyDescent="0.3">
      <c r="A13781" s="205" t="str">
        <f>IF((SUM('Раздел 4'!AK51:AK51)=0),"","Неверно!")</f>
        <v/>
      </c>
      <c r="B13781" s="178" t="s">
        <v>18066</v>
      </c>
      <c r="C13781" s="191" t="s">
        <v>3582</v>
      </c>
      <c r="D13781" s="191" t="s">
        <v>3484</v>
      </c>
      <c r="E13781" s="191" t="str">
        <f>CONCATENATE(SUM('Раздел 4'!AK51:AK51),"=",0)</f>
        <v>0=0</v>
      </c>
    </row>
    <row r="13782" spans="1:5" ht="42" customHeight="1" x14ac:dyDescent="0.3">
      <c r="A13782" s="205" t="str">
        <f>IF((SUM('Раздел 4'!AL41:AL41)=0),"","Неверно!")</f>
        <v/>
      </c>
      <c r="B13782" s="178" t="s">
        <v>18066</v>
      </c>
      <c r="C13782" s="191" t="s">
        <v>3583</v>
      </c>
      <c r="D13782" s="191" t="s">
        <v>3484</v>
      </c>
      <c r="E13782" s="191" t="str">
        <f>CONCATENATE(SUM('Раздел 4'!AL41:AL41),"=",0)</f>
        <v>0=0</v>
      </c>
    </row>
    <row r="13783" spans="1:5" ht="42" customHeight="1" x14ac:dyDescent="0.3">
      <c r="A13783" s="205" t="str">
        <f>IF((SUM('Раздел 4'!AL42:AL42)=0),"","Неверно!")</f>
        <v/>
      </c>
      <c r="B13783" s="178" t="s">
        <v>18066</v>
      </c>
      <c r="C13783" s="191" t="s">
        <v>3584</v>
      </c>
      <c r="D13783" s="191" t="s">
        <v>3484</v>
      </c>
      <c r="E13783" s="191" t="str">
        <f>CONCATENATE(SUM('Раздел 4'!AL42:AL42),"=",0)</f>
        <v>0=0</v>
      </c>
    </row>
    <row r="13784" spans="1:5" ht="42" customHeight="1" x14ac:dyDescent="0.3">
      <c r="A13784" s="205" t="str">
        <f>IF((SUM('Раздел 4'!AL43:AL43)=0),"","Неверно!")</f>
        <v/>
      </c>
      <c r="B13784" s="178" t="s">
        <v>18066</v>
      </c>
      <c r="C13784" s="191" t="s">
        <v>3585</v>
      </c>
      <c r="D13784" s="191" t="s">
        <v>3484</v>
      </c>
      <c r="E13784" s="191" t="str">
        <f>CONCATENATE(SUM('Раздел 4'!AL43:AL43),"=",0)</f>
        <v>0=0</v>
      </c>
    </row>
    <row r="13785" spans="1:5" ht="42" customHeight="1" x14ac:dyDescent="0.3">
      <c r="A13785" s="205" t="str">
        <f>IF((SUM('Раздел 4'!AL44:AL44)=0),"","Неверно!")</f>
        <v/>
      </c>
      <c r="B13785" s="178" t="s">
        <v>18066</v>
      </c>
      <c r="C13785" s="191" t="s">
        <v>3586</v>
      </c>
      <c r="D13785" s="191" t="s">
        <v>3484</v>
      </c>
      <c r="E13785" s="191" t="str">
        <f>CONCATENATE(SUM('Раздел 4'!AL44:AL44),"=",0)</f>
        <v>0=0</v>
      </c>
    </row>
    <row r="13786" spans="1:5" ht="42" customHeight="1" x14ac:dyDescent="0.3">
      <c r="A13786" s="205" t="str">
        <f>IF((SUM('Раздел 4'!AL45:AL45)=0),"","Неверно!")</f>
        <v/>
      </c>
      <c r="B13786" s="178" t="s">
        <v>18066</v>
      </c>
      <c r="C13786" s="191" t="s">
        <v>3587</v>
      </c>
      <c r="D13786" s="191" t="s">
        <v>3484</v>
      </c>
      <c r="E13786" s="191" t="str">
        <f>CONCATENATE(SUM('Раздел 4'!AL45:AL45),"=",0)</f>
        <v>0=0</v>
      </c>
    </row>
    <row r="13787" spans="1:5" ht="42" customHeight="1" x14ac:dyDescent="0.3">
      <c r="A13787" s="205" t="str">
        <f>IF((SUM('Раздел 4'!AL46:AL46)=0),"","Неверно!")</f>
        <v/>
      </c>
      <c r="B13787" s="178" t="s">
        <v>18066</v>
      </c>
      <c r="C13787" s="191" t="s">
        <v>3588</v>
      </c>
      <c r="D13787" s="191" t="s">
        <v>3484</v>
      </c>
      <c r="E13787" s="191" t="str">
        <f>CONCATENATE(SUM('Раздел 4'!AL46:AL46),"=",0)</f>
        <v>0=0</v>
      </c>
    </row>
    <row r="13788" spans="1:5" ht="42" customHeight="1" x14ac:dyDescent="0.3">
      <c r="A13788" s="205" t="str">
        <f>IF((SUM('Раздел 4'!AL47:AL47)=0),"","Неверно!")</f>
        <v/>
      </c>
      <c r="B13788" s="178" t="s">
        <v>18066</v>
      </c>
      <c r="C13788" s="191" t="s">
        <v>3589</v>
      </c>
      <c r="D13788" s="191" t="s">
        <v>3484</v>
      </c>
      <c r="E13788" s="191" t="str">
        <f>CONCATENATE(SUM('Раздел 4'!AL47:AL47),"=",0)</f>
        <v>0=0</v>
      </c>
    </row>
    <row r="13789" spans="1:5" ht="42" customHeight="1" x14ac:dyDescent="0.3">
      <c r="A13789" s="205" t="str">
        <f>IF((SUM('Раздел 4'!AL48:AL48)=0),"","Неверно!")</f>
        <v/>
      </c>
      <c r="B13789" s="178" t="s">
        <v>18066</v>
      </c>
      <c r="C13789" s="191" t="s">
        <v>3590</v>
      </c>
      <c r="D13789" s="191" t="s">
        <v>3484</v>
      </c>
      <c r="E13789" s="191" t="str">
        <f>CONCATENATE(SUM('Раздел 4'!AL48:AL48),"=",0)</f>
        <v>0=0</v>
      </c>
    </row>
    <row r="13790" spans="1:5" ht="42" customHeight="1" x14ac:dyDescent="0.3">
      <c r="A13790" s="205" t="str">
        <f>IF((SUM('Раздел 4'!AL49:AL49)=0),"","Неверно!")</f>
        <v/>
      </c>
      <c r="B13790" s="178" t="s">
        <v>18066</v>
      </c>
      <c r="C13790" s="191" t="s">
        <v>3591</v>
      </c>
      <c r="D13790" s="191" t="s">
        <v>3484</v>
      </c>
      <c r="E13790" s="191" t="str">
        <f>CONCATENATE(SUM('Раздел 4'!AL49:AL49),"=",0)</f>
        <v>0=0</v>
      </c>
    </row>
    <row r="13791" spans="1:5" ht="42" customHeight="1" x14ac:dyDescent="0.3">
      <c r="A13791" s="205" t="str">
        <f>IF((SUM('Раздел 4'!AL50:AL50)=0),"","Неверно!")</f>
        <v/>
      </c>
      <c r="B13791" s="178" t="s">
        <v>18066</v>
      </c>
      <c r="C13791" s="191" t="s">
        <v>3592</v>
      </c>
      <c r="D13791" s="191" t="s">
        <v>3484</v>
      </c>
      <c r="E13791" s="191" t="str">
        <f>CONCATENATE(SUM('Раздел 4'!AL50:AL50),"=",0)</f>
        <v>0=0</v>
      </c>
    </row>
    <row r="13792" spans="1:5" ht="42" customHeight="1" x14ac:dyDescent="0.3">
      <c r="A13792" s="205" t="str">
        <f>IF((SUM('Раздел 4'!AL51:AL51)=0),"","Неверно!")</f>
        <v/>
      </c>
      <c r="B13792" s="178" t="s">
        <v>18066</v>
      </c>
      <c r="C13792" s="191" t="s">
        <v>3593</v>
      </c>
      <c r="D13792" s="191" t="s">
        <v>3484</v>
      </c>
      <c r="E13792" s="191" t="str">
        <f>CONCATENATE(SUM('Раздел 4'!AL51:AL51),"=",0)</f>
        <v>0=0</v>
      </c>
    </row>
    <row r="13793" spans="1:5" ht="42" customHeight="1" x14ac:dyDescent="0.3">
      <c r="A13793" s="205" t="str">
        <f>IF((SUM('Раздел 4'!AC10:AC10)=0),"","Неверно!")</f>
        <v/>
      </c>
      <c r="B13793" s="178" t="s">
        <v>18067</v>
      </c>
      <c r="C13793" s="191" t="s">
        <v>3402</v>
      </c>
      <c r="D13793" s="191" t="s">
        <v>3403</v>
      </c>
      <c r="E13793" s="191" t="str">
        <f>CONCATENATE(SUM('Раздел 4'!AC10:AC10),"=",0)</f>
        <v>0=0</v>
      </c>
    </row>
    <row r="13794" spans="1:5" ht="42" customHeight="1" x14ac:dyDescent="0.3">
      <c r="A13794" s="205" t="str">
        <f>IF((SUM('Раздел 4'!AC11:AC11)=0),"","Неверно!")</f>
        <v/>
      </c>
      <c r="B13794" s="178" t="s">
        <v>18067</v>
      </c>
      <c r="C13794" s="191" t="s">
        <v>3404</v>
      </c>
      <c r="D13794" s="191" t="s">
        <v>3403</v>
      </c>
      <c r="E13794" s="191" t="str">
        <f>CONCATENATE(SUM('Раздел 4'!AC11:AC11),"=",0)</f>
        <v>0=0</v>
      </c>
    </row>
    <row r="13795" spans="1:5" ht="42" customHeight="1" x14ac:dyDescent="0.3">
      <c r="A13795" s="205" t="str">
        <f>IF((SUM('Раздел 4'!AC12:AC12)=0),"","Неверно!")</f>
        <v/>
      </c>
      <c r="B13795" s="178" t="s">
        <v>18067</v>
      </c>
      <c r="C13795" s="191" t="s">
        <v>3405</v>
      </c>
      <c r="D13795" s="191" t="s">
        <v>3403</v>
      </c>
      <c r="E13795" s="191" t="str">
        <f>CONCATENATE(SUM('Раздел 4'!AC12:AC12),"=",0)</f>
        <v>0=0</v>
      </c>
    </row>
    <row r="13796" spans="1:5" ht="42" customHeight="1" x14ac:dyDescent="0.3">
      <c r="A13796" s="205" t="str">
        <f>IF((SUM('Раздел 4'!AC13:AC13)=0),"","Неверно!")</f>
        <v/>
      </c>
      <c r="B13796" s="178" t="s">
        <v>18067</v>
      </c>
      <c r="C13796" s="191" t="s">
        <v>3406</v>
      </c>
      <c r="D13796" s="191" t="s">
        <v>3403</v>
      </c>
      <c r="E13796" s="191" t="str">
        <f>CONCATENATE(SUM('Раздел 4'!AC13:AC13),"=",0)</f>
        <v>0=0</v>
      </c>
    </row>
    <row r="13797" spans="1:5" ht="42" customHeight="1" x14ac:dyDescent="0.3">
      <c r="A13797" s="205" t="str">
        <f>IF((SUM('Раздел 4'!AC14:AC14)=0),"","Неверно!")</f>
        <v/>
      </c>
      <c r="B13797" s="178" t="s">
        <v>18067</v>
      </c>
      <c r="C13797" s="191" t="s">
        <v>3407</v>
      </c>
      <c r="D13797" s="191" t="s">
        <v>3403</v>
      </c>
      <c r="E13797" s="191" t="str">
        <f>CONCATENATE(SUM('Раздел 4'!AC14:AC14),"=",0)</f>
        <v>0=0</v>
      </c>
    </row>
    <row r="13798" spans="1:5" ht="42" customHeight="1" x14ac:dyDescent="0.3">
      <c r="A13798" s="205" t="str">
        <f>IF((SUM('Раздел 4'!AC15:AC15)=0),"","Неверно!")</f>
        <v/>
      </c>
      <c r="B13798" s="178" t="s">
        <v>18067</v>
      </c>
      <c r="C13798" s="191" t="s">
        <v>3408</v>
      </c>
      <c r="D13798" s="191" t="s">
        <v>3403</v>
      </c>
      <c r="E13798" s="191" t="str">
        <f>CONCATENATE(SUM('Раздел 4'!AC15:AC15),"=",0)</f>
        <v>0=0</v>
      </c>
    </row>
    <row r="13799" spans="1:5" ht="42" customHeight="1" x14ac:dyDescent="0.3">
      <c r="A13799" s="205" t="str">
        <f>IF((SUM('Раздел 4'!AC16:AC16)=0),"","Неверно!")</f>
        <v/>
      </c>
      <c r="B13799" s="178" t="s">
        <v>18067</v>
      </c>
      <c r="C13799" s="191" t="s">
        <v>3409</v>
      </c>
      <c r="D13799" s="191" t="s">
        <v>3403</v>
      </c>
      <c r="E13799" s="191" t="str">
        <f>CONCATENATE(SUM('Раздел 4'!AC16:AC16),"=",0)</f>
        <v>0=0</v>
      </c>
    </row>
    <row r="13800" spans="1:5" ht="42" customHeight="1" x14ac:dyDescent="0.3">
      <c r="A13800" s="205" t="str">
        <f>IF((SUM('Раздел 4'!AC17:AC17)=0),"","Неверно!")</f>
        <v/>
      </c>
      <c r="B13800" s="178" t="s">
        <v>18067</v>
      </c>
      <c r="C13800" s="191" t="s">
        <v>3410</v>
      </c>
      <c r="D13800" s="191" t="s">
        <v>3403</v>
      </c>
      <c r="E13800" s="191" t="str">
        <f>CONCATENATE(SUM('Раздел 4'!AC17:AC17),"=",0)</f>
        <v>0=0</v>
      </c>
    </row>
    <row r="13801" spans="1:5" ht="42" customHeight="1" x14ac:dyDescent="0.3">
      <c r="A13801" s="205" t="str">
        <f>IF((SUM('Раздел 4'!AD10:AD10)=0),"","Неверно!")</f>
        <v/>
      </c>
      <c r="B13801" s="178" t="s">
        <v>18067</v>
      </c>
      <c r="C13801" s="191" t="s">
        <v>3411</v>
      </c>
      <c r="D13801" s="191" t="s">
        <v>3403</v>
      </c>
      <c r="E13801" s="191" t="str">
        <f>CONCATENATE(SUM('Раздел 4'!AD10:AD10),"=",0)</f>
        <v>0=0</v>
      </c>
    </row>
    <row r="13802" spans="1:5" ht="42" customHeight="1" x14ac:dyDescent="0.3">
      <c r="A13802" s="205" t="str">
        <f>IF((SUM('Раздел 4'!AD11:AD11)=0),"","Неверно!")</f>
        <v/>
      </c>
      <c r="B13802" s="178" t="s">
        <v>18067</v>
      </c>
      <c r="C13802" s="191" t="s">
        <v>3412</v>
      </c>
      <c r="D13802" s="191" t="s">
        <v>3403</v>
      </c>
      <c r="E13802" s="191" t="str">
        <f>CONCATENATE(SUM('Раздел 4'!AD11:AD11),"=",0)</f>
        <v>0=0</v>
      </c>
    </row>
    <row r="13803" spans="1:5" ht="42" customHeight="1" x14ac:dyDescent="0.3">
      <c r="A13803" s="205" t="str">
        <f>IF((SUM('Раздел 4'!AD12:AD12)=0),"","Неверно!")</f>
        <v/>
      </c>
      <c r="B13803" s="178" t="s">
        <v>18067</v>
      </c>
      <c r="C13803" s="191" t="s">
        <v>3413</v>
      </c>
      <c r="D13803" s="191" t="s">
        <v>3403</v>
      </c>
      <c r="E13803" s="191" t="str">
        <f>CONCATENATE(SUM('Раздел 4'!AD12:AD12),"=",0)</f>
        <v>0=0</v>
      </c>
    </row>
    <row r="13804" spans="1:5" ht="42" customHeight="1" x14ac:dyDescent="0.3">
      <c r="A13804" s="205" t="str">
        <f>IF((SUM('Раздел 4'!AD13:AD13)=0),"","Неверно!")</f>
        <v/>
      </c>
      <c r="B13804" s="178" t="s">
        <v>18067</v>
      </c>
      <c r="C13804" s="191" t="s">
        <v>3414</v>
      </c>
      <c r="D13804" s="191" t="s">
        <v>3403</v>
      </c>
      <c r="E13804" s="191" t="str">
        <f>CONCATENATE(SUM('Раздел 4'!AD13:AD13),"=",0)</f>
        <v>0=0</v>
      </c>
    </row>
    <row r="13805" spans="1:5" ht="42" customHeight="1" x14ac:dyDescent="0.3">
      <c r="A13805" s="205" t="str">
        <f>IF((SUM('Раздел 4'!AD14:AD14)=0),"","Неверно!")</f>
        <v/>
      </c>
      <c r="B13805" s="178" t="s">
        <v>18067</v>
      </c>
      <c r="C13805" s="191" t="s">
        <v>3415</v>
      </c>
      <c r="D13805" s="191" t="s">
        <v>3403</v>
      </c>
      <c r="E13805" s="191" t="str">
        <f>CONCATENATE(SUM('Раздел 4'!AD14:AD14),"=",0)</f>
        <v>0=0</v>
      </c>
    </row>
    <row r="13806" spans="1:5" ht="42" customHeight="1" x14ac:dyDescent="0.3">
      <c r="A13806" s="205" t="str">
        <f>IF((SUM('Раздел 4'!AD15:AD15)=0),"","Неверно!")</f>
        <v/>
      </c>
      <c r="B13806" s="178" t="s">
        <v>18067</v>
      </c>
      <c r="C13806" s="191" t="s">
        <v>3416</v>
      </c>
      <c r="D13806" s="191" t="s">
        <v>3403</v>
      </c>
      <c r="E13806" s="191" t="str">
        <f>CONCATENATE(SUM('Раздел 4'!AD15:AD15),"=",0)</f>
        <v>0=0</v>
      </c>
    </row>
    <row r="13807" spans="1:5" ht="42" customHeight="1" x14ac:dyDescent="0.3">
      <c r="A13807" s="205" t="str">
        <f>IF((SUM('Раздел 4'!AD16:AD16)=0),"","Неверно!")</f>
        <v/>
      </c>
      <c r="B13807" s="178" t="s">
        <v>18067</v>
      </c>
      <c r="C13807" s="191" t="s">
        <v>3417</v>
      </c>
      <c r="D13807" s="191" t="s">
        <v>3403</v>
      </c>
      <c r="E13807" s="191" t="str">
        <f>CONCATENATE(SUM('Раздел 4'!AD16:AD16),"=",0)</f>
        <v>0=0</v>
      </c>
    </row>
    <row r="13808" spans="1:5" ht="42" customHeight="1" x14ac:dyDescent="0.3">
      <c r="A13808" s="205" t="str">
        <f>IF((SUM('Раздел 4'!AD17:AD17)=0),"","Неверно!")</f>
        <v/>
      </c>
      <c r="B13808" s="178" t="s">
        <v>18067</v>
      </c>
      <c r="C13808" s="191" t="s">
        <v>3418</v>
      </c>
      <c r="D13808" s="191" t="s">
        <v>3403</v>
      </c>
      <c r="E13808" s="191" t="str">
        <f>CONCATENATE(SUM('Раздел 4'!AD17:AD17),"=",0)</f>
        <v>0=0</v>
      </c>
    </row>
    <row r="13809" spans="1:5" ht="42" customHeight="1" x14ac:dyDescent="0.3">
      <c r="A13809" s="205" t="str">
        <f>IF((SUM('Раздел 4'!AE10:AE10)=0),"","Неверно!")</f>
        <v/>
      </c>
      <c r="B13809" s="178" t="s">
        <v>18067</v>
      </c>
      <c r="C13809" s="191" t="s">
        <v>3419</v>
      </c>
      <c r="D13809" s="191" t="s">
        <v>3403</v>
      </c>
      <c r="E13809" s="191" t="str">
        <f>CONCATENATE(SUM('Раздел 4'!AE10:AE10),"=",0)</f>
        <v>0=0</v>
      </c>
    </row>
    <row r="13810" spans="1:5" ht="42" customHeight="1" x14ac:dyDescent="0.3">
      <c r="A13810" s="205" t="str">
        <f>IF((SUM('Раздел 4'!AE11:AE11)=0),"","Неверно!")</f>
        <v/>
      </c>
      <c r="B13810" s="178" t="s">
        <v>18067</v>
      </c>
      <c r="C13810" s="191" t="s">
        <v>3420</v>
      </c>
      <c r="D13810" s="191" t="s">
        <v>3403</v>
      </c>
      <c r="E13810" s="191" t="str">
        <f>CONCATENATE(SUM('Раздел 4'!AE11:AE11),"=",0)</f>
        <v>0=0</v>
      </c>
    </row>
    <row r="13811" spans="1:5" ht="42" customHeight="1" x14ac:dyDescent="0.3">
      <c r="A13811" s="205" t="str">
        <f>IF((SUM('Раздел 4'!AE12:AE12)=0),"","Неверно!")</f>
        <v/>
      </c>
      <c r="B13811" s="178" t="s">
        <v>18067</v>
      </c>
      <c r="C13811" s="191" t="s">
        <v>3421</v>
      </c>
      <c r="D13811" s="191" t="s">
        <v>3403</v>
      </c>
      <c r="E13811" s="191" t="str">
        <f>CONCATENATE(SUM('Раздел 4'!AE12:AE12),"=",0)</f>
        <v>0=0</v>
      </c>
    </row>
    <row r="13812" spans="1:5" ht="42" customHeight="1" x14ac:dyDescent="0.3">
      <c r="A13812" s="205" t="str">
        <f>IF((SUM('Раздел 4'!AE13:AE13)=0),"","Неверно!")</f>
        <v/>
      </c>
      <c r="B13812" s="178" t="s">
        <v>18067</v>
      </c>
      <c r="C13812" s="191" t="s">
        <v>3422</v>
      </c>
      <c r="D13812" s="191" t="s">
        <v>3403</v>
      </c>
      <c r="E13812" s="191" t="str">
        <f>CONCATENATE(SUM('Раздел 4'!AE13:AE13),"=",0)</f>
        <v>0=0</v>
      </c>
    </row>
    <row r="13813" spans="1:5" ht="42" customHeight="1" x14ac:dyDescent="0.3">
      <c r="A13813" s="205" t="str">
        <f>IF((SUM('Раздел 4'!AE14:AE14)=0),"","Неверно!")</f>
        <v/>
      </c>
      <c r="B13813" s="178" t="s">
        <v>18067</v>
      </c>
      <c r="C13813" s="191" t="s">
        <v>3423</v>
      </c>
      <c r="D13813" s="191" t="s">
        <v>3403</v>
      </c>
      <c r="E13813" s="191" t="str">
        <f>CONCATENATE(SUM('Раздел 4'!AE14:AE14),"=",0)</f>
        <v>0=0</v>
      </c>
    </row>
    <row r="13814" spans="1:5" ht="42" customHeight="1" x14ac:dyDescent="0.3">
      <c r="A13814" s="205" t="str">
        <f>IF((SUM('Раздел 4'!AE15:AE15)=0),"","Неверно!")</f>
        <v/>
      </c>
      <c r="B13814" s="178" t="s">
        <v>18067</v>
      </c>
      <c r="C13814" s="191" t="s">
        <v>3424</v>
      </c>
      <c r="D13814" s="191" t="s">
        <v>3403</v>
      </c>
      <c r="E13814" s="191" t="str">
        <f>CONCATENATE(SUM('Раздел 4'!AE15:AE15),"=",0)</f>
        <v>0=0</v>
      </c>
    </row>
    <row r="13815" spans="1:5" ht="42" customHeight="1" x14ac:dyDescent="0.3">
      <c r="A13815" s="205" t="str">
        <f>IF((SUM('Раздел 4'!AE16:AE16)=0),"","Неверно!")</f>
        <v/>
      </c>
      <c r="B13815" s="178" t="s">
        <v>18067</v>
      </c>
      <c r="C13815" s="191" t="s">
        <v>3425</v>
      </c>
      <c r="D13815" s="191" t="s">
        <v>3403</v>
      </c>
      <c r="E13815" s="191" t="str">
        <f>CONCATENATE(SUM('Раздел 4'!AE16:AE16),"=",0)</f>
        <v>0=0</v>
      </c>
    </row>
    <row r="13816" spans="1:5" ht="42" customHeight="1" x14ac:dyDescent="0.3">
      <c r="A13816" s="205" t="str">
        <f>IF((SUM('Раздел 4'!AE17:AE17)=0),"","Неверно!")</f>
        <v/>
      </c>
      <c r="B13816" s="178" t="s">
        <v>18067</v>
      </c>
      <c r="C13816" s="191" t="s">
        <v>3426</v>
      </c>
      <c r="D13816" s="191" t="s">
        <v>3403</v>
      </c>
      <c r="E13816" s="191" t="str">
        <f>CONCATENATE(SUM('Раздел 4'!AE17:AE17),"=",0)</f>
        <v>0=0</v>
      </c>
    </row>
    <row r="13817" spans="1:5" ht="42" customHeight="1" x14ac:dyDescent="0.3">
      <c r="A13817" s="205" t="str">
        <f>IF((SUM('Раздел 4'!AF10:AF10)=0),"","Неверно!")</f>
        <v/>
      </c>
      <c r="B13817" s="178" t="s">
        <v>18067</v>
      </c>
      <c r="C13817" s="191" t="s">
        <v>3427</v>
      </c>
      <c r="D13817" s="191" t="s">
        <v>3403</v>
      </c>
      <c r="E13817" s="191" t="str">
        <f>CONCATENATE(SUM('Раздел 4'!AF10:AF10),"=",0)</f>
        <v>0=0</v>
      </c>
    </row>
    <row r="13818" spans="1:5" ht="42" customHeight="1" x14ac:dyDescent="0.3">
      <c r="A13818" s="205" t="str">
        <f>IF((SUM('Раздел 4'!AF11:AF11)=0),"","Неверно!")</f>
        <v/>
      </c>
      <c r="B13818" s="178" t="s">
        <v>18067</v>
      </c>
      <c r="C13818" s="191" t="s">
        <v>3428</v>
      </c>
      <c r="D13818" s="191" t="s">
        <v>3403</v>
      </c>
      <c r="E13818" s="191" t="str">
        <f>CONCATENATE(SUM('Раздел 4'!AF11:AF11),"=",0)</f>
        <v>0=0</v>
      </c>
    </row>
    <row r="13819" spans="1:5" ht="42" customHeight="1" x14ac:dyDescent="0.3">
      <c r="A13819" s="205" t="str">
        <f>IF((SUM('Раздел 4'!AF12:AF12)=0),"","Неверно!")</f>
        <v/>
      </c>
      <c r="B13819" s="178" t="s">
        <v>18067</v>
      </c>
      <c r="C13819" s="191" t="s">
        <v>3429</v>
      </c>
      <c r="D13819" s="191" t="s">
        <v>3403</v>
      </c>
      <c r="E13819" s="191" t="str">
        <f>CONCATENATE(SUM('Раздел 4'!AF12:AF12),"=",0)</f>
        <v>0=0</v>
      </c>
    </row>
    <row r="13820" spans="1:5" ht="42" customHeight="1" x14ac:dyDescent="0.3">
      <c r="A13820" s="205" t="str">
        <f>IF((SUM('Раздел 4'!AF13:AF13)=0),"","Неверно!")</f>
        <v/>
      </c>
      <c r="B13820" s="178" t="s">
        <v>18067</v>
      </c>
      <c r="C13820" s="191" t="s">
        <v>3430</v>
      </c>
      <c r="D13820" s="191" t="s">
        <v>3403</v>
      </c>
      <c r="E13820" s="191" t="str">
        <f>CONCATENATE(SUM('Раздел 4'!AF13:AF13),"=",0)</f>
        <v>0=0</v>
      </c>
    </row>
    <row r="13821" spans="1:5" ht="42" customHeight="1" x14ac:dyDescent="0.3">
      <c r="A13821" s="205" t="str">
        <f>IF((SUM('Раздел 4'!AF14:AF14)=0),"","Неверно!")</f>
        <v/>
      </c>
      <c r="B13821" s="178" t="s">
        <v>18067</v>
      </c>
      <c r="C13821" s="191" t="s">
        <v>3431</v>
      </c>
      <c r="D13821" s="191" t="s">
        <v>3403</v>
      </c>
      <c r="E13821" s="191" t="str">
        <f>CONCATENATE(SUM('Раздел 4'!AF14:AF14),"=",0)</f>
        <v>0=0</v>
      </c>
    </row>
    <row r="13822" spans="1:5" ht="42" customHeight="1" x14ac:dyDescent="0.3">
      <c r="A13822" s="205" t="str">
        <f>IF((SUM('Раздел 4'!AF15:AF15)=0),"","Неверно!")</f>
        <v/>
      </c>
      <c r="B13822" s="178" t="s">
        <v>18067</v>
      </c>
      <c r="C13822" s="191" t="s">
        <v>3432</v>
      </c>
      <c r="D13822" s="191" t="s">
        <v>3403</v>
      </c>
      <c r="E13822" s="191" t="str">
        <f>CONCATENATE(SUM('Раздел 4'!AF15:AF15),"=",0)</f>
        <v>0=0</v>
      </c>
    </row>
    <row r="13823" spans="1:5" ht="42" customHeight="1" x14ac:dyDescent="0.3">
      <c r="A13823" s="205" t="str">
        <f>IF((SUM('Раздел 4'!AF16:AF16)=0),"","Неверно!")</f>
        <v/>
      </c>
      <c r="B13823" s="178" t="s">
        <v>18067</v>
      </c>
      <c r="C13823" s="191" t="s">
        <v>3433</v>
      </c>
      <c r="D13823" s="191" t="s">
        <v>3403</v>
      </c>
      <c r="E13823" s="191" t="str">
        <f>CONCATENATE(SUM('Раздел 4'!AF16:AF16),"=",0)</f>
        <v>0=0</v>
      </c>
    </row>
    <row r="13824" spans="1:5" ht="42" customHeight="1" x14ac:dyDescent="0.3">
      <c r="A13824" s="205" t="str">
        <f>IF((SUM('Раздел 4'!AF17:AF17)=0),"","Неверно!")</f>
        <v/>
      </c>
      <c r="B13824" s="178" t="s">
        <v>18067</v>
      </c>
      <c r="C13824" s="191" t="s">
        <v>3434</v>
      </c>
      <c r="D13824" s="191" t="s">
        <v>3403</v>
      </c>
      <c r="E13824" s="191" t="str">
        <f>CONCATENATE(SUM('Раздел 4'!AF17:AF17),"=",0)</f>
        <v>0=0</v>
      </c>
    </row>
    <row r="13825" spans="1:5" ht="42" customHeight="1" x14ac:dyDescent="0.3">
      <c r="A13825" s="205" t="str">
        <f>IF((SUM('Раздел 4'!AG10:AG10)=0),"","Неверно!")</f>
        <v/>
      </c>
      <c r="B13825" s="178" t="s">
        <v>18067</v>
      </c>
      <c r="C13825" s="191" t="s">
        <v>3435</v>
      </c>
      <c r="D13825" s="191" t="s">
        <v>3403</v>
      </c>
      <c r="E13825" s="191" t="str">
        <f>CONCATENATE(SUM('Раздел 4'!AG10:AG10),"=",0)</f>
        <v>0=0</v>
      </c>
    </row>
    <row r="13826" spans="1:5" ht="42" customHeight="1" x14ac:dyDescent="0.3">
      <c r="A13826" s="205" t="str">
        <f>IF((SUM('Раздел 4'!AG11:AG11)=0),"","Неверно!")</f>
        <v/>
      </c>
      <c r="B13826" s="178" t="s">
        <v>18067</v>
      </c>
      <c r="C13826" s="191" t="s">
        <v>3436</v>
      </c>
      <c r="D13826" s="191" t="s">
        <v>3403</v>
      </c>
      <c r="E13826" s="191" t="str">
        <f>CONCATENATE(SUM('Раздел 4'!AG11:AG11),"=",0)</f>
        <v>0=0</v>
      </c>
    </row>
    <row r="13827" spans="1:5" ht="42" customHeight="1" x14ac:dyDescent="0.3">
      <c r="A13827" s="205" t="str">
        <f>IF((SUM('Раздел 4'!AG12:AG12)=0),"","Неверно!")</f>
        <v/>
      </c>
      <c r="B13827" s="178" t="s">
        <v>18067</v>
      </c>
      <c r="C13827" s="191" t="s">
        <v>3437</v>
      </c>
      <c r="D13827" s="191" t="s">
        <v>3403</v>
      </c>
      <c r="E13827" s="191" t="str">
        <f>CONCATENATE(SUM('Раздел 4'!AG12:AG12),"=",0)</f>
        <v>0=0</v>
      </c>
    </row>
    <row r="13828" spans="1:5" ht="42" customHeight="1" x14ac:dyDescent="0.3">
      <c r="A13828" s="205" t="str">
        <f>IF((SUM('Раздел 4'!AG13:AG13)=0),"","Неверно!")</f>
        <v/>
      </c>
      <c r="B13828" s="178" t="s">
        <v>18067</v>
      </c>
      <c r="C13828" s="191" t="s">
        <v>3438</v>
      </c>
      <c r="D13828" s="191" t="s">
        <v>3403</v>
      </c>
      <c r="E13828" s="191" t="str">
        <f>CONCATENATE(SUM('Раздел 4'!AG13:AG13),"=",0)</f>
        <v>0=0</v>
      </c>
    </row>
    <row r="13829" spans="1:5" ht="42" customHeight="1" x14ac:dyDescent="0.3">
      <c r="A13829" s="205" t="str">
        <f>IF((SUM('Раздел 4'!AG14:AG14)=0),"","Неверно!")</f>
        <v/>
      </c>
      <c r="B13829" s="178" t="s">
        <v>18067</v>
      </c>
      <c r="C13829" s="191" t="s">
        <v>3439</v>
      </c>
      <c r="D13829" s="191" t="s">
        <v>3403</v>
      </c>
      <c r="E13829" s="191" t="str">
        <f>CONCATENATE(SUM('Раздел 4'!AG14:AG14),"=",0)</f>
        <v>0=0</v>
      </c>
    </row>
    <row r="13830" spans="1:5" ht="42" customHeight="1" x14ac:dyDescent="0.3">
      <c r="A13830" s="205" t="str">
        <f>IF((SUM('Раздел 4'!AG15:AG15)=0),"","Неверно!")</f>
        <v/>
      </c>
      <c r="B13830" s="178" t="s">
        <v>18067</v>
      </c>
      <c r="C13830" s="191" t="s">
        <v>3440</v>
      </c>
      <c r="D13830" s="191" t="s">
        <v>3403</v>
      </c>
      <c r="E13830" s="191" t="str">
        <f>CONCATENATE(SUM('Раздел 4'!AG15:AG15),"=",0)</f>
        <v>0=0</v>
      </c>
    </row>
    <row r="13831" spans="1:5" ht="42" customHeight="1" x14ac:dyDescent="0.3">
      <c r="A13831" s="205" t="str">
        <f>IF((SUM('Раздел 4'!AG16:AG16)=0),"","Неверно!")</f>
        <v/>
      </c>
      <c r="B13831" s="178" t="s">
        <v>18067</v>
      </c>
      <c r="C13831" s="191" t="s">
        <v>3441</v>
      </c>
      <c r="D13831" s="191" t="s">
        <v>3403</v>
      </c>
      <c r="E13831" s="191" t="str">
        <f>CONCATENATE(SUM('Раздел 4'!AG16:AG16),"=",0)</f>
        <v>0=0</v>
      </c>
    </row>
    <row r="13832" spans="1:5" ht="42" customHeight="1" x14ac:dyDescent="0.3">
      <c r="A13832" s="205" t="str">
        <f>IF((SUM('Раздел 4'!AG17:AG17)=0),"","Неверно!")</f>
        <v/>
      </c>
      <c r="B13832" s="178" t="s">
        <v>18067</v>
      </c>
      <c r="C13832" s="191" t="s">
        <v>3442</v>
      </c>
      <c r="D13832" s="191" t="s">
        <v>3403</v>
      </c>
      <c r="E13832" s="191" t="str">
        <f>CONCATENATE(SUM('Раздел 4'!AG17:AG17),"=",0)</f>
        <v>0=0</v>
      </c>
    </row>
    <row r="13833" spans="1:5" ht="42" customHeight="1" x14ac:dyDescent="0.3">
      <c r="A13833" s="205" t="str">
        <f>IF((SUM('Раздел 4'!AH10:AH10)=0),"","Неверно!")</f>
        <v/>
      </c>
      <c r="B13833" s="178" t="s">
        <v>18067</v>
      </c>
      <c r="C13833" s="191" t="s">
        <v>3443</v>
      </c>
      <c r="D13833" s="191" t="s">
        <v>3403</v>
      </c>
      <c r="E13833" s="191" t="str">
        <f>CONCATENATE(SUM('Раздел 4'!AH10:AH10),"=",0)</f>
        <v>0=0</v>
      </c>
    </row>
    <row r="13834" spans="1:5" ht="42" customHeight="1" x14ac:dyDescent="0.3">
      <c r="A13834" s="205" t="str">
        <f>IF((SUM('Раздел 4'!AH11:AH11)=0),"","Неверно!")</f>
        <v/>
      </c>
      <c r="B13834" s="178" t="s">
        <v>18067</v>
      </c>
      <c r="C13834" s="191" t="s">
        <v>3444</v>
      </c>
      <c r="D13834" s="191" t="s">
        <v>3403</v>
      </c>
      <c r="E13834" s="191" t="str">
        <f>CONCATENATE(SUM('Раздел 4'!AH11:AH11),"=",0)</f>
        <v>0=0</v>
      </c>
    </row>
    <row r="13835" spans="1:5" ht="42" customHeight="1" x14ac:dyDescent="0.3">
      <c r="A13835" s="205" t="str">
        <f>IF((SUM('Раздел 4'!AH12:AH12)=0),"","Неверно!")</f>
        <v/>
      </c>
      <c r="B13835" s="178" t="s">
        <v>18067</v>
      </c>
      <c r="C13835" s="191" t="s">
        <v>3445</v>
      </c>
      <c r="D13835" s="191" t="s">
        <v>3403</v>
      </c>
      <c r="E13835" s="191" t="str">
        <f>CONCATENATE(SUM('Раздел 4'!AH12:AH12),"=",0)</f>
        <v>0=0</v>
      </c>
    </row>
    <row r="13836" spans="1:5" ht="42" customHeight="1" x14ac:dyDescent="0.3">
      <c r="A13836" s="205" t="str">
        <f>IF((SUM('Раздел 4'!AH13:AH13)=0),"","Неверно!")</f>
        <v/>
      </c>
      <c r="B13836" s="178" t="s">
        <v>18067</v>
      </c>
      <c r="C13836" s="191" t="s">
        <v>3446</v>
      </c>
      <c r="D13836" s="191" t="s">
        <v>3403</v>
      </c>
      <c r="E13836" s="191" t="str">
        <f>CONCATENATE(SUM('Раздел 4'!AH13:AH13),"=",0)</f>
        <v>0=0</v>
      </c>
    </row>
    <row r="13837" spans="1:5" ht="42" customHeight="1" x14ac:dyDescent="0.3">
      <c r="A13837" s="205" t="str">
        <f>IF((SUM('Раздел 4'!AH14:AH14)=0),"","Неверно!")</f>
        <v/>
      </c>
      <c r="B13837" s="178" t="s">
        <v>18067</v>
      </c>
      <c r="C13837" s="191" t="s">
        <v>3447</v>
      </c>
      <c r="D13837" s="191" t="s">
        <v>3403</v>
      </c>
      <c r="E13837" s="191" t="str">
        <f>CONCATENATE(SUM('Раздел 4'!AH14:AH14),"=",0)</f>
        <v>0=0</v>
      </c>
    </row>
    <row r="13838" spans="1:5" ht="42" customHeight="1" x14ac:dyDescent="0.3">
      <c r="A13838" s="205" t="str">
        <f>IF((SUM('Раздел 4'!AH15:AH15)=0),"","Неверно!")</f>
        <v/>
      </c>
      <c r="B13838" s="178" t="s">
        <v>18067</v>
      </c>
      <c r="C13838" s="191" t="s">
        <v>3448</v>
      </c>
      <c r="D13838" s="191" t="s">
        <v>3403</v>
      </c>
      <c r="E13838" s="191" t="str">
        <f>CONCATENATE(SUM('Раздел 4'!AH15:AH15),"=",0)</f>
        <v>0=0</v>
      </c>
    </row>
    <row r="13839" spans="1:5" ht="42" customHeight="1" x14ac:dyDescent="0.3">
      <c r="A13839" s="205" t="str">
        <f>IF((SUM('Раздел 4'!AH16:AH16)=0),"","Неверно!")</f>
        <v/>
      </c>
      <c r="B13839" s="178" t="s">
        <v>18067</v>
      </c>
      <c r="C13839" s="191" t="s">
        <v>3449</v>
      </c>
      <c r="D13839" s="191" t="s">
        <v>3403</v>
      </c>
      <c r="E13839" s="191" t="str">
        <f>CONCATENATE(SUM('Раздел 4'!AH16:AH16),"=",0)</f>
        <v>0=0</v>
      </c>
    </row>
    <row r="13840" spans="1:5" ht="42" customHeight="1" x14ac:dyDescent="0.3">
      <c r="A13840" s="205" t="str">
        <f>IF((SUM('Раздел 4'!AH17:AH17)=0),"","Неверно!")</f>
        <v/>
      </c>
      <c r="B13840" s="178" t="s">
        <v>18067</v>
      </c>
      <c r="C13840" s="191" t="s">
        <v>3450</v>
      </c>
      <c r="D13840" s="191" t="s">
        <v>3403</v>
      </c>
      <c r="E13840" s="191" t="str">
        <f>CONCATENATE(SUM('Раздел 4'!AH17:AH17),"=",0)</f>
        <v>0=0</v>
      </c>
    </row>
    <row r="13841" spans="1:5" ht="42" customHeight="1" x14ac:dyDescent="0.3">
      <c r="A13841" s="205" t="str">
        <f>IF((SUM('Раздел 4'!AI10:AI10)=0),"","Неверно!")</f>
        <v/>
      </c>
      <c r="B13841" s="178" t="s">
        <v>18067</v>
      </c>
      <c r="C13841" s="191" t="s">
        <v>3451</v>
      </c>
      <c r="D13841" s="191" t="s">
        <v>3403</v>
      </c>
      <c r="E13841" s="191" t="str">
        <f>CONCATENATE(SUM('Раздел 4'!AI10:AI10),"=",0)</f>
        <v>0=0</v>
      </c>
    </row>
    <row r="13842" spans="1:5" ht="42" customHeight="1" x14ac:dyDescent="0.3">
      <c r="A13842" s="205" t="str">
        <f>IF((SUM('Раздел 4'!AI11:AI11)=0),"","Неверно!")</f>
        <v/>
      </c>
      <c r="B13842" s="178" t="s">
        <v>18067</v>
      </c>
      <c r="C13842" s="191" t="s">
        <v>3452</v>
      </c>
      <c r="D13842" s="191" t="s">
        <v>3403</v>
      </c>
      <c r="E13842" s="191" t="str">
        <f>CONCATENATE(SUM('Раздел 4'!AI11:AI11),"=",0)</f>
        <v>0=0</v>
      </c>
    </row>
    <row r="13843" spans="1:5" ht="42" customHeight="1" x14ac:dyDescent="0.3">
      <c r="A13843" s="205" t="str">
        <f>IF((SUM('Раздел 4'!AI12:AI12)=0),"","Неверно!")</f>
        <v/>
      </c>
      <c r="B13843" s="178" t="s">
        <v>18067</v>
      </c>
      <c r="C13843" s="191" t="s">
        <v>3453</v>
      </c>
      <c r="D13843" s="191" t="s">
        <v>3403</v>
      </c>
      <c r="E13843" s="191" t="str">
        <f>CONCATENATE(SUM('Раздел 4'!AI12:AI12),"=",0)</f>
        <v>0=0</v>
      </c>
    </row>
    <row r="13844" spans="1:5" ht="42" customHeight="1" x14ac:dyDescent="0.3">
      <c r="A13844" s="205" t="str">
        <f>IF((SUM('Раздел 4'!AI13:AI13)=0),"","Неверно!")</f>
        <v/>
      </c>
      <c r="B13844" s="178" t="s">
        <v>18067</v>
      </c>
      <c r="C13844" s="191" t="s">
        <v>3454</v>
      </c>
      <c r="D13844" s="191" t="s">
        <v>3403</v>
      </c>
      <c r="E13844" s="191" t="str">
        <f>CONCATENATE(SUM('Раздел 4'!AI13:AI13),"=",0)</f>
        <v>0=0</v>
      </c>
    </row>
    <row r="13845" spans="1:5" ht="42" customHeight="1" x14ac:dyDescent="0.3">
      <c r="A13845" s="205" t="str">
        <f>IF((SUM('Раздел 4'!AI14:AI14)=0),"","Неверно!")</f>
        <v/>
      </c>
      <c r="B13845" s="178" t="s">
        <v>18067</v>
      </c>
      <c r="C13845" s="191" t="s">
        <v>3455</v>
      </c>
      <c r="D13845" s="191" t="s">
        <v>3403</v>
      </c>
      <c r="E13845" s="191" t="str">
        <f>CONCATENATE(SUM('Раздел 4'!AI14:AI14),"=",0)</f>
        <v>0=0</v>
      </c>
    </row>
    <row r="13846" spans="1:5" ht="42" customHeight="1" x14ac:dyDescent="0.3">
      <c r="A13846" s="205" t="str">
        <f>IF((SUM('Раздел 4'!AI15:AI15)=0),"","Неверно!")</f>
        <v/>
      </c>
      <c r="B13846" s="178" t="s">
        <v>18067</v>
      </c>
      <c r="C13846" s="191" t="s">
        <v>3456</v>
      </c>
      <c r="D13846" s="191" t="s">
        <v>3403</v>
      </c>
      <c r="E13846" s="191" t="str">
        <f>CONCATENATE(SUM('Раздел 4'!AI15:AI15),"=",0)</f>
        <v>0=0</v>
      </c>
    </row>
    <row r="13847" spans="1:5" ht="42" customHeight="1" x14ac:dyDescent="0.3">
      <c r="A13847" s="205" t="str">
        <f>IF((SUM('Раздел 4'!AI16:AI16)=0),"","Неверно!")</f>
        <v/>
      </c>
      <c r="B13847" s="178" t="s">
        <v>18067</v>
      </c>
      <c r="C13847" s="191" t="s">
        <v>3457</v>
      </c>
      <c r="D13847" s="191" t="s">
        <v>3403</v>
      </c>
      <c r="E13847" s="191" t="str">
        <f>CONCATENATE(SUM('Раздел 4'!AI16:AI16),"=",0)</f>
        <v>0=0</v>
      </c>
    </row>
    <row r="13848" spans="1:5" ht="42" customHeight="1" x14ac:dyDescent="0.3">
      <c r="A13848" s="205" t="str">
        <f>IF((SUM('Раздел 4'!AI17:AI17)=0),"","Неверно!")</f>
        <v/>
      </c>
      <c r="B13848" s="178" t="s">
        <v>18067</v>
      </c>
      <c r="C13848" s="191" t="s">
        <v>3458</v>
      </c>
      <c r="D13848" s="191" t="s">
        <v>3403</v>
      </c>
      <c r="E13848" s="191" t="str">
        <f>CONCATENATE(SUM('Раздел 4'!AI17:AI17),"=",0)</f>
        <v>0=0</v>
      </c>
    </row>
    <row r="13849" spans="1:5" ht="42" customHeight="1" x14ac:dyDescent="0.3">
      <c r="A13849" s="205" t="str">
        <f>IF((SUM('Раздел 4'!AJ10:AJ10)=0),"","Неверно!")</f>
        <v/>
      </c>
      <c r="B13849" s="178" t="s">
        <v>18067</v>
      </c>
      <c r="C13849" s="191" t="s">
        <v>3459</v>
      </c>
      <c r="D13849" s="191" t="s">
        <v>3403</v>
      </c>
      <c r="E13849" s="191" t="str">
        <f>CONCATENATE(SUM('Раздел 4'!AJ10:AJ10),"=",0)</f>
        <v>0=0</v>
      </c>
    </row>
    <row r="13850" spans="1:5" ht="42" customHeight="1" x14ac:dyDescent="0.3">
      <c r="A13850" s="205" t="str">
        <f>IF((SUM('Раздел 4'!AJ11:AJ11)=0),"","Неверно!")</f>
        <v/>
      </c>
      <c r="B13850" s="178" t="s">
        <v>18067</v>
      </c>
      <c r="C13850" s="191" t="s">
        <v>3460</v>
      </c>
      <c r="D13850" s="191" t="s">
        <v>3403</v>
      </c>
      <c r="E13850" s="191" t="str">
        <f>CONCATENATE(SUM('Раздел 4'!AJ11:AJ11),"=",0)</f>
        <v>0=0</v>
      </c>
    </row>
    <row r="13851" spans="1:5" ht="42" customHeight="1" x14ac:dyDescent="0.3">
      <c r="A13851" s="205" t="str">
        <f>IF((SUM('Раздел 4'!AJ12:AJ12)=0),"","Неверно!")</f>
        <v/>
      </c>
      <c r="B13851" s="178" t="s">
        <v>18067</v>
      </c>
      <c r="C13851" s="191" t="s">
        <v>3461</v>
      </c>
      <c r="D13851" s="191" t="s">
        <v>3403</v>
      </c>
      <c r="E13851" s="191" t="str">
        <f>CONCATENATE(SUM('Раздел 4'!AJ12:AJ12),"=",0)</f>
        <v>0=0</v>
      </c>
    </row>
    <row r="13852" spans="1:5" ht="42" customHeight="1" x14ac:dyDescent="0.3">
      <c r="A13852" s="205" t="str">
        <f>IF((SUM('Раздел 4'!AJ13:AJ13)=0),"","Неверно!")</f>
        <v/>
      </c>
      <c r="B13852" s="178" t="s">
        <v>18067</v>
      </c>
      <c r="C13852" s="191" t="s">
        <v>3462</v>
      </c>
      <c r="D13852" s="191" t="s">
        <v>3403</v>
      </c>
      <c r="E13852" s="191" t="str">
        <f>CONCATENATE(SUM('Раздел 4'!AJ13:AJ13),"=",0)</f>
        <v>0=0</v>
      </c>
    </row>
    <row r="13853" spans="1:5" ht="42" customHeight="1" x14ac:dyDescent="0.3">
      <c r="A13853" s="205" t="str">
        <f>IF((SUM('Раздел 4'!AJ14:AJ14)=0),"","Неверно!")</f>
        <v/>
      </c>
      <c r="B13853" s="178" t="s">
        <v>18067</v>
      </c>
      <c r="C13853" s="191" t="s">
        <v>3463</v>
      </c>
      <c r="D13853" s="191" t="s">
        <v>3403</v>
      </c>
      <c r="E13853" s="191" t="str">
        <f>CONCATENATE(SUM('Раздел 4'!AJ14:AJ14),"=",0)</f>
        <v>0=0</v>
      </c>
    </row>
    <row r="13854" spans="1:5" ht="42" customHeight="1" x14ac:dyDescent="0.3">
      <c r="A13854" s="205" t="str">
        <f>IF((SUM('Раздел 4'!AJ15:AJ15)=0),"","Неверно!")</f>
        <v/>
      </c>
      <c r="B13854" s="178" t="s">
        <v>18067</v>
      </c>
      <c r="C13854" s="191" t="s">
        <v>3464</v>
      </c>
      <c r="D13854" s="191" t="s">
        <v>3403</v>
      </c>
      <c r="E13854" s="191" t="str">
        <f>CONCATENATE(SUM('Раздел 4'!AJ15:AJ15),"=",0)</f>
        <v>0=0</v>
      </c>
    </row>
    <row r="13855" spans="1:5" ht="42" customHeight="1" x14ac:dyDescent="0.3">
      <c r="A13855" s="205" t="str">
        <f>IF((SUM('Раздел 4'!AJ16:AJ16)=0),"","Неверно!")</f>
        <v/>
      </c>
      <c r="B13855" s="178" t="s">
        <v>18067</v>
      </c>
      <c r="C13855" s="191" t="s">
        <v>3465</v>
      </c>
      <c r="D13855" s="191" t="s">
        <v>3403</v>
      </c>
      <c r="E13855" s="191" t="str">
        <f>CONCATENATE(SUM('Раздел 4'!AJ16:AJ16),"=",0)</f>
        <v>0=0</v>
      </c>
    </row>
    <row r="13856" spans="1:5" ht="42" customHeight="1" x14ac:dyDescent="0.3">
      <c r="A13856" s="205" t="str">
        <f>IF((SUM('Раздел 4'!AJ17:AJ17)=0),"","Неверно!")</f>
        <v/>
      </c>
      <c r="B13856" s="178" t="s">
        <v>18067</v>
      </c>
      <c r="C13856" s="191" t="s">
        <v>3466</v>
      </c>
      <c r="D13856" s="191" t="s">
        <v>3403</v>
      </c>
      <c r="E13856" s="191" t="str">
        <f>CONCATENATE(SUM('Раздел 4'!AJ17:AJ17),"=",0)</f>
        <v>0=0</v>
      </c>
    </row>
    <row r="13857" spans="1:5" ht="42" customHeight="1" x14ac:dyDescent="0.3">
      <c r="A13857" s="205" t="str">
        <f>IF((SUM('Раздел 4'!AK10:AK10)=0),"","Неверно!")</f>
        <v/>
      </c>
      <c r="B13857" s="178" t="s">
        <v>18067</v>
      </c>
      <c r="C13857" s="191" t="s">
        <v>3467</v>
      </c>
      <c r="D13857" s="191" t="s">
        <v>3403</v>
      </c>
      <c r="E13857" s="191" t="str">
        <f>CONCATENATE(SUM('Раздел 4'!AK10:AK10),"=",0)</f>
        <v>0=0</v>
      </c>
    </row>
    <row r="13858" spans="1:5" ht="42" customHeight="1" x14ac:dyDescent="0.3">
      <c r="A13858" s="205" t="str">
        <f>IF((SUM('Раздел 4'!AK11:AK11)=0),"","Неверно!")</f>
        <v/>
      </c>
      <c r="B13858" s="178" t="s">
        <v>18067</v>
      </c>
      <c r="C13858" s="191" t="s">
        <v>3468</v>
      </c>
      <c r="D13858" s="191" t="s">
        <v>3403</v>
      </c>
      <c r="E13858" s="191" t="str">
        <f>CONCATENATE(SUM('Раздел 4'!AK11:AK11),"=",0)</f>
        <v>0=0</v>
      </c>
    </row>
    <row r="13859" spans="1:5" ht="42" customHeight="1" x14ac:dyDescent="0.3">
      <c r="A13859" s="205" t="str">
        <f>IF((SUM('Раздел 4'!AK12:AK12)=0),"","Неверно!")</f>
        <v/>
      </c>
      <c r="B13859" s="178" t="s">
        <v>18067</v>
      </c>
      <c r="C13859" s="191" t="s">
        <v>3469</v>
      </c>
      <c r="D13859" s="191" t="s">
        <v>3403</v>
      </c>
      <c r="E13859" s="191" t="str">
        <f>CONCATENATE(SUM('Раздел 4'!AK12:AK12),"=",0)</f>
        <v>0=0</v>
      </c>
    </row>
    <row r="13860" spans="1:5" ht="42" customHeight="1" x14ac:dyDescent="0.3">
      <c r="A13860" s="205" t="str">
        <f>IF((SUM('Раздел 4'!AK13:AK13)=0),"","Неверно!")</f>
        <v/>
      </c>
      <c r="B13860" s="178" t="s">
        <v>18067</v>
      </c>
      <c r="C13860" s="191" t="s">
        <v>3470</v>
      </c>
      <c r="D13860" s="191" t="s">
        <v>3403</v>
      </c>
      <c r="E13860" s="191" t="str">
        <f>CONCATENATE(SUM('Раздел 4'!AK13:AK13),"=",0)</f>
        <v>0=0</v>
      </c>
    </row>
    <row r="13861" spans="1:5" ht="42" customHeight="1" x14ac:dyDescent="0.3">
      <c r="A13861" s="205" t="str">
        <f>IF((SUM('Раздел 4'!AK14:AK14)=0),"","Неверно!")</f>
        <v/>
      </c>
      <c r="B13861" s="178" t="s">
        <v>18067</v>
      </c>
      <c r="C13861" s="191" t="s">
        <v>3471</v>
      </c>
      <c r="D13861" s="191" t="s">
        <v>3403</v>
      </c>
      <c r="E13861" s="191" t="str">
        <f>CONCATENATE(SUM('Раздел 4'!AK14:AK14),"=",0)</f>
        <v>0=0</v>
      </c>
    </row>
    <row r="13862" spans="1:5" ht="42" customHeight="1" x14ac:dyDescent="0.3">
      <c r="A13862" s="205" t="str">
        <f>IF((SUM('Раздел 4'!AK15:AK15)=0),"","Неверно!")</f>
        <v/>
      </c>
      <c r="B13862" s="178" t="s">
        <v>18067</v>
      </c>
      <c r="C13862" s="191" t="s">
        <v>3472</v>
      </c>
      <c r="D13862" s="191" t="s">
        <v>3403</v>
      </c>
      <c r="E13862" s="191" t="str">
        <f>CONCATENATE(SUM('Раздел 4'!AK15:AK15),"=",0)</f>
        <v>0=0</v>
      </c>
    </row>
    <row r="13863" spans="1:5" ht="42" customHeight="1" x14ac:dyDescent="0.3">
      <c r="A13863" s="205" t="str">
        <f>IF((SUM('Раздел 4'!AK16:AK16)=0),"","Неверно!")</f>
        <v/>
      </c>
      <c r="B13863" s="178" t="s">
        <v>18067</v>
      </c>
      <c r="C13863" s="191" t="s">
        <v>3473</v>
      </c>
      <c r="D13863" s="191" t="s">
        <v>3403</v>
      </c>
      <c r="E13863" s="191" t="str">
        <f>CONCATENATE(SUM('Раздел 4'!AK16:AK16),"=",0)</f>
        <v>0=0</v>
      </c>
    </row>
    <row r="13864" spans="1:5" ht="42" customHeight="1" x14ac:dyDescent="0.3">
      <c r="A13864" s="205" t="str">
        <f>IF((SUM('Раздел 4'!AK17:AK17)=0),"","Неверно!")</f>
        <v/>
      </c>
      <c r="B13864" s="178" t="s">
        <v>18067</v>
      </c>
      <c r="C13864" s="191" t="s">
        <v>3474</v>
      </c>
      <c r="D13864" s="191" t="s">
        <v>3403</v>
      </c>
      <c r="E13864" s="191" t="str">
        <f>CONCATENATE(SUM('Раздел 4'!AK17:AK17),"=",0)</f>
        <v>0=0</v>
      </c>
    </row>
    <row r="13865" spans="1:5" ht="42" customHeight="1" x14ac:dyDescent="0.3">
      <c r="A13865" s="205" t="str">
        <f>IF((SUM('Раздел 4'!AL10:AL10)=0),"","Неверно!")</f>
        <v/>
      </c>
      <c r="B13865" s="178" t="s">
        <v>18067</v>
      </c>
      <c r="C13865" s="191" t="s">
        <v>3475</v>
      </c>
      <c r="D13865" s="191" t="s">
        <v>3403</v>
      </c>
      <c r="E13865" s="191" t="str">
        <f>CONCATENATE(SUM('Раздел 4'!AL10:AL10),"=",0)</f>
        <v>0=0</v>
      </c>
    </row>
    <row r="13866" spans="1:5" ht="42" customHeight="1" x14ac:dyDescent="0.3">
      <c r="A13866" s="205" t="str">
        <f>IF((SUM('Раздел 4'!AL11:AL11)=0),"","Неверно!")</f>
        <v/>
      </c>
      <c r="B13866" s="178" t="s">
        <v>18067</v>
      </c>
      <c r="C13866" s="191" t="s">
        <v>3476</v>
      </c>
      <c r="D13866" s="191" t="s">
        <v>3403</v>
      </c>
      <c r="E13866" s="191" t="str">
        <f>CONCATENATE(SUM('Раздел 4'!AL11:AL11),"=",0)</f>
        <v>0=0</v>
      </c>
    </row>
    <row r="13867" spans="1:5" ht="42" customHeight="1" x14ac:dyDescent="0.3">
      <c r="A13867" s="205" t="str">
        <f>IF((SUM('Раздел 4'!AL12:AL12)=0),"","Неверно!")</f>
        <v/>
      </c>
      <c r="B13867" s="178" t="s">
        <v>18067</v>
      </c>
      <c r="C13867" s="191" t="s">
        <v>3477</v>
      </c>
      <c r="D13867" s="191" t="s">
        <v>3403</v>
      </c>
      <c r="E13867" s="191" t="str">
        <f>CONCATENATE(SUM('Раздел 4'!AL12:AL12),"=",0)</f>
        <v>0=0</v>
      </c>
    </row>
    <row r="13868" spans="1:5" ht="42" customHeight="1" x14ac:dyDescent="0.3">
      <c r="A13868" s="205" t="str">
        <f>IF((SUM('Раздел 4'!AL13:AL13)=0),"","Неверно!")</f>
        <v/>
      </c>
      <c r="B13868" s="178" t="s">
        <v>18067</v>
      </c>
      <c r="C13868" s="191" t="s">
        <v>3478</v>
      </c>
      <c r="D13868" s="191" t="s">
        <v>3403</v>
      </c>
      <c r="E13868" s="191" t="str">
        <f>CONCATENATE(SUM('Раздел 4'!AL13:AL13),"=",0)</f>
        <v>0=0</v>
      </c>
    </row>
    <row r="13869" spans="1:5" ht="42" customHeight="1" x14ac:dyDescent="0.3">
      <c r="A13869" s="205" t="str">
        <f>IF((SUM('Раздел 4'!AL14:AL14)=0),"","Неверно!")</f>
        <v/>
      </c>
      <c r="B13869" s="178" t="s">
        <v>18067</v>
      </c>
      <c r="C13869" s="191" t="s">
        <v>3479</v>
      </c>
      <c r="D13869" s="191" t="s">
        <v>3403</v>
      </c>
      <c r="E13869" s="191" t="str">
        <f>CONCATENATE(SUM('Раздел 4'!AL14:AL14),"=",0)</f>
        <v>0=0</v>
      </c>
    </row>
    <row r="13870" spans="1:5" ht="42" customHeight="1" x14ac:dyDescent="0.3">
      <c r="A13870" s="205" t="str">
        <f>IF((SUM('Раздел 4'!AL15:AL15)=0),"","Неверно!")</f>
        <v/>
      </c>
      <c r="B13870" s="178" t="s">
        <v>18067</v>
      </c>
      <c r="C13870" s="191" t="s">
        <v>3480</v>
      </c>
      <c r="D13870" s="191" t="s">
        <v>3403</v>
      </c>
      <c r="E13870" s="191" t="str">
        <f>CONCATENATE(SUM('Раздел 4'!AL15:AL15),"=",0)</f>
        <v>0=0</v>
      </c>
    </row>
    <row r="13871" spans="1:5" ht="42" customHeight="1" x14ac:dyDescent="0.3">
      <c r="A13871" s="205" t="str">
        <f>IF((SUM('Раздел 4'!AL16:AL16)=0),"","Неверно!")</f>
        <v/>
      </c>
      <c r="B13871" s="178" t="s">
        <v>18067</v>
      </c>
      <c r="C13871" s="191" t="s">
        <v>3481</v>
      </c>
      <c r="D13871" s="191" t="s">
        <v>3403</v>
      </c>
      <c r="E13871" s="191" t="str">
        <f>CONCATENATE(SUM('Раздел 4'!AL16:AL16),"=",0)</f>
        <v>0=0</v>
      </c>
    </row>
    <row r="13872" spans="1:5" ht="42" customHeight="1" x14ac:dyDescent="0.3">
      <c r="A13872" s="205" t="str">
        <f>IF((SUM('Раздел 4'!AL17:AL17)=0),"","Неверно!")</f>
        <v/>
      </c>
      <c r="B13872" s="178" t="s">
        <v>18067</v>
      </c>
      <c r="C13872" s="191" t="s">
        <v>3482</v>
      </c>
      <c r="D13872" s="191" t="s">
        <v>3403</v>
      </c>
      <c r="E13872" s="191" t="str">
        <f>CONCATENATE(SUM('Раздел 4'!AL17:AL17),"=",0)</f>
        <v>0=0</v>
      </c>
    </row>
    <row r="13873" spans="1:5" ht="42" customHeight="1" x14ac:dyDescent="0.3">
      <c r="A13873" s="205" t="str">
        <f>IF((SUM('Раздел 4'!O228:O228)=0),"","Неверно!")</f>
        <v/>
      </c>
      <c r="B13873" s="178" t="s">
        <v>18068</v>
      </c>
      <c r="C13873" s="191" t="s">
        <v>3387</v>
      </c>
      <c r="D13873" s="191" t="s">
        <v>3388</v>
      </c>
      <c r="E13873" s="191" t="str">
        <f>CONCATENATE(SUM('Раздел 4'!O228:O228),"=",0)</f>
        <v>0=0</v>
      </c>
    </row>
    <row r="13874" spans="1:5" ht="42" customHeight="1" x14ac:dyDescent="0.3">
      <c r="A13874" s="205" t="str">
        <f>IF((SUM('Раздел 4'!P228:P228)=0),"","Неверно!")</f>
        <v/>
      </c>
      <c r="B13874" s="178" t="s">
        <v>18068</v>
      </c>
      <c r="C13874" s="191" t="s">
        <v>3389</v>
      </c>
      <c r="D13874" s="191" t="s">
        <v>3388</v>
      </c>
      <c r="E13874" s="191" t="str">
        <f>CONCATENATE(SUM('Раздел 4'!P228:P228),"=",0)</f>
        <v>0=0</v>
      </c>
    </row>
    <row r="13875" spans="1:5" ht="42" customHeight="1" x14ac:dyDescent="0.3">
      <c r="A13875" s="205" t="str">
        <f>IF((SUM('Раздел 4'!Q228:Q228)=0),"","Неверно!")</f>
        <v/>
      </c>
      <c r="B13875" s="178" t="s">
        <v>18068</v>
      </c>
      <c r="C13875" s="191" t="s">
        <v>3390</v>
      </c>
      <c r="D13875" s="191" t="s">
        <v>3388</v>
      </c>
      <c r="E13875" s="191" t="str">
        <f>CONCATENATE(SUM('Раздел 4'!Q228:Q228),"=",0)</f>
        <v>0=0</v>
      </c>
    </row>
    <row r="13876" spans="1:5" ht="42" customHeight="1" x14ac:dyDescent="0.3">
      <c r="A13876" s="205" t="str">
        <f>IF((SUM('Раздел 4'!R228:R228)=0),"","Неверно!")</f>
        <v/>
      </c>
      <c r="B13876" s="178" t="s">
        <v>18068</v>
      </c>
      <c r="C13876" s="191" t="s">
        <v>3391</v>
      </c>
      <c r="D13876" s="191" t="s">
        <v>3388</v>
      </c>
      <c r="E13876" s="191" t="str">
        <f>CONCATENATE(SUM('Раздел 4'!R228:R228),"=",0)</f>
        <v>0=0</v>
      </c>
    </row>
    <row r="13877" spans="1:5" ht="42" customHeight="1" x14ac:dyDescent="0.3">
      <c r="A13877" s="205" t="str">
        <f>IF((SUM('Раздел 4'!S228:S228)=0),"","Неверно!")</f>
        <v/>
      </c>
      <c r="B13877" s="178" t="s">
        <v>18068</v>
      </c>
      <c r="C13877" s="191" t="s">
        <v>3392</v>
      </c>
      <c r="D13877" s="191" t="s">
        <v>3388</v>
      </c>
      <c r="E13877" s="191" t="str">
        <f>CONCATENATE(SUM('Раздел 4'!S228:S228),"=",0)</f>
        <v>0=0</v>
      </c>
    </row>
    <row r="13878" spans="1:5" ht="42" customHeight="1" x14ac:dyDescent="0.3">
      <c r="A13878" s="205" t="str">
        <f>IF((SUM('Раздел 4'!T228:T228)=0),"","Неверно!")</f>
        <v/>
      </c>
      <c r="B13878" s="178" t="s">
        <v>18068</v>
      </c>
      <c r="C13878" s="191" t="s">
        <v>3393</v>
      </c>
      <c r="D13878" s="191" t="s">
        <v>3388</v>
      </c>
      <c r="E13878" s="191" t="str">
        <f>CONCATENATE(SUM('Раздел 4'!T228:T228),"=",0)</f>
        <v>0=0</v>
      </c>
    </row>
    <row r="13879" spans="1:5" ht="42" customHeight="1" x14ac:dyDescent="0.3">
      <c r="A13879" s="205" t="str">
        <f>IF((SUM('Раздел 4'!G228:G228)=0),"","Неверно!")</f>
        <v/>
      </c>
      <c r="B13879" s="178" t="s">
        <v>18068</v>
      </c>
      <c r="C13879" s="191" t="s">
        <v>3394</v>
      </c>
      <c r="D13879" s="191" t="s">
        <v>3388</v>
      </c>
      <c r="E13879" s="191" t="str">
        <f>CONCATENATE(SUM('Раздел 4'!G228:G228),"=",0)</f>
        <v>0=0</v>
      </c>
    </row>
    <row r="13880" spans="1:5" ht="42" customHeight="1" x14ac:dyDescent="0.3">
      <c r="A13880" s="205" t="str">
        <f>IF((SUM('Раздел 4'!H228:H228)=0),"","Неверно!")</f>
        <v/>
      </c>
      <c r="B13880" s="178" t="s">
        <v>18068</v>
      </c>
      <c r="C13880" s="191" t="s">
        <v>3395</v>
      </c>
      <c r="D13880" s="191" t="s">
        <v>3388</v>
      </c>
      <c r="E13880" s="191" t="str">
        <f>CONCATENATE(SUM('Раздел 4'!H228:H228),"=",0)</f>
        <v>0=0</v>
      </c>
    </row>
    <row r="13881" spans="1:5" ht="42" customHeight="1" x14ac:dyDescent="0.3">
      <c r="A13881" s="205" t="str">
        <f>IF((SUM('Раздел 4'!I228:I228)=0),"","Неверно!")</f>
        <v/>
      </c>
      <c r="B13881" s="178" t="s">
        <v>18068</v>
      </c>
      <c r="C13881" s="191" t="s">
        <v>3396</v>
      </c>
      <c r="D13881" s="191" t="s">
        <v>3388</v>
      </c>
      <c r="E13881" s="191" t="str">
        <f>CONCATENATE(SUM('Раздел 4'!I228:I228),"=",0)</f>
        <v>0=0</v>
      </c>
    </row>
    <row r="13882" spans="1:5" ht="42" customHeight="1" x14ac:dyDescent="0.3">
      <c r="A13882" s="205" t="str">
        <f>IF((SUM('Раздел 4'!J228:J228)=0),"","Неверно!")</f>
        <v/>
      </c>
      <c r="B13882" s="178" t="s">
        <v>18068</v>
      </c>
      <c r="C13882" s="191" t="s">
        <v>3397</v>
      </c>
      <c r="D13882" s="191" t="s">
        <v>3388</v>
      </c>
      <c r="E13882" s="191" t="str">
        <f>CONCATENATE(SUM('Раздел 4'!J228:J228),"=",0)</f>
        <v>0=0</v>
      </c>
    </row>
    <row r="13883" spans="1:5" ht="42" customHeight="1" x14ac:dyDescent="0.3">
      <c r="A13883" s="205" t="str">
        <f>IF((SUM('Раздел 4'!K228:K228)=0),"","Неверно!")</f>
        <v/>
      </c>
      <c r="B13883" s="178" t="s">
        <v>18068</v>
      </c>
      <c r="C13883" s="191" t="s">
        <v>3398</v>
      </c>
      <c r="D13883" s="191" t="s">
        <v>3388</v>
      </c>
      <c r="E13883" s="191" t="str">
        <f>CONCATENATE(SUM('Раздел 4'!K228:K228),"=",0)</f>
        <v>0=0</v>
      </c>
    </row>
    <row r="13884" spans="1:5" ht="42" customHeight="1" x14ac:dyDescent="0.3">
      <c r="A13884" s="205" t="str">
        <f>IF((SUM('Раздел 4'!L228:L228)=0),"","Неверно!")</f>
        <v/>
      </c>
      <c r="B13884" s="178" t="s">
        <v>18068</v>
      </c>
      <c r="C13884" s="191" t="s">
        <v>3399</v>
      </c>
      <c r="D13884" s="191" t="s">
        <v>3388</v>
      </c>
      <c r="E13884" s="191" t="str">
        <f>CONCATENATE(SUM('Раздел 4'!L228:L228),"=",0)</f>
        <v>0=0</v>
      </c>
    </row>
    <row r="13885" spans="1:5" ht="42" customHeight="1" x14ac:dyDescent="0.3">
      <c r="A13885" s="205" t="str">
        <f>IF((SUM('Раздел 4'!M228:M228)=0),"","Неверно!")</f>
        <v/>
      </c>
      <c r="B13885" s="178" t="s">
        <v>18068</v>
      </c>
      <c r="C13885" s="191" t="s">
        <v>3400</v>
      </c>
      <c r="D13885" s="191" t="s">
        <v>3388</v>
      </c>
      <c r="E13885" s="191" t="str">
        <f>CONCATENATE(SUM('Раздел 4'!M228:M228),"=",0)</f>
        <v>0=0</v>
      </c>
    </row>
    <row r="13886" spans="1:5" ht="42" customHeight="1" x14ac:dyDescent="0.3">
      <c r="A13886" s="205" t="str">
        <f>IF((SUM('Раздел 4'!N228:N228)=0),"","Неверно!")</f>
        <v/>
      </c>
      <c r="B13886" s="178" t="s">
        <v>18068</v>
      </c>
      <c r="C13886" s="191" t="s">
        <v>3401</v>
      </c>
      <c r="D13886" s="191" t="s">
        <v>3388</v>
      </c>
      <c r="E13886" s="191" t="str">
        <f>CONCATENATE(SUM('Раздел 4'!N228:N228),"=",0)</f>
        <v>0=0</v>
      </c>
    </row>
    <row r="13887" spans="1:5" ht="42" customHeight="1" x14ac:dyDescent="0.3">
      <c r="A13887" s="205" t="str">
        <f>IF((SUM('Раздел 4'!O234:O234)=0),"","Неверно!")</f>
        <v/>
      </c>
      <c r="B13887" s="178" t="s">
        <v>18069</v>
      </c>
      <c r="C13887" s="191" t="s">
        <v>13993</v>
      </c>
      <c r="D13887" s="191" t="s">
        <v>13994</v>
      </c>
      <c r="E13887" s="191" t="str">
        <f>CONCATENATE(SUM('Раздел 4'!O234:O234),"=",0)</f>
        <v>0=0</v>
      </c>
    </row>
    <row r="13888" spans="1:5" ht="42" customHeight="1" x14ac:dyDescent="0.3">
      <c r="A13888" s="205" t="str">
        <f>IF((SUM('Раздел 4'!P234:P234)=0),"","Неверно!")</f>
        <v/>
      </c>
      <c r="B13888" s="178" t="s">
        <v>18069</v>
      </c>
      <c r="C13888" s="191" t="s">
        <v>13995</v>
      </c>
      <c r="D13888" s="191" t="s">
        <v>13994</v>
      </c>
      <c r="E13888" s="191" t="str">
        <f>CONCATENATE(SUM('Раздел 4'!P234:P234),"=",0)</f>
        <v>0=0</v>
      </c>
    </row>
    <row r="13889" spans="1:5" ht="42" customHeight="1" x14ac:dyDescent="0.3">
      <c r="A13889" s="205" t="str">
        <f>IF((SUM('Раздел 4'!Q234:Q234)=0),"","Неверно!")</f>
        <v/>
      </c>
      <c r="B13889" s="178" t="s">
        <v>18069</v>
      </c>
      <c r="C13889" s="191" t="s">
        <v>13996</v>
      </c>
      <c r="D13889" s="191" t="s">
        <v>13994</v>
      </c>
      <c r="E13889" s="191" t="str">
        <f>CONCATENATE(SUM('Раздел 4'!Q234:Q234),"=",0)</f>
        <v>0=0</v>
      </c>
    </row>
    <row r="13890" spans="1:5" ht="42" customHeight="1" x14ac:dyDescent="0.3">
      <c r="A13890" s="205" t="str">
        <f>IF((SUM('Раздел 4'!R234:R234)=0),"","Неверно!")</f>
        <v/>
      </c>
      <c r="B13890" s="178" t="s">
        <v>18069</v>
      </c>
      <c r="C13890" s="191" t="s">
        <v>13997</v>
      </c>
      <c r="D13890" s="191" t="s">
        <v>13994</v>
      </c>
      <c r="E13890" s="191" t="str">
        <f>CONCATENATE(SUM('Раздел 4'!R234:R234),"=",0)</f>
        <v>0=0</v>
      </c>
    </row>
    <row r="13891" spans="1:5" ht="42" customHeight="1" x14ac:dyDescent="0.3">
      <c r="A13891" s="205" t="str">
        <f>IF((SUM('Раздел 4'!S234:S234)=0),"","Неверно!")</f>
        <v/>
      </c>
      <c r="B13891" s="178" t="s">
        <v>18069</v>
      </c>
      <c r="C13891" s="191" t="s">
        <v>13998</v>
      </c>
      <c r="D13891" s="191" t="s">
        <v>13994</v>
      </c>
      <c r="E13891" s="191" t="str">
        <f>CONCATENATE(SUM('Раздел 4'!S234:S234),"=",0)</f>
        <v>0=0</v>
      </c>
    </row>
    <row r="13892" spans="1:5" ht="42" customHeight="1" x14ac:dyDescent="0.3">
      <c r="A13892" s="205" t="str">
        <f>IF((SUM('Раздел 4'!T234:T234)=0),"","Неверно!")</f>
        <v/>
      </c>
      <c r="B13892" s="178" t="s">
        <v>18069</v>
      </c>
      <c r="C13892" s="191" t="s">
        <v>13999</v>
      </c>
      <c r="D13892" s="191" t="s">
        <v>13994</v>
      </c>
      <c r="E13892" s="191" t="str">
        <f>CONCATENATE(SUM('Раздел 4'!T234:T234),"=",0)</f>
        <v>0=0</v>
      </c>
    </row>
    <row r="13893" spans="1:5" ht="42" customHeight="1" x14ac:dyDescent="0.3">
      <c r="A13893" s="205" t="str">
        <f>IF((SUM('Раздел 4'!G234:G234)=0),"","Неверно!")</f>
        <v/>
      </c>
      <c r="B13893" s="178" t="s">
        <v>18069</v>
      </c>
      <c r="C13893" s="191" t="s">
        <v>14000</v>
      </c>
      <c r="D13893" s="191" t="s">
        <v>13994</v>
      </c>
      <c r="E13893" s="191" t="str">
        <f>CONCATENATE(SUM('Раздел 4'!G234:G234),"=",0)</f>
        <v>0=0</v>
      </c>
    </row>
    <row r="13894" spans="1:5" ht="42" customHeight="1" x14ac:dyDescent="0.3">
      <c r="A13894" s="205" t="str">
        <f>IF((SUM('Раздел 4'!H234:H234)=0),"","Неверно!")</f>
        <v/>
      </c>
      <c r="B13894" s="178" t="s">
        <v>18069</v>
      </c>
      <c r="C13894" s="191" t="s">
        <v>14001</v>
      </c>
      <c r="D13894" s="191" t="s">
        <v>13994</v>
      </c>
      <c r="E13894" s="191" t="str">
        <f>CONCATENATE(SUM('Раздел 4'!H234:H234),"=",0)</f>
        <v>0=0</v>
      </c>
    </row>
    <row r="13895" spans="1:5" ht="42" customHeight="1" x14ac:dyDescent="0.3">
      <c r="A13895" s="205" t="str">
        <f>IF((SUM('Раздел 4'!I234:I234)=0),"","Неверно!")</f>
        <v/>
      </c>
      <c r="B13895" s="178" t="s">
        <v>18069</v>
      </c>
      <c r="C13895" s="191" t="s">
        <v>14002</v>
      </c>
      <c r="D13895" s="191" t="s">
        <v>13994</v>
      </c>
      <c r="E13895" s="191" t="str">
        <f>CONCATENATE(SUM('Раздел 4'!I234:I234),"=",0)</f>
        <v>0=0</v>
      </c>
    </row>
    <row r="13896" spans="1:5" ht="42" customHeight="1" x14ac:dyDescent="0.3">
      <c r="A13896" s="205" t="str">
        <f>IF((SUM('Раздел 4'!J234:J234)=0),"","Неверно!")</f>
        <v/>
      </c>
      <c r="B13896" s="178" t="s">
        <v>18069</v>
      </c>
      <c r="C13896" s="191" t="s">
        <v>14003</v>
      </c>
      <c r="D13896" s="191" t="s">
        <v>13994</v>
      </c>
      <c r="E13896" s="191" t="str">
        <f>CONCATENATE(SUM('Раздел 4'!J234:J234),"=",0)</f>
        <v>0=0</v>
      </c>
    </row>
    <row r="13897" spans="1:5" ht="42" customHeight="1" x14ac:dyDescent="0.3">
      <c r="A13897" s="205" t="str">
        <f>IF((SUM('Раздел 4'!K234:K234)=0),"","Неверно!")</f>
        <v/>
      </c>
      <c r="B13897" s="178" t="s">
        <v>18069</v>
      </c>
      <c r="C13897" s="191" t="s">
        <v>14004</v>
      </c>
      <c r="D13897" s="191" t="s">
        <v>13994</v>
      </c>
      <c r="E13897" s="191" t="str">
        <f>CONCATENATE(SUM('Раздел 4'!K234:K234),"=",0)</f>
        <v>0=0</v>
      </c>
    </row>
    <row r="13898" spans="1:5" ht="42" customHeight="1" x14ac:dyDescent="0.3">
      <c r="A13898" s="205" t="str">
        <f>IF((SUM('Раздел 4'!L234:L234)=0),"","Неверно!")</f>
        <v/>
      </c>
      <c r="B13898" s="178" t="s">
        <v>18069</v>
      </c>
      <c r="C13898" s="191" t="s">
        <v>14005</v>
      </c>
      <c r="D13898" s="191" t="s">
        <v>13994</v>
      </c>
      <c r="E13898" s="191" t="str">
        <f>CONCATENATE(SUM('Раздел 4'!L234:L234),"=",0)</f>
        <v>0=0</v>
      </c>
    </row>
    <row r="13899" spans="1:5" ht="42" customHeight="1" x14ac:dyDescent="0.3">
      <c r="A13899" s="205" t="str">
        <f>IF((SUM('Раздел 4'!M234:M234)=0),"","Неверно!")</f>
        <v/>
      </c>
      <c r="B13899" s="178" t="s">
        <v>18069</v>
      </c>
      <c r="C13899" s="191" t="s">
        <v>14006</v>
      </c>
      <c r="D13899" s="191" t="s">
        <v>13994</v>
      </c>
      <c r="E13899" s="191" t="str">
        <f>CONCATENATE(SUM('Раздел 4'!M234:M234),"=",0)</f>
        <v>0=0</v>
      </c>
    </row>
    <row r="13900" spans="1:5" ht="42" customHeight="1" x14ac:dyDescent="0.3">
      <c r="A13900" s="205" t="str">
        <f>IF((SUM('Раздел 4'!N234:N234)=0),"","Неверно!")</f>
        <v/>
      </c>
      <c r="B13900" s="178" t="s">
        <v>18069</v>
      </c>
      <c r="C13900" s="191" t="s">
        <v>14007</v>
      </c>
      <c r="D13900" s="191" t="s">
        <v>13994</v>
      </c>
      <c r="E13900" s="191" t="str">
        <f>CONCATENATE(SUM('Раздел 4'!N234:N234),"=",0)</f>
        <v>0=0</v>
      </c>
    </row>
    <row r="13901" spans="1:5" ht="42" customHeight="1" x14ac:dyDescent="0.3">
      <c r="A13901" s="205" t="str">
        <f>IF((SUM('Раздел 4'!O29:O29)=0),"","Неверно!")</f>
        <v/>
      </c>
      <c r="B13901" s="178" t="s">
        <v>18070</v>
      </c>
      <c r="C13901" s="191" t="s">
        <v>3372</v>
      </c>
      <c r="D13901" s="191" t="s">
        <v>3373</v>
      </c>
      <c r="E13901" s="191" t="str">
        <f>CONCATENATE(SUM('Раздел 4'!O29:O29),"=",0)</f>
        <v>0=0</v>
      </c>
    </row>
    <row r="13902" spans="1:5" ht="42" customHeight="1" x14ac:dyDescent="0.3">
      <c r="A13902" s="205" t="str">
        <f>IF((SUM('Раздел 4'!P29:P29)=0),"","Неверно!")</f>
        <v/>
      </c>
      <c r="B13902" s="178" t="s">
        <v>18070</v>
      </c>
      <c r="C13902" s="191" t="s">
        <v>3374</v>
      </c>
      <c r="D13902" s="191" t="s">
        <v>3373</v>
      </c>
      <c r="E13902" s="191" t="str">
        <f>CONCATENATE(SUM('Раздел 4'!P29:P29),"=",0)</f>
        <v>0=0</v>
      </c>
    </row>
    <row r="13903" spans="1:5" ht="42" customHeight="1" x14ac:dyDescent="0.3">
      <c r="A13903" s="205" t="str">
        <f>IF((SUM('Раздел 4'!Q29:Q29)=0),"","Неверно!")</f>
        <v/>
      </c>
      <c r="B13903" s="178" t="s">
        <v>18070</v>
      </c>
      <c r="C13903" s="191" t="s">
        <v>3375</v>
      </c>
      <c r="D13903" s="191" t="s">
        <v>3373</v>
      </c>
      <c r="E13903" s="191" t="str">
        <f>CONCATENATE(SUM('Раздел 4'!Q29:Q29),"=",0)</f>
        <v>0=0</v>
      </c>
    </row>
    <row r="13904" spans="1:5" ht="42" customHeight="1" x14ac:dyDescent="0.3">
      <c r="A13904" s="205" t="str">
        <f>IF((SUM('Раздел 4'!R29:R29)=0),"","Неверно!")</f>
        <v/>
      </c>
      <c r="B13904" s="178" t="s">
        <v>18070</v>
      </c>
      <c r="C13904" s="191" t="s">
        <v>3376</v>
      </c>
      <c r="D13904" s="191" t="s">
        <v>3373</v>
      </c>
      <c r="E13904" s="191" t="str">
        <f>CONCATENATE(SUM('Раздел 4'!R29:R29),"=",0)</f>
        <v>0=0</v>
      </c>
    </row>
    <row r="13905" spans="1:5" ht="42" customHeight="1" x14ac:dyDescent="0.3">
      <c r="A13905" s="205" t="str">
        <f>IF((SUM('Раздел 4'!S29:S29)=0),"","Неверно!")</f>
        <v/>
      </c>
      <c r="B13905" s="178" t="s">
        <v>18070</v>
      </c>
      <c r="C13905" s="191" t="s">
        <v>3377</v>
      </c>
      <c r="D13905" s="191" t="s">
        <v>3373</v>
      </c>
      <c r="E13905" s="191" t="str">
        <f>CONCATENATE(SUM('Раздел 4'!S29:S29),"=",0)</f>
        <v>0=0</v>
      </c>
    </row>
    <row r="13906" spans="1:5" ht="42" customHeight="1" x14ac:dyDescent="0.3">
      <c r="A13906" s="205" t="str">
        <f>IF((SUM('Раздел 4'!T29:T29)=0),"","Неверно!")</f>
        <v/>
      </c>
      <c r="B13906" s="178" t="s">
        <v>18070</v>
      </c>
      <c r="C13906" s="191" t="s">
        <v>3378</v>
      </c>
      <c r="D13906" s="191" t="s">
        <v>3373</v>
      </c>
      <c r="E13906" s="191" t="str">
        <f>CONCATENATE(SUM('Раздел 4'!T29:T29),"=",0)</f>
        <v>0=0</v>
      </c>
    </row>
    <row r="13907" spans="1:5" ht="42" customHeight="1" x14ac:dyDescent="0.3">
      <c r="A13907" s="205" t="str">
        <f>IF((SUM('Раздел 4'!G29:G29)=0),"","Неверно!")</f>
        <v/>
      </c>
      <c r="B13907" s="178" t="s">
        <v>18070</v>
      </c>
      <c r="C13907" s="191" t="s">
        <v>3379</v>
      </c>
      <c r="D13907" s="191" t="s">
        <v>3373</v>
      </c>
      <c r="E13907" s="191" t="str">
        <f>CONCATENATE(SUM('Раздел 4'!G29:G29),"=",0)</f>
        <v>0=0</v>
      </c>
    </row>
    <row r="13908" spans="1:5" ht="42" customHeight="1" x14ac:dyDescent="0.3">
      <c r="A13908" s="205" t="str">
        <f>IF((SUM('Раздел 4'!H29:H29)=0),"","Неверно!")</f>
        <v/>
      </c>
      <c r="B13908" s="178" t="s">
        <v>18070</v>
      </c>
      <c r="C13908" s="191" t="s">
        <v>3380</v>
      </c>
      <c r="D13908" s="191" t="s">
        <v>3373</v>
      </c>
      <c r="E13908" s="191" t="str">
        <f>CONCATENATE(SUM('Раздел 4'!H29:H29),"=",0)</f>
        <v>0=0</v>
      </c>
    </row>
    <row r="13909" spans="1:5" ht="42" customHeight="1" x14ac:dyDescent="0.3">
      <c r="A13909" s="205" t="str">
        <f>IF((SUM('Раздел 4'!I29:I29)=0),"","Неверно!")</f>
        <v/>
      </c>
      <c r="B13909" s="178" t="s">
        <v>18070</v>
      </c>
      <c r="C13909" s="191" t="s">
        <v>3381</v>
      </c>
      <c r="D13909" s="191" t="s">
        <v>3373</v>
      </c>
      <c r="E13909" s="191" t="str">
        <f>CONCATENATE(SUM('Раздел 4'!I29:I29),"=",0)</f>
        <v>0=0</v>
      </c>
    </row>
    <row r="13910" spans="1:5" ht="42" customHeight="1" x14ac:dyDescent="0.3">
      <c r="A13910" s="205" t="str">
        <f>IF((SUM('Раздел 4'!J29:J29)=0),"","Неверно!")</f>
        <v/>
      </c>
      <c r="B13910" s="178" t="s">
        <v>18070</v>
      </c>
      <c r="C13910" s="191" t="s">
        <v>3382</v>
      </c>
      <c r="D13910" s="191" t="s">
        <v>3373</v>
      </c>
      <c r="E13910" s="191" t="str">
        <f>CONCATENATE(SUM('Раздел 4'!J29:J29),"=",0)</f>
        <v>0=0</v>
      </c>
    </row>
    <row r="13911" spans="1:5" ht="42" customHeight="1" x14ac:dyDescent="0.3">
      <c r="A13911" s="205" t="str">
        <f>IF((SUM('Раздел 4'!K29:K29)=0),"","Неверно!")</f>
        <v/>
      </c>
      <c r="B13911" s="178" t="s">
        <v>18070</v>
      </c>
      <c r="C13911" s="191" t="s">
        <v>3383</v>
      </c>
      <c r="D13911" s="191" t="s">
        <v>3373</v>
      </c>
      <c r="E13911" s="191" t="str">
        <f>CONCATENATE(SUM('Раздел 4'!K29:K29),"=",0)</f>
        <v>0=0</v>
      </c>
    </row>
    <row r="13912" spans="1:5" ht="42" customHeight="1" x14ac:dyDescent="0.3">
      <c r="A13912" s="205" t="str">
        <f>IF((SUM('Раздел 4'!L29:L29)=0),"","Неверно!")</f>
        <v/>
      </c>
      <c r="B13912" s="178" t="s">
        <v>18070</v>
      </c>
      <c r="C13912" s="191" t="s">
        <v>3384</v>
      </c>
      <c r="D13912" s="191" t="s">
        <v>3373</v>
      </c>
      <c r="E13912" s="191" t="str">
        <f>CONCATENATE(SUM('Раздел 4'!L29:L29),"=",0)</f>
        <v>0=0</v>
      </c>
    </row>
    <row r="13913" spans="1:5" ht="42" customHeight="1" x14ac:dyDescent="0.3">
      <c r="A13913" s="205" t="str">
        <f>IF((SUM('Раздел 4'!M29:M29)=0),"","Неверно!")</f>
        <v/>
      </c>
      <c r="B13913" s="178" t="s">
        <v>18070</v>
      </c>
      <c r="C13913" s="191" t="s">
        <v>3385</v>
      </c>
      <c r="D13913" s="191" t="s">
        <v>3373</v>
      </c>
      <c r="E13913" s="191" t="str">
        <f>CONCATENATE(SUM('Раздел 4'!M29:M29),"=",0)</f>
        <v>0=0</v>
      </c>
    </row>
    <row r="13914" spans="1:5" ht="42" customHeight="1" x14ac:dyDescent="0.3">
      <c r="A13914" s="205" t="str">
        <f>IF((SUM('Раздел 4'!N29:N29)=0),"","Неверно!")</f>
        <v/>
      </c>
      <c r="B13914" s="178" t="s">
        <v>18070</v>
      </c>
      <c r="C13914" s="191" t="s">
        <v>3386</v>
      </c>
      <c r="D13914" s="191" t="s">
        <v>3373</v>
      </c>
      <c r="E13914" s="191" t="str">
        <f>CONCATENATE(SUM('Раздел 4'!N29:N29),"=",0)</f>
        <v>0=0</v>
      </c>
    </row>
    <row r="13915" spans="1:5" ht="42" customHeight="1" x14ac:dyDescent="0.3">
      <c r="A13915" s="205" t="str">
        <f>IF((SUM('Раздел 4'!O237:O237)=0),"","Неверно!")</f>
        <v/>
      </c>
      <c r="B13915" s="178" t="s">
        <v>18071</v>
      </c>
      <c r="C13915" s="191" t="s">
        <v>13978</v>
      </c>
      <c r="D13915" s="191" t="s">
        <v>13979</v>
      </c>
      <c r="E13915" s="191" t="str">
        <f>CONCATENATE(SUM('Раздел 4'!O237:O237),"=",0)</f>
        <v>0=0</v>
      </c>
    </row>
    <row r="13916" spans="1:5" ht="42" customHeight="1" x14ac:dyDescent="0.3">
      <c r="A13916" s="205" t="str">
        <f>IF((SUM('Раздел 4'!P237:P237)=0),"","Неверно!")</f>
        <v/>
      </c>
      <c r="B13916" s="178" t="s">
        <v>18071</v>
      </c>
      <c r="C13916" s="191" t="s">
        <v>13980</v>
      </c>
      <c r="D13916" s="191" t="s">
        <v>13979</v>
      </c>
      <c r="E13916" s="191" t="str">
        <f>CONCATENATE(SUM('Раздел 4'!P237:P237),"=",0)</f>
        <v>0=0</v>
      </c>
    </row>
    <row r="13917" spans="1:5" ht="42" customHeight="1" x14ac:dyDescent="0.3">
      <c r="A13917" s="205" t="str">
        <f>IF((SUM('Раздел 4'!Q237:Q237)=0),"","Неверно!")</f>
        <v/>
      </c>
      <c r="B13917" s="178" t="s">
        <v>18071</v>
      </c>
      <c r="C13917" s="191" t="s">
        <v>13981</v>
      </c>
      <c r="D13917" s="191" t="s">
        <v>13979</v>
      </c>
      <c r="E13917" s="191" t="str">
        <f>CONCATENATE(SUM('Раздел 4'!Q237:Q237),"=",0)</f>
        <v>0=0</v>
      </c>
    </row>
    <row r="13918" spans="1:5" ht="42" customHeight="1" x14ac:dyDescent="0.3">
      <c r="A13918" s="205" t="str">
        <f>IF((SUM('Раздел 4'!R237:R237)=0),"","Неверно!")</f>
        <v/>
      </c>
      <c r="B13918" s="178" t="s">
        <v>18071</v>
      </c>
      <c r="C13918" s="191" t="s">
        <v>13982</v>
      </c>
      <c r="D13918" s="191" t="s">
        <v>13979</v>
      </c>
      <c r="E13918" s="191" t="str">
        <f>CONCATENATE(SUM('Раздел 4'!R237:R237),"=",0)</f>
        <v>0=0</v>
      </c>
    </row>
    <row r="13919" spans="1:5" ht="42" customHeight="1" x14ac:dyDescent="0.3">
      <c r="A13919" s="205" t="str">
        <f>IF((SUM('Раздел 4'!S237:S237)=0),"","Неверно!")</f>
        <v/>
      </c>
      <c r="B13919" s="178" t="s">
        <v>18071</v>
      </c>
      <c r="C13919" s="191" t="s">
        <v>13983</v>
      </c>
      <c r="D13919" s="191" t="s">
        <v>13979</v>
      </c>
      <c r="E13919" s="191" t="str">
        <f>CONCATENATE(SUM('Раздел 4'!S237:S237),"=",0)</f>
        <v>0=0</v>
      </c>
    </row>
    <row r="13920" spans="1:5" ht="42" customHeight="1" x14ac:dyDescent="0.3">
      <c r="A13920" s="205" t="str">
        <f>IF((SUM('Раздел 4'!T237:T237)=0),"","Неверно!")</f>
        <v/>
      </c>
      <c r="B13920" s="178" t="s">
        <v>18071</v>
      </c>
      <c r="C13920" s="191" t="s">
        <v>13984</v>
      </c>
      <c r="D13920" s="191" t="s">
        <v>13979</v>
      </c>
      <c r="E13920" s="191" t="str">
        <f>CONCATENATE(SUM('Раздел 4'!T237:T237),"=",0)</f>
        <v>0=0</v>
      </c>
    </row>
    <row r="13921" spans="1:5" ht="42" customHeight="1" x14ac:dyDescent="0.3">
      <c r="A13921" s="205" t="str">
        <f>IF((SUM('Раздел 4'!G237:G237)=0),"","Неверно!")</f>
        <v/>
      </c>
      <c r="B13921" s="178" t="s">
        <v>18071</v>
      </c>
      <c r="C13921" s="191" t="s">
        <v>13985</v>
      </c>
      <c r="D13921" s="191" t="s">
        <v>13979</v>
      </c>
      <c r="E13921" s="191" t="str">
        <f>CONCATENATE(SUM('Раздел 4'!G237:G237),"=",0)</f>
        <v>0=0</v>
      </c>
    </row>
    <row r="13922" spans="1:5" ht="42" customHeight="1" x14ac:dyDescent="0.3">
      <c r="A13922" s="205" t="str">
        <f>IF((SUM('Раздел 4'!H237:H237)=0),"","Неверно!")</f>
        <v/>
      </c>
      <c r="B13922" s="178" t="s">
        <v>18071</v>
      </c>
      <c r="C13922" s="191" t="s">
        <v>13986</v>
      </c>
      <c r="D13922" s="191" t="s">
        <v>13979</v>
      </c>
      <c r="E13922" s="191" t="str">
        <f>CONCATENATE(SUM('Раздел 4'!H237:H237),"=",0)</f>
        <v>0=0</v>
      </c>
    </row>
    <row r="13923" spans="1:5" ht="42" customHeight="1" x14ac:dyDescent="0.3">
      <c r="A13923" s="205" t="str">
        <f>IF((SUM('Раздел 4'!I237:I237)=0),"","Неверно!")</f>
        <v/>
      </c>
      <c r="B13923" s="178" t="s">
        <v>18071</v>
      </c>
      <c r="C13923" s="191" t="s">
        <v>13987</v>
      </c>
      <c r="D13923" s="191" t="s">
        <v>13979</v>
      </c>
      <c r="E13923" s="191" t="str">
        <f>CONCATENATE(SUM('Раздел 4'!I237:I237),"=",0)</f>
        <v>0=0</v>
      </c>
    </row>
    <row r="13924" spans="1:5" ht="42" customHeight="1" x14ac:dyDescent="0.3">
      <c r="A13924" s="205" t="str">
        <f>IF((SUM('Раздел 4'!J237:J237)=0),"","Неверно!")</f>
        <v/>
      </c>
      <c r="B13924" s="178" t="s">
        <v>18071</v>
      </c>
      <c r="C13924" s="191" t="s">
        <v>13988</v>
      </c>
      <c r="D13924" s="191" t="s">
        <v>13979</v>
      </c>
      <c r="E13924" s="191" t="str">
        <f>CONCATENATE(SUM('Раздел 4'!J237:J237),"=",0)</f>
        <v>0=0</v>
      </c>
    </row>
    <row r="13925" spans="1:5" ht="42" customHeight="1" x14ac:dyDescent="0.3">
      <c r="A13925" s="205" t="str">
        <f>IF((SUM('Раздел 4'!K237:K237)=0),"","Неверно!")</f>
        <v/>
      </c>
      <c r="B13925" s="178" t="s">
        <v>18071</v>
      </c>
      <c r="C13925" s="191" t="s">
        <v>13989</v>
      </c>
      <c r="D13925" s="191" t="s">
        <v>13979</v>
      </c>
      <c r="E13925" s="191" t="str">
        <f>CONCATENATE(SUM('Раздел 4'!K237:K237),"=",0)</f>
        <v>0=0</v>
      </c>
    </row>
    <row r="13926" spans="1:5" ht="42" customHeight="1" x14ac:dyDescent="0.3">
      <c r="A13926" s="205" t="str">
        <f>IF((SUM('Раздел 4'!L237:L237)=0),"","Неверно!")</f>
        <v/>
      </c>
      <c r="B13926" s="178" t="s">
        <v>18071</v>
      </c>
      <c r="C13926" s="191" t="s">
        <v>13990</v>
      </c>
      <c r="D13926" s="191" t="s">
        <v>13979</v>
      </c>
      <c r="E13926" s="191" t="str">
        <f>CONCATENATE(SUM('Раздел 4'!L237:L237),"=",0)</f>
        <v>0=0</v>
      </c>
    </row>
    <row r="13927" spans="1:5" ht="42" customHeight="1" x14ac:dyDescent="0.3">
      <c r="A13927" s="205" t="str">
        <f>IF((SUM('Раздел 4'!M237:M237)=0),"","Неверно!")</f>
        <v/>
      </c>
      <c r="B13927" s="178" t="s">
        <v>18071</v>
      </c>
      <c r="C13927" s="191" t="s">
        <v>13991</v>
      </c>
      <c r="D13927" s="191" t="s">
        <v>13979</v>
      </c>
      <c r="E13927" s="191" t="str">
        <f>CONCATENATE(SUM('Раздел 4'!M237:M237),"=",0)</f>
        <v>0=0</v>
      </c>
    </row>
    <row r="13928" spans="1:5" ht="42" customHeight="1" x14ac:dyDescent="0.3">
      <c r="A13928" s="205" t="str">
        <f>IF((SUM('Раздел 4'!N237:N237)=0),"","Неверно!")</f>
        <v/>
      </c>
      <c r="B13928" s="178" t="s">
        <v>18071</v>
      </c>
      <c r="C13928" s="191" t="s">
        <v>13992</v>
      </c>
      <c r="D13928" s="191" t="s">
        <v>13979</v>
      </c>
      <c r="E13928" s="191" t="str">
        <f>CONCATENATE(SUM('Раздел 4'!N237:N237),"=",0)</f>
        <v>0=0</v>
      </c>
    </row>
    <row r="13929" spans="1:5" ht="42" customHeight="1" x14ac:dyDescent="0.3">
      <c r="A13929" s="205" t="str">
        <f>IF((SUM('Раздел 4'!O170:O170)=0),"","Неверно!")</f>
        <v/>
      </c>
      <c r="B13929" s="178" t="s">
        <v>18072</v>
      </c>
      <c r="C13929" s="191" t="s">
        <v>3304</v>
      </c>
      <c r="D13929" s="191" t="s">
        <v>13921</v>
      </c>
      <c r="E13929" s="191" t="str">
        <f>CONCATENATE(SUM('Раздел 4'!O170:O170),"=",0)</f>
        <v>0=0</v>
      </c>
    </row>
    <row r="13930" spans="1:5" ht="42" customHeight="1" x14ac:dyDescent="0.3">
      <c r="A13930" s="205" t="str">
        <f>IF((SUM('Раздел 4'!O171:O171)=0),"","Неверно!")</f>
        <v/>
      </c>
      <c r="B13930" s="178" t="s">
        <v>18072</v>
      </c>
      <c r="C13930" s="191" t="s">
        <v>3305</v>
      </c>
      <c r="D13930" s="191" t="s">
        <v>13921</v>
      </c>
      <c r="E13930" s="191" t="str">
        <f>CONCATENATE(SUM('Раздел 4'!O171:O171),"=",0)</f>
        <v>0=0</v>
      </c>
    </row>
    <row r="13931" spans="1:5" ht="42" customHeight="1" x14ac:dyDescent="0.3">
      <c r="A13931" s="205" t="str">
        <f>IF((SUM('Раздел 4'!O172:O172)=0),"","Неверно!")</f>
        <v/>
      </c>
      <c r="B13931" s="178" t="s">
        <v>18072</v>
      </c>
      <c r="C13931" s="191" t="s">
        <v>3306</v>
      </c>
      <c r="D13931" s="191" t="s">
        <v>13921</v>
      </c>
      <c r="E13931" s="191" t="str">
        <f>CONCATENATE(SUM('Раздел 4'!O172:O172),"=",0)</f>
        <v>0=0</v>
      </c>
    </row>
    <row r="13932" spans="1:5" ht="42" customHeight="1" x14ac:dyDescent="0.3">
      <c r="A13932" s="205" t="str">
        <f>IF((SUM('Раздел 4'!O173:O173)=0),"","Неверно!")</f>
        <v/>
      </c>
      <c r="B13932" s="178" t="s">
        <v>18072</v>
      </c>
      <c r="C13932" s="191" t="s">
        <v>13922</v>
      </c>
      <c r="D13932" s="191" t="s">
        <v>13921</v>
      </c>
      <c r="E13932" s="191" t="str">
        <f>CONCATENATE(SUM('Раздел 4'!O173:O173),"=",0)</f>
        <v>0=0</v>
      </c>
    </row>
    <row r="13933" spans="1:5" ht="42" customHeight="1" x14ac:dyDescent="0.3">
      <c r="A13933" s="205" t="str">
        <f>IF((SUM('Раздел 4'!O174:O174)=0),"","Неверно!")</f>
        <v/>
      </c>
      <c r="B13933" s="178" t="s">
        <v>18072</v>
      </c>
      <c r="C13933" s="191" t="s">
        <v>13923</v>
      </c>
      <c r="D13933" s="191" t="s">
        <v>13921</v>
      </c>
      <c r="E13933" s="191" t="str">
        <f>CONCATENATE(SUM('Раздел 4'!O174:O174),"=",0)</f>
        <v>0=0</v>
      </c>
    </row>
    <row r="13934" spans="1:5" ht="42" customHeight="1" x14ac:dyDescent="0.3">
      <c r="A13934" s="205" t="str">
        <f>IF((SUM('Раздел 4'!O175:O175)=0),"","Неверно!")</f>
        <v/>
      </c>
      <c r="B13934" s="178" t="s">
        <v>18072</v>
      </c>
      <c r="C13934" s="191" t="s">
        <v>13924</v>
      </c>
      <c r="D13934" s="191" t="s">
        <v>13921</v>
      </c>
      <c r="E13934" s="191" t="str">
        <f>CONCATENATE(SUM('Раздел 4'!O175:O175),"=",0)</f>
        <v>0=0</v>
      </c>
    </row>
    <row r="13935" spans="1:5" ht="42" customHeight="1" x14ac:dyDescent="0.3">
      <c r="A13935" s="205" t="str">
        <f>IF((SUM('Раздел 4'!O176:O176)=0),"","Неверно!")</f>
        <v/>
      </c>
      <c r="B13935" s="178" t="s">
        <v>18072</v>
      </c>
      <c r="C13935" s="191" t="s">
        <v>13925</v>
      </c>
      <c r="D13935" s="191" t="s">
        <v>13921</v>
      </c>
      <c r="E13935" s="191" t="str">
        <f>CONCATENATE(SUM('Раздел 4'!O176:O176),"=",0)</f>
        <v>0=0</v>
      </c>
    </row>
    <row r="13936" spans="1:5" ht="42" customHeight="1" x14ac:dyDescent="0.3">
      <c r="A13936" s="205" t="str">
        <f>IF((SUM('Раздел 4'!P170:P170)=0),"","Неверно!")</f>
        <v/>
      </c>
      <c r="B13936" s="178" t="s">
        <v>18072</v>
      </c>
      <c r="C13936" s="191" t="s">
        <v>3309</v>
      </c>
      <c r="D13936" s="191" t="s">
        <v>13921</v>
      </c>
      <c r="E13936" s="191" t="str">
        <f>CONCATENATE(SUM('Раздел 4'!P170:P170),"=",0)</f>
        <v>0=0</v>
      </c>
    </row>
    <row r="13937" spans="1:5" ht="42" customHeight="1" x14ac:dyDescent="0.3">
      <c r="A13937" s="205" t="str">
        <f>IF((SUM('Раздел 4'!P171:P171)=0),"","Неверно!")</f>
        <v/>
      </c>
      <c r="B13937" s="178" t="s">
        <v>18072</v>
      </c>
      <c r="C13937" s="191" t="s">
        <v>3310</v>
      </c>
      <c r="D13937" s="191" t="s">
        <v>13921</v>
      </c>
      <c r="E13937" s="191" t="str">
        <f>CONCATENATE(SUM('Раздел 4'!P171:P171),"=",0)</f>
        <v>0=0</v>
      </c>
    </row>
    <row r="13938" spans="1:5" ht="42" customHeight="1" x14ac:dyDescent="0.3">
      <c r="A13938" s="205" t="str">
        <f>IF((SUM('Раздел 4'!P172:P172)=0),"","Неверно!")</f>
        <v/>
      </c>
      <c r="B13938" s="178" t="s">
        <v>18072</v>
      </c>
      <c r="C13938" s="191" t="s">
        <v>3311</v>
      </c>
      <c r="D13938" s="191" t="s">
        <v>13921</v>
      </c>
      <c r="E13938" s="191" t="str">
        <f>CONCATENATE(SUM('Раздел 4'!P172:P172),"=",0)</f>
        <v>0=0</v>
      </c>
    </row>
    <row r="13939" spans="1:5" ht="42" customHeight="1" x14ac:dyDescent="0.3">
      <c r="A13939" s="205" t="str">
        <f>IF((SUM('Раздел 4'!P173:P173)=0),"","Неверно!")</f>
        <v/>
      </c>
      <c r="B13939" s="178" t="s">
        <v>18072</v>
      </c>
      <c r="C13939" s="191" t="s">
        <v>13926</v>
      </c>
      <c r="D13939" s="191" t="s">
        <v>13921</v>
      </c>
      <c r="E13939" s="191" t="str">
        <f>CONCATENATE(SUM('Раздел 4'!P173:P173),"=",0)</f>
        <v>0=0</v>
      </c>
    </row>
    <row r="13940" spans="1:5" ht="42" customHeight="1" x14ac:dyDescent="0.3">
      <c r="A13940" s="205" t="str">
        <f>IF((SUM('Раздел 4'!P174:P174)=0),"","Неверно!")</f>
        <v/>
      </c>
      <c r="B13940" s="178" t="s">
        <v>18072</v>
      </c>
      <c r="C13940" s="191" t="s">
        <v>13927</v>
      </c>
      <c r="D13940" s="191" t="s">
        <v>13921</v>
      </c>
      <c r="E13940" s="191" t="str">
        <f>CONCATENATE(SUM('Раздел 4'!P174:P174),"=",0)</f>
        <v>0=0</v>
      </c>
    </row>
    <row r="13941" spans="1:5" ht="42" customHeight="1" x14ac:dyDescent="0.3">
      <c r="A13941" s="205" t="str">
        <f>IF((SUM('Раздел 4'!P175:P175)=0),"","Неверно!")</f>
        <v/>
      </c>
      <c r="B13941" s="178" t="s">
        <v>18072</v>
      </c>
      <c r="C13941" s="191" t="s">
        <v>13928</v>
      </c>
      <c r="D13941" s="191" t="s">
        <v>13921</v>
      </c>
      <c r="E13941" s="191" t="str">
        <f>CONCATENATE(SUM('Раздел 4'!P175:P175),"=",0)</f>
        <v>0=0</v>
      </c>
    </row>
    <row r="13942" spans="1:5" ht="42" customHeight="1" x14ac:dyDescent="0.3">
      <c r="A13942" s="205" t="str">
        <f>IF((SUM('Раздел 4'!P176:P176)=0),"","Неверно!")</f>
        <v/>
      </c>
      <c r="B13942" s="178" t="s">
        <v>18072</v>
      </c>
      <c r="C13942" s="191" t="s">
        <v>13929</v>
      </c>
      <c r="D13942" s="191" t="s">
        <v>13921</v>
      </c>
      <c r="E13942" s="191" t="str">
        <f>CONCATENATE(SUM('Раздел 4'!P176:P176),"=",0)</f>
        <v>0=0</v>
      </c>
    </row>
    <row r="13943" spans="1:5" ht="42" customHeight="1" x14ac:dyDescent="0.3">
      <c r="A13943" s="205" t="str">
        <f>IF((SUM('Раздел 4'!Q170:Q170)=0),"","Неверно!")</f>
        <v/>
      </c>
      <c r="B13943" s="178" t="s">
        <v>18072</v>
      </c>
      <c r="C13943" s="191" t="s">
        <v>3314</v>
      </c>
      <c r="D13943" s="191" t="s">
        <v>13921</v>
      </c>
      <c r="E13943" s="191" t="str">
        <f>CONCATENATE(SUM('Раздел 4'!Q170:Q170),"=",0)</f>
        <v>0=0</v>
      </c>
    </row>
    <row r="13944" spans="1:5" ht="42" customHeight="1" x14ac:dyDescent="0.3">
      <c r="A13944" s="205" t="str">
        <f>IF((SUM('Раздел 4'!Q171:Q171)=0),"","Неверно!")</f>
        <v/>
      </c>
      <c r="B13944" s="178" t="s">
        <v>18072</v>
      </c>
      <c r="C13944" s="191" t="s">
        <v>3315</v>
      </c>
      <c r="D13944" s="191" t="s">
        <v>13921</v>
      </c>
      <c r="E13944" s="191" t="str">
        <f>CONCATENATE(SUM('Раздел 4'!Q171:Q171),"=",0)</f>
        <v>0=0</v>
      </c>
    </row>
    <row r="13945" spans="1:5" ht="42" customHeight="1" x14ac:dyDescent="0.3">
      <c r="A13945" s="205" t="str">
        <f>IF((SUM('Раздел 4'!Q172:Q172)=0),"","Неверно!")</f>
        <v/>
      </c>
      <c r="B13945" s="178" t="s">
        <v>18072</v>
      </c>
      <c r="C13945" s="191" t="s">
        <v>3316</v>
      </c>
      <c r="D13945" s="191" t="s">
        <v>13921</v>
      </c>
      <c r="E13945" s="191" t="str">
        <f>CONCATENATE(SUM('Раздел 4'!Q172:Q172),"=",0)</f>
        <v>0=0</v>
      </c>
    </row>
    <row r="13946" spans="1:5" ht="42" customHeight="1" x14ac:dyDescent="0.3">
      <c r="A13946" s="205" t="str">
        <f>IF((SUM('Раздел 4'!Q173:Q173)=0),"","Неверно!")</f>
        <v/>
      </c>
      <c r="B13946" s="178" t="s">
        <v>18072</v>
      </c>
      <c r="C13946" s="191" t="s">
        <v>13930</v>
      </c>
      <c r="D13946" s="191" t="s">
        <v>13921</v>
      </c>
      <c r="E13946" s="191" t="str">
        <f>CONCATENATE(SUM('Раздел 4'!Q173:Q173),"=",0)</f>
        <v>0=0</v>
      </c>
    </row>
    <row r="13947" spans="1:5" ht="42" customHeight="1" x14ac:dyDescent="0.3">
      <c r="A13947" s="205" t="str">
        <f>IF((SUM('Раздел 4'!Q174:Q174)=0),"","Неверно!")</f>
        <v/>
      </c>
      <c r="B13947" s="178" t="s">
        <v>18072</v>
      </c>
      <c r="C13947" s="191" t="s">
        <v>13931</v>
      </c>
      <c r="D13947" s="191" t="s">
        <v>13921</v>
      </c>
      <c r="E13947" s="191" t="str">
        <f>CONCATENATE(SUM('Раздел 4'!Q174:Q174),"=",0)</f>
        <v>0=0</v>
      </c>
    </row>
    <row r="13948" spans="1:5" ht="42" customHeight="1" x14ac:dyDescent="0.3">
      <c r="A13948" s="205" t="str">
        <f>IF((SUM('Раздел 4'!Q175:Q175)=0),"","Неверно!")</f>
        <v/>
      </c>
      <c r="B13948" s="178" t="s">
        <v>18072</v>
      </c>
      <c r="C13948" s="191" t="s">
        <v>13932</v>
      </c>
      <c r="D13948" s="191" t="s">
        <v>13921</v>
      </c>
      <c r="E13948" s="191" t="str">
        <f>CONCATENATE(SUM('Раздел 4'!Q175:Q175),"=",0)</f>
        <v>0=0</v>
      </c>
    </row>
    <row r="13949" spans="1:5" ht="42" customHeight="1" x14ac:dyDescent="0.3">
      <c r="A13949" s="205" t="str">
        <f>IF((SUM('Раздел 4'!Q176:Q176)=0),"","Неверно!")</f>
        <v/>
      </c>
      <c r="B13949" s="178" t="s">
        <v>18072</v>
      </c>
      <c r="C13949" s="191" t="s">
        <v>13933</v>
      </c>
      <c r="D13949" s="191" t="s">
        <v>13921</v>
      </c>
      <c r="E13949" s="191" t="str">
        <f>CONCATENATE(SUM('Раздел 4'!Q176:Q176),"=",0)</f>
        <v>0=0</v>
      </c>
    </row>
    <row r="13950" spans="1:5" ht="42" customHeight="1" x14ac:dyDescent="0.3">
      <c r="A13950" s="205" t="str">
        <f>IF((SUM('Раздел 4'!R170:R170)=0),"","Неверно!")</f>
        <v/>
      </c>
      <c r="B13950" s="178" t="s">
        <v>18072</v>
      </c>
      <c r="C13950" s="191" t="s">
        <v>3319</v>
      </c>
      <c r="D13950" s="191" t="s">
        <v>13921</v>
      </c>
      <c r="E13950" s="191" t="str">
        <f>CONCATENATE(SUM('Раздел 4'!R170:R170),"=",0)</f>
        <v>0=0</v>
      </c>
    </row>
    <row r="13951" spans="1:5" ht="42" customHeight="1" x14ac:dyDescent="0.3">
      <c r="A13951" s="205" t="str">
        <f>IF((SUM('Раздел 4'!R171:R171)=0),"","Неверно!")</f>
        <v/>
      </c>
      <c r="B13951" s="178" t="s">
        <v>18072</v>
      </c>
      <c r="C13951" s="191" t="s">
        <v>3320</v>
      </c>
      <c r="D13951" s="191" t="s">
        <v>13921</v>
      </c>
      <c r="E13951" s="191" t="str">
        <f>CONCATENATE(SUM('Раздел 4'!R171:R171),"=",0)</f>
        <v>0=0</v>
      </c>
    </row>
    <row r="13952" spans="1:5" ht="42" customHeight="1" x14ac:dyDescent="0.3">
      <c r="A13952" s="205" t="str">
        <f>IF((SUM('Раздел 4'!R172:R172)=0),"","Неверно!")</f>
        <v/>
      </c>
      <c r="B13952" s="178" t="s">
        <v>18072</v>
      </c>
      <c r="C13952" s="191" t="s">
        <v>3321</v>
      </c>
      <c r="D13952" s="191" t="s">
        <v>13921</v>
      </c>
      <c r="E13952" s="191" t="str">
        <f>CONCATENATE(SUM('Раздел 4'!R172:R172),"=",0)</f>
        <v>0=0</v>
      </c>
    </row>
    <row r="13953" spans="1:5" ht="42" customHeight="1" x14ac:dyDescent="0.3">
      <c r="A13953" s="205" t="str">
        <f>IF((SUM('Раздел 4'!R173:R173)=0),"","Неверно!")</f>
        <v/>
      </c>
      <c r="B13953" s="178" t="s">
        <v>18072</v>
      </c>
      <c r="C13953" s="191" t="s">
        <v>13934</v>
      </c>
      <c r="D13953" s="191" t="s">
        <v>13921</v>
      </c>
      <c r="E13953" s="191" t="str">
        <f>CONCATENATE(SUM('Раздел 4'!R173:R173),"=",0)</f>
        <v>0=0</v>
      </c>
    </row>
    <row r="13954" spans="1:5" ht="42" customHeight="1" x14ac:dyDescent="0.3">
      <c r="A13954" s="205" t="str">
        <f>IF((SUM('Раздел 4'!R174:R174)=0),"","Неверно!")</f>
        <v/>
      </c>
      <c r="B13954" s="178" t="s">
        <v>18072</v>
      </c>
      <c r="C13954" s="191" t="s">
        <v>13935</v>
      </c>
      <c r="D13954" s="191" t="s">
        <v>13921</v>
      </c>
      <c r="E13954" s="191" t="str">
        <f>CONCATENATE(SUM('Раздел 4'!R174:R174),"=",0)</f>
        <v>0=0</v>
      </c>
    </row>
    <row r="13955" spans="1:5" ht="42" customHeight="1" x14ac:dyDescent="0.3">
      <c r="A13955" s="205" t="str">
        <f>IF((SUM('Раздел 4'!R175:R175)=0),"","Неверно!")</f>
        <v/>
      </c>
      <c r="B13955" s="178" t="s">
        <v>18072</v>
      </c>
      <c r="C13955" s="191" t="s">
        <v>13936</v>
      </c>
      <c r="D13955" s="191" t="s">
        <v>13921</v>
      </c>
      <c r="E13955" s="191" t="str">
        <f>CONCATENATE(SUM('Раздел 4'!R175:R175),"=",0)</f>
        <v>0=0</v>
      </c>
    </row>
    <row r="13956" spans="1:5" ht="42" customHeight="1" x14ac:dyDescent="0.3">
      <c r="A13956" s="205" t="str">
        <f>IF((SUM('Раздел 4'!R176:R176)=0),"","Неверно!")</f>
        <v/>
      </c>
      <c r="B13956" s="178" t="s">
        <v>18072</v>
      </c>
      <c r="C13956" s="191" t="s">
        <v>13937</v>
      </c>
      <c r="D13956" s="191" t="s">
        <v>13921</v>
      </c>
      <c r="E13956" s="191" t="str">
        <f>CONCATENATE(SUM('Раздел 4'!R176:R176),"=",0)</f>
        <v>0=0</v>
      </c>
    </row>
    <row r="13957" spans="1:5" ht="42" customHeight="1" x14ac:dyDescent="0.3">
      <c r="A13957" s="205" t="str">
        <f>IF((SUM('Раздел 4'!S170:S170)=0),"","Неверно!")</f>
        <v/>
      </c>
      <c r="B13957" s="178" t="s">
        <v>18072</v>
      </c>
      <c r="C13957" s="191" t="s">
        <v>3324</v>
      </c>
      <c r="D13957" s="191" t="s">
        <v>13921</v>
      </c>
      <c r="E13957" s="191" t="str">
        <f>CONCATENATE(SUM('Раздел 4'!S170:S170),"=",0)</f>
        <v>0=0</v>
      </c>
    </row>
    <row r="13958" spans="1:5" ht="42" customHeight="1" x14ac:dyDescent="0.3">
      <c r="A13958" s="205" t="str">
        <f>IF((SUM('Раздел 4'!S171:S171)=0),"","Неверно!")</f>
        <v/>
      </c>
      <c r="B13958" s="178" t="s">
        <v>18072</v>
      </c>
      <c r="C13958" s="191" t="s">
        <v>3325</v>
      </c>
      <c r="D13958" s="191" t="s">
        <v>13921</v>
      </c>
      <c r="E13958" s="191" t="str">
        <f>CONCATENATE(SUM('Раздел 4'!S171:S171),"=",0)</f>
        <v>0=0</v>
      </c>
    </row>
    <row r="13959" spans="1:5" ht="42" customHeight="1" x14ac:dyDescent="0.3">
      <c r="A13959" s="205" t="str">
        <f>IF((SUM('Раздел 4'!S172:S172)=0),"","Неверно!")</f>
        <v/>
      </c>
      <c r="B13959" s="178" t="s">
        <v>18072</v>
      </c>
      <c r="C13959" s="191" t="s">
        <v>3326</v>
      </c>
      <c r="D13959" s="191" t="s">
        <v>13921</v>
      </c>
      <c r="E13959" s="191" t="str">
        <f>CONCATENATE(SUM('Раздел 4'!S172:S172),"=",0)</f>
        <v>0=0</v>
      </c>
    </row>
    <row r="13960" spans="1:5" ht="42" customHeight="1" x14ac:dyDescent="0.3">
      <c r="A13960" s="205" t="str">
        <f>IF((SUM('Раздел 4'!S173:S173)=0),"","Неверно!")</f>
        <v/>
      </c>
      <c r="B13960" s="178" t="s">
        <v>18072</v>
      </c>
      <c r="C13960" s="191" t="s">
        <v>13938</v>
      </c>
      <c r="D13960" s="191" t="s">
        <v>13921</v>
      </c>
      <c r="E13960" s="191" t="str">
        <f>CONCATENATE(SUM('Раздел 4'!S173:S173),"=",0)</f>
        <v>0=0</v>
      </c>
    </row>
    <row r="13961" spans="1:5" ht="42" customHeight="1" x14ac:dyDescent="0.3">
      <c r="A13961" s="205" t="str">
        <f>IF((SUM('Раздел 4'!S174:S174)=0),"","Неверно!")</f>
        <v/>
      </c>
      <c r="B13961" s="178" t="s">
        <v>18072</v>
      </c>
      <c r="C13961" s="191" t="s">
        <v>13939</v>
      </c>
      <c r="D13961" s="191" t="s">
        <v>13921</v>
      </c>
      <c r="E13961" s="191" t="str">
        <f>CONCATENATE(SUM('Раздел 4'!S174:S174),"=",0)</f>
        <v>0=0</v>
      </c>
    </row>
    <row r="13962" spans="1:5" ht="42" customHeight="1" x14ac:dyDescent="0.3">
      <c r="A13962" s="205" t="str">
        <f>IF((SUM('Раздел 4'!S175:S175)=0),"","Неверно!")</f>
        <v/>
      </c>
      <c r="B13962" s="178" t="s">
        <v>18072</v>
      </c>
      <c r="C13962" s="191" t="s">
        <v>13940</v>
      </c>
      <c r="D13962" s="191" t="s">
        <v>13921</v>
      </c>
      <c r="E13962" s="191" t="str">
        <f>CONCATENATE(SUM('Раздел 4'!S175:S175),"=",0)</f>
        <v>0=0</v>
      </c>
    </row>
    <row r="13963" spans="1:5" ht="42" customHeight="1" x14ac:dyDescent="0.3">
      <c r="A13963" s="205" t="str">
        <f>IF((SUM('Раздел 4'!S176:S176)=0),"","Неверно!")</f>
        <v/>
      </c>
      <c r="B13963" s="178" t="s">
        <v>18072</v>
      </c>
      <c r="C13963" s="191" t="s">
        <v>13941</v>
      </c>
      <c r="D13963" s="191" t="s">
        <v>13921</v>
      </c>
      <c r="E13963" s="191" t="str">
        <f>CONCATENATE(SUM('Раздел 4'!S176:S176),"=",0)</f>
        <v>0=0</v>
      </c>
    </row>
    <row r="13964" spans="1:5" ht="42" customHeight="1" x14ac:dyDescent="0.3">
      <c r="A13964" s="205" t="str">
        <f>IF((SUM('Раздел 4'!T170:T170)=0),"","Неверно!")</f>
        <v/>
      </c>
      <c r="B13964" s="178" t="s">
        <v>18072</v>
      </c>
      <c r="C13964" s="191" t="s">
        <v>3329</v>
      </c>
      <c r="D13964" s="191" t="s">
        <v>13921</v>
      </c>
      <c r="E13964" s="191" t="str">
        <f>CONCATENATE(SUM('Раздел 4'!T170:T170),"=",0)</f>
        <v>0=0</v>
      </c>
    </row>
    <row r="13965" spans="1:5" ht="42" customHeight="1" x14ac:dyDescent="0.3">
      <c r="A13965" s="205" t="str">
        <f>IF((SUM('Раздел 4'!T171:T171)=0),"","Неверно!")</f>
        <v/>
      </c>
      <c r="B13965" s="178" t="s">
        <v>18072</v>
      </c>
      <c r="C13965" s="191" t="s">
        <v>3330</v>
      </c>
      <c r="D13965" s="191" t="s">
        <v>13921</v>
      </c>
      <c r="E13965" s="191" t="str">
        <f>CONCATENATE(SUM('Раздел 4'!T171:T171),"=",0)</f>
        <v>0=0</v>
      </c>
    </row>
    <row r="13966" spans="1:5" ht="42" customHeight="1" x14ac:dyDescent="0.3">
      <c r="A13966" s="205" t="str">
        <f>IF((SUM('Раздел 4'!T172:T172)=0),"","Неверно!")</f>
        <v/>
      </c>
      <c r="B13966" s="178" t="s">
        <v>18072</v>
      </c>
      <c r="C13966" s="191" t="s">
        <v>3331</v>
      </c>
      <c r="D13966" s="191" t="s">
        <v>13921</v>
      </c>
      <c r="E13966" s="191" t="str">
        <f>CONCATENATE(SUM('Раздел 4'!T172:T172),"=",0)</f>
        <v>0=0</v>
      </c>
    </row>
    <row r="13967" spans="1:5" ht="42" customHeight="1" x14ac:dyDescent="0.3">
      <c r="A13967" s="205" t="str">
        <f>IF((SUM('Раздел 4'!T173:T173)=0),"","Неверно!")</f>
        <v/>
      </c>
      <c r="B13967" s="178" t="s">
        <v>18072</v>
      </c>
      <c r="C13967" s="191" t="s">
        <v>13942</v>
      </c>
      <c r="D13967" s="191" t="s">
        <v>13921</v>
      </c>
      <c r="E13967" s="191" t="str">
        <f>CONCATENATE(SUM('Раздел 4'!T173:T173),"=",0)</f>
        <v>0=0</v>
      </c>
    </row>
    <row r="13968" spans="1:5" ht="42" customHeight="1" x14ac:dyDescent="0.3">
      <c r="A13968" s="205" t="str">
        <f>IF((SUM('Раздел 4'!T174:T174)=0),"","Неверно!")</f>
        <v/>
      </c>
      <c r="B13968" s="178" t="s">
        <v>18072</v>
      </c>
      <c r="C13968" s="191" t="s">
        <v>13943</v>
      </c>
      <c r="D13968" s="191" t="s">
        <v>13921</v>
      </c>
      <c r="E13968" s="191" t="str">
        <f>CONCATENATE(SUM('Раздел 4'!T174:T174),"=",0)</f>
        <v>0=0</v>
      </c>
    </row>
    <row r="13969" spans="1:5" ht="42" customHeight="1" x14ac:dyDescent="0.3">
      <c r="A13969" s="205" t="str">
        <f>IF((SUM('Раздел 4'!T175:T175)=0),"","Неверно!")</f>
        <v/>
      </c>
      <c r="B13969" s="178" t="s">
        <v>18072</v>
      </c>
      <c r="C13969" s="191" t="s">
        <v>13944</v>
      </c>
      <c r="D13969" s="191" t="s">
        <v>13921</v>
      </c>
      <c r="E13969" s="191" t="str">
        <f>CONCATENATE(SUM('Раздел 4'!T175:T175),"=",0)</f>
        <v>0=0</v>
      </c>
    </row>
    <row r="13970" spans="1:5" ht="42" customHeight="1" x14ac:dyDescent="0.3">
      <c r="A13970" s="205" t="str">
        <f>IF((SUM('Раздел 4'!T176:T176)=0),"","Неверно!")</f>
        <v/>
      </c>
      <c r="B13970" s="178" t="s">
        <v>18072</v>
      </c>
      <c r="C13970" s="191" t="s">
        <v>13945</v>
      </c>
      <c r="D13970" s="191" t="s">
        <v>13921</v>
      </c>
      <c r="E13970" s="191" t="str">
        <f>CONCATENATE(SUM('Раздел 4'!T176:T176),"=",0)</f>
        <v>0=0</v>
      </c>
    </row>
    <row r="13971" spans="1:5" ht="42" customHeight="1" x14ac:dyDescent="0.3">
      <c r="A13971" s="205" t="str">
        <f>IF((SUM('Раздел 4'!G170:G170)=0),"","Неверно!")</f>
        <v/>
      </c>
      <c r="B13971" s="178" t="s">
        <v>18072</v>
      </c>
      <c r="C13971" s="191" t="s">
        <v>3334</v>
      </c>
      <c r="D13971" s="191" t="s">
        <v>13921</v>
      </c>
      <c r="E13971" s="191" t="str">
        <f>CONCATENATE(SUM('Раздел 4'!G170:G170),"=",0)</f>
        <v>0=0</v>
      </c>
    </row>
    <row r="13972" spans="1:5" ht="42" customHeight="1" x14ac:dyDescent="0.3">
      <c r="A13972" s="205" t="str">
        <f>IF((SUM('Раздел 4'!G171:G171)=0),"","Неверно!")</f>
        <v/>
      </c>
      <c r="B13972" s="178" t="s">
        <v>18072</v>
      </c>
      <c r="C13972" s="191" t="s">
        <v>3335</v>
      </c>
      <c r="D13972" s="191" t="s">
        <v>13921</v>
      </c>
      <c r="E13972" s="191" t="str">
        <f>CONCATENATE(SUM('Раздел 4'!G171:G171),"=",0)</f>
        <v>0=0</v>
      </c>
    </row>
    <row r="13973" spans="1:5" ht="42" customHeight="1" x14ac:dyDescent="0.3">
      <c r="A13973" s="205" t="str">
        <f>IF((SUM('Раздел 4'!G172:G172)=0),"","Неверно!")</f>
        <v/>
      </c>
      <c r="B13973" s="178" t="s">
        <v>18072</v>
      </c>
      <c r="C13973" s="191" t="s">
        <v>3336</v>
      </c>
      <c r="D13973" s="191" t="s">
        <v>13921</v>
      </c>
      <c r="E13973" s="191" t="str">
        <f>CONCATENATE(SUM('Раздел 4'!G172:G172),"=",0)</f>
        <v>0=0</v>
      </c>
    </row>
    <row r="13974" spans="1:5" ht="42" customHeight="1" x14ac:dyDescent="0.3">
      <c r="A13974" s="205" t="str">
        <f>IF((SUM('Раздел 4'!G173:G173)=0),"","Неверно!")</f>
        <v/>
      </c>
      <c r="B13974" s="178" t="s">
        <v>18072</v>
      </c>
      <c r="C13974" s="191" t="s">
        <v>13946</v>
      </c>
      <c r="D13974" s="191" t="s">
        <v>13921</v>
      </c>
      <c r="E13974" s="191" t="str">
        <f>CONCATENATE(SUM('Раздел 4'!G173:G173),"=",0)</f>
        <v>0=0</v>
      </c>
    </row>
    <row r="13975" spans="1:5" ht="42" customHeight="1" x14ac:dyDescent="0.3">
      <c r="A13975" s="205" t="str">
        <f>IF((SUM('Раздел 4'!G174:G174)=0),"","Неверно!")</f>
        <v/>
      </c>
      <c r="B13975" s="178" t="s">
        <v>18072</v>
      </c>
      <c r="C13975" s="191" t="s">
        <v>13947</v>
      </c>
      <c r="D13975" s="191" t="s">
        <v>13921</v>
      </c>
      <c r="E13975" s="191" t="str">
        <f>CONCATENATE(SUM('Раздел 4'!G174:G174),"=",0)</f>
        <v>0=0</v>
      </c>
    </row>
    <row r="13976" spans="1:5" ht="42" customHeight="1" x14ac:dyDescent="0.3">
      <c r="A13976" s="205" t="str">
        <f>IF((SUM('Раздел 4'!G175:G175)=0),"","Неверно!")</f>
        <v/>
      </c>
      <c r="B13976" s="178" t="s">
        <v>18072</v>
      </c>
      <c r="C13976" s="191" t="s">
        <v>13948</v>
      </c>
      <c r="D13976" s="191" t="s">
        <v>13921</v>
      </c>
      <c r="E13976" s="191" t="str">
        <f>CONCATENATE(SUM('Раздел 4'!G175:G175),"=",0)</f>
        <v>0=0</v>
      </c>
    </row>
    <row r="13977" spans="1:5" ht="42" customHeight="1" x14ac:dyDescent="0.3">
      <c r="A13977" s="205" t="str">
        <f>IF((SUM('Раздел 4'!G176:G176)=0),"","Неверно!")</f>
        <v/>
      </c>
      <c r="B13977" s="178" t="s">
        <v>18072</v>
      </c>
      <c r="C13977" s="191" t="s">
        <v>13949</v>
      </c>
      <c r="D13977" s="191" t="s">
        <v>13921</v>
      </c>
      <c r="E13977" s="191" t="str">
        <f>CONCATENATE(SUM('Раздел 4'!G176:G176),"=",0)</f>
        <v>0=0</v>
      </c>
    </row>
    <row r="13978" spans="1:5" ht="42" customHeight="1" x14ac:dyDescent="0.3">
      <c r="A13978" s="205" t="str">
        <f>IF((SUM('Раздел 4'!H170:H170)=0),"","Неверно!")</f>
        <v/>
      </c>
      <c r="B13978" s="178" t="s">
        <v>18072</v>
      </c>
      <c r="C13978" s="191" t="s">
        <v>3339</v>
      </c>
      <c r="D13978" s="191" t="s">
        <v>13921</v>
      </c>
      <c r="E13978" s="191" t="str">
        <f>CONCATENATE(SUM('Раздел 4'!H170:H170),"=",0)</f>
        <v>0=0</v>
      </c>
    </row>
    <row r="13979" spans="1:5" ht="42" customHeight="1" x14ac:dyDescent="0.3">
      <c r="A13979" s="205" t="str">
        <f>IF((SUM('Раздел 4'!H171:H171)=0),"","Неверно!")</f>
        <v/>
      </c>
      <c r="B13979" s="178" t="s">
        <v>18072</v>
      </c>
      <c r="C13979" s="191" t="s">
        <v>3340</v>
      </c>
      <c r="D13979" s="191" t="s">
        <v>13921</v>
      </c>
      <c r="E13979" s="191" t="str">
        <f>CONCATENATE(SUM('Раздел 4'!H171:H171),"=",0)</f>
        <v>0=0</v>
      </c>
    </row>
    <row r="13980" spans="1:5" ht="42" customHeight="1" x14ac:dyDescent="0.3">
      <c r="A13980" s="205" t="str">
        <f>IF((SUM('Раздел 4'!H172:H172)=0),"","Неверно!")</f>
        <v/>
      </c>
      <c r="B13980" s="178" t="s">
        <v>18072</v>
      </c>
      <c r="C13980" s="191" t="s">
        <v>3341</v>
      </c>
      <c r="D13980" s="191" t="s">
        <v>13921</v>
      </c>
      <c r="E13980" s="191" t="str">
        <f>CONCATENATE(SUM('Раздел 4'!H172:H172),"=",0)</f>
        <v>0=0</v>
      </c>
    </row>
    <row r="13981" spans="1:5" ht="42" customHeight="1" x14ac:dyDescent="0.3">
      <c r="A13981" s="205" t="str">
        <f>IF((SUM('Раздел 4'!H173:H173)=0),"","Неверно!")</f>
        <v/>
      </c>
      <c r="B13981" s="178" t="s">
        <v>18072</v>
      </c>
      <c r="C13981" s="191" t="s">
        <v>13950</v>
      </c>
      <c r="D13981" s="191" t="s">
        <v>13921</v>
      </c>
      <c r="E13981" s="191" t="str">
        <f>CONCATENATE(SUM('Раздел 4'!H173:H173),"=",0)</f>
        <v>0=0</v>
      </c>
    </row>
    <row r="13982" spans="1:5" ht="42" customHeight="1" x14ac:dyDescent="0.3">
      <c r="A13982" s="205" t="str">
        <f>IF((SUM('Раздел 4'!H174:H174)=0),"","Неверно!")</f>
        <v/>
      </c>
      <c r="B13982" s="178" t="s">
        <v>18072</v>
      </c>
      <c r="C13982" s="191" t="s">
        <v>13951</v>
      </c>
      <c r="D13982" s="191" t="s">
        <v>13921</v>
      </c>
      <c r="E13982" s="191" t="str">
        <f>CONCATENATE(SUM('Раздел 4'!H174:H174),"=",0)</f>
        <v>0=0</v>
      </c>
    </row>
    <row r="13983" spans="1:5" ht="42" customHeight="1" x14ac:dyDescent="0.3">
      <c r="A13983" s="205" t="str">
        <f>IF((SUM('Раздел 4'!H175:H175)=0),"","Неверно!")</f>
        <v/>
      </c>
      <c r="B13983" s="178" t="s">
        <v>18072</v>
      </c>
      <c r="C13983" s="191" t="s">
        <v>13952</v>
      </c>
      <c r="D13983" s="191" t="s">
        <v>13921</v>
      </c>
      <c r="E13983" s="191" t="str">
        <f>CONCATENATE(SUM('Раздел 4'!H175:H175),"=",0)</f>
        <v>0=0</v>
      </c>
    </row>
    <row r="13984" spans="1:5" ht="42" customHeight="1" x14ac:dyDescent="0.3">
      <c r="A13984" s="205" t="str">
        <f>IF((SUM('Раздел 4'!H176:H176)=0),"","Неверно!")</f>
        <v/>
      </c>
      <c r="B13984" s="178" t="s">
        <v>18072</v>
      </c>
      <c r="C13984" s="191" t="s">
        <v>13953</v>
      </c>
      <c r="D13984" s="191" t="s">
        <v>13921</v>
      </c>
      <c r="E13984" s="191" t="str">
        <f>CONCATENATE(SUM('Раздел 4'!H176:H176),"=",0)</f>
        <v>0=0</v>
      </c>
    </row>
    <row r="13985" spans="1:5" ht="42" customHeight="1" x14ac:dyDescent="0.3">
      <c r="A13985" s="205" t="str">
        <f>IF((SUM('Раздел 4'!I170:I170)=0),"","Неверно!")</f>
        <v/>
      </c>
      <c r="B13985" s="178" t="s">
        <v>18072</v>
      </c>
      <c r="C13985" s="191" t="s">
        <v>3344</v>
      </c>
      <c r="D13985" s="191" t="s">
        <v>13921</v>
      </c>
      <c r="E13985" s="191" t="str">
        <f>CONCATENATE(SUM('Раздел 4'!I170:I170),"=",0)</f>
        <v>0=0</v>
      </c>
    </row>
    <row r="13986" spans="1:5" ht="42" customHeight="1" x14ac:dyDescent="0.3">
      <c r="A13986" s="205" t="str">
        <f>IF((SUM('Раздел 4'!I171:I171)=0),"","Неверно!")</f>
        <v/>
      </c>
      <c r="B13986" s="178" t="s">
        <v>18072</v>
      </c>
      <c r="C13986" s="191" t="s">
        <v>3345</v>
      </c>
      <c r="D13986" s="191" t="s">
        <v>13921</v>
      </c>
      <c r="E13986" s="191" t="str">
        <f>CONCATENATE(SUM('Раздел 4'!I171:I171),"=",0)</f>
        <v>0=0</v>
      </c>
    </row>
    <row r="13987" spans="1:5" ht="42" customHeight="1" x14ac:dyDescent="0.3">
      <c r="A13987" s="205" t="str">
        <f>IF((SUM('Раздел 4'!I172:I172)=0),"","Неверно!")</f>
        <v/>
      </c>
      <c r="B13987" s="178" t="s">
        <v>18072</v>
      </c>
      <c r="C13987" s="191" t="s">
        <v>3346</v>
      </c>
      <c r="D13987" s="191" t="s">
        <v>13921</v>
      </c>
      <c r="E13987" s="191" t="str">
        <f>CONCATENATE(SUM('Раздел 4'!I172:I172),"=",0)</f>
        <v>0=0</v>
      </c>
    </row>
    <row r="13988" spans="1:5" ht="42" customHeight="1" x14ac:dyDescent="0.3">
      <c r="A13988" s="205" t="str">
        <f>IF((SUM('Раздел 4'!I173:I173)=0),"","Неверно!")</f>
        <v/>
      </c>
      <c r="B13988" s="178" t="s">
        <v>18072</v>
      </c>
      <c r="C13988" s="191" t="s">
        <v>13954</v>
      </c>
      <c r="D13988" s="191" t="s">
        <v>13921</v>
      </c>
      <c r="E13988" s="191" t="str">
        <f>CONCATENATE(SUM('Раздел 4'!I173:I173),"=",0)</f>
        <v>0=0</v>
      </c>
    </row>
    <row r="13989" spans="1:5" ht="42" customHeight="1" x14ac:dyDescent="0.3">
      <c r="A13989" s="205" t="str">
        <f>IF((SUM('Раздел 4'!I174:I174)=0),"","Неверно!")</f>
        <v/>
      </c>
      <c r="B13989" s="178" t="s">
        <v>18072</v>
      </c>
      <c r="C13989" s="191" t="s">
        <v>13955</v>
      </c>
      <c r="D13989" s="191" t="s">
        <v>13921</v>
      </c>
      <c r="E13989" s="191" t="str">
        <f>CONCATENATE(SUM('Раздел 4'!I174:I174),"=",0)</f>
        <v>0=0</v>
      </c>
    </row>
    <row r="13990" spans="1:5" ht="42" customHeight="1" x14ac:dyDescent="0.3">
      <c r="A13990" s="205" t="str">
        <f>IF((SUM('Раздел 4'!I175:I175)=0),"","Неверно!")</f>
        <v/>
      </c>
      <c r="B13990" s="178" t="s">
        <v>18072</v>
      </c>
      <c r="C13990" s="191" t="s">
        <v>13956</v>
      </c>
      <c r="D13990" s="191" t="s">
        <v>13921</v>
      </c>
      <c r="E13990" s="191" t="str">
        <f>CONCATENATE(SUM('Раздел 4'!I175:I175),"=",0)</f>
        <v>0=0</v>
      </c>
    </row>
    <row r="13991" spans="1:5" ht="42" customHeight="1" x14ac:dyDescent="0.3">
      <c r="A13991" s="205" t="str">
        <f>IF((SUM('Раздел 4'!I176:I176)=0),"","Неверно!")</f>
        <v/>
      </c>
      <c r="B13991" s="178" t="s">
        <v>18072</v>
      </c>
      <c r="C13991" s="191" t="s">
        <v>13957</v>
      </c>
      <c r="D13991" s="191" t="s">
        <v>13921</v>
      </c>
      <c r="E13991" s="191" t="str">
        <f>CONCATENATE(SUM('Раздел 4'!I176:I176),"=",0)</f>
        <v>0=0</v>
      </c>
    </row>
    <row r="13992" spans="1:5" ht="42" customHeight="1" x14ac:dyDescent="0.3">
      <c r="A13992" s="205" t="str">
        <f>IF((SUM('Раздел 4'!J170:J170)=0),"","Неверно!")</f>
        <v/>
      </c>
      <c r="B13992" s="178" t="s">
        <v>18072</v>
      </c>
      <c r="C13992" s="191" t="s">
        <v>3349</v>
      </c>
      <c r="D13992" s="191" t="s">
        <v>13921</v>
      </c>
      <c r="E13992" s="191" t="str">
        <f>CONCATENATE(SUM('Раздел 4'!J170:J170),"=",0)</f>
        <v>0=0</v>
      </c>
    </row>
    <row r="13993" spans="1:5" ht="42" customHeight="1" x14ac:dyDescent="0.3">
      <c r="A13993" s="205" t="str">
        <f>IF((SUM('Раздел 4'!J171:J171)=0),"","Неверно!")</f>
        <v/>
      </c>
      <c r="B13993" s="178" t="s">
        <v>18072</v>
      </c>
      <c r="C13993" s="191" t="s">
        <v>3350</v>
      </c>
      <c r="D13993" s="191" t="s">
        <v>13921</v>
      </c>
      <c r="E13993" s="191" t="str">
        <f>CONCATENATE(SUM('Раздел 4'!J171:J171),"=",0)</f>
        <v>0=0</v>
      </c>
    </row>
    <row r="13994" spans="1:5" ht="42" customHeight="1" x14ac:dyDescent="0.3">
      <c r="A13994" s="205" t="str">
        <f>IF((SUM('Раздел 4'!J172:J172)=0),"","Неверно!")</f>
        <v/>
      </c>
      <c r="B13994" s="178" t="s">
        <v>18072</v>
      </c>
      <c r="C13994" s="191" t="s">
        <v>3351</v>
      </c>
      <c r="D13994" s="191" t="s">
        <v>13921</v>
      </c>
      <c r="E13994" s="191" t="str">
        <f>CONCATENATE(SUM('Раздел 4'!J172:J172),"=",0)</f>
        <v>0=0</v>
      </c>
    </row>
    <row r="13995" spans="1:5" ht="42" customHeight="1" x14ac:dyDescent="0.3">
      <c r="A13995" s="205" t="str">
        <f>IF((SUM('Раздел 4'!J173:J173)=0),"","Неверно!")</f>
        <v/>
      </c>
      <c r="B13995" s="178" t="s">
        <v>18072</v>
      </c>
      <c r="C13995" s="191" t="s">
        <v>13958</v>
      </c>
      <c r="D13995" s="191" t="s">
        <v>13921</v>
      </c>
      <c r="E13995" s="191" t="str">
        <f>CONCATENATE(SUM('Раздел 4'!J173:J173),"=",0)</f>
        <v>0=0</v>
      </c>
    </row>
    <row r="13996" spans="1:5" ht="42" customHeight="1" x14ac:dyDescent="0.3">
      <c r="A13996" s="205" t="str">
        <f>IF((SUM('Раздел 4'!J174:J174)=0),"","Неверно!")</f>
        <v/>
      </c>
      <c r="B13996" s="178" t="s">
        <v>18072</v>
      </c>
      <c r="C13996" s="191" t="s">
        <v>13959</v>
      </c>
      <c r="D13996" s="191" t="s">
        <v>13921</v>
      </c>
      <c r="E13996" s="191" t="str">
        <f>CONCATENATE(SUM('Раздел 4'!J174:J174),"=",0)</f>
        <v>0=0</v>
      </c>
    </row>
    <row r="13997" spans="1:5" ht="42" customHeight="1" x14ac:dyDescent="0.3">
      <c r="A13997" s="205" t="str">
        <f>IF((SUM('Раздел 4'!J175:J175)=0),"","Неверно!")</f>
        <v/>
      </c>
      <c r="B13997" s="178" t="s">
        <v>18072</v>
      </c>
      <c r="C13997" s="191" t="s">
        <v>13960</v>
      </c>
      <c r="D13997" s="191" t="s">
        <v>13921</v>
      </c>
      <c r="E13997" s="191" t="str">
        <f>CONCATENATE(SUM('Раздел 4'!J175:J175),"=",0)</f>
        <v>0=0</v>
      </c>
    </row>
    <row r="13998" spans="1:5" ht="42" customHeight="1" x14ac:dyDescent="0.3">
      <c r="A13998" s="205" t="str">
        <f>IF((SUM('Раздел 4'!J176:J176)=0),"","Неверно!")</f>
        <v/>
      </c>
      <c r="B13998" s="178" t="s">
        <v>18072</v>
      </c>
      <c r="C13998" s="191" t="s">
        <v>13961</v>
      </c>
      <c r="D13998" s="191" t="s">
        <v>13921</v>
      </c>
      <c r="E13998" s="191" t="str">
        <f>CONCATENATE(SUM('Раздел 4'!J176:J176),"=",0)</f>
        <v>0=0</v>
      </c>
    </row>
    <row r="13999" spans="1:5" ht="42" customHeight="1" x14ac:dyDescent="0.3">
      <c r="A13999" s="205" t="str">
        <f>IF((SUM('Раздел 4'!K170:K170)=0),"","Неверно!")</f>
        <v/>
      </c>
      <c r="B13999" s="178" t="s">
        <v>18072</v>
      </c>
      <c r="C13999" s="191" t="s">
        <v>3354</v>
      </c>
      <c r="D13999" s="191" t="s">
        <v>13921</v>
      </c>
      <c r="E13999" s="191" t="str">
        <f>CONCATENATE(SUM('Раздел 4'!K170:K170),"=",0)</f>
        <v>0=0</v>
      </c>
    </row>
    <row r="14000" spans="1:5" ht="42" customHeight="1" x14ac:dyDescent="0.3">
      <c r="A14000" s="205" t="str">
        <f>IF((SUM('Раздел 4'!K171:K171)=0),"","Неверно!")</f>
        <v/>
      </c>
      <c r="B14000" s="178" t="s">
        <v>18072</v>
      </c>
      <c r="C14000" s="191" t="s">
        <v>3355</v>
      </c>
      <c r="D14000" s="191" t="s">
        <v>13921</v>
      </c>
      <c r="E14000" s="191" t="str">
        <f>CONCATENATE(SUM('Раздел 4'!K171:K171),"=",0)</f>
        <v>0=0</v>
      </c>
    </row>
    <row r="14001" spans="1:5" ht="42" customHeight="1" x14ac:dyDescent="0.3">
      <c r="A14001" s="205" t="str">
        <f>IF((SUM('Раздел 4'!K172:K172)=0),"","Неверно!")</f>
        <v/>
      </c>
      <c r="B14001" s="178" t="s">
        <v>18072</v>
      </c>
      <c r="C14001" s="191" t="s">
        <v>3356</v>
      </c>
      <c r="D14001" s="191" t="s">
        <v>13921</v>
      </c>
      <c r="E14001" s="191" t="str">
        <f>CONCATENATE(SUM('Раздел 4'!K172:K172),"=",0)</f>
        <v>0=0</v>
      </c>
    </row>
    <row r="14002" spans="1:5" ht="42" customHeight="1" x14ac:dyDescent="0.3">
      <c r="A14002" s="205" t="str">
        <f>IF((SUM('Раздел 4'!K173:K173)=0),"","Неверно!")</f>
        <v/>
      </c>
      <c r="B14002" s="178" t="s">
        <v>18072</v>
      </c>
      <c r="C14002" s="191" t="s">
        <v>13962</v>
      </c>
      <c r="D14002" s="191" t="s">
        <v>13921</v>
      </c>
      <c r="E14002" s="191" t="str">
        <f>CONCATENATE(SUM('Раздел 4'!K173:K173),"=",0)</f>
        <v>0=0</v>
      </c>
    </row>
    <row r="14003" spans="1:5" ht="42" customHeight="1" x14ac:dyDescent="0.3">
      <c r="A14003" s="205" t="str">
        <f>IF((SUM('Раздел 4'!K174:K174)=0),"","Неверно!")</f>
        <v/>
      </c>
      <c r="B14003" s="178" t="s">
        <v>18072</v>
      </c>
      <c r="C14003" s="191" t="s">
        <v>13963</v>
      </c>
      <c r="D14003" s="191" t="s">
        <v>13921</v>
      </c>
      <c r="E14003" s="191" t="str">
        <f>CONCATENATE(SUM('Раздел 4'!K174:K174),"=",0)</f>
        <v>0=0</v>
      </c>
    </row>
    <row r="14004" spans="1:5" ht="42" customHeight="1" x14ac:dyDescent="0.3">
      <c r="A14004" s="205" t="str">
        <f>IF((SUM('Раздел 4'!K175:K175)=0),"","Неверно!")</f>
        <v/>
      </c>
      <c r="B14004" s="178" t="s">
        <v>18072</v>
      </c>
      <c r="C14004" s="191" t="s">
        <v>13964</v>
      </c>
      <c r="D14004" s="191" t="s">
        <v>13921</v>
      </c>
      <c r="E14004" s="191" t="str">
        <f>CONCATENATE(SUM('Раздел 4'!K175:K175),"=",0)</f>
        <v>0=0</v>
      </c>
    </row>
    <row r="14005" spans="1:5" ht="42" customHeight="1" x14ac:dyDescent="0.3">
      <c r="A14005" s="205" t="str">
        <f>IF((SUM('Раздел 4'!K176:K176)=0),"","Неверно!")</f>
        <v/>
      </c>
      <c r="B14005" s="178" t="s">
        <v>18072</v>
      </c>
      <c r="C14005" s="191" t="s">
        <v>13965</v>
      </c>
      <c r="D14005" s="191" t="s">
        <v>13921</v>
      </c>
      <c r="E14005" s="191" t="str">
        <f>CONCATENATE(SUM('Раздел 4'!K176:K176),"=",0)</f>
        <v>0=0</v>
      </c>
    </row>
    <row r="14006" spans="1:5" ht="42" customHeight="1" x14ac:dyDescent="0.3">
      <c r="A14006" s="205" t="str">
        <f>IF((SUM('Раздел 4'!L170:L170)=0),"","Неверно!")</f>
        <v/>
      </c>
      <c r="B14006" s="178" t="s">
        <v>18072</v>
      </c>
      <c r="C14006" s="191" t="s">
        <v>3359</v>
      </c>
      <c r="D14006" s="191" t="s">
        <v>13921</v>
      </c>
      <c r="E14006" s="191" t="str">
        <f>CONCATENATE(SUM('Раздел 4'!L170:L170),"=",0)</f>
        <v>0=0</v>
      </c>
    </row>
    <row r="14007" spans="1:5" ht="42" customHeight="1" x14ac:dyDescent="0.3">
      <c r="A14007" s="205" t="str">
        <f>IF((SUM('Раздел 4'!L171:L171)=0),"","Неверно!")</f>
        <v/>
      </c>
      <c r="B14007" s="178" t="s">
        <v>18072</v>
      </c>
      <c r="C14007" s="191" t="s">
        <v>3360</v>
      </c>
      <c r="D14007" s="191" t="s">
        <v>13921</v>
      </c>
      <c r="E14007" s="191" t="str">
        <f>CONCATENATE(SUM('Раздел 4'!L171:L171),"=",0)</f>
        <v>0=0</v>
      </c>
    </row>
    <row r="14008" spans="1:5" ht="42" customHeight="1" x14ac:dyDescent="0.3">
      <c r="A14008" s="205" t="str">
        <f>IF((SUM('Раздел 4'!L172:L172)=0),"","Неверно!")</f>
        <v/>
      </c>
      <c r="B14008" s="178" t="s">
        <v>18072</v>
      </c>
      <c r="C14008" s="191" t="s">
        <v>3361</v>
      </c>
      <c r="D14008" s="191" t="s">
        <v>13921</v>
      </c>
      <c r="E14008" s="191" t="str">
        <f>CONCATENATE(SUM('Раздел 4'!L172:L172),"=",0)</f>
        <v>0=0</v>
      </c>
    </row>
    <row r="14009" spans="1:5" ht="42" customHeight="1" x14ac:dyDescent="0.3">
      <c r="A14009" s="205" t="str">
        <f>IF((SUM('Раздел 4'!L173:L173)=0),"","Неверно!")</f>
        <v/>
      </c>
      <c r="B14009" s="178" t="s">
        <v>18072</v>
      </c>
      <c r="C14009" s="191" t="s">
        <v>13966</v>
      </c>
      <c r="D14009" s="191" t="s">
        <v>13921</v>
      </c>
      <c r="E14009" s="191" t="str">
        <f>CONCATENATE(SUM('Раздел 4'!L173:L173),"=",0)</f>
        <v>0=0</v>
      </c>
    </row>
    <row r="14010" spans="1:5" ht="42" customHeight="1" x14ac:dyDescent="0.3">
      <c r="A14010" s="205" t="str">
        <f>IF((SUM('Раздел 4'!L174:L174)=0),"","Неверно!")</f>
        <v/>
      </c>
      <c r="B14010" s="178" t="s">
        <v>18072</v>
      </c>
      <c r="C14010" s="191" t="s">
        <v>13967</v>
      </c>
      <c r="D14010" s="191" t="s">
        <v>13921</v>
      </c>
      <c r="E14010" s="191" t="str">
        <f>CONCATENATE(SUM('Раздел 4'!L174:L174),"=",0)</f>
        <v>0=0</v>
      </c>
    </row>
    <row r="14011" spans="1:5" ht="42" customHeight="1" x14ac:dyDescent="0.3">
      <c r="A14011" s="205" t="str">
        <f>IF((SUM('Раздел 4'!L175:L175)=0),"","Неверно!")</f>
        <v/>
      </c>
      <c r="B14011" s="178" t="s">
        <v>18072</v>
      </c>
      <c r="C14011" s="191" t="s">
        <v>13968</v>
      </c>
      <c r="D14011" s="191" t="s">
        <v>13921</v>
      </c>
      <c r="E14011" s="191" t="str">
        <f>CONCATENATE(SUM('Раздел 4'!L175:L175),"=",0)</f>
        <v>0=0</v>
      </c>
    </row>
    <row r="14012" spans="1:5" ht="42" customHeight="1" x14ac:dyDescent="0.3">
      <c r="A14012" s="205" t="str">
        <f>IF((SUM('Раздел 4'!L176:L176)=0),"","Неверно!")</f>
        <v/>
      </c>
      <c r="B14012" s="178" t="s">
        <v>18072</v>
      </c>
      <c r="C14012" s="191" t="s">
        <v>13969</v>
      </c>
      <c r="D14012" s="191" t="s">
        <v>13921</v>
      </c>
      <c r="E14012" s="191" t="str">
        <f>CONCATENATE(SUM('Раздел 4'!L176:L176),"=",0)</f>
        <v>0=0</v>
      </c>
    </row>
    <row r="14013" spans="1:5" ht="42" customHeight="1" x14ac:dyDescent="0.3">
      <c r="A14013" s="205" t="str">
        <f>IF((SUM('Раздел 4'!M170:M170)=0),"","Неверно!")</f>
        <v/>
      </c>
      <c r="B14013" s="178" t="s">
        <v>18072</v>
      </c>
      <c r="C14013" s="191" t="s">
        <v>3364</v>
      </c>
      <c r="D14013" s="191" t="s">
        <v>13921</v>
      </c>
      <c r="E14013" s="191" t="str">
        <f>CONCATENATE(SUM('Раздел 4'!M170:M170),"=",0)</f>
        <v>0=0</v>
      </c>
    </row>
    <row r="14014" spans="1:5" ht="42" customHeight="1" x14ac:dyDescent="0.3">
      <c r="A14014" s="205" t="str">
        <f>IF((SUM('Раздел 4'!M171:M171)=0),"","Неверно!")</f>
        <v/>
      </c>
      <c r="B14014" s="178" t="s">
        <v>18072</v>
      </c>
      <c r="C14014" s="191" t="s">
        <v>3365</v>
      </c>
      <c r="D14014" s="191" t="s">
        <v>13921</v>
      </c>
      <c r="E14014" s="191" t="str">
        <f>CONCATENATE(SUM('Раздел 4'!M171:M171),"=",0)</f>
        <v>0=0</v>
      </c>
    </row>
    <row r="14015" spans="1:5" ht="42" customHeight="1" x14ac:dyDescent="0.3">
      <c r="A14015" s="205" t="str">
        <f>IF((SUM('Раздел 4'!M172:M172)=0),"","Неверно!")</f>
        <v/>
      </c>
      <c r="B14015" s="178" t="s">
        <v>18072</v>
      </c>
      <c r="C14015" s="191" t="s">
        <v>3366</v>
      </c>
      <c r="D14015" s="191" t="s">
        <v>13921</v>
      </c>
      <c r="E14015" s="191" t="str">
        <f>CONCATENATE(SUM('Раздел 4'!M172:M172),"=",0)</f>
        <v>0=0</v>
      </c>
    </row>
    <row r="14016" spans="1:5" ht="42" customHeight="1" x14ac:dyDescent="0.3">
      <c r="A14016" s="205" t="str">
        <f>IF((SUM('Раздел 4'!M173:M173)=0),"","Неверно!")</f>
        <v/>
      </c>
      <c r="B14016" s="178" t="s">
        <v>18072</v>
      </c>
      <c r="C14016" s="191" t="s">
        <v>13970</v>
      </c>
      <c r="D14016" s="191" t="s">
        <v>13921</v>
      </c>
      <c r="E14016" s="191" t="str">
        <f>CONCATENATE(SUM('Раздел 4'!M173:M173),"=",0)</f>
        <v>0=0</v>
      </c>
    </row>
    <row r="14017" spans="1:5" ht="42" customHeight="1" x14ac:dyDescent="0.3">
      <c r="A14017" s="205" t="str">
        <f>IF((SUM('Раздел 4'!M174:M174)=0),"","Неверно!")</f>
        <v/>
      </c>
      <c r="B14017" s="178" t="s">
        <v>18072</v>
      </c>
      <c r="C14017" s="191" t="s">
        <v>13971</v>
      </c>
      <c r="D14017" s="191" t="s">
        <v>13921</v>
      </c>
      <c r="E14017" s="191" t="str">
        <f>CONCATENATE(SUM('Раздел 4'!M174:M174),"=",0)</f>
        <v>0=0</v>
      </c>
    </row>
    <row r="14018" spans="1:5" ht="42" customHeight="1" x14ac:dyDescent="0.3">
      <c r="A14018" s="205" t="str">
        <f>IF((SUM('Раздел 4'!M175:M175)=0),"","Неверно!")</f>
        <v/>
      </c>
      <c r="B14018" s="178" t="s">
        <v>18072</v>
      </c>
      <c r="C14018" s="191" t="s">
        <v>13972</v>
      </c>
      <c r="D14018" s="191" t="s">
        <v>13921</v>
      </c>
      <c r="E14018" s="191" t="str">
        <f>CONCATENATE(SUM('Раздел 4'!M175:M175),"=",0)</f>
        <v>0=0</v>
      </c>
    </row>
    <row r="14019" spans="1:5" ht="42" customHeight="1" x14ac:dyDescent="0.3">
      <c r="A14019" s="205" t="str">
        <f>IF((SUM('Раздел 4'!M176:M176)=0),"","Неверно!")</f>
        <v/>
      </c>
      <c r="B14019" s="178" t="s">
        <v>18072</v>
      </c>
      <c r="C14019" s="191" t="s">
        <v>13973</v>
      </c>
      <c r="D14019" s="191" t="s">
        <v>13921</v>
      </c>
      <c r="E14019" s="191" t="str">
        <f>CONCATENATE(SUM('Раздел 4'!M176:M176),"=",0)</f>
        <v>0=0</v>
      </c>
    </row>
    <row r="14020" spans="1:5" ht="42" customHeight="1" x14ac:dyDescent="0.3">
      <c r="A14020" s="205" t="str">
        <f>IF((SUM('Раздел 4'!N170:N170)=0),"","Неверно!")</f>
        <v/>
      </c>
      <c r="B14020" s="178" t="s">
        <v>18072</v>
      </c>
      <c r="C14020" s="191" t="s">
        <v>3369</v>
      </c>
      <c r="D14020" s="191" t="s">
        <v>13921</v>
      </c>
      <c r="E14020" s="191" t="str">
        <f>CONCATENATE(SUM('Раздел 4'!N170:N170),"=",0)</f>
        <v>0=0</v>
      </c>
    </row>
    <row r="14021" spans="1:5" ht="42" customHeight="1" x14ac:dyDescent="0.3">
      <c r="A14021" s="205" t="str">
        <f>IF((SUM('Раздел 4'!N171:N171)=0),"","Неверно!")</f>
        <v/>
      </c>
      <c r="B14021" s="178" t="s">
        <v>18072</v>
      </c>
      <c r="C14021" s="191" t="s">
        <v>3370</v>
      </c>
      <c r="D14021" s="191" t="s">
        <v>13921</v>
      </c>
      <c r="E14021" s="191" t="str">
        <f>CONCATENATE(SUM('Раздел 4'!N171:N171),"=",0)</f>
        <v>0=0</v>
      </c>
    </row>
    <row r="14022" spans="1:5" ht="42" customHeight="1" x14ac:dyDescent="0.3">
      <c r="A14022" s="205" t="str">
        <f>IF((SUM('Раздел 4'!N172:N172)=0),"","Неверно!")</f>
        <v/>
      </c>
      <c r="B14022" s="178" t="s">
        <v>18072</v>
      </c>
      <c r="C14022" s="191" t="s">
        <v>3371</v>
      </c>
      <c r="D14022" s="191" t="s">
        <v>13921</v>
      </c>
      <c r="E14022" s="191" t="str">
        <f>CONCATENATE(SUM('Раздел 4'!N172:N172),"=",0)</f>
        <v>0=0</v>
      </c>
    </row>
    <row r="14023" spans="1:5" ht="42" customHeight="1" x14ac:dyDescent="0.3">
      <c r="A14023" s="205" t="str">
        <f>IF((SUM('Раздел 4'!N173:N173)=0),"","Неверно!")</f>
        <v/>
      </c>
      <c r="B14023" s="178" t="s">
        <v>18072</v>
      </c>
      <c r="C14023" s="191" t="s">
        <v>13974</v>
      </c>
      <c r="D14023" s="191" t="s">
        <v>13921</v>
      </c>
      <c r="E14023" s="191" t="str">
        <f>CONCATENATE(SUM('Раздел 4'!N173:N173),"=",0)</f>
        <v>0=0</v>
      </c>
    </row>
    <row r="14024" spans="1:5" ht="42" customHeight="1" x14ac:dyDescent="0.3">
      <c r="A14024" s="205" t="str">
        <f>IF((SUM('Раздел 4'!N174:N174)=0),"","Неверно!")</f>
        <v/>
      </c>
      <c r="B14024" s="178" t="s">
        <v>18072</v>
      </c>
      <c r="C14024" s="191" t="s">
        <v>13975</v>
      </c>
      <c r="D14024" s="191" t="s">
        <v>13921</v>
      </c>
      <c r="E14024" s="191" t="str">
        <f>CONCATENATE(SUM('Раздел 4'!N174:N174),"=",0)</f>
        <v>0=0</v>
      </c>
    </row>
    <row r="14025" spans="1:5" ht="42" customHeight="1" x14ac:dyDescent="0.3">
      <c r="A14025" s="205" t="str">
        <f>IF((SUM('Раздел 4'!N175:N175)=0),"","Неверно!")</f>
        <v/>
      </c>
      <c r="B14025" s="178" t="s">
        <v>18072</v>
      </c>
      <c r="C14025" s="191" t="s">
        <v>13976</v>
      </c>
      <c r="D14025" s="191" t="s">
        <v>13921</v>
      </c>
      <c r="E14025" s="191" t="str">
        <f>CONCATENATE(SUM('Раздел 4'!N175:N175),"=",0)</f>
        <v>0=0</v>
      </c>
    </row>
    <row r="14026" spans="1:5" ht="42" customHeight="1" x14ac:dyDescent="0.3">
      <c r="A14026" s="205" t="str">
        <f>IF((SUM('Раздел 4'!N176:N176)=0),"","Неверно!")</f>
        <v/>
      </c>
      <c r="B14026" s="178" t="s">
        <v>18072</v>
      </c>
      <c r="C14026" s="191" t="s">
        <v>13977</v>
      </c>
      <c r="D14026" s="191" t="s">
        <v>13921</v>
      </c>
      <c r="E14026" s="191" t="str">
        <f>CONCATENATE(SUM('Раздел 4'!N176:N176),"=",0)</f>
        <v>0=0</v>
      </c>
    </row>
    <row r="14027" spans="1:5" ht="42" customHeight="1" x14ac:dyDescent="0.3">
      <c r="A14027" s="205" t="str">
        <f>IF((SUM('Раздел 4'!O154:O154)=0),"","Неверно!")</f>
        <v/>
      </c>
      <c r="B14027" s="178" t="s">
        <v>18073</v>
      </c>
      <c r="C14027" s="191" t="s">
        <v>2721</v>
      </c>
      <c r="D14027" s="191" t="s">
        <v>13920</v>
      </c>
      <c r="E14027" s="191" t="str">
        <f>CONCATENATE(SUM('Раздел 4'!O154:O154),"=",0)</f>
        <v>0=0</v>
      </c>
    </row>
    <row r="14028" spans="1:5" ht="42" customHeight="1" x14ac:dyDescent="0.3">
      <c r="A14028" s="205" t="str">
        <f>IF((SUM('Раздел 4'!O155:O155)=0),"","Неверно!")</f>
        <v/>
      </c>
      <c r="B14028" s="178" t="s">
        <v>18073</v>
      </c>
      <c r="C14028" s="191" t="s">
        <v>2722</v>
      </c>
      <c r="D14028" s="191" t="s">
        <v>13920</v>
      </c>
      <c r="E14028" s="191" t="str">
        <f>CONCATENATE(SUM('Раздел 4'!O155:O155),"=",0)</f>
        <v>0=0</v>
      </c>
    </row>
    <row r="14029" spans="1:5" ht="42" customHeight="1" x14ac:dyDescent="0.3">
      <c r="A14029" s="205" t="str">
        <f>IF((SUM('Раздел 4'!P154:P154)=0),"","Неверно!")</f>
        <v/>
      </c>
      <c r="B14029" s="178" t="s">
        <v>18073</v>
      </c>
      <c r="C14029" s="191" t="s">
        <v>2723</v>
      </c>
      <c r="D14029" s="191" t="s">
        <v>13920</v>
      </c>
      <c r="E14029" s="191" t="str">
        <f>CONCATENATE(SUM('Раздел 4'!P154:P154),"=",0)</f>
        <v>0=0</v>
      </c>
    </row>
    <row r="14030" spans="1:5" ht="42" customHeight="1" x14ac:dyDescent="0.3">
      <c r="A14030" s="205" t="str">
        <f>IF((SUM('Раздел 4'!P155:P155)=0),"","Неверно!")</f>
        <v/>
      </c>
      <c r="B14030" s="178" t="s">
        <v>18073</v>
      </c>
      <c r="C14030" s="191" t="s">
        <v>2724</v>
      </c>
      <c r="D14030" s="191" t="s">
        <v>13920</v>
      </c>
      <c r="E14030" s="191" t="str">
        <f>CONCATENATE(SUM('Раздел 4'!P155:P155),"=",0)</f>
        <v>0=0</v>
      </c>
    </row>
    <row r="14031" spans="1:5" ht="42" customHeight="1" x14ac:dyDescent="0.3">
      <c r="A14031" s="205" t="str">
        <f>IF((SUM('Раздел 4'!Q154:Q154)=0),"","Неверно!")</f>
        <v/>
      </c>
      <c r="B14031" s="178" t="s">
        <v>18073</v>
      </c>
      <c r="C14031" s="191" t="s">
        <v>2725</v>
      </c>
      <c r="D14031" s="191" t="s">
        <v>13920</v>
      </c>
      <c r="E14031" s="191" t="str">
        <f>CONCATENATE(SUM('Раздел 4'!Q154:Q154),"=",0)</f>
        <v>0=0</v>
      </c>
    </row>
    <row r="14032" spans="1:5" ht="42" customHeight="1" x14ac:dyDescent="0.3">
      <c r="A14032" s="205" t="str">
        <f>IF((SUM('Раздел 4'!Q155:Q155)=0),"","Неверно!")</f>
        <v/>
      </c>
      <c r="B14032" s="178" t="s">
        <v>18073</v>
      </c>
      <c r="C14032" s="191" t="s">
        <v>2726</v>
      </c>
      <c r="D14032" s="191" t="s">
        <v>13920</v>
      </c>
      <c r="E14032" s="191" t="str">
        <f>CONCATENATE(SUM('Раздел 4'!Q155:Q155),"=",0)</f>
        <v>0=0</v>
      </c>
    </row>
    <row r="14033" spans="1:5" ht="42" customHeight="1" x14ac:dyDescent="0.3">
      <c r="A14033" s="205" t="str">
        <f>IF((SUM('Раздел 4'!R154:R154)=0),"","Неверно!")</f>
        <v/>
      </c>
      <c r="B14033" s="178" t="s">
        <v>18073</v>
      </c>
      <c r="C14033" s="191" t="s">
        <v>2728</v>
      </c>
      <c r="D14033" s="191" t="s">
        <v>13920</v>
      </c>
      <c r="E14033" s="191" t="str">
        <f>CONCATENATE(SUM('Раздел 4'!R154:R154),"=",0)</f>
        <v>0=0</v>
      </c>
    </row>
    <row r="14034" spans="1:5" ht="42" customHeight="1" x14ac:dyDescent="0.3">
      <c r="A14034" s="205" t="str">
        <f>IF((SUM('Раздел 4'!R155:R155)=0),"","Неверно!")</f>
        <v/>
      </c>
      <c r="B14034" s="178" t="s">
        <v>18073</v>
      </c>
      <c r="C14034" s="191" t="s">
        <v>2729</v>
      </c>
      <c r="D14034" s="191" t="s">
        <v>13920</v>
      </c>
      <c r="E14034" s="191" t="str">
        <f>CONCATENATE(SUM('Раздел 4'!R155:R155),"=",0)</f>
        <v>0=0</v>
      </c>
    </row>
    <row r="14035" spans="1:5" ht="42" customHeight="1" x14ac:dyDescent="0.3">
      <c r="A14035" s="205" t="str">
        <f>IF((SUM('Раздел 4'!S154:S154)=0),"","Неверно!")</f>
        <v/>
      </c>
      <c r="B14035" s="178" t="s">
        <v>18073</v>
      </c>
      <c r="C14035" s="191" t="s">
        <v>2731</v>
      </c>
      <c r="D14035" s="191" t="s">
        <v>13920</v>
      </c>
      <c r="E14035" s="191" t="str">
        <f>CONCATENATE(SUM('Раздел 4'!S154:S154),"=",0)</f>
        <v>0=0</v>
      </c>
    </row>
    <row r="14036" spans="1:5" ht="42" customHeight="1" x14ac:dyDescent="0.3">
      <c r="A14036" s="205" t="str">
        <f>IF((SUM('Раздел 4'!S155:S155)=0),"","Неверно!")</f>
        <v/>
      </c>
      <c r="B14036" s="178" t="s">
        <v>18073</v>
      </c>
      <c r="C14036" s="191" t="s">
        <v>2732</v>
      </c>
      <c r="D14036" s="191" t="s">
        <v>13920</v>
      </c>
      <c r="E14036" s="191" t="str">
        <f>CONCATENATE(SUM('Раздел 4'!S155:S155),"=",0)</f>
        <v>0=0</v>
      </c>
    </row>
    <row r="14037" spans="1:5" ht="42" customHeight="1" x14ac:dyDescent="0.3">
      <c r="A14037" s="205" t="str">
        <f>IF((SUM('Раздел 4'!T154:T154)=0),"","Неверно!")</f>
        <v/>
      </c>
      <c r="B14037" s="178" t="s">
        <v>18073</v>
      </c>
      <c r="C14037" s="191" t="s">
        <v>2734</v>
      </c>
      <c r="D14037" s="191" t="s">
        <v>13920</v>
      </c>
      <c r="E14037" s="191" t="str">
        <f>CONCATENATE(SUM('Раздел 4'!T154:T154),"=",0)</f>
        <v>0=0</v>
      </c>
    </row>
    <row r="14038" spans="1:5" ht="42" customHeight="1" x14ac:dyDescent="0.3">
      <c r="A14038" s="205" t="str">
        <f>IF((SUM('Раздел 4'!T155:T155)=0),"","Неверно!")</f>
        <v/>
      </c>
      <c r="B14038" s="178" t="s">
        <v>18073</v>
      </c>
      <c r="C14038" s="191" t="s">
        <v>2735</v>
      </c>
      <c r="D14038" s="191" t="s">
        <v>13920</v>
      </c>
      <c r="E14038" s="191" t="str">
        <f>CONCATENATE(SUM('Раздел 4'!T155:T155),"=",0)</f>
        <v>0=0</v>
      </c>
    </row>
    <row r="14039" spans="1:5" ht="42" customHeight="1" x14ac:dyDescent="0.3">
      <c r="A14039" s="205" t="str">
        <f>IF((SUM('Раздел 4'!G154:G154)=0),"","Неверно!")</f>
        <v/>
      </c>
      <c r="B14039" s="178" t="s">
        <v>18073</v>
      </c>
      <c r="C14039" s="191" t="s">
        <v>2737</v>
      </c>
      <c r="D14039" s="191" t="s">
        <v>13920</v>
      </c>
      <c r="E14039" s="191" t="str">
        <f>CONCATENATE(SUM('Раздел 4'!G154:G154),"=",0)</f>
        <v>0=0</v>
      </c>
    </row>
    <row r="14040" spans="1:5" ht="42" customHeight="1" x14ac:dyDescent="0.3">
      <c r="A14040" s="205" t="str">
        <f>IF((SUM('Раздел 4'!G155:G155)=0),"","Неверно!")</f>
        <v/>
      </c>
      <c r="B14040" s="178" t="s">
        <v>18073</v>
      </c>
      <c r="C14040" s="191" t="s">
        <v>2738</v>
      </c>
      <c r="D14040" s="191" t="s">
        <v>13920</v>
      </c>
      <c r="E14040" s="191" t="str">
        <f>CONCATENATE(SUM('Раздел 4'!G155:G155),"=",0)</f>
        <v>0=0</v>
      </c>
    </row>
    <row r="14041" spans="1:5" ht="42" customHeight="1" x14ac:dyDescent="0.3">
      <c r="A14041" s="205" t="str">
        <f>IF((SUM('Раздел 4'!H154:H154)=0),"","Неверно!")</f>
        <v/>
      </c>
      <c r="B14041" s="178" t="s">
        <v>18073</v>
      </c>
      <c r="C14041" s="191" t="s">
        <v>2740</v>
      </c>
      <c r="D14041" s="191" t="s">
        <v>13920</v>
      </c>
      <c r="E14041" s="191" t="str">
        <f>CONCATENATE(SUM('Раздел 4'!H154:H154),"=",0)</f>
        <v>0=0</v>
      </c>
    </row>
    <row r="14042" spans="1:5" ht="42" customHeight="1" x14ac:dyDescent="0.3">
      <c r="A14042" s="205" t="str">
        <f>IF((SUM('Раздел 4'!H155:H155)=0),"","Неверно!")</f>
        <v/>
      </c>
      <c r="B14042" s="178" t="s">
        <v>18073</v>
      </c>
      <c r="C14042" s="191" t="s">
        <v>2741</v>
      </c>
      <c r="D14042" s="191" t="s">
        <v>13920</v>
      </c>
      <c r="E14042" s="191" t="str">
        <f>CONCATENATE(SUM('Раздел 4'!H155:H155),"=",0)</f>
        <v>0=0</v>
      </c>
    </row>
    <row r="14043" spans="1:5" ht="42" customHeight="1" x14ac:dyDescent="0.3">
      <c r="A14043" s="205" t="str">
        <f>IF((SUM('Раздел 4'!I154:I154)=0),"","Неверно!")</f>
        <v/>
      </c>
      <c r="B14043" s="178" t="s">
        <v>18073</v>
      </c>
      <c r="C14043" s="191" t="s">
        <v>2743</v>
      </c>
      <c r="D14043" s="191" t="s">
        <v>13920</v>
      </c>
      <c r="E14043" s="191" t="str">
        <f>CONCATENATE(SUM('Раздел 4'!I154:I154),"=",0)</f>
        <v>0=0</v>
      </c>
    </row>
    <row r="14044" spans="1:5" ht="42" customHeight="1" x14ac:dyDescent="0.3">
      <c r="A14044" s="205" t="str">
        <f>IF((SUM('Раздел 4'!I155:I155)=0),"","Неверно!")</f>
        <v/>
      </c>
      <c r="B14044" s="178" t="s">
        <v>18073</v>
      </c>
      <c r="C14044" s="191" t="s">
        <v>2744</v>
      </c>
      <c r="D14044" s="191" t="s">
        <v>13920</v>
      </c>
      <c r="E14044" s="191" t="str">
        <f>CONCATENATE(SUM('Раздел 4'!I155:I155),"=",0)</f>
        <v>0=0</v>
      </c>
    </row>
    <row r="14045" spans="1:5" ht="42" customHeight="1" x14ac:dyDescent="0.3">
      <c r="A14045" s="205" t="str">
        <f>IF((SUM('Раздел 4'!J154:J154)=0),"","Неверно!")</f>
        <v/>
      </c>
      <c r="B14045" s="178" t="s">
        <v>18073</v>
      </c>
      <c r="C14045" s="191" t="s">
        <v>2746</v>
      </c>
      <c r="D14045" s="191" t="s">
        <v>13920</v>
      </c>
      <c r="E14045" s="191" t="str">
        <f>CONCATENATE(SUM('Раздел 4'!J154:J154),"=",0)</f>
        <v>0=0</v>
      </c>
    </row>
    <row r="14046" spans="1:5" ht="42" customHeight="1" x14ac:dyDescent="0.3">
      <c r="A14046" s="205" t="str">
        <f>IF((SUM('Раздел 4'!J155:J155)=0),"","Неверно!")</f>
        <v/>
      </c>
      <c r="B14046" s="178" t="s">
        <v>18073</v>
      </c>
      <c r="C14046" s="191" t="s">
        <v>2747</v>
      </c>
      <c r="D14046" s="191" t="s">
        <v>13920</v>
      </c>
      <c r="E14046" s="191" t="str">
        <f>CONCATENATE(SUM('Раздел 4'!J155:J155),"=",0)</f>
        <v>0=0</v>
      </c>
    </row>
    <row r="14047" spans="1:5" ht="42" customHeight="1" x14ac:dyDescent="0.3">
      <c r="A14047" s="205" t="str">
        <f>IF((SUM('Раздел 4'!K154:K154)=0),"","Неверно!")</f>
        <v/>
      </c>
      <c r="B14047" s="178" t="s">
        <v>18073</v>
      </c>
      <c r="C14047" s="191" t="s">
        <v>2749</v>
      </c>
      <c r="D14047" s="191" t="s">
        <v>13920</v>
      </c>
      <c r="E14047" s="191" t="str">
        <f>CONCATENATE(SUM('Раздел 4'!K154:K154),"=",0)</f>
        <v>0=0</v>
      </c>
    </row>
    <row r="14048" spans="1:5" ht="42" customHeight="1" x14ac:dyDescent="0.3">
      <c r="A14048" s="205" t="str">
        <f>IF((SUM('Раздел 4'!K155:K155)=0),"","Неверно!")</f>
        <v/>
      </c>
      <c r="B14048" s="178" t="s">
        <v>18073</v>
      </c>
      <c r="C14048" s="191" t="s">
        <v>2750</v>
      </c>
      <c r="D14048" s="191" t="s">
        <v>13920</v>
      </c>
      <c r="E14048" s="191" t="str">
        <f>CONCATENATE(SUM('Раздел 4'!K155:K155),"=",0)</f>
        <v>0=0</v>
      </c>
    </row>
    <row r="14049" spans="1:5" ht="42" customHeight="1" x14ac:dyDescent="0.3">
      <c r="A14049" s="205" t="str">
        <f>IF((SUM('Раздел 4'!L154:L154)=0),"","Неверно!")</f>
        <v/>
      </c>
      <c r="B14049" s="178" t="s">
        <v>18073</v>
      </c>
      <c r="C14049" s="191" t="s">
        <v>2752</v>
      </c>
      <c r="D14049" s="191" t="s">
        <v>13920</v>
      </c>
      <c r="E14049" s="191" t="str">
        <f>CONCATENATE(SUM('Раздел 4'!L154:L154),"=",0)</f>
        <v>0=0</v>
      </c>
    </row>
    <row r="14050" spans="1:5" ht="42" customHeight="1" x14ac:dyDescent="0.3">
      <c r="A14050" s="205" t="str">
        <f>IF((SUM('Раздел 4'!L155:L155)=0),"","Неверно!")</f>
        <v/>
      </c>
      <c r="B14050" s="178" t="s">
        <v>18073</v>
      </c>
      <c r="C14050" s="191" t="s">
        <v>2753</v>
      </c>
      <c r="D14050" s="191" t="s">
        <v>13920</v>
      </c>
      <c r="E14050" s="191" t="str">
        <f>CONCATENATE(SUM('Раздел 4'!L155:L155),"=",0)</f>
        <v>0=0</v>
      </c>
    </row>
    <row r="14051" spans="1:5" ht="42" customHeight="1" x14ac:dyDescent="0.3">
      <c r="A14051" s="205" t="str">
        <f>IF((SUM('Раздел 4'!M154:M154)=0),"","Неверно!")</f>
        <v/>
      </c>
      <c r="B14051" s="178" t="s">
        <v>18073</v>
      </c>
      <c r="C14051" s="191" t="s">
        <v>2755</v>
      </c>
      <c r="D14051" s="191" t="s">
        <v>13920</v>
      </c>
      <c r="E14051" s="191" t="str">
        <f>CONCATENATE(SUM('Раздел 4'!M154:M154),"=",0)</f>
        <v>0=0</v>
      </c>
    </row>
    <row r="14052" spans="1:5" ht="42" customHeight="1" x14ac:dyDescent="0.3">
      <c r="A14052" s="205" t="str">
        <f>IF((SUM('Раздел 4'!M155:M155)=0),"","Неверно!")</f>
        <v/>
      </c>
      <c r="B14052" s="178" t="s">
        <v>18073</v>
      </c>
      <c r="C14052" s="191" t="s">
        <v>2756</v>
      </c>
      <c r="D14052" s="191" t="s">
        <v>13920</v>
      </c>
      <c r="E14052" s="191" t="str">
        <f>CONCATENATE(SUM('Раздел 4'!M155:M155),"=",0)</f>
        <v>0=0</v>
      </c>
    </row>
    <row r="14053" spans="1:5" ht="42" customHeight="1" x14ac:dyDescent="0.3">
      <c r="A14053" s="205" t="str">
        <f>IF((SUM('Раздел 4'!N154:N154)=0),"","Неверно!")</f>
        <v/>
      </c>
      <c r="B14053" s="178" t="s">
        <v>18073</v>
      </c>
      <c r="C14053" s="191" t="s">
        <v>2758</v>
      </c>
      <c r="D14053" s="191" t="s">
        <v>13920</v>
      </c>
      <c r="E14053" s="191" t="str">
        <f>CONCATENATE(SUM('Раздел 4'!N154:N154),"=",0)</f>
        <v>0=0</v>
      </c>
    </row>
    <row r="14054" spans="1:5" ht="42" customHeight="1" x14ac:dyDescent="0.3">
      <c r="A14054" s="205" t="str">
        <f>IF((SUM('Раздел 4'!N155:N155)=0),"","Неверно!")</f>
        <v/>
      </c>
      <c r="B14054" s="178" t="s">
        <v>18073</v>
      </c>
      <c r="C14054" s="191" t="s">
        <v>2759</v>
      </c>
      <c r="D14054" s="191" t="s">
        <v>13920</v>
      </c>
      <c r="E14054" s="191" t="str">
        <f>CONCATENATE(SUM('Раздел 4'!N155:N155),"=",0)</f>
        <v>0=0</v>
      </c>
    </row>
    <row r="14055" spans="1:5" ht="42" customHeight="1" x14ac:dyDescent="0.3">
      <c r="A14055" s="205" t="str">
        <f>IF((SUM('Раздел 4'!O263:O264)=0),"","Неверно!")</f>
        <v/>
      </c>
      <c r="B14055" s="178" t="s">
        <v>18074</v>
      </c>
      <c r="C14055" s="191" t="s">
        <v>13905</v>
      </c>
      <c r="D14055" s="191" t="s">
        <v>13906</v>
      </c>
      <c r="E14055" s="191" t="str">
        <f>CONCATENATE(SUM('Раздел 4'!O263:O264),"=",0)</f>
        <v>0=0</v>
      </c>
    </row>
    <row r="14056" spans="1:5" ht="42" customHeight="1" x14ac:dyDescent="0.3">
      <c r="A14056" s="205" t="str">
        <f>IF((SUM('Раздел 4'!P263:P264)=0),"","Неверно!")</f>
        <v/>
      </c>
      <c r="B14056" s="178" t="s">
        <v>18074</v>
      </c>
      <c r="C14056" s="191" t="s">
        <v>13907</v>
      </c>
      <c r="D14056" s="191" t="s">
        <v>13906</v>
      </c>
      <c r="E14056" s="191" t="str">
        <f>CONCATENATE(SUM('Раздел 4'!P263:P264),"=",0)</f>
        <v>0=0</v>
      </c>
    </row>
    <row r="14057" spans="1:5" ht="42" customHeight="1" x14ac:dyDescent="0.3">
      <c r="A14057" s="205" t="str">
        <f>IF((SUM('Раздел 4'!Q263:Q264)=0),"","Неверно!")</f>
        <v/>
      </c>
      <c r="B14057" s="178" t="s">
        <v>18074</v>
      </c>
      <c r="C14057" s="191" t="s">
        <v>13908</v>
      </c>
      <c r="D14057" s="191" t="s">
        <v>13906</v>
      </c>
      <c r="E14057" s="191" t="str">
        <f>CONCATENATE(SUM('Раздел 4'!Q263:Q264),"=",0)</f>
        <v>0=0</v>
      </c>
    </row>
    <row r="14058" spans="1:5" ht="42" customHeight="1" x14ac:dyDescent="0.3">
      <c r="A14058" s="205" t="str">
        <f>IF((SUM('Раздел 4'!R263:R264)=0),"","Неверно!")</f>
        <v/>
      </c>
      <c r="B14058" s="178" t="s">
        <v>18074</v>
      </c>
      <c r="C14058" s="191" t="s">
        <v>13909</v>
      </c>
      <c r="D14058" s="191" t="s">
        <v>13906</v>
      </c>
      <c r="E14058" s="191" t="str">
        <f>CONCATENATE(SUM('Раздел 4'!R263:R264),"=",0)</f>
        <v>0=0</v>
      </c>
    </row>
    <row r="14059" spans="1:5" ht="42" customHeight="1" x14ac:dyDescent="0.3">
      <c r="A14059" s="205" t="str">
        <f>IF((SUM('Раздел 4'!S263:S264)=0),"","Неверно!")</f>
        <v/>
      </c>
      <c r="B14059" s="178" t="s">
        <v>18074</v>
      </c>
      <c r="C14059" s="191" t="s">
        <v>13910</v>
      </c>
      <c r="D14059" s="191" t="s">
        <v>13906</v>
      </c>
      <c r="E14059" s="191" t="str">
        <f>CONCATENATE(SUM('Раздел 4'!S263:S264),"=",0)</f>
        <v>0=0</v>
      </c>
    </row>
    <row r="14060" spans="1:5" ht="42" customHeight="1" x14ac:dyDescent="0.3">
      <c r="A14060" s="205" t="str">
        <f>IF((SUM('Раздел 4'!T263:T264)=0),"","Неверно!")</f>
        <v/>
      </c>
      <c r="B14060" s="178" t="s">
        <v>18074</v>
      </c>
      <c r="C14060" s="191" t="s">
        <v>13911</v>
      </c>
      <c r="D14060" s="191" t="s">
        <v>13906</v>
      </c>
      <c r="E14060" s="191" t="str">
        <f>CONCATENATE(SUM('Раздел 4'!T263:T264),"=",0)</f>
        <v>0=0</v>
      </c>
    </row>
    <row r="14061" spans="1:5" ht="42" customHeight="1" x14ac:dyDescent="0.3">
      <c r="A14061" s="205" t="str">
        <f>IF((SUM('Раздел 4'!G263:G264)=0),"","Неверно!")</f>
        <v/>
      </c>
      <c r="B14061" s="178" t="s">
        <v>18074</v>
      </c>
      <c r="C14061" s="191" t="s">
        <v>13912</v>
      </c>
      <c r="D14061" s="191" t="s">
        <v>13906</v>
      </c>
      <c r="E14061" s="191" t="str">
        <f>CONCATENATE(SUM('Раздел 4'!G263:G264),"=",0)</f>
        <v>0=0</v>
      </c>
    </row>
    <row r="14062" spans="1:5" ht="42" customHeight="1" x14ac:dyDescent="0.3">
      <c r="A14062" s="205" t="str">
        <f>IF((SUM('Раздел 4'!H263:H264)=0),"","Неверно!")</f>
        <v/>
      </c>
      <c r="B14062" s="178" t="s">
        <v>18074</v>
      </c>
      <c r="C14062" s="191" t="s">
        <v>13913</v>
      </c>
      <c r="D14062" s="191" t="s">
        <v>13906</v>
      </c>
      <c r="E14062" s="191" t="str">
        <f>CONCATENATE(SUM('Раздел 4'!H263:H264),"=",0)</f>
        <v>0=0</v>
      </c>
    </row>
    <row r="14063" spans="1:5" ht="42" customHeight="1" x14ac:dyDescent="0.3">
      <c r="A14063" s="205" t="str">
        <f>IF((SUM('Раздел 4'!I263:I264)=0),"","Неверно!")</f>
        <v/>
      </c>
      <c r="B14063" s="178" t="s">
        <v>18074</v>
      </c>
      <c r="C14063" s="191" t="s">
        <v>13914</v>
      </c>
      <c r="D14063" s="191" t="s">
        <v>13906</v>
      </c>
      <c r="E14063" s="191" t="str">
        <f>CONCATENATE(SUM('Раздел 4'!I263:I264),"=",0)</f>
        <v>0=0</v>
      </c>
    </row>
    <row r="14064" spans="1:5" ht="42" customHeight="1" x14ac:dyDescent="0.3">
      <c r="A14064" s="205" t="str">
        <f>IF((SUM('Раздел 4'!J263:J264)=0),"","Неверно!")</f>
        <v/>
      </c>
      <c r="B14064" s="178" t="s">
        <v>18074</v>
      </c>
      <c r="C14064" s="191" t="s">
        <v>13915</v>
      </c>
      <c r="D14064" s="191" t="s">
        <v>13906</v>
      </c>
      <c r="E14064" s="191" t="str">
        <f>CONCATENATE(SUM('Раздел 4'!J263:J264),"=",0)</f>
        <v>0=0</v>
      </c>
    </row>
    <row r="14065" spans="1:5" ht="42" customHeight="1" x14ac:dyDescent="0.3">
      <c r="A14065" s="205" t="str">
        <f>IF((SUM('Раздел 4'!K263:K264)=0),"","Неверно!")</f>
        <v/>
      </c>
      <c r="B14065" s="178" t="s">
        <v>18074</v>
      </c>
      <c r="C14065" s="191" t="s">
        <v>13916</v>
      </c>
      <c r="D14065" s="191" t="s">
        <v>13906</v>
      </c>
      <c r="E14065" s="191" t="str">
        <f>CONCATENATE(SUM('Раздел 4'!K263:K264),"=",0)</f>
        <v>0=0</v>
      </c>
    </row>
    <row r="14066" spans="1:5" ht="42" customHeight="1" x14ac:dyDescent="0.3">
      <c r="A14066" s="205" t="str">
        <f>IF((SUM('Раздел 4'!L263:L264)=0),"","Неверно!")</f>
        <v/>
      </c>
      <c r="B14066" s="178" t="s">
        <v>18074</v>
      </c>
      <c r="C14066" s="191" t="s">
        <v>13917</v>
      </c>
      <c r="D14066" s="191" t="s">
        <v>13906</v>
      </c>
      <c r="E14066" s="191" t="str">
        <f>CONCATENATE(SUM('Раздел 4'!L263:L264),"=",0)</f>
        <v>0=0</v>
      </c>
    </row>
    <row r="14067" spans="1:5" ht="42" customHeight="1" x14ac:dyDescent="0.3">
      <c r="A14067" s="205" t="str">
        <f>IF((SUM('Раздел 4'!M263:M264)=0),"","Неверно!")</f>
        <v/>
      </c>
      <c r="B14067" s="178" t="s">
        <v>18074</v>
      </c>
      <c r="C14067" s="191" t="s">
        <v>13918</v>
      </c>
      <c r="D14067" s="191" t="s">
        <v>13906</v>
      </c>
      <c r="E14067" s="191" t="str">
        <f>CONCATENATE(SUM('Раздел 4'!M263:M264),"=",0)</f>
        <v>0=0</v>
      </c>
    </row>
    <row r="14068" spans="1:5" ht="42" customHeight="1" x14ac:dyDescent="0.3">
      <c r="A14068" s="205" t="str">
        <f>IF((SUM('Раздел 4'!N263:N264)=0),"","Неверно!")</f>
        <v/>
      </c>
      <c r="B14068" s="178" t="s">
        <v>18074</v>
      </c>
      <c r="C14068" s="191" t="s">
        <v>13919</v>
      </c>
      <c r="D14068" s="191" t="s">
        <v>13906</v>
      </c>
      <c r="E14068" s="191" t="str">
        <f>CONCATENATE(SUM('Раздел 4'!N263:N264),"=",0)</f>
        <v>0=0</v>
      </c>
    </row>
    <row r="14069" spans="1:5" ht="42" customHeight="1" x14ac:dyDescent="0.3">
      <c r="A14069" s="205" t="str">
        <f>IF((SUM('Раздел 4'!O25:O25)=0),"","Неверно!")</f>
        <v/>
      </c>
      <c r="B14069" s="178" t="s">
        <v>18075</v>
      </c>
      <c r="C14069" s="191" t="s">
        <v>3263</v>
      </c>
      <c r="D14069" s="191" t="s">
        <v>3264</v>
      </c>
      <c r="E14069" s="191" t="str">
        <f>CONCATENATE(SUM('Раздел 4'!O25:O25),"=",0)</f>
        <v>0=0</v>
      </c>
    </row>
    <row r="14070" spans="1:5" ht="42" customHeight="1" x14ac:dyDescent="0.3">
      <c r="A14070" s="205" t="str">
        <f>IF((SUM('Раздел 4'!P25:P25)=0),"","Неверно!")</f>
        <v/>
      </c>
      <c r="B14070" s="178" t="s">
        <v>18075</v>
      </c>
      <c r="C14070" s="191" t="s">
        <v>3265</v>
      </c>
      <c r="D14070" s="191" t="s">
        <v>3264</v>
      </c>
      <c r="E14070" s="191" t="str">
        <f>CONCATENATE(SUM('Раздел 4'!P25:P25),"=",0)</f>
        <v>0=0</v>
      </c>
    </row>
    <row r="14071" spans="1:5" ht="42" customHeight="1" x14ac:dyDescent="0.3">
      <c r="A14071" s="205" t="str">
        <f>IF((SUM('Раздел 4'!Q25:Q25)=0),"","Неверно!")</f>
        <v/>
      </c>
      <c r="B14071" s="178" t="s">
        <v>18075</v>
      </c>
      <c r="C14071" s="191" t="s">
        <v>3266</v>
      </c>
      <c r="D14071" s="191" t="s">
        <v>3264</v>
      </c>
      <c r="E14071" s="191" t="str">
        <f>CONCATENATE(SUM('Раздел 4'!Q25:Q25),"=",0)</f>
        <v>0=0</v>
      </c>
    </row>
    <row r="14072" spans="1:5" ht="42" customHeight="1" x14ac:dyDescent="0.3">
      <c r="A14072" s="205" t="str">
        <f>IF((SUM('Раздел 4'!R25:R25)=0),"","Неверно!")</f>
        <v/>
      </c>
      <c r="B14072" s="178" t="s">
        <v>18075</v>
      </c>
      <c r="C14072" s="191" t="s">
        <v>3267</v>
      </c>
      <c r="D14072" s="191" t="s">
        <v>3264</v>
      </c>
      <c r="E14072" s="191" t="str">
        <f>CONCATENATE(SUM('Раздел 4'!R25:R25),"=",0)</f>
        <v>0=0</v>
      </c>
    </row>
    <row r="14073" spans="1:5" ht="42" customHeight="1" x14ac:dyDescent="0.3">
      <c r="A14073" s="205" t="str">
        <f>IF((SUM('Раздел 4'!S25:S25)=0),"","Неверно!")</f>
        <v/>
      </c>
      <c r="B14073" s="178" t="s">
        <v>18075</v>
      </c>
      <c r="C14073" s="191" t="s">
        <v>3268</v>
      </c>
      <c r="D14073" s="191" t="s">
        <v>3264</v>
      </c>
      <c r="E14073" s="191" t="str">
        <f>CONCATENATE(SUM('Раздел 4'!S25:S25),"=",0)</f>
        <v>0=0</v>
      </c>
    </row>
    <row r="14074" spans="1:5" ht="42" customHeight="1" x14ac:dyDescent="0.3">
      <c r="A14074" s="205" t="str">
        <f>IF((SUM('Раздел 4'!T25:T25)=0),"","Неверно!")</f>
        <v/>
      </c>
      <c r="B14074" s="178" t="s">
        <v>18075</v>
      </c>
      <c r="C14074" s="191" t="s">
        <v>3269</v>
      </c>
      <c r="D14074" s="191" t="s">
        <v>3264</v>
      </c>
      <c r="E14074" s="191" t="str">
        <f>CONCATENATE(SUM('Раздел 4'!T25:T25),"=",0)</f>
        <v>0=0</v>
      </c>
    </row>
    <row r="14075" spans="1:5" ht="42" customHeight="1" x14ac:dyDescent="0.3">
      <c r="A14075" s="205" t="str">
        <f>IF((SUM('Раздел 4'!G25:G25)=0),"","Неверно!")</f>
        <v/>
      </c>
      <c r="B14075" s="178" t="s">
        <v>18075</v>
      </c>
      <c r="C14075" s="191" t="s">
        <v>3270</v>
      </c>
      <c r="D14075" s="191" t="s">
        <v>3264</v>
      </c>
      <c r="E14075" s="191" t="str">
        <f>CONCATENATE(SUM('Раздел 4'!G25:G25),"=",0)</f>
        <v>0=0</v>
      </c>
    </row>
    <row r="14076" spans="1:5" ht="42" customHeight="1" x14ac:dyDescent="0.3">
      <c r="A14076" s="205" t="str">
        <f>IF((SUM('Раздел 4'!H25:H25)=0),"","Неверно!")</f>
        <v/>
      </c>
      <c r="B14076" s="178" t="s">
        <v>18075</v>
      </c>
      <c r="C14076" s="191" t="s">
        <v>3271</v>
      </c>
      <c r="D14076" s="191" t="s">
        <v>3264</v>
      </c>
      <c r="E14076" s="191" t="str">
        <f>CONCATENATE(SUM('Раздел 4'!H25:H25),"=",0)</f>
        <v>0=0</v>
      </c>
    </row>
    <row r="14077" spans="1:5" ht="42" customHeight="1" x14ac:dyDescent="0.3">
      <c r="A14077" s="205" t="str">
        <f>IF((SUM('Раздел 4'!I25:I25)=0),"","Неверно!")</f>
        <v/>
      </c>
      <c r="B14077" s="178" t="s">
        <v>18075</v>
      </c>
      <c r="C14077" s="191" t="s">
        <v>3272</v>
      </c>
      <c r="D14077" s="191" t="s">
        <v>3264</v>
      </c>
      <c r="E14077" s="191" t="str">
        <f>CONCATENATE(SUM('Раздел 4'!I25:I25),"=",0)</f>
        <v>0=0</v>
      </c>
    </row>
    <row r="14078" spans="1:5" ht="42" customHeight="1" x14ac:dyDescent="0.3">
      <c r="A14078" s="205" t="str">
        <f>IF((SUM('Раздел 4'!J25:J25)=0),"","Неверно!")</f>
        <v/>
      </c>
      <c r="B14078" s="178" t="s">
        <v>18075</v>
      </c>
      <c r="C14078" s="191" t="s">
        <v>3273</v>
      </c>
      <c r="D14078" s="191" t="s">
        <v>3264</v>
      </c>
      <c r="E14078" s="191" t="str">
        <f>CONCATENATE(SUM('Раздел 4'!J25:J25),"=",0)</f>
        <v>0=0</v>
      </c>
    </row>
    <row r="14079" spans="1:5" ht="42" customHeight="1" x14ac:dyDescent="0.3">
      <c r="A14079" s="205" t="str">
        <f>IF((SUM('Раздел 4'!K25:K25)=0),"","Неверно!")</f>
        <v/>
      </c>
      <c r="B14079" s="178" t="s">
        <v>18075</v>
      </c>
      <c r="C14079" s="191" t="s">
        <v>3274</v>
      </c>
      <c r="D14079" s="191" t="s">
        <v>3264</v>
      </c>
      <c r="E14079" s="191" t="str">
        <f>CONCATENATE(SUM('Раздел 4'!K25:K25),"=",0)</f>
        <v>0=0</v>
      </c>
    </row>
    <row r="14080" spans="1:5" ht="42" customHeight="1" x14ac:dyDescent="0.3">
      <c r="A14080" s="205" t="str">
        <f>IF((SUM('Раздел 4'!L25:L25)=0),"","Неверно!")</f>
        <v/>
      </c>
      <c r="B14080" s="178" t="s">
        <v>18075</v>
      </c>
      <c r="C14080" s="191" t="s">
        <v>3275</v>
      </c>
      <c r="D14080" s="191" t="s">
        <v>3264</v>
      </c>
      <c r="E14080" s="191" t="str">
        <f>CONCATENATE(SUM('Раздел 4'!L25:L25),"=",0)</f>
        <v>0=0</v>
      </c>
    </row>
    <row r="14081" spans="1:5" ht="42" customHeight="1" x14ac:dyDescent="0.3">
      <c r="A14081" s="205" t="str">
        <f>IF((SUM('Раздел 4'!M25:M25)=0),"","Неверно!")</f>
        <v/>
      </c>
      <c r="B14081" s="178" t="s">
        <v>18075</v>
      </c>
      <c r="C14081" s="191" t="s">
        <v>3276</v>
      </c>
      <c r="D14081" s="191" t="s">
        <v>3264</v>
      </c>
      <c r="E14081" s="191" t="str">
        <f>CONCATENATE(SUM('Раздел 4'!M25:M25),"=",0)</f>
        <v>0=0</v>
      </c>
    </row>
    <row r="14082" spans="1:5" ht="42" customHeight="1" x14ac:dyDescent="0.3">
      <c r="A14082" s="205" t="str">
        <f>IF((SUM('Раздел 4'!N25:N25)=0),"","Неверно!")</f>
        <v/>
      </c>
      <c r="B14082" s="178" t="s">
        <v>18075</v>
      </c>
      <c r="C14082" s="191" t="s">
        <v>3277</v>
      </c>
      <c r="D14082" s="191" t="s">
        <v>3264</v>
      </c>
      <c r="E14082" s="191" t="str">
        <f>CONCATENATE(SUM('Раздел 4'!N25:N25),"=",0)</f>
        <v>0=0</v>
      </c>
    </row>
    <row r="14083" spans="1:5" ht="42" customHeight="1" x14ac:dyDescent="0.3">
      <c r="A14083" s="205" t="str">
        <f>IF((SUM('Раздел 4'!O41:O41)=0),"","Неверно!")</f>
        <v/>
      </c>
      <c r="B14083" s="178" t="s">
        <v>18076</v>
      </c>
      <c r="C14083" s="191" t="s">
        <v>3108</v>
      </c>
      <c r="D14083" s="191" t="s">
        <v>3109</v>
      </c>
      <c r="E14083" s="191" t="str">
        <f>CONCATENATE(SUM('Раздел 4'!O41:O41),"=",0)</f>
        <v>0=0</v>
      </c>
    </row>
    <row r="14084" spans="1:5" ht="42" customHeight="1" x14ac:dyDescent="0.3">
      <c r="A14084" s="205" t="str">
        <f>IF((SUM('Раздел 4'!O42:O42)=0),"","Неверно!")</f>
        <v/>
      </c>
      <c r="B14084" s="178" t="s">
        <v>18076</v>
      </c>
      <c r="C14084" s="191" t="s">
        <v>3110</v>
      </c>
      <c r="D14084" s="191" t="s">
        <v>3109</v>
      </c>
      <c r="E14084" s="191" t="str">
        <f>CONCATENATE(SUM('Раздел 4'!O42:O42),"=",0)</f>
        <v>0=0</v>
      </c>
    </row>
    <row r="14085" spans="1:5" ht="42" customHeight="1" x14ac:dyDescent="0.3">
      <c r="A14085" s="205" t="str">
        <f>IF((SUM('Раздел 4'!O43:O43)=0),"","Неверно!")</f>
        <v/>
      </c>
      <c r="B14085" s="178" t="s">
        <v>18076</v>
      </c>
      <c r="C14085" s="191" t="s">
        <v>3111</v>
      </c>
      <c r="D14085" s="191" t="s">
        <v>3109</v>
      </c>
      <c r="E14085" s="191" t="str">
        <f>CONCATENATE(SUM('Раздел 4'!O43:O43),"=",0)</f>
        <v>0=0</v>
      </c>
    </row>
    <row r="14086" spans="1:5" ht="42" customHeight="1" x14ac:dyDescent="0.3">
      <c r="A14086" s="205" t="str">
        <f>IF((SUM('Раздел 4'!O44:O44)=0),"","Неверно!")</f>
        <v/>
      </c>
      <c r="B14086" s="178" t="s">
        <v>18076</v>
      </c>
      <c r="C14086" s="191" t="s">
        <v>3112</v>
      </c>
      <c r="D14086" s="191" t="s">
        <v>3109</v>
      </c>
      <c r="E14086" s="191" t="str">
        <f>CONCATENATE(SUM('Раздел 4'!O44:O44),"=",0)</f>
        <v>0=0</v>
      </c>
    </row>
    <row r="14087" spans="1:5" ht="42" customHeight="1" x14ac:dyDescent="0.3">
      <c r="A14087" s="205" t="str">
        <f>IF((SUM('Раздел 4'!O45:O45)=0),"","Неверно!")</f>
        <v/>
      </c>
      <c r="B14087" s="178" t="s">
        <v>18076</v>
      </c>
      <c r="C14087" s="191" t="s">
        <v>3113</v>
      </c>
      <c r="D14087" s="191" t="s">
        <v>3109</v>
      </c>
      <c r="E14087" s="191" t="str">
        <f>CONCATENATE(SUM('Раздел 4'!O45:O45),"=",0)</f>
        <v>0=0</v>
      </c>
    </row>
    <row r="14088" spans="1:5" ht="42" customHeight="1" x14ac:dyDescent="0.3">
      <c r="A14088" s="205" t="str">
        <f>IF((SUM('Раздел 4'!O46:O46)=0),"","Неверно!")</f>
        <v/>
      </c>
      <c r="B14088" s="178" t="s">
        <v>18076</v>
      </c>
      <c r="C14088" s="191" t="s">
        <v>3114</v>
      </c>
      <c r="D14088" s="191" t="s">
        <v>3109</v>
      </c>
      <c r="E14088" s="191" t="str">
        <f>CONCATENATE(SUM('Раздел 4'!O46:O46),"=",0)</f>
        <v>0=0</v>
      </c>
    </row>
    <row r="14089" spans="1:5" ht="42" customHeight="1" x14ac:dyDescent="0.3">
      <c r="A14089" s="205" t="str">
        <f>IF((SUM('Раздел 4'!O47:O47)=0),"","Неверно!")</f>
        <v/>
      </c>
      <c r="B14089" s="178" t="s">
        <v>18076</v>
      </c>
      <c r="C14089" s="191" t="s">
        <v>3115</v>
      </c>
      <c r="D14089" s="191" t="s">
        <v>3109</v>
      </c>
      <c r="E14089" s="191" t="str">
        <f>CONCATENATE(SUM('Раздел 4'!O47:O47),"=",0)</f>
        <v>0=0</v>
      </c>
    </row>
    <row r="14090" spans="1:5" ht="42" customHeight="1" x14ac:dyDescent="0.3">
      <c r="A14090" s="205" t="str">
        <f>IF((SUM('Раздел 4'!O48:O48)=0),"","Неверно!")</f>
        <v/>
      </c>
      <c r="B14090" s="178" t="s">
        <v>18076</v>
      </c>
      <c r="C14090" s="191" t="s">
        <v>3116</v>
      </c>
      <c r="D14090" s="191" t="s">
        <v>3109</v>
      </c>
      <c r="E14090" s="191" t="str">
        <f>CONCATENATE(SUM('Раздел 4'!O48:O48),"=",0)</f>
        <v>0=0</v>
      </c>
    </row>
    <row r="14091" spans="1:5" ht="42" customHeight="1" x14ac:dyDescent="0.3">
      <c r="A14091" s="205" t="str">
        <f>IF((SUM('Раздел 4'!O49:O49)=0),"","Неверно!")</f>
        <v/>
      </c>
      <c r="B14091" s="178" t="s">
        <v>18076</v>
      </c>
      <c r="C14091" s="191" t="s">
        <v>3117</v>
      </c>
      <c r="D14091" s="191" t="s">
        <v>3109</v>
      </c>
      <c r="E14091" s="191" t="str">
        <f>CONCATENATE(SUM('Раздел 4'!O49:O49),"=",0)</f>
        <v>0=0</v>
      </c>
    </row>
    <row r="14092" spans="1:5" ht="42" customHeight="1" x14ac:dyDescent="0.3">
      <c r="A14092" s="205" t="str">
        <f>IF((SUM('Раздел 4'!O50:O50)=0),"","Неверно!")</f>
        <v/>
      </c>
      <c r="B14092" s="178" t="s">
        <v>18076</v>
      </c>
      <c r="C14092" s="191" t="s">
        <v>3118</v>
      </c>
      <c r="D14092" s="191" t="s">
        <v>3109</v>
      </c>
      <c r="E14092" s="191" t="str">
        <f>CONCATENATE(SUM('Раздел 4'!O50:O50),"=",0)</f>
        <v>0=0</v>
      </c>
    </row>
    <row r="14093" spans="1:5" ht="42" customHeight="1" x14ac:dyDescent="0.3">
      <c r="A14093" s="205" t="str">
        <f>IF((SUM('Раздел 4'!O51:O51)=0),"","Неверно!")</f>
        <v/>
      </c>
      <c r="B14093" s="178" t="s">
        <v>18076</v>
      </c>
      <c r="C14093" s="191" t="s">
        <v>3119</v>
      </c>
      <c r="D14093" s="191" t="s">
        <v>3109</v>
      </c>
      <c r="E14093" s="191" t="str">
        <f>CONCATENATE(SUM('Раздел 4'!O51:O51),"=",0)</f>
        <v>0=0</v>
      </c>
    </row>
    <row r="14094" spans="1:5" ht="42" customHeight="1" x14ac:dyDescent="0.3">
      <c r="A14094" s="205" t="str">
        <f>IF((SUM('Раздел 4'!P41:P41)=0),"","Неверно!")</f>
        <v/>
      </c>
      <c r="B14094" s="178" t="s">
        <v>18076</v>
      </c>
      <c r="C14094" s="191" t="s">
        <v>3120</v>
      </c>
      <c r="D14094" s="191" t="s">
        <v>3109</v>
      </c>
      <c r="E14094" s="191" t="str">
        <f>CONCATENATE(SUM('Раздел 4'!P41:P41),"=",0)</f>
        <v>0=0</v>
      </c>
    </row>
    <row r="14095" spans="1:5" ht="42" customHeight="1" x14ac:dyDescent="0.3">
      <c r="A14095" s="205" t="str">
        <f>IF((SUM('Раздел 4'!P42:P42)=0),"","Неверно!")</f>
        <v/>
      </c>
      <c r="B14095" s="178" t="s">
        <v>18076</v>
      </c>
      <c r="C14095" s="191" t="s">
        <v>3121</v>
      </c>
      <c r="D14095" s="191" t="s">
        <v>3109</v>
      </c>
      <c r="E14095" s="191" t="str">
        <f>CONCATENATE(SUM('Раздел 4'!P42:P42),"=",0)</f>
        <v>0=0</v>
      </c>
    </row>
    <row r="14096" spans="1:5" ht="42" customHeight="1" x14ac:dyDescent="0.3">
      <c r="A14096" s="205" t="str">
        <f>IF((SUM('Раздел 4'!P43:P43)=0),"","Неверно!")</f>
        <v/>
      </c>
      <c r="B14096" s="178" t="s">
        <v>18076</v>
      </c>
      <c r="C14096" s="191" t="s">
        <v>3122</v>
      </c>
      <c r="D14096" s="191" t="s">
        <v>3109</v>
      </c>
      <c r="E14096" s="191" t="str">
        <f>CONCATENATE(SUM('Раздел 4'!P43:P43),"=",0)</f>
        <v>0=0</v>
      </c>
    </row>
    <row r="14097" spans="1:5" ht="42" customHeight="1" x14ac:dyDescent="0.3">
      <c r="A14097" s="205" t="str">
        <f>IF((SUM('Раздел 4'!P44:P44)=0),"","Неверно!")</f>
        <v/>
      </c>
      <c r="B14097" s="178" t="s">
        <v>18076</v>
      </c>
      <c r="C14097" s="191" t="s">
        <v>3123</v>
      </c>
      <c r="D14097" s="191" t="s">
        <v>3109</v>
      </c>
      <c r="E14097" s="191" t="str">
        <f>CONCATENATE(SUM('Раздел 4'!P44:P44),"=",0)</f>
        <v>0=0</v>
      </c>
    </row>
    <row r="14098" spans="1:5" ht="42" customHeight="1" x14ac:dyDescent="0.3">
      <c r="A14098" s="205" t="str">
        <f>IF((SUM('Раздел 4'!P45:P45)=0),"","Неверно!")</f>
        <v/>
      </c>
      <c r="B14098" s="178" t="s">
        <v>18076</v>
      </c>
      <c r="C14098" s="191" t="s">
        <v>3124</v>
      </c>
      <c r="D14098" s="191" t="s">
        <v>3109</v>
      </c>
      <c r="E14098" s="191" t="str">
        <f>CONCATENATE(SUM('Раздел 4'!P45:P45),"=",0)</f>
        <v>0=0</v>
      </c>
    </row>
    <row r="14099" spans="1:5" ht="42" customHeight="1" x14ac:dyDescent="0.3">
      <c r="A14099" s="205" t="str">
        <f>IF((SUM('Раздел 4'!P46:P46)=0),"","Неверно!")</f>
        <v/>
      </c>
      <c r="B14099" s="178" t="s">
        <v>18076</v>
      </c>
      <c r="C14099" s="191" t="s">
        <v>3125</v>
      </c>
      <c r="D14099" s="191" t="s">
        <v>3109</v>
      </c>
      <c r="E14099" s="191" t="str">
        <f>CONCATENATE(SUM('Раздел 4'!P46:P46),"=",0)</f>
        <v>0=0</v>
      </c>
    </row>
    <row r="14100" spans="1:5" ht="42" customHeight="1" x14ac:dyDescent="0.3">
      <c r="A14100" s="205" t="str">
        <f>IF((SUM('Раздел 4'!P47:P47)=0),"","Неверно!")</f>
        <v/>
      </c>
      <c r="B14100" s="178" t="s">
        <v>18076</v>
      </c>
      <c r="C14100" s="191" t="s">
        <v>3126</v>
      </c>
      <c r="D14100" s="191" t="s">
        <v>3109</v>
      </c>
      <c r="E14100" s="191" t="str">
        <f>CONCATENATE(SUM('Раздел 4'!P47:P47),"=",0)</f>
        <v>0=0</v>
      </c>
    </row>
    <row r="14101" spans="1:5" ht="42" customHeight="1" x14ac:dyDescent="0.3">
      <c r="A14101" s="205" t="str">
        <f>IF((SUM('Раздел 4'!P48:P48)=0),"","Неверно!")</f>
        <v/>
      </c>
      <c r="B14101" s="178" t="s">
        <v>18076</v>
      </c>
      <c r="C14101" s="191" t="s">
        <v>3127</v>
      </c>
      <c r="D14101" s="191" t="s">
        <v>3109</v>
      </c>
      <c r="E14101" s="191" t="str">
        <f>CONCATENATE(SUM('Раздел 4'!P48:P48),"=",0)</f>
        <v>0=0</v>
      </c>
    </row>
    <row r="14102" spans="1:5" ht="42" customHeight="1" x14ac:dyDescent="0.3">
      <c r="A14102" s="205" t="str">
        <f>IF((SUM('Раздел 4'!P49:P49)=0),"","Неверно!")</f>
        <v/>
      </c>
      <c r="B14102" s="178" t="s">
        <v>18076</v>
      </c>
      <c r="C14102" s="191" t="s">
        <v>3128</v>
      </c>
      <c r="D14102" s="191" t="s">
        <v>3109</v>
      </c>
      <c r="E14102" s="191" t="str">
        <f>CONCATENATE(SUM('Раздел 4'!P49:P49),"=",0)</f>
        <v>0=0</v>
      </c>
    </row>
    <row r="14103" spans="1:5" ht="42" customHeight="1" x14ac:dyDescent="0.3">
      <c r="A14103" s="205" t="str">
        <f>IF((SUM('Раздел 4'!P50:P50)=0),"","Неверно!")</f>
        <v/>
      </c>
      <c r="B14103" s="178" t="s">
        <v>18076</v>
      </c>
      <c r="C14103" s="191" t="s">
        <v>3129</v>
      </c>
      <c r="D14103" s="191" t="s">
        <v>3109</v>
      </c>
      <c r="E14103" s="191" t="str">
        <f>CONCATENATE(SUM('Раздел 4'!P50:P50),"=",0)</f>
        <v>0=0</v>
      </c>
    </row>
    <row r="14104" spans="1:5" ht="42" customHeight="1" x14ac:dyDescent="0.3">
      <c r="A14104" s="205" t="str">
        <f>IF((SUM('Раздел 4'!P51:P51)=0),"","Неверно!")</f>
        <v/>
      </c>
      <c r="B14104" s="178" t="s">
        <v>18076</v>
      </c>
      <c r="C14104" s="191" t="s">
        <v>3130</v>
      </c>
      <c r="D14104" s="191" t="s">
        <v>3109</v>
      </c>
      <c r="E14104" s="191" t="str">
        <f>CONCATENATE(SUM('Раздел 4'!P51:P51),"=",0)</f>
        <v>0=0</v>
      </c>
    </row>
    <row r="14105" spans="1:5" ht="42" customHeight="1" x14ac:dyDescent="0.3">
      <c r="A14105" s="205" t="str">
        <f>IF((SUM('Раздел 4'!Q41:Q41)=0),"","Неверно!")</f>
        <v/>
      </c>
      <c r="B14105" s="178" t="s">
        <v>18076</v>
      </c>
      <c r="C14105" s="191" t="s">
        <v>3131</v>
      </c>
      <c r="D14105" s="191" t="s">
        <v>3109</v>
      </c>
      <c r="E14105" s="191" t="str">
        <f>CONCATENATE(SUM('Раздел 4'!Q41:Q41),"=",0)</f>
        <v>0=0</v>
      </c>
    </row>
    <row r="14106" spans="1:5" ht="42" customHeight="1" x14ac:dyDescent="0.3">
      <c r="A14106" s="205" t="str">
        <f>IF((SUM('Раздел 4'!Q42:Q42)=0),"","Неверно!")</f>
        <v/>
      </c>
      <c r="B14106" s="178" t="s">
        <v>18076</v>
      </c>
      <c r="C14106" s="191" t="s">
        <v>3132</v>
      </c>
      <c r="D14106" s="191" t="s">
        <v>3109</v>
      </c>
      <c r="E14106" s="191" t="str">
        <f>CONCATENATE(SUM('Раздел 4'!Q42:Q42),"=",0)</f>
        <v>0=0</v>
      </c>
    </row>
    <row r="14107" spans="1:5" ht="42" customHeight="1" x14ac:dyDescent="0.3">
      <c r="A14107" s="205" t="str">
        <f>IF((SUM('Раздел 4'!Q43:Q43)=0),"","Неверно!")</f>
        <v/>
      </c>
      <c r="B14107" s="178" t="s">
        <v>18076</v>
      </c>
      <c r="C14107" s="191" t="s">
        <v>3133</v>
      </c>
      <c r="D14107" s="191" t="s">
        <v>3109</v>
      </c>
      <c r="E14107" s="191" t="str">
        <f>CONCATENATE(SUM('Раздел 4'!Q43:Q43),"=",0)</f>
        <v>0=0</v>
      </c>
    </row>
    <row r="14108" spans="1:5" ht="42" customHeight="1" x14ac:dyDescent="0.3">
      <c r="A14108" s="205" t="str">
        <f>IF((SUM('Раздел 4'!Q44:Q44)=0),"","Неверно!")</f>
        <v/>
      </c>
      <c r="B14108" s="178" t="s">
        <v>18076</v>
      </c>
      <c r="C14108" s="191" t="s">
        <v>3134</v>
      </c>
      <c r="D14108" s="191" t="s">
        <v>3109</v>
      </c>
      <c r="E14108" s="191" t="str">
        <f>CONCATENATE(SUM('Раздел 4'!Q44:Q44),"=",0)</f>
        <v>0=0</v>
      </c>
    </row>
    <row r="14109" spans="1:5" ht="42" customHeight="1" x14ac:dyDescent="0.3">
      <c r="A14109" s="205" t="str">
        <f>IF((SUM('Раздел 4'!Q45:Q45)=0),"","Неверно!")</f>
        <v/>
      </c>
      <c r="B14109" s="178" t="s">
        <v>18076</v>
      </c>
      <c r="C14109" s="191" t="s">
        <v>3135</v>
      </c>
      <c r="D14109" s="191" t="s">
        <v>3109</v>
      </c>
      <c r="E14109" s="191" t="str">
        <f>CONCATENATE(SUM('Раздел 4'!Q45:Q45),"=",0)</f>
        <v>0=0</v>
      </c>
    </row>
    <row r="14110" spans="1:5" ht="42" customHeight="1" x14ac:dyDescent="0.3">
      <c r="A14110" s="205" t="str">
        <f>IF((SUM('Раздел 4'!Q46:Q46)=0),"","Неверно!")</f>
        <v/>
      </c>
      <c r="B14110" s="178" t="s">
        <v>18076</v>
      </c>
      <c r="C14110" s="191" t="s">
        <v>3136</v>
      </c>
      <c r="D14110" s="191" t="s">
        <v>3109</v>
      </c>
      <c r="E14110" s="191" t="str">
        <f>CONCATENATE(SUM('Раздел 4'!Q46:Q46),"=",0)</f>
        <v>0=0</v>
      </c>
    </row>
    <row r="14111" spans="1:5" ht="42" customHeight="1" x14ac:dyDescent="0.3">
      <c r="A14111" s="205" t="str">
        <f>IF((SUM('Раздел 4'!Q47:Q47)=0),"","Неверно!")</f>
        <v/>
      </c>
      <c r="B14111" s="178" t="s">
        <v>18076</v>
      </c>
      <c r="C14111" s="191" t="s">
        <v>3137</v>
      </c>
      <c r="D14111" s="191" t="s">
        <v>3109</v>
      </c>
      <c r="E14111" s="191" t="str">
        <f>CONCATENATE(SUM('Раздел 4'!Q47:Q47),"=",0)</f>
        <v>0=0</v>
      </c>
    </row>
    <row r="14112" spans="1:5" ht="42" customHeight="1" x14ac:dyDescent="0.3">
      <c r="A14112" s="205" t="str">
        <f>IF((SUM('Раздел 4'!Q48:Q48)=0),"","Неверно!")</f>
        <v/>
      </c>
      <c r="B14112" s="178" t="s">
        <v>18076</v>
      </c>
      <c r="C14112" s="191" t="s">
        <v>3138</v>
      </c>
      <c r="D14112" s="191" t="s">
        <v>3109</v>
      </c>
      <c r="E14112" s="191" t="str">
        <f>CONCATENATE(SUM('Раздел 4'!Q48:Q48),"=",0)</f>
        <v>0=0</v>
      </c>
    </row>
    <row r="14113" spans="1:5" ht="42" customHeight="1" x14ac:dyDescent="0.3">
      <c r="A14113" s="205" t="str">
        <f>IF((SUM('Раздел 4'!Q49:Q49)=0),"","Неверно!")</f>
        <v/>
      </c>
      <c r="B14113" s="178" t="s">
        <v>18076</v>
      </c>
      <c r="C14113" s="191" t="s">
        <v>3139</v>
      </c>
      <c r="D14113" s="191" t="s">
        <v>3109</v>
      </c>
      <c r="E14113" s="191" t="str">
        <f>CONCATENATE(SUM('Раздел 4'!Q49:Q49),"=",0)</f>
        <v>0=0</v>
      </c>
    </row>
    <row r="14114" spans="1:5" ht="42" customHeight="1" x14ac:dyDescent="0.3">
      <c r="A14114" s="205" t="str">
        <f>IF((SUM('Раздел 4'!Q50:Q50)=0),"","Неверно!")</f>
        <v/>
      </c>
      <c r="B14114" s="178" t="s">
        <v>18076</v>
      </c>
      <c r="C14114" s="191" t="s">
        <v>3140</v>
      </c>
      <c r="D14114" s="191" t="s">
        <v>3109</v>
      </c>
      <c r="E14114" s="191" t="str">
        <f>CONCATENATE(SUM('Раздел 4'!Q50:Q50),"=",0)</f>
        <v>0=0</v>
      </c>
    </row>
    <row r="14115" spans="1:5" ht="42" customHeight="1" x14ac:dyDescent="0.3">
      <c r="A14115" s="205" t="str">
        <f>IF((SUM('Раздел 4'!Q51:Q51)=0),"","Неверно!")</f>
        <v/>
      </c>
      <c r="B14115" s="178" t="s">
        <v>18076</v>
      </c>
      <c r="C14115" s="191" t="s">
        <v>3141</v>
      </c>
      <c r="D14115" s="191" t="s">
        <v>3109</v>
      </c>
      <c r="E14115" s="191" t="str">
        <f>CONCATENATE(SUM('Раздел 4'!Q51:Q51),"=",0)</f>
        <v>0=0</v>
      </c>
    </row>
    <row r="14116" spans="1:5" ht="42" customHeight="1" x14ac:dyDescent="0.3">
      <c r="A14116" s="205" t="str">
        <f>IF((SUM('Раздел 4'!R41:R41)=0),"","Неверно!")</f>
        <v/>
      </c>
      <c r="B14116" s="178" t="s">
        <v>18076</v>
      </c>
      <c r="C14116" s="191" t="s">
        <v>3142</v>
      </c>
      <c r="D14116" s="191" t="s">
        <v>3109</v>
      </c>
      <c r="E14116" s="191" t="str">
        <f>CONCATENATE(SUM('Раздел 4'!R41:R41),"=",0)</f>
        <v>0=0</v>
      </c>
    </row>
    <row r="14117" spans="1:5" ht="42" customHeight="1" x14ac:dyDescent="0.3">
      <c r="A14117" s="205" t="str">
        <f>IF((SUM('Раздел 4'!R42:R42)=0),"","Неверно!")</f>
        <v/>
      </c>
      <c r="B14117" s="178" t="s">
        <v>18076</v>
      </c>
      <c r="C14117" s="191" t="s">
        <v>3143</v>
      </c>
      <c r="D14117" s="191" t="s">
        <v>3109</v>
      </c>
      <c r="E14117" s="191" t="str">
        <f>CONCATENATE(SUM('Раздел 4'!R42:R42),"=",0)</f>
        <v>0=0</v>
      </c>
    </row>
    <row r="14118" spans="1:5" ht="42" customHeight="1" x14ac:dyDescent="0.3">
      <c r="A14118" s="205" t="str">
        <f>IF((SUM('Раздел 4'!R43:R43)=0),"","Неверно!")</f>
        <v/>
      </c>
      <c r="B14118" s="178" t="s">
        <v>18076</v>
      </c>
      <c r="C14118" s="191" t="s">
        <v>3144</v>
      </c>
      <c r="D14118" s="191" t="s">
        <v>3109</v>
      </c>
      <c r="E14118" s="191" t="str">
        <f>CONCATENATE(SUM('Раздел 4'!R43:R43),"=",0)</f>
        <v>0=0</v>
      </c>
    </row>
    <row r="14119" spans="1:5" ht="42" customHeight="1" x14ac:dyDescent="0.3">
      <c r="A14119" s="205" t="str">
        <f>IF((SUM('Раздел 4'!R44:R44)=0),"","Неверно!")</f>
        <v/>
      </c>
      <c r="B14119" s="178" t="s">
        <v>18076</v>
      </c>
      <c r="C14119" s="191" t="s">
        <v>3145</v>
      </c>
      <c r="D14119" s="191" t="s">
        <v>3109</v>
      </c>
      <c r="E14119" s="191" t="str">
        <f>CONCATENATE(SUM('Раздел 4'!R44:R44),"=",0)</f>
        <v>0=0</v>
      </c>
    </row>
    <row r="14120" spans="1:5" ht="42" customHeight="1" x14ac:dyDescent="0.3">
      <c r="A14120" s="205" t="str">
        <f>IF((SUM('Раздел 4'!R45:R45)=0),"","Неверно!")</f>
        <v/>
      </c>
      <c r="B14120" s="178" t="s">
        <v>18076</v>
      </c>
      <c r="C14120" s="191" t="s">
        <v>3146</v>
      </c>
      <c r="D14120" s="191" t="s">
        <v>3109</v>
      </c>
      <c r="E14120" s="191" t="str">
        <f>CONCATENATE(SUM('Раздел 4'!R45:R45),"=",0)</f>
        <v>0=0</v>
      </c>
    </row>
    <row r="14121" spans="1:5" ht="42" customHeight="1" x14ac:dyDescent="0.3">
      <c r="A14121" s="205" t="str">
        <f>IF((SUM('Раздел 4'!R46:R46)=0),"","Неверно!")</f>
        <v/>
      </c>
      <c r="B14121" s="178" t="s">
        <v>18076</v>
      </c>
      <c r="C14121" s="191" t="s">
        <v>3147</v>
      </c>
      <c r="D14121" s="191" t="s">
        <v>3109</v>
      </c>
      <c r="E14121" s="191" t="str">
        <f>CONCATENATE(SUM('Раздел 4'!R46:R46),"=",0)</f>
        <v>0=0</v>
      </c>
    </row>
    <row r="14122" spans="1:5" ht="42" customHeight="1" x14ac:dyDescent="0.3">
      <c r="A14122" s="205" t="str">
        <f>IF((SUM('Раздел 4'!R47:R47)=0),"","Неверно!")</f>
        <v/>
      </c>
      <c r="B14122" s="178" t="s">
        <v>18076</v>
      </c>
      <c r="C14122" s="191" t="s">
        <v>3148</v>
      </c>
      <c r="D14122" s="191" t="s">
        <v>3109</v>
      </c>
      <c r="E14122" s="191" t="str">
        <f>CONCATENATE(SUM('Раздел 4'!R47:R47),"=",0)</f>
        <v>0=0</v>
      </c>
    </row>
    <row r="14123" spans="1:5" ht="42" customHeight="1" x14ac:dyDescent="0.3">
      <c r="A14123" s="205" t="str">
        <f>IF((SUM('Раздел 4'!R48:R48)=0),"","Неверно!")</f>
        <v/>
      </c>
      <c r="B14123" s="178" t="s">
        <v>18076</v>
      </c>
      <c r="C14123" s="191" t="s">
        <v>3149</v>
      </c>
      <c r="D14123" s="191" t="s">
        <v>3109</v>
      </c>
      <c r="E14123" s="191" t="str">
        <f>CONCATENATE(SUM('Раздел 4'!R48:R48),"=",0)</f>
        <v>0=0</v>
      </c>
    </row>
    <row r="14124" spans="1:5" ht="42" customHeight="1" x14ac:dyDescent="0.3">
      <c r="A14124" s="205" t="str">
        <f>IF((SUM('Раздел 4'!R49:R49)=0),"","Неверно!")</f>
        <v/>
      </c>
      <c r="B14124" s="178" t="s">
        <v>18076</v>
      </c>
      <c r="C14124" s="191" t="s">
        <v>3150</v>
      </c>
      <c r="D14124" s="191" t="s">
        <v>3109</v>
      </c>
      <c r="E14124" s="191" t="str">
        <f>CONCATENATE(SUM('Раздел 4'!R49:R49),"=",0)</f>
        <v>0=0</v>
      </c>
    </row>
    <row r="14125" spans="1:5" ht="42" customHeight="1" x14ac:dyDescent="0.3">
      <c r="A14125" s="205" t="str">
        <f>IF((SUM('Раздел 4'!R50:R50)=0),"","Неверно!")</f>
        <v/>
      </c>
      <c r="B14125" s="178" t="s">
        <v>18076</v>
      </c>
      <c r="C14125" s="191" t="s">
        <v>3151</v>
      </c>
      <c r="D14125" s="191" t="s">
        <v>3109</v>
      </c>
      <c r="E14125" s="191" t="str">
        <f>CONCATENATE(SUM('Раздел 4'!R50:R50),"=",0)</f>
        <v>0=0</v>
      </c>
    </row>
    <row r="14126" spans="1:5" ht="42" customHeight="1" x14ac:dyDescent="0.3">
      <c r="A14126" s="205" t="str">
        <f>IF((SUM('Раздел 4'!R51:R51)=0),"","Неверно!")</f>
        <v/>
      </c>
      <c r="B14126" s="178" t="s">
        <v>18076</v>
      </c>
      <c r="C14126" s="191" t="s">
        <v>3152</v>
      </c>
      <c r="D14126" s="191" t="s">
        <v>3109</v>
      </c>
      <c r="E14126" s="191" t="str">
        <f>CONCATENATE(SUM('Раздел 4'!R51:R51),"=",0)</f>
        <v>0=0</v>
      </c>
    </row>
    <row r="14127" spans="1:5" ht="42" customHeight="1" x14ac:dyDescent="0.3">
      <c r="A14127" s="205" t="str">
        <f>IF((SUM('Раздел 4'!S41:S41)=0),"","Неверно!")</f>
        <v/>
      </c>
      <c r="B14127" s="178" t="s">
        <v>18076</v>
      </c>
      <c r="C14127" s="191" t="s">
        <v>3153</v>
      </c>
      <c r="D14127" s="191" t="s">
        <v>3109</v>
      </c>
      <c r="E14127" s="191" t="str">
        <f>CONCATENATE(SUM('Раздел 4'!S41:S41),"=",0)</f>
        <v>0=0</v>
      </c>
    </row>
    <row r="14128" spans="1:5" ht="42" customHeight="1" x14ac:dyDescent="0.3">
      <c r="A14128" s="205" t="str">
        <f>IF((SUM('Раздел 4'!S42:S42)=0),"","Неверно!")</f>
        <v/>
      </c>
      <c r="B14128" s="178" t="s">
        <v>18076</v>
      </c>
      <c r="C14128" s="191" t="s">
        <v>3154</v>
      </c>
      <c r="D14128" s="191" t="s">
        <v>3109</v>
      </c>
      <c r="E14128" s="191" t="str">
        <f>CONCATENATE(SUM('Раздел 4'!S42:S42),"=",0)</f>
        <v>0=0</v>
      </c>
    </row>
    <row r="14129" spans="1:5" ht="42" customHeight="1" x14ac:dyDescent="0.3">
      <c r="A14129" s="205" t="str">
        <f>IF((SUM('Раздел 4'!S43:S43)=0),"","Неверно!")</f>
        <v/>
      </c>
      <c r="B14129" s="178" t="s">
        <v>18076</v>
      </c>
      <c r="C14129" s="191" t="s">
        <v>3155</v>
      </c>
      <c r="D14129" s="191" t="s">
        <v>3109</v>
      </c>
      <c r="E14129" s="191" t="str">
        <f>CONCATENATE(SUM('Раздел 4'!S43:S43),"=",0)</f>
        <v>0=0</v>
      </c>
    </row>
    <row r="14130" spans="1:5" ht="42" customHeight="1" x14ac:dyDescent="0.3">
      <c r="A14130" s="205" t="str">
        <f>IF((SUM('Раздел 4'!S44:S44)=0),"","Неверно!")</f>
        <v/>
      </c>
      <c r="B14130" s="178" t="s">
        <v>18076</v>
      </c>
      <c r="C14130" s="191" t="s">
        <v>3156</v>
      </c>
      <c r="D14130" s="191" t="s">
        <v>3109</v>
      </c>
      <c r="E14130" s="191" t="str">
        <f>CONCATENATE(SUM('Раздел 4'!S44:S44),"=",0)</f>
        <v>0=0</v>
      </c>
    </row>
    <row r="14131" spans="1:5" ht="42" customHeight="1" x14ac:dyDescent="0.3">
      <c r="A14131" s="205" t="str">
        <f>IF((SUM('Раздел 4'!S45:S45)=0),"","Неверно!")</f>
        <v/>
      </c>
      <c r="B14131" s="178" t="s">
        <v>18076</v>
      </c>
      <c r="C14131" s="191" t="s">
        <v>3157</v>
      </c>
      <c r="D14131" s="191" t="s">
        <v>3109</v>
      </c>
      <c r="E14131" s="191" t="str">
        <f>CONCATENATE(SUM('Раздел 4'!S45:S45),"=",0)</f>
        <v>0=0</v>
      </c>
    </row>
    <row r="14132" spans="1:5" ht="42" customHeight="1" x14ac:dyDescent="0.3">
      <c r="A14132" s="205" t="str">
        <f>IF((SUM('Раздел 4'!S46:S46)=0),"","Неверно!")</f>
        <v/>
      </c>
      <c r="B14132" s="178" t="s">
        <v>18076</v>
      </c>
      <c r="C14132" s="191" t="s">
        <v>3158</v>
      </c>
      <c r="D14132" s="191" t="s">
        <v>3109</v>
      </c>
      <c r="E14132" s="191" t="str">
        <f>CONCATENATE(SUM('Раздел 4'!S46:S46),"=",0)</f>
        <v>0=0</v>
      </c>
    </row>
    <row r="14133" spans="1:5" ht="42" customHeight="1" x14ac:dyDescent="0.3">
      <c r="A14133" s="205" t="str">
        <f>IF((SUM('Раздел 4'!S47:S47)=0),"","Неверно!")</f>
        <v/>
      </c>
      <c r="B14133" s="178" t="s">
        <v>18076</v>
      </c>
      <c r="C14133" s="191" t="s">
        <v>3159</v>
      </c>
      <c r="D14133" s="191" t="s">
        <v>3109</v>
      </c>
      <c r="E14133" s="191" t="str">
        <f>CONCATENATE(SUM('Раздел 4'!S47:S47),"=",0)</f>
        <v>0=0</v>
      </c>
    </row>
    <row r="14134" spans="1:5" ht="42" customHeight="1" x14ac:dyDescent="0.3">
      <c r="A14134" s="205" t="str">
        <f>IF((SUM('Раздел 4'!S48:S48)=0),"","Неверно!")</f>
        <v/>
      </c>
      <c r="B14134" s="178" t="s">
        <v>18076</v>
      </c>
      <c r="C14134" s="191" t="s">
        <v>3160</v>
      </c>
      <c r="D14134" s="191" t="s">
        <v>3109</v>
      </c>
      <c r="E14134" s="191" t="str">
        <f>CONCATENATE(SUM('Раздел 4'!S48:S48),"=",0)</f>
        <v>0=0</v>
      </c>
    </row>
    <row r="14135" spans="1:5" ht="42" customHeight="1" x14ac:dyDescent="0.3">
      <c r="A14135" s="205" t="str">
        <f>IF((SUM('Раздел 4'!S49:S49)=0),"","Неверно!")</f>
        <v/>
      </c>
      <c r="B14135" s="178" t="s">
        <v>18076</v>
      </c>
      <c r="C14135" s="191" t="s">
        <v>3161</v>
      </c>
      <c r="D14135" s="191" t="s">
        <v>3109</v>
      </c>
      <c r="E14135" s="191" t="str">
        <f>CONCATENATE(SUM('Раздел 4'!S49:S49),"=",0)</f>
        <v>0=0</v>
      </c>
    </row>
    <row r="14136" spans="1:5" ht="42" customHeight="1" x14ac:dyDescent="0.3">
      <c r="A14136" s="205" t="str">
        <f>IF((SUM('Раздел 4'!S50:S50)=0),"","Неверно!")</f>
        <v/>
      </c>
      <c r="B14136" s="178" t="s">
        <v>18076</v>
      </c>
      <c r="C14136" s="191" t="s">
        <v>3162</v>
      </c>
      <c r="D14136" s="191" t="s">
        <v>3109</v>
      </c>
      <c r="E14136" s="191" t="str">
        <f>CONCATENATE(SUM('Раздел 4'!S50:S50),"=",0)</f>
        <v>0=0</v>
      </c>
    </row>
    <row r="14137" spans="1:5" ht="42" customHeight="1" x14ac:dyDescent="0.3">
      <c r="A14137" s="205" t="str">
        <f>IF((SUM('Раздел 4'!S51:S51)=0),"","Неверно!")</f>
        <v/>
      </c>
      <c r="B14137" s="178" t="s">
        <v>18076</v>
      </c>
      <c r="C14137" s="191" t="s">
        <v>3163</v>
      </c>
      <c r="D14137" s="191" t="s">
        <v>3109</v>
      </c>
      <c r="E14137" s="191" t="str">
        <f>CONCATENATE(SUM('Раздел 4'!S51:S51),"=",0)</f>
        <v>0=0</v>
      </c>
    </row>
    <row r="14138" spans="1:5" ht="42" customHeight="1" x14ac:dyDescent="0.3">
      <c r="A14138" s="205" t="str">
        <f>IF((SUM('Раздел 4'!T41:T41)=0),"","Неверно!")</f>
        <v/>
      </c>
      <c r="B14138" s="178" t="s">
        <v>18076</v>
      </c>
      <c r="C14138" s="191" t="s">
        <v>3164</v>
      </c>
      <c r="D14138" s="191" t="s">
        <v>3109</v>
      </c>
      <c r="E14138" s="191" t="str">
        <f>CONCATENATE(SUM('Раздел 4'!T41:T41),"=",0)</f>
        <v>0=0</v>
      </c>
    </row>
    <row r="14139" spans="1:5" ht="42" customHeight="1" x14ac:dyDescent="0.3">
      <c r="A14139" s="205" t="str">
        <f>IF((SUM('Раздел 4'!T42:T42)=0),"","Неверно!")</f>
        <v/>
      </c>
      <c r="B14139" s="178" t="s">
        <v>18076</v>
      </c>
      <c r="C14139" s="191" t="s">
        <v>3165</v>
      </c>
      <c r="D14139" s="191" t="s">
        <v>3109</v>
      </c>
      <c r="E14139" s="191" t="str">
        <f>CONCATENATE(SUM('Раздел 4'!T42:T42),"=",0)</f>
        <v>0=0</v>
      </c>
    </row>
    <row r="14140" spans="1:5" ht="42" customHeight="1" x14ac:dyDescent="0.3">
      <c r="A14140" s="205" t="str">
        <f>IF((SUM('Раздел 4'!T43:T43)=0),"","Неверно!")</f>
        <v/>
      </c>
      <c r="B14140" s="178" t="s">
        <v>18076</v>
      </c>
      <c r="C14140" s="191" t="s">
        <v>3166</v>
      </c>
      <c r="D14140" s="191" t="s">
        <v>3109</v>
      </c>
      <c r="E14140" s="191" t="str">
        <f>CONCATENATE(SUM('Раздел 4'!T43:T43),"=",0)</f>
        <v>0=0</v>
      </c>
    </row>
    <row r="14141" spans="1:5" ht="42" customHeight="1" x14ac:dyDescent="0.3">
      <c r="A14141" s="205" t="str">
        <f>IF((SUM('Раздел 4'!T44:T44)=0),"","Неверно!")</f>
        <v/>
      </c>
      <c r="B14141" s="178" t="s">
        <v>18076</v>
      </c>
      <c r="C14141" s="191" t="s">
        <v>3167</v>
      </c>
      <c r="D14141" s="191" t="s">
        <v>3109</v>
      </c>
      <c r="E14141" s="191" t="str">
        <f>CONCATENATE(SUM('Раздел 4'!T44:T44),"=",0)</f>
        <v>0=0</v>
      </c>
    </row>
    <row r="14142" spans="1:5" ht="42" customHeight="1" x14ac:dyDescent="0.3">
      <c r="A14142" s="205" t="str">
        <f>IF((SUM('Раздел 4'!T45:T45)=0),"","Неверно!")</f>
        <v/>
      </c>
      <c r="B14142" s="178" t="s">
        <v>18076</v>
      </c>
      <c r="C14142" s="191" t="s">
        <v>3168</v>
      </c>
      <c r="D14142" s="191" t="s">
        <v>3109</v>
      </c>
      <c r="E14142" s="191" t="str">
        <f>CONCATENATE(SUM('Раздел 4'!T45:T45),"=",0)</f>
        <v>0=0</v>
      </c>
    </row>
    <row r="14143" spans="1:5" ht="42" customHeight="1" x14ac:dyDescent="0.3">
      <c r="A14143" s="205" t="str">
        <f>IF((SUM('Раздел 4'!T46:T46)=0),"","Неверно!")</f>
        <v/>
      </c>
      <c r="B14143" s="178" t="s">
        <v>18076</v>
      </c>
      <c r="C14143" s="191" t="s">
        <v>3169</v>
      </c>
      <c r="D14143" s="191" t="s">
        <v>3109</v>
      </c>
      <c r="E14143" s="191" t="str">
        <f>CONCATENATE(SUM('Раздел 4'!T46:T46),"=",0)</f>
        <v>0=0</v>
      </c>
    </row>
    <row r="14144" spans="1:5" ht="42" customHeight="1" x14ac:dyDescent="0.3">
      <c r="A14144" s="205" t="str">
        <f>IF((SUM('Раздел 4'!T47:T47)=0),"","Неверно!")</f>
        <v/>
      </c>
      <c r="B14144" s="178" t="s">
        <v>18076</v>
      </c>
      <c r="C14144" s="191" t="s">
        <v>3170</v>
      </c>
      <c r="D14144" s="191" t="s">
        <v>3109</v>
      </c>
      <c r="E14144" s="191" t="str">
        <f>CONCATENATE(SUM('Раздел 4'!T47:T47),"=",0)</f>
        <v>0=0</v>
      </c>
    </row>
    <row r="14145" spans="1:5" ht="42" customHeight="1" x14ac:dyDescent="0.3">
      <c r="A14145" s="205" t="str">
        <f>IF((SUM('Раздел 4'!T48:T48)=0),"","Неверно!")</f>
        <v/>
      </c>
      <c r="B14145" s="178" t="s">
        <v>18076</v>
      </c>
      <c r="C14145" s="191" t="s">
        <v>3171</v>
      </c>
      <c r="D14145" s="191" t="s">
        <v>3109</v>
      </c>
      <c r="E14145" s="191" t="str">
        <f>CONCATENATE(SUM('Раздел 4'!T48:T48),"=",0)</f>
        <v>0=0</v>
      </c>
    </row>
    <row r="14146" spans="1:5" ht="42" customHeight="1" x14ac:dyDescent="0.3">
      <c r="A14146" s="205" t="str">
        <f>IF((SUM('Раздел 4'!T49:T49)=0),"","Неверно!")</f>
        <v/>
      </c>
      <c r="B14146" s="178" t="s">
        <v>18076</v>
      </c>
      <c r="C14146" s="191" t="s">
        <v>3172</v>
      </c>
      <c r="D14146" s="191" t="s">
        <v>3109</v>
      </c>
      <c r="E14146" s="191" t="str">
        <f>CONCATENATE(SUM('Раздел 4'!T49:T49),"=",0)</f>
        <v>0=0</v>
      </c>
    </row>
    <row r="14147" spans="1:5" ht="42" customHeight="1" x14ac:dyDescent="0.3">
      <c r="A14147" s="205" t="str">
        <f>IF((SUM('Раздел 4'!T50:T50)=0),"","Неверно!")</f>
        <v/>
      </c>
      <c r="B14147" s="178" t="s">
        <v>18076</v>
      </c>
      <c r="C14147" s="191" t="s">
        <v>3173</v>
      </c>
      <c r="D14147" s="191" t="s">
        <v>3109</v>
      </c>
      <c r="E14147" s="191" t="str">
        <f>CONCATENATE(SUM('Раздел 4'!T50:T50),"=",0)</f>
        <v>0=0</v>
      </c>
    </row>
    <row r="14148" spans="1:5" ht="42" customHeight="1" x14ac:dyDescent="0.3">
      <c r="A14148" s="205" t="str">
        <f>IF((SUM('Раздел 4'!T51:T51)=0),"","Неверно!")</f>
        <v/>
      </c>
      <c r="B14148" s="178" t="s">
        <v>18076</v>
      </c>
      <c r="C14148" s="191" t="s">
        <v>3174</v>
      </c>
      <c r="D14148" s="191" t="s">
        <v>3109</v>
      </c>
      <c r="E14148" s="191" t="str">
        <f>CONCATENATE(SUM('Раздел 4'!T51:T51),"=",0)</f>
        <v>0=0</v>
      </c>
    </row>
    <row r="14149" spans="1:5" ht="42" customHeight="1" x14ac:dyDescent="0.3">
      <c r="A14149" s="205" t="str">
        <f>IF((SUM('Раздел 4'!G41:G41)=0),"","Неверно!")</f>
        <v/>
      </c>
      <c r="B14149" s="178" t="s">
        <v>18076</v>
      </c>
      <c r="C14149" s="191" t="s">
        <v>3175</v>
      </c>
      <c r="D14149" s="191" t="s">
        <v>3109</v>
      </c>
      <c r="E14149" s="191" t="str">
        <f>CONCATENATE(SUM('Раздел 4'!G41:G41),"=",0)</f>
        <v>0=0</v>
      </c>
    </row>
    <row r="14150" spans="1:5" ht="42" customHeight="1" x14ac:dyDescent="0.3">
      <c r="A14150" s="205" t="str">
        <f>IF((SUM('Раздел 4'!G42:G42)=0),"","Неверно!")</f>
        <v/>
      </c>
      <c r="B14150" s="178" t="s">
        <v>18076</v>
      </c>
      <c r="C14150" s="191" t="s">
        <v>3176</v>
      </c>
      <c r="D14150" s="191" t="s">
        <v>3109</v>
      </c>
      <c r="E14150" s="191" t="str">
        <f>CONCATENATE(SUM('Раздел 4'!G42:G42),"=",0)</f>
        <v>0=0</v>
      </c>
    </row>
    <row r="14151" spans="1:5" ht="42" customHeight="1" x14ac:dyDescent="0.3">
      <c r="A14151" s="205" t="str">
        <f>IF((SUM('Раздел 4'!G43:G43)=0),"","Неверно!")</f>
        <v/>
      </c>
      <c r="B14151" s="178" t="s">
        <v>18076</v>
      </c>
      <c r="C14151" s="191" t="s">
        <v>3177</v>
      </c>
      <c r="D14151" s="191" t="s">
        <v>3109</v>
      </c>
      <c r="E14151" s="191" t="str">
        <f>CONCATENATE(SUM('Раздел 4'!G43:G43),"=",0)</f>
        <v>0=0</v>
      </c>
    </row>
    <row r="14152" spans="1:5" ht="42" customHeight="1" x14ac:dyDescent="0.3">
      <c r="A14152" s="205" t="str">
        <f>IF((SUM('Раздел 4'!G44:G44)=0),"","Неверно!")</f>
        <v/>
      </c>
      <c r="B14152" s="178" t="s">
        <v>18076</v>
      </c>
      <c r="C14152" s="191" t="s">
        <v>3178</v>
      </c>
      <c r="D14152" s="191" t="s">
        <v>3109</v>
      </c>
      <c r="E14152" s="191" t="str">
        <f>CONCATENATE(SUM('Раздел 4'!G44:G44),"=",0)</f>
        <v>0=0</v>
      </c>
    </row>
    <row r="14153" spans="1:5" ht="42" customHeight="1" x14ac:dyDescent="0.3">
      <c r="A14153" s="205" t="str">
        <f>IF((SUM('Раздел 4'!G45:G45)=0),"","Неверно!")</f>
        <v/>
      </c>
      <c r="B14153" s="178" t="s">
        <v>18076</v>
      </c>
      <c r="C14153" s="191" t="s">
        <v>3179</v>
      </c>
      <c r="D14153" s="191" t="s">
        <v>3109</v>
      </c>
      <c r="E14153" s="191" t="str">
        <f>CONCATENATE(SUM('Раздел 4'!G45:G45),"=",0)</f>
        <v>0=0</v>
      </c>
    </row>
    <row r="14154" spans="1:5" ht="42" customHeight="1" x14ac:dyDescent="0.3">
      <c r="A14154" s="205" t="str">
        <f>IF((SUM('Раздел 4'!G46:G46)=0),"","Неверно!")</f>
        <v/>
      </c>
      <c r="B14154" s="178" t="s">
        <v>18076</v>
      </c>
      <c r="C14154" s="191" t="s">
        <v>3180</v>
      </c>
      <c r="D14154" s="191" t="s">
        <v>3109</v>
      </c>
      <c r="E14154" s="191" t="str">
        <f>CONCATENATE(SUM('Раздел 4'!G46:G46),"=",0)</f>
        <v>0=0</v>
      </c>
    </row>
    <row r="14155" spans="1:5" ht="42" customHeight="1" x14ac:dyDescent="0.3">
      <c r="A14155" s="205" t="str">
        <f>IF((SUM('Раздел 4'!G47:G47)=0),"","Неверно!")</f>
        <v/>
      </c>
      <c r="B14155" s="178" t="s">
        <v>18076</v>
      </c>
      <c r="C14155" s="191" t="s">
        <v>3181</v>
      </c>
      <c r="D14155" s="191" t="s">
        <v>3109</v>
      </c>
      <c r="E14155" s="191" t="str">
        <f>CONCATENATE(SUM('Раздел 4'!G47:G47),"=",0)</f>
        <v>0=0</v>
      </c>
    </row>
    <row r="14156" spans="1:5" ht="42" customHeight="1" x14ac:dyDescent="0.3">
      <c r="A14156" s="205" t="str">
        <f>IF((SUM('Раздел 4'!G48:G48)=0),"","Неверно!")</f>
        <v/>
      </c>
      <c r="B14156" s="178" t="s">
        <v>18076</v>
      </c>
      <c r="C14156" s="191" t="s">
        <v>3182</v>
      </c>
      <c r="D14156" s="191" t="s">
        <v>3109</v>
      </c>
      <c r="E14156" s="191" t="str">
        <f>CONCATENATE(SUM('Раздел 4'!G48:G48),"=",0)</f>
        <v>0=0</v>
      </c>
    </row>
    <row r="14157" spans="1:5" ht="42" customHeight="1" x14ac:dyDescent="0.3">
      <c r="A14157" s="205" t="str">
        <f>IF((SUM('Раздел 4'!G49:G49)=0),"","Неверно!")</f>
        <v/>
      </c>
      <c r="B14157" s="178" t="s">
        <v>18076</v>
      </c>
      <c r="C14157" s="191" t="s">
        <v>3183</v>
      </c>
      <c r="D14157" s="191" t="s">
        <v>3109</v>
      </c>
      <c r="E14157" s="191" t="str">
        <f>CONCATENATE(SUM('Раздел 4'!G49:G49),"=",0)</f>
        <v>0=0</v>
      </c>
    </row>
    <row r="14158" spans="1:5" ht="42" customHeight="1" x14ac:dyDescent="0.3">
      <c r="A14158" s="205" t="str">
        <f>IF((SUM('Раздел 4'!G50:G50)=0),"","Неверно!")</f>
        <v/>
      </c>
      <c r="B14158" s="178" t="s">
        <v>18076</v>
      </c>
      <c r="C14158" s="191" t="s">
        <v>3184</v>
      </c>
      <c r="D14158" s="191" t="s">
        <v>3109</v>
      </c>
      <c r="E14158" s="191" t="str">
        <f>CONCATENATE(SUM('Раздел 4'!G50:G50),"=",0)</f>
        <v>0=0</v>
      </c>
    </row>
    <row r="14159" spans="1:5" ht="42" customHeight="1" x14ac:dyDescent="0.3">
      <c r="A14159" s="205" t="str">
        <f>IF((SUM('Раздел 4'!G51:G51)=0),"","Неверно!")</f>
        <v/>
      </c>
      <c r="B14159" s="178" t="s">
        <v>18076</v>
      </c>
      <c r="C14159" s="191" t="s">
        <v>3185</v>
      </c>
      <c r="D14159" s="191" t="s">
        <v>3109</v>
      </c>
      <c r="E14159" s="191" t="str">
        <f>CONCATENATE(SUM('Раздел 4'!G51:G51),"=",0)</f>
        <v>0=0</v>
      </c>
    </row>
    <row r="14160" spans="1:5" ht="42" customHeight="1" x14ac:dyDescent="0.3">
      <c r="A14160" s="205" t="str">
        <f>IF((SUM('Раздел 4'!H41:H41)=0),"","Неверно!")</f>
        <v/>
      </c>
      <c r="B14160" s="178" t="s">
        <v>18076</v>
      </c>
      <c r="C14160" s="191" t="s">
        <v>3186</v>
      </c>
      <c r="D14160" s="191" t="s">
        <v>3109</v>
      </c>
      <c r="E14160" s="191" t="str">
        <f>CONCATENATE(SUM('Раздел 4'!H41:H41),"=",0)</f>
        <v>0=0</v>
      </c>
    </row>
    <row r="14161" spans="1:5" ht="42" customHeight="1" x14ac:dyDescent="0.3">
      <c r="A14161" s="205" t="str">
        <f>IF((SUM('Раздел 4'!H42:H42)=0),"","Неверно!")</f>
        <v/>
      </c>
      <c r="B14161" s="178" t="s">
        <v>18076</v>
      </c>
      <c r="C14161" s="191" t="s">
        <v>3187</v>
      </c>
      <c r="D14161" s="191" t="s">
        <v>3109</v>
      </c>
      <c r="E14161" s="191" t="str">
        <f>CONCATENATE(SUM('Раздел 4'!H42:H42),"=",0)</f>
        <v>0=0</v>
      </c>
    </row>
    <row r="14162" spans="1:5" ht="42" customHeight="1" x14ac:dyDescent="0.3">
      <c r="A14162" s="205" t="str">
        <f>IF((SUM('Раздел 4'!H43:H43)=0),"","Неверно!")</f>
        <v/>
      </c>
      <c r="B14162" s="178" t="s">
        <v>18076</v>
      </c>
      <c r="C14162" s="191" t="s">
        <v>3188</v>
      </c>
      <c r="D14162" s="191" t="s">
        <v>3109</v>
      </c>
      <c r="E14162" s="191" t="str">
        <f>CONCATENATE(SUM('Раздел 4'!H43:H43),"=",0)</f>
        <v>0=0</v>
      </c>
    </row>
    <row r="14163" spans="1:5" ht="42" customHeight="1" x14ac:dyDescent="0.3">
      <c r="A14163" s="205" t="str">
        <f>IF((SUM('Раздел 4'!H44:H44)=0),"","Неверно!")</f>
        <v/>
      </c>
      <c r="B14163" s="178" t="s">
        <v>18076</v>
      </c>
      <c r="C14163" s="191" t="s">
        <v>3189</v>
      </c>
      <c r="D14163" s="191" t="s">
        <v>3109</v>
      </c>
      <c r="E14163" s="191" t="str">
        <f>CONCATENATE(SUM('Раздел 4'!H44:H44),"=",0)</f>
        <v>0=0</v>
      </c>
    </row>
    <row r="14164" spans="1:5" ht="42" customHeight="1" x14ac:dyDescent="0.3">
      <c r="A14164" s="205" t="str">
        <f>IF((SUM('Раздел 4'!H45:H45)=0),"","Неверно!")</f>
        <v/>
      </c>
      <c r="B14164" s="178" t="s">
        <v>18076</v>
      </c>
      <c r="C14164" s="191" t="s">
        <v>3190</v>
      </c>
      <c r="D14164" s="191" t="s">
        <v>3109</v>
      </c>
      <c r="E14164" s="191" t="str">
        <f>CONCATENATE(SUM('Раздел 4'!H45:H45),"=",0)</f>
        <v>0=0</v>
      </c>
    </row>
    <row r="14165" spans="1:5" ht="42" customHeight="1" x14ac:dyDescent="0.3">
      <c r="A14165" s="205" t="str">
        <f>IF((SUM('Раздел 4'!H46:H46)=0),"","Неверно!")</f>
        <v/>
      </c>
      <c r="B14165" s="178" t="s">
        <v>18076</v>
      </c>
      <c r="C14165" s="191" t="s">
        <v>3191</v>
      </c>
      <c r="D14165" s="191" t="s">
        <v>3109</v>
      </c>
      <c r="E14165" s="191" t="str">
        <f>CONCATENATE(SUM('Раздел 4'!H46:H46),"=",0)</f>
        <v>0=0</v>
      </c>
    </row>
    <row r="14166" spans="1:5" ht="42" customHeight="1" x14ac:dyDescent="0.3">
      <c r="A14166" s="205" t="str">
        <f>IF((SUM('Раздел 4'!H47:H47)=0),"","Неверно!")</f>
        <v/>
      </c>
      <c r="B14166" s="178" t="s">
        <v>18076</v>
      </c>
      <c r="C14166" s="191" t="s">
        <v>3192</v>
      </c>
      <c r="D14166" s="191" t="s">
        <v>3109</v>
      </c>
      <c r="E14166" s="191" t="str">
        <f>CONCATENATE(SUM('Раздел 4'!H47:H47),"=",0)</f>
        <v>0=0</v>
      </c>
    </row>
    <row r="14167" spans="1:5" ht="42" customHeight="1" x14ac:dyDescent="0.3">
      <c r="A14167" s="205" t="str">
        <f>IF((SUM('Раздел 4'!H48:H48)=0),"","Неверно!")</f>
        <v/>
      </c>
      <c r="B14167" s="178" t="s">
        <v>18076</v>
      </c>
      <c r="C14167" s="191" t="s">
        <v>3193</v>
      </c>
      <c r="D14167" s="191" t="s">
        <v>3109</v>
      </c>
      <c r="E14167" s="191" t="str">
        <f>CONCATENATE(SUM('Раздел 4'!H48:H48),"=",0)</f>
        <v>0=0</v>
      </c>
    </row>
    <row r="14168" spans="1:5" ht="42" customHeight="1" x14ac:dyDescent="0.3">
      <c r="A14168" s="205" t="str">
        <f>IF((SUM('Раздел 4'!H49:H49)=0),"","Неверно!")</f>
        <v/>
      </c>
      <c r="B14168" s="178" t="s">
        <v>18076</v>
      </c>
      <c r="C14168" s="191" t="s">
        <v>3194</v>
      </c>
      <c r="D14168" s="191" t="s">
        <v>3109</v>
      </c>
      <c r="E14168" s="191" t="str">
        <f>CONCATENATE(SUM('Раздел 4'!H49:H49),"=",0)</f>
        <v>0=0</v>
      </c>
    </row>
    <row r="14169" spans="1:5" ht="42" customHeight="1" x14ac:dyDescent="0.3">
      <c r="A14169" s="205" t="str">
        <f>IF((SUM('Раздел 4'!H50:H50)=0),"","Неверно!")</f>
        <v/>
      </c>
      <c r="B14169" s="178" t="s">
        <v>18076</v>
      </c>
      <c r="C14169" s="191" t="s">
        <v>3195</v>
      </c>
      <c r="D14169" s="191" t="s">
        <v>3109</v>
      </c>
      <c r="E14169" s="191" t="str">
        <f>CONCATENATE(SUM('Раздел 4'!H50:H50),"=",0)</f>
        <v>0=0</v>
      </c>
    </row>
    <row r="14170" spans="1:5" ht="42" customHeight="1" x14ac:dyDescent="0.3">
      <c r="A14170" s="205" t="str">
        <f>IF((SUM('Раздел 4'!H51:H51)=0),"","Неверно!")</f>
        <v/>
      </c>
      <c r="B14170" s="178" t="s">
        <v>18076</v>
      </c>
      <c r="C14170" s="191" t="s">
        <v>3196</v>
      </c>
      <c r="D14170" s="191" t="s">
        <v>3109</v>
      </c>
      <c r="E14170" s="191" t="str">
        <f>CONCATENATE(SUM('Раздел 4'!H51:H51),"=",0)</f>
        <v>0=0</v>
      </c>
    </row>
    <row r="14171" spans="1:5" ht="42" customHeight="1" x14ac:dyDescent="0.3">
      <c r="A14171" s="205" t="str">
        <f>IF((SUM('Раздел 4'!I41:I41)=0),"","Неверно!")</f>
        <v/>
      </c>
      <c r="B14171" s="178" t="s">
        <v>18076</v>
      </c>
      <c r="C14171" s="191" t="s">
        <v>3197</v>
      </c>
      <c r="D14171" s="191" t="s">
        <v>3109</v>
      </c>
      <c r="E14171" s="191" t="str">
        <f>CONCATENATE(SUM('Раздел 4'!I41:I41),"=",0)</f>
        <v>0=0</v>
      </c>
    </row>
    <row r="14172" spans="1:5" ht="42" customHeight="1" x14ac:dyDescent="0.3">
      <c r="A14172" s="205" t="str">
        <f>IF((SUM('Раздел 4'!I42:I42)=0),"","Неверно!")</f>
        <v/>
      </c>
      <c r="B14172" s="178" t="s">
        <v>18076</v>
      </c>
      <c r="C14172" s="191" t="s">
        <v>3198</v>
      </c>
      <c r="D14172" s="191" t="s">
        <v>3109</v>
      </c>
      <c r="E14172" s="191" t="str">
        <f>CONCATENATE(SUM('Раздел 4'!I42:I42),"=",0)</f>
        <v>0=0</v>
      </c>
    </row>
    <row r="14173" spans="1:5" ht="42" customHeight="1" x14ac:dyDescent="0.3">
      <c r="A14173" s="205" t="str">
        <f>IF((SUM('Раздел 4'!I43:I43)=0),"","Неверно!")</f>
        <v/>
      </c>
      <c r="B14173" s="178" t="s">
        <v>18076</v>
      </c>
      <c r="C14173" s="191" t="s">
        <v>3199</v>
      </c>
      <c r="D14173" s="191" t="s">
        <v>3109</v>
      </c>
      <c r="E14173" s="191" t="str">
        <f>CONCATENATE(SUM('Раздел 4'!I43:I43),"=",0)</f>
        <v>0=0</v>
      </c>
    </row>
    <row r="14174" spans="1:5" ht="42" customHeight="1" x14ac:dyDescent="0.3">
      <c r="A14174" s="205" t="str">
        <f>IF((SUM('Раздел 4'!I44:I44)=0),"","Неверно!")</f>
        <v/>
      </c>
      <c r="B14174" s="178" t="s">
        <v>18076</v>
      </c>
      <c r="C14174" s="191" t="s">
        <v>3200</v>
      </c>
      <c r="D14174" s="191" t="s">
        <v>3109</v>
      </c>
      <c r="E14174" s="191" t="str">
        <f>CONCATENATE(SUM('Раздел 4'!I44:I44),"=",0)</f>
        <v>0=0</v>
      </c>
    </row>
    <row r="14175" spans="1:5" ht="42" customHeight="1" x14ac:dyDescent="0.3">
      <c r="A14175" s="205" t="str">
        <f>IF((SUM('Раздел 4'!I45:I45)=0),"","Неверно!")</f>
        <v/>
      </c>
      <c r="B14175" s="178" t="s">
        <v>18076</v>
      </c>
      <c r="C14175" s="191" t="s">
        <v>3201</v>
      </c>
      <c r="D14175" s="191" t="s">
        <v>3109</v>
      </c>
      <c r="E14175" s="191" t="str">
        <f>CONCATENATE(SUM('Раздел 4'!I45:I45),"=",0)</f>
        <v>0=0</v>
      </c>
    </row>
    <row r="14176" spans="1:5" ht="42" customHeight="1" x14ac:dyDescent="0.3">
      <c r="A14176" s="205" t="str">
        <f>IF((SUM('Раздел 4'!I46:I46)=0),"","Неверно!")</f>
        <v/>
      </c>
      <c r="B14176" s="178" t="s">
        <v>18076</v>
      </c>
      <c r="C14176" s="191" t="s">
        <v>3202</v>
      </c>
      <c r="D14176" s="191" t="s">
        <v>3109</v>
      </c>
      <c r="E14176" s="191" t="str">
        <f>CONCATENATE(SUM('Раздел 4'!I46:I46),"=",0)</f>
        <v>0=0</v>
      </c>
    </row>
    <row r="14177" spans="1:5" ht="42" customHeight="1" x14ac:dyDescent="0.3">
      <c r="A14177" s="205" t="str">
        <f>IF((SUM('Раздел 4'!I47:I47)=0),"","Неверно!")</f>
        <v/>
      </c>
      <c r="B14177" s="178" t="s">
        <v>18076</v>
      </c>
      <c r="C14177" s="191" t="s">
        <v>3203</v>
      </c>
      <c r="D14177" s="191" t="s">
        <v>3109</v>
      </c>
      <c r="E14177" s="191" t="str">
        <f>CONCATENATE(SUM('Раздел 4'!I47:I47),"=",0)</f>
        <v>0=0</v>
      </c>
    </row>
    <row r="14178" spans="1:5" ht="42" customHeight="1" x14ac:dyDescent="0.3">
      <c r="A14178" s="205" t="str">
        <f>IF((SUM('Раздел 4'!I48:I48)=0),"","Неверно!")</f>
        <v/>
      </c>
      <c r="B14178" s="178" t="s">
        <v>18076</v>
      </c>
      <c r="C14178" s="191" t="s">
        <v>3204</v>
      </c>
      <c r="D14178" s="191" t="s">
        <v>3109</v>
      </c>
      <c r="E14178" s="191" t="str">
        <f>CONCATENATE(SUM('Раздел 4'!I48:I48),"=",0)</f>
        <v>0=0</v>
      </c>
    </row>
    <row r="14179" spans="1:5" ht="42" customHeight="1" x14ac:dyDescent="0.3">
      <c r="A14179" s="205" t="str">
        <f>IF((SUM('Раздел 4'!I49:I49)=0),"","Неверно!")</f>
        <v/>
      </c>
      <c r="B14179" s="178" t="s">
        <v>18076</v>
      </c>
      <c r="C14179" s="191" t="s">
        <v>3205</v>
      </c>
      <c r="D14179" s="191" t="s">
        <v>3109</v>
      </c>
      <c r="E14179" s="191" t="str">
        <f>CONCATENATE(SUM('Раздел 4'!I49:I49),"=",0)</f>
        <v>0=0</v>
      </c>
    </row>
    <row r="14180" spans="1:5" ht="42" customHeight="1" x14ac:dyDescent="0.3">
      <c r="A14180" s="205" t="str">
        <f>IF((SUM('Раздел 4'!I50:I50)=0),"","Неверно!")</f>
        <v/>
      </c>
      <c r="B14180" s="178" t="s">
        <v>18076</v>
      </c>
      <c r="C14180" s="191" t="s">
        <v>3206</v>
      </c>
      <c r="D14180" s="191" t="s">
        <v>3109</v>
      </c>
      <c r="E14180" s="191" t="str">
        <f>CONCATENATE(SUM('Раздел 4'!I50:I50),"=",0)</f>
        <v>0=0</v>
      </c>
    </row>
    <row r="14181" spans="1:5" ht="42" customHeight="1" x14ac:dyDescent="0.3">
      <c r="A14181" s="205" t="str">
        <f>IF((SUM('Раздел 4'!I51:I51)=0),"","Неверно!")</f>
        <v/>
      </c>
      <c r="B14181" s="178" t="s">
        <v>18076</v>
      </c>
      <c r="C14181" s="191" t="s">
        <v>3207</v>
      </c>
      <c r="D14181" s="191" t="s">
        <v>3109</v>
      </c>
      <c r="E14181" s="191" t="str">
        <f>CONCATENATE(SUM('Раздел 4'!I51:I51),"=",0)</f>
        <v>0=0</v>
      </c>
    </row>
    <row r="14182" spans="1:5" ht="42" customHeight="1" x14ac:dyDescent="0.3">
      <c r="A14182" s="205" t="str">
        <f>IF((SUM('Раздел 4'!J41:J41)=0),"","Неверно!")</f>
        <v/>
      </c>
      <c r="B14182" s="178" t="s">
        <v>18076</v>
      </c>
      <c r="C14182" s="191" t="s">
        <v>3208</v>
      </c>
      <c r="D14182" s="191" t="s">
        <v>3109</v>
      </c>
      <c r="E14182" s="191" t="str">
        <f>CONCATENATE(SUM('Раздел 4'!J41:J41),"=",0)</f>
        <v>0=0</v>
      </c>
    </row>
    <row r="14183" spans="1:5" ht="42" customHeight="1" x14ac:dyDescent="0.3">
      <c r="A14183" s="205" t="str">
        <f>IF((SUM('Раздел 4'!J42:J42)=0),"","Неверно!")</f>
        <v/>
      </c>
      <c r="B14183" s="178" t="s">
        <v>18076</v>
      </c>
      <c r="C14183" s="191" t="s">
        <v>3209</v>
      </c>
      <c r="D14183" s="191" t="s">
        <v>3109</v>
      </c>
      <c r="E14183" s="191" t="str">
        <f>CONCATENATE(SUM('Раздел 4'!J42:J42),"=",0)</f>
        <v>0=0</v>
      </c>
    </row>
    <row r="14184" spans="1:5" ht="42" customHeight="1" x14ac:dyDescent="0.3">
      <c r="A14184" s="205" t="str">
        <f>IF((SUM('Раздел 4'!J43:J43)=0),"","Неверно!")</f>
        <v/>
      </c>
      <c r="B14184" s="178" t="s">
        <v>18076</v>
      </c>
      <c r="C14184" s="191" t="s">
        <v>3210</v>
      </c>
      <c r="D14184" s="191" t="s">
        <v>3109</v>
      </c>
      <c r="E14184" s="191" t="str">
        <f>CONCATENATE(SUM('Раздел 4'!J43:J43),"=",0)</f>
        <v>0=0</v>
      </c>
    </row>
    <row r="14185" spans="1:5" ht="42" customHeight="1" x14ac:dyDescent="0.3">
      <c r="A14185" s="205" t="str">
        <f>IF((SUM('Раздел 4'!J44:J44)=0),"","Неверно!")</f>
        <v/>
      </c>
      <c r="B14185" s="178" t="s">
        <v>18076</v>
      </c>
      <c r="C14185" s="191" t="s">
        <v>3211</v>
      </c>
      <c r="D14185" s="191" t="s">
        <v>3109</v>
      </c>
      <c r="E14185" s="191" t="str">
        <f>CONCATENATE(SUM('Раздел 4'!J44:J44),"=",0)</f>
        <v>0=0</v>
      </c>
    </row>
    <row r="14186" spans="1:5" ht="42" customHeight="1" x14ac:dyDescent="0.3">
      <c r="A14186" s="205" t="str">
        <f>IF((SUM('Раздел 4'!J45:J45)=0),"","Неверно!")</f>
        <v/>
      </c>
      <c r="B14186" s="178" t="s">
        <v>18076</v>
      </c>
      <c r="C14186" s="191" t="s">
        <v>3212</v>
      </c>
      <c r="D14186" s="191" t="s">
        <v>3109</v>
      </c>
      <c r="E14186" s="191" t="str">
        <f>CONCATENATE(SUM('Раздел 4'!J45:J45),"=",0)</f>
        <v>0=0</v>
      </c>
    </row>
    <row r="14187" spans="1:5" ht="42" customHeight="1" x14ac:dyDescent="0.3">
      <c r="A14187" s="205" t="str">
        <f>IF((SUM('Раздел 4'!J46:J46)=0),"","Неверно!")</f>
        <v/>
      </c>
      <c r="B14187" s="178" t="s">
        <v>18076</v>
      </c>
      <c r="C14187" s="191" t="s">
        <v>3213</v>
      </c>
      <c r="D14187" s="191" t="s">
        <v>3109</v>
      </c>
      <c r="E14187" s="191" t="str">
        <f>CONCATENATE(SUM('Раздел 4'!J46:J46),"=",0)</f>
        <v>0=0</v>
      </c>
    </row>
    <row r="14188" spans="1:5" ht="42" customHeight="1" x14ac:dyDescent="0.3">
      <c r="A14188" s="205" t="str">
        <f>IF((SUM('Раздел 4'!J47:J47)=0),"","Неверно!")</f>
        <v/>
      </c>
      <c r="B14188" s="178" t="s">
        <v>18076</v>
      </c>
      <c r="C14188" s="191" t="s">
        <v>3214</v>
      </c>
      <c r="D14188" s="191" t="s">
        <v>3109</v>
      </c>
      <c r="E14188" s="191" t="str">
        <f>CONCATENATE(SUM('Раздел 4'!J47:J47),"=",0)</f>
        <v>0=0</v>
      </c>
    </row>
    <row r="14189" spans="1:5" ht="42" customHeight="1" x14ac:dyDescent="0.3">
      <c r="A14189" s="205" t="str">
        <f>IF((SUM('Раздел 4'!J48:J48)=0),"","Неверно!")</f>
        <v/>
      </c>
      <c r="B14189" s="178" t="s">
        <v>18076</v>
      </c>
      <c r="C14189" s="191" t="s">
        <v>3215</v>
      </c>
      <c r="D14189" s="191" t="s">
        <v>3109</v>
      </c>
      <c r="E14189" s="191" t="str">
        <f>CONCATENATE(SUM('Раздел 4'!J48:J48),"=",0)</f>
        <v>0=0</v>
      </c>
    </row>
    <row r="14190" spans="1:5" ht="42" customHeight="1" x14ac:dyDescent="0.3">
      <c r="A14190" s="205" t="str">
        <f>IF((SUM('Раздел 4'!J49:J49)=0),"","Неверно!")</f>
        <v/>
      </c>
      <c r="B14190" s="178" t="s">
        <v>18076</v>
      </c>
      <c r="C14190" s="191" t="s">
        <v>3216</v>
      </c>
      <c r="D14190" s="191" t="s">
        <v>3109</v>
      </c>
      <c r="E14190" s="191" t="str">
        <f>CONCATENATE(SUM('Раздел 4'!J49:J49),"=",0)</f>
        <v>0=0</v>
      </c>
    </row>
    <row r="14191" spans="1:5" ht="42" customHeight="1" x14ac:dyDescent="0.3">
      <c r="A14191" s="205" t="str">
        <f>IF((SUM('Раздел 4'!J50:J50)=0),"","Неверно!")</f>
        <v/>
      </c>
      <c r="B14191" s="178" t="s">
        <v>18076</v>
      </c>
      <c r="C14191" s="191" t="s">
        <v>3217</v>
      </c>
      <c r="D14191" s="191" t="s">
        <v>3109</v>
      </c>
      <c r="E14191" s="191" t="str">
        <f>CONCATENATE(SUM('Раздел 4'!J50:J50),"=",0)</f>
        <v>0=0</v>
      </c>
    </row>
    <row r="14192" spans="1:5" ht="42" customHeight="1" x14ac:dyDescent="0.3">
      <c r="A14192" s="205" t="str">
        <f>IF((SUM('Раздел 4'!J51:J51)=0),"","Неверно!")</f>
        <v/>
      </c>
      <c r="B14192" s="178" t="s">
        <v>18076</v>
      </c>
      <c r="C14192" s="191" t="s">
        <v>3218</v>
      </c>
      <c r="D14192" s="191" t="s">
        <v>3109</v>
      </c>
      <c r="E14192" s="191" t="str">
        <f>CONCATENATE(SUM('Раздел 4'!J51:J51),"=",0)</f>
        <v>0=0</v>
      </c>
    </row>
    <row r="14193" spans="1:5" ht="42" customHeight="1" x14ac:dyDescent="0.3">
      <c r="A14193" s="205" t="str">
        <f>IF((SUM('Раздел 4'!K41:K41)=0),"","Неверно!")</f>
        <v/>
      </c>
      <c r="B14193" s="178" t="s">
        <v>18076</v>
      </c>
      <c r="C14193" s="191" t="s">
        <v>3219</v>
      </c>
      <c r="D14193" s="191" t="s">
        <v>3109</v>
      </c>
      <c r="E14193" s="191" t="str">
        <f>CONCATENATE(SUM('Раздел 4'!K41:K41),"=",0)</f>
        <v>0=0</v>
      </c>
    </row>
    <row r="14194" spans="1:5" ht="42" customHeight="1" x14ac:dyDescent="0.3">
      <c r="A14194" s="205" t="str">
        <f>IF((SUM('Раздел 4'!K42:K42)=0),"","Неверно!")</f>
        <v/>
      </c>
      <c r="B14194" s="178" t="s">
        <v>18076</v>
      </c>
      <c r="C14194" s="191" t="s">
        <v>3220</v>
      </c>
      <c r="D14194" s="191" t="s">
        <v>3109</v>
      </c>
      <c r="E14194" s="191" t="str">
        <f>CONCATENATE(SUM('Раздел 4'!K42:K42),"=",0)</f>
        <v>0=0</v>
      </c>
    </row>
    <row r="14195" spans="1:5" ht="42" customHeight="1" x14ac:dyDescent="0.3">
      <c r="A14195" s="205" t="str">
        <f>IF((SUM('Раздел 4'!K43:K43)=0),"","Неверно!")</f>
        <v/>
      </c>
      <c r="B14195" s="178" t="s">
        <v>18076</v>
      </c>
      <c r="C14195" s="191" t="s">
        <v>3221</v>
      </c>
      <c r="D14195" s="191" t="s">
        <v>3109</v>
      </c>
      <c r="E14195" s="191" t="str">
        <f>CONCATENATE(SUM('Раздел 4'!K43:K43),"=",0)</f>
        <v>0=0</v>
      </c>
    </row>
    <row r="14196" spans="1:5" ht="42" customHeight="1" x14ac:dyDescent="0.3">
      <c r="A14196" s="205" t="str">
        <f>IF((SUM('Раздел 4'!K44:K44)=0),"","Неверно!")</f>
        <v/>
      </c>
      <c r="B14196" s="178" t="s">
        <v>18076</v>
      </c>
      <c r="C14196" s="191" t="s">
        <v>3222</v>
      </c>
      <c r="D14196" s="191" t="s">
        <v>3109</v>
      </c>
      <c r="E14196" s="191" t="str">
        <f>CONCATENATE(SUM('Раздел 4'!K44:K44),"=",0)</f>
        <v>0=0</v>
      </c>
    </row>
    <row r="14197" spans="1:5" ht="42" customHeight="1" x14ac:dyDescent="0.3">
      <c r="A14197" s="205" t="str">
        <f>IF((SUM('Раздел 4'!K45:K45)=0),"","Неверно!")</f>
        <v/>
      </c>
      <c r="B14197" s="178" t="s">
        <v>18076</v>
      </c>
      <c r="C14197" s="191" t="s">
        <v>3223</v>
      </c>
      <c r="D14197" s="191" t="s">
        <v>3109</v>
      </c>
      <c r="E14197" s="191" t="str">
        <f>CONCATENATE(SUM('Раздел 4'!K45:K45),"=",0)</f>
        <v>0=0</v>
      </c>
    </row>
    <row r="14198" spans="1:5" ht="42" customHeight="1" x14ac:dyDescent="0.3">
      <c r="A14198" s="205" t="str">
        <f>IF((SUM('Раздел 4'!K46:K46)=0),"","Неверно!")</f>
        <v/>
      </c>
      <c r="B14198" s="178" t="s">
        <v>18076</v>
      </c>
      <c r="C14198" s="191" t="s">
        <v>3224</v>
      </c>
      <c r="D14198" s="191" t="s">
        <v>3109</v>
      </c>
      <c r="E14198" s="191" t="str">
        <f>CONCATENATE(SUM('Раздел 4'!K46:K46),"=",0)</f>
        <v>0=0</v>
      </c>
    </row>
    <row r="14199" spans="1:5" ht="42" customHeight="1" x14ac:dyDescent="0.3">
      <c r="A14199" s="205" t="str">
        <f>IF((SUM('Раздел 4'!K47:K47)=0),"","Неверно!")</f>
        <v/>
      </c>
      <c r="B14199" s="178" t="s">
        <v>18076</v>
      </c>
      <c r="C14199" s="191" t="s">
        <v>3225</v>
      </c>
      <c r="D14199" s="191" t="s">
        <v>3109</v>
      </c>
      <c r="E14199" s="191" t="str">
        <f>CONCATENATE(SUM('Раздел 4'!K47:K47),"=",0)</f>
        <v>0=0</v>
      </c>
    </row>
    <row r="14200" spans="1:5" ht="42" customHeight="1" x14ac:dyDescent="0.3">
      <c r="A14200" s="205" t="str">
        <f>IF((SUM('Раздел 4'!K48:K48)=0),"","Неверно!")</f>
        <v/>
      </c>
      <c r="B14200" s="178" t="s">
        <v>18076</v>
      </c>
      <c r="C14200" s="191" t="s">
        <v>3226</v>
      </c>
      <c r="D14200" s="191" t="s">
        <v>3109</v>
      </c>
      <c r="E14200" s="191" t="str">
        <f>CONCATENATE(SUM('Раздел 4'!K48:K48),"=",0)</f>
        <v>0=0</v>
      </c>
    </row>
    <row r="14201" spans="1:5" ht="42" customHeight="1" x14ac:dyDescent="0.3">
      <c r="A14201" s="205" t="str">
        <f>IF((SUM('Раздел 4'!K49:K49)=0),"","Неверно!")</f>
        <v/>
      </c>
      <c r="B14201" s="178" t="s">
        <v>18076</v>
      </c>
      <c r="C14201" s="191" t="s">
        <v>3227</v>
      </c>
      <c r="D14201" s="191" t="s">
        <v>3109</v>
      </c>
      <c r="E14201" s="191" t="str">
        <f>CONCATENATE(SUM('Раздел 4'!K49:K49),"=",0)</f>
        <v>0=0</v>
      </c>
    </row>
    <row r="14202" spans="1:5" ht="42" customHeight="1" x14ac:dyDescent="0.3">
      <c r="A14202" s="205" t="str">
        <f>IF((SUM('Раздел 4'!K50:K50)=0),"","Неверно!")</f>
        <v/>
      </c>
      <c r="B14202" s="178" t="s">
        <v>18076</v>
      </c>
      <c r="C14202" s="191" t="s">
        <v>3228</v>
      </c>
      <c r="D14202" s="191" t="s">
        <v>3109</v>
      </c>
      <c r="E14202" s="191" t="str">
        <f>CONCATENATE(SUM('Раздел 4'!K50:K50),"=",0)</f>
        <v>0=0</v>
      </c>
    </row>
    <row r="14203" spans="1:5" ht="42" customHeight="1" x14ac:dyDescent="0.3">
      <c r="A14203" s="205" t="str">
        <f>IF((SUM('Раздел 4'!K51:K51)=0),"","Неверно!")</f>
        <v/>
      </c>
      <c r="B14203" s="178" t="s">
        <v>18076</v>
      </c>
      <c r="C14203" s="191" t="s">
        <v>3229</v>
      </c>
      <c r="D14203" s="191" t="s">
        <v>3109</v>
      </c>
      <c r="E14203" s="191" t="str">
        <f>CONCATENATE(SUM('Раздел 4'!K51:K51),"=",0)</f>
        <v>0=0</v>
      </c>
    </row>
    <row r="14204" spans="1:5" ht="42" customHeight="1" x14ac:dyDescent="0.3">
      <c r="A14204" s="205" t="str">
        <f>IF((SUM('Раздел 4'!L41:L41)=0),"","Неверно!")</f>
        <v/>
      </c>
      <c r="B14204" s="178" t="s">
        <v>18076</v>
      </c>
      <c r="C14204" s="191" t="s">
        <v>3230</v>
      </c>
      <c r="D14204" s="191" t="s">
        <v>3109</v>
      </c>
      <c r="E14204" s="191" t="str">
        <f>CONCATENATE(SUM('Раздел 4'!L41:L41),"=",0)</f>
        <v>0=0</v>
      </c>
    </row>
    <row r="14205" spans="1:5" ht="42" customHeight="1" x14ac:dyDescent="0.3">
      <c r="A14205" s="205" t="str">
        <f>IF((SUM('Раздел 4'!L42:L42)=0),"","Неверно!")</f>
        <v/>
      </c>
      <c r="B14205" s="178" t="s">
        <v>18076</v>
      </c>
      <c r="C14205" s="191" t="s">
        <v>3231</v>
      </c>
      <c r="D14205" s="191" t="s">
        <v>3109</v>
      </c>
      <c r="E14205" s="191" t="str">
        <f>CONCATENATE(SUM('Раздел 4'!L42:L42),"=",0)</f>
        <v>0=0</v>
      </c>
    </row>
    <row r="14206" spans="1:5" ht="42" customHeight="1" x14ac:dyDescent="0.3">
      <c r="A14206" s="205" t="str">
        <f>IF((SUM('Раздел 4'!L43:L43)=0),"","Неверно!")</f>
        <v/>
      </c>
      <c r="B14206" s="178" t="s">
        <v>18076</v>
      </c>
      <c r="C14206" s="191" t="s">
        <v>3232</v>
      </c>
      <c r="D14206" s="191" t="s">
        <v>3109</v>
      </c>
      <c r="E14206" s="191" t="str">
        <f>CONCATENATE(SUM('Раздел 4'!L43:L43),"=",0)</f>
        <v>0=0</v>
      </c>
    </row>
    <row r="14207" spans="1:5" ht="42" customHeight="1" x14ac:dyDescent="0.3">
      <c r="A14207" s="205" t="str">
        <f>IF((SUM('Раздел 4'!L44:L44)=0),"","Неверно!")</f>
        <v/>
      </c>
      <c r="B14207" s="178" t="s">
        <v>18076</v>
      </c>
      <c r="C14207" s="191" t="s">
        <v>3233</v>
      </c>
      <c r="D14207" s="191" t="s">
        <v>3109</v>
      </c>
      <c r="E14207" s="191" t="str">
        <f>CONCATENATE(SUM('Раздел 4'!L44:L44),"=",0)</f>
        <v>0=0</v>
      </c>
    </row>
    <row r="14208" spans="1:5" ht="42" customHeight="1" x14ac:dyDescent="0.3">
      <c r="A14208" s="205" t="str">
        <f>IF((SUM('Раздел 4'!L45:L45)=0),"","Неверно!")</f>
        <v/>
      </c>
      <c r="B14208" s="178" t="s">
        <v>18076</v>
      </c>
      <c r="C14208" s="191" t="s">
        <v>3234</v>
      </c>
      <c r="D14208" s="191" t="s">
        <v>3109</v>
      </c>
      <c r="E14208" s="191" t="str">
        <f>CONCATENATE(SUM('Раздел 4'!L45:L45),"=",0)</f>
        <v>0=0</v>
      </c>
    </row>
    <row r="14209" spans="1:5" ht="42" customHeight="1" x14ac:dyDescent="0.3">
      <c r="A14209" s="205" t="str">
        <f>IF((SUM('Раздел 4'!L46:L46)=0),"","Неверно!")</f>
        <v/>
      </c>
      <c r="B14209" s="178" t="s">
        <v>18076</v>
      </c>
      <c r="C14209" s="191" t="s">
        <v>3235</v>
      </c>
      <c r="D14209" s="191" t="s">
        <v>3109</v>
      </c>
      <c r="E14209" s="191" t="str">
        <f>CONCATENATE(SUM('Раздел 4'!L46:L46),"=",0)</f>
        <v>0=0</v>
      </c>
    </row>
    <row r="14210" spans="1:5" ht="42" customHeight="1" x14ac:dyDescent="0.3">
      <c r="A14210" s="205" t="str">
        <f>IF((SUM('Раздел 4'!L47:L47)=0),"","Неверно!")</f>
        <v/>
      </c>
      <c r="B14210" s="178" t="s">
        <v>18076</v>
      </c>
      <c r="C14210" s="191" t="s">
        <v>3236</v>
      </c>
      <c r="D14210" s="191" t="s">
        <v>3109</v>
      </c>
      <c r="E14210" s="191" t="str">
        <f>CONCATENATE(SUM('Раздел 4'!L47:L47),"=",0)</f>
        <v>0=0</v>
      </c>
    </row>
    <row r="14211" spans="1:5" ht="42" customHeight="1" x14ac:dyDescent="0.3">
      <c r="A14211" s="205" t="str">
        <f>IF((SUM('Раздел 4'!L48:L48)=0),"","Неверно!")</f>
        <v/>
      </c>
      <c r="B14211" s="178" t="s">
        <v>18076</v>
      </c>
      <c r="C14211" s="191" t="s">
        <v>3237</v>
      </c>
      <c r="D14211" s="191" t="s">
        <v>3109</v>
      </c>
      <c r="E14211" s="191" t="str">
        <f>CONCATENATE(SUM('Раздел 4'!L48:L48),"=",0)</f>
        <v>0=0</v>
      </c>
    </row>
    <row r="14212" spans="1:5" ht="42" customHeight="1" x14ac:dyDescent="0.3">
      <c r="A14212" s="205" t="str">
        <f>IF((SUM('Раздел 4'!L49:L49)=0),"","Неверно!")</f>
        <v/>
      </c>
      <c r="B14212" s="178" t="s">
        <v>18076</v>
      </c>
      <c r="C14212" s="191" t="s">
        <v>3238</v>
      </c>
      <c r="D14212" s="191" t="s">
        <v>3109</v>
      </c>
      <c r="E14212" s="191" t="str">
        <f>CONCATENATE(SUM('Раздел 4'!L49:L49),"=",0)</f>
        <v>0=0</v>
      </c>
    </row>
    <row r="14213" spans="1:5" ht="42" customHeight="1" x14ac:dyDescent="0.3">
      <c r="A14213" s="205" t="str">
        <f>IF((SUM('Раздел 4'!L50:L50)=0),"","Неверно!")</f>
        <v/>
      </c>
      <c r="B14213" s="178" t="s">
        <v>18076</v>
      </c>
      <c r="C14213" s="191" t="s">
        <v>3239</v>
      </c>
      <c r="D14213" s="191" t="s">
        <v>3109</v>
      </c>
      <c r="E14213" s="191" t="str">
        <f>CONCATENATE(SUM('Раздел 4'!L50:L50),"=",0)</f>
        <v>0=0</v>
      </c>
    </row>
    <row r="14214" spans="1:5" ht="42" customHeight="1" x14ac:dyDescent="0.3">
      <c r="A14214" s="205" t="str">
        <f>IF((SUM('Раздел 4'!L51:L51)=0),"","Неверно!")</f>
        <v/>
      </c>
      <c r="B14214" s="178" t="s">
        <v>18076</v>
      </c>
      <c r="C14214" s="191" t="s">
        <v>3240</v>
      </c>
      <c r="D14214" s="191" t="s">
        <v>3109</v>
      </c>
      <c r="E14214" s="191" t="str">
        <f>CONCATENATE(SUM('Раздел 4'!L51:L51),"=",0)</f>
        <v>0=0</v>
      </c>
    </row>
    <row r="14215" spans="1:5" ht="42" customHeight="1" x14ac:dyDescent="0.3">
      <c r="A14215" s="205" t="str">
        <f>IF((SUM('Раздел 4'!M41:M41)=0),"","Неверно!")</f>
        <v/>
      </c>
      <c r="B14215" s="178" t="s">
        <v>18076</v>
      </c>
      <c r="C14215" s="191" t="s">
        <v>3241</v>
      </c>
      <c r="D14215" s="191" t="s">
        <v>3109</v>
      </c>
      <c r="E14215" s="191" t="str">
        <f>CONCATENATE(SUM('Раздел 4'!M41:M41),"=",0)</f>
        <v>0=0</v>
      </c>
    </row>
    <row r="14216" spans="1:5" ht="42" customHeight="1" x14ac:dyDescent="0.3">
      <c r="A14216" s="205" t="str">
        <f>IF((SUM('Раздел 4'!M42:M42)=0),"","Неверно!")</f>
        <v/>
      </c>
      <c r="B14216" s="178" t="s">
        <v>18076</v>
      </c>
      <c r="C14216" s="191" t="s">
        <v>3242</v>
      </c>
      <c r="D14216" s="191" t="s">
        <v>3109</v>
      </c>
      <c r="E14216" s="191" t="str">
        <f>CONCATENATE(SUM('Раздел 4'!M42:M42),"=",0)</f>
        <v>0=0</v>
      </c>
    </row>
    <row r="14217" spans="1:5" ht="42" customHeight="1" x14ac:dyDescent="0.3">
      <c r="A14217" s="205" t="str">
        <f>IF((SUM('Раздел 4'!M43:M43)=0),"","Неверно!")</f>
        <v/>
      </c>
      <c r="B14217" s="178" t="s">
        <v>18076</v>
      </c>
      <c r="C14217" s="191" t="s">
        <v>3243</v>
      </c>
      <c r="D14217" s="191" t="s">
        <v>3109</v>
      </c>
      <c r="E14217" s="191" t="str">
        <f>CONCATENATE(SUM('Раздел 4'!M43:M43),"=",0)</f>
        <v>0=0</v>
      </c>
    </row>
    <row r="14218" spans="1:5" ht="42" customHeight="1" x14ac:dyDescent="0.3">
      <c r="A14218" s="205" t="str">
        <f>IF((SUM('Раздел 4'!M44:M44)=0),"","Неверно!")</f>
        <v/>
      </c>
      <c r="B14218" s="178" t="s">
        <v>18076</v>
      </c>
      <c r="C14218" s="191" t="s">
        <v>3244</v>
      </c>
      <c r="D14218" s="191" t="s">
        <v>3109</v>
      </c>
      <c r="E14218" s="191" t="str">
        <f>CONCATENATE(SUM('Раздел 4'!M44:M44),"=",0)</f>
        <v>0=0</v>
      </c>
    </row>
    <row r="14219" spans="1:5" ht="42" customHeight="1" x14ac:dyDescent="0.3">
      <c r="A14219" s="205" t="str">
        <f>IF((SUM('Раздел 4'!M45:M45)=0),"","Неверно!")</f>
        <v/>
      </c>
      <c r="B14219" s="178" t="s">
        <v>18076</v>
      </c>
      <c r="C14219" s="191" t="s">
        <v>3245</v>
      </c>
      <c r="D14219" s="191" t="s">
        <v>3109</v>
      </c>
      <c r="E14219" s="191" t="str">
        <f>CONCATENATE(SUM('Раздел 4'!M45:M45),"=",0)</f>
        <v>0=0</v>
      </c>
    </row>
    <row r="14220" spans="1:5" ht="42" customHeight="1" x14ac:dyDescent="0.3">
      <c r="A14220" s="205" t="str">
        <f>IF((SUM('Раздел 4'!M46:M46)=0),"","Неверно!")</f>
        <v/>
      </c>
      <c r="B14220" s="178" t="s">
        <v>18076</v>
      </c>
      <c r="C14220" s="191" t="s">
        <v>3246</v>
      </c>
      <c r="D14220" s="191" t="s">
        <v>3109</v>
      </c>
      <c r="E14220" s="191" t="str">
        <f>CONCATENATE(SUM('Раздел 4'!M46:M46),"=",0)</f>
        <v>0=0</v>
      </c>
    </row>
    <row r="14221" spans="1:5" ht="42" customHeight="1" x14ac:dyDescent="0.3">
      <c r="A14221" s="205" t="str">
        <f>IF((SUM('Раздел 4'!M47:M47)=0),"","Неверно!")</f>
        <v/>
      </c>
      <c r="B14221" s="178" t="s">
        <v>18076</v>
      </c>
      <c r="C14221" s="191" t="s">
        <v>3247</v>
      </c>
      <c r="D14221" s="191" t="s">
        <v>3109</v>
      </c>
      <c r="E14221" s="191" t="str">
        <f>CONCATENATE(SUM('Раздел 4'!M47:M47),"=",0)</f>
        <v>0=0</v>
      </c>
    </row>
    <row r="14222" spans="1:5" ht="42" customHeight="1" x14ac:dyDescent="0.3">
      <c r="A14222" s="205" t="str">
        <f>IF((SUM('Раздел 4'!M48:M48)=0),"","Неверно!")</f>
        <v/>
      </c>
      <c r="B14222" s="178" t="s">
        <v>18076</v>
      </c>
      <c r="C14222" s="191" t="s">
        <v>3248</v>
      </c>
      <c r="D14222" s="191" t="s">
        <v>3109</v>
      </c>
      <c r="E14222" s="191" t="str">
        <f>CONCATENATE(SUM('Раздел 4'!M48:M48),"=",0)</f>
        <v>0=0</v>
      </c>
    </row>
    <row r="14223" spans="1:5" ht="42" customHeight="1" x14ac:dyDescent="0.3">
      <c r="A14223" s="205" t="str">
        <f>IF((SUM('Раздел 4'!M49:M49)=0),"","Неверно!")</f>
        <v/>
      </c>
      <c r="B14223" s="178" t="s">
        <v>18076</v>
      </c>
      <c r="C14223" s="191" t="s">
        <v>3249</v>
      </c>
      <c r="D14223" s="191" t="s">
        <v>3109</v>
      </c>
      <c r="E14223" s="191" t="str">
        <f>CONCATENATE(SUM('Раздел 4'!M49:M49),"=",0)</f>
        <v>0=0</v>
      </c>
    </row>
    <row r="14224" spans="1:5" ht="42" customHeight="1" x14ac:dyDescent="0.3">
      <c r="A14224" s="205" t="str">
        <f>IF((SUM('Раздел 4'!M50:M50)=0),"","Неверно!")</f>
        <v/>
      </c>
      <c r="B14224" s="178" t="s">
        <v>18076</v>
      </c>
      <c r="C14224" s="191" t="s">
        <v>3250</v>
      </c>
      <c r="D14224" s="191" t="s">
        <v>3109</v>
      </c>
      <c r="E14224" s="191" t="str">
        <f>CONCATENATE(SUM('Раздел 4'!M50:M50),"=",0)</f>
        <v>0=0</v>
      </c>
    </row>
    <row r="14225" spans="1:5" ht="42" customHeight="1" x14ac:dyDescent="0.3">
      <c r="A14225" s="205" t="str">
        <f>IF((SUM('Раздел 4'!M51:M51)=0),"","Неверно!")</f>
        <v/>
      </c>
      <c r="B14225" s="178" t="s">
        <v>18076</v>
      </c>
      <c r="C14225" s="191" t="s">
        <v>3251</v>
      </c>
      <c r="D14225" s="191" t="s">
        <v>3109</v>
      </c>
      <c r="E14225" s="191" t="str">
        <f>CONCATENATE(SUM('Раздел 4'!M51:M51),"=",0)</f>
        <v>0=0</v>
      </c>
    </row>
    <row r="14226" spans="1:5" ht="42" customHeight="1" x14ac:dyDescent="0.3">
      <c r="A14226" s="205" t="str">
        <f>IF((SUM('Раздел 4'!N41:N41)=0),"","Неверно!")</f>
        <v/>
      </c>
      <c r="B14226" s="178" t="s">
        <v>18076</v>
      </c>
      <c r="C14226" s="191" t="s">
        <v>3252</v>
      </c>
      <c r="D14226" s="191" t="s">
        <v>3109</v>
      </c>
      <c r="E14226" s="191" t="str">
        <f>CONCATENATE(SUM('Раздел 4'!N41:N41),"=",0)</f>
        <v>0=0</v>
      </c>
    </row>
    <row r="14227" spans="1:5" ht="42" customHeight="1" x14ac:dyDescent="0.3">
      <c r="A14227" s="205" t="str">
        <f>IF((SUM('Раздел 4'!N42:N42)=0),"","Неверно!")</f>
        <v/>
      </c>
      <c r="B14227" s="178" t="s">
        <v>18076</v>
      </c>
      <c r="C14227" s="191" t="s">
        <v>3253</v>
      </c>
      <c r="D14227" s="191" t="s">
        <v>3109</v>
      </c>
      <c r="E14227" s="191" t="str">
        <f>CONCATENATE(SUM('Раздел 4'!N42:N42),"=",0)</f>
        <v>0=0</v>
      </c>
    </row>
    <row r="14228" spans="1:5" ht="42" customHeight="1" x14ac:dyDescent="0.3">
      <c r="A14228" s="205" t="str">
        <f>IF((SUM('Раздел 4'!N43:N43)=0),"","Неверно!")</f>
        <v/>
      </c>
      <c r="B14228" s="178" t="s">
        <v>18076</v>
      </c>
      <c r="C14228" s="191" t="s">
        <v>3254</v>
      </c>
      <c r="D14228" s="191" t="s">
        <v>3109</v>
      </c>
      <c r="E14228" s="191" t="str">
        <f>CONCATENATE(SUM('Раздел 4'!N43:N43),"=",0)</f>
        <v>0=0</v>
      </c>
    </row>
    <row r="14229" spans="1:5" ht="42" customHeight="1" x14ac:dyDescent="0.3">
      <c r="A14229" s="205" t="str">
        <f>IF((SUM('Раздел 4'!N44:N44)=0),"","Неверно!")</f>
        <v/>
      </c>
      <c r="B14229" s="178" t="s">
        <v>18076</v>
      </c>
      <c r="C14229" s="191" t="s">
        <v>3255</v>
      </c>
      <c r="D14229" s="191" t="s">
        <v>3109</v>
      </c>
      <c r="E14229" s="191" t="str">
        <f>CONCATENATE(SUM('Раздел 4'!N44:N44),"=",0)</f>
        <v>0=0</v>
      </c>
    </row>
    <row r="14230" spans="1:5" ht="42" customHeight="1" x14ac:dyDescent="0.3">
      <c r="A14230" s="205" t="str">
        <f>IF((SUM('Раздел 4'!N45:N45)=0),"","Неверно!")</f>
        <v/>
      </c>
      <c r="B14230" s="178" t="s">
        <v>18076</v>
      </c>
      <c r="C14230" s="191" t="s">
        <v>3256</v>
      </c>
      <c r="D14230" s="191" t="s">
        <v>3109</v>
      </c>
      <c r="E14230" s="191" t="str">
        <f>CONCATENATE(SUM('Раздел 4'!N45:N45),"=",0)</f>
        <v>0=0</v>
      </c>
    </row>
    <row r="14231" spans="1:5" ht="42" customHeight="1" x14ac:dyDescent="0.3">
      <c r="A14231" s="205" t="str">
        <f>IF((SUM('Раздел 4'!N46:N46)=0),"","Неверно!")</f>
        <v/>
      </c>
      <c r="B14231" s="178" t="s">
        <v>18076</v>
      </c>
      <c r="C14231" s="191" t="s">
        <v>3257</v>
      </c>
      <c r="D14231" s="191" t="s">
        <v>3109</v>
      </c>
      <c r="E14231" s="191" t="str">
        <f>CONCATENATE(SUM('Раздел 4'!N46:N46),"=",0)</f>
        <v>0=0</v>
      </c>
    </row>
    <row r="14232" spans="1:5" ht="42" customHeight="1" x14ac:dyDescent="0.3">
      <c r="A14232" s="205" t="str">
        <f>IF((SUM('Раздел 4'!N47:N47)=0),"","Неверно!")</f>
        <v/>
      </c>
      <c r="B14232" s="178" t="s">
        <v>18076</v>
      </c>
      <c r="C14232" s="191" t="s">
        <v>3258</v>
      </c>
      <c r="D14232" s="191" t="s">
        <v>3109</v>
      </c>
      <c r="E14232" s="191" t="str">
        <f>CONCATENATE(SUM('Раздел 4'!N47:N47),"=",0)</f>
        <v>0=0</v>
      </c>
    </row>
    <row r="14233" spans="1:5" ht="42" customHeight="1" x14ac:dyDescent="0.3">
      <c r="A14233" s="205" t="str">
        <f>IF((SUM('Раздел 4'!N48:N48)=0),"","Неверно!")</f>
        <v/>
      </c>
      <c r="B14233" s="178" t="s">
        <v>18076</v>
      </c>
      <c r="C14233" s="191" t="s">
        <v>3259</v>
      </c>
      <c r="D14233" s="191" t="s">
        <v>3109</v>
      </c>
      <c r="E14233" s="191" t="str">
        <f>CONCATENATE(SUM('Раздел 4'!N48:N48),"=",0)</f>
        <v>0=0</v>
      </c>
    </row>
    <row r="14234" spans="1:5" ht="42" customHeight="1" x14ac:dyDescent="0.3">
      <c r="A14234" s="205" t="str">
        <f>IF((SUM('Раздел 4'!N49:N49)=0),"","Неверно!")</f>
        <v/>
      </c>
      <c r="B14234" s="178" t="s">
        <v>18076</v>
      </c>
      <c r="C14234" s="191" t="s">
        <v>3260</v>
      </c>
      <c r="D14234" s="191" t="s">
        <v>3109</v>
      </c>
      <c r="E14234" s="191" t="str">
        <f>CONCATENATE(SUM('Раздел 4'!N49:N49),"=",0)</f>
        <v>0=0</v>
      </c>
    </row>
    <row r="14235" spans="1:5" ht="42" customHeight="1" x14ac:dyDescent="0.3">
      <c r="A14235" s="205" t="str">
        <f>IF((SUM('Раздел 4'!N50:N50)=0),"","Неверно!")</f>
        <v/>
      </c>
      <c r="B14235" s="178" t="s">
        <v>18076</v>
      </c>
      <c r="C14235" s="191" t="s">
        <v>3261</v>
      </c>
      <c r="D14235" s="191" t="s">
        <v>3109</v>
      </c>
      <c r="E14235" s="191" t="str">
        <f>CONCATENATE(SUM('Раздел 4'!N50:N50),"=",0)</f>
        <v>0=0</v>
      </c>
    </row>
    <row r="14236" spans="1:5" ht="42" customHeight="1" x14ac:dyDescent="0.3">
      <c r="A14236" s="205" t="str">
        <f>IF((SUM('Раздел 4'!N51:N51)=0),"","Неверно!")</f>
        <v/>
      </c>
      <c r="B14236" s="178" t="s">
        <v>18076</v>
      </c>
      <c r="C14236" s="191" t="s">
        <v>3262</v>
      </c>
      <c r="D14236" s="191" t="s">
        <v>3109</v>
      </c>
      <c r="E14236" s="191" t="str">
        <f>CONCATENATE(SUM('Раздел 4'!N51:N51),"=",0)</f>
        <v>0=0</v>
      </c>
    </row>
    <row r="14237" spans="1:5" ht="42" customHeight="1" x14ac:dyDescent="0.3">
      <c r="A14237" s="205" t="str">
        <f>IF((SUM('Раздел 4'!AC108:AC108)=0),"","Неверно!")</f>
        <v/>
      </c>
      <c r="B14237" s="178" t="s">
        <v>18077</v>
      </c>
      <c r="C14237" s="191" t="s">
        <v>13884</v>
      </c>
      <c r="D14237" s="191" t="s">
        <v>13885</v>
      </c>
      <c r="E14237" s="191" t="str">
        <f>CONCATENATE(SUM('Раздел 4'!AC108:AC108),"=",0)</f>
        <v>0=0</v>
      </c>
    </row>
    <row r="14238" spans="1:5" ht="42" customHeight="1" x14ac:dyDescent="0.3">
      <c r="A14238" s="205" t="str">
        <f>IF((SUM('Раздел 4'!AC107:AC107)=0),"","Неверно!")</f>
        <v/>
      </c>
      <c r="B14238" s="178" t="s">
        <v>18077</v>
      </c>
      <c r="C14238" s="191" t="s">
        <v>13886</v>
      </c>
      <c r="D14238" s="191" t="s">
        <v>13885</v>
      </c>
      <c r="E14238" s="191" t="str">
        <f>CONCATENATE(SUM('Раздел 4'!AC107:AC107),"=",0)</f>
        <v>0=0</v>
      </c>
    </row>
    <row r="14239" spans="1:5" ht="42" customHeight="1" x14ac:dyDescent="0.3">
      <c r="A14239" s="205" t="str">
        <f>IF((SUM('Раздел 4'!AD108:AD108)=0),"","Неверно!")</f>
        <v/>
      </c>
      <c r="B14239" s="178" t="s">
        <v>18077</v>
      </c>
      <c r="C14239" s="191" t="s">
        <v>13887</v>
      </c>
      <c r="D14239" s="191" t="s">
        <v>13885</v>
      </c>
      <c r="E14239" s="191" t="str">
        <f>CONCATENATE(SUM('Раздел 4'!AD108:AD108),"=",0)</f>
        <v>0=0</v>
      </c>
    </row>
    <row r="14240" spans="1:5" ht="42" customHeight="1" x14ac:dyDescent="0.3">
      <c r="A14240" s="205" t="str">
        <f>IF((SUM('Раздел 4'!AD107:AD107)=0),"","Неверно!")</f>
        <v/>
      </c>
      <c r="B14240" s="178" t="s">
        <v>18077</v>
      </c>
      <c r="C14240" s="191" t="s">
        <v>13888</v>
      </c>
      <c r="D14240" s="191" t="s">
        <v>13885</v>
      </c>
      <c r="E14240" s="191" t="str">
        <f>CONCATENATE(SUM('Раздел 4'!AD107:AD107),"=",0)</f>
        <v>0=0</v>
      </c>
    </row>
    <row r="14241" spans="1:5" ht="42" customHeight="1" x14ac:dyDescent="0.3">
      <c r="A14241" s="205" t="str">
        <f>IF((SUM('Раздел 4'!AE108:AE108)=0),"","Неверно!")</f>
        <v/>
      </c>
      <c r="B14241" s="178" t="s">
        <v>18077</v>
      </c>
      <c r="C14241" s="191" t="s">
        <v>13889</v>
      </c>
      <c r="D14241" s="191" t="s">
        <v>13885</v>
      </c>
      <c r="E14241" s="191" t="str">
        <f>CONCATENATE(SUM('Раздел 4'!AE108:AE108),"=",0)</f>
        <v>0=0</v>
      </c>
    </row>
    <row r="14242" spans="1:5" ht="42" customHeight="1" x14ac:dyDescent="0.3">
      <c r="A14242" s="205" t="str">
        <f>IF((SUM('Раздел 4'!AE107:AE107)=0),"","Неверно!")</f>
        <v/>
      </c>
      <c r="B14242" s="178" t="s">
        <v>18077</v>
      </c>
      <c r="C14242" s="191" t="s">
        <v>13890</v>
      </c>
      <c r="D14242" s="191" t="s">
        <v>13885</v>
      </c>
      <c r="E14242" s="191" t="str">
        <f>CONCATENATE(SUM('Раздел 4'!AE107:AE107),"=",0)</f>
        <v>0=0</v>
      </c>
    </row>
    <row r="14243" spans="1:5" ht="42" customHeight="1" x14ac:dyDescent="0.3">
      <c r="A14243" s="205" t="str">
        <f>IF((SUM('Раздел 4'!AF108:AF108)=0),"","Неверно!")</f>
        <v/>
      </c>
      <c r="B14243" s="178" t="s">
        <v>18077</v>
      </c>
      <c r="C14243" s="191" t="s">
        <v>13891</v>
      </c>
      <c r="D14243" s="191" t="s">
        <v>13885</v>
      </c>
      <c r="E14243" s="191" t="str">
        <f>CONCATENATE(SUM('Раздел 4'!AF108:AF108),"=",0)</f>
        <v>0=0</v>
      </c>
    </row>
    <row r="14244" spans="1:5" ht="42" customHeight="1" x14ac:dyDescent="0.3">
      <c r="A14244" s="205" t="str">
        <f>IF((SUM('Раздел 4'!AF107:AF107)=0),"","Неверно!")</f>
        <v/>
      </c>
      <c r="B14244" s="178" t="s">
        <v>18077</v>
      </c>
      <c r="C14244" s="191" t="s">
        <v>13892</v>
      </c>
      <c r="D14244" s="191" t="s">
        <v>13885</v>
      </c>
      <c r="E14244" s="191" t="str">
        <f>CONCATENATE(SUM('Раздел 4'!AF107:AF107),"=",0)</f>
        <v>0=0</v>
      </c>
    </row>
    <row r="14245" spans="1:5" ht="42" customHeight="1" x14ac:dyDescent="0.3">
      <c r="A14245" s="205" t="str">
        <f>IF((SUM('Раздел 4'!AG108:AG108)=0),"","Неверно!")</f>
        <v/>
      </c>
      <c r="B14245" s="178" t="s">
        <v>18077</v>
      </c>
      <c r="C14245" s="191" t="s">
        <v>13893</v>
      </c>
      <c r="D14245" s="191" t="s">
        <v>13885</v>
      </c>
      <c r="E14245" s="191" t="str">
        <f>CONCATENATE(SUM('Раздел 4'!AG108:AG108),"=",0)</f>
        <v>0=0</v>
      </c>
    </row>
    <row r="14246" spans="1:5" ht="42" customHeight="1" x14ac:dyDescent="0.3">
      <c r="A14246" s="205" t="str">
        <f>IF((SUM('Раздел 4'!AG107:AG107)=0),"","Неверно!")</f>
        <v/>
      </c>
      <c r="B14246" s="178" t="s">
        <v>18077</v>
      </c>
      <c r="C14246" s="191" t="s">
        <v>13894</v>
      </c>
      <c r="D14246" s="191" t="s">
        <v>13885</v>
      </c>
      <c r="E14246" s="191" t="str">
        <f>CONCATENATE(SUM('Раздел 4'!AG107:AG107),"=",0)</f>
        <v>0=0</v>
      </c>
    </row>
    <row r="14247" spans="1:5" ht="42" customHeight="1" x14ac:dyDescent="0.3">
      <c r="A14247" s="205" t="str">
        <f>IF((SUM('Раздел 4'!AH108:AH108)=0),"","Неверно!")</f>
        <v/>
      </c>
      <c r="B14247" s="178" t="s">
        <v>18077</v>
      </c>
      <c r="C14247" s="191" t="s">
        <v>13895</v>
      </c>
      <c r="D14247" s="191" t="s">
        <v>13885</v>
      </c>
      <c r="E14247" s="191" t="str">
        <f>CONCATENATE(SUM('Раздел 4'!AH108:AH108),"=",0)</f>
        <v>0=0</v>
      </c>
    </row>
    <row r="14248" spans="1:5" ht="42" customHeight="1" x14ac:dyDescent="0.3">
      <c r="A14248" s="205" t="str">
        <f>IF((SUM('Раздел 4'!AH107:AH107)=0),"","Неверно!")</f>
        <v/>
      </c>
      <c r="B14248" s="178" t="s">
        <v>18077</v>
      </c>
      <c r="C14248" s="191" t="s">
        <v>13896</v>
      </c>
      <c r="D14248" s="191" t="s">
        <v>13885</v>
      </c>
      <c r="E14248" s="191" t="str">
        <f>CONCATENATE(SUM('Раздел 4'!AH107:AH107),"=",0)</f>
        <v>0=0</v>
      </c>
    </row>
    <row r="14249" spans="1:5" ht="42" customHeight="1" x14ac:dyDescent="0.3">
      <c r="A14249" s="205" t="str">
        <f>IF((SUM('Раздел 4'!AI108:AI108)=0),"","Неверно!")</f>
        <v/>
      </c>
      <c r="B14249" s="178" t="s">
        <v>18077</v>
      </c>
      <c r="C14249" s="191" t="s">
        <v>13897</v>
      </c>
      <c r="D14249" s="191" t="s">
        <v>13885</v>
      </c>
      <c r="E14249" s="191" t="str">
        <f>CONCATENATE(SUM('Раздел 4'!AI108:AI108),"=",0)</f>
        <v>0=0</v>
      </c>
    </row>
    <row r="14250" spans="1:5" ht="42" customHeight="1" x14ac:dyDescent="0.3">
      <c r="A14250" s="205" t="str">
        <f>IF((SUM('Раздел 4'!AI107:AI107)=0),"","Неверно!")</f>
        <v/>
      </c>
      <c r="B14250" s="178" t="s">
        <v>18077</v>
      </c>
      <c r="C14250" s="191" t="s">
        <v>13898</v>
      </c>
      <c r="D14250" s="191" t="s">
        <v>13885</v>
      </c>
      <c r="E14250" s="191" t="str">
        <f>CONCATENATE(SUM('Раздел 4'!AI107:AI107),"=",0)</f>
        <v>0=0</v>
      </c>
    </row>
    <row r="14251" spans="1:5" ht="42" customHeight="1" x14ac:dyDescent="0.3">
      <c r="A14251" s="205" t="str">
        <f>IF((SUM('Раздел 4'!AJ108:AJ108)=0),"","Неверно!")</f>
        <v/>
      </c>
      <c r="B14251" s="178" t="s">
        <v>18077</v>
      </c>
      <c r="C14251" s="191" t="s">
        <v>13899</v>
      </c>
      <c r="D14251" s="191" t="s">
        <v>13885</v>
      </c>
      <c r="E14251" s="191" t="str">
        <f>CONCATENATE(SUM('Раздел 4'!AJ108:AJ108),"=",0)</f>
        <v>0=0</v>
      </c>
    </row>
    <row r="14252" spans="1:5" ht="42" customHeight="1" x14ac:dyDescent="0.3">
      <c r="A14252" s="205" t="str">
        <f>IF((SUM('Раздел 4'!AJ107:AJ107)=0),"","Неверно!")</f>
        <v/>
      </c>
      <c r="B14252" s="178" t="s">
        <v>18077</v>
      </c>
      <c r="C14252" s="191" t="s">
        <v>13900</v>
      </c>
      <c r="D14252" s="191" t="s">
        <v>13885</v>
      </c>
      <c r="E14252" s="191" t="str">
        <f>CONCATENATE(SUM('Раздел 4'!AJ107:AJ107),"=",0)</f>
        <v>0=0</v>
      </c>
    </row>
    <row r="14253" spans="1:5" ht="42" customHeight="1" x14ac:dyDescent="0.3">
      <c r="A14253" s="205" t="str">
        <f>IF((SUM('Раздел 4'!AK108:AK108)=0),"","Неверно!")</f>
        <v/>
      </c>
      <c r="B14253" s="178" t="s">
        <v>18077</v>
      </c>
      <c r="C14253" s="191" t="s">
        <v>13901</v>
      </c>
      <c r="D14253" s="191" t="s">
        <v>13885</v>
      </c>
      <c r="E14253" s="191" t="str">
        <f>CONCATENATE(SUM('Раздел 4'!AK108:AK108),"=",0)</f>
        <v>0=0</v>
      </c>
    </row>
    <row r="14254" spans="1:5" ht="42" customHeight="1" x14ac:dyDescent="0.3">
      <c r="A14254" s="205" t="str">
        <f>IF((SUM('Раздел 4'!AK107:AK107)=0),"","Неверно!")</f>
        <v/>
      </c>
      <c r="B14254" s="178" t="s">
        <v>18077</v>
      </c>
      <c r="C14254" s="191" t="s">
        <v>13902</v>
      </c>
      <c r="D14254" s="191" t="s">
        <v>13885</v>
      </c>
      <c r="E14254" s="191" t="str">
        <f>CONCATENATE(SUM('Раздел 4'!AK107:AK107),"=",0)</f>
        <v>0=0</v>
      </c>
    </row>
    <row r="14255" spans="1:5" ht="42" customHeight="1" x14ac:dyDescent="0.3">
      <c r="A14255" s="205" t="str">
        <f>IF((SUM('Раздел 4'!AL108:AL108)=0),"","Неверно!")</f>
        <v/>
      </c>
      <c r="B14255" s="178" t="s">
        <v>18077</v>
      </c>
      <c r="C14255" s="191" t="s">
        <v>13903</v>
      </c>
      <c r="D14255" s="191" t="s">
        <v>13885</v>
      </c>
      <c r="E14255" s="191" t="str">
        <f>CONCATENATE(SUM('Раздел 4'!AL108:AL108),"=",0)</f>
        <v>0=0</v>
      </c>
    </row>
    <row r="14256" spans="1:5" ht="42" customHeight="1" x14ac:dyDescent="0.3">
      <c r="A14256" s="205" t="str">
        <f>IF((SUM('Раздел 4'!AL107:AL107)=0),"","Неверно!")</f>
        <v/>
      </c>
      <c r="B14256" s="178" t="s">
        <v>18077</v>
      </c>
      <c r="C14256" s="191" t="s">
        <v>13904</v>
      </c>
      <c r="D14256" s="191" t="s">
        <v>13885</v>
      </c>
      <c r="E14256" s="191" t="str">
        <f>CONCATENATE(SUM('Раздел 4'!AL107:AL107),"=",0)</f>
        <v>0=0</v>
      </c>
    </row>
    <row r="14257" spans="1:5" ht="42" customHeight="1" x14ac:dyDescent="0.3">
      <c r="A14257" s="205" t="str">
        <f>IF((SUM('Раздел 4'!O283:O283)=0),"","Неверно!")</f>
        <v/>
      </c>
      <c r="B14257" s="178" t="s">
        <v>18078</v>
      </c>
      <c r="C14257" s="191" t="s">
        <v>13869</v>
      </c>
      <c r="D14257" s="191" t="s">
        <v>13870</v>
      </c>
      <c r="E14257" s="191" t="str">
        <f>CONCATENATE(SUM('Раздел 4'!O283:O283),"=",0)</f>
        <v>0=0</v>
      </c>
    </row>
    <row r="14258" spans="1:5" ht="42" customHeight="1" x14ac:dyDescent="0.3">
      <c r="A14258" s="205" t="str">
        <f>IF((SUM('Раздел 4'!P283:P283)=0),"","Неверно!")</f>
        <v/>
      </c>
      <c r="B14258" s="178" t="s">
        <v>18078</v>
      </c>
      <c r="C14258" s="191" t="s">
        <v>13871</v>
      </c>
      <c r="D14258" s="191" t="s">
        <v>13870</v>
      </c>
      <c r="E14258" s="191" t="str">
        <f>CONCATENATE(SUM('Раздел 4'!P283:P283),"=",0)</f>
        <v>0=0</v>
      </c>
    </row>
    <row r="14259" spans="1:5" ht="42" customHeight="1" x14ac:dyDescent="0.3">
      <c r="A14259" s="205" t="str">
        <f>IF((SUM('Раздел 4'!Q283:Q283)=0),"","Неверно!")</f>
        <v/>
      </c>
      <c r="B14259" s="178" t="s">
        <v>18078</v>
      </c>
      <c r="C14259" s="191" t="s">
        <v>13872</v>
      </c>
      <c r="D14259" s="191" t="s">
        <v>13870</v>
      </c>
      <c r="E14259" s="191" t="str">
        <f>CONCATENATE(SUM('Раздел 4'!Q283:Q283),"=",0)</f>
        <v>0=0</v>
      </c>
    </row>
    <row r="14260" spans="1:5" ht="42" customHeight="1" x14ac:dyDescent="0.3">
      <c r="A14260" s="205" t="str">
        <f>IF((SUM('Раздел 4'!R283:R283)=0),"","Неверно!")</f>
        <v/>
      </c>
      <c r="B14260" s="178" t="s">
        <v>18078</v>
      </c>
      <c r="C14260" s="191" t="s">
        <v>13873</v>
      </c>
      <c r="D14260" s="191" t="s">
        <v>13870</v>
      </c>
      <c r="E14260" s="191" t="str">
        <f>CONCATENATE(SUM('Раздел 4'!R283:R283),"=",0)</f>
        <v>0=0</v>
      </c>
    </row>
    <row r="14261" spans="1:5" ht="42" customHeight="1" x14ac:dyDescent="0.3">
      <c r="A14261" s="205" t="str">
        <f>IF((SUM('Раздел 4'!S283:S283)=0),"","Неверно!")</f>
        <v/>
      </c>
      <c r="B14261" s="178" t="s">
        <v>18078</v>
      </c>
      <c r="C14261" s="191" t="s">
        <v>13874</v>
      </c>
      <c r="D14261" s="191" t="s">
        <v>13870</v>
      </c>
      <c r="E14261" s="191" t="str">
        <f>CONCATENATE(SUM('Раздел 4'!S283:S283),"=",0)</f>
        <v>0=0</v>
      </c>
    </row>
    <row r="14262" spans="1:5" ht="42" customHeight="1" x14ac:dyDescent="0.3">
      <c r="A14262" s="205" t="str">
        <f>IF((SUM('Раздел 4'!T283:T283)=0),"","Неверно!")</f>
        <v/>
      </c>
      <c r="B14262" s="178" t="s">
        <v>18078</v>
      </c>
      <c r="C14262" s="191" t="s">
        <v>13875</v>
      </c>
      <c r="D14262" s="191" t="s">
        <v>13870</v>
      </c>
      <c r="E14262" s="191" t="str">
        <f>CONCATENATE(SUM('Раздел 4'!T283:T283),"=",0)</f>
        <v>0=0</v>
      </c>
    </row>
    <row r="14263" spans="1:5" ht="42" customHeight="1" x14ac:dyDescent="0.3">
      <c r="A14263" s="205" t="str">
        <f>IF((SUM('Раздел 4'!G283:G283)=0),"","Неверно!")</f>
        <v/>
      </c>
      <c r="B14263" s="178" t="s">
        <v>18078</v>
      </c>
      <c r="C14263" s="191" t="s">
        <v>13876</v>
      </c>
      <c r="D14263" s="191" t="s">
        <v>13870</v>
      </c>
      <c r="E14263" s="191" t="str">
        <f>CONCATENATE(SUM('Раздел 4'!G283:G283),"=",0)</f>
        <v>0=0</v>
      </c>
    </row>
    <row r="14264" spans="1:5" ht="42" customHeight="1" x14ac:dyDescent="0.3">
      <c r="A14264" s="205" t="str">
        <f>IF((SUM('Раздел 4'!H283:H283)=0),"","Неверно!")</f>
        <v/>
      </c>
      <c r="B14264" s="178" t="s">
        <v>18078</v>
      </c>
      <c r="C14264" s="191" t="s">
        <v>13877</v>
      </c>
      <c r="D14264" s="191" t="s">
        <v>13870</v>
      </c>
      <c r="E14264" s="191" t="str">
        <f>CONCATENATE(SUM('Раздел 4'!H283:H283),"=",0)</f>
        <v>0=0</v>
      </c>
    </row>
    <row r="14265" spans="1:5" ht="42" customHeight="1" x14ac:dyDescent="0.3">
      <c r="A14265" s="205" t="str">
        <f>IF((SUM('Раздел 4'!I283:I283)=0),"","Неверно!")</f>
        <v/>
      </c>
      <c r="B14265" s="178" t="s">
        <v>18078</v>
      </c>
      <c r="C14265" s="191" t="s">
        <v>13878</v>
      </c>
      <c r="D14265" s="191" t="s">
        <v>13870</v>
      </c>
      <c r="E14265" s="191" t="str">
        <f>CONCATENATE(SUM('Раздел 4'!I283:I283),"=",0)</f>
        <v>0=0</v>
      </c>
    </row>
    <row r="14266" spans="1:5" ht="42" customHeight="1" x14ac:dyDescent="0.3">
      <c r="A14266" s="205" t="str">
        <f>IF((SUM('Раздел 4'!J283:J283)=0),"","Неверно!")</f>
        <v/>
      </c>
      <c r="B14266" s="178" t="s">
        <v>18078</v>
      </c>
      <c r="C14266" s="191" t="s">
        <v>13879</v>
      </c>
      <c r="D14266" s="191" t="s">
        <v>13870</v>
      </c>
      <c r="E14266" s="191" t="str">
        <f>CONCATENATE(SUM('Раздел 4'!J283:J283),"=",0)</f>
        <v>0=0</v>
      </c>
    </row>
    <row r="14267" spans="1:5" ht="42" customHeight="1" x14ac:dyDescent="0.3">
      <c r="A14267" s="205" t="str">
        <f>IF((SUM('Раздел 4'!K283:K283)=0),"","Неверно!")</f>
        <v/>
      </c>
      <c r="B14267" s="178" t="s">
        <v>18078</v>
      </c>
      <c r="C14267" s="191" t="s">
        <v>13880</v>
      </c>
      <c r="D14267" s="191" t="s">
        <v>13870</v>
      </c>
      <c r="E14267" s="191" t="str">
        <f>CONCATENATE(SUM('Раздел 4'!K283:K283),"=",0)</f>
        <v>0=0</v>
      </c>
    </row>
    <row r="14268" spans="1:5" ht="42" customHeight="1" x14ac:dyDescent="0.3">
      <c r="A14268" s="205" t="str">
        <f>IF((SUM('Раздел 4'!L283:L283)=0),"","Неверно!")</f>
        <v/>
      </c>
      <c r="B14268" s="178" t="s">
        <v>18078</v>
      </c>
      <c r="C14268" s="191" t="s">
        <v>13881</v>
      </c>
      <c r="D14268" s="191" t="s">
        <v>13870</v>
      </c>
      <c r="E14268" s="191" t="str">
        <f>CONCATENATE(SUM('Раздел 4'!L283:L283),"=",0)</f>
        <v>0=0</v>
      </c>
    </row>
    <row r="14269" spans="1:5" ht="42" customHeight="1" x14ac:dyDescent="0.3">
      <c r="A14269" s="205" t="str">
        <f>IF((SUM('Раздел 4'!M283:M283)=0),"","Неверно!")</f>
        <v/>
      </c>
      <c r="B14269" s="178" t="s">
        <v>18078</v>
      </c>
      <c r="C14269" s="191" t="s">
        <v>13882</v>
      </c>
      <c r="D14269" s="191" t="s">
        <v>13870</v>
      </c>
      <c r="E14269" s="191" t="str">
        <f>CONCATENATE(SUM('Раздел 4'!M283:M283),"=",0)</f>
        <v>0=0</v>
      </c>
    </row>
    <row r="14270" spans="1:5" ht="42" customHeight="1" x14ac:dyDescent="0.3">
      <c r="A14270" s="205" t="str">
        <f>IF((SUM('Раздел 4'!N283:N283)=0),"","Неверно!")</f>
        <v/>
      </c>
      <c r="B14270" s="178" t="s">
        <v>18078</v>
      </c>
      <c r="C14270" s="191" t="s">
        <v>13883</v>
      </c>
      <c r="D14270" s="191" t="s">
        <v>13870</v>
      </c>
      <c r="E14270" s="191" t="str">
        <f>CONCATENATE(SUM('Раздел 4'!N283:N283),"=",0)</f>
        <v>0=0</v>
      </c>
    </row>
    <row r="14271" spans="1:5" ht="42" customHeight="1" x14ac:dyDescent="0.3">
      <c r="A14271" s="205" t="str">
        <f>IF((SUM('Раздел 4'!O82:O82)=0),"","Неверно!")</f>
        <v/>
      </c>
      <c r="B14271" s="178" t="s">
        <v>18079</v>
      </c>
      <c r="C14271" s="191" t="s">
        <v>3052</v>
      </c>
      <c r="D14271" s="191" t="s">
        <v>13840</v>
      </c>
      <c r="E14271" s="191" t="str">
        <f>CONCATENATE(SUM('Раздел 4'!O82:O82),"=",0)</f>
        <v>0=0</v>
      </c>
    </row>
    <row r="14272" spans="1:5" ht="42" customHeight="1" x14ac:dyDescent="0.3">
      <c r="A14272" s="205" t="str">
        <f>IF((SUM('Раздел 4'!O83:O83)=0),"","Неверно!")</f>
        <v/>
      </c>
      <c r="B14272" s="178" t="s">
        <v>18079</v>
      </c>
      <c r="C14272" s="191" t="s">
        <v>3053</v>
      </c>
      <c r="D14272" s="191" t="s">
        <v>13840</v>
      </c>
      <c r="E14272" s="191" t="str">
        <f>CONCATENATE(SUM('Раздел 4'!O83:O83),"=",0)</f>
        <v>0=0</v>
      </c>
    </row>
    <row r="14273" spans="1:5" ht="42" customHeight="1" x14ac:dyDescent="0.3">
      <c r="A14273" s="205" t="str">
        <f>IF((SUM('Раздел 4'!O84:O84)=0),"","Неверно!")</f>
        <v/>
      </c>
      <c r="B14273" s="178" t="s">
        <v>18079</v>
      </c>
      <c r="C14273" s="191" t="s">
        <v>3054</v>
      </c>
      <c r="D14273" s="191" t="s">
        <v>13840</v>
      </c>
      <c r="E14273" s="191" t="str">
        <f>CONCATENATE(SUM('Раздел 4'!O84:O84),"=",0)</f>
        <v>0=0</v>
      </c>
    </row>
    <row r="14274" spans="1:5" ht="42" customHeight="1" x14ac:dyDescent="0.3">
      <c r="A14274" s="205" t="str">
        <f>IF((SUM('Раздел 4'!O85:O85)=0),"","Неверно!")</f>
        <v/>
      </c>
      <c r="B14274" s="178" t="s">
        <v>18079</v>
      </c>
      <c r="C14274" s="191" t="s">
        <v>3055</v>
      </c>
      <c r="D14274" s="191" t="s">
        <v>13840</v>
      </c>
      <c r="E14274" s="191" t="str">
        <f>CONCATENATE(SUM('Раздел 4'!O85:O85),"=",0)</f>
        <v>0=0</v>
      </c>
    </row>
    <row r="14275" spans="1:5" ht="42" customHeight="1" x14ac:dyDescent="0.3">
      <c r="A14275" s="205" t="str">
        <f>IF((SUM('Раздел 4'!O86:O86)=0),"","Неверно!")</f>
        <v/>
      </c>
      <c r="B14275" s="178" t="s">
        <v>18079</v>
      </c>
      <c r="C14275" s="191" t="s">
        <v>13841</v>
      </c>
      <c r="D14275" s="191" t="s">
        <v>13840</v>
      </c>
      <c r="E14275" s="191" t="str">
        <f>CONCATENATE(SUM('Раздел 4'!O86:O86),"=",0)</f>
        <v>0=0</v>
      </c>
    </row>
    <row r="14276" spans="1:5" ht="42" customHeight="1" x14ac:dyDescent="0.3">
      <c r="A14276" s="205" t="str">
        <f>IF((SUM('Раздел 4'!O87:O87)=0),"","Неверно!")</f>
        <v/>
      </c>
      <c r="B14276" s="178" t="s">
        <v>18079</v>
      </c>
      <c r="C14276" s="191" t="s">
        <v>13842</v>
      </c>
      <c r="D14276" s="191" t="s">
        <v>13840</v>
      </c>
      <c r="E14276" s="191" t="str">
        <f>CONCATENATE(SUM('Раздел 4'!O87:O87),"=",0)</f>
        <v>0=0</v>
      </c>
    </row>
    <row r="14277" spans="1:5" ht="42" customHeight="1" x14ac:dyDescent="0.3">
      <c r="A14277" s="205" t="str">
        <f>IF((SUM('Раздел 4'!P82:P82)=0),"","Неверно!")</f>
        <v/>
      </c>
      <c r="B14277" s="178" t="s">
        <v>18079</v>
      </c>
      <c r="C14277" s="191" t="s">
        <v>3056</v>
      </c>
      <c r="D14277" s="191" t="s">
        <v>13840</v>
      </c>
      <c r="E14277" s="191" t="str">
        <f>CONCATENATE(SUM('Раздел 4'!P82:P82),"=",0)</f>
        <v>0=0</v>
      </c>
    </row>
    <row r="14278" spans="1:5" ht="42" customHeight="1" x14ac:dyDescent="0.3">
      <c r="A14278" s="205" t="str">
        <f>IF((SUM('Раздел 4'!P83:P83)=0),"","Неверно!")</f>
        <v/>
      </c>
      <c r="B14278" s="178" t="s">
        <v>18079</v>
      </c>
      <c r="C14278" s="191" t="s">
        <v>3057</v>
      </c>
      <c r="D14278" s="191" t="s">
        <v>13840</v>
      </c>
      <c r="E14278" s="191" t="str">
        <f>CONCATENATE(SUM('Раздел 4'!P83:P83),"=",0)</f>
        <v>0=0</v>
      </c>
    </row>
    <row r="14279" spans="1:5" ht="42" customHeight="1" x14ac:dyDescent="0.3">
      <c r="A14279" s="205" t="str">
        <f>IF((SUM('Раздел 4'!P84:P84)=0),"","Неверно!")</f>
        <v/>
      </c>
      <c r="B14279" s="178" t="s">
        <v>18079</v>
      </c>
      <c r="C14279" s="191" t="s">
        <v>3058</v>
      </c>
      <c r="D14279" s="191" t="s">
        <v>13840</v>
      </c>
      <c r="E14279" s="191" t="str">
        <f>CONCATENATE(SUM('Раздел 4'!P84:P84),"=",0)</f>
        <v>0=0</v>
      </c>
    </row>
    <row r="14280" spans="1:5" ht="42" customHeight="1" x14ac:dyDescent="0.3">
      <c r="A14280" s="205" t="str">
        <f>IF((SUM('Раздел 4'!P85:P85)=0),"","Неверно!")</f>
        <v/>
      </c>
      <c r="B14280" s="178" t="s">
        <v>18079</v>
      </c>
      <c r="C14280" s="191" t="s">
        <v>3059</v>
      </c>
      <c r="D14280" s="191" t="s">
        <v>13840</v>
      </c>
      <c r="E14280" s="191" t="str">
        <f>CONCATENATE(SUM('Раздел 4'!P85:P85),"=",0)</f>
        <v>0=0</v>
      </c>
    </row>
    <row r="14281" spans="1:5" ht="42" customHeight="1" x14ac:dyDescent="0.3">
      <c r="A14281" s="205" t="str">
        <f>IF((SUM('Раздел 4'!P86:P86)=0),"","Неверно!")</f>
        <v/>
      </c>
      <c r="B14281" s="178" t="s">
        <v>18079</v>
      </c>
      <c r="C14281" s="191" t="s">
        <v>13843</v>
      </c>
      <c r="D14281" s="191" t="s">
        <v>13840</v>
      </c>
      <c r="E14281" s="191" t="str">
        <f>CONCATENATE(SUM('Раздел 4'!P86:P86),"=",0)</f>
        <v>0=0</v>
      </c>
    </row>
    <row r="14282" spans="1:5" ht="42" customHeight="1" x14ac:dyDescent="0.3">
      <c r="A14282" s="205" t="str">
        <f>IF((SUM('Раздел 4'!P87:P87)=0),"","Неверно!")</f>
        <v/>
      </c>
      <c r="B14282" s="178" t="s">
        <v>18079</v>
      </c>
      <c r="C14282" s="191" t="s">
        <v>13844</v>
      </c>
      <c r="D14282" s="191" t="s">
        <v>13840</v>
      </c>
      <c r="E14282" s="191" t="str">
        <f>CONCATENATE(SUM('Раздел 4'!P87:P87),"=",0)</f>
        <v>0=0</v>
      </c>
    </row>
    <row r="14283" spans="1:5" ht="42" customHeight="1" x14ac:dyDescent="0.3">
      <c r="A14283" s="205" t="str">
        <f>IF((SUM('Раздел 4'!Q82:Q82)=0),"","Неверно!")</f>
        <v/>
      </c>
      <c r="B14283" s="178" t="s">
        <v>18079</v>
      </c>
      <c r="C14283" s="191" t="s">
        <v>3060</v>
      </c>
      <c r="D14283" s="191" t="s">
        <v>13840</v>
      </c>
      <c r="E14283" s="191" t="str">
        <f>CONCATENATE(SUM('Раздел 4'!Q82:Q82),"=",0)</f>
        <v>0=0</v>
      </c>
    </row>
    <row r="14284" spans="1:5" ht="42" customHeight="1" x14ac:dyDescent="0.3">
      <c r="A14284" s="205" t="str">
        <f>IF((SUM('Раздел 4'!Q83:Q83)=0),"","Неверно!")</f>
        <v/>
      </c>
      <c r="B14284" s="178" t="s">
        <v>18079</v>
      </c>
      <c r="C14284" s="191" t="s">
        <v>3061</v>
      </c>
      <c r="D14284" s="191" t="s">
        <v>13840</v>
      </c>
      <c r="E14284" s="191" t="str">
        <f>CONCATENATE(SUM('Раздел 4'!Q83:Q83),"=",0)</f>
        <v>0=0</v>
      </c>
    </row>
    <row r="14285" spans="1:5" ht="42" customHeight="1" x14ac:dyDescent="0.3">
      <c r="A14285" s="205" t="str">
        <f>IF((SUM('Раздел 4'!Q84:Q84)=0),"","Неверно!")</f>
        <v/>
      </c>
      <c r="B14285" s="178" t="s">
        <v>18079</v>
      </c>
      <c r="C14285" s="191" t="s">
        <v>3062</v>
      </c>
      <c r="D14285" s="191" t="s">
        <v>13840</v>
      </c>
      <c r="E14285" s="191" t="str">
        <f>CONCATENATE(SUM('Раздел 4'!Q84:Q84),"=",0)</f>
        <v>0=0</v>
      </c>
    </row>
    <row r="14286" spans="1:5" ht="42" customHeight="1" x14ac:dyDescent="0.3">
      <c r="A14286" s="205" t="str">
        <f>IF((SUM('Раздел 4'!Q85:Q85)=0),"","Неверно!")</f>
        <v/>
      </c>
      <c r="B14286" s="178" t="s">
        <v>18079</v>
      </c>
      <c r="C14286" s="191" t="s">
        <v>3063</v>
      </c>
      <c r="D14286" s="191" t="s">
        <v>13840</v>
      </c>
      <c r="E14286" s="191" t="str">
        <f>CONCATENATE(SUM('Раздел 4'!Q85:Q85),"=",0)</f>
        <v>0=0</v>
      </c>
    </row>
    <row r="14287" spans="1:5" ht="42" customHeight="1" x14ac:dyDescent="0.3">
      <c r="A14287" s="205" t="str">
        <f>IF((SUM('Раздел 4'!Q86:Q86)=0),"","Неверно!")</f>
        <v/>
      </c>
      <c r="B14287" s="178" t="s">
        <v>18079</v>
      </c>
      <c r="C14287" s="191" t="s">
        <v>13845</v>
      </c>
      <c r="D14287" s="191" t="s">
        <v>13840</v>
      </c>
      <c r="E14287" s="191" t="str">
        <f>CONCATENATE(SUM('Раздел 4'!Q86:Q86),"=",0)</f>
        <v>0=0</v>
      </c>
    </row>
    <row r="14288" spans="1:5" ht="42" customHeight="1" x14ac:dyDescent="0.3">
      <c r="A14288" s="205" t="str">
        <f>IF((SUM('Раздел 4'!Q87:Q87)=0),"","Неверно!")</f>
        <v/>
      </c>
      <c r="B14288" s="178" t="s">
        <v>18079</v>
      </c>
      <c r="C14288" s="191" t="s">
        <v>13846</v>
      </c>
      <c r="D14288" s="191" t="s">
        <v>13840</v>
      </c>
      <c r="E14288" s="191" t="str">
        <f>CONCATENATE(SUM('Раздел 4'!Q87:Q87),"=",0)</f>
        <v>0=0</v>
      </c>
    </row>
    <row r="14289" spans="1:5" ht="42" customHeight="1" x14ac:dyDescent="0.3">
      <c r="A14289" s="205" t="str">
        <f>IF((SUM('Раздел 4'!R82:R82)=0),"","Неверно!")</f>
        <v/>
      </c>
      <c r="B14289" s="178" t="s">
        <v>18079</v>
      </c>
      <c r="C14289" s="191" t="s">
        <v>3064</v>
      </c>
      <c r="D14289" s="191" t="s">
        <v>13840</v>
      </c>
      <c r="E14289" s="191" t="str">
        <f>CONCATENATE(SUM('Раздел 4'!R82:R82),"=",0)</f>
        <v>0=0</v>
      </c>
    </row>
    <row r="14290" spans="1:5" ht="42" customHeight="1" x14ac:dyDescent="0.3">
      <c r="A14290" s="205" t="str">
        <f>IF((SUM('Раздел 4'!R83:R83)=0),"","Неверно!")</f>
        <v/>
      </c>
      <c r="B14290" s="178" t="s">
        <v>18079</v>
      </c>
      <c r="C14290" s="191" t="s">
        <v>3065</v>
      </c>
      <c r="D14290" s="191" t="s">
        <v>13840</v>
      </c>
      <c r="E14290" s="191" t="str">
        <f>CONCATENATE(SUM('Раздел 4'!R83:R83),"=",0)</f>
        <v>0=0</v>
      </c>
    </row>
    <row r="14291" spans="1:5" ht="42" customHeight="1" x14ac:dyDescent="0.3">
      <c r="A14291" s="205" t="str">
        <f>IF((SUM('Раздел 4'!R84:R84)=0),"","Неверно!")</f>
        <v/>
      </c>
      <c r="B14291" s="178" t="s">
        <v>18079</v>
      </c>
      <c r="C14291" s="191" t="s">
        <v>3066</v>
      </c>
      <c r="D14291" s="191" t="s">
        <v>13840</v>
      </c>
      <c r="E14291" s="191" t="str">
        <f>CONCATENATE(SUM('Раздел 4'!R84:R84),"=",0)</f>
        <v>0=0</v>
      </c>
    </row>
    <row r="14292" spans="1:5" ht="42" customHeight="1" x14ac:dyDescent="0.3">
      <c r="A14292" s="205" t="str">
        <f>IF((SUM('Раздел 4'!R85:R85)=0),"","Неверно!")</f>
        <v/>
      </c>
      <c r="B14292" s="178" t="s">
        <v>18079</v>
      </c>
      <c r="C14292" s="191" t="s">
        <v>3067</v>
      </c>
      <c r="D14292" s="191" t="s">
        <v>13840</v>
      </c>
      <c r="E14292" s="191" t="str">
        <f>CONCATENATE(SUM('Раздел 4'!R85:R85),"=",0)</f>
        <v>0=0</v>
      </c>
    </row>
    <row r="14293" spans="1:5" ht="42" customHeight="1" x14ac:dyDescent="0.3">
      <c r="A14293" s="205" t="str">
        <f>IF((SUM('Раздел 4'!R86:R86)=0),"","Неверно!")</f>
        <v/>
      </c>
      <c r="B14293" s="178" t="s">
        <v>18079</v>
      </c>
      <c r="C14293" s="191" t="s">
        <v>13847</v>
      </c>
      <c r="D14293" s="191" t="s">
        <v>13840</v>
      </c>
      <c r="E14293" s="191" t="str">
        <f>CONCATENATE(SUM('Раздел 4'!R86:R86),"=",0)</f>
        <v>0=0</v>
      </c>
    </row>
    <row r="14294" spans="1:5" ht="42" customHeight="1" x14ac:dyDescent="0.3">
      <c r="A14294" s="205" t="str">
        <f>IF((SUM('Раздел 4'!R87:R87)=0),"","Неверно!")</f>
        <v/>
      </c>
      <c r="B14294" s="178" t="s">
        <v>18079</v>
      </c>
      <c r="C14294" s="191" t="s">
        <v>13848</v>
      </c>
      <c r="D14294" s="191" t="s">
        <v>13840</v>
      </c>
      <c r="E14294" s="191" t="str">
        <f>CONCATENATE(SUM('Раздел 4'!R87:R87),"=",0)</f>
        <v>0=0</v>
      </c>
    </row>
    <row r="14295" spans="1:5" ht="42" customHeight="1" x14ac:dyDescent="0.3">
      <c r="A14295" s="205" t="str">
        <f>IF((SUM('Раздел 4'!S82:S82)=0),"","Неверно!")</f>
        <v/>
      </c>
      <c r="B14295" s="178" t="s">
        <v>18079</v>
      </c>
      <c r="C14295" s="191" t="s">
        <v>3068</v>
      </c>
      <c r="D14295" s="191" t="s">
        <v>13840</v>
      </c>
      <c r="E14295" s="191" t="str">
        <f>CONCATENATE(SUM('Раздел 4'!S82:S82),"=",0)</f>
        <v>0=0</v>
      </c>
    </row>
    <row r="14296" spans="1:5" ht="42" customHeight="1" x14ac:dyDescent="0.3">
      <c r="A14296" s="205" t="str">
        <f>IF((SUM('Раздел 4'!S83:S83)=0),"","Неверно!")</f>
        <v/>
      </c>
      <c r="B14296" s="178" t="s">
        <v>18079</v>
      </c>
      <c r="C14296" s="191" t="s">
        <v>3069</v>
      </c>
      <c r="D14296" s="191" t="s">
        <v>13840</v>
      </c>
      <c r="E14296" s="191" t="str">
        <f>CONCATENATE(SUM('Раздел 4'!S83:S83),"=",0)</f>
        <v>0=0</v>
      </c>
    </row>
    <row r="14297" spans="1:5" ht="42" customHeight="1" x14ac:dyDescent="0.3">
      <c r="A14297" s="205" t="str">
        <f>IF((SUM('Раздел 4'!S84:S84)=0),"","Неверно!")</f>
        <v/>
      </c>
      <c r="B14297" s="178" t="s">
        <v>18079</v>
      </c>
      <c r="C14297" s="191" t="s">
        <v>3070</v>
      </c>
      <c r="D14297" s="191" t="s">
        <v>13840</v>
      </c>
      <c r="E14297" s="191" t="str">
        <f>CONCATENATE(SUM('Раздел 4'!S84:S84),"=",0)</f>
        <v>0=0</v>
      </c>
    </row>
    <row r="14298" spans="1:5" ht="42" customHeight="1" x14ac:dyDescent="0.3">
      <c r="A14298" s="205" t="str">
        <f>IF((SUM('Раздел 4'!S85:S85)=0),"","Неверно!")</f>
        <v/>
      </c>
      <c r="B14298" s="178" t="s">
        <v>18079</v>
      </c>
      <c r="C14298" s="191" t="s">
        <v>3071</v>
      </c>
      <c r="D14298" s="191" t="s">
        <v>13840</v>
      </c>
      <c r="E14298" s="191" t="str">
        <f>CONCATENATE(SUM('Раздел 4'!S85:S85),"=",0)</f>
        <v>0=0</v>
      </c>
    </row>
    <row r="14299" spans="1:5" ht="42" customHeight="1" x14ac:dyDescent="0.3">
      <c r="A14299" s="205" t="str">
        <f>IF((SUM('Раздел 4'!S86:S86)=0),"","Неверно!")</f>
        <v/>
      </c>
      <c r="B14299" s="178" t="s">
        <v>18079</v>
      </c>
      <c r="C14299" s="191" t="s">
        <v>13849</v>
      </c>
      <c r="D14299" s="191" t="s">
        <v>13840</v>
      </c>
      <c r="E14299" s="191" t="str">
        <f>CONCATENATE(SUM('Раздел 4'!S86:S86),"=",0)</f>
        <v>0=0</v>
      </c>
    </row>
    <row r="14300" spans="1:5" ht="42" customHeight="1" x14ac:dyDescent="0.3">
      <c r="A14300" s="205" t="str">
        <f>IF((SUM('Раздел 4'!S87:S87)=0),"","Неверно!")</f>
        <v/>
      </c>
      <c r="B14300" s="178" t="s">
        <v>18079</v>
      </c>
      <c r="C14300" s="191" t="s">
        <v>13850</v>
      </c>
      <c r="D14300" s="191" t="s">
        <v>13840</v>
      </c>
      <c r="E14300" s="191" t="str">
        <f>CONCATENATE(SUM('Раздел 4'!S87:S87),"=",0)</f>
        <v>0=0</v>
      </c>
    </row>
    <row r="14301" spans="1:5" ht="42" customHeight="1" x14ac:dyDescent="0.3">
      <c r="A14301" s="205" t="str">
        <f>IF((SUM('Раздел 4'!T82:T82)=0),"","Неверно!")</f>
        <v/>
      </c>
      <c r="B14301" s="178" t="s">
        <v>18079</v>
      </c>
      <c r="C14301" s="191" t="s">
        <v>3072</v>
      </c>
      <c r="D14301" s="191" t="s">
        <v>13840</v>
      </c>
      <c r="E14301" s="191" t="str">
        <f>CONCATENATE(SUM('Раздел 4'!T82:T82),"=",0)</f>
        <v>0=0</v>
      </c>
    </row>
    <row r="14302" spans="1:5" ht="42" customHeight="1" x14ac:dyDescent="0.3">
      <c r="A14302" s="205" t="str">
        <f>IF((SUM('Раздел 4'!T83:T83)=0),"","Неверно!")</f>
        <v/>
      </c>
      <c r="B14302" s="178" t="s">
        <v>18079</v>
      </c>
      <c r="C14302" s="191" t="s">
        <v>3073</v>
      </c>
      <c r="D14302" s="191" t="s">
        <v>13840</v>
      </c>
      <c r="E14302" s="191" t="str">
        <f>CONCATENATE(SUM('Раздел 4'!T83:T83),"=",0)</f>
        <v>0=0</v>
      </c>
    </row>
    <row r="14303" spans="1:5" ht="42" customHeight="1" x14ac:dyDescent="0.3">
      <c r="A14303" s="205" t="str">
        <f>IF((SUM('Раздел 4'!T84:T84)=0),"","Неверно!")</f>
        <v/>
      </c>
      <c r="B14303" s="178" t="s">
        <v>18079</v>
      </c>
      <c r="C14303" s="191" t="s">
        <v>3074</v>
      </c>
      <c r="D14303" s="191" t="s">
        <v>13840</v>
      </c>
      <c r="E14303" s="191" t="str">
        <f>CONCATENATE(SUM('Раздел 4'!T84:T84),"=",0)</f>
        <v>0=0</v>
      </c>
    </row>
    <row r="14304" spans="1:5" ht="42" customHeight="1" x14ac:dyDescent="0.3">
      <c r="A14304" s="205" t="str">
        <f>IF((SUM('Раздел 4'!T85:T85)=0),"","Неверно!")</f>
        <v/>
      </c>
      <c r="B14304" s="178" t="s">
        <v>18079</v>
      </c>
      <c r="C14304" s="191" t="s">
        <v>3075</v>
      </c>
      <c r="D14304" s="191" t="s">
        <v>13840</v>
      </c>
      <c r="E14304" s="191" t="str">
        <f>CONCATENATE(SUM('Раздел 4'!T85:T85),"=",0)</f>
        <v>0=0</v>
      </c>
    </row>
    <row r="14305" spans="1:5" ht="42" customHeight="1" x14ac:dyDescent="0.3">
      <c r="A14305" s="205" t="str">
        <f>IF((SUM('Раздел 4'!T86:T86)=0),"","Неверно!")</f>
        <v/>
      </c>
      <c r="B14305" s="178" t="s">
        <v>18079</v>
      </c>
      <c r="C14305" s="191" t="s">
        <v>13851</v>
      </c>
      <c r="D14305" s="191" t="s">
        <v>13840</v>
      </c>
      <c r="E14305" s="191" t="str">
        <f>CONCATENATE(SUM('Раздел 4'!T86:T86),"=",0)</f>
        <v>0=0</v>
      </c>
    </row>
    <row r="14306" spans="1:5" ht="42" customHeight="1" x14ac:dyDescent="0.3">
      <c r="A14306" s="205" t="str">
        <f>IF((SUM('Раздел 4'!T87:T87)=0),"","Неверно!")</f>
        <v/>
      </c>
      <c r="B14306" s="178" t="s">
        <v>18079</v>
      </c>
      <c r="C14306" s="191" t="s">
        <v>13852</v>
      </c>
      <c r="D14306" s="191" t="s">
        <v>13840</v>
      </c>
      <c r="E14306" s="191" t="str">
        <f>CONCATENATE(SUM('Раздел 4'!T87:T87),"=",0)</f>
        <v>0=0</v>
      </c>
    </row>
    <row r="14307" spans="1:5" ht="42" customHeight="1" x14ac:dyDescent="0.3">
      <c r="A14307" s="205" t="str">
        <f>IF((SUM('Раздел 4'!G82:G82)=0),"","Неверно!")</f>
        <v/>
      </c>
      <c r="B14307" s="178" t="s">
        <v>18079</v>
      </c>
      <c r="C14307" s="191" t="s">
        <v>3076</v>
      </c>
      <c r="D14307" s="191" t="s">
        <v>13840</v>
      </c>
      <c r="E14307" s="191" t="str">
        <f>CONCATENATE(SUM('Раздел 4'!G82:G82),"=",0)</f>
        <v>0=0</v>
      </c>
    </row>
    <row r="14308" spans="1:5" ht="42" customHeight="1" x14ac:dyDescent="0.3">
      <c r="A14308" s="205" t="str">
        <f>IF((SUM('Раздел 4'!G83:G83)=0),"","Неверно!")</f>
        <v/>
      </c>
      <c r="B14308" s="178" t="s">
        <v>18079</v>
      </c>
      <c r="C14308" s="191" t="s">
        <v>3077</v>
      </c>
      <c r="D14308" s="191" t="s">
        <v>13840</v>
      </c>
      <c r="E14308" s="191" t="str">
        <f>CONCATENATE(SUM('Раздел 4'!G83:G83),"=",0)</f>
        <v>0=0</v>
      </c>
    </row>
    <row r="14309" spans="1:5" ht="42" customHeight="1" x14ac:dyDescent="0.3">
      <c r="A14309" s="205" t="str">
        <f>IF((SUM('Раздел 4'!G84:G84)=0),"","Неверно!")</f>
        <v/>
      </c>
      <c r="B14309" s="178" t="s">
        <v>18079</v>
      </c>
      <c r="C14309" s="191" t="s">
        <v>3078</v>
      </c>
      <c r="D14309" s="191" t="s">
        <v>13840</v>
      </c>
      <c r="E14309" s="191" t="str">
        <f>CONCATENATE(SUM('Раздел 4'!G84:G84),"=",0)</f>
        <v>0=0</v>
      </c>
    </row>
    <row r="14310" spans="1:5" ht="42" customHeight="1" x14ac:dyDescent="0.3">
      <c r="A14310" s="205" t="str">
        <f>IF((SUM('Раздел 4'!G85:G85)=0),"","Неверно!")</f>
        <v/>
      </c>
      <c r="B14310" s="178" t="s">
        <v>18079</v>
      </c>
      <c r="C14310" s="191" t="s">
        <v>3079</v>
      </c>
      <c r="D14310" s="191" t="s">
        <v>13840</v>
      </c>
      <c r="E14310" s="191" t="str">
        <f>CONCATENATE(SUM('Раздел 4'!G85:G85),"=",0)</f>
        <v>0=0</v>
      </c>
    </row>
    <row r="14311" spans="1:5" ht="42" customHeight="1" x14ac:dyDescent="0.3">
      <c r="A14311" s="205" t="str">
        <f>IF((SUM('Раздел 4'!G86:G86)=0),"","Неверно!")</f>
        <v/>
      </c>
      <c r="B14311" s="178" t="s">
        <v>18079</v>
      </c>
      <c r="C14311" s="191" t="s">
        <v>13853</v>
      </c>
      <c r="D14311" s="191" t="s">
        <v>13840</v>
      </c>
      <c r="E14311" s="191" t="str">
        <f>CONCATENATE(SUM('Раздел 4'!G86:G86),"=",0)</f>
        <v>0=0</v>
      </c>
    </row>
    <row r="14312" spans="1:5" ht="42" customHeight="1" x14ac:dyDescent="0.3">
      <c r="A14312" s="205" t="str">
        <f>IF((SUM('Раздел 4'!G87:G87)=0),"","Неверно!")</f>
        <v/>
      </c>
      <c r="B14312" s="178" t="s">
        <v>18079</v>
      </c>
      <c r="C14312" s="191" t="s">
        <v>13854</v>
      </c>
      <c r="D14312" s="191" t="s">
        <v>13840</v>
      </c>
      <c r="E14312" s="191" t="str">
        <f>CONCATENATE(SUM('Раздел 4'!G87:G87),"=",0)</f>
        <v>0=0</v>
      </c>
    </row>
    <row r="14313" spans="1:5" ht="42" customHeight="1" x14ac:dyDescent="0.3">
      <c r="A14313" s="205" t="str">
        <f>IF((SUM('Раздел 4'!H82:H82)=0),"","Неверно!")</f>
        <v/>
      </c>
      <c r="B14313" s="178" t="s">
        <v>18079</v>
      </c>
      <c r="C14313" s="191" t="s">
        <v>3080</v>
      </c>
      <c r="D14313" s="191" t="s">
        <v>13840</v>
      </c>
      <c r="E14313" s="191" t="str">
        <f>CONCATENATE(SUM('Раздел 4'!H82:H82),"=",0)</f>
        <v>0=0</v>
      </c>
    </row>
    <row r="14314" spans="1:5" ht="42" customHeight="1" x14ac:dyDescent="0.3">
      <c r="A14314" s="205" t="str">
        <f>IF((SUM('Раздел 4'!H83:H83)=0),"","Неверно!")</f>
        <v/>
      </c>
      <c r="B14314" s="178" t="s">
        <v>18079</v>
      </c>
      <c r="C14314" s="191" t="s">
        <v>3081</v>
      </c>
      <c r="D14314" s="191" t="s">
        <v>13840</v>
      </c>
      <c r="E14314" s="191" t="str">
        <f>CONCATENATE(SUM('Раздел 4'!H83:H83),"=",0)</f>
        <v>0=0</v>
      </c>
    </row>
    <row r="14315" spans="1:5" ht="42" customHeight="1" x14ac:dyDescent="0.3">
      <c r="A14315" s="205" t="str">
        <f>IF((SUM('Раздел 4'!H84:H84)=0),"","Неверно!")</f>
        <v/>
      </c>
      <c r="B14315" s="178" t="s">
        <v>18079</v>
      </c>
      <c r="C14315" s="191" t="s">
        <v>3082</v>
      </c>
      <c r="D14315" s="191" t="s">
        <v>13840</v>
      </c>
      <c r="E14315" s="191" t="str">
        <f>CONCATENATE(SUM('Раздел 4'!H84:H84),"=",0)</f>
        <v>0=0</v>
      </c>
    </row>
    <row r="14316" spans="1:5" ht="42" customHeight="1" x14ac:dyDescent="0.3">
      <c r="A14316" s="205" t="str">
        <f>IF((SUM('Раздел 4'!H85:H85)=0),"","Неверно!")</f>
        <v/>
      </c>
      <c r="B14316" s="178" t="s">
        <v>18079</v>
      </c>
      <c r="C14316" s="191" t="s">
        <v>3083</v>
      </c>
      <c r="D14316" s="191" t="s">
        <v>13840</v>
      </c>
      <c r="E14316" s="191" t="str">
        <f>CONCATENATE(SUM('Раздел 4'!H85:H85),"=",0)</f>
        <v>0=0</v>
      </c>
    </row>
    <row r="14317" spans="1:5" ht="42" customHeight="1" x14ac:dyDescent="0.3">
      <c r="A14317" s="205" t="str">
        <f>IF((SUM('Раздел 4'!H86:H86)=0),"","Неверно!")</f>
        <v/>
      </c>
      <c r="B14317" s="178" t="s">
        <v>18079</v>
      </c>
      <c r="C14317" s="191" t="s">
        <v>13855</v>
      </c>
      <c r="D14317" s="191" t="s">
        <v>13840</v>
      </c>
      <c r="E14317" s="191" t="str">
        <f>CONCATENATE(SUM('Раздел 4'!H86:H86),"=",0)</f>
        <v>0=0</v>
      </c>
    </row>
    <row r="14318" spans="1:5" ht="42" customHeight="1" x14ac:dyDescent="0.3">
      <c r="A14318" s="205" t="str">
        <f>IF((SUM('Раздел 4'!H87:H87)=0),"","Неверно!")</f>
        <v/>
      </c>
      <c r="B14318" s="178" t="s">
        <v>18079</v>
      </c>
      <c r="C14318" s="191" t="s">
        <v>13856</v>
      </c>
      <c r="D14318" s="191" t="s">
        <v>13840</v>
      </c>
      <c r="E14318" s="191" t="str">
        <f>CONCATENATE(SUM('Раздел 4'!H87:H87),"=",0)</f>
        <v>0=0</v>
      </c>
    </row>
    <row r="14319" spans="1:5" ht="42" customHeight="1" x14ac:dyDescent="0.3">
      <c r="A14319" s="205" t="str">
        <f>IF((SUM('Раздел 4'!I82:I82)=0),"","Неверно!")</f>
        <v/>
      </c>
      <c r="B14319" s="178" t="s">
        <v>18079</v>
      </c>
      <c r="C14319" s="191" t="s">
        <v>3084</v>
      </c>
      <c r="D14319" s="191" t="s">
        <v>13840</v>
      </c>
      <c r="E14319" s="191" t="str">
        <f>CONCATENATE(SUM('Раздел 4'!I82:I82),"=",0)</f>
        <v>0=0</v>
      </c>
    </row>
    <row r="14320" spans="1:5" ht="42" customHeight="1" x14ac:dyDescent="0.3">
      <c r="A14320" s="205" t="str">
        <f>IF((SUM('Раздел 4'!I83:I83)=0),"","Неверно!")</f>
        <v/>
      </c>
      <c r="B14320" s="178" t="s">
        <v>18079</v>
      </c>
      <c r="C14320" s="191" t="s">
        <v>3085</v>
      </c>
      <c r="D14320" s="191" t="s">
        <v>13840</v>
      </c>
      <c r="E14320" s="191" t="str">
        <f>CONCATENATE(SUM('Раздел 4'!I83:I83),"=",0)</f>
        <v>0=0</v>
      </c>
    </row>
    <row r="14321" spans="1:5" ht="42" customHeight="1" x14ac:dyDescent="0.3">
      <c r="A14321" s="205" t="str">
        <f>IF((SUM('Раздел 4'!I84:I84)=0),"","Неверно!")</f>
        <v/>
      </c>
      <c r="B14321" s="178" t="s">
        <v>18079</v>
      </c>
      <c r="C14321" s="191" t="s">
        <v>3086</v>
      </c>
      <c r="D14321" s="191" t="s">
        <v>13840</v>
      </c>
      <c r="E14321" s="191" t="str">
        <f>CONCATENATE(SUM('Раздел 4'!I84:I84),"=",0)</f>
        <v>0=0</v>
      </c>
    </row>
    <row r="14322" spans="1:5" ht="42" customHeight="1" x14ac:dyDescent="0.3">
      <c r="A14322" s="205" t="str">
        <f>IF((SUM('Раздел 4'!I85:I85)=0),"","Неверно!")</f>
        <v/>
      </c>
      <c r="B14322" s="178" t="s">
        <v>18079</v>
      </c>
      <c r="C14322" s="191" t="s">
        <v>3087</v>
      </c>
      <c r="D14322" s="191" t="s">
        <v>13840</v>
      </c>
      <c r="E14322" s="191" t="str">
        <f>CONCATENATE(SUM('Раздел 4'!I85:I85),"=",0)</f>
        <v>0=0</v>
      </c>
    </row>
    <row r="14323" spans="1:5" ht="42" customHeight="1" x14ac:dyDescent="0.3">
      <c r="A14323" s="205" t="str">
        <f>IF((SUM('Раздел 4'!I86:I86)=0),"","Неверно!")</f>
        <v/>
      </c>
      <c r="B14323" s="178" t="s">
        <v>18079</v>
      </c>
      <c r="C14323" s="191" t="s">
        <v>13857</v>
      </c>
      <c r="D14323" s="191" t="s">
        <v>13840</v>
      </c>
      <c r="E14323" s="191" t="str">
        <f>CONCATENATE(SUM('Раздел 4'!I86:I86),"=",0)</f>
        <v>0=0</v>
      </c>
    </row>
    <row r="14324" spans="1:5" ht="42" customHeight="1" x14ac:dyDescent="0.3">
      <c r="A14324" s="205" t="str">
        <f>IF((SUM('Раздел 4'!I87:I87)=0),"","Неверно!")</f>
        <v/>
      </c>
      <c r="B14324" s="178" t="s">
        <v>18079</v>
      </c>
      <c r="C14324" s="191" t="s">
        <v>13858</v>
      </c>
      <c r="D14324" s="191" t="s">
        <v>13840</v>
      </c>
      <c r="E14324" s="191" t="str">
        <f>CONCATENATE(SUM('Раздел 4'!I87:I87),"=",0)</f>
        <v>0=0</v>
      </c>
    </row>
    <row r="14325" spans="1:5" ht="42" customHeight="1" x14ac:dyDescent="0.3">
      <c r="A14325" s="205" t="str">
        <f>IF((SUM('Раздел 4'!J82:J82)=0),"","Неверно!")</f>
        <v/>
      </c>
      <c r="B14325" s="178" t="s">
        <v>18079</v>
      </c>
      <c r="C14325" s="191" t="s">
        <v>3088</v>
      </c>
      <c r="D14325" s="191" t="s">
        <v>13840</v>
      </c>
      <c r="E14325" s="191" t="str">
        <f>CONCATENATE(SUM('Раздел 4'!J82:J82),"=",0)</f>
        <v>0=0</v>
      </c>
    </row>
    <row r="14326" spans="1:5" ht="42" customHeight="1" x14ac:dyDescent="0.3">
      <c r="A14326" s="205" t="str">
        <f>IF((SUM('Раздел 4'!J83:J83)=0),"","Неверно!")</f>
        <v/>
      </c>
      <c r="B14326" s="178" t="s">
        <v>18079</v>
      </c>
      <c r="C14326" s="191" t="s">
        <v>3089</v>
      </c>
      <c r="D14326" s="191" t="s">
        <v>13840</v>
      </c>
      <c r="E14326" s="191" t="str">
        <f>CONCATENATE(SUM('Раздел 4'!J83:J83),"=",0)</f>
        <v>0=0</v>
      </c>
    </row>
    <row r="14327" spans="1:5" ht="42" customHeight="1" x14ac:dyDescent="0.3">
      <c r="A14327" s="205" t="str">
        <f>IF((SUM('Раздел 4'!J84:J84)=0),"","Неверно!")</f>
        <v/>
      </c>
      <c r="B14327" s="178" t="s">
        <v>18079</v>
      </c>
      <c r="C14327" s="191" t="s">
        <v>3090</v>
      </c>
      <c r="D14327" s="191" t="s">
        <v>13840</v>
      </c>
      <c r="E14327" s="191" t="str">
        <f>CONCATENATE(SUM('Раздел 4'!J84:J84),"=",0)</f>
        <v>0=0</v>
      </c>
    </row>
    <row r="14328" spans="1:5" ht="42" customHeight="1" x14ac:dyDescent="0.3">
      <c r="A14328" s="205" t="str">
        <f>IF((SUM('Раздел 4'!J85:J85)=0),"","Неверно!")</f>
        <v/>
      </c>
      <c r="B14328" s="178" t="s">
        <v>18079</v>
      </c>
      <c r="C14328" s="191" t="s">
        <v>3091</v>
      </c>
      <c r="D14328" s="191" t="s">
        <v>13840</v>
      </c>
      <c r="E14328" s="191" t="str">
        <f>CONCATENATE(SUM('Раздел 4'!J85:J85),"=",0)</f>
        <v>0=0</v>
      </c>
    </row>
    <row r="14329" spans="1:5" ht="42" customHeight="1" x14ac:dyDescent="0.3">
      <c r="A14329" s="205" t="str">
        <f>IF((SUM('Раздел 4'!J86:J86)=0),"","Неверно!")</f>
        <v/>
      </c>
      <c r="B14329" s="178" t="s">
        <v>18079</v>
      </c>
      <c r="C14329" s="191" t="s">
        <v>13859</v>
      </c>
      <c r="D14329" s="191" t="s">
        <v>13840</v>
      </c>
      <c r="E14329" s="191" t="str">
        <f>CONCATENATE(SUM('Раздел 4'!J86:J86),"=",0)</f>
        <v>0=0</v>
      </c>
    </row>
    <row r="14330" spans="1:5" ht="42" customHeight="1" x14ac:dyDescent="0.3">
      <c r="A14330" s="205" t="str">
        <f>IF((SUM('Раздел 4'!J87:J87)=0),"","Неверно!")</f>
        <v/>
      </c>
      <c r="B14330" s="178" t="s">
        <v>18079</v>
      </c>
      <c r="C14330" s="191" t="s">
        <v>13860</v>
      </c>
      <c r="D14330" s="191" t="s">
        <v>13840</v>
      </c>
      <c r="E14330" s="191" t="str">
        <f>CONCATENATE(SUM('Раздел 4'!J87:J87),"=",0)</f>
        <v>0=0</v>
      </c>
    </row>
    <row r="14331" spans="1:5" ht="42" customHeight="1" x14ac:dyDescent="0.3">
      <c r="A14331" s="205" t="str">
        <f>IF((SUM('Раздел 4'!K82:K82)=0),"","Неверно!")</f>
        <v/>
      </c>
      <c r="B14331" s="178" t="s">
        <v>18079</v>
      </c>
      <c r="C14331" s="191" t="s">
        <v>3092</v>
      </c>
      <c r="D14331" s="191" t="s">
        <v>13840</v>
      </c>
      <c r="E14331" s="191" t="str">
        <f>CONCATENATE(SUM('Раздел 4'!K82:K82),"=",0)</f>
        <v>0=0</v>
      </c>
    </row>
    <row r="14332" spans="1:5" ht="42" customHeight="1" x14ac:dyDescent="0.3">
      <c r="A14332" s="205" t="str">
        <f>IF((SUM('Раздел 4'!K83:K83)=0),"","Неверно!")</f>
        <v/>
      </c>
      <c r="B14332" s="178" t="s">
        <v>18079</v>
      </c>
      <c r="C14332" s="191" t="s">
        <v>3093</v>
      </c>
      <c r="D14332" s="191" t="s">
        <v>13840</v>
      </c>
      <c r="E14332" s="191" t="str">
        <f>CONCATENATE(SUM('Раздел 4'!K83:K83),"=",0)</f>
        <v>0=0</v>
      </c>
    </row>
    <row r="14333" spans="1:5" ht="42" customHeight="1" x14ac:dyDescent="0.3">
      <c r="A14333" s="205" t="str">
        <f>IF((SUM('Раздел 4'!K84:K84)=0),"","Неверно!")</f>
        <v/>
      </c>
      <c r="B14333" s="178" t="s">
        <v>18079</v>
      </c>
      <c r="C14333" s="191" t="s">
        <v>3094</v>
      </c>
      <c r="D14333" s="191" t="s">
        <v>13840</v>
      </c>
      <c r="E14333" s="191" t="str">
        <f>CONCATENATE(SUM('Раздел 4'!K84:K84),"=",0)</f>
        <v>0=0</v>
      </c>
    </row>
    <row r="14334" spans="1:5" ht="42" customHeight="1" x14ac:dyDescent="0.3">
      <c r="A14334" s="205" t="str">
        <f>IF((SUM('Раздел 4'!K85:K85)=0),"","Неверно!")</f>
        <v/>
      </c>
      <c r="B14334" s="178" t="s">
        <v>18079</v>
      </c>
      <c r="C14334" s="191" t="s">
        <v>3095</v>
      </c>
      <c r="D14334" s="191" t="s">
        <v>13840</v>
      </c>
      <c r="E14334" s="191" t="str">
        <f>CONCATENATE(SUM('Раздел 4'!K85:K85),"=",0)</f>
        <v>0=0</v>
      </c>
    </row>
    <row r="14335" spans="1:5" ht="42" customHeight="1" x14ac:dyDescent="0.3">
      <c r="A14335" s="205" t="str">
        <f>IF((SUM('Раздел 4'!K86:K86)=0),"","Неверно!")</f>
        <v/>
      </c>
      <c r="B14335" s="178" t="s">
        <v>18079</v>
      </c>
      <c r="C14335" s="191" t="s">
        <v>13861</v>
      </c>
      <c r="D14335" s="191" t="s">
        <v>13840</v>
      </c>
      <c r="E14335" s="191" t="str">
        <f>CONCATENATE(SUM('Раздел 4'!K86:K86),"=",0)</f>
        <v>0=0</v>
      </c>
    </row>
    <row r="14336" spans="1:5" ht="42" customHeight="1" x14ac:dyDescent="0.3">
      <c r="A14336" s="205" t="str">
        <f>IF((SUM('Раздел 4'!K87:K87)=0),"","Неверно!")</f>
        <v/>
      </c>
      <c r="B14336" s="178" t="s">
        <v>18079</v>
      </c>
      <c r="C14336" s="191" t="s">
        <v>13862</v>
      </c>
      <c r="D14336" s="191" t="s">
        <v>13840</v>
      </c>
      <c r="E14336" s="191" t="str">
        <f>CONCATENATE(SUM('Раздел 4'!K87:K87),"=",0)</f>
        <v>0=0</v>
      </c>
    </row>
    <row r="14337" spans="1:5" ht="42" customHeight="1" x14ac:dyDescent="0.3">
      <c r="A14337" s="205" t="str">
        <f>IF((SUM('Раздел 4'!L82:L82)=0),"","Неверно!")</f>
        <v/>
      </c>
      <c r="B14337" s="178" t="s">
        <v>18079</v>
      </c>
      <c r="C14337" s="191" t="s">
        <v>3096</v>
      </c>
      <c r="D14337" s="191" t="s">
        <v>13840</v>
      </c>
      <c r="E14337" s="191" t="str">
        <f>CONCATENATE(SUM('Раздел 4'!L82:L82),"=",0)</f>
        <v>0=0</v>
      </c>
    </row>
    <row r="14338" spans="1:5" ht="42" customHeight="1" x14ac:dyDescent="0.3">
      <c r="A14338" s="205" t="str">
        <f>IF((SUM('Раздел 4'!L83:L83)=0),"","Неверно!")</f>
        <v/>
      </c>
      <c r="B14338" s="178" t="s">
        <v>18079</v>
      </c>
      <c r="C14338" s="191" t="s">
        <v>3097</v>
      </c>
      <c r="D14338" s="191" t="s">
        <v>13840</v>
      </c>
      <c r="E14338" s="191" t="str">
        <f>CONCATENATE(SUM('Раздел 4'!L83:L83),"=",0)</f>
        <v>0=0</v>
      </c>
    </row>
    <row r="14339" spans="1:5" ht="42" customHeight="1" x14ac:dyDescent="0.3">
      <c r="A14339" s="205" t="str">
        <f>IF((SUM('Раздел 4'!L84:L84)=0),"","Неверно!")</f>
        <v/>
      </c>
      <c r="B14339" s="178" t="s">
        <v>18079</v>
      </c>
      <c r="C14339" s="191" t="s">
        <v>3098</v>
      </c>
      <c r="D14339" s="191" t="s">
        <v>13840</v>
      </c>
      <c r="E14339" s="191" t="str">
        <f>CONCATENATE(SUM('Раздел 4'!L84:L84),"=",0)</f>
        <v>0=0</v>
      </c>
    </row>
    <row r="14340" spans="1:5" ht="42" customHeight="1" x14ac:dyDescent="0.3">
      <c r="A14340" s="205" t="str">
        <f>IF((SUM('Раздел 4'!L85:L85)=0),"","Неверно!")</f>
        <v/>
      </c>
      <c r="B14340" s="178" t="s">
        <v>18079</v>
      </c>
      <c r="C14340" s="191" t="s">
        <v>3099</v>
      </c>
      <c r="D14340" s="191" t="s">
        <v>13840</v>
      </c>
      <c r="E14340" s="191" t="str">
        <f>CONCATENATE(SUM('Раздел 4'!L85:L85),"=",0)</f>
        <v>0=0</v>
      </c>
    </row>
    <row r="14341" spans="1:5" ht="42" customHeight="1" x14ac:dyDescent="0.3">
      <c r="A14341" s="205" t="str">
        <f>IF((SUM('Раздел 4'!L86:L86)=0),"","Неверно!")</f>
        <v/>
      </c>
      <c r="B14341" s="178" t="s">
        <v>18079</v>
      </c>
      <c r="C14341" s="191" t="s">
        <v>13863</v>
      </c>
      <c r="D14341" s="191" t="s">
        <v>13840</v>
      </c>
      <c r="E14341" s="191" t="str">
        <f>CONCATENATE(SUM('Раздел 4'!L86:L86),"=",0)</f>
        <v>0=0</v>
      </c>
    </row>
    <row r="14342" spans="1:5" ht="42" customHeight="1" x14ac:dyDescent="0.3">
      <c r="A14342" s="205" t="str">
        <f>IF((SUM('Раздел 4'!L87:L87)=0),"","Неверно!")</f>
        <v/>
      </c>
      <c r="B14342" s="178" t="s">
        <v>18079</v>
      </c>
      <c r="C14342" s="191" t="s">
        <v>13864</v>
      </c>
      <c r="D14342" s="191" t="s">
        <v>13840</v>
      </c>
      <c r="E14342" s="191" t="str">
        <f>CONCATENATE(SUM('Раздел 4'!L87:L87),"=",0)</f>
        <v>0=0</v>
      </c>
    </row>
    <row r="14343" spans="1:5" ht="42" customHeight="1" x14ac:dyDescent="0.3">
      <c r="A14343" s="205" t="str">
        <f>IF((SUM('Раздел 4'!M82:M82)=0),"","Неверно!")</f>
        <v/>
      </c>
      <c r="B14343" s="178" t="s">
        <v>18079</v>
      </c>
      <c r="C14343" s="191" t="s">
        <v>3100</v>
      </c>
      <c r="D14343" s="191" t="s">
        <v>13840</v>
      </c>
      <c r="E14343" s="191" t="str">
        <f>CONCATENATE(SUM('Раздел 4'!M82:M82),"=",0)</f>
        <v>0=0</v>
      </c>
    </row>
    <row r="14344" spans="1:5" ht="42" customHeight="1" x14ac:dyDescent="0.3">
      <c r="A14344" s="205" t="str">
        <f>IF((SUM('Раздел 4'!M83:M83)=0),"","Неверно!")</f>
        <v/>
      </c>
      <c r="B14344" s="178" t="s">
        <v>18079</v>
      </c>
      <c r="C14344" s="191" t="s">
        <v>3101</v>
      </c>
      <c r="D14344" s="191" t="s">
        <v>13840</v>
      </c>
      <c r="E14344" s="191" t="str">
        <f>CONCATENATE(SUM('Раздел 4'!M83:M83),"=",0)</f>
        <v>0=0</v>
      </c>
    </row>
    <row r="14345" spans="1:5" ht="42" customHeight="1" x14ac:dyDescent="0.3">
      <c r="A14345" s="205" t="str">
        <f>IF((SUM('Раздел 4'!M84:M84)=0),"","Неверно!")</f>
        <v/>
      </c>
      <c r="B14345" s="178" t="s">
        <v>18079</v>
      </c>
      <c r="C14345" s="191" t="s">
        <v>3102</v>
      </c>
      <c r="D14345" s="191" t="s">
        <v>13840</v>
      </c>
      <c r="E14345" s="191" t="str">
        <f>CONCATENATE(SUM('Раздел 4'!M84:M84),"=",0)</f>
        <v>0=0</v>
      </c>
    </row>
    <row r="14346" spans="1:5" ht="42" customHeight="1" x14ac:dyDescent="0.3">
      <c r="A14346" s="205" t="str">
        <f>IF((SUM('Раздел 4'!M85:M85)=0),"","Неверно!")</f>
        <v/>
      </c>
      <c r="B14346" s="178" t="s">
        <v>18079</v>
      </c>
      <c r="C14346" s="191" t="s">
        <v>3103</v>
      </c>
      <c r="D14346" s="191" t="s">
        <v>13840</v>
      </c>
      <c r="E14346" s="191" t="str">
        <f>CONCATENATE(SUM('Раздел 4'!M85:M85),"=",0)</f>
        <v>0=0</v>
      </c>
    </row>
    <row r="14347" spans="1:5" ht="42" customHeight="1" x14ac:dyDescent="0.3">
      <c r="A14347" s="205" t="str">
        <f>IF((SUM('Раздел 4'!M86:M86)=0),"","Неверно!")</f>
        <v/>
      </c>
      <c r="B14347" s="178" t="s">
        <v>18079</v>
      </c>
      <c r="C14347" s="191" t="s">
        <v>13865</v>
      </c>
      <c r="D14347" s="191" t="s">
        <v>13840</v>
      </c>
      <c r="E14347" s="191" t="str">
        <f>CONCATENATE(SUM('Раздел 4'!M86:M86),"=",0)</f>
        <v>0=0</v>
      </c>
    </row>
    <row r="14348" spans="1:5" ht="42" customHeight="1" x14ac:dyDescent="0.3">
      <c r="A14348" s="205" t="str">
        <f>IF((SUM('Раздел 4'!M87:M87)=0),"","Неверно!")</f>
        <v/>
      </c>
      <c r="B14348" s="178" t="s">
        <v>18079</v>
      </c>
      <c r="C14348" s="191" t="s">
        <v>13866</v>
      </c>
      <c r="D14348" s="191" t="s">
        <v>13840</v>
      </c>
      <c r="E14348" s="191" t="str">
        <f>CONCATENATE(SUM('Раздел 4'!M87:M87),"=",0)</f>
        <v>0=0</v>
      </c>
    </row>
    <row r="14349" spans="1:5" ht="42" customHeight="1" x14ac:dyDescent="0.3">
      <c r="A14349" s="205" t="str">
        <f>IF((SUM('Раздел 4'!N82:N82)=0),"","Неверно!")</f>
        <v/>
      </c>
      <c r="B14349" s="178" t="s">
        <v>18079</v>
      </c>
      <c r="C14349" s="191" t="s">
        <v>3104</v>
      </c>
      <c r="D14349" s="191" t="s">
        <v>13840</v>
      </c>
      <c r="E14349" s="191" t="str">
        <f>CONCATENATE(SUM('Раздел 4'!N82:N82),"=",0)</f>
        <v>0=0</v>
      </c>
    </row>
    <row r="14350" spans="1:5" ht="42" customHeight="1" x14ac:dyDescent="0.3">
      <c r="A14350" s="205" t="str">
        <f>IF((SUM('Раздел 4'!N83:N83)=0),"","Неверно!")</f>
        <v/>
      </c>
      <c r="B14350" s="178" t="s">
        <v>18079</v>
      </c>
      <c r="C14350" s="191" t="s">
        <v>3105</v>
      </c>
      <c r="D14350" s="191" t="s">
        <v>13840</v>
      </c>
      <c r="E14350" s="191" t="str">
        <f>CONCATENATE(SUM('Раздел 4'!N83:N83),"=",0)</f>
        <v>0=0</v>
      </c>
    </row>
    <row r="14351" spans="1:5" ht="42" customHeight="1" x14ac:dyDescent="0.3">
      <c r="A14351" s="205" t="str">
        <f>IF((SUM('Раздел 4'!N84:N84)=0),"","Неверно!")</f>
        <v/>
      </c>
      <c r="B14351" s="178" t="s">
        <v>18079</v>
      </c>
      <c r="C14351" s="191" t="s">
        <v>3106</v>
      </c>
      <c r="D14351" s="191" t="s">
        <v>13840</v>
      </c>
      <c r="E14351" s="191" t="str">
        <f>CONCATENATE(SUM('Раздел 4'!N84:N84),"=",0)</f>
        <v>0=0</v>
      </c>
    </row>
    <row r="14352" spans="1:5" ht="42" customHeight="1" x14ac:dyDescent="0.3">
      <c r="A14352" s="205" t="str">
        <f>IF((SUM('Раздел 4'!N85:N85)=0),"","Неверно!")</f>
        <v/>
      </c>
      <c r="B14352" s="178" t="s">
        <v>18079</v>
      </c>
      <c r="C14352" s="191" t="s">
        <v>3107</v>
      </c>
      <c r="D14352" s="191" t="s">
        <v>13840</v>
      </c>
      <c r="E14352" s="191" t="str">
        <f>CONCATENATE(SUM('Раздел 4'!N85:N85),"=",0)</f>
        <v>0=0</v>
      </c>
    </row>
    <row r="14353" spans="1:5" ht="42" customHeight="1" x14ac:dyDescent="0.3">
      <c r="A14353" s="205" t="str">
        <f>IF((SUM('Раздел 4'!N86:N86)=0),"","Неверно!")</f>
        <v/>
      </c>
      <c r="B14353" s="178" t="s">
        <v>18079</v>
      </c>
      <c r="C14353" s="191" t="s">
        <v>13867</v>
      </c>
      <c r="D14353" s="191" t="s">
        <v>13840</v>
      </c>
      <c r="E14353" s="191" t="str">
        <f>CONCATENATE(SUM('Раздел 4'!N86:N86),"=",0)</f>
        <v>0=0</v>
      </c>
    </row>
    <row r="14354" spans="1:5" ht="42" customHeight="1" x14ac:dyDescent="0.3">
      <c r="A14354" s="205" t="str">
        <f>IF((SUM('Раздел 4'!N87:N87)=0),"","Неверно!")</f>
        <v/>
      </c>
      <c r="B14354" s="178" t="s">
        <v>18079</v>
      </c>
      <c r="C14354" s="191" t="s">
        <v>13868</v>
      </c>
      <c r="D14354" s="191" t="s">
        <v>13840</v>
      </c>
      <c r="E14354" s="191" t="str">
        <f>CONCATENATE(SUM('Раздел 4'!N87:N87),"=",0)</f>
        <v>0=0</v>
      </c>
    </row>
    <row r="14355" spans="1:5" ht="42" customHeight="1" x14ac:dyDescent="0.3">
      <c r="A14355" s="205" t="str">
        <f>IF((SUM('Раздел 4'!O267:O267)=0),"","Неверно!")</f>
        <v/>
      </c>
      <c r="B14355" s="178" t="s">
        <v>18080</v>
      </c>
      <c r="C14355" s="191" t="s">
        <v>13825</v>
      </c>
      <c r="D14355" s="191" t="s">
        <v>13826</v>
      </c>
      <c r="E14355" s="191" t="str">
        <f>CONCATENATE(SUM('Раздел 4'!O267:O267),"=",0)</f>
        <v>0=0</v>
      </c>
    </row>
    <row r="14356" spans="1:5" ht="42" customHeight="1" x14ac:dyDescent="0.3">
      <c r="A14356" s="205" t="str">
        <f>IF((SUM('Раздел 4'!P267:P267)=0),"","Неверно!")</f>
        <v/>
      </c>
      <c r="B14356" s="178" t="s">
        <v>18080</v>
      </c>
      <c r="C14356" s="191" t="s">
        <v>13827</v>
      </c>
      <c r="D14356" s="191" t="s">
        <v>13826</v>
      </c>
      <c r="E14356" s="191" t="str">
        <f>CONCATENATE(SUM('Раздел 4'!P267:P267),"=",0)</f>
        <v>0=0</v>
      </c>
    </row>
    <row r="14357" spans="1:5" ht="42" customHeight="1" x14ac:dyDescent="0.3">
      <c r="A14357" s="205" t="str">
        <f>IF((SUM('Раздел 4'!Q267:Q267)=0),"","Неверно!")</f>
        <v/>
      </c>
      <c r="B14357" s="178" t="s">
        <v>18080</v>
      </c>
      <c r="C14357" s="191" t="s">
        <v>13828</v>
      </c>
      <c r="D14357" s="191" t="s">
        <v>13826</v>
      </c>
      <c r="E14357" s="191" t="str">
        <f>CONCATENATE(SUM('Раздел 4'!Q267:Q267),"=",0)</f>
        <v>0=0</v>
      </c>
    </row>
    <row r="14358" spans="1:5" ht="42" customHeight="1" x14ac:dyDescent="0.3">
      <c r="A14358" s="205" t="str">
        <f>IF((SUM('Раздел 4'!R267:R267)=0),"","Неверно!")</f>
        <v/>
      </c>
      <c r="B14358" s="178" t="s">
        <v>18080</v>
      </c>
      <c r="C14358" s="191" t="s">
        <v>13829</v>
      </c>
      <c r="D14358" s="191" t="s">
        <v>13826</v>
      </c>
      <c r="E14358" s="191" t="str">
        <f>CONCATENATE(SUM('Раздел 4'!R267:R267),"=",0)</f>
        <v>0=0</v>
      </c>
    </row>
    <row r="14359" spans="1:5" ht="42" customHeight="1" x14ac:dyDescent="0.3">
      <c r="A14359" s="205" t="str">
        <f>IF((SUM('Раздел 4'!S267:S267)=0),"","Неверно!")</f>
        <v/>
      </c>
      <c r="B14359" s="178" t="s">
        <v>18080</v>
      </c>
      <c r="C14359" s="191" t="s">
        <v>13830</v>
      </c>
      <c r="D14359" s="191" t="s">
        <v>13826</v>
      </c>
      <c r="E14359" s="191" t="str">
        <f>CONCATENATE(SUM('Раздел 4'!S267:S267),"=",0)</f>
        <v>0=0</v>
      </c>
    </row>
    <row r="14360" spans="1:5" ht="42" customHeight="1" x14ac:dyDescent="0.3">
      <c r="A14360" s="205" t="str">
        <f>IF((SUM('Раздел 4'!T267:T267)=0),"","Неверно!")</f>
        <v/>
      </c>
      <c r="B14360" s="178" t="s">
        <v>18080</v>
      </c>
      <c r="C14360" s="191" t="s">
        <v>13831</v>
      </c>
      <c r="D14360" s="191" t="s">
        <v>13826</v>
      </c>
      <c r="E14360" s="191" t="str">
        <f>CONCATENATE(SUM('Раздел 4'!T267:T267),"=",0)</f>
        <v>0=0</v>
      </c>
    </row>
    <row r="14361" spans="1:5" ht="42" customHeight="1" x14ac:dyDescent="0.3">
      <c r="A14361" s="205" t="str">
        <f>IF((SUM('Раздел 4'!G267:G267)=0),"","Неверно!")</f>
        <v/>
      </c>
      <c r="B14361" s="178" t="s">
        <v>18080</v>
      </c>
      <c r="C14361" s="191" t="s">
        <v>13832</v>
      </c>
      <c r="D14361" s="191" t="s">
        <v>13826</v>
      </c>
      <c r="E14361" s="191" t="str">
        <f>CONCATENATE(SUM('Раздел 4'!G267:G267),"=",0)</f>
        <v>0=0</v>
      </c>
    </row>
    <row r="14362" spans="1:5" ht="42" customHeight="1" x14ac:dyDescent="0.3">
      <c r="A14362" s="205" t="str">
        <f>IF((SUM('Раздел 4'!H267:H267)=0),"","Неверно!")</f>
        <v/>
      </c>
      <c r="B14362" s="178" t="s">
        <v>18080</v>
      </c>
      <c r="C14362" s="191" t="s">
        <v>13833</v>
      </c>
      <c r="D14362" s="191" t="s">
        <v>13826</v>
      </c>
      <c r="E14362" s="191" t="str">
        <f>CONCATENATE(SUM('Раздел 4'!H267:H267),"=",0)</f>
        <v>0=0</v>
      </c>
    </row>
    <row r="14363" spans="1:5" ht="42" customHeight="1" x14ac:dyDescent="0.3">
      <c r="A14363" s="205" t="str">
        <f>IF((SUM('Раздел 4'!I267:I267)=0),"","Неверно!")</f>
        <v/>
      </c>
      <c r="B14363" s="178" t="s">
        <v>18080</v>
      </c>
      <c r="C14363" s="191" t="s">
        <v>13834</v>
      </c>
      <c r="D14363" s="191" t="s">
        <v>13826</v>
      </c>
      <c r="E14363" s="191" t="str">
        <f>CONCATENATE(SUM('Раздел 4'!I267:I267),"=",0)</f>
        <v>0=0</v>
      </c>
    </row>
    <row r="14364" spans="1:5" ht="42" customHeight="1" x14ac:dyDescent="0.3">
      <c r="A14364" s="205" t="str">
        <f>IF((SUM('Раздел 4'!J267:J267)=0),"","Неверно!")</f>
        <v/>
      </c>
      <c r="B14364" s="178" t="s">
        <v>18080</v>
      </c>
      <c r="C14364" s="191" t="s">
        <v>13835</v>
      </c>
      <c r="D14364" s="191" t="s">
        <v>13826</v>
      </c>
      <c r="E14364" s="191" t="str">
        <f>CONCATENATE(SUM('Раздел 4'!J267:J267),"=",0)</f>
        <v>0=0</v>
      </c>
    </row>
    <row r="14365" spans="1:5" ht="42" customHeight="1" x14ac:dyDescent="0.3">
      <c r="A14365" s="205" t="str">
        <f>IF((SUM('Раздел 4'!K267:K267)=0),"","Неверно!")</f>
        <v/>
      </c>
      <c r="B14365" s="178" t="s">
        <v>18080</v>
      </c>
      <c r="C14365" s="191" t="s">
        <v>13836</v>
      </c>
      <c r="D14365" s="191" t="s">
        <v>13826</v>
      </c>
      <c r="E14365" s="191" t="str">
        <f>CONCATENATE(SUM('Раздел 4'!K267:K267),"=",0)</f>
        <v>0=0</v>
      </c>
    </row>
    <row r="14366" spans="1:5" ht="42" customHeight="1" x14ac:dyDescent="0.3">
      <c r="A14366" s="205" t="str">
        <f>IF((SUM('Раздел 4'!L267:L267)=0),"","Неверно!")</f>
        <v/>
      </c>
      <c r="B14366" s="178" t="s">
        <v>18080</v>
      </c>
      <c r="C14366" s="191" t="s">
        <v>13837</v>
      </c>
      <c r="D14366" s="191" t="s">
        <v>13826</v>
      </c>
      <c r="E14366" s="191" t="str">
        <f>CONCATENATE(SUM('Раздел 4'!L267:L267),"=",0)</f>
        <v>0=0</v>
      </c>
    </row>
    <row r="14367" spans="1:5" ht="42" customHeight="1" x14ac:dyDescent="0.3">
      <c r="A14367" s="205" t="str">
        <f>IF((SUM('Раздел 4'!M267:M267)=0),"","Неверно!")</f>
        <v/>
      </c>
      <c r="B14367" s="178" t="s">
        <v>18080</v>
      </c>
      <c r="C14367" s="191" t="s">
        <v>13838</v>
      </c>
      <c r="D14367" s="191" t="s">
        <v>13826</v>
      </c>
      <c r="E14367" s="191" t="str">
        <f>CONCATENATE(SUM('Раздел 4'!M267:M267),"=",0)</f>
        <v>0=0</v>
      </c>
    </row>
    <row r="14368" spans="1:5" ht="42" customHeight="1" x14ac:dyDescent="0.3">
      <c r="A14368" s="205" t="str">
        <f>IF((SUM('Раздел 4'!N267:N267)=0),"","Неверно!")</f>
        <v/>
      </c>
      <c r="B14368" s="178" t="s">
        <v>18080</v>
      </c>
      <c r="C14368" s="191" t="s">
        <v>13839</v>
      </c>
      <c r="D14368" s="191" t="s">
        <v>13826</v>
      </c>
      <c r="E14368" s="191" t="str">
        <f>CONCATENATE(SUM('Раздел 4'!N267:N267),"=",0)</f>
        <v>0=0</v>
      </c>
    </row>
    <row r="14369" spans="1:5" ht="42" customHeight="1" x14ac:dyDescent="0.3">
      <c r="A14369" s="205" t="str">
        <f>IF((SUM('Раздел 4'!O161:O161)=0),"","Неверно!")</f>
        <v/>
      </c>
      <c r="B14369" s="178" t="s">
        <v>18081</v>
      </c>
      <c r="C14369" s="191" t="s">
        <v>2763</v>
      </c>
      <c r="D14369" s="191" t="s">
        <v>13796</v>
      </c>
      <c r="E14369" s="191" t="str">
        <f>CONCATENATE(SUM('Раздел 4'!O161:O161),"=",0)</f>
        <v>0=0</v>
      </c>
    </row>
    <row r="14370" spans="1:5" ht="42" customHeight="1" x14ac:dyDescent="0.3">
      <c r="A14370" s="205" t="str">
        <f>IF((SUM('Раздел 4'!O162:O162)=0),"","Неверно!")</f>
        <v/>
      </c>
      <c r="B14370" s="178" t="s">
        <v>18081</v>
      </c>
      <c r="C14370" s="191" t="s">
        <v>2764</v>
      </c>
      <c r="D14370" s="191" t="s">
        <v>13796</v>
      </c>
      <c r="E14370" s="191" t="str">
        <f>CONCATENATE(SUM('Раздел 4'!O162:O162),"=",0)</f>
        <v>0=0</v>
      </c>
    </row>
    <row r="14371" spans="1:5" ht="42" customHeight="1" x14ac:dyDescent="0.3">
      <c r="A14371" s="205" t="str">
        <f>IF((SUM('Раздел 4'!O163:O163)=0),"","Неверно!")</f>
        <v/>
      </c>
      <c r="B14371" s="178" t="s">
        <v>18081</v>
      </c>
      <c r="C14371" s="191" t="s">
        <v>2765</v>
      </c>
      <c r="D14371" s="191" t="s">
        <v>13796</v>
      </c>
      <c r="E14371" s="191" t="str">
        <f>CONCATENATE(SUM('Раздел 4'!O163:O163),"=",0)</f>
        <v>0=0</v>
      </c>
    </row>
    <row r="14372" spans="1:5" ht="42" customHeight="1" x14ac:dyDescent="0.3">
      <c r="A14372" s="205" t="str">
        <f>IF((SUM('Раздел 4'!O164:O164)=0),"","Неверно!")</f>
        <v/>
      </c>
      <c r="B14372" s="178" t="s">
        <v>18081</v>
      </c>
      <c r="C14372" s="191" t="s">
        <v>13797</v>
      </c>
      <c r="D14372" s="191" t="s">
        <v>13796</v>
      </c>
      <c r="E14372" s="191" t="str">
        <f>CONCATENATE(SUM('Раздел 4'!O164:O164),"=",0)</f>
        <v>0=0</v>
      </c>
    </row>
    <row r="14373" spans="1:5" ht="42" customHeight="1" x14ac:dyDescent="0.3">
      <c r="A14373" s="205" t="str">
        <f>IF((SUM('Раздел 4'!O165:O165)=0),"","Неверно!")</f>
        <v/>
      </c>
      <c r="B14373" s="178" t="s">
        <v>18081</v>
      </c>
      <c r="C14373" s="191" t="s">
        <v>13798</v>
      </c>
      <c r="D14373" s="191" t="s">
        <v>13796</v>
      </c>
      <c r="E14373" s="191" t="str">
        <f>CONCATENATE(SUM('Раздел 4'!O165:O165),"=",0)</f>
        <v>0=0</v>
      </c>
    </row>
    <row r="14374" spans="1:5" ht="42" customHeight="1" x14ac:dyDescent="0.3">
      <c r="A14374" s="205" t="str">
        <f>IF((SUM('Раздел 4'!O166:O166)=0),"","Неверно!")</f>
        <v/>
      </c>
      <c r="B14374" s="178" t="s">
        <v>18081</v>
      </c>
      <c r="C14374" s="191" t="s">
        <v>3302</v>
      </c>
      <c r="D14374" s="191" t="s">
        <v>13796</v>
      </c>
      <c r="E14374" s="191" t="str">
        <f>CONCATENATE(SUM('Раздел 4'!O166:O166),"=",0)</f>
        <v>0=0</v>
      </c>
    </row>
    <row r="14375" spans="1:5" ht="42" customHeight="1" x14ac:dyDescent="0.3">
      <c r="A14375" s="205" t="str">
        <f>IF((SUM('Раздел 4'!O167:O167)=0),"","Неверно!")</f>
        <v/>
      </c>
      <c r="B14375" s="178" t="s">
        <v>18081</v>
      </c>
      <c r="C14375" s="191" t="s">
        <v>3303</v>
      </c>
      <c r="D14375" s="191" t="s">
        <v>13796</v>
      </c>
      <c r="E14375" s="191" t="str">
        <f>CONCATENATE(SUM('Раздел 4'!O167:O167),"=",0)</f>
        <v>0=0</v>
      </c>
    </row>
    <row r="14376" spans="1:5" ht="42" customHeight="1" x14ac:dyDescent="0.3">
      <c r="A14376" s="205" t="str">
        <f>IF((SUM('Раздел 4'!P161:P161)=0),"","Неверно!")</f>
        <v/>
      </c>
      <c r="B14376" s="178" t="s">
        <v>18081</v>
      </c>
      <c r="C14376" s="191" t="s">
        <v>2769</v>
      </c>
      <c r="D14376" s="191" t="s">
        <v>13796</v>
      </c>
      <c r="E14376" s="191" t="str">
        <f>CONCATENATE(SUM('Раздел 4'!P161:P161),"=",0)</f>
        <v>0=0</v>
      </c>
    </row>
    <row r="14377" spans="1:5" ht="42" customHeight="1" x14ac:dyDescent="0.3">
      <c r="A14377" s="205" t="str">
        <f>IF((SUM('Раздел 4'!P162:P162)=0),"","Неверно!")</f>
        <v/>
      </c>
      <c r="B14377" s="178" t="s">
        <v>18081</v>
      </c>
      <c r="C14377" s="191" t="s">
        <v>2770</v>
      </c>
      <c r="D14377" s="191" t="s">
        <v>13796</v>
      </c>
      <c r="E14377" s="191" t="str">
        <f>CONCATENATE(SUM('Раздел 4'!P162:P162),"=",0)</f>
        <v>0=0</v>
      </c>
    </row>
    <row r="14378" spans="1:5" ht="42" customHeight="1" x14ac:dyDescent="0.3">
      <c r="A14378" s="205" t="str">
        <f>IF((SUM('Раздел 4'!P163:P163)=0),"","Неверно!")</f>
        <v/>
      </c>
      <c r="B14378" s="178" t="s">
        <v>18081</v>
      </c>
      <c r="C14378" s="191" t="s">
        <v>2771</v>
      </c>
      <c r="D14378" s="191" t="s">
        <v>13796</v>
      </c>
      <c r="E14378" s="191" t="str">
        <f>CONCATENATE(SUM('Раздел 4'!P163:P163),"=",0)</f>
        <v>0=0</v>
      </c>
    </row>
    <row r="14379" spans="1:5" ht="42" customHeight="1" x14ac:dyDescent="0.3">
      <c r="A14379" s="205" t="str">
        <f>IF((SUM('Раздел 4'!P164:P164)=0),"","Неверно!")</f>
        <v/>
      </c>
      <c r="B14379" s="178" t="s">
        <v>18081</v>
      </c>
      <c r="C14379" s="191" t="s">
        <v>13799</v>
      </c>
      <c r="D14379" s="191" t="s">
        <v>13796</v>
      </c>
      <c r="E14379" s="191" t="str">
        <f>CONCATENATE(SUM('Раздел 4'!P164:P164),"=",0)</f>
        <v>0=0</v>
      </c>
    </row>
    <row r="14380" spans="1:5" ht="42" customHeight="1" x14ac:dyDescent="0.3">
      <c r="A14380" s="205" t="str">
        <f>IF((SUM('Раздел 4'!P165:P165)=0),"","Неверно!")</f>
        <v/>
      </c>
      <c r="B14380" s="178" t="s">
        <v>18081</v>
      </c>
      <c r="C14380" s="191" t="s">
        <v>13800</v>
      </c>
      <c r="D14380" s="191" t="s">
        <v>13796</v>
      </c>
      <c r="E14380" s="191" t="str">
        <f>CONCATENATE(SUM('Раздел 4'!P165:P165),"=",0)</f>
        <v>0=0</v>
      </c>
    </row>
    <row r="14381" spans="1:5" ht="42" customHeight="1" x14ac:dyDescent="0.3">
      <c r="A14381" s="205" t="str">
        <f>IF((SUM('Раздел 4'!P166:P166)=0),"","Неверно!")</f>
        <v/>
      </c>
      <c r="B14381" s="178" t="s">
        <v>18081</v>
      </c>
      <c r="C14381" s="191" t="s">
        <v>3307</v>
      </c>
      <c r="D14381" s="191" t="s">
        <v>13796</v>
      </c>
      <c r="E14381" s="191" t="str">
        <f>CONCATENATE(SUM('Раздел 4'!P166:P166),"=",0)</f>
        <v>0=0</v>
      </c>
    </row>
    <row r="14382" spans="1:5" ht="42" customHeight="1" x14ac:dyDescent="0.3">
      <c r="A14382" s="205" t="str">
        <f>IF((SUM('Раздел 4'!P167:P167)=0),"","Неверно!")</f>
        <v/>
      </c>
      <c r="B14382" s="178" t="s">
        <v>18081</v>
      </c>
      <c r="C14382" s="191" t="s">
        <v>3308</v>
      </c>
      <c r="D14382" s="191" t="s">
        <v>13796</v>
      </c>
      <c r="E14382" s="191" t="str">
        <f>CONCATENATE(SUM('Раздел 4'!P167:P167),"=",0)</f>
        <v>0=0</v>
      </c>
    </row>
    <row r="14383" spans="1:5" ht="42" customHeight="1" x14ac:dyDescent="0.3">
      <c r="A14383" s="205" t="str">
        <f>IF((SUM('Раздел 4'!Q161:Q161)=0),"","Неверно!")</f>
        <v/>
      </c>
      <c r="B14383" s="178" t="s">
        <v>18081</v>
      </c>
      <c r="C14383" s="191" t="s">
        <v>2775</v>
      </c>
      <c r="D14383" s="191" t="s">
        <v>13796</v>
      </c>
      <c r="E14383" s="191" t="str">
        <f>CONCATENATE(SUM('Раздел 4'!Q161:Q161),"=",0)</f>
        <v>0=0</v>
      </c>
    </row>
    <row r="14384" spans="1:5" ht="42" customHeight="1" x14ac:dyDescent="0.3">
      <c r="A14384" s="205" t="str">
        <f>IF((SUM('Раздел 4'!Q162:Q162)=0),"","Неверно!")</f>
        <v/>
      </c>
      <c r="B14384" s="178" t="s">
        <v>18081</v>
      </c>
      <c r="C14384" s="191" t="s">
        <v>2776</v>
      </c>
      <c r="D14384" s="191" t="s">
        <v>13796</v>
      </c>
      <c r="E14384" s="191" t="str">
        <f>CONCATENATE(SUM('Раздел 4'!Q162:Q162),"=",0)</f>
        <v>0=0</v>
      </c>
    </row>
    <row r="14385" spans="1:5" ht="42" customHeight="1" x14ac:dyDescent="0.3">
      <c r="A14385" s="205" t="str">
        <f>IF((SUM('Раздел 4'!Q163:Q163)=0),"","Неверно!")</f>
        <v/>
      </c>
      <c r="B14385" s="178" t="s">
        <v>18081</v>
      </c>
      <c r="C14385" s="191" t="s">
        <v>2777</v>
      </c>
      <c r="D14385" s="191" t="s">
        <v>13796</v>
      </c>
      <c r="E14385" s="191" t="str">
        <f>CONCATENATE(SUM('Раздел 4'!Q163:Q163),"=",0)</f>
        <v>0=0</v>
      </c>
    </row>
    <row r="14386" spans="1:5" ht="42" customHeight="1" x14ac:dyDescent="0.3">
      <c r="A14386" s="205" t="str">
        <f>IF((SUM('Раздел 4'!Q164:Q164)=0),"","Неверно!")</f>
        <v/>
      </c>
      <c r="B14386" s="178" t="s">
        <v>18081</v>
      </c>
      <c r="C14386" s="191" t="s">
        <v>13801</v>
      </c>
      <c r="D14386" s="191" t="s">
        <v>13796</v>
      </c>
      <c r="E14386" s="191" t="str">
        <f>CONCATENATE(SUM('Раздел 4'!Q164:Q164),"=",0)</f>
        <v>0=0</v>
      </c>
    </row>
    <row r="14387" spans="1:5" ht="42" customHeight="1" x14ac:dyDescent="0.3">
      <c r="A14387" s="205" t="str">
        <f>IF((SUM('Раздел 4'!Q165:Q165)=0),"","Неверно!")</f>
        <v/>
      </c>
      <c r="B14387" s="178" t="s">
        <v>18081</v>
      </c>
      <c r="C14387" s="191" t="s">
        <v>13802</v>
      </c>
      <c r="D14387" s="191" t="s">
        <v>13796</v>
      </c>
      <c r="E14387" s="191" t="str">
        <f>CONCATENATE(SUM('Раздел 4'!Q165:Q165),"=",0)</f>
        <v>0=0</v>
      </c>
    </row>
    <row r="14388" spans="1:5" ht="42" customHeight="1" x14ac:dyDescent="0.3">
      <c r="A14388" s="205" t="str">
        <f>IF((SUM('Раздел 4'!Q166:Q166)=0),"","Неверно!")</f>
        <v/>
      </c>
      <c r="B14388" s="178" t="s">
        <v>18081</v>
      </c>
      <c r="C14388" s="191" t="s">
        <v>3312</v>
      </c>
      <c r="D14388" s="191" t="s">
        <v>13796</v>
      </c>
      <c r="E14388" s="191" t="str">
        <f>CONCATENATE(SUM('Раздел 4'!Q166:Q166),"=",0)</f>
        <v>0=0</v>
      </c>
    </row>
    <row r="14389" spans="1:5" ht="42" customHeight="1" x14ac:dyDescent="0.3">
      <c r="A14389" s="205" t="str">
        <f>IF((SUM('Раздел 4'!Q167:Q167)=0),"","Неверно!")</f>
        <v/>
      </c>
      <c r="B14389" s="178" t="s">
        <v>18081</v>
      </c>
      <c r="C14389" s="191" t="s">
        <v>3313</v>
      </c>
      <c r="D14389" s="191" t="s">
        <v>13796</v>
      </c>
      <c r="E14389" s="191" t="str">
        <f>CONCATENATE(SUM('Раздел 4'!Q167:Q167),"=",0)</f>
        <v>0=0</v>
      </c>
    </row>
    <row r="14390" spans="1:5" ht="42" customHeight="1" x14ac:dyDescent="0.3">
      <c r="A14390" s="205" t="str">
        <f>IF((SUM('Раздел 4'!R161:R161)=0),"","Неверно!")</f>
        <v/>
      </c>
      <c r="B14390" s="178" t="s">
        <v>18081</v>
      </c>
      <c r="C14390" s="191" t="s">
        <v>2781</v>
      </c>
      <c r="D14390" s="191" t="s">
        <v>13796</v>
      </c>
      <c r="E14390" s="191" t="str">
        <f>CONCATENATE(SUM('Раздел 4'!R161:R161),"=",0)</f>
        <v>0=0</v>
      </c>
    </row>
    <row r="14391" spans="1:5" ht="42" customHeight="1" x14ac:dyDescent="0.3">
      <c r="A14391" s="205" t="str">
        <f>IF((SUM('Раздел 4'!R162:R162)=0),"","Неверно!")</f>
        <v/>
      </c>
      <c r="B14391" s="178" t="s">
        <v>18081</v>
      </c>
      <c r="C14391" s="191" t="s">
        <v>2782</v>
      </c>
      <c r="D14391" s="191" t="s">
        <v>13796</v>
      </c>
      <c r="E14391" s="191" t="str">
        <f>CONCATENATE(SUM('Раздел 4'!R162:R162),"=",0)</f>
        <v>0=0</v>
      </c>
    </row>
    <row r="14392" spans="1:5" ht="42" customHeight="1" x14ac:dyDescent="0.3">
      <c r="A14392" s="205" t="str">
        <f>IF((SUM('Раздел 4'!R163:R163)=0),"","Неверно!")</f>
        <v/>
      </c>
      <c r="B14392" s="178" t="s">
        <v>18081</v>
      </c>
      <c r="C14392" s="191" t="s">
        <v>2783</v>
      </c>
      <c r="D14392" s="191" t="s">
        <v>13796</v>
      </c>
      <c r="E14392" s="191" t="str">
        <f>CONCATENATE(SUM('Раздел 4'!R163:R163),"=",0)</f>
        <v>0=0</v>
      </c>
    </row>
    <row r="14393" spans="1:5" ht="42" customHeight="1" x14ac:dyDescent="0.3">
      <c r="A14393" s="205" t="str">
        <f>IF((SUM('Раздел 4'!R164:R164)=0),"","Неверно!")</f>
        <v/>
      </c>
      <c r="B14393" s="178" t="s">
        <v>18081</v>
      </c>
      <c r="C14393" s="191" t="s">
        <v>13803</v>
      </c>
      <c r="D14393" s="191" t="s">
        <v>13796</v>
      </c>
      <c r="E14393" s="191" t="str">
        <f>CONCATENATE(SUM('Раздел 4'!R164:R164),"=",0)</f>
        <v>0=0</v>
      </c>
    </row>
    <row r="14394" spans="1:5" ht="42" customHeight="1" x14ac:dyDescent="0.3">
      <c r="A14394" s="205" t="str">
        <f>IF((SUM('Раздел 4'!R165:R165)=0),"","Неверно!")</f>
        <v/>
      </c>
      <c r="B14394" s="178" t="s">
        <v>18081</v>
      </c>
      <c r="C14394" s="191" t="s">
        <v>13804</v>
      </c>
      <c r="D14394" s="191" t="s">
        <v>13796</v>
      </c>
      <c r="E14394" s="191" t="str">
        <f>CONCATENATE(SUM('Раздел 4'!R165:R165),"=",0)</f>
        <v>0=0</v>
      </c>
    </row>
    <row r="14395" spans="1:5" ht="42" customHeight="1" x14ac:dyDescent="0.3">
      <c r="A14395" s="205" t="str">
        <f>IF((SUM('Раздел 4'!R166:R166)=0),"","Неверно!")</f>
        <v/>
      </c>
      <c r="B14395" s="178" t="s">
        <v>18081</v>
      </c>
      <c r="C14395" s="191" t="s">
        <v>3317</v>
      </c>
      <c r="D14395" s="191" t="s">
        <v>13796</v>
      </c>
      <c r="E14395" s="191" t="str">
        <f>CONCATENATE(SUM('Раздел 4'!R166:R166),"=",0)</f>
        <v>0=0</v>
      </c>
    </row>
    <row r="14396" spans="1:5" ht="42" customHeight="1" x14ac:dyDescent="0.3">
      <c r="A14396" s="205" t="str">
        <f>IF((SUM('Раздел 4'!R167:R167)=0),"","Неверно!")</f>
        <v/>
      </c>
      <c r="B14396" s="178" t="s">
        <v>18081</v>
      </c>
      <c r="C14396" s="191" t="s">
        <v>3318</v>
      </c>
      <c r="D14396" s="191" t="s">
        <v>13796</v>
      </c>
      <c r="E14396" s="191" t="str">
        <f>CONCATENATE(SUM('Раздел 4'!R167:R167),"=",0)</f>
        <v>0=0</v>
      </c>
    </row>
    <row r="14397" spans="1:5" ht="42" customHeight="1" x14ac:dyDescent="0.3">
      <c r="A14397" s="205" t="str">
        <f>IF((SUM('Раздел 4'!S161:S161)=0),"","Неверно!")</f>
        <v/>
      </c>
      <c r="B14397" s="178" t="s">
        <v>18081</v>
      </c>
      <c r="C14397" s="191" t="s">
        <v>2787</v>
      </c>
      <c r="D14397" s="191" t="s">
        <v>13796</v>
      </c>
      <c r="E14397" s="191" t="str">
        <f>CONCATENATE(SUM('Раздел 4'!S161:S161),"=",0)</f>
        <v>0=0</v>
      </c>
    </row>
    <row r="14398" spans="1:5" ht="42" customHeight="1" x14ac:dyDescent="0.3">
      <c r="A14398" s="205" t="str">
        <f>IF((SUM('Раздел 4'!S162:S162)=0),"","Неверно!")</f>
        <v/>
      </c>
      <c r="B14398" s="178" t="s">
        <v>18081</v>
      </c>
      <c r="C14398" s="191" t="s">
        <v>2788</v>
      </c>
      <c r="D14398" s="191" t="s">
        <v>13796</v>
      </c>
      <c r="E14398" s="191" t="str">
        <f>CONCATENATE(SUM('Раздел 4'!S162:S162),"=",0)</f>
        <v>0=0</v>
      </c>
    </row>
    <row r="14399" spans="1:5" ht="42" customHeight="1" x14ac:dyDescent="0.3">
      <c r="A14399" s="205" t="str">
        <f>IF((SUM('Раздел 4'!S163:S163)=0),"","Неверно!")</f>
        <v/>
      </c>
      <c r="B14399" s="178" t="s">
        <v>18081</v>
      </c>
      <c r="C14399" s="191" t="s">
        <v>2789</v>
      </c>
      <c r="D14399" s="191" t="s">
        <v>13796</v>
      </c>
      <c r="E14399" s="191" t="str">
        <f>CONCATENATE(SUM('Раздел 4'!S163:S163),"=",0)</f>
        <v>0=0</v>
      </c>
    </row>
    <row r="14400" spans="1:5" ht="42" customHeight="1" x14ac:dyDescent="0.3">
      <c r="A14400" s="205" t="str">
        <f>IF((SUM('Раздел 4'!S164:S164)=0),"","Неверно!")</f>
        <v/>
      </c>
      <c r="B14400" s="178" t="s">
        <v>18081</v>
      </c>
      <c r="C14400" s="191" t="s">
        <v>13805</v>
      </c>
      <c r="D14400" s="191" t="s">
        <v>13796</v>
      </c>
      <c r="E14400" s="191" t="str">
        <f>CONCATENATE(SUM('Раздел 4'!S164:S164),"=",0)</f>
        <v>0=0</v>
      </c>
    </row>
    <row r="14401" spans="1:5" ht="42" customHeight="1" x14ac:dyDescent="0.3">
      <c r="A14401" s="205" t="str">
        <f>IF((SUM('Раздел 4'!S165:S165)=0),"","Неверно!")</f>
        <v/>
      </c>
      <c r="B14401" s="178" t="s">
        <v>18081</v>
      </c>
      <c r="C14401" s="191" t="s">
        <v>13806</v>
      </c>
      <c r="D14401" s="191" t="s">
        <v>13796</v>
      </c>
      <c r="E14401" s="191" t="str">
        <f>CONCATENATE(SUM('Раздел 4'!S165:S165),"=",0)</f>
        <v>0=0</v>
      </c>
    </row>
    <row r="14402" spans="1:5" ht="42" customHeight="1" x14ac:dyDescent="0.3">
      <c r="A14402" s="205" t="str">
        <f>IF((SUM('Раздел 4'!S166:S166)=0),"","Неверно!")</f>
        <v/>
      </c>
      <c r="B14402" s="178" t="s">
        <v>18081</v>
      </c>
      <c r="C14402" s="191" t="s">
        <v>3322</v>
      </c>
      <c r="D14402" s="191" t="s">
        <v>13796</v>
      </c>
      <c r="E14402" s="191" t="str">
        <f>CONCATENATE(SUM('Раздел 4'!S166:S166),"=",0)</f>
        <v>0=0</v>
      </c>
    </row>
    <row r="14403" spans="1:5" ht="42" customHeight="1" x14ac:dyDescent="0.3">
      <c r="A14403" s="205" t="str">
        <f>IF((SUM('Раздел 4'!S167:S167)=0),"","Неверно!")</f>
        <v/>
      </c>
      <c r="B14403" s="178" t="s">
        <v>18081</v>
      </c>
      <c r="C14403" s="191" t="s">
        <v>3323</v>
      </c>
      <c r="D14403" s="191" t="s">
        <v>13796</v>
      </c>
      <c r="E14403" s="191" t="str">
        <f>CONCATENATE(SUM('Раздел 4'!S167:S167),"=",0)</f>
        <v>0=0</v>
      </c>
    </row>
    <row r="14404" spans="1:5" ht="42" customHeight="1" x14ac:dyDescent="0.3">
      <c r="A14404" s="205" t="str">
        <f>IF((SUM('Раздел 4'!T161:T161)=0),"","Неверно!")</f>
        <v/>
      </c>
      <c r="B14404" s="178" t="s">
        <v>18081</v>
      </c>
      <c r="C14404" s="191" t="s">
        <v>2793</v>
      </c>
      <c r="D14404" s="191" t="s">
        <v>13796</v>
      </c>
      <c r="E14404" s="191" t="str">
        <f>CONCATENATE(SUM('Раздел 4'!T161:T161),"=",0)</f>
        <v>0=0</v>
      </c>
    </row>
    <row r="14405" spans="1:5" ht="42" customHeight="1" x14ac:dyDescent="0.3">
      <c r="A14405" s="205" t="str">
        <f>IF((SUM('Раздел 4'!T162:T162)=0),"","Неверно!")</f>
        <v/>
      </c>
      <c r="B14405" s="178" t="s">
        <v>18081</v>
      </c>
      <c r="C14405" s="191" t="s">
        <v>2794</v>
      </c>
      <c r="D14405" s="191" t="s">
        <v>13796</v>
      </c>
      <c r="E14405" s="191" t="str">
        <f>CONCATENATE(SUM('Раздел 4'!T162:T162),"=",0)</f>
        <v>0=0</v>
      </c>
    </row>
    <row r="14406" spans="1:5" ht="42" customHeight="1" x14ac:dyDescent="0.3">
      <c r="A14406" s="205" t="str">
        <f>IF((SUM('Раздел 4'!T163:T163)=0),"","Неверно!")</f>
        <v/>
      </c>
      <c r="B14406" s="178" t="s">
        <v>18081</v>
      </c>
      <c r="C14406" s="191" t="s">
        <v>2795</v>
      </c>
      <c r="D14406" s="191" t="s">
        <v>13796</v>
      </c>
      <c r="E14406" s="191" t="str">
        <f>CONCATENATE(SUM('Раздел 4'!T163:T163),"=",0)</f>
        <v>0=0</v>
      </c>
    </row>
    <row r="14407" spans="1:5" ht="42" customHeight="1" x14ac:dyDescent="0.3">
      <c r="A14407" s="205" t="str">
        <f>IF((SUM('Раздел 4'!T164:T164)=0),"","Неверно!")</f>
        <v/>
      </c>
      <c r="B14407" s="178" t="s">
        <v>18081</v>
      </c>
      <c r="C14407" s="191" t="s">
        <v>13807</v>
      </c>
      <c r="D14407" s="191" t="s">
        <v>13796</v>
      </c>
      <c r="E14407" s="191" t="str">
        <f>CONCATENATE(SUM('Раздел 4'!T164:T164),"=",0)</f>
        <v>0=0</v>
      </c>
    </row>
    <row r="14408" spans="1:5" ht="42" customHeight="1" x14ac:dyDescent="0.3">
      <c r="A14408" s="205" t="str">
        <f>IF((SUM('Раздел 4'!T165:T165)=0),"","Неверно!")</f>
        <v/>
      </c>
      <c r="B14408" s="178" t="s">
        <v>18081</v>
      </c>
      <c r="C14408" s="191" t="s">
        <v>13808</v>
      </c>
      <c r="D14408" s="191" t="s">
        <v>13796</v>
      </c>
      <c r="E14408" s="191" t="str">
        <f>CONCATENATE(SUM('Раздел 4'!T165:T165),"=",0)</f>
        <v>0=0</v>
      </c>
    </row>
    <row r="14409" spans="1:5" ht="42" customHeight="1" x14ac:dyDescent="0.3">
      <c r="A14409" s="205" t="str">
        <f>IF((SUM('Раздел 4'!T166:T166)=0),"","Неверно!")</f>
        <v/>
      </c>
      <c r="B14409" s="178" t="s">
        <v>18081</v>
      </c>
      <c r="C14409" s="191" t="s">
        <v>3327</v>
      </c>
      <c r="D14409" s="191" t="s">
        <v>13796</v>
      </c>
      <c r="E14409" s="191" t="str">
        <f>CONCATENATE(SUM('Раздел 4'!T166:T166),"=",0)</f>
        <v>0=0</v>
      </c>
    </row>
    <row r="14410" spans="1:5" ht="42" customHeight="1" x14ac:dyDescent="0.3">
      <c r="A14410" s="205" t="str">
        <f>IF((SUM('Раздел 4'!T167:T167)=0),"","Неверно!")</f>
        <v/>
      </c>
      <c r="B14410" s="178" t="s">
        <v>18081</v>
      </c>
      <c r="C14410" s="191" t="s">
        <v>3328</v>
      </c>
      <c r="D14410" s="191" t="s">
        <v>13796</v>
      </c>
      <c r="E14410" s="191" t="str">
        <f>CONCATENATE(SUM('Раздел 4'!T167:T167),"=",0)</f>
        <v>0=0</v>
      </c>
    </row>
    <row r="14411" spans="1:5" ht="42" customHeight="1" x14ac:dyDescent="0.3">
      <c r="A14411" s="205" t="str">
        <f>IF((SUM('Раздел 4'!G161:G161)=0),"","Неверно!")</f>
        <v/>
      </c>
      <c r="B14411" s="178" t="s">
        <v>18081</v>
      </c>
      <c r="C14411" s="191" t="s">
        <v>2799</v>
      </c>
      <c r="D14411" s="191" t="s">
        <v>13796</v>
      </c>
      <c r="E14411" s="191" t="str">
        <f>CONCATENATE(SUM('Раздел 4'!G161:G161),"=",0)</f>
        <v>0=0</v>
      </c>
    </row>
    <row r="14412" spans="1:5" ht="42" customHeight="1" x14ac:dyDescent="0.3">
      <c r="A14412" s="205" t="str">
        <f>IF((SUM('Раздел 4'!G162:G162)=0),"","Неверно!")</f>
        <v/>
      </c>
      <c r="B14412" s="178" t="s">
        <v>18081</v>
      </c>
      <c r="C14412" s="191" t="s">
        <v>2800</v>
      </c>
      <c r="D14412" s="191" t="s">
        <v>13796</v>
      </c>
      <c r="E14412" s="191" t="str">
        <f>CONCATENATE(SUM('Раздел 4'!G162:G162),"=",0)</f>
        <v>0=0</v>
      </c>
    </row>
    <row r="14413" spans="1:5" ht="42" customHeight="1" x14ac:dyDescent="0.3">
      <c r="A14413" s="205" t="str">
        <f>IF((SUM('Раздел 4'!G163:G163)=0),"","Неверно!")</f>
        <v/>
      </c>
      <c r="B14413" s="178" t="s">
        <v>18081</v>
      </c>
      <c r="C14413" s="191" t="s">
        <v>2801</v>
      </c>
      <c r="D14413" s="191" t="s">
        <v>13796</v>
      </c>
      <c r="E14413" s="191" t="str">
        <f>CONCATENATE(SUM('Раздел 4'!G163:G163),"=",0)</f>
        <v>0=0</v>
      </c>
    </row>
    <row r="14414" spans="1:5" ht="42" customHeight="1" x14ac:dyDescent="0.3">
      <c r="A14414" s="205" t="str">
        <f>IF((SUM('Раздел 4'!G164:G164)=0),"","Неверно!")</f>
        <v/>
      </c>
      <c r="B14414" s="178" t="s">
        <v>18081</v>
      </c>
      <c r="C14414" s="191" t="s">
        <v>13809</v>
      </c>
      <c r="D14414" s="191" t="s">
        <v>13796</v>
      </c>
      <c r="E14414" s="191" t="str">
        <f>CONCATENATE(SUM('Раздел 4'!G164:G164),"=",0)</f>
        <v>0=0</v>
      </c>
    </row>
    <row r="14415" spans="1:5" ht="42" customHeight="1" x14ac:dyDescent="0.3">
      <c r="A14415" s="205" t="str">
        <f>IF((SUM('Раздел 4'!G165:G165)=0),"","Неверно!")</f>
        <v/>
      </c>
      <c r="B14415" s="178" t="s">
        <v>18081</v>
      </c>
      <c r="C14415" s="191" t="s">
        <v>13810</v>
      </c>
      <c r="D14415" s="191" t="s">
        <v>13796</v>
      </c>
      <c r="E14415" s="191" t="str">
        <f>CONCATENATE(SUM('Раздел 4'!G165:G165),"=",0)</f>
        <v>0=0</v>
      </c>
    </row>
    <row r="14416" spans="1:5" ht="42" customHeight="1" x14ac:dyDescent="0.3">
      <c r="A14416" s="205" t="str">
        <f>IF((SUM('Раздел 4'!G166:G166)=0),"","Неверно!")</f>
        <v/>
      </c>
      <c r="B14416" s="178" t="s">
        <v>18081</v>
      </c>
      <c r="C14416" s="191" t="s">
        <v>3332</v>
      </c>
      <c r="D14416" s="191" t="s">
        <v>13796</v>
      </c>
      <c r="E14416" s="191" t="str">
        <f>CONCATENATE(SUM('Раздел 4'!G166:G166),"=",0)</f>
        <v>0=0</v>
      </c>
    </row>
    <row r="14417" spans="1:5" ht="42" customHeight="1" x14ac:dyDescent="0.3">
      <c r="A14417" s="205" t="str">
        <f>IF((SUM('Раздел 4'!G167:G167)=0),"","Неверно!")</f>
        <v/>
      </c>
      <c r="B14417" s="178" t="s">
        <v>18081</v>
      </c>
      <c r="C14417" s="191" t="s">
        <v>3333</v>
      </c>
      <c r="D14417" s="191" t="s">
        <v>13796</v>
      </c>
      <c r="E14417" s="191" t="str">
        <f>CONCATENATE(SUM('Раздел 4'!G167:G167),"=",0)</f>
        <v>0=0</v>
      </c>
    </row>
    <row r="14418" spans="1:5" ht="42" customHeight="1" x14ac:dyDescent="0.3">
      <c r="A14418" s="205" t="str">
        <f>IF((SUM('Раздел 4'!H161:H161)=0),"","Неверно!")</f>
        <v/>
      </c>
      <c r="B14418" s="178" t="s">
        <v>18081</v>
      </c>
      <c r="C14418" s="191" t="s">
        <v>2805</v>
      </c>
      <c r="D14418" s="191" t="s">
        <v>13796</v>
      </c>
      <c r="E14418" s="191" t="str">
        <f>CONCATENATE(SUM('Раздел 4'!H161:H161),"=",0)</f>
        <v>0=0</v>
      </c>
    </row>
    <row r="14419" spans="1:5" ht="42" customHeight="1" x14ac:dyDescent="0.3">
      <c r="A14419" s="205" t="str">
        <f>IF((SUM('Раздел 4'!H162:H162)=0),"","Неверно!")</f>
        <v/>
      </c>
      <c r="B14419" s="178" t="s">
        <v>18081</v>
      </c>
      <c r="C14419" s="191" t="s">
        <v>2806</v>
      </c>
      <c r="D14419" s="191" t="s">
        <v>13796</v>
      </c>
      <c r="E14419" s="191" t="str">
        <f>CONCATENATE(SUM('Раздел 4'!H162:H162),"=",0)</f>
        <v>0=0</v>
      </c>
    </row>
    <row r="14420" spans="1:5" ht="42" customHeight="1" x14ac:dyDescent="0.3">
      <c r="A14420" s="205" t="str">
        <f>IF((SUM('Раздел 4'!H163:H163)=0),"","Неверно!")</f>
        <v/>
      </c>
      <c r="B14420" s="178" t="s">
        <v>18081</v>
      </c>
      <c r="C14420" s="191" t="s">
        <v>2807</v>
      </c>
      <c r="D14420" s="191" t="s">
        <v>13796</v>
      </c>
      <c r="E14420" s="191" t="str">
        <f>CONCATENATE(SUM('Раздел 4'!H163:H163),"=",0)</f>
        <v>0=0</v>
      </c>
    </row>
    <row r="14421" spans="1:5" ht="42" customHeight="1" x14ac:dyDescent="0.3">
      <c r="A14421" s="205" t="str">
        <f>IF((SUM('Раздел 4'!H164:H164)=0),"","Неверно!")</f>
        <v/>
      </c>
      <c r="B14421" s="178" t="s">
        <v>18081</v>
      </c>
      <c r="C14421" s="191" t="s">
        <v>13811</v>
      </c>
      <c r="D14421" s="191" t="s">
        <v>13796</v>
      </c>
      <c r="E14421" s="191" t="str">
        <f>CONCATENATE(SUM('Раздел 4'!H164:H164),"=",0)</f>
        <v>0=0</v>
      </c>
    </row>
    <row r="14422" spans="1:5" ht="42" customHeight="1" x14ac:dyDescent="0.3">
      <c r="A14422" s="205" t="str">
        <f>IF((SUM('Раздел 4'!H165:H165)=0),"","Неверно!")</f>
        <v/>
      </c>
      <c r="B14422" s="178" t="s">
        <v>18081</v>
      </c>
      <c r="C14422" s="191" t="s">
        <v>13812</v>
      </c>
      <c r="D14422" s="191" t="s">
        <v>13796</v>
      </c>
      <c r="E14422" s="191" t="str">
        <f>CONCATENATE(SUM('Раздел 4'!H165:H165),"=",0)</f>
        <v>0=0</v>
      </c>
    </row>
    <row r="14423" spans="1:5" ht="42" customHeight="1" x14ac:dyDescent="0.3">
      <c r="A14423" s="205" t="str">
        <f>IF((SUM('Раздел 4'!H166:H166)=0),"","Неверно!")</f>
        <v/>
      </c>
      <c r="B14423" s="178" t="s">
        <v>18081</v>
      </c>
      <c r="C14423" s="191" t="s">
        <v>3337</v>
      </c>
      <c r="D14423" s="191" t="s">
        <v>13796</v>
      </c>
      <c r="E14423" s="191" t="str">
        <f>CONCATENATE(SUM('Раздел 4'!H166:H166),"=",0)</f>
        <v>0=0</v>
      </c>
    </row>
    <row r="14424" spans="1:5" ht="42" customHeight="1" x14ac:dyDescent="0.3">
      <c r="A14424" s="205" t="str">
        <f>IF((SUM('Раздел 4'!H167:H167)=0),"","Неверно!")</f>
        <v/>
      </c>
      <c r="B14424" s="178" t="s">
        <v>18081</v>
      </c>
      <c r="C14424" s="191" t="s">
        <v>3338</v>
      </c>
      <c r="D14424" s="191" t="s">
        <v>13796</v>
      </c>
      <c r="E14424" s="191" t="str">
        <f>CONCATENATE(SUM('Раздел 4'!H167:H167),"=",0)</f>
        <v>0=0</v>
      </c>
    </row>
    <row r="14425" spans="1:5" ht="42" customHeight="1" x14ac:dyDescent="0.3">
      <c r="A14425" s="205" t="str">
        <f>IF((SUM('Раздел 4'!I161:I161)=0),"","Неверно!")</f>
        <v/>
      </c>
      <c r="B14425" s="178" t="s">
        <v>18081</v>
      </c>
      <c r="C14425" s="191" t="s">
        <v>2811</v>
      </c>
      <c r="D14425" s="191" t="s">
        <v>13796</v>
      </c>
      <c r="E14425" s="191" t="str">
        <f>CONCATENATE(SUM('Раздел 4'!I161:I161),"=",0)</f>
        <v>0=0</v>
      </c>
    </row>
    <row r="14426" spans="1:5" ht="42" customHeight="1" x14ac:dyDescent="0.3">
      <c r="A14426" s="205" t="str">
        <f>IF((SUM('Раздел 4'!I162:I162)=0),"","Неверно!")</f>
        <v/>
      </c>
      <c r="B14426" s="178" t="s">
        <v>18081</v>
      </c>
      <c r="C14426" s="191" t="s">
        <v>2812</v>
      </c>
      <c r="D14426" s="191" t="s">
        <v>13796</v>
      </c>
      <c r="E14426" s="191" t="str">
        <f>CONCATENATE(SUM('Раздел 4'!I162:I162),"=",0)</f>
        <v>0=0</v>
      </c>
    </row>
    <row r="14427" spans="1:5" ht="42" customHeight="1" x14ac:dyDescent="0.3">
      <c r="A14427" s="205" t="str">
        <f>IF((SUM('Раздел 4'!I163:I163)=0),"","Неверно!")</f>
        <v/>
      </c>
      <c r="B14427" s="178" t="s">
        <v>18081</v>
      </c>
      <c r="C14427" s="191" t="s">
        <v>2813</v>
      </c>
      <c r="D14427" s="191" t="s">
        <v>13796</v>
      </c>
      <c r="E14427" s="191" t="str">
        <f>CONCATENATE(SUM('Раздел 4'!I163:I163),"=",0)</f>
        <v>0=0</v>
      </c>
    </row>
    <row r="14428" spans="1:5" ht="42" customHeight="1" x14ac:dyDescent="0.3">
      <c r="A14428" s="205" t="str">
        <f>IF((SUM('Раздел 4'!I164:I164)=0),"","Неверно!")</f>
        <v/>
      </c>
      <c r="B14428" s="178" t="s">
        <v>18081</v>
      </c>
      <c r="C14428" s="191" t="s">
        <v>13813</v>
      </c>
      <c r="D14428" s="191" t="s">
        <v>13796</v>
      </c>
      <c r="E14428" s="191" t="str">
        <f>CONCATENATE(SUM('Раздел 4'!I164:I164),"=",0)</f>
        <v>0=0</v>
      </c>
    </row>
    <row r="14429" spans="1:5" ht="42" customHeight="1" x14ac:dyDescent="0.3">
      <c r="A14429" s="205" t="str">
        <f>IF((SUM('Раздел 4'!I165:I165)=0),"","Неверно!")</f>
        <v/>
      </c>
      <c r="B14429" s="178" t="s">
        <v>18081</v>
      </c>
      <c r="C14429" s="191" t="s">
        <v>13814</v>
      </c>
      <c r="D14429" s="191" t="s">
        <v>13796</v>
      </c>
      <c r="E14429" s="191" t="str">
        <f>CONCATENATE(SUM('Раздел 4'!I165:I165),"=",0)</f>
        <v>0=0</v>
      </c>
    </row>
    <row r="14430" spans="1:5" ht="42" customHeight="1" x14ac:dyDescent="0.3">
      <c r="A14430" s="205" t="str">
        <f>IF((SUM('Раздел 4'!I166:I166)=0),"","Неверно!")</f>
        <v/>
      </c>
      <c r="B14430" s="178" t="s">
        <v>18081</v>
      </c>
      <c r="C14430" s="191" t="s">
        <v>3342</v>
      </c>
      <c r="D14430" s="191" t="s">
        <v>13796</v>
      </c>
      <c r="E14430" s="191" t="str">
        <f>CONCATENATE(SUM('Раздел 4'!I166:I166),"=",0)</f>
        <v>0=0</v>
      </c>
    </row>
    <row r="14431" spans="1:5" ht="42" customHeight="1" x14ac:dyDescent="0.3">
      <c r="A14431" s="205" t="str">
        <f>IF((SUM('Раздел 4'!I167:I167)=0),"","Неверно!")</f>
        <v/>
      </c>
      <c r="B14431" s="178" t="s">
        <v>18081</v>
      </c>
      <c r="C14431" s="191" t="s">
        <v>3343</v>
      </c>
      <c r="D14431" s="191" t="s">
        <v>13796</v>
      </c>
      <c r="E14431" s="191" t="str">
        <f>CONCATENATE(SUM('Раздел 4'!I167:I167),"=",0)</f>
        <v>0=0</v>
      </c>
    </row>
    <row r="14432" spans="1:5" ht="42" customHeight="1" x14ac:dyDescent="0.3">
      <c r="A14432" s="205" t="str">
        <f>IF((SUM('Раздел 4'!J161:J161)=0),"","Неверно!")</f>
        <v/>
      </c>
      <c r="B14432" s="178" t="s">
        <v>18081</v>
      </c>
      <c r="C14432" s="191" t="s">
        <v>2817</v>
      </c>
      <c r="D14432" s="191" t="s">
        <v>13796</v>
      </c>
      <c r="E14432" s="191" t="str">
        <f>CONCATENATE(SUM('Раздел 4'!J161:J161),"=",0)</f>
        <v>0=0</v>
      </c>
    </row>
    <row r="14433" spans="1:5" ht="42" customHeight="1" x14ac:dyDescent="0.3">
      <c r="A14433" s="205" t="str">
        <f>IF((SUM('Раздел 4'!J162:J162)=0),"","Неверно!")</f>
        <v/>
      </c>
      <c r="B14433" s="178" t="s">
        <v>18081</v>
      </c>
      <c r="C14433" s="191" t="s">
        <v>2818</v>
      </c>
      <c r="D14433" s="191" t="s">
        <v>13796</v>
      </c>
      <c r="E14433" s="191" t="str">
        <f>CONCATENATE(SUM('Раздел 4'!J162:J162),"=",0)</f>
        <v>0=0</v>
      </c>
    </row>
    <row r="14434" spans="1:5" ht="42" customHeight="1" x14ac:dyDescent="0.3">
      <c r="A14434" s="205" t="str">
        <f>IF((SUM('Раздел 4'!J163:J163)=0),"","Неверно!")</f>
        <v/>
      </c>
      <c r="B14434" s="178" t="s">
        <v>18081</v>
      </c>
      <c r="C14434" s="191" t="s">
        <v>2819</v>
      </c>
      <c r="D14434" s="191" t="s">
        <v>13796</v>
      </c>
      <c r="E14434" s="191" t="str">
        <f>CONCATENATE(SUM('Раздел 4'!J163:J163),"=",0)</f>
        <v>0=0</v>
      </c>
    </row>
    <row r="14435" spans="1:5" ht="42" customHeight="1" x14ac:dyDescent="0.3">
      <c r="A14435" s="205" t="str">
        <f>IF((SUM('Раздел 4'!J164:J164)=0),"","Неверно!")</f>
        <v/>
      </c>
      <c r="B14435" s="178" t="s">
        <v>18081</v>
      </c>
      <c r="C14435" s="191" t="s">
        <v>13815</v>
      </c>
      <c r="D14435" s="191" t="s">
        <v>13796</v>
      </c>
      <c r="E14435" s="191" t="str">
        <f>CONCATENATE(SUM('Раздел 4'!J164:J164),"=",0)</f>
        <v>0=0</v>
      </c>
    </row>
    <row r="14436" spans="1:5" ht="42" customHeight="1" x14ac:dyDescent="0.3">
      <c r="A14436" s="205" t="str">
        <f>IF((SUM('Раздел 4'!J165:J165)=0),"","Неверно!")</f>
        <v/>
      </c>
      <c r="B14436" s="178" t="s">
        <v>18081</v>
      </c>
      <c r="C14436" s="191" t="s">
        <v>13816</v>
      </c>
      <c r="D14436" s="191" t="s">
        <v>13796</v>
      </c>
      <c r="E14436" s="191" t="str">
        <f>CONCATENATE(SUM('Раздел 4'!J165:J165),"=",0)</f>
        <v>0=0</v>
      </c>
    </row>
    <row r="14437" spans="1:5" ht="42" customHeight="1" x14ac:dyDescent="0.3">
      <c r="A14437" s="205" t="str">
        <f>IF((SUM('Раздел 4'!J166:J166)=0),"","Неверно!")</f>
        <v/>
      </c>
      <c r="B14437" s="178" t="s">
        <v>18081</v>
      </c>
      <c r="C14437" s="191" t="s">
        <v>3347</v>
      </c>
      <c r="D14437" s="191" t="s">
        <v>13796</v>
      </c>
      <c r="E14437" s="191" t="str">
        <f>CONCATENATE(SUM('Раздел 4'!J166:J166),"=",0)</f>
        <v>0=0</v>
      </c>
    </row>
    <row r="14438" spans="1:5" ht="42" customHeight="1" x14ac:dyDescent="0.3">
      <c r="A14438" s="205" t="str">
        <f>IF((SUM('Раздел 4'!J167:J167)=0),"","Неверно!")</f>
        <v/>
      </c>
      <c r="B14438" s="178" t="s">
        <v>18081</v>
      </c>
      <c r="C14438" s="191" t="s">
        <v>3348</v>
      </c>
      <c r="D14438" s="191" t="s">
        <v>13796</v>
      </c>
      <c r="E14438" s="191" t="str">
        <f>CONCATENATE(SUM('Раздел 4'!J167:J167),"=",0)</f>
        <v>0=0</v>
      </c>
    </row>
    <row r="14439" spans="1:5" ht="42" customHeight="1" x14ac:dyDescent="0.3">
      <c r="A14439" s="205" t="str">
        <f>IF((SUM('Раздел 4'!K161:K161)=0),"","Неверно!")</f>
        <v/>
      </c>
      <c r="B14439" s="178" t="s">
        <v>18081</v>
      </c>
      <c r="C14439" s="191" t="s">
        <v>2823</v>
      </c>
      <c r="D14439" s="191" t="s">
        <v>13796</v>
      </c>
      <c r="E14439" s="191" t="str">
        <f>CONCATENATE(SUM('Раздел 4'!K161:K161),"=",0)</f>
        <v>0=0</v>
      </c>
    </row>
    <row r="14440" spans="1:5" ht="42" customHeight="1" x14ac:dyDescent="0.3">
      <c r="A14440" s="205" t="str">
        <f>IF((SUM('Раздел 4'!K162:K162)=0),"","Неверно!")</f>
        <v/>
      </c>
      <c r="B14440" s="178" t="s">
        <v>18081</v>
      </c>
      <c r="C14440" s="191" t="s">
        <v>2824</v>
      </c>
      <c r="D14440" s="191" t="s">
        <v>13796</v>
      </c>
      <c r="E14440" s="191" t="str">
        <f>CONCATENATE(SUM('Раздел 4'!K162:K162),"=",0)</f>
        <v>0=0</v>
      </c>
    </row>
    <row r="14441" spans="1:5" ht="42" customHeight="1" x14ac:dyDescent="0.3">
      <c r="A14441" s="205" t="str">
        <f>IF((SUM('Раздел 4'!K163:K163)=0),"","Неверно!")</f>
        <v/>
      </c>
      <c r="B14441" s="178" t="s">
        <v>18081</v>
      </c>
      <c r="C14441" s="191" t="s">
        <v>2825</v>
      </c>
      <c r="D14441" s="191" t="s">
        <v>13796</v>
      </c>
      <c r="E14441" s="191" t="str">
        <f>CONCATENATE(SUM('Раздел 4'!K163:K163),"=",0)</f>
        <v>0=0</v>
      </c>
    </row>
    <row r="14442" spans="1:5" ht="42" customHeight="1" x14ac:dyDescent="0.3">
      <c r="A14442" s="205" t="str">
        <f>IF((SUM('Раздел 4'!K164:K164)=0),"","Неверно!")</f>
        <v/>
      </c>
      <c r="B14442" s="178" t="s">
        <v>18081</v>
      </c>
      <c r="C14442" s="191" t="s">
        <v>13817</v>
      </c>
      <c r="D14442" s="191" t="s">
        <v>13796</v>
      </c>
      <c r="E14442" s="191" t="str">
        <f>CONCATENATE(SUM('Раздел 4'!K164:K164),"=",0)</f>
        <v>0=0</v>
      </c>
    </row>
    <row r="14443" spans="1:5" ht="42" customHeight="1" x14ac:dyDescent="0.3">
      <c r="A14443" s="205" t="str">
        <f>IF((SUM('Раздел 4'!K165:K165)=0),"","Неверно!")</f>
        <v/>
      </c>
      <c r="B14443" s="178" t="s">
        <v>18081</v>
      </c>
      <c r="C14443" s="191" t="s">
        <v>13818</v>
      </c>
      <c r="D14443" s="191" t="s">
        <v>13796</v>
      </c>
      <c r="E14443" s="191" t="str">
        <f>CONCATENATE(SUM('Раздел 4'!K165:K165),"=",0)</f>
        <v>0=0</v>
      </c>
    </row>
    <row r="14444" spans="1:5" ht="42" customHeight="1" x14ac:dyDescent="0.3">
      <c r="A14444" s="205" t="str">
        <f>IF((SUM('Раздел 4'!K166:K166)=0),"","Неверно!")</f>
        <v/>
      </c>
      <c r="B14444" s="178" t="s">
        <v>18081</v>
      </c>
      <c r="C14444" s="191" t="s">
        <v>3352</v>
      </c>
      <c r="D14444" s="191" t="s">
        <v>13796</v>
      </c>
      <c r="E14444" s="191" t="str">
        <f>CONCATENATE(SUM('Раздел 4'!K166:K166),"=",0)</f>
        <v>0=0</v>
      </c>
    </row>
    <row r="14445" spans="1:5" ht="42" customHeight="1" x14ac:dyDescent="0.3">
      <c r="A14445" s="205" t="str">
        <f>IF((SUM('Раздел 4'!K167:K167)=0),"","Неверно!")</f>
        <v/>
      </c>
      <c r="B14445" s="178" t="s">
        <v>18081</v>
      </c>
      <c r="C14445" s="191" t="s">
        <v>3353</v>
      </c>
      <c r="D14445" s="191" t="s">
        <v>13796</v>
      </c>
      <c r="E14445" s="191" t="str">
        <f>CONCATENATE(SUM('Раздел 4'!K167:K167),"=",0)</f>
        <v>0=0</v>
      </c>
    </row>
    <row r="14446" spans="1:5" ht="42" customHeight="1" x14ac:dyDescent="0.3">
      <c r="A14446" s="205" t="str">
        <f>IF((SUM('Раздел 4'!L161:L161)=0),"","Неверно!")</f>
        <v/>
      </c>
      <c r="B14446" s="178" t="s">
        <v>18081</v>
      </c>
      <c r="C14446" s="191" t="s">
        <v>2829</v>
      </c>
      <c r="D14446" s="191" t="s">
        <v>13796</v>
      </c>
      <c r="E14446" s="191" t="str">
        <f>CONCATENATE(SUM('Раздел 4'!L161:L161),"=",0)</f>
        <v>0=0</v>
      </c>
    </row>
    <row r="14447" spans="1:5" ht="42" customHeight="1" x14ac:dyDescent="0.3">
      <c r="A14447" s="205" t="str">
        <f>IF((SUM('Раздел 4'!L162:L162)=0),"","Неверно!")</f>
        <v/>
      </c>
      <c r="B14447" s="178" t="s">
        <v>18081</v>
      </c>
      <c r="C14447" s="191" t="s">
        <v>2830</v>
      </c>
      <c r="D14447" s="191" t="s">
        <v>13796</v>
      </c>
      <c r="E14447" s="191" t="str">
        <f>CONCATENATE(SUM('Раздел 4'!L162:L162),"=",0)</f>
        <v>0=0</v>
      </c>
    </row>
    <row r="14448" spans="1:5" ht="42" customHeight="1" x14ac:dyDescent="0.3">
      <c r="A14448" s="205" t="str">
        <f>IF((SUM('Раздел 4'!L163:L163)=0),"","Неверно!")</f>
        <v/>
      </c>
      <c r="B14448" s="178" t="s">
        <v>18081</v>
      </c>
      <c r="C14448" s="191" t="s">
        <v>2831</v>
      </c>
      <c r="D14448" s="191" t="s">
        <v>13796</v>
      </c>
      <c r="E14448" s="191" t="str">
        <f>CONCATENATE(SUM('Раздел 4'!L163:L163),"=",0)</f>
        <v>0=0</v>
      </c>
    </row>
    <row r="14449" spans="1:5" ht="42" customHeight="1" x14ac:dyDescent="0.3">
      <c r="A14449" s="205" t="str">
        <f>IF((SUM('Раздел 4'!L164:L164)=0),"","Неверно!")</f>
        <v/>
      </c>
      <c r="B14449" s="178" t="s">
        <v>18081</v>
      </c>
      <c r="C14449" s="191" t="s">
        <v>13819</v>
      </c>
      <c r="D14449" s="191" t="s">
        <v>13796</v>
      </c>
      <c r="E14449" s="191" t="str">
        <f>CONCATENATE(SUM('Раздел 4'!L164:L164),"=",0)</f>
        <v>0=0</v>
      </c>
    </row>
    <row r="14450" spans="1:5" ht="42" customHeight="1" x14ac:dyDescent="0.3">
      <c r="A14450" s="205" t="str">
        <f>IF((SUM('Раздел 4'!L165:L165)=0),"","Неверно!")</f>
        <v/>
      </c>
      <c r="B14450" s="178" t="s">
        <v>18081</v>
      </c>
      <c r="C14450" s="191" t="s">
        <v>13820</v>
      </c>
      <c r="D14450" s="191" t="s">
        <v>13796</v>
      </c>
      <c r="E14450" s="191" t="str">
        <f>CONCATENATE(SUM('Раздел 4'!L165:L165),"=",0)</f>
        <v>0=0</v>
      </c>
    </row>
    <row r="14451" spans="1:5" ht="42" customHeight="1" x14ac:dyDescent="0.3">
      <c r="A14451" s="205" t="str">
        <f>IF((SUM('Раздел 4'!L166:L166)=0),"","Неверно!")</f>
        <v/>
      </c>
      <c r="B14451" s="178" t="s">
        <v>18081</v>
      </c>
      <c r="C14451" s="191" t="s">
        <v>3357</v>
      </c>
      <c r="D14451" s="191" t="s">
        <v>13796</v>
      </c>
      <c r="E14451" s="191" t="str">
        <f>CONCATENATE(SUM('Раздел 4'!L166:L166),"=",0)</f>
        <v>0=0</v>
      </c>
    </row>
    <row r="14452" spans="1:5" ht="42" customHeight="1" x14ac:dyDescent="0.3">
      <c r="A14452" s="205" t="str">
        <f>IF((SUM('Раздел 4'!L167:L167)=0),"","Неверно!")</f>
        <v/>
      </c>
      <c r="B14452" s="178" t="s">
        <v>18081</v>
      </c>
      <c r="C14452" s="191" t="s">
        <v>3358</v>
      </c>
      <c r="D14452" s="191" t="s">
        <v>13796</v>
      </c>
      <c r="E14452" s="191" t="str">
        <f>CONCATENATE(SUM('Раздел 4'!L167:L167),"=",0)</f>
        <v>0=0</v>
      </c>
    </row>
    <row r="14453" spans="1:5" ht="42" customHeight="1" x14ac:dyDescent="0.3">
      <c r="A14453" s="205" t="str">
        <f>IF((SUM('Раздел 4'!M161:M161)=0),"","Неверно!")</f>
        <v/>
      </c>
      <c r="B14453" s="178" t="s">
        <v>18081</v>
      </c>
      <c r="C14453" s="191" t="s">
        <v>2835</v>
      </c>
      <c r="D14453" s="191" t="s">
        <v>13796</v>
      </c>
      <c r="E14453" s="191" t="str">
        <f>CONCATENATE(SUM('Раздел 4'!M161:M161),"=",0)</f>
        <v>0=0</v>
      </c>
    </row>
    <row r="14454" spans="1:5" ht="42" customHeight="1" x14ac:dyDescent="0.3">
      <c r="A14454" s="205" t="str">
        <f>IF((SUM('Раздел 4'!M162:M162)=0),"","Неверно!")</f>
        <v/>
      </c>
      <c r="B14454" s="178" t="s">
        <v>18081</v>
      </c>
      <c r="C14454" s="191" t="s">
        <v>2836</v>
      </c>
      <c r="D14454" s="191" t="s">
        <v>13796</v>
      </c>
      <c r="E14454" s="191" t="str">
        <f>CONCATENATE(SUM('Раздел 4'!M162:M162),"=",0)</f>
        <v>0=0</v>
      </c>
    </row>
    <row r="14455" spans="1:5" ht="42" customHeight="1" x14ac:dyDescent="0.3">
      <c r="A14455" s="205" t="str">
        <f>IF((SUM('Раздел 4'!M163:M163)=0),"","Неверно!")</f>
        <v/>
      </c>
      <c r="B14455" s="178" t="s">
        <v>18081</v>
      </c>
      <c r="C14455" s="191" t="s">
        <v>2837</v>
      </c>
      <c r="D14455" s="191" t="s">
        <v>13796</v>
      </c>
      <c r="E14455" s="191" t="str">
        <f>CONCATENATE(SUM('Раздел 4'!M163:M163),"=",0)</f>
        <v>0=0</v>
      </c>
    </row>
    <row r="14456" spans="1:5" ht="42" customHeight="1" x14ac:dyDescent="0.3">
      <c r="A14456" s="205" t="str">
        <f>IF((SUM('Раздел 4'!M164:M164)=0),"","Неверно!")</f>
        <v/>
      </c>
      <c r="B14456" s="178" t="s">
        <v>18081</v>
      </c>
      <c r="C14456" s="191" t="s">
        <v>13821</v>
      </c>
      <c r="D14456" s="191" t="s">
        <v>13796</v>
      </c>
      <c r="E14456" s="191" t="str">
        <f>CONCATENATE(SUM('Раздел 4'!M164:M164),"=",0)</f>
        <v>0=0</v>
      </c>
    </row>
    <row r="14457" spans="1:5" ht="42" customHeight="1" x14ac:dyDescent="0.3">
      <c r="A14457" s="205" t="str">
        <f>IF((SUM('Раздел 4'!M165:M165)=0),"","Неверно!")</f>
        <v/>
      </c>
      <c r="B14457" s="178" t="s">
        <v>18081</v>
      </c>
      <c r="C14457" s="191" t="s">
        <v>13822</v>
      </c>
      <c r="D14457" s="191" t="s">
        <v>13796</v>
      </c>
      <c r="E14457" s="191" t="str">
        <f>CONCATENATE(SUM('Раздел 4'!M165:M165),"=",0)</f>
        <v>0=0</v>
      </c>
    </row>
    <row r="14458" spans="1:5" ht="42" customHeight="1" x14ac:dyDescent="0.3">
      <c r="A14458" s="205" t="str">
        <f>IF((SUM('Раздел 4'!M166:M166)=0),"","Неверно!")</f>
        <v/>
      </c>
      <c r="B14458" s="178" t="s">
        <v>18081</v>
      </c>
      <c r="C14458" s="191" t="s">
        <v>3362</v>
      </c>
      <c r="D14458" s="191" t="s">
        <v>13796</v>
      </c>
      <c r="E14458" s="191" t="str">
        <f>CONCATENATE(SUM('Раздел 4'!M166:M166),"=",0)</f>
        <v>0=0</v>
      </c>
    </row>
    <row r="14459" spans="1:5" ht="42" customHeight="1" x14ac:dyDescent="0.3">
      <c r="A14459" s="205" t="str">
        <f>IF((SUM('Раздел 4'!M167:M167)=0),"","Неверно!")</f>
        <v/>
      </c>
      <c r="B14459" s="178" t="s">
        <v>18081</v>
      </c>
      <c r="C14459" s="191" t="s">
        <v>3363</v>
      </c>
      <c r="D14459" s="191" t="s">
        <v>13796</v>
      </c>
      <c r="E14459" s="191" t="str">
        <f>CONCATENATE(SUM('Раздел 4'!M167:M167),"=",0)</f>
        <v>0=0</v>
      </c>
    </row>
    <row r="14460" spans="1:5" ht="42" customHeight="1" x14ac:dyDescent="0.3">
      <c r="A14460" s="205" t="str">
        <f>IF((SUM('Раздел 4'!N161:N161)=0),"","Неверно!")</f>
        <v/>
      </c>
      <c r="B14460" s="178" t="s">
        <v>18081</v>
      </c>
      <c r="C14460" s="191" t="s">
        <v>2841</v>
      </c>
      <c r="D14460" s="191" t="s">
        <v>13796</v>
      </c>
      <c r="E14460" s="191" t="str">
        <f>CONCATENATE(SUM('Раздел 4'!N161:N161),"=",0)</f>
        <v>0=0</v>
      </c>
    </row>
    <row r="14461" spans="1:5" ht="42" customHeight="1" x14ac:dyDescent="0.3">
      <c r="A14461" s="205" t="str">
        <f>IF((SUM('Раздел 4'!N162:N162)=0),"","Неверно!")</f>
        <v/>
      </c>
      <c r="B14461" s="178" t="s">
        <v>18081</v>
      </c>
      <c r="C14461" s="191" t="s">
        <v>2842</v>
      </c>
      <c r="D14461" s="191" t="s">
        <v>13796</v>
      </c>
      <c r="E14461" s="191" t="str">
        <f>CONCATENATE(SUM('Раздел 4'!N162:N162),"=",0)</f>
        <v>0=0</v>
      </c>
    </row>
    <row r="14462" spans="1:5" ht="42" customHeight="1" x14ac:dyDescent="0.3">
      <c r="A14462" s="205" t="str">
        <f>IF((SUM('Раздел 4'!N163:N163)=0),"","Неверно!")</f>
        <v/>
      </c>
      <c r="B14462" s="178" t="s">
        <v>18081</v>
      </c>
      <c r="C14462" s="191" t="s">
        <v>2843</v>
      </c>
      <c r="D14462" s="191" t="s">
        <v>13796</v>
      </c>
      <c r="E14462" s="191" t="str">
        <f>CONCATENATE(SUM('Раздел 4'!N163:N163),"=",0)</f>
        <v>0=0</v>
      </c>
    </row>
    <row r="14463" spans="1:5" ht="42" customHeight="1" x14ac:dyDescent="0.3">
      <c r="A14463" s="205" t="str">
        <f>IF((SUM('Раздел 4'!N164:N164)=0),"","Неверно!")</f>
        <v/>
      </c>
      <c r="B14463" s="178" t="s">
        <v>18081</v>
      </c>
      <c r="C14463" s="191" t="s">
        <v>13823</v>
      </c>
      <c r="D14463" s="191" t="s">
        <v>13796</v>
      </c>
      <c r="E14463" s="191" t="str">
        <f>CONCATENATE(SUM('Раздел 4'!N164:N164),"=",0)</f>
        <v>0=0</v>
      </c>
    </row>
    <row r="14464" spans="1:5" ht="42" customHeight="1" x14ac:dyDescent="0.3">
      <c r="A14464" s="205" t="str">
        <f>IF((SUM('Раздел 4'!N165:N165)=0),"","Неверно!")</f>
        <v/>
      </c>
      <c r="B14464" s="178" t="s">
        <v>18081</v>
      </c>
      <c r="C14464" s="191" t="s">
        <v>13824</v>
      </c>
      <c r="D14464" s="191" t="s">
        <v>13796</v>
      </c>
      <c r="E14464" s="191" t="str">
        <f>CONCATENATE(SUM('Раздел 4'!N165:N165),"=",0)</f>
        <v>0=0</v>
      </c>
    </row>
    <row r="14465" spans="1:5" ht="42" customHeight="1" x14ac:dyDescent="0.3">
      <c r="A14465" s="205" t="str">
        <f>IF((SUM('Раздел 4'!N166:N166)=0),"","Неверно!")</f>
        <v/>
      </c>
      <c r="B14465" s="178" t="s">
        <v>18081</v>
      </c>
      <c r="C14465" s="191" t="s">
        <v>3367</v>
      </c>
      <c r="D14465" s="191" t="s">
        <v>13796</v>
      </c>
      <c r="E14465" s="191" t="str">
        <f>CONCATENATE(SUM('Раздел 4'!N166:N166),"=",0)</f>
        <v>0=0</v>
      </c>
    </row>
    <row r="14466" spans="1:5" ht="42" customHeight="1" x14ac:dyDescent="0.3">
      <c r="A14466" s="205" t="str">
        <f>IF((SUM('Раздел 4'!N167:N167)=0),"","Неверно!")</f>
        <v/>
      </c>
      <c r="B14466" s="178" t="s">
        <v>18081</v>
      </c>
      <c r="C14466" s="191" t="s">
        <v>3368</v>
      </c>
      <c r="D14466" s="191" t="s">
        <v>13796</v>
      </c>
      <c r="E14466" s="191" t="str">
        <f>CONCATENATE(SUM('Раздел 4'!N167:N167),"=",0)</f>
        <v>0=0</v>
      </c>
    </row>
    <row r="14467" spans="1:5" ht="42" customHeight="1" x14ac:dyDescent="0.3">
      <c r="A14467" s="205" t="str">
        <f>IF((SUM('Раздел 4'!O157:O157)=0),"","Неверно!")</f>
        <v/>
      </c>
      <c r="B14467" s="178" t="s">
        <v>18082</v>
      </c>
      <c r="C14467" s="191" t="s">
        <v>2760</v>
      </c>
      <c r="D14467" s="191" t="s">
        <v>13795</v>
      </c>
      <c r="E14467" s="191" t="str">
        <f>CONCATENATE(SUM('Раздел 4'!O157:O157),"=",0)</f>
        <v>0=0</v>
      </c>
    </row>
    <row r="14468" spans="1:5" ht="42" customHeight="1" x14ac:dyDescent="0.3">
      <c r="A14468" s="205" t="str">
        <f>IF((SUM('Раздел 4'!O158:O158)=0),"","Неверно!")</f>
        <v/>
      </c>
      <c r="B14468" s="178" t="s">
        <v>18082</v>
      </c>
      <c r="C14468" s="191" t="s">
        <v>2761</v>
      </c>
      <c r="D14468" s="191" t="s">
        <v>13795</v>
      </c>
      <c r="E14468" s="191" t="str">
        <f>CONCATENATE(SUM('Раздел 4'!O158:O158),"=",0)</f>
        <v>0=0</v>
      </c>
    </row>
    <row r="14469" spans="1:5" ht="42" customHeight="1" x14ac:dyDescent="0.3">
      <c r="A14469" s="205" t="str">
        <f>IF((SUM('Раздел 4'!O159:O159)=0),"","Неверно!")</f>
        <v/>
      </c>
      <c r="B14469" s="178" t="s">
        <v>18082</v>
      </c>
      <c r="C14469" s="191" t="s">
        <v>2762</v>
      </c>
      <c r="D14469" s="191" t="s">
        <v>13795</v>
      </c>
      <c r="E14469" s="191" t="str">
        <f>CONCATENATE(SUM('Раздел 4'!O159:O159),"=",0)</f>
        <v>0=0</v>
      </c>
    </row>
    <row r="14470" spans="1:5" ht="42" customHeight="1" x14ac:dyDescent="0.3">
      <c r="A14470" s="205" t="str">
        <f>IF((SUM('Раздел 4'!P157:P157)=0),"","Неверно!")</f>
        <v/>
      </c>
      <c r="B14470" s="178" t="s">
        <v>18082</v>
      </c>
      <c r="C14470" s="191" t="s">
        <v>2766</v>
      </c>
      <c r="D14470" s="191" t="s">
        <v>13795</v>
      </c>
      <c r="E14470" s="191" t="str">
        <f>CONCATENATE(SUM('Раздел 4'!P157:P157),"=",0)</f>
        <v>0=0</v>
      </c>
    </row>
    <row r="14471" spans="1:5" ht="42" customHeight="1" x14ac:dyDescent="0.3">
      <c r="A14471" s="205" t="str">
        <f>IF((SUM('Раздел 4'!P158:P158)=0),"","Неверно!")</f>
        <v/>
      </c>
      <c r="B14471" s="178" t="s">
        <v>18082</v>
      </c>
      <c r="C14471" s="191" t="s">
        <v>2767</v>
      </c>
      <c r="D14471" s="191" t="s">
        <v>13795</v>
      </c>
      <c r="E14471" s="191" t="str">
        <f>CONCATENATE(SUM('Раздел 4'!P158:P158),"=",0)</f>
        <v>0=0</v>
      </c>
    </row>
    <row r="14472" spans="1:5" ht="42" customHeight="1" x14ac:dyDescent="0.3">
      <c r="A14472" s="205" t="str">
        <f>IF((SUM('Раздел 4'!P159:P159)=0),"","Неверно!")</f>
        <v/>
      </c>
      <c r="B14472" s="178" t="s">
        <v>18082</v>
      </c>
      <c r="C14472" s="191" t="s">
        <v>2768</v>
      </c>
      <c r="D14472" s="191" t="s">
        <v>13795</v>
      </c>
      <c r="E14472" s="191" t="str">
        <f>CONCATENATE(SUM('Раздел 4'!P159:P159),"=",0)</f>
        <v>0=0</v>
      </c>
    </row>
    <row r="14473" spans="1:5" ht="42" customHeight="1" x14ac:dyDescent="0.3">
      <c r="A14473" s="205" t="str">
        <f>IF((SUM('Раздел 4'!Q157:Q157)=0),"","Неверно!")</f>
        <v/>
      </c>
      <c r="B14473" s="178" t="s">
        <v>18082</v>
      </c>
      <c r="C14473" s="191" t="s">
        <v>2772</v>
      </c>
      <c r="D14473" s="191" t="s">
        <v>13795</v>
      </c>
      <c r="E14473" s="191" t="str">
        <f>CONCATENATE(SUM('Раздел 4'!Q157:Q157),"=",0)</f>
        <v>0=0</v>
      </c>
    </row>
    <row r="14474" spans="1:5" ht="42" customHeight="1" x14ac:dyDescent="0.3">
      <c r="A14474" s="205" t="str">
        <f>IF((SUM('Раздел 4'!Q158:Q158)=0),"","Неверно!")</f>
        <v/>
      </c>
      <c r="B14474" s="178" t="s">
        <v>18082</v>
      </c>
      <c r="C14474" s="191" t="s">
        <v>2773</v>
      </c>
      <c r="D14474" s="191" t="s">
        <v>13795</v>
      </c>
      <c r="E14474" s="191" t="str">
        <f>CONCATENATE(SUM('Раздел 4'!Q158:Q158),"=",0)</f>
        <v>0=0</v>
      </c>
    </row>
    <row r="14475" spans="1:5" ht="42" customHeight="1" x14ac:dyDescent="0.3">
      <c r="A14475" s="205" t="str">
        <f>IF((SUM('Раздел 4'!Q159:Q159)=0),"","Неверно!")</f>
        <v/>
      </c>
      <c r="B14475" s="178" t="s">
        <v>18082</v>
      </c>
      <c r="C14475" s="191" t="s">
        <v>2774</v>
      </c>
      <c r="D14475" s="191" t="s">
        <v>13795</v>
      </c>
      <c r="E14475" s="191" t="str">
        <f>CONCATENATE(SUM('Раздел 4'!Q159:Q159),"=",0)</f>
        <v>0=0</v>
      </c>
    </row>
    <row r="14476" spans="1:5" ht="42" customHeight="1" x14ac:dyDescent="0.3">
      <c r="A14476" s="205" t="str">
        <f>IF((SUM('Раздел 4'!R157:R157)=0),"","Неверно!")</f>
        <v/>
      </c>
      <c r="B14476" s="178" t="s">
        <v>18082</v>
      </c>
      <c r="C14476" s="191" t="s">
        <v>2778</v>
      </c>
      <c r="D14476" s="191" t="s">
        <v>13795</v>
      </c>
      <c r="E14476" s="191" t="str">
        <f>CONCATENATE(SUM('Раздел 4'!R157:R157),"=",0)</f>
        <v>0=0</v>
      </c>
    </row>
    <row r="14477" spans="1:5" ht="42" customHeight="1" x14ac:dyDescent="0.3">
      <c r="A14477" s="205" t="str">
        <f>IF((SUM('Раздел 4'!R158:R158)=0),"","Неверно!")</f>
        <v/>
      </c>
      <c r="B14477" s="178" t="s">
        <v>18082</v>
      </c>
      <c r="C14477" s="191" t="s">
        <v>2779</v>
      </c>
      <c r="D14477" s="191" t="s">
        <v>13795</v>
      </c>
      <c r="E14477" s="191" t="str">
        <f>CONCATENATE(SUM('Раздел 4'!R158:R158),"=",0)</f>
        <v>0=0</v>
      </c>
    </row>
    <row r="14478" spans="1:5" ht="42" customHeight="1" x14ac:dyDescent="0.3">
      <c r="A14478" s="205" t="str">
        <f>IF((SUM('Раздел 4'!R159:R159)=0),"","Неверно!")</f>
        <v/>
      </c>
      <c r="B14478" s="178" t="s">
        <v>18082</v>
      </c>
      <c r="C14478" s="191" t="s">
        <v>2780</v>
      </c>
      <c r="D14478" s="191" t="s">
        <v>13795</v>
      </c>
      <c r="E14478" s="191" t="str">
        <f>CONCATENATE(SUM('Раздел 4'!R159:R159),"=",0)</f>
        <v>0=0</v>
      </c>
    </row>
    <row r="14479" spans="1:5" ht="42" customHeight="1" x14ac:dyDescent="0.3">
      <c r="A14479" s="205" t="str">
        <f>IF((SUM('Раздел 4'!S157:S157)=0),"","Неверно!")</f>
        <v/>
      </c>
      <c r="B14479" s="178" t="s">
        <v>18082</v>
      </c>
      <c r="C14479" s="191" t="s">
        <v>2784</v>
      </c>
      <c r="D14479" s="191" t="s">
        <v>13795</v>
      </c>
      <c r="E14479" s="191" t="str">
        <f>CONCATENATE(SUM('Раздел 4'!S157:S157),"=",0)</f>
        <v>0=0</v>
      </c>
    </row>
    <row r="14480" spans="1:5" ht="42" customHeight="1" x14ac:dyDescent="0.3">
      <c r="A14480" s="205" t="str">
        <f>IF((SUM('Раздел 4'!S158:S158)=0),"","Неверно!")</f>
        <v/>
      </c>
      <c r="B14480" s="178" t="s">
        <v>18082</v>
      </c>
      <c r="C14480" s="191" t="s">
        <v>2785</v>
      </c>
      <c r="D14480" s="191" t="s">
        <v>13795</v>
      </c>
      <c r="E14480" s="191" t="str">
        <f>CONCATENATE(SUM('Раздел 4'!S158:S158),"=",0)</f>
        <v>0=0</v>
      </c>
    </row>
    <row r="14481" spans="1:5" ht="42" customHeight="1" x14ac:dyDescent="0.3">
      <c r="A14481" s="205" t="str">
        <f>IF((SUM('Раздел 4'!S159:S159)=0),"","Неверно!")</f>
        <v/>
      </c>
      <c r="B14481" s="178" t="s">
        <v>18082</v>
      </c>
      <c r="C14481" s="191" t="s">
        <v>2786</v>
      </c>
      <c r="D14481" s="191" t="s">
        <v>13795</v>
      </c>
      <c r="E14481" s="191" t="str">
        <f>CONCATENATE(SUM('Раздел 4'!S159:S159),"=",0)</f>
        <v>0=0</v>
      </c>
    </row>
    <row r="14482" spans="1:5" ht="42" customHeight="1" x14ac:dyDescent="0.3">
      <c r="A14482" s="205" t="str">
        <f>IF((SUM('Раздел 4'!T157:T157)=0),"","Неверно!")</f>
        <v/>
      </c>
      <c r="B14482" s="178" t="s">
        <v>18082</v>
      </c>
      <c r="C14482" s="191" t="s">
        <v>2790</v>
      </c>
      <c r="D14482" s="191" t="s">
        <v>13795</v>
      </c>
      <c r="E14482" s="191" t="str">
        <f>CONCATENATE(SUM('Раздел 4'!T157:T157),"=",0)</f>
        <v>0=0</v>
      </c>
    </row>
    <row r="14483" spans="1:5" ht="42" customHeight="1" x14ac:dyDescent="0.3">
      <c r="A14483" s="205" t="str">
        <f>IF((SUM('Раздел 4'!T158:T158)=0),"","Неверно!")</f>
        <v/>
      </c>
      <c r="B14483" s="178" t="s">
        <v>18082</v>
      </c>
      <c r="C14483" s="191" t="s">
        <v>2791</v>
      </c>
      <c r="D14483" s="191" t="s">
        <v>13795</v>
      </c>
      <c r="E14483" s="191" t="str">
        <f>CONCATENATE(SUM('Раздел 4'!T158:T158),"=",0)</f>
        <v>0=0</v>
      </c>
    </row>
    <row r="14484" spans="1:5" ht="42" customHeight="1" x14ac:dyDescent="0.3">
      <c r="A14484" s="205" t="str">
        <f>IF((SUM('Раздел 4'!T159:T159)=0),"","Неверно!")</f>
        <v/>
      </c>
      <c r="B14484" s="178" t="s">
        <v>18082</v>
      </c>
      <c r="C14484" s="191" t="s">
        <v>2792</v>
      </c>
      <c r="D14484" s="191" t="s">
        <v>13795</v>
      </c>
      <c r="E14484" s="191" t="str">
        <f>CONCATENATE(SUM('Раздел 4'!T159:T159),"=",0)</f>
        <v>0=0</v>
      </c>
    </row>
    <row r="14485" spans="1:5" ht="42" customHeight="1" x14ac:dyDescent="0.3">
      <c r="A14485" s="205" t="str">
        <f>IF((SUM('Раздел 4'!G157:G157)=0),"","Неверно!")</f>
        <v/>
      </c>
      <c r="B14485" s="178" t="s">
        <v>18082</v>
      </c>
      <c r="C14485" s="191" t="s">
        <v>2796</v>
      </c>
      <c r="D14485" s="191" t="s">
        <v>13795</v>
      </c>
      <c r="E14485" s="191" t="str">
        <f>CONCATENATE(SUM('Раздел 4'!G157:G157),"=",0)</f>
        <v>0=0</v>
      </c>
    </row>
    <row r="14486" spans="1:5" ht="42" customHeight="1" x14ac:dyDescent="0.3">
      <c r="A14486" s="205" t="str">
        <f>IF((SUM('Раздел 4'!G158:G158)=0),"","Неверно!")</f>
        <v/>
      </c>
      <c r="B14486" s="178" t="s">
        <v>18082</v>
      </c>
      <c r="C14486" s="191" t="s">
        <v>2797</v>
      </c>
      <c r="D14486" s="191" t="s">
        <v>13795</v>
      </c>
      <c r="E14486" s="191" t="str">
        <f>CONCATENATE(SUM('Раздел 4'!G158:G158),"=",0)</f>
        <v>0=0</v>
      </c>
    </row>
    <row r="14487" spans="1:5" ht="42" customHeight="1" x14ac:dyDescent="0.3">
      <c r="A14487" s="205" t="str">
        <f>IF((SUM('Раздел 4'!G159:G159)=0),"","Неверно!")</f>
        <v/>
      </c>
      <c r="B14487" s="178" t="s">
        <v>18082</v>
      </c>
      <c r="C14487" s="191" t="s">
        <v>2798</v>
      </c>
      <c r="D14487" s="191" t="s">
        <v>13795</v>
      </c>
      <c r="E14487" s="191" t="str">
        <f>CONCATENATE(SUM('Раздел 4'!G159:G159),"=",0)</f>
        <v>0=0</v>
      </c>
    </row>
    <row r="14488" spans="1:5" ht="42" customHeight="1" x14ac:dyDescent="0.3">
      <c r="A14488" s="205" t="str">
        <f>IF((SUM('Раздел 4'!H157:H157)=0),"","Неверно!")</f>
        <v/>
      </c>
      <c r="B14488" s="178" t="s">
        <v>18082</v>
      </c>
      <c r="C14488" s="191" t="s">
        <v>2802</v>
      </c>
      <c r="D14488" s="191" t="s">
        <v>13795</v>
      </c>
      <c r="E14488" s="191" t="str">
        <f>CONCATENATE(SUM('Раздел 4'!H157:H157),"=",0)</f>
        <v>0=0</v>
      </c>
    </row>
    <row r="14489" spans="1:5" ht="42" customHeight="1" x14ac:dyDescent="0.3">
      <c r="A14489" s="205" t="str">
        <f>IF((SUM('Раздел 4'!H158:H158)=0),"","Неверно!")</f>
        <v/>
      </c>
      <c r="B14489" s="178" t="s">
        <v>18082</v>
      </c>
      <c r="C14489" s="191" t="s">
        <v>2803</v>
      </c>
      <c r="D14489" s="191" t="s">
        <v>13795</v>
      </c>
      <c r="E14489" s="191" t="str">
        <f>CONCATENATE(SUM('Раздел 4'!H158:H158),"=",0)</f>
        <v>0=0</v>
      </c>
    </row>
    <row r="14490" spans="1:5" ht="42" customHeight="1" x14ac:dyDescent="0.3">
      <c r="A14490" s="205" t="str">
        <f>IF((SUM('Раздел 4'!H159:H159)=0),"","Неверно!")</f>
        <v/>
      </c>
      <c r="B14490" s="178" t="s">
        <v>18082</v>
      </c>
      <c r="C14490" s="191" t="s">
        <v>2804</v>
      </c>
      <c r="D14490" s="191" t="s">
        <v>13795</v>
      </c>
      <c r="E14490" s="191" t="str">
        <f>CONCATENATE(SUM('Раздел 4'!H159:H159),"=",0)</f>
        <v>0=0</v>
      </c>
    </row>
    <row r="14491" spans="1:5" ht="42" customHeight="1" x14ac:dyDescent="0.3">
      <c r="A14491" s="205" t="str">
        <f>IF((SUM('Раздел 4'!I157:I157)=0),"","Неверно!")</f>
        <v/>
      </c>
      <c r="B14491" s="178" t="s">
        <v>18082</v>
      </c>
      <c r="C14491" s="191" t="s">
        <v>2808</v>
      </c>
      <c r="D14491" s="191" t="s">
        <v>13795</v>
      </c>
      <c r="E14491" s="191" t="str">
        <f>CONCATENATE(SUM('Раздел 4'!I157:I157),"=",0)</f>
        <v>0=0</v>
      </c>
    </row>
    <row r="14492" spans="1:5" ht="42" customHeight="1" x14ac:dyDescent="0.3">
      <c r="A14492" s="205" t="str">
        <f>IF((SUM('Раздел 4'!I158:I158)=0),"","Неверно!")</f>
        <v/>
      </c>
      <c r="B14492" s="178" t="s">
        <v>18082</v>
      </c>
      <c r="C14492" s="191" t="s">
        <v>2809</v>
      </c>
      <c r="D14492" s="191" t="s">
        <v>13795</v>
      </c>
      <c r="E14492" s="191" t="str">
        <f>CONCATENATE(SUM('Раздел 4'!I158:I158),"=",0)</f>
        <v>0=0</v>
      </c>
    </row>
    <row r="14493" spans="1:5" ht="42" customHeight="1" x14ac:dyDescent="0.3">
      <c r="A14493" s="205" t="str">
        <f>IF((SUM('Раздел 4'!I159:I159)=0),"","Неверно!")</f>
        <v/>
      </c>
      <c r="B14493" s="178" t="s">
        <v>18082</v>
      </c>
      <c r="C14493" s="191" t="s">
        <v>2810</v>
      </c>
      <c r="D14493" s="191" t="s">
        <v>13795</v>
      </c>
      <c r="E14493" s="191" t="str">
        <f>CONCATENATE(SUM('Раздел 4'!I159:I159),"=",0)</f>
        <v>0=0</v>
      </c>
    </row>
    <row r="14494" spans="1:5" ht="42" customHeight="1" x14ac:dyDescent="0.3">
      <c r="A14494" s="205" t="str">
        <f>IF((SUM('Раздел 4'!J157:J157)=0),"","Неверно!")</f>
        <v/>
      </c>
      <c r="B14494" s="178" t="s">
        <v>18082</v>
      </c>
      <c r="C14494" s="191" t="s">
        <v>2814</v>
      </c>
      <c r="D14494" s="191" t="s">
        <v>13795</v>
      </c>
      <c r="E14494" s="191" t="str">
        <f>CONCATENATE(SUM('Раздел 4'!J157:J157),"=",0)</f>
        <v>0=0</v>
      </c>
    </row>
    <row r="14495" spans="1:5" ht="42" customHeight="1" x14ac:dyDescent="0.3">
      <c r="A14495" s="205" t="str">
        <f>IF((SUM('Раздел 4'!J158:J158)=0),"","Неверно!")</f>
        <v/>
      </c>
      <c r="B14495" s="178" t="s">
        <v>18082</v>
      </c>
      <c r="C14495" s="191" t="s">
        <v>2815</v>
      </c>
      <c r="D14495" s="191" t="s">
        <v>13795</v>
      </c>
      <c r="E14495" s="191" t="str">
        <f>CONCATENATE(SUM('Раздел 4'!J158:J158),"=",0)</f>
        <v>0=0</v>
      </c>
    </row>
    <row r="14496" spans="1:5" ht="42" customHeight="1" x14ac:dyDescent="0.3">
      <c r="A14496" s="205" t="str">
        <f>IF((SUM('Раздел 4'!J159:J159)=0),"","Неверно!")</f>
        <v/>
      </c>
      <c r="B14496" s="178" t="s">
        <v>18082</v>
      </c>
      <c r="C14496" s="191" t="s">
        <v>2816</v>
      </c>
      <c r="D14496" s="191" t="s">
        <v>13795</v>
      </c>
      <c r="E14496" s="191" t="str">
        <f>CONCATENATE(SUM('Раздел 4'!J159:J159),"=",0)</f>
        <v>0=0</v>
      </c>
    </row>
    <row r="14497" spans="1:5" ht="42" customHeight="1" x14ac:dyDescent="0.3">
      <c r="A14497" s="205" t="str">
        <f>IF((SUM('Раздел 4'!K157:K157)=0),"","Неверно!")</f>
        <v/>
      </c>
      <c r="B14497" s="178" t="s">
        <v>18082</v>
      </c>
      <c r="C14497" s="191" t="s">
        <v>2820</v>
      </c>
      <c r="D14497" s="191" t="s">
        <v>13795</v>
      </c>
      <c r="E14497" s="191" t="str">
        <f>CONCATENATE(SUM('Раздел 4'!K157:K157),"=",0)</f>
        <v>0=0</v>
      </c>
    </row>
    <row r="14498" spans="1:5" ht="42" customHeight="1" x14ac:dyDescent="0.3">
      <c r="A14498" s="205" t="str">
        <f>IF((SUM('Раздел 4'!K158:K158)=0),"","Неверно!")</f>
        <v/>
      </c>
      <c r="B14498" s="178" t="s">
        <v>18082</v>
      </c>
      <c r="C14498" s="191" t="s">
        <v>2821</v>
      </c>
      <c r="D14498" s="191" t="s">
        <v>13795</v>
      </c>
      <c r="E14498" s="191" t="str">
        <f>CONCATENATE(SUM('Раздел 4'!K158:K158),"=",0)</f>
        <v>0=0</v>
      </c>
    </row>
    <row r="14499" spans="1:5" ht="42" customHeight="1" x14ac:dyDescent="0.3">
      <c r="A14499" s="205" t="str">
        <f>IF((SUM('Раздел 4'!K159:K159)=0),"","Неверно!")</f>
        <v/>
      </c>
      <c r="B14499" s="178" t="s">
        <v>18082</v>
      </c>
      <c r="C14499" s="191" t="s">
        <v>2822</v>
      </c>
      <c r="D14499" s="191" t="s">
        <v>13795</v>
      </c>
      <c r="E14499" s="191" t="str">
        <f>CONCATENATE(SUM('Раздел 4'!K159:K159),"=",0)</f>
        <v>0=0</v>
      </c>
    </row>
    <row r="14500" spans="1:5" ht="42" customHeight="1" x14ac:dyDescent="0.3">
      <c r="A14500" s="205" t="str">
        <f>IF((SUM('Раздел 4'!L157:L157)=0),"","Неверно!")</f>
        <v/>
      </c>
      <c r="B14500" s="178" t="s">
        <v>18082</v>
      </c>
      <c r="C14500" s="191" t="s">
        <v>2826</v>
      </c>
      <c r="D14500" s="191" t="s">
        <v>13795</v>
      </c>
      <c r="E14500" s="191" t="str">
        <f>CONCATENATE(SUM('Раздел 4'!L157:L157),"=",0)</f>
        <v>0=0</v>
      </c>
    </row>
    <row r="14501" spans="1:5" ht="42" customHeight="1" x14ac:dyDescent="0.3">
      <c r="A14501" s="205" t="str">
        <f>IF((SUM('Раздел 4'!L158:L158)=0),"","Неверно!")</f>
        <v/>
      </c>
      <c r="B14501" s="178" t="s">
        <v>18082</v>
      </c>
      <c r="C14501" s="191" t="s">
        <v>2827</v>
      </c>
      <c r="D14501" s="191" t="s">
        <v>13795</v>
      </c>
      <c r="E14501" s="191" t="str">
        <f>CONCATENATE(SUM('Раздел 4'!L158:L158),"=",0)</f>
        <v>0=0</v>
      </c>
    </row>
    <row r="14502" spans="1:5" ht="42" customHeight="1" x14ac:dyDescent="0.3">
      <c r="A14502" s="205" t="str">
        <f>IF((SUM('Раздел 4'!L159:L159)=0),"","Неверно!")</f>
        <v/>
      </c>
      <c r="B14502" s="178" t="s">
        <v>18082</v>
      </c>
      <c r="C14502" s="191" t="s">
        <v>2828</v>
      </c>
      <c r="D14502" s="191" t="s">
        <v>13795</v>
      </c>
      <c r="E14502" s="191" t="str">
        <f>CONCATENATE(SUM('Раздел 4'!L159:L159),"=",0)</f>
        <v>0=0</v>
      </c>
    </row>
    <row r="14503" spans="1:5" ht="42" customHeight="1" x14ac:dyDescent="0.3">
      <c r="A14503" s="205" t="str">
        <f>IF((SUM('Раздел 4'!M157:M157)=0),"","Неверно!")</f>
        <v/>
      </c>
      <c r="B14503" s="178" t="s">
        <v>18082</v>
      </c>
      <c r="C14503" s="191" t="s">
        <v>2832</v>
      </c>
      <c r="D14503" s="191" t="s">
        <v>13795</v>
      </c>
      <c r="E14503" s="191" t="str">
        <f>CONCATENATE(SUM('Раздел 4'!M157:M157),"=",0)</f>
        <v>0=0</v>
      </c>
    </row>
    <row r="14504" spans="1:5" ht="42" customHeight="1" x14ac:dyDescent="0.3">
      <c r="A14504" s="205" t="str">
        <f>IF((SUM('Раздел 4'!M158:M158)=0),"","Неверно!")</f>
        <v/>
      </c>
      <c r="B14504" s="178" t="s">
        <v>18082</v>
      </c>
      <c r="C14504" s="191" t="s">
        <v>2833</v>
      </c>
      <c r="D14504" s="191" t="s">
        <v>13795</v>
      </c>
      <c r="E14504" s="191" t="str">
        <f>CONCATENATE(SUM('Раздел 4'!M158:M158),"=",0)</f>
        <v>0=0</v>
      </c>
    </row>
    <row r="14505" spans="1:5" ht="42" customHeight="1" x14ac:dyDescent="0.3">
      <c r="A14505" s="205" t="str">
        <f>IF((SUM('Раздел 4'!M159:M159)=0),"","Неверно!")</f>
        <v/>
      </c>
      <c r="B14505" s="178" t="s">
        <v>18082</v>
      </c>
      <c r="C14505" s="191" t="s">
        <v>2834</v>
      </c>
      <c r="D14505" s="191" t="s">
        <v>13795</v>
      </c>
      <c r="E14505" s="191" t="str">
        <f>CONCATENATE(SUM('Раздел 4'!M159:M159),"=",0)</f>
        <v>0=0</v>
      </c>
    </row>
    <row r="14506" spans="1:5" ht="42" customHeight="1" x14ac:dyDescent="0.3">
      <c r="A14506" s="205" t="str">
        <f>IF((SUM('Раздел 4'!N157:N157)=0),"","Неверно!")</f>
        <v/>
      </c>
      <c r="B14506" s="178" t="s">
        <v>18082</v>
      </c>
      <c r="C14506" s="191" t="s">
        <v>2838</v>
      </c>
      <c r="D14506" s="191" t="s">
        <v>13795</v>
      </c>
      <c r="E14506" s="191" t="str">
        <f>CONCATENATE(SUM('Раздел 4'!N157:N157),"=",0)</f>
        <v>0=0</v>
      </c>
    </row>
    <row r="14507" spans="1:5" ht="42" customHeight="1" x14ac:dyDescent="0.3">
      <c r="A14507" s="205" t="str">
        <f>IF((SUM('Раздел 4'!N158:N158)=0),"","Неверно!")</f>
        <v/>
      </c>
      <c r="B14507" s="178" t="s">
        <v>18082</v>
      </c>
      <c r="C14507" s="191" t="s">
        <v>2839</v>
      </c>
      <c r="D14507" s="191" t="s">
        <v>13795</v>
      </c>
      <c r="E14507" s="191" t="str">
        <f>CONCATENATE(SUM('Раздел 4'!N158:N158),"=",0)</f>
        <v>0=0</v>
      </c>
    </row>
    <row r="14508" spans="1:5" ht="42" customHeight="1" x14ac:dyDescent="0.3">
      <c r="A14508" s="205" t="str">
        <f>IF((SUM('Раздел 4'!N159:N159)=0),"","Неверно!")</f>
        <v/>
      </c>
      <c r="B14508" s="178" t="s">
        <v>18082</v>
      </c>
      <c r="C14508" s="191" t="s">
        <v>2840</v>
      </c>
      <c r="D14508" s="191" t="s">
        <v>13795</v>
      </c>
      <c r="E14508" s="191" t="str">
        <f>CONCATENATE(SUM('Раздел 4'!N159:N159),"=",0)</f>
        <v>0=0</v>
      </c>
    </row>
    <row r="14509" spans="1:5" ht="42" customHeight="1" x14ac:dyDescent="0.3">
      <c r="A14509" s="205" t="str">
        <f>IF((SUM('Раздел 4'!O131:O131)=0),"","Неверно!")</f>
        <v/>
      </c>
      <c r="B14509" s="178" t="s">
        <v>18083</v>
      </c>
      <c r="C14509" s="191" t="s">
        <v>1033</v>
      </c>
      <c r="D14509" s="191" t="s">
        <v>13790</v>
      </c>
      <c r="E14509" s="191" t="str">
        <f>CONCATENATE(SUM('Раздел 4'!O131:O131),"=",0)</f>
        <v>0=0</v>
      </c>
    </row>
    <row r="14510" spans="1:5" ht="42" customHeight="1" x14ac:dyDescent="0.3">
      <c r="A14510" s="205" t="str">
        <f>IF((SUM('Раздел 4'!O132:O132)=0),"","Неверно!")</f>
        <v/>
      </c>
      <c r="B14510" s="178" t="s">
        <v>18083</v>
      </c>
      <c r="C14510" s="191" t="s">
        <v>1034</v>
      </c>
      <c r="D14510" s="191" t="s">
        <v>13790</v>
      </c>
      <c r="E14510" s="191" t="str">
        <f>CONCATENATE(SUM('Раздел 4'!O132:O132),"=",0)</f>
        <v>0=0</v>
      </c>
    </row>
    <row r="14511" spans="1:5" ht="42" customHeight="1" x14ac:dyDescent="0.3">
      <c r="A14511" s="205" t="str">
        <f>IF((SUM('Раздел 4'!O133:O133)=0),"","Неверно!")</f>
        <v/>
      </c>
      <c r="B14511" s="178" t="s">
        <v>18083</v>
      </c>
      <c r="C14511" s="191" t="s">
        <v>1035</v>
      </c>
      <c r="D14511" s="191" t="s">
        <v>13790</v>
      </c>
      <c r="E14511" s="191" t="str">
        <f>CONCATENATE(SUM('Раздел 4'!O133:O133),"=",0)</f>
        <v>0=0</v>
      </c>
    </row>
    <row r="14512" spans="1:5" ht="42" customHeight="1" x14ac:dyDescent="0.3">
      <c r="A14512" s="205" t="str">
        <f>IF((SUM('Раздел 4'!O134:O134)=0),"","Неверно!")</f>
        <v/>
      </c>
      <c r="B14512" s="178" t="s">
        <v>18083</v>
      </c>
      <c r="C14512" s="191" t="s">
        <v>4097</v>
      </c>
      <c r="D14512" s="191" t="s">
        <v>13790</v>
      </c>
      <c r="E14512" s="191" t="str">
        <f>CONCATENATE(SUM('Раздел 4'!O134:O134),"=",0)</f>
        <v>0=0</v>
      </c>
    </row>
    <row r="14513" spans="1:5" ht="42" customHeight="1" x14ac:dyDescent="0.3">
      <c r="A14513" s="205" t="str">
        <f>IF((SUM('Раздел 4'!O135:O135)=0),"","Неверно!")</f>
        <v/>
      </c>
      <c r="B14513" s="178" t="s">
        <v>18083</v>
      </c>
      <c r="C14513" s="191" t="s">
        <v>4098</v>
      </c>
      <c r="D14513" s="191" t="s">
        <v>13790</v>
      </c>
      <c r="E14513" s="191" t="str">
        <f>CONCATENATE(SUM('Раздел 4'!O135:O135),"=",0)</f>
        <v>0=0</v>
      </c>
    </row>
    <row r="14514" spans="1:5" ht="42" customHeight="1" x14ac:dyDescent="0.3">
      <c r="A14514" s="205" t="str">
        <f>IF((SUM('Раздел 4'!P131:P131)=0),"","Неверно!")</f>
        <v/>
      </c>
      <c r="B14514" s="178" t="s">
        <v>18083</v>
      </c>
      <c r="C14514" s="191" t="s">
        <v>1036</v>
      </c>
      <c r="D14514" s="191" t="s">
        <v>13790</v>
      </c>
      <c r="E14514" s="191" t="str">
        <f>CONCATENATE(SUM('Раздел 4'!P131:P131),"=",0)</f>
        <v>0=0</v>
      </c>
    </row>
    <row r="14515" spans="1:5" ht="42" customHeight="1" x14ac:dyDescent="0.3">
      <c r="A14515" s="205" t="str">
        <f>IF((SUM('Раздел 4'!P132:P132)=0),"","Неверно!")</f>
        <v/>
      </c>
      <c r="B14515" s="178" t="s">
        <v>18083</v>
      </c>
      <c r="C14515" s="191" t="s">
        <v>1037</v>
      </c>
      <c r="D14515" s="191" t="s">
        <v>13790</v>
      </c>
      <c r="E14515" s="191" t="str">
        <f>CONCATENATE(SUM('Раздел 4'!P132:P132),"=",0)</f>
        <v>0=0</v>
      </c>
    </row>
    <row r="14516" spans="1:5" ht="42" customHeight="1" x14ac:dyDescent="0.3">
      <c r="A14516" s="205" t="str">
        <f>IF((SUM('Раздел 4'!P133:P133)=0),"","Неверно!")</f>
        <v/>
      </c>
      <c r="B14516" s="178" t="s">
        <v>18083</v>
      </c>
      <c r="C14516" s="191" t="s">
        <v>1038</v>
      </c>
      <c r="D14516" s="191" t="s">
        <v>13790</v>
      </c>
      <c r="E14516" s="191" t="str">
        <f>CONCATENATE(SUM('Раздел 4'!P133:P133),"=",0)</f>
        <v>0=0</v>
      </c>
    </row>
    <row r="14517" spans="1:5" ht="42" customHeight="1" x14ac:dyDescent="0.3">
      <c r="A14517" s="205" t="str">
        <f>IF((SUM('Раздел 4'!P134:P134)=0),"","Неверно!")</f>
        <v/>
      </c>
      <c r="B14517" s="178" t="s">
        <v>18083</v>
      </c>
      <c r="C14517" s="191" t="s">
        <v>13791</v>
      </c>
      <c r="D14517" s="191" t="s">
        <v>13790</v>
      </c>
      <c r="E14517" s="191" t="str">
        <f>CONCATENATE(SUM('Раздел 4'!P134:P134),"=",0)</f>
        <v>0=0</v>
      </c>
    </row>
    <row r="14518" spans="1:5" ht="42" customHeight="1" x14ac:dyDescent="0.3">
      <c r="A14518" s="205" t="str">
        <f>IF((SUM('Раздел 4'!P135:P135)=0),"","Неверно!")</f>
        <v/>
      </c>
      <c r="B14518" s="178" t="s">
        <v>18083</v>
      </c>
      <c r="C14518" s="191" t="s">
        <v>13792</v>
      </c>
      <c r="D14518" s="191" t="s">
        <v>13790</v>
      </c>
      <c r="E14518" s="191" t="str">
        <f>CONCATENATE(SUM('Раздел 4'!P135:P135),"=",0)</f>
        <v>0=0</v>
      </c>
    </row>
    <row r="14519" spans="1:5" ht="42" customHeight="1" x14ac:dyDescent="0.3">
      <c r="A14519" s="205" t="str">
        <f>IF((SUM('Раздел 4'!Q131:Q131)=0),"","Неверно!")</f>
        <v/>
      </c>
      <c r="B14519" s="178" t="s">
        <v>18083</v>
      </c>
      <c r="C14519" s="191" t="s">
        <v>1039</v>
      </c>
      <c r="D14519" s="191" t="s">
        <v>13790</v>
      </c>
      <c r="E14519" s="191" t="str">
        <f>CONCATENATE(SUM('Раздел 4'!Q131:Q131),"=",0)</f>
        <v>0=0</v>
      </c>
    </row>
    <row r="14520" spans="1:5" ht="42" customHeight="1" x14ac:dyDescent="0.3">
      <c r="A14520" s="205" t="str">
        <f>IF((SUM('Раздел 4'!Q132:Q132)=0),"","Неверно!")</f>
        <v/>
      </c>
      <c r="B14520" s="178" t="s">
        <v>18083</v>
      </c>
      <c r="C14520" s="191" t="s">
        <v>1040</v>
      </c>
      <c r="D14520" s="191" t="s">
        <v>13790</v>
      </c>
      <c r="E14520" s="191" t="str">
        <f>CONCATENATE(SUM('Раздел 4'!Q132:Q132),"=",0)</f>
        <v>0=0</v>
      </c>
    </row>
    <row r="14521" spans="1:5" ht="42" customHeight="1" x14ac:dyDescent="0.3">
      <c r="A14521" s="205" t="str">
        <f>IF((SUM('Раздел 4'!Q133:Q133)=0),"","Неверно!")</f>
        <v/>
      </c>
      <c r="B14521" s="178" t="s">
        <v>18083</v>
      </c>
      <c r="C14521" s="191" t="s">
        <v>1041</v>
      </c>
      <c r="D14521" s="191" t="s">
        <v>13790</v>
      </c>
      <c r="E14521" s="191" t="str">
        <f>CONCATENATE(SUM('Раздел 4'!Q133:Q133),"=",0)</f>
        <v>0=0</v>
      </c>
    </row>
    <row r="14522" spans="1:5" ht="42" customHeight="1" x14ac:dyDescent="0.3">
      <c r="A14522" s="205" t="str">
        <f>IF((SUM('Раздел 4'!Q134:Q134)=0),"","Неверно!")</f>
        <v/>
      </c>
      <c r="B14522" s="178" t="s">
        <v>18083</v>
      </c>
      <c r="C14522" s="191" t="s">
        <v>13793</v>
      </c>
      <c r="D14522" s="191" t="s">
        <v>13790</v>
      </c>
      <c r="E14522" s="191" t="str">
        <f>CONCATENATE(SUM('Раздел 4'!Q134:Q134),"=",0)</f>
        <v>0=0</v>
      </c>
    </row>
    <row r="14523" spans="1:5" ht="42" customHeight="1" x14ac:dyDescent="0.3">
      <c r="A14523" s="205" t="str">
        <f>IF((SUM('Раздел 4'!Q135:Q135)=0),"","Неверно!")</f>
        <v/>
      </c>
      <c r="B14523" s="178" t="s">
        <v>18083</v>
      </c>
      <c r="C14523" s="191" t="s">
        <v>13794</v>
      </c>
      <c r="D14523" s="191" t="s">
        <v>13790</v>
      </c>
      <c r="E14523" s="191" t="str">
        <f>CONCATENATE(SUM('Раздел 4'!Q135:Q135),"=",0)</f>
        <v>0=0</v>
      </c>
    </row>
    <row r="14524" spans="1:5" ht="42" customHeight="1" x14ac:dyDescent="0.3">
      <c r="A14524" s="205" t="str">
        <f>IF((SUM('Раздел 4'!R131:R131)=0),"","Неверно!")</f>
        <v/>
      </c>
      <c r="B14524" s="178" t="s">
        <v>18083</v>
      </c>
      <c r="C14524" s="191" t="s">
        <v>1042</v>
      </c>
      <c r="D14524" s="191" t="s">
        <v>13790</v>
      </c>
      <c r="E14524" s="191" t="str">
        <f>CONCATENATE(SUM('Раздел 4'!R131:R131),"=",0)</f>
        <v>0=0</v>
      </c>
    </row>
    <row r="14525" spans="1:5" ht="42" customHeight="1" x14ac:dyDescent="0.3">
      <c r="A14525" s="205" t="str">
        <f>IF((SUM('Раздел 4'!R132:R132)=0),"","Неверно!")</f>
        <v/>
      </c>
      <c r="B14525" s="178" t="s">
        <v>18083</v>
      </c>
      <c r="C14525" s="191" t="s">
        <v>1043</v>
      </c>
      <c r="D14525" s="191" t="s">
        <v>13790</v>
      </c>
      <c r="E14525" s="191" t="str">
        <f>CONCATENATE(SUM('Раздел 4'!R132:R132),"=",0)</f>
        <v>0=0</v>
      </c>
    </row>
    <row r="14526" spans="1:5" ht="42" customHeight="1" x14ac:dyDescent="0.3">
      <c r="A14526" s="205" t="str">
        <f>IF((SUM('Раздел 4'!R133:R133)=0),"","Неверно!")</f>
        <v/>
      </c>
      <c r="B14526" s="178" t="s">
        <v>18083</v>
      </c>
      <c r="C14526" s="191" t="s">
        <v>1044</v>
      </c>
      <c r="D14526" s="191" t="s">
        <v>13790</v>
      </c>
      <c r="E14526" s="191" t="str">
        <f>CONCATENATE(SUM('Раздел 4'!R133:R133),"=",0)</f>
        <v>0=0</v>
      </c>
    </row>
    <row r="14527" spans="1:5" ht="42" customHeight="1" x14ac:dyDescent="0.3">
      <c r="A14527" s="205" t="str">
        <f>IF((SUM('Раздел 4'!R134:R134)=0),"","Неверно!")</f>
        <v/>
      </c>
      <c r="B14527" s="178" t="s">
        <v>18083</v>
      </c>
      <c r="C14527" s="191" t="s">
        <v>3004</v>
      </c>
      <c r="D14527" s="191" t="s">
        <v>13790</v>
      </c>
      <c r="E14527" s="191" t="str">
        <f>CONCATENATE(SUM('Раздел 4'!R134:R134),"=",0)</f>
        <v>0=0</v>
      </c>
    </row>
    <row r="14528" spans="1:5" ht="42" customHeight="1" x14ac:dyDescent="0.3">
      <c r="A14528" s="205" t="str">
        <f>IF((SUM('Раздел 4'!R135:R135)=0),"","Неверно!")</f>
        <v/>
      </c>
      <c r="B14528" s="178" t="s">
        <v>18083</v>
      </c>
      <c r="C14528" s="191" t="s">
        <v>3005</v>
      </c>
      <c r="D14528" s="191" t="s">
        <v>13790</v>
      </c>
      <c r="E14528" s="191" t="str">
        <f>CONCATENATE(SUM('Раздел 4'!R135:R135),"=",0)</f>
        <v>0=0</v>
      </c>
    </row>
    <row r="14529" spans="1:5" ht="42" customHeight="1" x14ac:dyDescent="0.3">
      <c r="A14529" s="205" t="str">
        <f>IF((SUM('Раздел 4'!S131:S131)=0),"","Неверно!")</f>
        <v/>
      </c>
      <c r="B14529" s="178" t="s">
        <v>18083</v>
      </c>
      <c r="C14529" s="191" t="s">
        <v>1045</v>
      </c>
      <c r="D14529" s="191" t="s">
        <v>13790</v>
      </c>
      <c r="E14529" s="191" t="str">
        <f>CONCATENATE(SUM('Раздел 4'!S131:S131),"=",0)</f>
        <v>0=0</v>
      </c>
    </row>
    <row r="14530" spans="1:5" ht="42" customHeight="1" x14ac:dyDescent="0.3">
      <c r="A14530" s="205" t="str">
        <f>IF((SUM('Раздел 4'!S132:S132)=0),"","Неверно!")</f>
        <v/>
      </c>
      <c r="B14530" s="178" t="s">
        <v>18083</v>
      </c>
      <c r="C14530" s="191" t="s">
        <v>1046</v>
      </c>
      <c r="D14530" s="191" t="s">
        <v>13790</v>
      </c>
      <c r="E14530" s="191" t="str">
        <f>CONCATENATE(SUM('Раздел 4'!S132:S132),"=",0)</f>
        <v>0=0</v>
      </c>
    </row>
    <row r="14531" spans="1:5" ht="42" customHeight="1" x14ac:dyDescent="0.3">
      <c r="A14531" s="205" t="str">
        <f>IF((SUM('Раздел 4'!S133:S133)=0),"","Неверно!")</f>
        <v/>
      </c>
      <c r="B14531" s="178" t="s">
        <v>18083</v>
      </c>
      <c r="C14531" s="191" t="s">
        <v>1047</v>
      </c>
      <c r="D14531" s="191" t="s">
        <v>13790</v>
      </c>
      <c r="E14531" s="191" t="str">
        <f>CONCATENATE(SUM('Раздел 4'!S133:S133),"=",0)</f>
        <v>0=0</v>
      </c>
    </row>
    <row r="14532" spans="1:5" ht="42" customHeight="1" x14ac:dyDescent="0.3">
      <c r="A14532" s="205" t="str">
        <f>IF((SUM('Раздел 4'!S134:S134)=0),"","Неверно!")</f>
        <v/>
      </c>
      <c r="B14532" s="178" t="s">
        <v>18083</v>
      </c>
      <c r="C14532" s="191" t="s">
        <v>3020</v>
      </c>
      <c r="D14532" s="191" t="s">
        <v>13790</v>
      </c>
      <c r="E14532" s="191" t="str">
        <f>CONCATENATE(SUM('Раздел 4'!S134:S134),"=",0)</f>
        <v>0=0</v>
      </c>
    </row>
    <row r="14533" spans="1:5" ht="42" customHeight="1" x14ac:dyDescent="0.3">
      <c r="A14533" s="205" t="str">
        <f>IF((SUM('Раздел 4'!S135:S135)=0),"","Неверно!")</f>
        <v/>
      </c>
      <c r="B14533" s="178" t="s">
        <v>18083</v>
      </c>
      <c r="C14533" s="191" t="s">
        <v>3021</v>
      </c>
      <c r="D14533" s="191" t="s">
        <v>13790</v>
      </c>
      <c r="E14533" s="191" t="str">
        <f>CONCATENATE(SUM('Раздел 4'!S135:S135),"=",0)</f>
        <v>0=0</v>
      </c>
    </row>
    <row r="14534" spans="1:5" ht="42" customHeight="1" x14ac:dyDescent="0.3">
      <c r="A14534" s="205" t="str">
        <f>IF((SUM('Раздел 4'!T131:T131)=0),"","Неверно!")</f>
        <v/>
      </c>
      <c r="B14534" s="178" t="s">
        <v>18083</v>
      </c>
      <c r="C14534" s="191" t="s">
        <v>1048</v>
      </c>
      <c r="D14534" s="191" t="s">
        <v>13790</v>
      </c>
      <c r="E14534" s="191" t="str">
        <f>CONCATENATE(SUM('Раздел 4'!T131:T131),"=",0)</f>
        <v>0=0</v>
      </c>
    </row>
    <row r="14535" spans="1:5" ht="42" customHeight="1" x14ac:dyDescent="0.3">
      <c r="A14535" s="205" t="str">
        <f>IF((SUM('Раздел 4'!T132:T132)=0),"","Неверно!")</f>
        <v/>
      </c>
      <c r="B14535" s="178" t="s">
        <v>18083</v>
      </c>
      <c r="C14535" s="191" t="s">
        <v>1049</v>
      </c>
      <c r="D14535" s="191" t="s">
        <v>13790</v>
      </c>
      <c r="E14535" s="191" t="str">
        <f>CONCATENATE(SUM('Раздел 4'!T132:T132),"=",0)</f>
        <v>0=0</v>
      </c>
    </row>
    <row r="14536" spans="1:5" ht="42" customHeight="1" x14ac:dyDescent="0.3">
      <c r="A14536" s="205" t="str">
        <f>IF((SUM('Раздел 4'!T133:T133)=0),"","Неверно!")</f>
        <v/>
      </c>
      <c r="B14536" s="178" t="s">
        <v>18083</v>
      </c>
      <c r="C14536" s="191" t="s">
        <v>1050</v>
      </c>
      <c r="D14536" s="191" t="s">
        <v>13790</v>
      </c>
      <c r="E14536" s="191" t="str">
        <f>CONCATENATE(SUM('Раздел 4'!T133:T133),"=",0)</f>
        <v>0=0</v>
      </c>
    </row>
    <row r="14537" spans="1:5" ht="42" customHeight="1" x14ac:dyDescent="0.3">
      <c r="A14537" s="205" t="str">
        <f>IF((SUM('Раздел 4'!T134:T134)=0),"","Неверно!")</f>
        <v/>
      </c>
      <c r="B14537" s="178" t="s">
        <v>18083</v>
      </c>
      <c r="C14537" s="191" t="s">
        <v>3036</v>
      </c>
      <c r="D14537" s="191" t="s">
        <v>13790</v>
      </c>
      <c r="E14537" s="191" t="str">
        <f>CONCATENATE(SUM('Раздел 4'!T134:T134),"=",0)</f>
        <v>0=0</v>
      </c>
    </row>
    <row r="14538" spans="1:5" ht="42" customHeight="1" x14ac:dyDescent="0.3">
      <c r="A14538" s="205" t="str">
        <f>IF((SUM('Раздел 4'!T135:T135)=0),"","Неверно!")</f>
        <v/>
      </c>
      <c r="B14538" s="178" t="s">
        <v>18083</v>
      </c>
      <c r="C14538" s="191" t="s">
        <v>3037</v>
      </c>
      <c r="D14538" s="191" t="s">
        <v>13790</v>
      </c>
      <c r="E14538" s="191" t="str">
        <f>CONCATENATE(SUM('Раздел 4'!T135:T135),"=",0)</f>
        <v>0=0</v>
      </c>
    </row>
    <row r="14539" spans="1:5" ht="42" customHeight="1" x14ac:dyDescent="0.3">
      <c r="A14539" s="205" t="str">
        <f>IF((SUM('Раздел 4'!G131:G131)=0),"","Неверно!")</f>
        <v/>
      </c>
      <c r="B14539" s="178" t="s">
        <v>18083</v>
      </c>
      <c r="C14539" s="191" t="s">
        <v>1051</v>
      </c>
      <c r="D14539" s="191" t="s">
        <v>13790</v>
      </c>
      <c r="E14539" s="191" t="str">
        <f>CONCATENATE(SUM('Раздел 4'!G131:G131),"=",0)</f>
        <v>0=0</v>
      </c>
    </row>
    <row r="14540" spans="1:5" ht="42" customHeight="1" x14ac:dyDescent="0.3">
      <c r="A14540" s="205" t="str">
        <f>IF((SUM('Раздел 4'!G132:G132)=0),"","Неверно!")</f>
        <v/>
      </c>
      <c r="B14540" s="178" t="s">
        <v>18083</v>
      </c>
      <c r="C14540" s="191" t="s">
        <v>1052</v>
      </c>
      <c r="D14540" s="191" t="s">
        <v>13790</v>
      </c>
      <c r="E14540" s="191" t="str">
        <f>CONCATENATE(SUM('Раздел 4'!G132:G132),"=",0)</f>
        <v>0=0</v>
      </c>
    </row>
    <row r="14541" spans="1:5" ht="42" customHeight="1" x14ac:dyDescent="0.3">
      <c r="A14541" s="205" t="str">
        <f>IF((SUM('Раздел 4'!G133:G133)=0),"","Неверно!")</f>
        <v/>
      </c>
      <c r="B14541" s="178" t="s">
        <v>18083</v>
      </c>
      <c r="C14541" s="191" t="s">
        <v>1053</v>
      </c>
      <c r="D14541" s="191" t="s">
        <v>13790</v>
      </c>
      <c r="E14541" s="191" t="str">
        <f>CONCATENATE(SUM('Раздел 4'!G133:G133),"=",0)</f>
        <v>0=0</v>
      </c>
    </row>
    <row r="14542" spans="1:5" ht="42" customHeight="1" x14ac:dyDescent="0.3">
      <c r="A14542" s="205" t="str">
        <f>IF((SUM('Раздел 4'!G134:G134)=0),"","Неверно!")</f>
        <v/>
      </c>
      <c r="B14542" s="178" t="s">
        <v>18083</v>
      </c>
      <c r="C14542" s="191" t="s">
        <v>4113</v>
      </c>
      <c r="D14542" s="191" t="s">
        <v>13790</v>
      </c>
      <c r="E14542" s="191" t="str">
        <f>CONCATENATE(SUM('Раздел 4'!G134:G134),"=",0)</f>
        <v>0=0</v>
      </c>
    </row>
    <row r="14543" spans="1:5" ht="42" customHeight="1" x14ac:dyDescent="0.3">
      <c r="A14543" s="205" t="str">
        <f>IF((SUM('Раздел 4'!G135:G135)=0),"","Неверно!")</f>
        <v/>
      </c>
      <c r="B14543" s="178" t="s">
        <v>18083</v>
      </c>
      <c r="C14543" s="191" t="s">
        <v>4114</v>
      </c>
      <c r="D14543" s="191" t="s">
        <v>13790</v>
      </c>
      <c r="E14543" s="191" t="str">
        <f>CONCATENATE(SUM('Раздел 4'!G135:G135),"=",0)</f>
        <v>0=0</v>
      </c>
    </row>
    <row r="14544" spans="1:5" ht="42" customHeight="1" x14ac:dyDescent="0.3">
      <c r="A14544" s="205" t="str">
        <f>IF((SUM('Раздел 4'!H131:H131)=0),"","Неверно!")</f>
        <v/>
      </c>
      <c r="B14544" s="178" t="s">
        <v>18083</v>
      </c>
      <c r="C14544" s="191" t="s">
        <v>1054</v>
      </c>
      <c r="D14544" s="191" t="s">
        <v>13790</v>
      </c>
      <c r="E14544" s="191" t="str">
        <f>CONCATENATE(SUM('Раздел 4'!H131:H131),"=",0)</f>
        <v>0=0</v>
      </c>
    </row>
    <row r="14545" spans="1:5" ht="42" customHeight="1" x14ac:dyDescent="0.3">
      <c r="A14545" s="205" t="str">
        <f>IF((SUM('Раздел 4'!H132:H132)=0),"","Неверно!")</f>
        <v/>
      </c>
      <c r="B14545" s="178" t="s">
        <v>18083</v>
      </c>
      <c r="C14545" s="191" t="s">
        <v>1055</v>
      </c>
      <c r="D14545" s="191" t="s">
        <v>13790</v>
      </c>
      <c r="E14545" s="191" t="str">
        <f>CONCATENATE(SUM('Раздел 4'!H132:H132),"=",0)</f>
        <v>0=0</v>
      </c>
    </row>
    <row r="14546" spans="1:5" ht="42" customHeight="1" x14ac:dyDescent="0.3">
      <c r="A14546" s="205" t="str">
        <f>IF((SUM('Раздел 4'!H133:H133)=0),"","Неверно!")</f>
        <v/>
      </c>
      <c r="B14546" s="178" t="s">
        <v>18083</v>
      </c>
      <c r="C14546" s="191" t="s">
        <v>1056</v>
      </c>
      <c r="D14546" s="191" t="s">
        <v>13790</v>
      </c>
      <c r="E14546" s="191" t="str">
        <f>CONCATENATE(SUM('Раздел 4'!H133:H133),"=",0)</f>
        <v>0=0</v>
      </c>
    </row>
    <row r="14547" spans="1:5" ht="42" customHeight="1" x14ac:dyDescent="0.3">
      <c r="A14547" s="205" t="str">
        <f>IF((SUM('Раздел 4'!H134:H134)=0),"","Неверно!")</f>
        <v/>
      </c>
      <c r="B14547" s="178" t="s">
        <v>18083</v>
      </c>
      <c r="C14547" s="191" t="s">
        <v>4129</v>
      </c>
      <c r="D14547" s="191" t="s">
        <v>13790</v>
      </c>
      <c r="E14547" s="191" t="str">
        <f>CONCATENATE(SUM('Раздел 4'!H134:H134),"=",0)</f>
        <v>0=0</v>
      </c>
    </row>
    <row r="14548" spans="1:5" ht="42" customHeight="1" x14ac:dyDescent="0.3">
      <c r="A14548" s="205" t="str">
        <f>IF((SUM('Раздел 4'!H135:H135)=0),"","Неверно!")</f>
        <v/>
      </c>
      <c r="B14548" s="178" t="s">
        <v>18083</v>
      </c>
      <c r="C14548" s="191" t="s">
        <v>4130</v>
      </c>
      <c r="D14548" s="191" t="s">
        <v>13790</v>
      </c>
      <c r="E14548" s="191" t="str">
        <f>CONCATENATE(SUM('Раздел 4'!H135:H135),"=",0)</f>
        <v>0=0</v>
      </c>
    </row>
    <row r="14549" spans="1:5" ht="42" customHeight="1" x14ac:dyDescent="0.3">
      <c r="A14549" s="205" t="str">
        <f>IF((SUM('Раздел 4'!I131:I131)=0),"","Неверно!")</f>
        <v/>
      </c>
      <c r="B14549" s="178" t="s">
        <v>18083</v>
      </c>
      <c r="C14549" s="191" t="s">
        <v>1057</v>
      </c>
      <c r="D14549" s="191" t="s">
        <v>13790</v>
      </c>
      <c r="E14549" s="191" t="str">
        <f>CONCATENATE(SUM('Раздел 4'!I131:I131),"=",0)</f>
        <v>0=0</v>
      </c>
    </row>
    <row r="14550" spans="1:5" ht="42" customHeight="1" x14ac:dyDescent="0.3">
      <c r="A14550" s="205" t="str">
        <f>IF((SUM('Раздел 4'!I132:I132)=0),"","Неверно!")</f>
        <v/>
      </c>
      <c r="B14550" s="178" t="s">
        <v>18083</v>
      </c>
      <c r="C14550" s="191" t="s">
        <v>1058</v>
      </c>
      <c r="D14550" s="191" t="s">
        <v>13790</v>
      </c>
      <c r="E14550" s="191" t="str">
        <f>CONCATENATE(SUM('Раздел 4'!I132:I132),"=",0)</f>
        <v>0=0</v>
      </c>
    </row>
    <row r="14551" spans="1:5" ht="42" customHeight="1" x14ac:dyDescent="0.3">
      <c r="A14551" s="205" t="str">
        <f>IF((SUM('Раздел 4'!I133:I133)=0),"","Неверно!")</f>
        <v/>
      </c>
      <c r="B14551" s="178" t="s">
        <v>18083</v>
      </c>
      <c r="C14551" s="191" t="s">
        <v>1059</v>
      </c>
      <c r="D14551" s="191" t="s">
        <v>13790</v>
      </c>
      <c r="E14551" s="191" t="str">
        <f>CONCATENATE(SUM('Раздел 4'!I133:I133),"=",0)</f>
        <v>0=0</v>
      </c>
    </row>
    <row r="14552" spans="1:5" ht="42" customHeight="1" x14ac:dyDescent="0.3">
      <c r="A14552" s="205" t="str">
        <f>IF((SUM('Раздел 4'!I134:I134)=0),"","Неверно!")</f>
        <v/>
      </c>
      <c r="B14552" s="178" t="s">
        <v>18083</v>
      </c>
      <c r="C14552" s="191" t="s">
        <v>4145</v>
      </c>
      <c r="D14552" s="191" t="s">
        <v>13790</v>
      </c>
      <c r="E14552" s="191" t="str">
        <f>CONCATENATE(SUM('Раздел 4'!I134:I134),"=",0)</f>
        <v>0=0</v>
      </c>
    </row>
    <row r="14553" spans="1:5" ht="42" customHeight="1" x14ac:dyDescent="0.3">
      <c r="A14553" s="205" t="str">
        <f>IF((SUM('Раздел 4'!I135:I135)=0),"","Неверно!")</f>
        <v/>
      </c>
      <c r="B14553" s="178" t="s">
        <v>18083</v>
      </c>
      <c r="C14553" s="191" t="s">
        <v>4146</v>
      </c>
      <c r="D14553" s="191" t="s">
        <v>13790</v>
      </c>
      <c r="E14553" s="191" t="str">
        <f>CONCATENATE(SUM('Раздел 4'!I135:I135),"=",0)</f>
        <v>0=0</v>
      </c>
    </row>
    <row r="14554" spans="1:5" ht="42" customHeight="1" x14ac:dyDescent="0.3">
      <c r="A14554" s="205" t="str">
        <f>IF((SUM('Раздел 4'!J131:J131)=0),"","Неверно!")</f>
        <v/>
      </c>
      <c r="B14554" s="178" t="s">
        <v>18083</v>
      </c>
      <c r="C14554" s="191" t="s">
        <v>1060</v>
      </c>
      <c r="D14554" s="191" t="s">
        <v>13790</v>
      </c>
      <c r="E14554" s="191" t="str">
        <f>CONCATENATE(SUM('Раздел 4'!J131:J131),"=",0)</f>
        <v>0=0</v>
      </c>
    </row>
    <row r="14555" spans="1:5" ht="42" customHeight="1" x14ac:dyDescent="0.3">
      <c r="A14555" s="205" t="str">
        <f>IF((SUM('Раздел 4'!J132:J132)=0),"","Неверно!")</f>
        <v/>
      </c>
      <c r="B14555" s="178" t="s">
        <v>18083</v>
      </c>
      <c r="C14555" s="191" t="s">
        <v>1061</v>
      </c>
      <c r="D14555" s="191" t="s">
        <v>13790</v>
      </c>
      <c r="E14555" s="191" t="str">
        <f>CONCATENATE(SUM('Раздел 4'!J132:J132),"=",0)</f>
        <v>0=0</v>
      </c>
    </row>
    <row r="14556" spans="1:5" ht="42" customHeight="1" x14ac:dyDescent="0.3">
      <c r="A14556" s="205" t="str">
        <f>IF((SUM('Раздел 4'!J133:J133)=0),"","Неверно!")</f>
        <v/>
      </c>
      <c r="B14556" s="178" t="s">
        <v>18083</v>
      </c>
      <c r="C14556" s="191" t="s">
        <v>1062</v>
      </c>
      <c r="D14556" s="191" t="s">
        <v>13790</v>
      </c>
      <c r="E14556" s="191" t="str">
        <f>CONCATENATE(SUM('Раздел 4'!J133:J133),"=",0)</f>
        <v>0=0</v>
      </c>
    </row>
    <row r="14557" spans="1:5" ht="42" customHeight="1" x14ac:dyDescent="0.3">
      <c r="A14557" s="205" t="str">
        <f>IF((SUM('Раздел 4'!J134:J134)=0),"","Неверно!")</f>
        <v/>
      </c>
      <c r="B14557" s="178" t="s">
        <v>18083</v>
      </c>
      <c r="C14557" s="191" t="s">
        <v>4161</v>
      </c>
      <c r="D14557" s="191" t="s">
        <v>13790</v>
      </c>
      <c r="E14557" s="191" t="str">
        <f>CONCATENATE(SUM('Раздел 4'!J134:J134),"=",0)</f>
        <v>0=0</v>
      </c>
    </row>
    <row r="14558" spans="1:5" ht="42" customHeight="1" x14ac:dyDescent="0.3">
      <c r="A14558" s="205" t="str">
        <f>IF((SUM('Раздел 4'!J135:J135)=0),"","Неверно!")</f>
        <v/>
      </c>
      <c r="B14558" s="178" t="s">
        <v>18083</v>
      </c>
      <c r="C14558" s="191" t="s">
        <v>4162</v>
      </c>
      <c r="D14558" s="191" t="s">
        <v>13790</v>
      </c>
      <c r="E14558" s="191" t="str">
        <f>CONCATENATE(SUM('Раздел 4'!J135:J135),"=",0)</f>
        <v>0=0</v>
      </c>
    </row>
    <row r="14559" spans="1:5" ht="42" customHeight="1" x14ac:dyDescent="0.3">
      <c r="A14559" s="205" t="str">
        <f>IF((SUM('Раздел 4'!K131:K131)=0),"","Неверно!")</f>
        <v/>
      </c>
      <c r="B14559" s="178" t="s">
        <v>18083</v>
      </c>
      <c r="C14559" s="191" t="s">
        <v>1063</v>
      </c>
      <c r="D14559" s="191" t="s">
        <v>13790</v>
      </c>
      <c r="E14559" s="191" t="str">
        <f>CONCATENATE(SUM('Раздел 4'!K131:K131),"=",0)</f>
        <v>0=0</v>
      </c>
    </row>
    <row r="14560" spans="1:5" ht="42" customHeight="1" x14ac:dyDescent="0.3">
      <c r="A14560" s="205" t="str">
        <f>IF((SUM('Раздел 4'!K132:K132)=0),"","Неверно!")</f>
        <v/>
      </c>
      <c r="B14560" s="178" t="s">
        <v>18083</v>
      </c>
      <c r="C14560" s="191" t="s">
        <v>1064</v>
      </c>
      <c r="D14560" s="191" t="s">
        <v>13790</v>
      </c>
      <c r="E14560" s="191" t="str">
        <f>CONCATENATE(SUM('Раздел 4'!K132:K132),"=",0)</f>
        <v>0=0</v>
      </c>
    </row>
    <row r="14561" spans="1:5" ht="42" customHeight="1" x14ac:dyDescent="0.3">
      <c r="A14561" s="205" t="str">
        <f>IF((SUM('Раздел 4'!K133:K133)=0),"","Неверно!")</f>
        <v/>
      </c>
      <c r="B14561" s="178" t="s">
        <v>18083</v>
      </c>
      <c r="C14561" s="191" t="s">
        <v>1065</v>
      </c>
      <c r="D14561" s="191" t="s">
        <v>13790</v>
      </c>
      <c r="E14561" s="191" t="str">
        <f>CONCATENATE(SUM('Раздел 4'!K133:K133),"=",0)</f>
        <v>0=0</v>
      </c>
    </row>
    <row r="14562" spans="1:5" ht="42" customHeight="1" x14ac:dyDescent="0.3">
      <c r="A14562" s="205" t="str">
        <f>IF((SUM('Раздел 4'!K134:K134)=0),"","Неверно!")</f>
        <v/>
      </c>
      <c r="B14562" s="178" t="s">
        <v>18083</v>
      </c>
      <c r="C14562" s="191" t="s">
        <v>4177</v>
      </c>
      <c r="D14562" s="191" t="s">
        <v>13790</v>
      </c>
      <c r="E14562" s="191" t="str">
        <f>CONCATENATE(SUM('Раздел 4'!K134:K134),"=",0)</f>
        <v>0=0</v>
      </c>
    </row>
    <row r="14563" spans="1:5" ht="42" customHeight="1" x14ac:dyDescent="0.3">
      <c r="A14563" s="205" t="str">
        <f>IF((SUM('Раздел 4'!K135:K135)=0),"","Неверно!")</f>
        <v/>
      </c>
      <c r="B14563" s="178" t="s">
        <v>18083</v>
      </c>
      <c r="C14563" s="191" t="s">
        <v>4178</v>
      </c>
      <c r="D14563" s="191" t="s">
        <v>13790</v>
      </c>
      <c r="E14563" s="191" t="str">
        <f>CONCATENATE(SUM('Раздел 4'!K135:K135),"=",0)</f>
        <v>0=0</v>
      </c>
    </row>
    <row r="14564" spans="1:5" ht="42" customHeight="1" x14ac:dyDescent="0.3">
      <c r="A14564" s="205" t="str">
        <f>IF((SUM('Раздел 4'!L131:L131)=0),"","Неверно!")</f>
        <v/>
      </c>
      <c r="B14564" s="178" t="s">
        <v>18083</v>
      </c>
      <c r="C14564" s="191" t="s">
        <v>1066</v>
      </c>
      <c r="D14564" s="191" t="s">
        <v>13790</v>
      </c>
      <c r="E14564" s="191" t="str">
        <f>CONCATENATE(SUM('Раздел 4'!L131:L131),"=",0)</f>
        <v>0=0</v>
      </c>
    </row>
    <row r="14565" spans="1:5" ht="42" customHeight="1" x14ac:dyDescent="0.3">
      <c r="A14565" s="205" t="str">
        <f>IF((SUM('Раздел 4'!L132:L132)=0),"","Неверно!")</f>
        <v/>
      </c>
      <c r="B14565" s="178" t="s">
        <v>18083</v>
      </c>
      <c r="C14565" s="191" t="s">
        <v>1067</v>
      </c>
      <c r="D14565" s="191" t="s">
        <v>13790</v>
      </c>
      <c r="E14565" s="191" t="str">
        <f>CONCATENATE(SUM('Раздел 4'!L132:L132),"=",0)</f>
        <v>0=0</v>
      </c>
    </row>
    <row r="14566" spans="1:5" ht="42" customHeight="1" x14ac:dyDescent="0.3">
      <c r="A14566" s="205" t="str">
        <f>IF((SUM('Раздел 4'!L133:L133)=0),"","Неверно!")</f>
        <v/>
      </c>
      <c r="B14566" s="178" t="s">
        <v>18083</v>
      </c>
      <c r="C14566" s="191" t="s">
        <v>1068</v>
      </c>
      <c r="D14566" s="191" t="s">
        <v>13790</v>
      </c>
      <c r="E14566" s="191" t="str">
        <f>CONCATENATE(SUM('Раздел 4'!L133:L133),"=",0)</f>
        <v>0=0</v>
      </c>
    </row>
    <row r="14567" spans="1:5" ht="42" customHeight="1" x14ac:dyDescent="0.3">
      <c r="A14567" s="205" t="str">
        <f>IF((SUM('Раздел 4'!L134:L134)=0),"","Неверно!")</f>
        <v/>
      </c>
      <c r="B14567" s="178" t="s">
        <v>18083</v>
      </c>
      <c r="C14567" s="191" t="s">
        <v>4193</v>
      </c>
      <c r="D14567" s="191" t="s">
        <v>13790</v>
      </c>
      <c r="E14567" s="191" t="str">
        <f>CONCATENATE(SUM('Раздел 4'!L134:L134),"=",0)</f>
        <v>0=0</v>
      </c>
    </row>
    <row r="14568" spans="1:5" ht="42" customHeight="1" x14ac:dyDescent="0.3">
      <c r="A14568" s="205" t="str">
        <f>IF((SUM('Раздел 4'!L135:L135)=0),"","Неверно!")</f>
        <v/>
      </c>
      <c r="B14568" s="178" t="s">
        <v>18083</v>
      </c>
      <c r="C14568" s="191" t="s">
        <v>4194</v>
      </c>
      <c r="D14568" s="191" t="s">
        <v>13790</v>
      </c>
      <c r="E14568" s="191" t="str">
        <f>CONCATENATE(SUM('Раздел 4'!L135:L135),"=",0)</f>
        <v>0=0</v>
      </c>
    </row>
    <row r="14569" spans="1:5" ht="42" customHeight="1" x14ac:dyDescent="0.3">
      <c r="A14569" s="205" t="str">
        <f>IF((SUM('Раздел 4'!M131:M131)=0),"","Неверно!")</f>
        <v/>
      </c>
      <c r="B14569" s="178" t="s">
        <v>18083</v>
      </c>
      <c r="C14569" s="191" t="s">
        <v>1069</v>
      </c>
      <c r="D14569" s="191" t="s">
        <v>13790</v>
      </c>
      <c r="E14569" s="191" t="str">
        <f>CONCATENATE(SUM('Раздел 4'!M131:M131),"=",0)</f>
        <v>0=0</v>
      </c>
    </row>
    <row r="14570" spans="1:5" ht="42" customHeight="1" x14ac:dyDescent="0.3">
      <c r="A14570" s="205" t="str">
        <f>IF((SUM('Раздел 4'!M132:M132)=0),"","Неверно!")</f>
        <v/>
      </c>
      <c r="B14570" s="178" t="s">
        <v>18083</v>
      </c>
      <c r="C14570" s="191" t="s">
        <v>1070</v>
      </c>
      <c r="D14570" s="191" t="s">
        <v>13790</v>
      </c>
      <c r="E14570" s="191" t="str">
        <f>CONCATENATE(SUM('Раздел 4'!M132:M132),"=",0)</f>
        <v>0=0</v>
      </c>
    </row>
    <row r="14571" spans="1:5" ht="42" customHeight="1" x14ac:dyDescent="0.3">
      <c r="A14571" s="205" t="str">
        <f>IF((SUM('Раздел 4'!M133:M133)=0),"","Неверно!")</f>
        <v/>
      </c>
      <c r="B14571" s="178" t="s">
        <v>18083</v>
      </c>
      <c r="C14571" s="191" t="s">
        <v>1071</v>
      </c>
      <c r="D14571" s="191" t="s">
        <v>13790</v>
      </c>
      <c r="E14571" s="191" t="str">
        <f>CONCATENATE(SUM('Раздел 4'!M133:M133),"=",0)</f>
        <v>0=0</v>
      </c>
    </row>
    <row r="14572" spans="1:5" ht="42" customHeight="1" x14ac:dyDescent="0.3">
      <c r="A14572" s="205" t="str">
        <f>IF((SUM('Раздел 4'!M134:M134)=0),"","Неверно!")</f>
        <v/>
      </c>
      <c r="B14572" s="178" t="s">
        <v>18083</v>
      </c>
      <c r="C14572" s="191" t="s">
        <v>4209</v>
      </c>
      <c r="D14572" s="191" t="s">
        <v>13790</v>
      </c>
      <c r="E14572" s="191" t="str">
        <f>CONCATENATE(SUM('Раздел 4'!M134:M134),"=",0)</f>
        <v>0=0</v>
      </c>
    </row>
    <row r="14573" spans="1:5" ht="42" customHeight="1" x14ac:dyDescent="0.3">
      <c r="A14573" s="205" t="str">
        <f>IF((SUM('Раздел 4'!M135:M135)=0),"","Неверно!")</f>
        <v/>
      </c>
      <c r="B14573" s="178" t="s">
        <v>18083</v>
      </c>
      <c r="C14573" s="191" t="s">
        <v>4210</v>
      </c>
      <c r="D14573" s="191" t="s">
        <v>13790</v>
      </c>
      <c r="E14573" s="191" t="str">
        <f>CONCATENATE(SUM('Раздел 4'!M135:M135),"=",0)</f>
        <v>0=0</v>
      </c>
    </row>
    <row r="14574" spans="1:5" ht="42" customHeight="1" x14ac:dyDescent="0.3">
      <c r="A14574" s="205" t="str">
        <f>IF((SUM('Раздел 4'!N131:N131)=0),"","Неверно!")</f>
        <v/>
      </c>
      <c r="B14574" s="178" t="s">
        <v>18083</v>
      </c>
      <c r="C14574" s="191" t="s">
        <v>1072</v>
      </c>
      <c r="D14574" s="191" t="s">
        <v>13790</v>
      </c>
      <c r="E14574" s="191" t="str">
        <f>CONCATENATE(SUM('Раздел 4'!N131:N131),"=",0)</f>
        <v>0=0</v>
      </c>
    </row>
    <row r="14575" spans="1:5" ht="42" customHeight="1" x14ac:dyDescent="0.3">
      <c r="A14575" s="205" t="str">
        <f>IF((SUM('Раздел 4'!N132:N132)=0),"","Неверно!")</f>
        <v/>
      </c>
      <c r="B14575" s="178" t="s">
        <v>18083</v>
      </c>
      <c r="C14575" s="191" t="s">
        <v>1073</v>
      </c>
      <c r="D14575" s="191" t="s">
        <v>13790</v>
      </c>
      <c r="E14575" s="191" t="str">
        <f>CONCATENATE(SUM('Раздел 4'!N132:N132),"=",0)</f>
        <v>0=0</v>
      </c>
    </row>
    <row r="14576" spans="1:5" ht="42" customHeight="1" x14ac:dyDescent="0.3">
      <c r="A14576" s="205" t="str">
        <f>IF((SUM('Раздел 4'!N133:N133)=0),"","Неверно!")</f>
        <v/>
      </c>
      <c r="B14576" s="178" t="s">
        <v>18083</v>
      </c>
      <c r="C14576" s="191" t="s">
        <v>1074</v>
      </c>
      <c r="D14576" s="191" t="s">
        <v>13790</v>
      </c>
      <c r="E14576" s="191" t="str">
        <f>CONCATENATE(SUM('Раздел 4'!N133:N133),"=",0)</f>
        <v>0=0</v>
      </c>
    </row>
    <row r="14577" spans="1:5" ht="42" customHeight="1" x14ac:dyDescent="0.3">
      <c r="A14577" s="205" t="str">
        <f>IF((SUM('Раздел 4'!N134:N134)=0),"","Неверно!")</f>
        <v/>
      </c>
      <c r="B14577" s="178" t="s">
        <v>18083</v>
      </c>
      <c r="C14577" s="191" t="s">
        <v>4225</v>
      </c>
      <c r="D14577" s="191" t="s">
        <v>13790</v>
      </c>
      <c r="E14577" s="191" t="str">
        <f>CONCATENATE(SUM('Раздел 4'!N134:N134),"=",0)</f>
        <v>0=0</v>
      </c>
    </row>
    <row r="14578" spans="1:5" ht="42" customHeight="1" x14ac:dyDescent="0.3">
      <c r="A14578" s="205" t="str">
        <f>IF((SUM('Раздел 4'!N135:N135)=0),"","Неверно!")</f>
        <v/>
      </c>
      <c r="B14578" s="178" t="s">
        <v>18083</v>
      </c>
      <c r="C14578" s="191" t="s">
        <v>4226</v>
      </c>
      <c r="D14578" s="191" t="s">
        <v>13790</v>
      </c>
      <c r="E14578" s="191" t="str">
        <f>CONCATENATE(SUM('Раздел 4'!N135:N135),"=",0)</f>
        <v>0=0</v>
      </c>
    </row>
    <row r="14579" spans="1:5" ht="42" customHeight="1" x14ac:dyDescent="0.3">
      <c r="A14579" s="205" t="str">
        <f>IF((SUM('Раздел 3'!K9:K9)&lt;=SUM('Раздел 3'!G9:J9)),"","Неверно!")</f>
        <v/>
      </c>
      <c r="B14579" s="178" t="s">
        <v>18084</v>
      </c>
      <c r="C14579" s="191" t="s">
        <v>11308</v>
      </c>
      <c r="D14579" s="191" t="s">
        <v>12468</v>
      </c>
      <c r="E14579" s="191" t="str">
        <f>CONCATENATE(SUM('Раздел 3'!K9:K9),"&lt;=",SUM('Раздел 3'!G9:J9))</f>
        <v>58&lt;=343</v>
      </c>
    </row>
    <row r="14580" spans="1:5" ht="42" customHeight="1" x14ac:dyDescent="0.3">
      <c r="A14580" s="205" t="str">
        <f>IF((SUM('Раздел 3'!K18:K18)&lt;=SUM('Раздел 3'!G18:J18)),"","Неверно!")</f>
        <v/>
      </c>
      <c r="B14580" s="178" t="s">
        <v>18084</v>
      </c>
      <c r="C14580" s="191" t="s">
        <v>11309</v>
      </c>
      <c r="D14580" s="191" t="s">
        <v>12468</v>
      </c>
      <c r="E14580" s="191" t="str">
        <f>CONCATENATE(SUM('Раздел 3'!K18:K18),"&lt;=",SUM('Раздел 3'!G18:J18))</f>
        <v>0&lt;=1</v>
      </c>
    </row>
    <row r="14581" spans="1:5" ht="42" customHeight="1" x14ac:dyDescent="0.3">
      <c r="A14581" s="205" t="str">
        <f>IF((SUM('Раздел 3'!K108:K108)&lt;=SUM('Раздел 3'!G108:J108)),"","Неверно!")</f>
        <v/>
      </c>
      <c r="B14581" s="178" t="s">
        <v>18084</v>
      </c>
      <c r="C14581" s="191" t="s">
        <v>11310</v>
      </c>
      <c r="D14581" s="191" t="s">
        <v>12468</v>
      </c>
      <c r="E14581" s="191" t="str">
        <f>CONCATENATE(SUM('Раздел 3'!K108:K108),"&lt;=",SUM('Раздел 3'!G108:J108))</f>
        <v>0&lt;=0</v>
      </c>
    </row>
    <row r="14582" spans="1:5" ht="42" customHeight="1" x14ac:dyDescent="0.3">
      <c r="A14582" s="205" t="str">
        <f>IF((SUM('Раздел 3'!K109:K109)&lt;=SUM('Раздел 3'!G109:J109)),"","Неверно!")</f>
        <v/>
      </c>
      <c r="B14582" s="178" t="s">
        <v>18084</v>
      </c>
      <c r="C14582" s="191" t="s">
        <v>11311</v>
      </c>
      <c r="D14582" s="191" t="s">
        <v>12468</v>
      </c>
      <c r="E14582" s="191" t="str">
        <f>CONCATENATE(SUM('Раздел 3'!K109:K109),"&lt;=",SUM('Раздел 3'!G109:J109))</f>
        <v>0&lt;=1</v>
      </c>
    </row>
    <row r="14583" spans="1:5" ht="42" customHeight="1" x14ac:dyDescent="0.3">
      <c r="A14583" s="205" t="str">
        <f>IF((SUM('Раздел 3'!K110:K110)&lt;=SUM('Раздел 3'!G110:J110)),"","Неверно!")</f>
        <v/>
      </c>
      <c r="B14583" s="178" t="s">
        <v>18084</v>
      </c>
      <c r="C14583" s="191" t="s">
        <v>11312</v>
      </c>
      <c r="D14583" s="191" t="s">
        <v>12468</v>
      </c>
      <c r="E14583" s="191" t="str">
        <f>CONCATENATE(SUM('Раздел 3'!K110:K110),"&lt;=",SUM('Раздел 3'!G110:J110))</f>
        <v>4&lt;=6</v>
      </c>
    </row>
    <row r="14584" spans="1:5" ht="42" customHeight="1" x14ac:dyDescent="0.3">
      <c r="A14584" s="205" t="str">
        <f>IF((SUM('Раздел 3'!K111:K111)&lt;=SUM('Раздел 3'!G111:J111)),"","Неверно!")</f>
        <v/>
      </c>
      <c r="B14584" s="178" t="s">
        <v>18084</v>
      </c>
      <c r="C14584" s="191" t="s">
        <v>11313</v>
      </c>
      <c r="D14584" s="191" t="s">
        <v>12468</v>
      </c>
      <c r="E14584" s="191" t="str">
        <f>CONCATENATE(SUM('Раздел 3'!K111:K111),"&lt;=",SUM('Раздел 3'!G111:J111))</f>
        <v>0&lt;=0</v>
      </c>
    </row>
    <row r="14585" spans="1:5" ht="42" customHeight="1" x14ac:dyDescent="0.3">
      <c r="A14585" s="205" t="str">
        <f>IF((SUM('Раздел 3'!K112:K112)&lt;=SUM('Раздел 3'!G112:J112)),"","Неверно!")</f>
        <v/>
      </c>
      <c r="B14585" s="178" t="s">
        <v>18084</v>
      </c>
      <c r="C14585" s="191" t="s">
        <v>11314</v>
      </c>
      <c r="D14585" s="191" t="s">
        <v>12468</v>
      </c>
      <c r="E14585" s="191" t="str">
        <f>CONCATENATE(SUM('Раздел 3'!K112:K112),"&lt;=",SUM('Раздел 3'!G112:J112))</f>
        <v>1&lt;=13</v>
      </c>
    </row>
    <row r="14586" spans="1:5" ht="42" customHeight="1" x14ac:dyDescent="0.3">
      <c r="A14586" s="205" t="str">
        <f>IF((SUM('Раздел 3'!K113:K113)&lt;=SUM('Раздел 3'!G113:J113)),"","Неверно!")</f>
        <v/>
      </c>
      <c r="B14586" s="178" t="s">
        <v>18084</v>
      </c>
      <c r="C14586" s="191" t="s">
        <v>11315</v>
      </c>
      <c r="D14586" s="191" t="s">
        <v>12468</v>
      </c>
      <c r="E14586" s="191" t="str">
        <f>CONCATENATE(SUM('Раздел 3'!K113:K113),"&lt;=",SUM('Раздел 3'!G113:J113))</f>
        <v>5&lt;=26</v>
      </c>
    </row>
    <row r="14587" spans="1:5" ht="42" customHeight="1" x14ac:dyDescent="0.3">
      <c r="A14587" s="205" t="str">
        <f>IF((SUM('Раздел 3'!K114:K114)&lt;=SUM('Раздел 3'!G114:J114)),"","Неверно!")</f>
        <v/>
      </c>
      <c r="B14587" s="178" t="s">
        <v>18084</v>
      </c>
      <c r="C14587" s="191" t="s">
        <v>11316</v>
      </c>
      <c r="D14587" s="191" t="s">
        <v>12468</v>
      </c>
      <c r="E14587" s="191" t="str">
        <f>CONCATENATE(SUM('Раздел 3'!K114:K114),"&lt;=",SUM('Раздел 3'!G114:J114))</f>
        <v>0&lt;=0</v>
      </c>
    </row>
    <row r="14588" spans="1:5" ht="42" customHeight="1" x14ac:dyDescent="0.3">
      <c r="A14588" s="205" t="str">
        <f>IF((SUM('Раздел 3'!K115:K115)&lt;=SUM('Раздел 3'!G115:J115)),"","Неверно!")</f>
        <v/>
      </c>
      <c r="B14588" s="178" t="s">
        <v>18084</v>
      </c>
      <c r="C14588" s="191" t="s">
        <v>11317</v>
      </c>
      <c r="D14588" s="191" t="s">
        <v>12468</v>
      </c>
      <c r="E14588" s="191" t="str">
        <f>CONCATENATE(SUM('Раздел 3'!K115:K115),"&lt;=",SUM('Раздел 3'!G115:J115))</f>
        <v>0&lt;=2</v>
      </c>
    </row>
    <row r="14589" spans="1:5" ht="42" customHeight="1" x14ac:dyDescent="0.3">
      <c r="A14589" s="205" t="str">
        <f>IF((SUM('Раздел 3'!K116:K116)&lt;=SUM('Раздел 3'!G116:J116)),"","Неверно!")</f>
        <v/>
      </c>
      <c r="B14589" s="178" t="s">
        <v>18084</v>
      </c>
      <c r="C14589" s="191" t="s">
        <v>11318</v>
      </c>
      <c r="D14589" s="191" t="s">
        <v>12468</v>
      </c>
      <c r="E14589" s="191" t="str">
        <f>CONCATENATE(SUM('Раздел 3'!K116:K116),"&lt;=",SUM('Раздел 3'!G116:J116))</f>
        <v>0&lt;=0</v>
      </c>
    </row>
    <row r="14590" spans="1:5" ht="42" customHeight="1" x14ac:dyDescent="0.3">
      <c r="A14590" s="205" t="str">
        <f>IF((SUM('Раздел 3'!K117:K117)&lt;=SUM('Раздел 3'!G117:J117)),"","Неверно!")</f>
        <v/>
      </c>
      <c r="B14590" s="178" t="s">
        <v>18084</v>
      </c>
      <c r="C14590" s="191" t="s">
        <v>11319</v>
      </c>
      <c r="D14590" s="191" t="s">
        <v>12468</v>
      </c>
      <c r="E14590" s="191" t="str">
        <f>CONCATENATE(SUM('Раздел 3'!K117:K117),"&lt;=",SUM('Раздел 3'!G117:J117))</f>
        <v>0&lt;=0</v>
      </c>
    </row>
    <row r="14591" spans="1:5" ht="42" customHeight="1" x14ac:dyDescent="0.3">
      <c r="A14591" s="205" t="str">
        <f>IF((SUM('Раздел 3'!K19:K19)&lt;=SUM('Раздел 3'!G19:J19)),"","Неверно!")</f>
        <v/>
      </c>
      <c r="B14591" s="178" t="s">
        <v>18084</v>
      </c>
      <c r="C14591" s="191" t="s">
        <v>11320</v>
      </c>
      <c r="D14591" s="191" t="s">
        <v>12468</v>
      </c>
      <c r="E14591" s="191" t="str">
        <f>CONCATENATE(SUM('Раздел 3'!K19:K19),"&lt;=",SUM('Раздел 3'!G19:J19))</f>
        <v>0&lt;=0</v>
      </c>
    </row>
    <row r="14592" spans="1:5" ht="42" customHeight="1" x14ac:dyDescent="0.3">
      <c r="A14592" s="205" t="str">
        <f>IF((SUM('Раздел 3'!K118:K118)&lt;=SUM('Раздел 3'!G118:J118)),"","Неверно!")</f>
        <v/>
      </c>
      <c r="B14592" s="178" t="s">
        <v>18084</v>
      </c>
      <c r="C14592" s="191" t="s">
        <v>11321</v>
      </c>
      <c r="D14592" s="191" t="s">
        <v>12468</v>
      </c>
      <c r="E14592" s="191" t="str">
        <f>CONCATENATE(SUM('Раздел 3'!K118:K118),"&lt;=",SUM('Раздел 3'!G118:J118))</f>
        <v>0&lt;=0</v>
      </c>
    </row>
    <row r="14593" spans="1:5" ht="42" customHeight="1" x14ac:dyDescent="0.3">
      <c r="A14593" s="205" t="str">
        <f>IF((SUM('Раздел 3'!K119:K119)&lt;=SUM('Раздел 3'!G119:J119)),"","Неверно!")</f>
        <v/>
      </c>
      <c r="B14593" s="178" t="s">
        <v>18084</v>
      </c>
      <c r="C14593" s="191" t="s">
        <v>11322</v>
      </c>
      <c r="D14593" s="191" t="s">
        <v>12468</v>
      </c>
      <c r="E14593" s="191" t="str">
        <f>CONCATENATE(SUM('Раздел 3'!K119:K119),"&lt;=",SUM('Раздел 3'!G119:J119))</f>
        <v>0&lt;=0</v>
      </c>
    </row>
    <row r="14594" spans="1:5" ht="42" customHeight="1" x14ac:dyDescent="0.3">
      <c r="A14594" s="205" t="str">
        <f>IF((SUM('Раздел 3'!K120:K120)&lt;=SUM('Раздел 3'!G120:J120)),"","Неверно!")</f>
        <v/>
      </c>
      <c r="B14594" s="178" t="s">
        <v>18084</v>
      </c>
      <c r="C14594" s="191" t="s">
        <v>11323</v>
      </c>
      <c r="D14594" s="191" t="s">
        <v>12468</v>
      </c>
      <c r="E14594" s="191" t="str">
        <f>CONCATENATE(SUM('Раздел 3'!K120:K120),"&lt;=",SUM('Раздел 3'!G120:J120))</f>
        <v>0&lt;=0</v>
      </c>
    </row>
    <row r="14595" spans="1:5" ht="42" customHeight="1" x14ac:dyDescent="0.3">
      <c r="A14595" s="205" t="str">
        <f>IF((SUM('Раздел 3'!K121:K121)&lt;=SUM('Раздел 3'!G121:J121)),"","Неверно!")</f>
        <v/>
      </c>
      <c r="B14595" s="178" t="s">
        <v>18084</v>
      </c>
      <c r="C14595" s="191" t="s">
        <v>11324</v>
      </c>
      <c r="D14595" s="191" t="s">
        <v>12468</v>
      </c>
      <c r="E14595" s="191" t="str">
        <f>CONCATENATE(SUM('Раздел 3'!K121:K121),"&lt;=",SUM('Раздел 3'!G121:J121))</f>
        <v>0&lt;=0</v>
      </c>
    </row>
    <row r="14596" spans="1:5" ht="42" customHeight="1" x14ac:dyDescent="0.3">
      <c r="A14596" s="205" t="str">
        <f>IF((SUM('Раздел 3'!K122:K122)&lt;=SUM('Раздел 3'!G122:J122)),"","Неверно!")</f>
        <v/>
      </c>
      <c r="B14596" s="178" t="s">
        <v>18084</v>
      </c>
      <c r="C14596" s="191" t="s">
        <v>11325</v>
      </c>
      <c r="D14596" s="191" t="s">
        <v>12468</v>
      </c>
      <c r="E14596" s="191" t="str">
        <f>CONCATENATE(SUM('Раздел 3'!K122:K122),"&lt;=",SUM('Раздел 3'!G122:J122))</f>
        <v>0&lt;=0</v>
      </c>
    </row>
    <row r="14597" spans="1:5" ht="42" customHeight="1" x14ac:dyDescent="0.3">
      <c r="A14597" s="205" t="str">
        <f>IF((SUM('Раздел 3'!K123:K123)&lt;=SUM('Раздел 3'!G123:J123)),"","Неверно!")</f>
        <v/>
      </c>
      <c r="B14597" s="178" t="s">
        <v>18084</v>
      </c>
      <c r="C14597" s="191" t="s">
        <v>11326</v>
      </c>
      <c r="D14597" s="191" t="s">
        <v>12468</v>
      </c>
      <c r="E14597" s="191" t="str">
        <f>CONCATENATE(SUM('Раздел 3'!K123:K123),"&lt;=",SUM('Раздел 3'!G123:J123))</f>
        <v>0&lt;=0</v>
      </c>
    </row>
    <row r="14598" spans="1:5" ht="42" customHeight="1" x14ac:dyDescent="0.3">
      <c r="A14598" s="205" t="str">
        <f>IF((SUM('Раздел 3'!K124:K124)&lt;=SUM('Раздел 3'!G124:J124)),"","Неверно!")</f>
        <v/>
      </c>
      <c r="B14598" s="178" t="s">
        <v>18084</v>
      </c>
      <c r="C14598" s="191" t="s">
        <v>11327</v>
      </c>
      <c r="D14598" s="191" t="s">
        <v>12468</v>
      </c>
      <c r="E14598" s="191" t="str">
        <f>CONCATENATE(SUM('Раздел 3'!K124:K124),"&lt;=",SUM('Раздел 3'!G124:J124))</f>
        <v>0&lt;=0</v>
      </c>
    </row>
    <row r="14599" spans="1:5" ht="42" customHeight="1" x14ac:dyDescent="0.3">
      <c r="A14599" s="205" t="str">
        <f>IF((SUM('Раздел 3'!K125:K125)&lt;=SUM('Раздел 3'!G125:J125)),"","Неверно!")</f>
        <v/>
      </c>
      <c r="B14599" s="178" t="s">
        <v>18084</v>
      </c>
      <c r="C14599" s="191" t="s">
        <v>11328</v>
      </c>
      <c r="D14599" s="191" t="s">
        <v>12468</v>
      </c>
      <c r="E14599" s="191" t="str">
        <f>CONCATENATE(SUM('Раздел 3'!K125:K125),"&lt;=",SUM('Раздел 3'!G125:J125))</f>
        <v>0&lt;=0</v>
      </c>
    </row>
    <row r="14600" spans="1:5" ht="42" customHeight="1" x14ac:dyDescent="0.3">
      <c r="A14600" s="205" t="str">
        <f>IF((SUM('Раздел 3'!K126:K126)&lt;=SUM('Раздел 3'!G126:J126)),"","Неверно!")</f>
        <v/>
      </c>
      <c r="B14600" s="178" t="s">
        <v>18084</v>
      </c>
      <c r="C14600" s="191" t="s">
        <v>11329</v>
      </c>
      <c r="D14600" s="191" t="s">
        <v>12468</v>
      </c>
      <c r="E14600" s="191" t="str">
        <f>CONCATENATE(SUM('Раздел 3'!K126:K126),"&lt;=",SUM('Раздел 3'!G126:J126))</f>
        <v>0&lt;=0</v>
      </c>
    </row>
    <row r="14601" spans="1:5" ht="42" customHeight="1" x14ac:dyDescent="0.3">
      <c r="A14601" s="205" t="str">
        <f>IF((SUM('Раздел 3'!K127:K127)&lt;=SUM('Раздел 3'!G127:J127)),"","Неверно!")</f>
        <v/>
      </c>
      <c r="B14601" s="178" t="s">
        <v>18084</v>
      </c>
      <c r="C14601" s="191" t="s">
        <v>11330</v>
      </c>
      <c r="D14601" s="191" t="s">
        <v>12468</v>
      </c>
      <c r="E14601" s="191" t="str">
        <f>CONCATENATE(SUM('Раздел 3'!K127:K127),"&lt;=",SUM('Раздел 3'!G127:J127))</f>
        <v>0&lt;=0</v>
      </c>
    </row>
    <row r="14602" spans="1:5" ht="42" customHeight="1" x14ac:dyDescent="0.3">
      <c r="A14602" s="205" t="str">
        <f>IF((SUM('Раздел 3'!K20:K20)&lt;=SUM('Раздел 3'!G20:J20)),"","Неверно!")</f>
        <v/>
      </c>
      <c r="B14602" s="178" t="s">
        <v>18084</v>
      </c>
      <c r="C14602" s="191" t="s">
        <v>11331</v>
      </c>
      <c r="D14602" s="191" t="s">
        <v>12468</v>
      </c>
      <c r="E14602" s="191" t="str">
        <f>CONCATENATE(SUM('Раздел 3'!K20:K20),"&lt;=",SUM('Раздел 3'!G20:J20))</f>
        <v>2&lt;=8</v>
      </c>
    </row>
    <row r="14603" spans="1:5" ht="42" customHeight="1" x14ac:dyDescent="0.3">
      <c r="A14603" s="205" t="str">
        <f>IF((SUM('Раздел 3'!K128:K128)&lt;=SUM('Раздел 3'!G128:J128)),"","Неверно!")</f>
        <v/>
      </c>
      <c r="B14603" s="178" t="s">
        <v>18084</v>
      </c>
      <c r="C14603" s="191" t="s">
        <v>11332</v>
      </c>
      <c r="D14603" s="191" t="s">
        <v>12468</v>
      </c>
      <c r="E14603" s="191" t="str">
        <f>CONCATENATE(SUM('Раздел 3'!K128:K128),"&lt;=",SUM('Раздел 3'!G128:J128))</f>
        <v>0&lt;=0</v>
      </c>
    </row>
    <row r="14604" spans="1:5" ht="42" customHeight="1" x14ac:dyDescent="0.3">
      <c r="A14604" s="205" t="str">
        <f>IF((SUM('Раздел 3'!K129:K129)&lt;=SUM('Раздел 3'!G129:J129)),"","Неверно!")</f>
        <v/>
      </c>
      <c r="B14604" s="178" t="s">
        <v>18084</v>
      </c>
      <c r="C14604" s="191" t="s">
        <v>11333</v>
      </c>
      <c r="D14604" s="191" t="s">
        <v>12468</v>
      </c>
      <c r="E14604" s="191" t="str">
        <f>CONCATENATE(SUM('Раздел 3'!K129:K129),"&lt;=",SUM('Раздел 3'!G129:J129))</f>
        <v>0&lt;=3</v>
      </c>
    </row>
    <row r="14605" spans="1:5" ht="42" customHeight="1" x14ac:dyDescent="0.3">
      <c r="A14605" s="205" t="str">
        <f>IF((SUM('Раздел 3'!K130:K130)&lt;=SUM('Раздел 3'!G130:J130)),"","Неверно!")</f>
        <v/>
      </c>
      <c r="B14605" s="178" t="s">
        <v>18084</v>
      </c>
      <c r="C14605" s="191" t="s">
        <v>11334</v>
      </c>
      <c r="D14605" s="191" t="s">
        <v>12468</v>
      </c>
      <c r="E14605" s="191" t="str">
        <f>CONCATENATE(SUM('Раздел 3'!K130:K130),"&lt;=",SUM('Раздел 3'!G130:J130))</f>
        <v>0&lt;=0</v>
      </c>
    </row>
    <row r="14606" spans="1:5" ht="42" customHeight="1" x14ac:dyDescent="0.3">
      <c r="A14606" s="205" t="str">
        <f>IF((SUM('Раздел 3'!K131:K131)&lt;=SUM('Раздел 3'!G131:J131)),"","Неверно!")</f>
        <v/>
      </c>
      <c r="B14606" s="178" t="s">
        <v>18084</v>
      </c>
      <c r="C14606" s="191" t="s">
        <v>11335</v>
      </c>
      <c r="D14606" s="191" t="s">
        <v>12468</v>
      </c>
      <c r="E14606" s="191" t="str">
        <f>CONCATENATE(SUM('Раздел 3'!K131:K131),"&lt;=",SUM('Раздел 3'!G131:J131))</f>
        <v>0&lt;=3</v>
      </c>
    </row>
    <row r="14607" spans="1:5" ht="42" customHeight="1" x14ac:dyDescent="0.3">
      <c r="A14607" s="205" t="str">
        <f>IF((SUM('Раздел 3'!K132:K132)&lt;=SUM('Раздел 3'!G132:J132)),"","Неверно!")</f>
        <v/>
      </c>
      <c r="B14607" s="178" t="s">
        <v>18084</v>
      </c>
      <c r="C14607" s="191" t="s">
        <v>11336</v>
      </c>
      <c r="D14607" s="191" t="s">
        <v>12468</v>
      </c>
      <c r="E14607" s="191" t="str">
        <f>CONCATENATE(SUM('Раздел 3'!K132:K132),"&lt;=",SUM('Раздел 3'!G132:J132))</f>
        <v>1&lt;=7</v>
      </c>
    </row>
    <row r="14608" spans="1:5" ht="42" customHeight="1" x14ac:dyDescent="0.3">
      <c r="A14608" s="205" t="str">
        <f>IF((SUM('Раздел 3'!K133:K133)&lt;=SUM('Раздел 3'!G133:J133)),"","Неверно!")</f>
        <v/>
      </c>
      <c r="B14608" s="178" t="s">
        <v>18084</v>
      </c>
      <c r="C14608" s="191" t="s">
        <v>11337</v>
      </c>
      <c r="D14608" s="191" t="s">
        <v>12468</v>
      </c>
      <c r="E14608" s="191" t="str">
        <f>CONCATENATE(SUM('Раздел 3'!K133:K133),"&lt;=",SUM('Раздел 3'!G133:J133))</f>
        <v>0&lt;=1</v>
      </c>
    </row>
    <row r="14609" spans="1:5" ht="42" customHeight="1" x14ac:dyDescent="0.3">
      <c r="A14609" s="205" t="str">
        <f>IF((SUM('Раздел 3'!K134:K134)&lt;=SUM('Раздел 3'!G134:J134)),"","Неверно!")</f>
        <v/>
      </c>
      <c r="B14609" s="178" t="s">
        <v>18084</v>
      </c>
      <c r="C14609" s="191" t="s">
        <v>11338</v>
      </c>
      <c r="D14609" s="191" t="s">
        <v>12468</v>
      </c>
      <c r="E14609" s="191" t="str">
        <f>CONCATENATE(SUM('Раздел 3'!K134:K134),"&lt;=",SUM('Раздел 3'!G134:J134))</f>
        <v>1&lt;=8</v>
      </c>
    </row>
    <row r="14610" spans="1:5" ht="42" customHeight="1" x14ac:dyDescent="0.3">
      <c r="A14610" s="205" t="str">
        <f>IF((SUM('Раздел 3'!K135:K135)&lt;=SUM('Раздел 3'!G135:J135)),"","Неверно!")</f>
        <v/>
      </c>
      <c r="B14610" s="178" t="s">
        <v>18084</v>
      </c>
      <c r="C14610" s="191" t="s">
        <v>11339</v>
      </c>
      <c r="D14610" s="191" t="s">
        <v>12468</v>
      </c>
      <c r="E14610" s="191" t="str">
        <f>CONCATENATE(SUM('Раздел 3'!K135:K135),"&lt;=",SUM('Раздел 3'!G135:J135))</f>
        <v>0&lt;=0</v>
      </c>
    </row>
    <row r="14611" spans="1:5" ht="42" customHeight="1" x14ac:dyDescent="0.3">
      <c r="A14611" s="205" t="str">
        <f>IF((SUM('Раздел 3'!K136:K136)&lt;=SUM('Раздел 3'!G136:J136)),"","Неверно!")</f>
        <v/>
      </c>
      <c r="B14611" s="178" t="s">
        <v>18084</v>
      </c>
      <c r="C14611" s="191" t="s">
        <v>11340</v>
      </c>
      <c r="D14611" s="191" t="s">
        <v>12468</v>
      </c>
      <c r="E14611" s="191" t="str">
        <f>CONCATENATE(SUM('Раздел 3'!K136:K136),"&lt;=",SUM('Раздел 3'!G136:J136))</f>
        <v>0&lt;=0</v>
      </c>
    </row>
    <row r="14612" spans="1:5" ht="42" customHeight="1" x14ac:dyDescent="0.3">
      <c r="A14612" s="205" t="str">
        <f>IF((SUM('Раздел 3'!K137:K137)&lt;=SUM('Раздел 3'!G137:J137)),"","Неверно!")</f>
        <v/>
      </c>
      <c r="B14612" s="178" t="s">
        <v>18084</v>
      </c>
      <c r="C14612" s="191" t="s">
        <v>11341</v>
      </c>
      <c r="D14612" s="191" t="s">
        <v>12468</v>
      </c>
      <c r="E14612" s="191" t="str">
        <f>CONCATENATE(SUM('Раздел 3'!K137:K137),"&lt;=",SUM('Раздел 3'!G137:J137))</f>
        <v>0&lt;=0</v>
      </c>
    </row>
    <row r="14613" spans="1:5" ht="42" customHeight="1" x14ac:dyDescent="0.3">
      <c r="A14613" s="205" t="str">
        <f>IF((SUM('Раздел 3'!K21:K21)&lt;=SUM('Раздел 3'!G21:J21)),"","Неверно!")</f>
        <v/>
      </c>
      <c r="B14613" s="178" t="s">
        <v>18084</v>
      </c>
      <c r="C14613" s="191" t="s">
        <v>11342</v>
      </c>
      <c r="D14613" s="191" t="s">
        <v>12468</v>
      </c>
      <c r="E14613" s="191" t="str">
        <f>CONCATENATE(SUM('Раздел 3'!K21:K21),"&lt;=",SUM('Раздел 3'!G21:J21))</f>
        <v>0&lt;=0</v>
      </c>
    </row>
    <row r="14614" spans="1:5" ht="42" customHeight="1" x14ac:dyDescent="0.3">
      <c r="A14614" s="205" t="str">
        <f>IF((SUM('Раздел 3'!K138:K138)&lt;=SUM('Раздел 3'!G138:J138)),"","Неверно!")</f>
        <v/>
      </c>
      <c r="B14614" s="178" t="s">
        <v>18084</v>
      </c>
      <c r="C14614" s="191" t="s">
        <v>11343</v>
      </c>
      <c r="D14614" s="191" t="s">
        <v>12468</v>
      </c>
      <c r="E14614" s="191" t="str">
        <f>CONCATENATE(SUM('Раздел 3'!K138:K138),"&lt;=",SUM('Раздел 3'!G138:J138))</f>
        <v>0&lt;=3</v>
      </c>
    </row>
    <row r="14615" spans="1:5" ht="42" customHeight="1" x14ac:dyDescent="0.3">
      <c r="A14615" s="205" t="str">
        <f>IF((SUM('Раздел 3'!K139:K139)&lt;=SUM('Раздел 3'!G139:J139)),"","Неверно!")</f>
        <v/>
      </c>
      <c r="B14615" s="178" t="s">
        <v>18084</v>
      </c>
      <c r="C14615" s="191" t="s">
        <v>11344</v>
      </c>
      <c r="D14615" s="191" t="s">
        <v>12468</v>
      </c>
      <c r="E14615" s="191" t="str">
        <f>CONCATENATE(SUM('Раздел 3'!K139:K139),"&lt;=",SUM('Раздел 3'!G139:J139))</f>
        <v>0&lt;=0</v>
      </c>
    </row>
    <row r="14616" spans="1:5" ht="42" customHeight="1" x14ac:dyDescent="0.3">
      <c r="A14616" s="205" t="str">
        <f>IF((SUM('Раздел 3'!K140:K140)&lt;=SUM('Раздел 3'!G140:J140)),"","Неверно!")</f>
        <v/>
      </c>
      <c r="B14616" s="178" t="s">
        <v>18084</v>
      </c>
      <c r="C14616" s="191" t="s">
        <v>11345</v>
      </c>
      <c r="D14616" s="191" t="s">
        <v>12468</v>
      </c>
      <c r="E14616" s="191" t="str">
        <f>CONCATENATE(SUM('Раздел 3'!K140:K140),"&lt;=",SUM('Раздел 3'!G140:J140))</f>
        <v>0&lt;=0</v>
      </c>
    </row>
    <row r="14617" spans="1:5" ht="42" customHeight="1" x14ac:dyDescent="0.3">
      <c r="A14617" s="205" t="str">
        <f>IF((SUM('Раздел 3'!K141:K141)&lt;=SUM('Раздел 3'!G141:J141)),"","Неверно!")</f>
        <v/>
      </c>
      <c r="B14617" s="178" t="s">
        <v>18084</v>
      </c>
      <c r="C14617" s="191" t="s">
        <v>11346</v>
      </c>
      <c r="D14617" s="191" t="s">
        <v>12468</v>
      </c>
      <c r="E14617" s="191" t="str">
        <f>CONCATENATE(SUM('Раздел 3'!K141:K141),"&lt;=",SUM('Раздел 3'!G141:J141))</f>
        <v>0&lt;=0</v>
      </c>
    </row>
    <row r="14618" spans="1:5" ht="42" customHeight="1" x14ac:dyDescent="0.3">
      <c r="A14618" s="205" t="str">
        <f>IF((SUM('Раздел 3'!K142:K142)&lt;=SUM('Раздел 3'!G142:J142)),"","Неверно!")</f>
        <v/>
      </c>
      <c r="B14618" s="178" t="s">
        <v>18084</v>
      </c>
      <c r="C14618" s="191" t="s">
        <v>11347</v>
      </c>
      <c r="D14618" s="191" t="s">
        <v>12468</v>
      </c>
      <c r="E14618" s="191" t="str">
        <f>CONCATENATE(SUM('Раздел 3'!K142:K142),"&lt;=",SUM('Раздел 3'!G142:J142))</f>
        <v>1&lt;=2</v>
      </c>
    </row>
    <row r="14619" spans="1:5" ht="42" customHeight="1" x14ac:dyDescent="0.3">
      <c r="A14619" s="205" t="str">
        <f>IF((SUM('Раздел 3'!K143:K143)&lt;=SUM('Раздел 3'!G143:J143)),"","Неверно!")</f>
        <v/>
      </c>
      <c r="B14619" s="178" t="s">
        <v>18084</v>
      </c>
      <c r="C14619" s="191" t="s">
        <v>11348</v>
      </c>
      <c r="D14619" s="191" t="s">
        <v>12468</v>
      </c>
      <c r="E14619" s="191" t="str">
        <f>CONCATENATE(SUM('Раздел 3'!K143:K143),"&lt;=",SUM('Раздел 3'!G143:J143))</f>
        <v>0&lt;=0</v>
      </c>
    </row>
    <row r="14620" spans="1:5" ht="42" customHeight="1" x14ac:dyDescent="0.3">
      <c r="A14620" s="205" t="str">
        <f>IF((SUM('Раздел 3'!K144:K144)&lt;=SUM('Раздел 3'!G144:J144)),"","Неверно!")</f>
        <v/>
      </c>
      <c r="B14620" s="178" t="s">
        <v>18084</v>
      </c>
      <c r="C14620" s="191" t="s">
        <v>11349</v>
      </c>
      <c r="D14620" s="191" t="s">
        <v>12468</v>
      </c>
      <c r="E14620" s="191" t="str">
        <f>CONCATENATE(SUM('Раздел 3'!K144:K144),"&lt;=",SUM('Раздел 3'!G144:J144))</f>
        <v>0&lt;=1</v>
      </c>
    </row>
    <row r="14621" spans="1:5" ht="42" customHeight="1" x14ac:dyDescent="0.3">
      <c r="A14621" s="205" t="str">
        <f>IF((SUM('Раздел 3'!K145:K145)&lt;=SUM('Раздел 3'!G145:J145)),"","Неверно!")</f>
        <v/>
      </c>
      <c r="B14621" s="178" t="s">
        <v>18084</v>
      </c>
      <c r="C14621" s="191" t="s">
        <v>11350</v>
      </c>
      <c r="D14621" s="191" t="s">
        <v>12468</v>
      </c>
      <c r="E14621" s="191" t="str">
        <f>CONCATENATE(SUM('Раздел 3'!K145:K145),"&lt;=",SUM('Раздел 3'!G145:J145))</f>
        <v>6&lt;=25</v>
      </c>
    </row>
    <row r="14622" spans="1:5" ht="42" customHeight="1" x14ac:dyDescent="0.3">
      <c r="A14622" s="205" t="str">
        <f>IF((SUM('Раздел 3'!K146:K146)&lt;=SUM('Раздел 3'!G146:J146)),"","Неверно!")</f>
        <v/>
      </c>
      <c r="B14622" s="178" t="s">
        <v>18084</v>
      </c>
      <c r="C14622" s="191" t="s">
        <v>11351</v>
      </c>
      <c r="D14622" s="191" t="s">
        <v>12468</v>
      </c>
      <c r="E14622" s="191" t="str">
        <f>CONCATENATE(SUM('Раздел 3'!K146:K146),"&lt;=",SUM('Раздел 3'!G146:J146))</f>
        <v>9&lt;=53</v>
      </c>
    </row>
    <row r="14623" spans="1:5" ht="42" customHeight="1" x14ac:dyDescent="0.3">
      <c r="A14623" s="205" t="str">
        <f>IF((SUM('Раздел 3'!K147:K147)&lt;=SUM('Раздел 3'!G147:J147)),"","Неверно!")</f>
        <v/>
      </c>
      <c r="B14623" s="178" t="s">
        <v>18084</v>
      </c>
      <c r="C14623" s="191" t="s">
        <v>11352</v>
      </c>
      <c r="D14623" s="191" t="s">
        <v>12468</v>
      </c>
      <c r="E14623" s="191" t="str">
        <f>CONCATENATE(SUM('Раздел 3'!K147:K147),"&lt;=",SUM('Раздел 3'!G147:J147))</f>
        <v>0&lt;=1</v>
      </c>
    </row>
    <row r="14624" spans="1:5" ht="42" customHeight="1" x14ac:dyDescent="0.3">
      <c r="A14624" s="205" t="str">
        <f>IF((SUM('Раздел 3'!K22:K22)&lt;=SUM('Раздел 3'!G22:J22)),"","Неверно!")</f>
        <v/>
      </c>
      <c r="B14624" s="178" t="s">
        <v>18084</v>
      </c>
      <c r="C14624" s="191" t="s">
        <v>11353</v>
      </c>
      <c r="D14624" s="191" t="s">
        <v>12468</v>
      </c>
      <c r="E14624" s="191" t="str">
        <f>CONCATENATE(SUM('Раздел 3'!K22:K22),"&lt;=",SUM('Раздел 3'!G22:J22))</f>
        <v>0&lt;=0</v>
      </c>
    </row>
    <row r="14625" spans="1:5" ht="42" customHeight="1" x14ac:dyDescent="0.3">
      <c r="A14625" s="205" t="str">
        <f>IF((SUM('Раздел 3'!K148:K148)&lt;=SUM('Раздел 3'!G148:J148)),"","Неверно!")</f>
        <v/>
      </c>
      <c r="B14625" s="178" t="s">
        <v>18084</v>
      </c>
      <c r="C14625" s="191" t="s">
        <v>11354</v>
      </c>
      <c r="D14625" s="191" t="s">
        <v>12468</v>
      </c>
      <c r="E14625" s="191" t="str">
        <f>CONCATENATE(SUM('Раздел 3'!K148:K148),"&lt;=",SUM('Раздел 3'!G148:J148))</f>
        <v>0&lt;=0</v>
      </c>
    </row>
    <row r="14626" spans="1:5" ht="42" customHeight="1" x14ac:dyDescent="0.3">
      <c r="A14626" s="205" t="str">
        <f>IF((SUM('Раздел 3'!K149:K149)&lt;=SUM('Раздел 3'!G149:J149)),"","Неверно!")</f>
        <v/>
      </c>
      <c r="B14626" s="178" t="s">
        <v>18084</v>
      </c>
      <c r="C14626" s="191" t="s">
        <v>11355</v>
      </c>
      <c r="D14626" s="191" t="s">
        <v>12468</v>
      </c>
      <c r="E14626" s="191" t="str">
        <f>CONCATENATE(SUM('Раздел 3'!K149:K149),"&lt;=",SUM('Раздел 3'!G149:J149))</f>
        <v>0&lt;=2</v>
      </c>
    </row>
    <row r="14627" spans="1:5" ht="42" customHeight="1" x14ac:dyDescent="0.3">
      <c r="A14627" s="205" t="str">
        <f>IF((SUM('Раздел 3'!K150:K150)&lt;=SUM('Раздел 3'!G150:J150)),"","Неверно!")</f>
        <v/>
      </c>
      <c r="B14627" s="178" t="s">
        <v>18084</v>
      </c>
      <c r="C14627" s="191" t="s">
        <v>11356</v>
      </c>
      <c r="D14627" s="191" t="s">
        <v>12468</v>
      </c>
      <c r="E14627" s="191" t="str">
        <f>CONCATENATE(SUM('Раздел 3'!K150:K150),"&lt;=",SUM('Раздел 3'!G150:J150))</f>
        <v>0&lt;=3</v>
      </c>
    </row>
    <row r="14628" spans="1:5" ht="42" customHeight="1" x14ac:dyDescent="0.3">
      <c r="A14628" s="205" t="str">
        <f>IF((SUM('Раздел 3'!K151:K151)&lt;=SUM('Раздел 3'!G151:J151)),"","Неверно!")</f>
        <v/>
      </c>
      <c r="B14628" s="178" t="s">
        <v>18084</v>
      </c>
      <c r="C14628" s="191" t="s">
        <v>11357</v>
      </c>
      <c r="D14628" s="191" t="s">
        <v>12468</v>
      </c>
      <c r="E14628" s="191" t="str">
        <f>CONCATENATE(SUM('Раздел 3'!K151:K151),"&lt;=",SUM('Раздел 3'!G151:J151))</f>
        <v>0&lt;=0</v>
      </c>
    </row>
    <row r="14629" spans="1:5" ht="42" customHeight="1" x14ac:dyDescent="0.3">
      <c r="A14629" s="205" t="str">
        <f>IF((SUM('Раздел 3'!K152:K152)&lt;=SUM('Раздел 3'!G152:J152)),"","Неверно!")</f>
        <v/>
      </c>
      <c r="B14629" s="178" t="s">
        <v>18084</v>
      </c>
      <c r="C14629" s="191" t="s">
        <v>11358</v>
      </c>
      <c r="D14629" s="191" t="s">
        <v>12468</v>
      </c>
      <c r="E14629" s="191" t="str">
        <f>CONCATENATE(SUM('Раздел 3'!K152:K152),"&lt;=",SUM('Раздел 3'!G152:J152))</f>
        <v>0&lt;=1</v>
      </c>
    </row>
    <row r="14630" spans="1:5" ht="42" customHeight="1" x14ac:dyDescent="0.3">
      <c r="A14630" s="205" t="str">
        <f>IF((SUM('Раздел 3'!K153:K153)&lt;=SUM('Раздел 3'!G153:J153)),"","Неверно!")</f>
        <v/>
      </c>
      <c r="B14630" s="178" t="s">
        <v>18084</v>
      </c>
      <c r="C14630" s="191" t="s">
        <v>11359</v>
      </c>
      <c r="D14630" s="191" t="s">
        <v>12468</v>
      </c>
      <c r="E14630" s="191" t="str">
        <f>CONCATENATE(SUM('Раздел 3'!K153:K153),"&lt;=",SUM('Раздел 3'!G153:J153))</f>
        <v>0&lt;=0</v>
      </c>
    </row>
    <row r="14631" spans="1:5" ht="42" customHeight="1" x14ac:dyDescent="0.3">
      <c r="A14631" s="205" t="str">
        <f>IF((SUM('Раздел 3'!K154:K154)&lt;=SUM('Раздел 3'!G154:J154)),"","Неверно!")</f>
        <v/>
      </c>
      <c r="B14631" s="178" t="s">
        <v>18084</v>
      </c>
      <c r="C14631" s="191" t="s">
        <v>11360</v>
      </c>
      <c r="D14631" s="191" t="s">
        <v>12468</v>
      </c>
      <c r="E14631" s="191" t="str">
        <f>CONCATENATE(SUM('Раздел 3'!K154:K154),"&lt;=",SUM('Раздел 3'!G154:J154))</f>
        <v>0&lt;=0</v>
      </c>
    </row>
    <row r="14632" spans="1:5" ht="42" customHeight="1" x14ac:dyDescent="0.3">
      <c r="A14632" s="205" t="str">
        <f>IF((SUM('Раздел 3'!K155:K155)&lt;=SUM('Раздел 3'!G155:J155)),"","Неверно!")</f>
        <v/>
      </c>
      <c r="B14632" s="178" t="s">
        <v>18084</v>
      </c>
      <c r="C14632" s="191" t="s">
        <v>11361</v>
      </c>
      <c r="D14632" s="191" t="s">
        <v>12468</v>
      </c>
      <c r="E14632" s="191" t="str">
        <f>CONCATENATE(SUM('Раздел 3'!K155:K155),"&lt;=",SUM('Раздел 3'!G155:J155))</f>
        <v>0&lt;=0</v>
      </c>
    </row>
    <row r="14633" spans="1:5" ht="42" customHeight="1" x14ac:dyDescent="0.3">
      <c r="A14633" s="205" t="str">
        <f>IF((SUM('Раздел 3'!K156:K156)&lt;=SUM('Раздел 3'!G156:J156)),"","Неверно!")</f>
        <v/>
      </c>
      <c r="B14633" s="178" t="s">
        <v>18084</v>
      </c>
      <c r="C14633" s="191" t="s">
        <v>11362</v>
      </c>
      <c r="D14633" s="191" t="s">
        <v>12468</v>
      </c>
      <c r="E14633" s="191" t="str">
        <f>CONCATENATE(SUM('Раздел 3'!K156:K156),"&lt;=",SUM('Раздел 3'!G156:J156))</f>
        <v>0&lt;=1</v>
      </c>
    </row>
    <row r="14634" spans="1:5" ht="42" customHeight="1" x14ac:dyDescent="0.3">
      <c r="A14634" s="205" t="str">
        <f>IF((SUM('Раздел 3'!K157:K157)&lt;=SUM('Раздел 3'!G157:J157)),"","Неверно!")</f>
        <v/>
      </c>
      <c r="B14634" s="178" t="s">
        <v>18084</v>
      </c>
      <c r="C14634" s="191" t="s">
        <v>11363</v>
      </c>
      <c r="D14634" s="191" t="s">
        <v>12468</v>
      </c>
      <c r="E14634" s="191" t="str">
        <f>CONCATENATE(SUM('Раздел 3'!K157:K157),"&lt;=",SUM('Раздел 3'!G157:J157))</f>
        <v>0&lt;=1</v>
      </c>
    </row>
    <row r="14635" spans="1:5" ht="42" customHeight="1" x14ac:dyDescent="0.3">
      <c r="A14635" s="205" t="str">
        <f>IF((SUM('Раздел 3'!K23:K23)&lt;=SUM('Раздел 3'!G23:J23)),"","Неверно!")</f>
        <v/>
      </c>
      <c r="B14635" s="178" t="s">
        <v>18084</v>
      </c>
      <c r="C14635" s="191" t="s">
        <v>11364</v>
      </c>
      <c r="D14635" s="191" t="s">
        <v>12468</v>
      </c>
      <c r="E14635" s="191" t="str">
        <f>CONCATENATE(SUM('Раздел 3'!K23:K23),"&lt;=",SUM('Раздел 3'!G23:J23))</f>
        <v>0&lt;=2</v>
      </c>
    </row>
    <row r="14636" spans="1:5" ht="42" customHeight="1" x14ac:dyDescent="0.3">
      <c r="A14636" s="205" t="str">
        <f>IF((SUM('Раздел 3'!K158:K158)&lt;=SUM('Раздел 3'!G158:J158)),"","Неверно!")</f>
        <v/>
      </c>
      <c r="B14636" s="178" t="s">
        <v>18084</v>
      </c>
      <c r="C14636" s="191" t="s">
        <v>11365</v>
      </c>
      <c r="D14636" s="191" t="s">
        <v>12468</v>
      </c>
      <c r="E14636" s="191" t="str">
        <f>CONCATENATE(SUM('Раздел 3'!K158:K158),"&lt;=",SUM('Раздел 3'!G158:J158))</f>
        <v>2&lt;=6</v>
      </c>
    </row>
    <row r="14637" spans="1:5" ht="42" customHeight="1" x14ac:dyDescent="0.3">
      <c r="A14637" s="205" t="str">
        <f>IF((SUM('Раздел 3'!K159:K159)&lt;=SUM('Раздел 3'!G159:J159)),"","Неверно!")</f>
        <v/>
      </c>
      <c r="B14637" s="178" t="s">
        <v>18084</v>
      </c>
      <c r="C14637" s="191" t="s">
        <v>11366</v>
      </c>
      <c r="D14637" s="191" t="s">
        <v>12468</v>
      </c>
      <c r="E14637" s="191" t="str">
        <f>CONCATENATE(SUM('Раздел 3'!K159:K159),"&lt;=",SUM('Раздел 3'!G159:J159))</f>
        <v>0&lt;=3</v>
      </c>
    </row>
    <row r="14638" spans="1:5" ht="42" customHeight="1" x14ac:dyDescent="0.3">
      <c r="A14638" s="205" t="str">
        <f>IF((SUM('Раздел 3'!K160:K160)&lt;=SUM('Раздел 3'!G160:J160)),"","Неверно!")</f>
        <v/>
      </c>
      <c r="B14638" s="178" t="s">
        <v>18084</v>
      </c>
      <c r="C14638" s="191" t="s">
        <v>11367</v>
      </c>
      <c r="D14638" s="191" t="s">
        <v>12468</v>
      </c>
      <c r="E14638" s="191" t="str">
        <f>CONCATENATE(SUM('Раздел 3'!K160:K160),"&lt;=",SUM('Раздел 3'!G160:J160))</f>
        <v>0&lt;=0</v>
      </c>
    </row>
    <row r="14639" spans="1:5" ht="42" customHeight="1" x14ac:dyDescent="0.3">
      <c r="A14639" s="205" t="str">
        <f>IF((SUM('Раздел 3'!K161:K161)&lt;=SUM('Раздел 3'!G161:J161)),"","Неверно!")</f>
        <v/>
      </c>
      <c r="B14639" s="178" t="s">
        <v>18084</v>
      </c>
      <c r="C14639" s="191" t="s">
        <v>11368</v>
      </c>
      <c r="D14639" s="191" t="s">
        <v>12468</v>
      </c>
      <c r="E14639" s="191" t="str">
        <f>CONCATENATE(SUM('Раздел 3'!K161:K161),"&lt;=",SUM('Раздел 3'!G161:J161))</f>
        <v>0&lt;=0</v>
      </c>
    </row>
    <row r="14640" spans="1:5" ht="42" customHeight="1" x14ac:dyDescent="0.3">
      <c r="A14640" s="205" t="str">
        <f>IF((SUM('Раздел 3'!K162:K162)&lt;=SUM('Раздел 3'!G162:J162)),"","Неверно!")</f>
        <v/>
      </c>
      <c r="B14640" s="178" t="s">
        <v>18084</v>
      </c>
      <c r="C14640" s="191" t="s">
        <v>11369</v>
      </c>
      <c r="D14640" s="191" t="s">
        <v>12468</v>
      </c>
      <c r="E14640" s="191" t="str">
        <f>CONCATENATE(SUM('Раздел 3'!K162:K162),"&lt;=",SUM('Раздел 3'!G162:J162))</f>
        <v>0&lt;=0</v>
      </c>
    </row>
    <row r="14641" spans="1:5" ht="42" customHeight="1" x14ac:dyDescent="0.3">
      <c r="A14641" s="205" t="str">
        <f>IF((SUM('Раздел 3'!K163:K163)&lt;=SUM('Раздел 3'!G163:J163)),"","Неверно!")</f>
        <v/>
      </c>
      <c r="B14641" s="178" t="s">
        <v>18084</v>
      </c>
      <c r="C14641" s="191" t="s">
        <v>11370</v>
      </c>
      <c r="D14641" s="191" t="s">
        <v>12468</v>
      </c>
      <c r="E14641" s="191" t="str">
        <f>CONCATENATE(SUM('Раздел 3'!K163:K163),"&lt;=",SUM('Раздел 3'!G163:J163))</f>
        <v>0&lt;=1</v>
      </c>
    </row>
    <row r="14642" spans="1:5" ht="42" customHeight="1" x14ac:dyDescent="0.3">
      <c r="A14642" s="205" t="str">
        <f>IF((SUM('Раздел 3'!K164:K164)&lt;=SUM('Раздел 3'!G164:J164)),"","Неверно!")</f>
        <v/>
      </c>
      <c r="B14642" s="178" t="s">
        <v>18084</v>
      </c>
      <c r="C14642" s="191" t="s">
        <v>11371</v>
      </c>
      <c r="D14642" s="191" t="s">
        <v>12468</v>
      </c>
      <c r="E14642" s="191" t="str">
        <f>CONCATENATE(SUM('Раздел 3'!K164:K164),"&lt;=",SUM('Раздел 3'!G164:J164))</f>
        <v>1&lt;=2</v>
      </c>
    </row>
    <row r="14643" spans="1:5" ht="42" customHeight="1" x14ac:dyDescent="0.3">
      <c r="A14643" s="205" t="str">
        <f>IF((SUM('Раздел 3'!K165:K165)&lt;=SUM('Раздел 3'!G165:J165)),"","Неверно!")</f>
        <v/>
      </c>
      <c r="B14643" s="178" t="s">
        <v>18084</v>
      </c>
      <c r="C14643" s="191" t="s">
        <v>11372</v>
      </c>
      <c r="D14643" s="191" t="s">
        <v>12468</v>
      </c>
      <c r="E14643" s="191" t="str">
        <f>CONCATENATE(SUM('Раздел 3'!K165:K165),"&lt;=",SUM('Раздел 3'!G165:J165))</f>
        <v>3&lt;=21</v>
      </c>
    </row>
    <row r="14644" spans="1:5" ht="42" customHeight="1" x14ac:dyDescent="0.3">
      <c r="A14644" s="205" t="str">
        <f>IF((SUM('Раздел 3'!K166:K166)&lt;=SUM('Раздел 3'!G166:J166)),"","Неверно!")</f>
        <v/>
      </c>
      <c r="B14644" s="178" t="s">
        <v>18084</v>
      </c>
      <c r="C14644" s="191" t="s">
        <v>11373</v>
      </c>
      <c r="D14644" s="191" t="s">
        <v>12468</v>
      </c>
      <c r="E14644" s="191" t="str">
        <f>CONCATENATE(SUM('Раздел 3'!K166:K166),"&lt;=",SUM('Раздел 3'!G166:J166))</f>
        <v>0&lt;=2</v>
      </c>
    </row>
    <row r="14645" spans="1:5" ht="42" customHeight="1" x14ac:dyDescent="0.3">
      <c r="A14645" s="205" t="str">
        <f>IF((SUM('Раздел 3'!K167:K167)&lt;=SUM('Раздел 3'!G167:J167)),"","Неверно!")</f>
        <v/>
      </c>
      <c r="B14645" s="178" t="s">
        <v>18084</v>
      </c>
      <c r="C14645" s="191" t="s">
        <v>11374</v>
      </c>
      <c r="D14645" s="191" t="s">
        <v>12468</v>
      </c>
      <c r="E14645" s="191" t="str">
        <f>CONCATENATE(SUM('Раздел 3'!K167:K167),"&lt;=",SUM('Раздел 3'!G167:J167))</f>
        <v>1&lt;=1</v>
      </c>
    </row>
    <row r="14646" spans="1:5" ht="42" customHeight="1" x14ac:dyDescent="0.3">
      <c r="A14646" s="205" t="str">
        <f>IF((SUM('Раздел 3'!K24:K24)&lt;=SUM('Раздел 3'!G24:J24)),"","Неверно!")</f>
        <v/>
      </c>
      <c r="B14646" s="178" t="s">
        <v>18084</v>
      </c>
      <c r="C14646" s="191" t="s">
        <v>11375</v>
      </c>
      <c r="D14646" s="191" t="s">
        <v>12468</v>
      </c>
      <c r="E14646" s="191" t="str">
        <f>CONCATENATE(SUM('Раздел 3'!K24:K24),"&lt;=",SUM('Раздел 3'!G24:J24))</f>
        <v>0&lt;=2</v>
      </c>
    </row>
    <row r="14647" spans="1:5" ht="42" customHeight="1" x14ac:dyDescent="0.3">
      <c r="A14647" s="205" t="str">
        <f>IF((SUM('Раздел 3'!K168:K168)&lt;=SUM('Раздел 3'!G168:J168)),"","Неверно!")</f>
        <v/>
      </c>
      <c r="B14647" s="178" t="s">
        <v>18084</v>
      </c>
      <c r="C14647" s="191" t="s">
        <v>11376</v>
      </c>
      <c r="D14647" s="191" t="s">
        <v>12468</v>
      </c>
      <c r="E14647" s="191" t="str">
        <f>CONCATENATE(SUM('Раздел 3'!K168:K168),"&lt;=",SUM('Раздел 3'!G168:J168))</f>
        <v>1&lt;=16</v>
      </c>
    </row>
    <row r="14648" spans="1:5" ht="42" customHeight="1" x14ac:dyDescent="0.3">
      <c r="A14648" s="205" t="str">
        <f>IF((SUM('Раздел 3'!K169:K169)&lt;=SUM('Раздел 3'!G169:J169)),"","Неверно!")</f>
        <v/>
      </c>
      <c r="B14648" s="178" t="s">
        <v>18084</v>
      </c>
      <c r="C14648" s="191" t="s">
        <v>11377</v>
      </c>
      <c r="D14648" s="191" t="s">
        <v>12468</v>
      </c>
      <c r="E14648" s="191" t="str">
        <f>CONCATENATE(SUM('Раздел 3'!K169:K169),"&lt;=",SUM('Раздел 3'!G169:J169))</f>
        <v>0&lt;=8</v>
      </c>
    </row>
    <row r="14649" spans="1:5" ht="42" customHeight="1" x14ac:dyDescent="0.3">
      <c r="A14649" s="205" t="str">
        <f>IF((SUM('Раздел 3'!K170:K170)&lt;=SUM('Раздел 3'!G170:J170)),"","Неверно!")</f>
        <v/>
      </c>
      <c r="B14649" s="178" t="s">
        <v>18084</v>
      </c>
      <c r="C14649" s="191" t="s">
        <v>11378</v>
      </c>
      <c r="D14649" s="191" t="s">
        <v>12468</v>
      </c>
      <c r="E14649" s="191" t="str">
        <f>CONCATENATE(SUM('Раздел 3'!K170:K170),"&lt;=",SUM('Раздел 3'!G170:J170))</f>
        <v>12&lt;=19</v>
      </c>
    </row>
    <row r="14650" spans="1:5" ht="42" customHeight="1" x14ac:dyDescent="0.3">
      <c r="A14650" s="205" t="str">
        <f>IF((SUM('Раздел 3'!K171:K171)&lt;=SUM('Раздел 3'!G171:J171)),"","Неверно!")</f>
        <v/>
      </c>
      <c r="B14650" s="178" t="s">
        <v>18084</v>
      </c>
      <c r="C14650" s="191" t="s">
        <v>11379</v>
      </c>
      <c r="D14650" s="191" t="s">
        <v>12468</v>
      </c>
      <c r="E14650" s="191" t="str">
        <f>CONCATENATE(SUM('Раздел 3'!K171:K171),"&lt;=",SUM('Раздел 3'!G171:J171))</f>
        <v>0&lt;=1</v>
      </c>
    </row>
    <row r="14651" spans="1:5" ht="42" customHeight="1" x14ac:dyDescent="0.3">
      <c r="A14651" s="205" t="str">
        <f>IF((SUM('Раздел 3'!K172:K172)&lt;=SUM('Раздел 3'!G172:J172)),"","Неверно!")</f>
        <v/>
      </c>
      <c r="B14651" s="178" t="s">
        <v>18084</v>
      </c>
      <c r="C14651" s="191" t="s">
        <v>11380</v>
      </c>
      <c r="D14651" s="191" t="s">
        <v>12468</v>
      </c>
      <c r="E14651" s="191" t="str">
        <f>CONCATENATE(SUM('Раздел 3'!K172:K172),"&lt;=",SUM('Раздел 3'!G172:J172))</f>
        <v>1&lt;=3</v>
      </c>
    </row>
    <row r="14652" spans="1:5" ht="42" customHeight="1" x14ac:dyDescent="0.3">
      <c r="A14652" s="205" t="str">
        <f>IF((SUM('Раздел 3'!K173:K173)&lt;=SUM('Раздел 3'!G173:J173)),"","Неверно!")</f>
        <v/>
      </c>
      <c r="B14652" s="178" t="s">
        <v>18084</v>
      </c>
      <c r="C14652" s="191" t="s">
        <v>11381</v>
      </c>
      <c r="D14652" s="191" t="s">
        <v>12468</v>
      </c>
      <c r="E14652" s="191" t="str">
        <f>CONCATENATE(SUM('Раздел 3'!K173:K173),"&lt;=",SUM('Раздел 3'!G173:J173))</f>
        <v>13&lt;=23</v>
      </c>
    </row>
    <row r="14653" spans="1:5" ht="42" customHeight="1" x14ac:dyDescent="0.3">
      <c r="A14653" s="205" t="str">
        <f>IF((SUM('Раздел 3'!K174:K174)&lt;=SUM('Раздел 3'!G174:J174)),"","Неверно!")</f>
        <v/>
      </c>
      <c r="B14653" s="178" t="s">
        <v>18084</v>
      </c>
      <c r="C14653" s="191" t="s">
        <v>11382</v>
      </c>
      <c r="D14653" s="191" t="s">
        <v>12468</v>
      </c>
      <c r="E14653" s="191" t="str">
        <f>CONCATENATE(SUM('Раздел 3'!K174:K174),"&lt;=",SUM('Раздел 3'!G174:J174))</f>
        <v>0&lt;=0</v>
      </c>
    </row>
    <row r="14654" spans="1:5" ht="42" customHeight="1" x14ac:dyDescent="0.3">
      <c r="A14654" s="205" t="str">
        <f>IF((SUM('Раздел 3'!K175:K175)&lt;=SUM('Раздел 3'!G175:J175)),"","Неверно!")</f>
        <v/>
      </c>
      <c r="B14654" s="178" t="s">
        <v>18084</v>
      </c>
      <c r="C14654" s="191" t="s">
        <v>11383</v>
      </c>
      <c r="D14654" s="191" t="s">
        <v>12468</v>
      </c>
      <c r="E14654" s="191" t="str">
        <f>CONCATENATE(SUM('Раздел 3'!K175:K175),"&lt;=",SUM('Раздел 3'!G175:J175))</f>
        <v>0&lt;=0</v>
      </c>
    </row>
    <row r="14655" spans="1:5" ht="42" customHeight="1" x14ac:dyDescent="0.3">
      <c r="A14655" s="205" t="str">
        <f>IF((SUM('Раздел 3'!K176:K176)&lt;=SUM('Раздел 3'!G176:J176)),"","Неверно!")</f>
        <v/>
      </c>
      <c r="B14655" s="178" t="s">
        <v>18084</v>
      </c>
      <c r="C14655" s="191" t="s">
        <v>11384</v>
      </c>
      <c r="D14655" s="191" t="s">
        <v>12468</v>
      </c>
      <c r="E14655" s="191" t="str">
        <f>CONCATENATE(SUM('Раздел 3'!K176:K176),"&lt;=",SUM('Раздел 3'!G176:J176))</f>
        <v>0&lt;=0</v>
      </c>
    </row>
    <row r="14656" spans="1:5" ht="42" customHeight="1" x14ac:dyDescent="0.3">
      <c r="A14656" s="205" t="str">
        <f>IF((SUM('Раздел 3'!K177:K177)&lt;=SUM('Раздел 3'!G177:J177)),"","Неверно!")</f>
        <v/>
      </c>
      <c r="B14656" s="178" t="s">
        <v>18084</v>
      </c>
      <c r="C14656" s="191" t="s">
        <v>11385</v>
      </c>
      <c r="D14656" s="191" t="s">
        <v>12468</v>
      </c>
      <c r="E14656" s="191" t="str">
        <f>CONCATENATE(SUM('Раздел 3'!K177:K177),"&lt;=",SUM('Раздел 3'!G177:J177))</f>
        <v>0&lt;=0</v>
      </c>
    </row>
    <row r="14657" spans="1:5" ht="42" customHeight="1" x14ac:dyDescent="0.3">
      <c r="A14657" s="205" t="str">
        <f>IF((SUM('Раздел 3'!K25:K25)&lt;=SUM('Раздел 3'!G25:J25)),"","Неверно!")</f>
        <v/>
      </c>
      <c r="B14657" s="178" t="s">
        <v>18084</v>
      </c>
      <c r="C14657" s="191" t="s">
        <v>11386</v>
      </c>
      <c r="D14657" s="191" t="s">
        <v>12468</v>
      </c>
      <c r="E14657" s="191" t="str">
        <f>CONCATENATE(SUM('Раздел 3'!K25:K25),"&lt;=",SUM('Раздел 3'!G25:J25))</f>
        <v>0&lt;=0</v>
      </c>
    </row>
    <row r="14658" spans="1:5" ht="42" customHeight="1" x14ac:dyDescent="0.3">
      <c r="A14658" s="205" t="str">
        <f>IF((SUM('Раздел 3'!K178:K178)&lt;=SUM('Раздел 3'!G178:J178)),"","Неверно!")</f>
        <v/>
      </c>
      <c r="B14658" s="178" t="s">
        <v>18084</v>
      </c>
      <c r="C14658" s="191" t="s">
        <v>11387</v>
      </c>
      <c r="D14658" s="191" t="s">
        <v>12468</v>
      </c>
      <c r="E14658" s="191" t="str">
        <f>CONCATENATE(SUM('Раздел 3'!K178:K178),"&lt;=",SUM('Раздел 3'!G178:J178))</f>
        <v>0&lt;=0</v>
      </c>
    </row>
    <row r="14659" spans="1:5" ht="42" customHeight="1" x14ac:dyDescent="0.3">
      <c r="A14659" s="205" t="str">
        <f>IF((SUM('Раздел 3'!K179:K179)&lt;=SUM('Раздел 3'!G179:J179)),"","Неверно!")</f>
        <v/>
      </c>
      <c r="B14659" s="178" t="s">
        <v>18084</v>
      </c>
      <c r="C14659" s="191" t="s">
        <v>11388</v>
      </c>
      <c r="D14659" s="191" t="s">
        <v>12468</v>
      </c>
      <c r="E14659" s="191" t="str">
        <f>CONCATENATE(SUM('Раздел 3'!K179:K179),"&lt;=",SUM('Раздел 3'!G179:J179))</f>
        <v>0&lt;=0</v>
      </c>
    </row>
    <row r="14660" spans="1:5" ht="42" customHeight="1" x14ac:dyDescent="0.3">
      <c r="A14660" s="205" t="str">
        <f>IF((SUM('Раздел 3'!K180:K180)&lt;=SUM('Раздел 3'!G180:J180)),"","Неверно!")</f>
        <v/>
      </c>
      <c r="B14660" s="178" t="s">
        <v>18084</v>
      </c>
      <c r="C14660" s="191" t="s">
        <v>11389</v>
      </c>
      <c r="D14660" s="191" t="s">
        <v>12468</v>
      </c>
      <c r="E14660" s="191" t="str">
        <f>CONCATENATE(SUM('Раздел 3'!K180:K180),"&lt;=",SUM('Раздел 3'!G180:J180))</f>
        <v>0&lt;=0</v>
      </c>
    </row>
    <row r="14661" spans="1:5" ht="42" customHeight="1" x14ac:dyDescent="0.3">
      <c r="A14661" s="205" t="str">
        <f>IF((SUM('Раздел 3'!K181:K181)&lt;=SUM('Раздел 3'!G181:J181)),"","Неверно!")</f>
        <v/>
      </c>
      <c r="B14661" s="178" t="s">
        <v>18084</v>
      </c>
      <c r="C14661" s="191" t="s">
        <v>11390</v>
      </c>
      <c r="D14661" s="191" t="s">
        <v>12468</v>
      </c>
      <c r="E14661" s="191" t="str">
        <f>CONCATENATE(SUM('Раздел 3'!K181:K181),"&lt;=",SUM('Раздел 3'!G181:J181))</f>
        <v>0&lt;=0</v>
      </c>
    </row>
    <row r="14662" spans="1:5" ht="42" customHeight="1" x14ac:dyDescent="0.3">
      <c r="A14662" s="205" t="str">
        <f>IF((SUM('Раздел 3'!K182:K182)&lt;=SUM('Раздел 3'!G182:J182)),"","Неверно!")</f>
        <v/>
      </c>
      <c r="B14662" s="178" t="s">
        <v>18084</v>
      </c>
      <c r="C14662" s="191" t="s">
        <v>11391</v>
      </c>
      <c r="D14662" s="191" t="s">
        <v>12468</v>
      </c>
      <c r="E14662" s="191" t="str">
        <f>CONCATENATE(SUM('Раздел 3'!K182:K182),"&lt;=",SUM('Раздел 3'!G182:J182))</f>
        <v>0&lt;=0</v>
      </c>
    </row>
    <row r="14663" spans="1:5" ht="42" customHeight="1" x14ac:dyDescent="0.3">
      <c r="A14663" s="205" t="str">
        <f>IF((SUM('Раздел 3'!K183:K183)&lt;=SUM('Раздел 3'!G183:J183)),"","Неверно!")</f>
        <v/>
      </c>
      <c r="B14663" s="178" t="s">
        <v>18084</v>
      </c>
      <c r="C14663" s="191" t="s">
        <v>11392</v>
      </c>
      <c r="D14663" s="191" t="s">
        <v>12468</v>
      </c>
      <c r="E14663" s="191" t="str">
        <f>CONCATENATE(SUM('Раздел 3'!K183:K183),"&lt;=",SUM('Раздел 3'!G183:J183))</f>
        <v>0&lt;=0</v>
      </c>
    </row>
    <row r="14664" spans="1:5" ht="42" customHeight="1" x14ac:dyDescent="0.3">
      <c r="A14664" s="205" t="str">
        <f>IF((SUM('Раздел 3'!K184:K184)&lt;=SUM('Раздел 3'!G184:J184)),"","Неверно!")</f>
        <v/>
      </c>
      <c r="B14664" s="178" t="s">
        <v>18084</v>
      </c>
      <c r="C14664" s="191" t="s">
        <v>11393</v>
      </c>
      <c r="D14664" s="191" t="s">
        <v>12468</v>
      </c>
      <c r="E14664" s="191" t="str">
        <f>CONCATENATE(SUM('Раздел 3'!K184:K184),"&lt;=",SUM('Раздел 3'!G184:J184))</f>
        <v>0&lt;=0</v>
      </c>
    </row>
    <row r="14665" spans="1:5" ht="42" customHeight="1" x14ac:dyDescent="0.3">
      <c r="A14665" s="205" t="str">
        <f>IF((SUM('Раздел 3'!K185:K185)&lt;=SUM('Раздел 3'!G185:J185)),"","Неверно!")</f>
        <v/>
      </c>
      <c r="B14665" s="178" t="s">
        <v>18084</v>
      </c>
      <c r="C14665" s="191" t="s">
        <v>11394</v>
      </c>
      <c r="D14665" s="191" t="s">
        <v>12468</v>
      </c>
      <c r="E14665" s="191" t="str">
        <f>CONCATENATE(SUM('Раздел 3'!K185:K185),"&lt;=",SUM('Раздел 3'!G185:J185))</f>
        <v>0&lt;=0</v>
      </c>
    </row>
    <row r="14666" spans="1:5" ht="42" customHeight="1" x14ac:dyDescent="0.3">
      <c r="A14666" s="205" t="str">
        <f>IF((SUM('Раздел 3'!K186:K186)&lt;=SUM('Раздел 3'!G186:J186)),"","Неверно!")</f>
        <v/>
      </c>
      <c r="B14666" s="178" t="s">
        <v>18084</v>
      </c>
      <c r="C14666" s="191" t="s">
        <v>11395</v>
      </c>
      <c r="D14666" s="191" t="s">
        <v>12468</v>
      </c>
      <c r="E14666" s="191" t="str">
        <f>CONCATENATE(SUM('Раздел 3'!K186:K186),"&lt;=",SUM('Раздел 3'!G186:J186))</f>
        <v>0&lt;=2</v>
      </c>
    </row>
    <row r="14667" spans="1:5" ht="42" customHeight="1" x14ac:dyDescent="0.3">
      <c r="A14667" s="205" t="str">
        <f>IF((SUM('Раздел 3'!K187:K187)&lt;=SUM('Раздел 3'!G187:J187)),"","Неверно!")</f>
        <v/>
      </c>
      <c r="B14667" s="178" t="s">
        <v>18084</v>
      </c>
      <c r="C14667" s="191" t="s">
        <v>11396</v>
      </c>
      <c r="D14667" s="191" t="s">
        <v>12468</v>
      </c>
      <c r="E14667" s="191" t="str">
        <f>CONCATENATE(SUM('Раздел 3'!K187:K187),"&lt;=",SUM('Раздел 3'!G187:J187))</f>
        <v>2&lt;=16</v>
      </c>
    </row>
    <row r="14668" spans="1:5" ht="42" customHeight="1" x14ac:dyDescent="0.3">
      <c r="A14668" s="205" t="str">
        <f>IF((SUM('Раздел 3'!K26:K26)&lt;=SUM('Раздел 3'!G26:J26)),"","Неверно!")</f>
        <v/>
      </c>
      <c r="B14668" s="178" t="s">
        <v>18084</v>
      </c>
      <c r="C14668" s="191" t="s">
        <v>11397</v>
      </c>
      <c r="D14668" s="191" t="s">
        <v>12468</v>
      </c>
      <c r="E14668" s="191" t="str">
        <f>CONCATENATE(SUM('Раздел 3'!K26:K26),"&lt;=",SUM('Раздел 3'!G26:J26))</f>
        <v>0&lt;=0</v>
      </c>
    </row>
    <row r="14669" spans="1:5" ht="42" customHeight="1" x14ac:dyDescent="0.3">
      <c r="A14669" s="205" t="str">
        <f>IF((SUM('Раздел 3'!K188:K188)&lt;=SUM('Раздел 3'!G188:J188)),"","Неверно!")</f>
        <v/>
      </c>
      <c r="B14669" s="178" t="s">
        <v>18084</v>
      </c>
      <c r="C14669" s="191" t="s">
        <v>11398</v>
      </c>
      <c r="D14669" s="191" t="s">
        <v>12468</v>
      </c>
      <c r="E14669" s="191" t="str">
        <f>CONCATENATE(SUM('Раздел 3'!K188:K188),"&lt;=",SUM('Раздел 3'!G188:J188))</f>
        <v>2&lt;=18</v>
      </c>
    </row>
    <row r="14670" spans="1:5" ht="42" customHeight="1" x14ac:dyDescent="0.3">
      <c r="A14670" s="205" t="str">
        <f>IF((SUM('Раздел 3'!K189:K189)&lt;=SUM('Раздел 3'!G189:J189)),"","Неверно!")</f>
        <v/>
      </c>
      <c r="B14670" s="178" t="s">
        <v>18084</v>
      </c>
      <c r="C14670" s="191" t="s">
        <v>11399</v>
      </c>
      <c r="D14670" s="191" t="s">
        <v>12468</v>
      </c>
      <c r="E14670" s="191" t="str">
        <f>CONCATENATE(SUM('Раздел 3'!K189:K189),"&lt;=",SUM('Раздел 3'!G189:J189))</f>
        <v>0&lt;=1</v>
      </c>
    </row>
    <row r="14671" spans="1:5" ht="42" customHeight="1" x14ac:dyDescent="0.3">
      <c r="A14671" s="205" t="str">
        <f>IF((SUM('Раздел 3'!K190:K190)&lt;=SUM('Раздел 3'!G190:J190)),"","Неверно!")</f>
        <v/>
      </c>
      <c r="B14671" s="178" t="s">
        <v>18084</v>
      </c>
      <c r="C14671" s="191" t="s">
        <v>11400</v>
      </c>
      <c r="D14671" s="191" t="s">
        <v>12468</v>
      </c>
      <c r="E14671" s="191" t="str">
        <f>CONCATENATE(SUM('Раздел 3'!K190:K190),"&lt;=",SUM('Раздел 3'!G190:J190))</f>
        <v>0&lt;=1</v>
      </c>
    </row>
    <row r="14672" spans="1:5" ht="42" customHeight="1" x14ac:dyDescent="0.3">
      <c r="A14672" s="205" t="str">
        <f>IF((SUM('Раздел 3'!K191:K191)&lt;=SUM('Раздел 3'!G191:J191)),"","Неверно!")</f>
        <v/>
      </c>
      <c r="B14672" s="178" t="s">
        <v>18084</v>
      </c>
      <c r="C14672" s="191" t="s">
        <v>11401</v>
      </c>
      <c r="D14672" s="191" t="s">
        <v>12468</v>
      </c>
      <c r="E14672" s="191" t="str">
        <f>CONCATENATE(SUM('Раздел 3'!K191:K191),"&lt;=",SUM('Раздел 3'!G191:J191))</f>
        <v>0&lt;=0</v>
      </c>
    </row>
    <row r="14673" spans="1:5" ht="42" customHeight="1" x14ac:dyDescent="0.3">
      <c r="A14673" s="205" t="str">
        <f>IF((SUM('Раздел 3'!K192:K192)&lt;=SUM('Раздел 3'!G192:J192)),"","Неверно!")</f>
        <v/>
      </c>
      <c r="B14673" s="178" t="s">
        <v>18084</v>
      </c>
      <c r="C14673" s="191" t="s">
        <v>11402</v>
      </c>
      <c r="D14673" s="191" t="s">
        <v>12468</v>
      </c>
      <c r="E14673" s="191" t="str">
        <f>CONCATENATE(SUM('Раздел 3'!K192:K192),"&lt;=",SUM('Раздел 3'!G192:J192))</f>
        <v>1&lt;=12</v>
      </c>
    </row>
    <row r="14674" spans="1:5" ht="42" customHeight="1" x14ac:dyDescent="0.3">
      <c r="A14674" s="205" t="str">
        <f>IF((SUM('Раздел 3'!K193:K193)&lt;=SUM('Раздел 3'!G193:J193)),"","Неверно!")</f>
        <v/>
      </c>
      <c r="B14674" s="178" t="s">
        <v>18084</v>
      </c>
      <c r="C14674" s="191" t="s">
        <v>11403</v>
      </c>
      <c r="D14674" s="191" t="s">
        <v>12468</v>
      </c>
      <c r="E14674" s="191" t="str">
        <f>CONCATENATE(SUM('Раздел 3'!K193:K193),"&lt;=",SUM('Раздел 3'!G193:J193))</f>
        <v>1&lt;=5</v>
      </c>
    </row>
    <row r="14675" spans="1:5" ht="42" customHeight="1" x14ac:dyDescent="0.3">
      <c r="A14675" s="205" t="str">
        <f>IF((SUM('Раздел 3'!K194:K194)&lt;=SUM('Раздел 3'!G194:J194)),"","Неверно!")</f>
        <v/>
      </c>
      <c r="B14675" s="178" t="s">
        <v>18084</v>
      </c>
      <c r="C14675" s="191" t="s">
        <v>11404</v>
      </c>
      <c r="D14675" s="191" t="s">
        <v>12468</v>
      </c>
      <c r="E14675" s="191" t="str">
        <f>CONCATENATE(SUM('Раздел 3'!K194:K194),"&lt;=",SUM('Раздел 3'!G194:J194))</f>
        <v>1&lt;=11</v>
      </c>
    </row>
    <row r="14676" spans="1:5" ht="42" customHeight="1" x14ac:dyDescent="0.3">
      <c r="A14676" s="205" t="str">
        <f>IF((SUM('Раздел 3'!K195:K195)&lt;=SUM('Раздел 3'!G195:J195)),"","Неверно!")</f>
        <v/>
      </c>
      <c r="B14676" s="178" t="s">
        <v>18084</v>
      </c>
      <c r="C14676" s="191" t="s">
        <v>11405</v>
      </c>
      <c r="D14676" s="191" t="s">
        <v>12468</v>
      </c>
      <c r="E14676" s="191" t="str">
        <f>CONCATENATE(SUM('Раздел 3'!K195:K195),"&lt;=",SUM('Раздел 3'!G195:J195))</f>
        <v>3&lt;=30</v>
      </c>
    </row>
    <row r="14677" spans="1:5" ht="42" customHeight="1" x14ac:dyDescent="0.3">
      <c r="A14677" s="205" t="str">
        <f>IF((SUM('Раздел 3'!K196:K196)&lt;=SUM('Раздел 3'!G196:J196)),"","Неверно!")</f>
        <v/>
      </c>
      <c r="B14677" s="178" t="s">
        <v>18084</v>
      </c>
      <c r="C14677" s="191" t="s">
        <v>11406</v>
      </c>
      <c r="D14677" s="191" t="s">
        <v>12468</v>
      </c>
      <c r="E14677" s="191" t="str">
        <f>CONCATENATE(SUM('Раздел 3'!K196:K196),"&lt;=",SUM('Раздел 3'!G196:J196))</f>
        <v>0&lt;=2</v>
      </c>
    </row>
    <row r="14678" spans="1:5" ht="42" customHeight="1" x14ac:dyDescent="0.3">
      <c r="A14678" s="205" t="str">
        <f>IF((SUM('Раздел 3'!K197:K197)&lt;=SUM('Раздел 3'!G197:J197)),"","Неверно!")</f>
        <v/>
      </c>
      <c r="B14678" s="178" t="s">
        <v>18084</v>
      </c>
      <c r="C14678" s="191" t="s">
        <v>11407</v>
      </c>
      <c r="D14678" s="191" t="s">
        <v>12468</v>
      </c>
      <c r="E14678" s="191" t="str">
        <f>CONCATENATE(SUM('Раздел 3'!K197:K197),"&lt;=",SUM('Раздел 3'!G197:J197))</f>
        <v>0&lt;=0</v>
      </c>
    </row>
    <row r="14679" spans="1:5" ht="42" customHeight="1" x14ac:dyDescent="0.3">
      <c r="A14679" s="205" t="str">
        <f>IF((SUM('Раздел 3'!K27:K27)&lt;=SUM('Раздел 3'!G27:J27)),"","Неверно!")</f>
        <v/>
      </c>
      <c r="B14679" s="178" t="s">
        <v>18084</v>
      </c>
      <c r="C14679" s="191" t="s">
        <v>11408</v>
      </c>
      <c r="D14679" s="191" t="s">
        <v>12468</v>
      </c>
      <c r="E14679" s="191" t="str">
        <f>CONCATENATE(SUM('Раздел 3'!K27:K27),"&lt;=",SUM('Раздел 3'!G27:J27))</f>
        <v>0&lt;=0</v>
      </c>
    </row>
    <row r="14680" spans="1:5" ht="42" customHeight="1" x14ac:dyDescent="0.3">
      <c r="A14680" s="205" t="str">
        <f>IF((SUM('Раздел 3'!K198:K198)&lt;=SUM('Раздел 3'!G198:J198)),"","Неверно!")</f>
        <v/>
      </c>
      <c r="B14680" s="178" t="s">
        <v>18084</v>
      </c>
      <c r="C14680" s="191" t="s">
        <v>11409</v>
      </c>
      <c r="D14680" s="191" t="s">
        <v>12468</v>
      </c>
      <c r="E14680" s="191" t="str">
        <f>CONCATENATE(SUM('Раздел 3'!K198:K198),"&lt;=",SUM('Раздел 3'!G198:J198))</f>
        <v>0&lt;=0</v>
      </c>
    </row>
    <row r="14681" spans="1:5" ht="42" customHeight="1" x14ac:dyDescent="0.3">
      <c r="A14681" s="205" t="str">
        <f>IF((SUM('Раздел 3'!K199:K199)&lt;=SUM('Раздел 3'!G199:J199)),"","Неверно!")</f>
        <v/>
      </c>
      <c r="B14681" s="178" t="s">
        <v>18084</v>
      </c>
      <c r="C14681" s="191" t="s">
        <v>11410</v>
      </c>
      <c r="D14681" s="191" t="s">
        <v>12468</v>
      </c>
      <c r="E14681" s="191" t="str">
        <f>CONCATENATE(SUM('Раздел 3'!K199:K199),"&lt;=",SUM('Раздел 3'!G199:J199))</f>
        <v>0&lt;=0</v>
      </c>
    </row>
    <row r="14682" spans="1:5" ht="42" customHeight="1" x14ac:dyDescent="0.3">
      <c r="A14682" s="205" t="str">
        <f>IF((SUM('Раздел 3'!K200:K200)&lt;=SUM('Раздел 3'!G200:J200)),"","Неверно!")</f>
        <v/>
      </c>
      <c r="B14682" s="178" t="s">
        <v>18084</v>
      </c>
      <c r="C14682" s="191" t="s">
        <v>11411</v>
      </c>
      <c r="D14682" s="191" t="s">
        <v>12468</v>
      </c>
      <c r="E14682" s="191" t="str">
        <f>CONCATENATE(SUM('Раздел 3'!K200:K200),"&lt;=",SUM('Раздел 3'!G200:J200))</f>
        <v>0&lt;=0</v>
      </c>
    </row>
    <row r="14683" spans="1:5" ht="42" customHeight="1" x14ac:dyDescent="0.3">
      <c r="A14683" s="205" t="str">
        <f>IF((SUM('Раздел 3'!K201:K201)&lt;=SUM('Раздел 3'!G201:J201)),"","Неверно!")</f>
        <v/>
      </c>
      <c r="B14683" s="178" t="s">
        <v>18084</v>
      </c>
      <c r="C14683" s="191" t="s">
        <v>11412</v>
      </c>
      <c r="D14683" s="191" t="s">
        <v>12468</v>
      </c>
      <c r="E14683" s="191" t="str">
        <f>CONCATENATE(SUM('Раздел 3'!K201:K201),"&lt;=",SUM('Раздел 3'!G201:J201))</f>
        <v>0&lt;=0</v>
      </c>
    </row>
    <row r="14684" spans="1:5" ht="42" customHeight="1" x14ac:dyDescent="0.3">
      <c r="A14684" s="205" t="str">
        <f>IF((SUM('Раздел 3'!K202:K202)&lt;=SUM('Раздел 3'!G202:J202)),"","Неверно!")</f>
        <v/>
      </c>
      <c r="B14684" s="178" t="s">
        <v>18084</v>
      </c>
      <c r="C14684" s="191" t="s">
        <v>11413</v>
      </c>
      <c r="D14684" s="191" t="s">
        <v>12468</v>
      </c>
      <c r="E14684" s="191" t="str">
        <f>CONCATENATE(SUM('Раздел 3'!K202:K202),"&lt;=",SUM('Раздел 3'!G202:J202))</f>
        <v>0&lt;=0</v>
      </c>
    </row>
    <row r="14685" spans="1:5" ht="42" customHeight="1" x14ac:dyDescent="0.3">
      <c r="A14685" s="205" t="str">
        <f>IF((SUM('Раздел 3'!K203:K203)&lt;=SUM('Раздел 3'!G203:J203)),"","Неверно!")</f>
        <v/>
      </c>
      <c r="B14685" s="178" t="s">
        <v>18084</v>
      </c>
      <c r="C14685" s="191" t="s">
        <v>11414</v>
      </c>
      <c r="D14685" s="191" t="s">
        <v>12468</v>
      </c>
      <c r="E14685" s="191" t="str">
        <f>CONCATENATE(SUM('Раздел 3'!K203:K203),"&lt;=",SUM('Раздел 3'!G203:J203))</f>
        <v>0&lt;=0</v>
      </c>
    </row>
    <row r="14686" spans="1:5" ht="42" customHeight="1" x14ac:dyDescent="0.3">
      <c r="A14686" s="205" t="str">
        <f>IF((SUM('Раздел 3'!K204:K204)&lt;=SUM('Раздел 3'!G204:J204)),"","Неверно!")</f>
        <v/>
      </c>
      <c r="B14686" s="178" t="s">
        <v>18084</v>
      </c>
      <c r="C14686" s="191" t="s">
        <v>11415</v>
      </c>
      <c r="D14686" s="191" t="s">
        <v>12468</v>
      </c>
      <c r="E14686" s="191" t="str">
        <f>CONCATENATE(SUM('Раздел 3'!K204:K204),"&lt;=",SUM('Раздел 3'!G204:J204))</f>
        <v>0&lt;=0</v>
      </c>
    </row>
    <row r="14687" spans="1:5" ht="42" customHeight="1" x14ac:dyDescent="0.3">
      <c r="A14687" s="205" t="str">
        <f>IF((SUM('Раздел 3'!K205:K205)&lt;=SUM('Раздел 3'!G205:J205)),"","Неверно!")</f>
        <v/>
      </c>
      <c r="B14687" s="178" t="s">
        <v>18084</v>
      </c>
      <c r="C14687" s="191" t="s">
        <v>11416</v>
      </c>
      <c r="D14687" s="191" t="s">
        <v>12468</v>
      </c>
      <c r="E14687" s="191" t="str">
        <f>CONCATENATE(SUM('Раздел 3'!K205:K205),"&lt;=",SUM('Раздел 3'!G205:J205))</f>
        <v>0&lt;=0</v>
      </c>
    </row>
    <row r="14688" spans="1:5" ht="42" customHeight="1" x14ac:dyDescent="0.3">
      <c r="A14688" s="205" t="str">
        <f>IF((SUM('Раздел 3'!K206:K206)&lt;=SUM('Раздел 3'!G206:J206)),"","Неверно!")</f>
        <v/>
      </c>
      <c r="B14688" s="178" t="s">
        <v>18084</v>
      </c>
      <c r="C14688" s="191" t="s">
        <v>11417</v>
      </c>
      <c r="D14688" s="191" t="s">
        <v>12468</v>
      </c>
      <c r="E14688" s="191" t="str">
        <f>CONCATENATE(SUM('Раздел 3'!K206:K206),"&lt;=",SUM('Раздел 3'!G206:J206))</f>
        <v>0&lt;=0</v>
      </c>
    </row>
    <row r="14689" spans="1:5" ht="42" customHeight="1" x14ac:dyDescent="0.3">
      <c r="A14689" s="205" t="str">
        <f>IF((SUM('Раздел 3'!K207:K207)&lt;=SUM('Раздел 3'!G207:J207)),"","Неверно!")</f>
        <v/>
      </c>
      <c r="B14689" s="178" t="s">
        <v>18084</v>
      </c>
      <c r="C14689" s="191" t="s">
        <v>11418</v>
      </c>
      <c r="D14689" s="191" t="s">
        <v>12468</v>
      </c>
      <c r="E14689" s="191" t="str">
        <f>CONCATENATE(SUM('Раздел 3'!K207:K207),"&lt;=",SUM('Раздел 3'!G207:J207))</f>
        <v>0&lt;=1</v>
      </c>
    </row>
    <row r="14690" spans="1:5" ht="42" customHeight="1" x14ac:dyDescent="0.3">
      <c r="A14690" s="205" t="str">
        <f>IF((SUM('Раздел 3'!K10:K10)&lt;=SUM('Раздел 3'!G10:J10)),"","Неверно!")</f>
        <v/>
      </c>
      <c r="B14690" s="178" t="s">
        <v>18084</v>
      </c>
      <c r="C14690" s="191" t="s">
        <v>11419</v>
      </c>
      <c r="D14690" s="191" t="s">
        <v>12468</v>
      </c>
      <c r="E14690" s="191" t="str">
        <f>CONCATENATE(SUM('Раздел 3'!K10:K10),"&lt;=",SUM('Раздел 3'!G10:J10))</f>
        <v>0&lt;=1</v>
      </c>
    </row>
    <row r="14691" spans="1:5" ht="42" customHeight="1" x14ac:dyDescent="0.3">
      <c r="A14691" s="205" t="str">
        <f>IF((SUM('Раздел 3'!K28:K28)&lt;=SUM('Раздел 3'!G28:J28)),"","Неверно!")</f>
        <v/>
      </c>
      <c r="B14691" s="178" t="s">
        <v>18084</v>
      </c>
      <c r="C14691" s="191" t="s">
        <v>11420</v>
      </c>
      <c r="D14691" s="191" t="s">
        <v>12468</v>
      </c>
      <c r="E14691" s="191" t="str">
        <f>CONCATENATE(SUM('Раздел 3'!K28:K28),"&lt;=",SUM('Раздел 3'!G28:J28))</f>
        <v>0&lt;=0</v>
      </c>
    </row>
    <row r="14692" spans="1:5" ht="42" customHeight="1" x14ac:dyDescent="0.3">
      <c r="A14692" s="205" t="str">
        <f>IF((SUM('Раздел 3'!K208:K208)&lt;=SUM('Раздел 3'!G208:J208)),"","Неверно!")</f>
        <v/>
      </c>
      <c r="B14692" s="178" t="s">
        <v>18084</v>
      </c>
      <c r="C14692" s="191" t="s">
        <v>11421</v>
      </c>
      <c r="D14692" s="191" t="s">
        <v>12468</v>
      </c>
      <c r="E14692" s="191" t="str">
        <f>CONCATENATE(SUM('Раздел 3'!K208:K208),"&lt;=",SUM('Раздел 3'!G208:J208))</f>
        <v>0&lt;=0</v>
      </c>
    </row>
    <row r="14693" spans="1:5" ht="42" customHeight="1" x14ac:dyDescent="0.3">
      <c r="A14693" s="205" t="str">
        <f>IF((SUM('Раздел 3'!K209:K209)&lt;=SUM('Раздел 3'!G209:J209)),"","Неверно!")</f>
        <v/>
      </c>
      <c r="B14693" s="178" t="s">
        <v>18084</v>
      </c>
      <c r="C14693" s="191" t="s">
        <v>11422</v>
      </c>
      <c r="D14693" s="191" t="s">
        <v>12468</v>
      </c>
      <c r="E14693" s="191" t="str">
        <f>CONCATENATE(SUM('Раздел 3'!K209:K209),"&lt;=",SUM('Раздел 3'!G209:J209))</f>
        <v>0&lt;=3</v>
      </c>
    </row>
    <row r="14694" spans="1:5" ht="42" customHeight="1" x14ac:dyDescent="0.3">
      <c r="A14694" s="205" t="str">
        <f>IF((SUM('Раздел 3'!K210:K210)&lt;=SUM('Раздел 3'!G210:J210)),"","Неверно!")</f>
        <v/>
      </c>
      <c r="B14694" s="178" t="s">
        <v>18084</v>
      </c>
      <c r="C14694" s="191" t="s">
        <v>11423</v>
      </c>
      <c r="D14694" s="191" t="s">
        <v>12468</v>
      </c>
      <c r="E14694" s="191" t="str">
        <f>CONCATENATE(SUM('Раздел 3'!K210:K210),"&lt;=",SUM('Раздел 3'!G210:J210))</f>
        <v>0&lt;=0</v>
      </c>
    </row>
    <row r="14695" spans="1:5" ht="42" customHeight="1" x14ac:dyDescent="0.3">
      <c r="A14695" s="205" t="str">
        <f>IF((SUM('Раздел 3'!K211:K211)&lt;=SUM('Раздел 3'!G211:J211)),"","Неверно!")</f>
        <v/>
      </c>
      <c r="B14695" s="178" t="s">
        <v>18084</v>
      </c>
      <c r="C14695" s="191" t="s">
        <v>11424</v>
      </c>
      <c r="D14695" s="191" t="s">
        <v>12468</v>
      </c>
      <c r="E14695" s="191" t="str">
        <f>CONCATENATE(SUM('Раздел 3'!K211:K211),"&lt;=",SUM('Раздел 3'!G211:J211))</f>
        <v>0&lt;=0</v>
      </c>
    </row>
    <row r="14696" spans="1:5" ht="42" customHeight="1" x14ac:dyDescent="0.3">
      <c r="A14696" s="205" t="str">
        <f>IF((SUM('Раздел 3'!K212:K212)&lt;=SUM('Раздел 3'!G212:J212)),"","Неверно!")</f>
        <v/>
      </c>
      <c r="B14696" s="178" t="s">
        <v>18084</v>
      </c>
      <c r="C14696" s="191" t="s">
        <v>11425</v>
      </c>
      <c r="D14696" s="191" t="s">
        <v>12468</v>
      </c>
      <c r="E14696" s="191" t="str">
        <f>CONCATENATE(SUM('Раздел 3'!K212:K212),"&lt;=",SUM('Раздел 3'!G212:J212))</f>
        <v>0&lt;=0</v>
      </c>
    </row>
    <row r="14697" spans="1:5" ht="42" customHeight="1" x14ac:dyDescent="0.3">
      <c r="A14697" s="205" t="str">
        <f>IF((SUM('Раздел 3'!K213:K213)&lt;=SUM('Раздел 3'!G213:J213)),"","Неверно!")</f>
        <v/>
      </c>
      <c r="B14697" s="178" t="s">
        <v>18084</v>
      </c>
      <c r="C14697" s="191" t="s">
        <v>11426</v>
      </c>
      <c r="D14697" s="191" t="s">
        <v>12468</v>
      </c>
      <c r="E14697" s="191" t="str">
        <f>CONCATENATE(SUM('Раздел 3'!K213:K213),"&lt;=",SUM('Раздел 3'!G213:J213))</f>
        <v>0&lt;=4</v>
      </c>
    </row>
    <row r="14698" spans="1:5" ht="42" customHeight="1" x14ac:dyDescent="0.3">
      <c r="A14698" s="205" t="str">
        <f>IF((SUM('Раздел 3'!K214:K214)&lt;=SUM('Раздел 3'!G214:J214)),"","Неверно!")</f>
        <v/>
      </c>
      <c r="B14698" s="178" t="s">
        <v>18084</v>
      </c>
      <c r="C14698" s="191" t="s">
        <v>11427</v>
      </c>
      <c r="D14698" s="191" t="s">
        <v>12468</v>
      </c>
      <c r="E14698" s="191" t="str">
        <f>CONCATENATE(SUM('Раздел 3'!K214:K214),"&lt;=",SUM('Раздел 3'!G214:J214))</f>
        <v>0&lt;=0</v>
      </c>
    </row>
    <row r="14699" spans="1:5" ht="42" customHeight="1" x14ac:dyDescent="0.3">
      <c r="A14699" s="205" t="str">
        <f>IF((SUM('Раздел 3'!K215:K215)&lt;=SUM('Раздел 3'!G215:J215)),"","Неверно!")</f>
        <v/>
      </c>
      <c r="B14699" s="178" t="s">
        <v>18084</v>
      </c>
      <c r="C14699" s="191" t="s">
        <v>11428</v>
      </c>
      <c r="D14699" s="191" t="s">
        <v>12468</v>
      </c>
      <c r="E14699" s="191" t="str">
        <f>CONCATENATE(SUM('Раздел 3'!K215:K215),"&lt;=",SUM('Раздел 3'!G215:J215))</f>
        <v>0&lt;=0</v>
      </c>
    </row>
    <row r="14700" spans="1:5" ht="42" customHeight="1" x14ac:dyDescent="0.3">
      <c r="A14700" s="205" t="str">
        <f>IF((SUM('Раздел 3'!K216:K216)&lt;=SUM('Раздел 3'!G216:J216)),"","Неверно!")</f>
        <v/>
      </c>
      <c r="B14700" s="178" t="s">
        <v>18084</v>
      </c>
      <c r="C14700" s="191" t="s">
        <v>11429</v>
      </c>
      <c r="D14700" s="191" t="s">
        <v>12468</v>
      </c>
      <c r="E14700" s="191" t="str">
        <f>CONCATENATE(SUM('Раздел 3'!K216:K216),"&lt;=",SUM('Раздел 3'!G216:J216))</f>
        <v>0&lt;=1</v>
      </c>
    </row>
    <row r="14701" spans="1:5" ht="42" customHeight="1" x14ac:dyDescent="0.3">
      <c r="A14701" s="205" t="str">
        <f>IF((SUM('Раздел 3'!K217:K217)&lt;=SUM('Раздел 3'!G217:J217)),"","Неверно!")</f>
        <v/>
      </c>
      <c r="B14701" s="178" t="s">
        <v>18084</v>
      </c>
      <c r="C14701" s="191" t="s">
        <v>11430</v>
      </c>
      <c r="D14701" s="191" t="s">
        <v>12468</v>
      </c>
      <c r="E14701" s="191" t="str">
        <f>CONCATENATE(SUM('Раздел 3'!K217:K217),"&lt;=",SUM('Раздел 3'!G217:J217))</f>
        <v>0&lt;=0</v>
      </c>
    </row>
    <row r="14702" spans="1:5" ht="42" customHeight="1" x14ac:dyDescent="0.3">
      <c r="A14702" s="205" t="str">
        <f>IF((SUM('Раздел 3'!K29:K29)&lt;=SUM('Раздел 3'!G29:J29)),"","Неверно!")</f>
        <v/>
      </c>
      <c r="B14702" s="178" t="s">
        <v>18084</v>
      </c>
      <c r="C14702" s="191" t="s">
        <v>11431</v>
      </c>
      <c r="D14702" s="191" t="s">
        <v>12468</v>
      </c>
      <c r="E14702" s="191" t="str">
        <f>CONCATENATE(SUM('Раздел 3'!K29:K29),"&lt;=",SUM('Раздел 3'!G29:J29))</f>
        <v>0&lt;=0</v>
      </c>
    </row>
    <row r="14703" spans="1:5" ht="42" customHeight="1" x14ac:dyDescent="0.3">
      <c r="A14703" s="205" t="str">
        <f>IF((SUM('Раздел 3'!K218:K218)&lt;=SUM('Раздел 3'!G218:J218)),"","Неверно!")</f>
        <v/>
      </c>
      <c r="B14703" s="178" t="s">
        <v>18084</v>
      </c>
      <c r="C14703" s="191" t="s">
        <v>11432</v>
      </c>
      <c r="D14703" s="191" t="s">
        <v>12468</v>
      </c>
      <c r="E14703" s="191" t="str">
        <f>CONCATENATE(SUM('Раздел 3'!K218:K218),"&lt;=",SUM('Раздел 3'!G218:J218))</f>
        <v>0&lt;=2</v>
      </c>
    </row>
    <row r="14704" spans="1:5" ht="42" customHeight="1" x14ac:dyDescent="0.3">
      <c r="A14704" s="205" t="str">
        <f>IF((SUM('Раздел 3'!K219:K219)&lt;=SUM('Раздел 3'!G219:J219)),"","Неверно!")</f>
        <v/>
      </c>
      <c r="B14704" s="178" t="s">
        <v>18084</v>
      </c>
      <c r="C14704" s="191" t="s">
        <v>11433</v>
      </c>
      <c r="D14704" s="191" t="s">
        <v>12468</v>
      </c>
      <c r="E14704" s="191" t="str">
        <f>CONCATENATE(SUM('Раздел 3'!K219:K219),"&lt;=",SUM('Раздел 3'!G219:J219))</f>
        <v>0&lt;=3</v>
      </c>
    </row>
    <row r="14705" spans="1:5" ht="42" customHeight="1" x14ac:dyDescent="0.3">
      <c r="A14705" s="205" t="str">
        <f>IF((SUM('Раздел 3'!K220:K220)&lt;=SUM('Раздел 3'!G220:J220)),"","Неверно!")</f>
        <v/>
      </c>
      <c r="B14705" s="178" t="s">
        <v>18084</v>
      </c>
      <c r="C14705" s="191" t="s">
        <v>11434</v>
      </c>
      <c r="D14705" s="191" t="s">
        <v>12468</v>
      </c>
      <c r="E14705" s="191" t="str">
        <f>CONCATENATE(SUM('Раздел 3'!K220:K220),"&lt;=",SUM('Раздел 3'!G220:J220))</f>
        <v>1&lt;=6</v>
      </c>
    </row>
    <row r="14706" spans="1:5" ht="42" customHeight="1" x14ac:dyDescent="0.3">
      <c r="A14706" s="205" t="str">
        <f>IF((SUM('Раздел 3'!K221:K221)&lt;=SUM('Раздел 3'!G221:J221)),"","Неверно!")</f>
        <v/>
      </c>
      <c r="B14706" s="178" t="s">
        <v>18084</v>
      </c>
      <c r="C14706" s="191" t="s">
        <v>11435</v>
      </c>
      <c r="D14706" s="191" t="s">
        <v>12468</v>
      </c>
      <c r="E14706" s="191" t="str">
        <f>CONCATENATE(SUM('Раздел 3'!K221:K221),"&lt;=",SUM('Раздел 3'!G221:J221))</f>
        <v>2&lt;=28</v>
      </c>
    </row>
    <row r="14707" spans="1:5" ht="42" customHeight="1" x14ac:dyDescent="0.3">
      <c r="A14707" s="205" t="str">
        <f>IF((SUM('Раздел 3'!K222:K222)&lt;=SUM('Раздел 3'!G222:J222)),"","Неверно!")</f>
        <v/>
      </c>
      <c r="B14707" s="178" t="s">
        <v>18084</v>
      </c>
      <c r="C14707" s="191" t="s">
        <v>11436</v>
      </c>
      <c r="D14707" s="191" t="s">
        <v>12468</v>
      </c>
      <c r="E14707" s="191" t="str">
        <f>CONCATENATE(SUM('Раздел 3'!K222:K222),"&lt;=",SUM('Раздел 3'!G222:J222))</f>
        <v>3&lt;=12</v>
      </c>
    </row>
    <row r="14708" spans="1:5" ht="42" customHeight="1" x14ac:dyDescent="0.3">
      <c r="A14708" s="205" t="str">
        <f>IF((SUM('Раздел 3'!K223:K223)&lt;=SUM('Раздел 3'!G223:J223)),"","Неверно!")</f>
        <v/>
      </c>
      <c r="B14708" s="178" t="s">
        <v>18084</v>
      </c>
      <c r="C14708" s="191" t="s">
        <v>11437</v>
      </c>
      <c r="D14708" s="191" t="s">
        <v>12468</v>
      </c>
      <c r="E14708" s="191" t="str">
        <f>CONCATENATE(SUM('Раздел 3'!K223:K223),"&lt;=",SUM('Раздел 3'!G223:J223))</f>
        <v>0&lt;=0</v>
      </c>
    </row>
    <row r="14709" spans="1:5" ht="42" customHeight="1" x14ac:dyDescent="0.3">
      <c r="A14709" s="205" t="str">
        <f>IF((SUM('Раздел 3'!K224:K224)&lt;=SUM('Раздел 3'!G224:J224)),"","Неверно!")</f>
        <v/>
      </c>
      <c r="B14709" s="178" t="s">
        <v>18084</v>
      </c>
      <c r="C14709" s="191" t="s">
        <v>11438</v>
      </c>
      <c r="D14709" s="191" t="s">
        <v>12468</v>
      </c>
      <c r="E14709" s="191" t="str">
        <f>CONCATENATE(SUM('Раздел 3'!K224:K224),"&lt;=",SUM('Раздел 3'!G224:J224))</f>
        <v>0&lt;=0</v>
      </c>
    </row>
    <row r="14710" spans="1:5" ht="42" customHeight="1" x14ac:dyDescent="0.3">
      <c r="A14710" s="205" t="str">
        <f>IF((SUM('Раздел 3'!K225:K225)&lt;=SUM('Раздел 3'!G225:J225)),"","Неверно!")</f>
        <v/>
      </c>
      <c r="B14710" s="178" t="s">
        <v>18084</v>
      </c>
      <c r="C14710" s="191" t="s">
        <v>11439</v>
      </c>
      <c r="D14710" s="191" t="s">
        <v>12468</v>
      </c>
      <c r="E14710" s="191" t="str">
        <f>CONCATENATE(SUM('Раздел 3'!K225:K225),"&lt;=",SUM('Раздел 3'!G225:J225))</f>
        <v>0&lt;=0</v>
      </c>
    </row>
    <row r="14711" spans="1:5" ht="42" customHeight="1" x14ac:dyDescent="0.3">
      <c r="A14711" s="205" t="str">
        <f>IF((SUM('Раздел 3'!K226:K226)&lt;=SUM('Раздел 3'!G226:J226)),"","Неверно!")</f>
        <v/>
      </c>
      <c r="B14711" s="178" t="s">
        <v>18084</v>
      </c>
      <c r="C14711" s="191" t="s">
        <v>11440</v>
      </c>
      <c r="D14711" s="191" t="s">
        <v>12468</v>
      </c>
      <c r="E14711" s="191" t="str">
        <f>CONCATENATE(SUM('Раздел 3'!K226:K226),"&lt;=",SUM('Раздел 3'!G226:J226))</f>
        <v>0&lt;=0</v>
      </c>
    </row>
    <row r="14712" spans="1:5" ht="42" customHeight="1" x14ac:dyDescent="0.3">
      <c r="A14712" s="205" t="str">
        <f>IF((SUM('Раздел 3'!K227:K227)&lt;=SUM('Раздел 3'!G227:J227)),"","Неверно!")</f>
        <v/>
      </c>
      <c r="B14712" s="178" t="s">
        <v>18084</v>
      </c>
      <c r="C14712" s="191" t="s">
        <v>11441</v>
      </c>
      <c r="D14712" s="191" t="s">
        <v>12468</v>
      </c>
      <c r="E14712" s="191" t="str">
        <f>CONCATENATE(SUM('Раздел 3'!K227:K227),"&lt;=",SUM('Раздел 3'!G227:J227))</f>
        <v>5&lt;=27</v>
      </c>
    </row>
    <row r="14713" spans="1:5" ht="42" customHeight="1" x14ac:dyDescent="0.3">
      <c r="A14713" s="205" t="str">
        <f>IF((SUM('Раздел 3'!K30:K30)&lt;=SUM('Раздел 3'!G30:J30)),"","Неверно!")</f>
        <v/>
      </c>
      <c r="B14713" s="178" t="s">
        <v>18084</v>
      </c>
      <c r="C14713" s="191" t="s">
        <v>11442</v>
      </c>
      <c r="D14713" s="191" t="s">
        <v>12468</v>
      </c>
      <c r="E14713" s="191" t="str">
        <f>CONCATENATE(SUM('Раздел 3'!K30:K30),"&lt;=",SUM('Раздел 3'!G30:J30))</f>
        <v>0&lt;=0</v>
      </c>
    </row>
    <row r="14714" spans="1:5" ht="42" customHeight="1" x14ac:dyDescent="0.3">
      <c r="A14714" s="205" t="str">
        <f>IF((SUM('Раздел 3'!K228:K228)&lt;=SUM('Раздел 3'!G228:J228)),"","Неверно!")</f>
        <v/>
      </c>
      <c r="B14714" s="178" t="s">
        <v>18084</v>
      </c>
      <c r="C14714" s="191" t="s">
        <v>11443</v>
      </c>
      <c r="D14714" s="191" t="s">
        <v>12468</v>
      </c>
      <c r="E14714" s="191" t="str">
        <f>CONCATENATE(SUM('Раздел 3'!K228:K228),"&lt;=",SUM('Раздел 3'!G228:J228))</f>
        <v>58&lt;=339</v>
      </c>
    </row>
    <row r="14715" spans="1:5" ht="42" customHeight="1" x14ac:dyDescent="0.3">
      <c r="A14715" s="205" t="str">
        <f>IF((SUM('Раздел 3'!K229:K229)&lt;=SUM('Раздел 3'!G229:J229)),"","Неверно!")</f>
        <v/>
      </c>
      <c r="B14715" s="178" t="s">
        <v>18084</v>
      </c>
      <c r="C14715" s="191" t="s">
        <v>11444</v>
      </c>
      <c r="D14715" s="191" t="s">
        <v>12468</v>
      </c>
      <c r="E14715" s="191" t="str">
        <f>CONCATENATE(SUM('Раздел 3'!K229:K229),"&lt;=",SUM('Раздел 3'!G229:J229))</f>
        <v>0&lt;=0</v>
      </c>
    </row>
    <row r="14716" spans="1:5" ht="42" customHeight="1" x14ac:dyDescent="0.3">
      <c r="A14716" s="205" t="str">
        <f>IF((SUM('Раздел 3'!K230:K230)&lt;=SUM('Раздел 3'!G230:J230)),"","Неверно!")</f>
        <v/>
      </c>
      <c r="B14716" s="178" t="s">
        <v>18084</v>
      </c>
      <c r="C14716" s="191" t="s">
        <v>11445</v>
      </c>
      <c r="D14716" s="191" t="s">
        <v>12468</v>
      </c>
      <c r="E14716" s="191" t="str">
        <f>CONCATENATE(SUM('Раздел 3'!K230:K230),"&lt;=",SUM('Раздел 3'!G230:J230))</f>
        <v>0&lt;=1</v>
      </c>
    </row>
    <row r="14717" spans="1:5" ht="42" customHeight="1" x14ac:dyDescent="0.3">
      <c r="A14717" s="205" t="str">
        <f>IF((SUM('Раздел 3'!K231:K231)&lt;=SUM('Раздел 3'!G231:J231)),"","Неверно!")</f>
        <v/>
      </c>
      <c r="B14717" s="178" t="s">
        <v>18084</v>
      </c>
      <c r="C14717" s="191" t="s">
        <v>11446</v>
      </c>
      <c r="D14717" s="191" t="s">
        <v>12468</v>
      </c>
      <c r="E14717" s="191" t="str">
        <f>CONCATENATE(SUM('Раздел 3'!K231:K231),"&lt;=",SUM('Раздел 3'!G231:J231))</f>
        <v>0&lt;=2</v>
      </c>
    </row>
    <row r="14718" spans="1:5" ht="42" customHeight="1" x14ac:dyDescent="0.3">
      <c r="A14718" s="205" t="str">
        <f>IF((SUM('Раздел 3'!K232:K232)&lt;=SUM('Раздел 3'!G232:J232)),"","Неверно!")</f>
        <v/>
      </c>
      <c r="B14718" s="178" t="s">
        <v>18084</v>
      </c>
      <c r="C14718" s="191" t="s">
        <v>11447</v>
      </c>
      <c r="D14718" s="191" t="s">
        <v>12468</v>
      </c>
      <c r="E14718" s="191" t="str">
        <f>CONCATENATE(SUM('Раздел 3'!K232:K232),"&lt;=",SUM('Раздел 3'!G232:J232))</f>
        <v>0&lt;=0</v>
      </c>
    </row>
    <row r="14719" spans="1:5" ht="42" customHeight="1" x14ac:dyDescent="0.3">
      <c r="A14719" s="205" t="str">
        <f>IF((SUM('Раздел 3'!K233:K233)&lt;=SUM('Раздел 3'!G233:J233)),"","Неверно!")</f>
        <v/>
      </c>
      <c r="B14719" s="178" t="s">
        <v>18084</v>
      </c>
      <c r="C14719" s="191" t="s">
        <v>11448</v>
      </c>
      <c r="D14719" s="191" t="s">
        <v>12468</v>
      </c>
      <c r="E14719" s="191" t="str">
        <f>CONCATENATE(SUM('Раздел 3'!K233:K233),"&lt;=",SUM('Раздел 3'!G233:J233))</f>
        <v>0&lt;=0</v>
      </c>
    </row>
    <row r="14720" spans="1:5" ht="42" customHeight="1" x14ac:dyDescent="0.3">
      <c r="A14720" s="205" t="str">
        <f>IF((SUM('Раздел 3'!K234:K234)&lt;=SUM('Раздел 3'!G234:J234)),"","Неверно!")</f>
        <v/>
      </c>
      <c r="B14720" s="178" t="s">
        <v>18084</v>
      </c>
      <c r="C14720" s="191" t="s">
        <v>11449</v>
      </c>
      <c r="D14720" s="191" t="s">
        <v>12468</v>
      </c>
      <c r="E14720" s="191" t="str">
        <f>CONCATENATE(SUM('Раздел 3'!K234:K234),"&lt;=",SUM('Раздел 3'!G234:J234))</f>
        <v>0&lt;=0</v>
      </c>
    </row>
    <row r="14721" spans="1:5" ht="42" customHeight="1" x14ac:dyDescent="0.3">
      <c r="A14721" s="205" t="str">
        <f>IF((SUM('Раздел 3'!K235:K235)&lt;=SUM('Раздел 3'!G235:J235)),"","Неверно!")</f>
        <v/>
      </c>
      <c r="B14721" s="178" t="s">
        <v>18084</v>
      </c>
      <c r="C14721" s="191" t="s">
        <v>11450</v>
      </c>
      <c r="D14721" s="191" t="s">
        <v>12468</v>
      </c>
      <c r="E14721" s="191" t="str">
        <f>CONCATENATE(SUM('Раздел 3'!K235:K235),"&lt;=",SUM('Раздел 3'!G235:J235))</f>
        <v>0&lt;=0</v>
      </c>
    </row>
    <row r="14722" spans="1:5" ht="42" customHeight="1" x14ac:dyDescent="0.3">
      <c r="A14722" s="205" t="str">
        <f>IF((SUM('Раздел 3'!K236:K236)&lt;=SUM('Раздел 3'!G236:J236)),"","Неверно!")</f>
        <v/>
      </c>
      <c r="B14722" s="178" t="s">
        <v>18084</v>
      </c>
      <c r="C14722" s="191" t="s">
        <v>11451</v>
      </c>
      <c r="D14722" s="191" t="s">
        <v>12468</v>
      </c>
      <c r="E14722" s="191" t="str">
        <f>CONCATENATE(SUM('Раздел 3'!K236:K236),"&lt;=",SUM('Раздел 3'!G236:J236))</f>
        <v>0&lt;=0</v>
      </c>
    </row>
    <row r="14723" spans="1:5" ht="42" customHeight="1" x14ac:dyDescent="0.3">
      <c r="A14723" s="205" t="str">
        <f>IF((SUM('Раздел 3'!K237:K237)&lt;=SUM('Раздел 3'!G237:J237)),"","Неверно!")</f>
        <v/>
      </c>
      <c r="B14723" s="178" t="s">
        <v>18084</v>
      </c>
      <c r="C14723" s="191" t="s">
        <v>11452</v>
      </c>
      <c r="D14723" s="191" t="s">
        <v>12468</v>
      </c>
      <c r="E14723" s="191" t="str">
        <f>CONCATENATE(SUM('Раздел 3'!K237:K237),"&lt;=",SUM('Раздел 3'!G237:J237))</f>
        <v>0&lt;=0</v>
      </c>
    </row>
    <row r="14724" spans="1:5" ht="42" customHeight="1" x14ac:dyDescent="0.3">
      <c r="A14724" s="205" t="str">
        <f>IF((SUM('Раздел 3'!K31:K31)&lt;=SUM('Раздел 3'!G31:J31)),"","Неверно!")</f>
        <v/>
      </c>
      <c r="B14724" s="178" t="s">
        <v>18084</v>
      </c>
      <c r="C14724" s="191" t="s">
        <v>11453</v>
      </c>
      <c r="D14724" s="191" t="s">
        <v>12468</v>
      </c>
      <c r="E14724" s="191" t="str">
        <f>CONCATENATE(SUM('Раздел 3'!K31:K31),"&lt;=",SUM('Раздел 3'!G31:J31))</f>
        <v>0&lt;=0</v>
      </c>
    </row>
    <row r="14725" spans="1:5" ht="42" customHeight="1" x14ac:dyDescent="0.3">
      <c r="A14725" s="205" t="str">
        <f>IF((SUM('Раздел 3'!K238:K238)&lt;=SUM('Раздел 3'!G238:J238)),"","Неверно!")</f>
        <v/>
      </c>
      <c r="B14725" s="178" t="s">
        <v>18084</v>
      </c>
      <c r="C14725" s="191" t="s">
        <v>11454</v>
      </c>
      <c r="D14725" s="191" t="s">
        <v>12468</v>
      </c>
      <c r="E14725" s="191" t="str">
        <f>CONCATENATE(SUM('Раздел 3'!K238:K238),"&lt;=",SUM('Раздел 3'!G238:J238))</f>
        <v>0&lt;=0</v>
      </c>
    </row>
    <row r="14726" spans="1:5" ht="42" customHeight="1" x14ac:dyDescent="0.3">
      <c r="A14726" s="205" t="str">
        <f>IF((SUM('Раздел 3'!K239:K239)&lt;=SUM('Раздел 3'!G239:J239)),"","Неверно!")</f>
        <v/>
      </c>
      <c r="B14726" s="178" t="s">
        <v>18084</v>
      </c>
      <c r="C14726" s="191" t="s">
        <v>11455</v>
      </c>
      <c r="D14726" s="191" t="s">
        <v>12468</v>
      </c>
      <c r="E14726" s="191" t="str">
        <f>CONCATENATE(SUM('Раздел 3'!K239:K239),"&lt;=",SUM('Раздел 3'!G239:J239))</f>
        <v>0&lt;=0</v>
      </c>
    </row>
    <row r="14727" spans="1:5" ht="42" customHeight="1" x14ac:dyDescent="0.3">
      <c r="A14727" s="205" t="str">
        <f>IF((SUM('Раздел 3'!K240:K240)&lt;=SUM('Раздел 3'!G240:J240)),"","Неверно!")</f>
        <v/>
      </c>
      <c r="B14727" s="178" t="s">
        <v>18084</v>
      </c>
      <c r="C14727" s="191" t="s">
        <v>11456</v>
      </c>
      <c r="D14727" s="191" t="s">
        <v>12468</v>
      </c>
      <c r="E14727" s="191" t="str">
        <f>CONCATENATE(SUM('Раздел 3'!K240:K240),"&lt;=",SUM('Раздел 3'!G240:J240))</f>
        <v>0&lt;=0</v>
      </c>
    </row>
    <row r="14728" spans="1:5" ht="42" customHeight="1" x14ac:dyDescent="0.3">
      <c r="A14728" s="205" t="str">
        <f>IF((SUM('Раздел 3'!K241:K241)&lt;=SUM('Раздел 3'!G241:J241)),"","Неверно!")</f>
        <v/>
      </c>
      <c r="B14728" s="178" t="s">
        <v>18084</v>
      </c>
      <c r="C14728" s="191" t="s">
        <v>11457</v>
      </c>
      <c r="D14728" s="191" t="s">
        <v>12468</v>
      </c>
      <c r="E14728" s="191" t="str">
        <f>CONCATENATE(SUM('Раздел 3'!K241:K241),"&lt;=",SUM('Раздел 3'!G241:J241))</f>
        <v>0&lt;=0</v>
      </c>
    </row>
    <row r="14729" spans="1:5" ht="42" customHeight="1" x14ac:dyDescent="0.3">
      <c r="A14729" s="205" t="str">
        <f>IF((SUM('Раздел 3'!K242:K242)&lt;=SUM('Раздел 3'!G242:J242)),"","Неверно!")</f>
        <v/>
      </c>
      <c r="B14729" s="178" t="s">
        <v>18084</v>
      </c>
      <c r="C14729" s="191" t="s">
        <v>11458</v>
      </c>
      <c r="D14729" s="191" t="s">
        <v>12468</v>
      </c>
      <c r="E14729" s="191" t="str">
        <f>CONCATENATE(SUM('Раздел 3'!K242:K242),"&lt;=",SUM('Раздел 3'!G242:J242))</f>
        <v>0&lt;=0</v>
      </c>
    </row>
    <row r="14730" spans="1:5" ht="42" customHeight="1" x14ac:dyDescent="0.3">
      <c r="A14730" s="205" t="str">
        <f>IF((SUM('Раздел 3'!K243:K243)&lt;=SUM('Раздел 3'!G243:J243)),"","Неверно!")</f>
        <v/>
      </c>
      <c r="B14730" s="178" t="s">
        <v>18084</v>
      </c>
      <c r="C14730" s="191" t="s">
        <v>11459</v>
      </c>
      <c r="D14730" s="191" t="s">
        <v>12468</v>
      </c>
      <c r="E14730" s="191" t="str">
        <f>CONCATENATE(SUM('Раздел 3'!K243:K243),"&lt;=",SUM('Раздел 3'!G243:J243))</f>
        <v>0&lt;=0</v>
      </c>
    </row>
    <row r="14731" spans="1:5" ht="42" customHeight="1" x14ac:dyDescent="0.3">
      <c r="A14731" s="205" t="str">
        <f>IF((SUM('Раздел 3'!K244:K244)&lt;=SUM('Раздел 3'!G244:J244)),"","Неверно!")</f>
        <v/>
      </c>
      <c r="B14731" s="178" t="s">
        <v>18084</v>
      </c>
      <c r="C14731" s="191" t="s">
        <v>11460</v>
      </c>
      <c r="D14731" s="191" t="s">
        <v>12468</v>
      </c>
      <c r="E14731" s="191" t="str">
        <f>CONCATENATE(SUM('Раздел 3'!K244:K244),"&lt;=",SUM('Раздел 3'!G244:J244))</f>
        <v>0&lt;=0</v>
      </c>
    </row>
    <row r="14732" spans="1:5" ht="42" customHeight="1" x14ac:dyDescent="0.3">
      <c r="A14732" s="205" t="str">
        <f>IF((SUM('Раздел 3'!K245:K245)&lt;=SUM('Раздел 3'!G245:J245)),"","Неверно!")</f>
        <v/>
      </c>
      <c r="B14732" s="178" t="s">
        <v>18084</v>
      </c>
      <c r="C14732" s="191" t="s">
        <v>11461</v>
      </c>
      <c r="D14732" s="191" t="s">
        <v>12468</v>
      </c>
      <c r="E14732" s="191" t="str">
        <f>CONCATENATE(SUM('Раздел 3'!K245:K245),"&lt;=",SUM('Раздел 3'!G245:J245))</f>
        <v>0&lt;=1</v>
      </c>
    </row>
    <row r="14733" spans="1:5" ht="42" customHeight="1" x14ac:dyDescent="0.3">
      <c r="A14733" s="205" t="str">
        <f>IF((SUM('Раздел 3'!K246:K246)&lt;=SUM('Раздел 3'!G246:J246)),"","Неверно!")</f>
        <v/>
      </c>
      <c r="B14733" s="178" t="s">
        <v>18084</v>
      </c>
      <c r="C14733" s="191" t="s">
        <v>11462</v>
      </c>
      <c r="D14733" s="191" t="s">
        <v>12468</v>
      </c>
      <c r="E14733" s="191" t="str">
        <f>CONCATENATE(SUM('Раздел 3'!K246:K246),"&lt;=",SUM('Раздел 3'!G246:J246))</f>
        <v>0&lt;=0</v>
      </c>
    </row>
    <row r="14734" spans="1:5" ht="42" customHeight="1" x14ac:dyDescent="0.3">
      <c r="A14734" s="205" t="str">
        <f>IF((SUM('Раздел 3'!K247:K247)&lt;=SUM('Раздел 3'!G247:J247)),"","Неверно!")</f>
        <v/>
      </c>
      <c r="B14734" s="178" t="s">
        <v>18084</v>
      </c>
      <c r="C14734" s="191" t="s">
        <v>11463</v>
      </c>
      <c r="D14734" s="191" t="s">
        <v>12468</v>
      </c>
      <c r="E14734" s="191" t="str">
        <f>CONCATENATE(SUM('Раздел 3'!K247:K247),"&lt;=",SUM('Раздел 3'!G247:J247))</f>
        <v>0&lt;=0</v>
      </c>
    </row>
    <row r="14735" spans="1:5" ht="42" customHeight="1" x14ac:dyDescent="0.3">
      <c r="A14735" s="205" t="str">
        <f>IF((SUM('Раздел 3'!K32:K32)&lt;=SUM('Раздел 3'!G32:J32)),"","Неверно!")</f>
        <v/>
      </c>
      <c r="B14735" s="178" t="s">
        <v>18084</v>
      </c>
      <c r="C14735" s="191" t="s">
        <v>11464</v>
      </c>
      <c r="D14735" s="191" t="s">
        <v>12468</v>
      </c>
      <c r="E14735" s="191" t="str">
        <f>CONCATENATE(SUM('Раздел 3'!K32:K32),"&lt;=",SUM('Раздел 3'!G32:J32))</f>
        <v>0&lt;=0</v>
      </c>
    </row>
    <row r="14736" spans="1:5" ht="42" customHeight="1" x14ac:dyDescent="0.3">
      <c r="A14736" s="205" t="str">
        <f>IF((SUM('Раздел 3'!K248:K248)&lt;=SUM('Раздел 3'!G248:J248)),"","Неверно!")</f>
        <v/>
      </c>
      <c r="B14736" s="178" t="s">
        <v>18084</v>
      </c>
      <c r="C14736" s="191" t="s">
        <v>11465</v>
      </c>
      <c r="D14736" s="191" t="s">
        <v>12468</v>
      </c>
      <c r="E14736" s="191" t="str">
        <f>CONCATENATE(SUM('Раздел 3'!K248:K248),"&lt;=",SUM('Раздел 3'!G248:J248))</f>
        <v>0&lt;=0</v>
      </c>
    </row>
    <row r="14737" spans="1:5" ht="42" customHeight="1" x14ac:dyDescent="0.3">
      <c r="A14737" s="205" t="str">
        <f>IF((SUM('Раздел 3'!K249:K249)&lt;=SUM('Раздел 3'!G249:J249)),"","Неверно!")</f>
        <v/>
      </c>
      <c r="B14737" s="178" t="s">
        <v>18084</v>
      </c>
      <c r="C14737" s="191" t="s">
        <v>11466</v>
      </c>
      <c r="D14737" s="191" t="s">
        <v>12468</v>
      </c>
      <c r="E14737" s="191" t="str">
        <f>CONCATENATE(SUM('Раздел 3'!K249:K249),"&lt;=",SUM('Раздел 3'!G249:J249))</f>
        <v>0&lt;=4</v>
      </c>
    </row>
    <row r="14738" spans="1:5" ht="42" customHeight="1" x14ac:dyDescent="0.3">
      <c r="A14738" s="205" t="str">
        <f>IF((SUM('Раздел 3'!K250:K250)&lt;=SUM('Раздел 3'!G250:J250)),"","Неверно!")</f>
        <v/>
      </c>
      <c r="B14738" s="178" t="s">
        <v>18084</v>
      </c>
      <c r="C14738" s="191" t="s">
        <v>11467</v>
      </c>
      <c r="D14738" s="191" t="s">
        <v>12468</v>
      </c>
      <c r="E14738" s="191" t="str">
        <f>CONCATENATE(SUM('Раздел 3'!K250:K250),"&lt;=",SUM('Раздел 3'!G250:J250))</f>
        <v>0&lt;=0</v>
      </c>
    </row>
    <row r="14739" spans="1:5" ht="42" customHeight="1" x14ac:dyDescent="0.3">
      <c r="A14739" s="205" t="str">
        <f>IF((SUM('Раздел 3'!K251:K251)&lt;=SUM('Раздел 3'!G251:J251)),"","Неверно!")</f>
        <v/>
      </c>
      <c r="B14739" s="178" t="s">
        <v>18084</v>
      </c>
      <c r="C14739" s="191" t="s">
        <v>11468</v>
      </c>
      <c r="D14739" s="191" t="s">
        <v>12468</v>
      </c>
      <c r="E14739" s="191" t="str">
        <f>CONCATENATE(SUM('Раздел 3'!K251:K251),"&lt;=",SUM('Раздел 3'!G251:J251))</f>
        <v>0&lt;=0</v>
      </c>
    </row>
    <row r="14740" spans="1:5" ht="42" customHeight="1" x14ac:dyDescent="0.3">
      <c r="A14740" s="205" t="str">
        <f>IF((SUM('Раздел 3'!K252:K252)&lt;=SUM('Раздел 3'!G252:J252)),"","Неверно!")</f>
        <v/>
      </c>
      <c r="B14740" s="178" t="s">
        <v>18084</v>
      </c>
      <c r="C14740" s="191" t="s">
        <v>11469</v>
      </c>
      <c r="D14740" s="191" t="s">
        <v>12468</v>
      </c>
      <c r="E14740" s="191" t="str">
        <f>CONCATENATE(SUM('Раздел 3'!K252:K252),"&lt;=",SUM('Раздел 3'!G252:J252))</f>
        <v>0&lt;=1</v>
      </c>
    </row>
    <row r="14741" spans="1:5" ht="42" customHeight="1" x14ac:dyDescent="0.3">
      <c r="A14741" s="205" t="str">
        <f>IF((SUM('Раздел 3'!K253:K253)&lt;=SUM('Раздел 3'!G253:J253)),"","Неверно!")</f>
        <v/>
      </c>
      <c r="B14741" s="178" t="s">
        <v>18084</v>
      </c>
      <c r="C14741" s="191" t="s">
        <v>11470</v>
      </c>
      <c r="D14741" s="191" t="s">
        <v>12468</v>
      </c>
      <c r="E14741" s="191" t="str">
        <f>CONCATENATE(SUM('Раздел 3'!K253:K253),"&lt;=",SUM('Раздел 3'!G253:J253))</f>
        <v>18&lt;=115</v>
      </c>
    </row>
    <row r="14742" spans="1:5" ht="42" customHeight="1" x14ac:dyDescent="0.3">
      <c r="A14742" s="205" t="str">
        <f>IF((SUM('Раздел 3'!K254:K254)&lt;=SUM('Раздел 3'!G254:J254)),"","Неверно!")</f>
        <v/>
      </c>
      <c r="B14742" s="178" t="s">
        <v>18084</v>
      </c>
      <c r="C14742" s="191" t="s">
        <v>11471</v>
      </c>
      <c r="D14742" s="191" t="s">
        <v>12468</v>
      </c>
      <c r="E14742" s="191" t="str">
        <f>CONCATENATE(SUM('Раздел 3'!K254:K254),"&lt;=",SUM('Раздел 3'!G254:J254))</f>
        <v>7&lt;=51</v>
      </c>
    </row>
    <row r="14743" spans="1:5" ht="42" customHeight="1" x14ac:dyDescent="0.3">
      <c r="A14743" s="205" t="str">
        <f>IF((SUM('Раздел 3'!K255:K255)&lt;=SUM('Раздел 3'!G255:J255)),"","Неверно!")</f>
        <v/>
      </c>
      <c r="B14743" s="178" t="s">
        <v>18084</v>
      </c>
      <c r="C14743" s="191" t="s">
        <v>11472</v>
      </c>
      <c r="D14743" s="191" t="s">
        <v>12468</v>
      </c>
      <c r="E14743" s="191" t="str">
        <f>CONCATENATE(SUM('Раздел 3'!K255:K255),"&lt;=",SUM('Раздел 3'!G255:J255))</f>
        <v>8&lt;=63</v>
      </c>
    </row>
    <row r="14744" spans="1:5" ht="42" customHeight="1" x14ac:dyDescent="0.3">
      <c r="A14744" s="205" t="str">
        <f>IF((SUM('Раздел 3'!K256:K256)&lt;=SUM('Раздел 3'!G256:J256)),"","Неверно!")</f>
        <v/>
      </c>
      <c r="B14744" s="178" t="s">
        <v>18084</v>
      </c>
      <c r="C14744" s="191" t="s">
        <v>13788</v>
      </c>
      <c r="D14744" s="191" t="s">
        <v>12468</v>
      </c>
      <c r="E14744" s="191" t="str">
        <f>CONCATENATE(SUM('Раздел 3'!K256:K256),"&lt;=",SUM('Раздел 3'!G256:J256))</f>
        <v>0&lt;=12</v>
      </c>
    </row>
    <row r="14745" spans="1:5" ht="42" customHeight="1" x14ac:dyDescent="0.3">
      <c r="A14745" s="205" t="str">
        <f>IF((SUM('Раздел 3'!K257:K257)&lt;=SUM('Раздел 3'!G257:J257)),"","Неверно!")</f>
        <v/>
      </c>
      <c r="B14745" s="178" t="s">
        <v>18084</v>
      </c>
      <c r="C14745" s="191" t="s">
        <v>13789</v>
      </c>
      <c r="D14745" s="191" t="s">
        <v>12468</v>
      </c>
      <c r="E14745" s="191" t="str">
        <f>CONCATENATE(SUM('Раздел 3'!K257:K257),"&lt;=",SUM('Раздел 3'!G257:J257))</f>
        <v>32&lt;=159</v>
      </c>
    </row>
    <row r="14746" spans="1:5" ht="42" customHeight="1" x14ac:dyDescent="0.3">
      <c r="A14746" s="205" t="str">
        <f>IF((SUM('Раздел 3'!K33:K33)&lt;=SUM('Раздел 3'!G33:J33)),"","Неверно!")</f>
        <v/>
      </c>
      <c r="B14746" s="178" t="s">
        <v>18084</v>
      </c>
      <c r="C14746" s="191" t="s">
        <v>11473</v>
      </c>
      <c r="D14746" s="191" t="s">
        <v>12468</v>
      </c>
      <c r="E14746" s="191" t="str">
        <f>CONCATENATE(SUM('Раздел 3'!K33:K33),"&lt;=",SUM('Раздел 3'!G33:J33))</f>
        <v>2&lt;=5</v>
      </c>
    </row>
    <row r="14747" spans="1:5" ht="42" customHeight="1" x14ac:dyDescent="0.3">
      <c r="A14747" s="205" t="str">
        <f>IF((SUM('Раздел 3'!K258:K258)&lt;=SUM('Раздел 3'!G258:J258)),"","Неверно!")</f>
        <v/>
      </c>
      <c r="B14747" s="178" t="s">
        <v>18084</v>
      </c>
      <c r="C14747" s="191" t="s">
        <v>16311</v>
      </c>
      <c r="D14747" s="191" t="s">
        <v>12468</v>
      </c>
      <c r="E14747" s="191" t="str">
        <f>CONCATENATE(SUM('Раздел 3'!K258:K258),"&lt;=",SUM('Раздел 3'!G258:J258))</f>
        <v>0&lt;=2</v>
      </c>
    </row>
    <row r="14748" spans="1:5" ht="42" customHeight="1" x14ac:dyDescent="0.3">
      <c r="A14748" s="205" t="str">
        <f>IF((SUM('Раздел 3'!K259:K259)&lt;=SUM('Раздел 3'!G259:J259)),"","Неверно!")</f>
        <v/>
      </c>
      <c r="B14748" s="178" t="s">
        <v>18084</v>
      </c>
      <c r="C14748" s="191" t="s">
        <v>16312</v>
      </c>
      <c r="D14748" s="191" t="s">
        <v>12468</v>
      </c>
      <c r="E14748" s="191" t="str">
        <f>CONCATENATE(SUM('Раздел 3'!K259:K259),"&lt;=",SUM('Раздел 3'!G259:J259))</f>
        <v>0&lt;=0</v>
      </c>
    </row>
    <row r="14749" spans="1:5" ht="42" customHeight="1" x14ac:dyDescent="0.3">
      <c r="A14749" s="205" t="str">
        <f>IF((SUM('Раздел 3'!K260:K260)&lt;=SUM('Раздел 3'!G260:J260)),"","Неверно!")</f>
        <v/>
      </c>
      <c r="B14749" s="178" t="s">
        <v>18084</v>
      </c>
      <c r="C14749" s="191" t="s">
        <v>16313</v>
      </c>
      <c r="D14749" s="191" t="s">
        <v>12468</v>
      </c>
      <c r="E14749" s="191" t="str">
        <f>CONCATENATE(SUM('Раздел 3'!K260:K260),"&lt;=",SUM('Раздел 3'!G260:J260))</f>
        <v>0&lt;=0</v>
      </c>
    </row>
    <row r="14750" spans="1:5" ht="42" customHeight="1" x14ac:dyDescent="0.3">
      <c r="A14750" s="205" t="str">
        <f>IF((SUM('Раздел 3'!K261:K261)&lt;=SUM('Раздел 3'!G261:J261)),"","Неверно!")</f>
        <v/>
      </c>
      <c r="B14750" s="178" t="s">
        <v>18084</v>
      </c>
      <c r="C14750" s="191" t="s">
        <v>16314</v>
      </c>
      <c r="D14750" s="191" t="s">
        <v>12468</v>
      </c>
      <c r="E14750" s="191" t="str">
        <f>CONCATENATE(SUM('Раздел 3'!K261:K261),"&lt;=",SUM('Раздел 3'!G261:J261))</f>
        <v>0&lt;=14</v>
      </c>
    </row>
    <row r="14751" spans="1:5" ht="42" customHeight="1" x14ac:dyDescent="0.3">
      <c r="A14751" s="205" t="str">
        <f>IF((SUM('Раздел 3'!K262:K262)&lt;=SUM('Раздел 3'!G262:J262)),"","Неверно!")</f>
        <v/>
      </c>
      <c r="B14751" s="178" t="s">
        <v>18084</v>
      </c>
      <c r="C14751" s="191" t="s">
        <v>16315</v>
      </c>
      <c r="D14751" s="191" t="s">
        <v>12468</v>
      </c>
      <c r="E14751" s="191" t="str">
        <f>CONCATENATE(SUM('Раздел 3'!K262:K262),"&lt;=",SUM('Раздел 3'!G262:J262))</f>
        <v>1&lt;=12</v>
      </c>
    </row>
    <row r="14752" spans="1:5" ht="42" customHeight="1" x14ac:dyDescent="0.3">
      <c r="A14752" s="205" t="str">
        <f>IF((SUM('Раздел 3'!K263:K263)&lt;=SUM('Раздел 3'!G263:J263)),"","Неверно!")</f>
        <v/>
      </c>
      <c r="B14752" s="178" t="s">
        <v>18084</v>
      </c>
      <c r="C14752" s="191" t="s">
        <v>16316</v>
      </c>
      <c r="D14752" s="191" t="s">
        <v>12468</v>
      </c>
      <c r="E14752" s="191" t="str">
        <f>CONCATENATE(SUM('Раздел 3'!K263:K263),"&lt;=",SUM('Раздел 3'!G263:J263))</f>
        <v>0&lt;=0</v>
      </c>
    </row>
    <row r="14753" spans="1:5" ht="42" customHeight="1" x14ac:dyDescent="0.3">
      <c r="A14753" s="205" t="str">
        <f>IF((SUM('Раздел 3'!K264:K264)&lt;=SUM('Раздел 3'!G264:J264)),"","Неверно!")</f>
        <v/>
      </c>
      <c r="B14753" s="178" t="s">
        <v>18084</v>
      </c>
      <c r="C14753" s="191" t="s">
        <v>16317</v>
      </c>
      <c r="D14753" s="191" t="s">
        <v>12468</v>
      </c>
      <c r="E14753" s="191" t="str">
        <f>CONCATENATE(SUM('Раздел 3'!K264:K264),"&lt;=",SUM('Раздел 3'!G264:J264))</f>
        <v>0&lt;=0</v>
      </c>
    </row>
    <row r="14754" spans="1:5" ht="42" customHeight="1" x14ac:dyDescent="0.3">
      <c r="A14754" s="205" t="str">
        <f>IF((SUM('Раздел 3'!K265:K265)&lt;=SUM('Раздел 3'!G265:J265)),"","Неверно!")</f>
        <v/>
      </c>
      <c r="B14754" s="178" t="s">
        <v>18084</v>
      </c>
      <c r="C14754" s="191" t="s">
        <v>16318</v>
      </c>
      <c r="D14754" s="191" t="s">
        <v>12468</v>
      </c>
      <c r="E14754" s="191" t="str">
        <f>CONCATENATE(SUM('Раздел 3'!K265:K265),"&lt;=",SUM('Раздел 3'!G265:J265))</f>
        <v>4&lt;=34</v>
      </c>
    </row>
    <row r="14755" spans="1:5" ht="42" customHeight="1" x14ac:dyDescent="0.3">
      <c r="A14755" s="205" t="str">
        <f>IF((SUM('Раздел 3'!K266:K266)&lt;=SUM('Раздел 3'!G266:J266)),"","Неверно!")</f>
        <v/>
      </c>
      <c r="B14755" s="178" t="s">
        <v>18084</v>
      </c>
      <c r="C14755" s="191" t="s">
        <v>16319</v>
      </c>
      <c r="D14755" s="191" t="s">
        <v>12468</v>
      </c>
      <c r="E14755" s="191" t="str">
        <f>CONCATENATE(SUM('Раздел 3'!K266:K266),"&lt;=",SUM('Раздел 3'!G266:J266))</f>
        <v>0&lt;=0</v>
      </c>
    </row>
    <row r="14756" spans="1:5" ht="42" customHeight="1" x14ac:dyDescent="0.3">
      <c r="A14756" s="205" t="str">
        <f>IF((SUM('Раздел 3'!K267:K267)&lt;=SUM('Раздел 3'!G267:J267)),"","Неверно!")</f>
        <v/>
      </c>
      <c r="B14756" s="178" t="s">
        <v>18084</v>
      </c>
      <c r="C14756" s="191" t="s">
        <v>16320</v>
      </c>
      <c r="D14756" s="191" t="s">
        <v>12468</v>
      </c>
      <c r="E14756" s="191" t="str">
        <f>CONCATENATE(SUM('Раздел 3'!K267:K267),"&lt;=",SUM('Раздел 3'!G267:J267))</f>
        <v>0&lt;=0</v>
      </c>
    </row>
    <row r="14757" spans="1:5" ht="42" customHeight="1" x14ac:dyDescent="0.3">
      <c r="A14757" s="205" t="str">
        <f>IF((SUM('Раздел 3'!K34:K34)&lt;=SUM('Раздел 3'!G34:J34)),"","Неверно!")</f>
        <v/>
      </c>
      <c r="B14757" s="178" t="s">
        <v>18084</v>
      </c>
      <c r="C14757" s="191" t="s">
        <v>11474</v>
      </c>
      <c r="D14757" s="191" t="s">
        <v>12468</v>
      </c>
      <c r="E14757" s="191" t="str">
        <f>CONCATENATE(SUM('Раздел 3'!K34:K34),"&lt;=",SUM('Раздел 3'!G34:J34))</f>
        <v>1&lt;=4</v>
      </c>
    </row>
    <row r="14758" spans="1:5" ht="42" customHeight="1" x14ac:dyDescent="0.3">
      <c r="A14758" s="205" t="str">
        <f>IF((SUM('Раздел 3'!K268:K268)&lt;=SUM('Раздел 3'!G268:J268)),"","Неверно!")</f>
        <v/>
      </c>
      <c r="B14758" s="178" t="s">
        <v>18084</v>
      </c>
      <c r="C14758" s="191" t="s">
        <v>16321</v>
      </c>
      <c r="D14758" s="191" t="s">
        <v>12468</v>
      </c>
      <c r="E14758" s="191" t="str">
        <f>CONCATENATE(SUM('Раздел 3'!K268:K268),"&lt;=",SUM('Раздел 3'!G268:J268))</f>
        <v>0&lt;=0</v>
      </c>
    </row>
    <row r="14759" spans="1:5" ht="42" customHeight="1" x14ac:dyDescent="0.3">
      <c r="A14759" s="205" t="str">
        <f>IF((SUM('Раздел 3'!K35:K35)&lt;=SUM('Раздел 3'!G35:J35)),"","Неверно!")</f>
        <v/>
      </c>
      <c r="B14759" s="178" t="s">
        <v>18084</v>
      </c>
      <c r="C14759" s="191" t="s">
        <v>11475</v>
      </c>
      <c r="D14759" s="191" t="s">
        <v>12468</v>
      </c>
      <c r="E14759" s="191" t="str">
        <f>CONCATENATE(SUM('Раздел 3'!K35:K35),"&lt;=",SUM('Раздел 3'!G35:J35))</f>
        <v>0&lt;=0</v>
      </c>
    </row>
    <row r="14760" spans="1:5" ht="42" customHeight="1" x14ac:dyDescent="0.3">
      <c r="A14760" s="205" t="str">
        <f>IF((SUM('Раздел 3'!K36:K36)&lt;=SUM('Раздел 3'!G36:J36)),"","Неверно!")</f>
        <v/>
      </c>
      <c r="B14760" s="178" t="s">
        <v>18084</v>
      </c>
      <c r="C14760" s="191" t="s">
        <v>11476</v>
      </c>
      <c r="D14760" s="191" t="s">
        <v>12468</v>
      </c>
      <c r="E14760" s="191" t="str">
        <f>CONCATENATE(SUM('Раздел 3'!K36:K36),"&lt;=",SUM('Раздел 3'!G36:J36))</f>
        <v>0&lt;=0</v>
      </c>
    </row>
    <row r="14761" spans="1:5" ht="42" customHeight="1" x14ac:dyDescent="0.3">
      <c r="A14761" s="205" t="str">
        <f>IF((SUM('Раздел 3'!K37:K37)&lt;=SUM('Раздел 3'!G37:J37)),"","Неверно!")</f>
        <v/>
      </c>
      <c r="B14761" s="178" t="s">
        <v>18084</v>
      </c>
      <c r="C14761" s="191" t="s">
        <v>11477</v>
      </c>
      <c r="D14761" s="191" t="s">
        <v>12468</v>
      </c>
      <c r="E14761" s="191" t="str">
        <f>CONCATENATE(SUM('Раздел 3'!K37:K37),"&lt;=",SUM('Раздел 3'!G37:J37))</f>
        <v>0&lt;=0</v>
      </c>
    </row>
    <row r="14762" spans="1:5" ht="42" customHeight="1" x14ac:dyDescent="0.3">
      <c r="A14762" s="205" t="str">
        <f>IF((SUM('Раздел 3'!K11:K11)&lt;=SUM('Раздел 3'!G11:J11)),"","Неверно!")</f>
        <v/>
      </c>
      <c r="B14762" s="178" t="s">
        <v>18084</v>
      </c>
      <c r="C14762" s="191" t="s">
        <v>11478</v>
      </c>
      <c r="D14762" s="191" t="s">
        <v>12468</v>
      </c>
      <c r="E14762" s="191" t="str">
        <f>CONCATENATE(SUM('Раздел 3'!K11:K11),"&lt;=",SUM('Раздел 3'!G11:J11))</f>
        <v>0&lt;=0</v>
      </c>
    </row>
    <row r="14763" spans="1:5" ht="42" customHeight="1" x14ac:dyDescent="0.3">
      <c r="A14763" s="205" t="str">
        <f>IF((SUM('Раздел 3'!K38:K38)&lt;=SUM('Раздел 3'!G38:J38)),"","Неверно!")</f>
        <v/>
      </c>
      <c r="B14763" s="178" t="s">
        <v>18084</v>
      </c>
      <c r="C14763" s="191" t="s">
        <v>11479</v>
      </c>
      <c r="D14763" s="191" t="s">
        <v>12468</v>
      </c>
      <c r="E14763" s="191" t="str">
        <f>CONCATENATE(SUM('Раздел 3'!K38:K38),"&lt;=",SUM('Раздел 3'!G38:J38))</f>
        <v>0&lt;=0</v>
      </c>
    </row>
    <row r="14764" spans="1:5" ht="42" customHeight="1" x14ac:dyDescent="0.3">
      <c r="A14764" s="205" t="str">
        <f>IF((SUM('Раздел 3'!K39:K39)&lt;=SUM('Раздел 3'!G39:J39)),"","Неверно!")</f>
        <v/>
      </c>
      <c r="B14764" s="178" t="s">
        <v>18084</v>
      </c>
      <c r="C14764" s="191" t="s">
        <v>11480</v>
      </c>
      <c r="D14764" s="191" t="s">
        <v>12468</v>
      </c>
      <c r="E14764" s="191" t="str">
        <f>CONCATENATE(SUM('Раздел 3'!K39:K39),"&lt;=",SUM('Раздел 3'!G39:J39))</f>
        <v>0&lt;=0</v>
      </c>
    </row>
    <row r="14765" spans="1:5" ht="42" customHeight="1" x14ac:dyDescent="0.3">
      <c r="A14765" s="205" t="str">
        <f>IF((SUM('Раздел 3'!K40:K40)&lt;=SUM('Раздел 3'!G40:J40)),"","Неверно!")</f>
        <v/>
      </c>
      <c r="B14765" s="178" t="s">
        <v>18084</v>
      </c>
      <c r="C14765" s="191" t="s">
        <v>11481</v>
      </c>
      <c r="D14765" s="191" t="s">
        <v>12468</v>
      </c>
      <c r="E14765" s="191" t="str">
        <f>CONCATENATE(SUM('Раздел 3'!K40:K40),"&lt;=",SUM('Раздел 3'!G40:J40))</f>
        <v>0&lt;=0</v>
      </c>
    </row>
    <row r="14766" spans="1:5" ht="42" customHeight="1" x14ac:dyDescent="0.3">
      <c r="A14766" s="205" t="str">
        <f>IF((SUM('Раздел 3'!K41:K41)&lt;=SUM('Раздел 3'!G41:J41)),"","Неверно!")</f>
        <v/>
      </c>
      <c r="B14766" s="178" t="s">
        <v>18084</v>
      </c>
      <c r="C14766" s="191" t="s">
        <v>11482</v>
      </c>
      <c r="D14766" s="191" t="s">
        <v>12468</v>
      </c>
      <c r="E14766" s="191" t="str">
        <f>CONCATENATE(SUM('Раздел 3'!K41:K41),"&lt;=",SUM('Раздел 3'!G41:J41))</f>
        <v>0&lt;=0</v>
      </c>
    </row>
    <row r="14767" spans="1:5" ht="42" customHeight="1" x14ac:dyDescent="0.3">
      <c r="A14767" s="205" t="str">
        <f>IF((SUM('Раздел 3'!K42:K42)&lt;=SUM('Раздел 3'!G42:J42)),"","Неверно!")</f>
        <v/>
      </c>
      <c r="B14767" s="178" t="s">
        <v>18084</v>
      </c>
      <c r="C14767" s="191" t="s">
        <v>11483</v>
      </c>
      <c r="D14767" s="191" t="s">
        <v>12468</v>
      </c>
      <c r="E14767" s="191" t="str">
        <f>CONCATENATE(SUM('Раздел 3'!K42:K42),"&lt;=",SUM('Раздел 3'!G42:J42))</f>
        <v>0&lt;=0</v>
      </c>
    </row>
    <row r="14768" spans="1:5" ht="42" customHeight="1" x14ac:dyDescent="0.3">
      <c r="A14768" s="205" t="str">
        <f>IF((SUM('Раздел 3'!K43:K43)&lt;=SUM('Раздел 3'!G43:J43)),"","Неверно!")</f>
        <v/>
      </c>
      <c r="B14768" s="178" t="s">
        <v>18084</v>
      </c>
      <c r="C14768" s="191" t="s">
        <v>11484</v>
      </c>
      <c r="D14768" s="191" t="s">
        <v>12468</v>
      </c>
      <c r="E14768" s="191" t="str">
        <f>CONCATENATE(SUM('Раздел 3'!K43:K43),"&lt;=",SUM('Раздел 3'!G43:J43))</f>
        <v>0&lt;=0</v>
      </c>
    </row>
    <row r="14769" spans="1:5" ht="42" customHeight="1" x14ac:dyDescent="0.3">
      <c r="A14769" s="205" t="str">
        <f>IF((SUM('Раздел 3'!K44:K44)&lt;=SUM('Раздел 3'!G44:J44)),"","Неверно!")</f>
        <v/>
      </c>
      <c r="B14769" s="178" t="s">
        <v>18084</v>
      </c>
      <c r="C14769" s="191" t="s">
        <v>11485</v>
      </c>
      <c r="D14769" s="191" t="s">
        <v>12468</v>
      </c>
      <c r="E14769" s="191" t="str">
        <f>CONCATENATE(SUM('Раздел 3'!K44:K44),"&lt;=",SUM('Раздел 3'!G44:J44))</f>
        <v>0&lt;=0</v>
      </c>
    </row>
    <row r="14770" spans="1:5" ht="42" customHeight="1" x14ac:dyDescent="0.3">
      <c r="A14770" s="205" t="str">
        <f>IF((SUM('Раздел 3'!K45:K45)&lt;=SUM('Раздел 3'!G45:J45)),"","Неверно!")</f>
        <v/>
      </c>
      <c r="B14770" s="178" t="s">
        <v>18084</v>
      </c>
      <c r="C14770" s="191" t="s">
        <v>11486</v>
      </c>
      <c r="D14770" s="191" t="s">
        <v>12468</v>
      </c>
      <c r="E14770" s="191" t="str">
        <f>CONCATENATE(SUM('Раздел 3'!K45:K45),"&lt;=",SUM('Раздел 3'!G45:J45))</f>
        <v>0&lt;=0</v>
      </c>
    </row>
    <row r="14771" spans="1:5" ht="42" customHeight="1" x14ac:dyDescent="0.3">
      <c r="A14771" s="205" t="str">
        <f>IF((SUM('Раздел 3'!K46:K46)&lt;=SUM('Раздел 3'!G46:J46)),"","Неверно!")</f>
        <v/>
      </c>
      <c r="B14771" s="178" t="s">
        <v>18084</v>
      </c>
      <c r="C14771" s="191" t="s">
        <v>11487</v>
      </c>
      <c r="D14771" s="191" t="s">
        <v>12468</v>
      </c>
      <c r="E14771" s="191" t="str">
        <f>CONCATENATE(SUM('Раздел 3'!K46:K46),"&lt;=",SUM('Раздел 3'!G46:J46))</f>
        <v>0&lt;=0</v>
      </c>
    </row>
    <row r="14772" spans="1:5" ht="42" customHeight="1" x14ac:dyDescent="0.3">
      <c r="A14772" s="205" t="str">
        <f>IF((SUM('Раздел 3'!K47:K47)&lt;=SUM('Раздел 3'!G47:J47)),"","Неверно!")</f>
        <v/>
      </c>
      <c r="B14772" s="178" t="s">
        <v>18084</v>
      </c>
      <c r="C14772" s="191" t="s">
        <v>11488</v>
      </c>
      <c r="D14772" s="191" t="s">
        <v>12468</v>
      </c>
      <c r="E14772" s="191" t="str">
        <f>CONCATENATE(SUM('Раздел 3'!K47:K47),"&lt;=",SUM('Раздел 3'!G47:J47))</f>
        <v>0&lt;=0</v>
      </c>
    </row>
    <row r="14773" spans="1:5" ht="42" customHeight="1" x14ac:dyDescent="0.3">
      <c r="A14773" s="205" t="str">
        <f>IF((SUM('Раздел 3'!K12:K12)&lt;=SUM('Раздел 3'!G12:J12)),"","Неверно!")</f>
        <v/>
      </c>
      <c r="B14773" s="178" t="s">
        <v>18084</v>
      </c>
      <c r="C14773" s="191" t="s">
        <v>11489</v>
      </c>
      <c r="D14773" s="191" t="s">
        <v>12468</v>
      </c>
      <c r="E14773" s="191" t="str">
        <f>CONCATENATE(SUM('Раздел 3'!K12:K12),"&lt;=",SUM('Раздел 3'!G12:J12))</f>
        <v>0&lt;=1</v>
      </c>
    </row>
    <row r="14774" spans="1:5" ht="42" customHeight="1" x14ac:dyDescent="0.3">
      <c r="A14774" s="205" t="str">
        <f>IF((SUM('Раздел 3'!K48:K48)&lt;=SUM('Раздел 3'!G48:J48)),"","Неверно!")</f>
        <v/>
      </c>
      <c r="B14774" s="178" t="s">
        <v>18084</v>
      </c>
      <c r="C14774" s="191" t="s">
        <v>11490</v>
      </c>
      <c r="D14774" s="191" t="s">
        <v>12468</v>
      </c>
      <c r="E14774" s="191" t="str">
        <f>CONCATENATE(SUM('Раздел 3'!K48:K48),"&lt;=",SUM('Раздел 3'!G48:J48))</f>
        <v>7&lt;=33</v>
      </c>
    </row>
    <row r="14775" spans="1:5" ht="42" customHeight="1" x14ac:dyDescent="0.3">
      <c r="A14775" s="205" t="str">
        <f>IF((SUM('Раздел 3'!K49:K49)&lt;=SUM('Раздел 3'!G49:J49)),"","Неверно!")</f>
        <v/>
      </c>
      <c r="B14775" s="178" t="s">
        <v>18084</v>
      </c>
      <c r="C14775" s="191" t="s">
        <v>11491</v>
      </c>
      <c r="D14775" s="191" t="s">
        <v>12468</v>
      </c>
      <c r="E14775" s="191" t="str">
        <f>CONCATENATE(SUM('Раздел 3'!K49:K49),"&lt;=",SUM('Раздел 3'!G49:J49))</f>
        <v>0&lt;=2</v>
      </c>
    </row>
    <row r="14776" spans="1:5" ht="42" customHeight="1" x14ac:dyDescent="0.3">
      <c r="A14776" s="205" t="str">
        <f>IF((SUM('Раздел 3'!K50:K50)&lt;=SUM('Раздел 3'!G50:J50)),"","Неверно!")</f>
        <v/>
      </c>
      <c r="B14776" s="178" t="s">
        <v>18084</v>
      </c>
      <c r="C14776" s="191" t="s">
        <v>11492</v>
      </c>
      <c r="D14776" s="191" t="s">
        <v>12468</v>
      </c>
      <c r="E14776" s="191" t="str">
        <f>CONCATENATE(SUM('Раздел 3'!K50:K50),"&lt;=",SUM('Раздел 3'!G50:J50))</f>
        <v>0&lt;=0</v>
      </c>
    </row>
    <row r="14777" spans="1:5" ht="42" customHeight="1" x14ac:dyDescent="0.3">
      <c r="A14777" s="205" t="str">
        <f>IF((SUM('Раздел 3'!K51:K51)&lt;=SUM('Раздел 3'!G51:J51)),"","Неверно!")</f>
        <v/>
      </c>
      <c r="B14777" s="178" t="s">
        <v>18084</v>
      </c>
      <c r="C14777" s="191" t="s">
        <v>11493</v>
      </c>
      <c r="D14777" s="191" t="s">
        <v>12468</v>
      </c>
      <c r="E14777" s="191" t="str">
        <f>CONCATENATE(SUM('Раздел 3'!K51:K51),"&lt;=",SUM('Раздел 3'!G51:J51))</f>
        <v>0&lt;=0</v>
      </c>
    </row>
    <row r="14778" spans="1:5" ht="42" customHeight="1" x14ac:dyDescent="0.3">
      <c r="A14778" s="205" t="str">
        <f>IF((SUM('Раздел 3'!K52:K52)&lt;=SUM('Раздел 3'!G52:J52)),"","Неверно!")</f>
        <v/>
      </c>
      <c r="B14778" s="178" t="s">
        <v>18084</v>
      </c>
      <c r="C14778" s="191" t="s">
        <v>11494</v>
      </c>
      <c r="D14778" s="191" t="s">
        <v>12468</v>
      </c>
      <c r="E14778" s="191" t="str">
        <f>CONCATENATE(SUM('Раздел 3'!K52:K52),"&lt;=",SUM('Раздел 3'!G52:J52))</f>
        <v>0&lt;=0</v>
      </c>
    </row>
    <row r="14779" spans="1:5" ht="42" customHeight="1" x14ac:dyDescent="0.3">
      <c r="A14779" s="205" t="str">
        <f>IF((SUM('Раздел 3'!K53:K53)&lt;=SUM('Раздел 3'!G53:J53)),"","Неверно!")</f>
        <v/>
      </c>
      <c r="B14779" s="178" t="s">
        <v>18084</v>
      </c>
      <c r="C14779" s="191" t="s">
        <v>11495</v>
      </c>
      <c r="D14779" s="191" t="s">
        <v>12468</v>
      </c>
      <c r="E14779" s="191" t="str">
        <f>CONCATENATE(SUM('Раздел 3'!K53:K53),"&lt;=",SUM('Раздел 3'!G53:J53))</f>
        <v>0&lt;=0</v>
      </c>
    </row>
    <row r="14780" spans="1:5" ht="42" customHeight="1" x14ac:dyDescent="0.3">
      <c r="A14780" s="205" t="str">
        <f>IF((SUM('Раздел 3'!K54:K54)&lt;=SUM('Раздел 3'!G54:J54)),"","Неверно!")</f>
        <v/>
      </c>
      <c r="B14780" s="178" t="s">
        <v>18084</v>
      </c>
      <c r="C14780" s="191" t="s">
        <v>11496</v>
      </c>
      <c r="D14780" s="191" t="s">
        <v>12468</v>
      </c>
      <c r="E14780" s="191" t="str">
        <f>CONCATENATE(SUM('Раздел 3'!K54:K54),"&lt;=",SUM('Раздел 3'!G54:J54))</f>
        <v>0&lt;=0</v>
      </c>
    </row>
    <row r="14781" spans="1:5" ht="42" customHeight="1" x14ac:dyDescent="0.3">
      <c r="A14781" s="205" t="str">
        <f>IF((SUM('Раздел 3'!K55:K55)&lt;=SUM('Раздел 3'!G55:J55)),"","Неверно!")</f>
        <v/>
      </c>
      <c r="B14781" s="178" t="s">
        <v>18084</v>
      </c>
      <c r="C14781" s="191" t="s">
        <v>11497</v>
      </c>
      <c r="D14781" s="191" t="s">
        <v>12468</v>
      </c>
      <c r="E14781" s="191" t="str">
        <f>CONCATENATE(SUM('Раздел 3'!K55:K55),"&lt;=",SUM('Раздел 3'!G55:J55))</f>
        <v>0&lt;=0</v>
      </c>
    </row>
    <row r="14782" spans="1:5" ht="42" customHeight="1" x14ac:dyDescent="0.3">
      <c r="A14782" s="205" t="str">
        <f>IF((SUM('Раздел 3'!K56:K56)&lt;=SUM('Раздел 3'!G56:J56)),"","Неверно!")</f>
        <v/>
      </c>
      <c r="B14782" s="178" t="s">
        <v>18084</v>
      </c>
      <c r="C14782" s="191" t="s">
        <v>11498</v>
      </c>
      <c r="D14782" s="191" t="s">
        <v>12468</v>
      </c>
      <c r="E14782" s="191" t="str">
        <f>CONCATENATE(SUM('Раздел 3'!K56:K56),"&lt;=",SUM('Раздел 3'!G56:J56))</f>
        <v>0&lt;=0</v>
      </c>
    </row>
    <row r="14783" spans="1:5" ht="42" customHeight="1" x14ac:dyDescent="0.3">
      <c r="A14783" s="205" t="str">
        <f>IF((SUM('Раздел 3'!K57:K57)&lt;=SUM('Раздел 3'!G57:J57)),"","Неверно!")</f>
        <v/>
      </c>
      <c r="B14783" s="178" t="s">
        <v>18084</v>
      </c>
      <c r="C14783" s="191" t="s">
        <v>11499</v>
      </c>
      <c r="D14783" s="191" t="s">
        <v>12468</v>
      </c>
      <c r="E14783" s="191" t="str">
        <f>CONCATENATE(SUM('Раздел 3'!K57:K57),"&lt;=",SUM('Раздел 3'!G57:J57))</f>
        <v>0&lt;=0</v>
      </c>
    </row>
    <row r="14784" spans="1:5" ht="42" customHeight="1" x14ac:dyDescent="0.3">
      <c r="A14784" s="205" t="str">
        <f>IF((SUM('Раздел 3'!K13:K13)&lt;=SUM('Раздел 3'!G13:J13)),"","Неверно!")</f>
        <v/>
      </c>
      <c r="B14784" s="178" t="s">
        <v>18084</v>
      </c>
      <c r="C14784" s="191" t="s">
        <v>11500</v>
      </c>
      <c r="D14784" s="191" t="s">
        <v>12468</v>
      </c>
      <c r="E14784" s="191" t="str">
        <f>CONCATENATE(SUM('Раздел 3'!K13:K13),"&lt;=",SUM('Раздел 3'!G13:J13))</f>
        <v>0&lt;=0</v>
      </c>
    </row>
    <row r="14785" spans="1:5" ht="42" customHeight="1" x14ac:dyDescent="0.3">
      <c r="A14785" s="205" t="str">
        <f>IF((SUM('Раздел 3'!K58:K58)&lt;=SUM('Раздел 3'!G58:J58)),"","Неверно!")</f>
        <v/>
      </c>
      <c r="B14785" s="178" t="s">
        <v>18084</v>
      </c>
      <c r="C14785" s="191" t="s">
        <v>11501</v>
      </c>
      <c r="D14785" s="191" t="s">
        <v>12468</v>
      </c>
      <c r="E14785" s="191" t="str">
        <f>CONCATENATE(SUM('Раздел 3'!K58:K58),"&lt;=",SUM('Раздел 3'!G58:J58))</f>
        <v>0&lt;=0</v>
      </c>
    </row>
    <row r="14786" spans="1:5" ht="42" customHeight="1" x14ac:dyDescent="0.3">
      <c r="A14786" s="205" t="str">
        <f>IF((SUM('Раздел 3'!K59:K59)&lt;=SUM('Раздел 3'!G59:J59)),"","Неверно!")</f>
        <v/>
      </c>
      <c r="B14786" s="178" t="s">
        <v>18084</v>
      </c>
      <c r="C14786" s="191" t="s">
        <v>11502</v>
      </c>
      <c r="D14786" s="191" t="s">
        <v>12468</v>
      </c>
      <c r="E14786" s="191" t="str">
        <f>CONCATENATE(SUM('Раздел 3'!K59:K59),"&lt;=",SUM('Раздел 3'!G59:J59))</f>
        <v>0&lt;=3</v>
      </c>
    </row>
    <row r="14787" spans="1:5" ht="42" customHeight="1" x14ac:dyDescent="0.3">
      <c r="A14787" s="205" t="str">
        <f>IF((SUM('Раздел 3'!K60:K60)&lt;=SUM('Раздел 3'!G60:J60)),"","Неверно!")</f>
        <v/>
      </c>
      <c r="B14787" s="178" t="s">
        <v>18084</v>
      </c>
      <c r="C14787" s="191" t="s">
        <v>11503</v>
      </c>
      <c r="D14787" s="191" t="s">
        <v>12468</v>
      </c>
      <c r="E14787" s="191" t="str">
        <f>CONCATENATE(SUM('Раздел 3'!K60:K60),"&lt;=",SUM('Раздел 3'!G60:J60))</f>
        <v>0&lt;=0</v>
      </c>
    </row>
    <row r="14788" spans="1:5" ht="42" customHeight="1" x14ac:dyDescent="0.3">
      <c r="A14788" s="205" t="str">
        <f>IF((SUM('Раздел 3'!K61:K61)&lt;=SUM('Раздел 3'!G61:J61)),"","Неверно!")</f>
        <v/>
      </c>
      <c r="B14788" s="178" t="s">
        <v>18084</v>
      </c>
      <c r="C14788" s="191" t="s">
        <v>11504</v>
      </c>
      <c r="D14788" s="191" t="s">
        <v>12468</v>
      </c>
      <c r="E14788" s="191" t="str">
        <f>CONCATENATE(SUM('Раздел 3'!K61:K61),"&lt;=",SUM('Раздел 3'!G61:J61))</f>
        <v>0&lt;=0</v>
      </c>
    </row>
    <row r="14789" spans="1:5" ht="42" customHeight="1" x14ac:dyDescent="0.3">
      <c r="A14789" s="205" t="str">
        <f>IF((SUM('Раздел 3'!K62:K62)&lt;=SUM('Раздел 3'!G62:J62)),"","Неверно!")</f>
        <v/>
      </c>
      <c r="B14789" s="178" t="s">
        <v>18084</v>
      </c>
      <c r="C14789" s="191" t="s">
        <v>11505</v>
      </c>
      <c r="D14789" s="191" t="s">
        <v>12468</v>
      </c>
      <c r="E14789" s="191" t="str">
        <f>CONCATENATE(SUM('Раздел 3'!K62:K62),"&lt;=",SUM('Раздел 3'!G62:J62))</f>
        <v>0&lt;=0</v>
      </c>
    </row>
    <row r="14790" spans="1:5" ht="42" customHeight="1" x14ac:dyDescent="0.3">
      <c r="A14790" s="205" t="str">
        <f>IF((SUM('Раздел 3'!K63:K63)&lt;=SUM('Раздел 3'!G63:J63)),"","Неверно!")</f>
        <v/>
      </c>
      <c r="B14790" s="178" t="s">
        <v>18084</v>
      </c>
      <c r="C14790" s="191" t="s">
        <v>11506</v>
      </c>
      <c r="D14790" s="191" t="s">
        <v>12468</v>
      </c>
      <c r="E14790" s="191" t="str">
        <f>CONCATENATE(SUM('Раздел 3'!K63:K63),"&lt;=",SUM('Раздел 3'!G63:J63))</f>
        <v>0&lt;=0</v>
      </c>
    </row>
    <row r="14791" spans="1:5" ht="42" customHeight="1" x14ac:dyDescent="0.3">
      <c r="A14791" s="205" t="str">
        <f>IF((SUM('Раздел 3'!K64:K64)&lt;=SUM('Раздел 3'!G64:J64)),"","Неверно!")</f>
        <v/>
      </c>
      <c r="B14791" s="178" t="s">
        <v>18084</v>
      </c>
      <c r="C14791" s="191" t="s">
        <v>11507</v>
      </c>
      <c r="D14791" s="191" t="s">
        <v>12468</v>
      </c>
      <c r="E14791" s="191" t="str">
        <f>CONCATENATE(SUM('Раздел 3'!K64:K64),"&lt;=",SUM('Раздел 3'!G64:J64))</f>
        <v>0&lt;=0</v>
      </c>
    </row>
    <row r="14792" spans="1:5" ht="42" customHeight="1" x14ac:dyDescent="0.3">
      <c r="A14792" s="205" t="str">
        <f>IF((SUM('Раздел 3'!K65:K65)&lt;=SUM('Раздел 3'!G65:J65)),"","Неверно!")</f>
        <v/>
      </c>
      <c r="B14792" s="178" t="s">
        <v>18084</v>
      </c>
      <c r="C14792" s="191" t="s">
        <v>11508</v>
      </c>
      <c r="D14792" s="191" t="s">
        <v>12468</v>
      </c>
      <c r="E14792" s="191" t="str">
        <f>CONCATENATE(SUM('Раздел 3'!K65:K65),"&lt;=",SUM('Раздел 3'!G65:J65))</f>
        <v>0&lt;=1</v>
      </c>
    </row>
    <row r="14793" spans="1:5" ht="42" customHeight="1" x14ac:dyDescent="0.3">
      <c r="A14793" s="205" t="str">
        <f>IF((SUM('Раздел 3'!K66:K66)&lt;=SUM('Раздел 3'!G66:J66)),"","Неверно!")</f>
        <v/>
      </c>
      <c r="B14793" s="178" t="s">
        <v>18084</v>
      </c>
      <c r="C14793" s="191" t="s">
        <v>11509</v>
      </c>
      <c r="D14793" s="191" t="s">
        <v>12468</v>
      </c>
      <c r="E14793" s="191" t="str">
        <f>CONCATENATE(SUM('Раздел 3'!K66:K66),"&lt;=",SUM('Раздел 3'!G66:J66))</f>
        <v>0&lt;=0</v>
      </c>
    </row>
    <row r="14794" spans="1:5" ht="42" customHeight="1" x14ac:dyDescent="0.3">
      <c r="A14794" s="205" t="str">
        <f>IF((SUM('Раздел 3'!K67:K67)&lt;=SUM('Раздел 3'!G67:J67)),"","Неверно!")</f>
        <v/>
      </c>
      <c r="B14794" s="178" t="s">
        <v>18084</v>
      </c>
      <c r="C14794" s="191" t="s">
        <v>11510</v>
      </c>
      <c r="D14794" s="191" t="s">
        <v>12468</v>
      </c>
      <c r="E14794" s="191" t="str">
        <f>CONCATENATE(SUM('Раздел 3'!K67:K67),"&lt;=",SUM('Раздел 3'!G67:J67))</f>
        <v>0&lt;=0</v>
      </c>
    </row>
    <row r="14795" spans="1:5" ht="42" customHeight="1" x14ac:dyDescent="0.3">
      <c r="A14795" s="205" t="str">
        <f>IF((SUM('Раздел 3'!K14:K14)&lt;=SUM('Раздел 3'!G14:J14)),"","Неверно!")</f>
        <v/>
      </c>
      <c r="B14795" s="178" t="s">
        <v>18084</v>
      </c>
      <c r="C14795" s="191" t="s">
        <v>11511</v>
      </c>
      <c r="D14795" s="191" t="s">
        <v>12468</v>
      </c>
      <c r="E14795" s="191" t="str">
        <f>CONCATENATE(SUM('Раздел 3'!K14:K14),"&lt;=",SUM('Раздел 3'!G14:J14))</f>
        <v>3&lt;=12</v>
      </c>
    </row>
    <row r="14796" spans="1:5" ht="42" customHeight="1" x14ac:dyDescent="0.3">
      <c r="A14796" s="205" t="str">
        <f>IF((SUM('Раздел 3'!K68:K68)&lt;=SUM('Раздел 3'!G68:J68)),"","Неверно!")</f>
        <v/>
      </c>
      <c r="B14796" s="178" t="s">
        <v>18084</v>
      </c>
      <c r="C14796" s="191" t="s">
        <v>11512</v>
      </c>
      <c r="D14796" s="191" t="s">
        <v>12468</v>
      </c>
      <c r="E14796" s="191" t="str">
        <f>CONCATENATE(SUM('Раздел 3'!K68:K68),"&lt;=",SUM('Раздел 3'!G68:J68))</f>
        <v>0&lt;=1</v>
      </c>
    </row>
    <row r="14797" spans="1:5" ht="42" customHeight="1" x14ac:dyDescent="0.3">
      <c r="A14797" s="205" t="str">
        <f>IF((SUM('Раздел 3'!K69:K69)&lt;=SUM('Раздел 3'!G69:J69)),"","Неверно!")</f>
        <v/>
      </c>
      <c r="B14797" s="178" t="s">
        <v>18084</v>
      </c>
      <c r="C14797" s="191" t="s">
        <v>11513</v>
      </c>
      <c r="D14797" s="191" t="s">
        <v>12468</v>
      </c>
      <c r="E14797" s="191" t="str">
        <f>CONCATENATE(SUM('Раздел 3'!K69:K69),"&lt;=",SUM('Раздел 3'!G69:J69))</f>
        <v>0&lt;=0</v>
      </c>
    </row>
    <row r="14798" spans="1:5" ht="42" customHeight="1" x14ac:dyDescent="0.3">
      <c r="A14798" s="205" t="str">
        <f>IF((SUM('Раздел 3'!K70:K70)&lt;=SUM('Раздел 3'!G70:J70)),"","Неверно!")</f>
        <v/>
      </c>
      <c r="B14798" s="178" t="s">
        <v>18084</v>
      </c>
      <c r="C14798" s="191" t="s">
        <v>11514</v>
      </c>
      <c r="D14798" s="191" t="s">
        <v>12468</v>
      </c>
      <c r="E14798" s="191" t="str">
        <f>CONCATENATE(SUM('Раздел 3'!K70:K70),"&lt;=",SUM('Раздел 3'!G70:J70))</f>
        <v>0&lt;=0</v>
      </c>
    </row>
    <row r="14799" spans="1:5" ht="42" customHeight="1" x14ac:dyDescent="0.3">
      <c r="A14799" s="205" t="str">
        <f>IF((SUM('Раздел 3'!K71:K71)&lt;=SUM('Раздел 3'!G71:J71)),"","Неверно!")</f>
        <v/>
      </c>
      <c r="B14799" s="178" t="s">
        <v>18084</v>
      </c>
      <c r="C14799" s="191" t="s">
        <v>11515</v>
      </c>
      <c r="D14799" s="191" t="s">
        <v>12468</v>
      </c>
      <c r="E14799" s="191" t="str">
        <f>CONCATENATE(SUM('Раздел 3'!K71:K71),"&lt;=",SUM('Раздел 3'!G71:J71))</f>
        <v>0&lt;=0</v>
      </c>
    </row>
    <row r="14800" spans="1:5" ht="42" customHeight="1" x14ac:dyDescent="0.3">
      <c r="A14800" s="205" t="str">
        <f>IF((SUM('Раздел 3'!K72:K72)&lt;=SUM('Раздел 3'!G72:J72)),"","Неверно!")</f>
        <v/>
      </c>
      <c r="B14800" s="178" t="s">
        <v>18084</v>
      </c>
      <c r="C14800" s="191" t="s">
        <v>11516</v>
      </c>
      <c r="D14800" s="191" t="s">
        <v>12468</v>
      </c>
      <c r="E14800" s="191" t="str">
        <f>CONCATENATE(SUM('Раздел 3'!K72:K72),"&lt;=",SUM('Раздел 3'!G72:J72))</f>
        <v>0&lt;=1</v>
      </c>
    </row>
    <row r="14801" spans="1:5" ht="42" customHeight="1" x14ac:dyDescent="0.3">
      <c r="A14801" s="205" t="str">
        <f>IF((SUM('Раздел 3'!K73:K73)&lt;=SUM('Раздел 3'!G73:J73)),"","Неверно!")</f>
        <v/>
      </c>
      <c r="B14801" s="178" t="s">
        <v>18084</v>
      </c>
      <c r="C14801" s="191" t="s">
        <v>11517</v>
      </c>
      <c r="D14801" s="191" t="s">
        <v>12468</v>
      </c>
      <c r="E14801" s="191" t="str">
        <f>CONCATENATE(SUM('Раздел 3'!K73:K73),"&lt;=",SUM('Раздел 3'!G73:J73))</f>
        <v>0&lt;=0</v>
      </c>
    </row>
    <row r="14802" spans="1:5" ht="42" customHeight="1" x14ac:dyDescent="0.3">
      <c r="A14802" s="205" t="str">
        <f>IF((SUM('Раздел 3'!K74:K74)&lt;=SUM('Раздел 3'!G74:J74)),"","Неверно!")</f>
        <v/>
      </c>
      <c r="B14802" s="178" t="s">
        <v>18084</v>
      </c>
      <c r="C14802" s="191" t="s">
        <v>11518</v>
      </c>
      <c r="D14802" s="191" t="s">
        <v>12468</v>
      </c>
      <c r="E14802" s="191" t="str">
        <f>CONCATENATE(SUM('Раздел 3'!K74:K74),"&lt;=",SUM('Раздел 3'!G74:J74))</f>
        <v>0&lt;=0</v>
      </c>
    </row>
    <row r="14803" spans="1:5" ht="42" customHeight="1" x14ac:dyDescent="0.3">
      <c r="A14803" s="205" t="str">
        <f>IF((SUM('Раздел 3'!K75:K75)&lt;=SUM('Раздел 3'!G75:J75)),"","Неверно!")</f>
        <v/>
      </c>
      <c r="B14803" s="178" t="s">
        <v>18084</v>
      </c>
      <c r="C14803" s="191" t="s">
        <v>11519</v>
      </c>
      <c r="D14803" s="191" t="s">
        <v>12468</v>
      </c>
      <c r="E14803" s="191" t="str">
        <f>CONCATENATE(SUM('Раздел 3'!K75:K75),"&lt;=",SUM('Раздел 3'!G75:J75))</f>
        <v>0&lt;=0</v>
      </c>
    </row>
    <row r="14804" spans="1:5" ht="42" customHeight="1" x14ac:dyDescent="0.3">
      <c r="A14804" s="205" t="str">
        <f>IF((SUM('Раздел 3'!K76:K76)&lt;=SUM('Раздел 3'!G76:J76)),"","Неверно!")</f>
        <v/>
      </c>
      <c r="B14804" s="178" t="s">
        <v>18084</v>
      </c>
      <c r="C14804" s="191" t="s">
        <v>11520</v>
      </c>
      <c r="D14804" s="191" t="s">
        <v>12468</v>
      </c>
      <c r="E14804" s="191" t="str">
        <f>CONCATENATE(SUM('Раздел 3'!K76:K76),"&lt;=",SUM('Раздел 3'!G76:J76))</f>
        <v>0&lt;=0</v>
      </c>
    </row>
    <row r="14805" spans="1:5" ht="42" customHeight="1" x14ac:dyDescent="0.3">
      <c r="A14805" s="205" t="str">
        <f>IF((SUM('Раздел 3'!K77:K77)&lt;=SUM('Раздел 3'!G77:J77)),"","Неверно!")</f>
        <v/>
      </c>
      <c r="B14805" s="178" t="s">
        <v>18084</v>
      </c>
      <c r="C14805" s="191" t="s">
        <v>11521</v>
      </c>
      <c r="D14805" s="191" t="s">
        <v>12468</v>
      </c>
      <c r="E14805" s="191" t="str">
        <f>CONCATENATE(SUM('Раздел 3'!K77:K77),"&lt;=",SUM('Раздел 3'!G77:J77))</f>
        <v>0&lt;=0</v>
      </c>
    </row>
    <row r="14806" spans="1:5" ht="42" customHeight="1" x14ac:dyDescent="0.3">
      <c r="A14806" s="205" t="str">
        <f>IF((SUM('Раздел 3'!K15:K15)&lt;=SUM('Раздел 3'!G15:J15)),"","Неверно!")</f>
        <v/>
      </c>
      <c r="B14806" s="178" t="s">
        <v>18084</v>
      </c>
      <c r="C14806" s="191" t="s">
        <v>11522</v>
      </c>
      <c r="D14806" s="191" t="s">
        <v>12468</v>
      </c>
      <c r="E14806" s="191" t="str">
        <f>CONCATENATE(SUM('Раздел 3'!K15:K15),"&lt;=",SUM('Раздел 3'!G15:J15))</f>
        <v>0&lt;=1</v>
      </c>
    </row>
    <row r="14807" spans="1:5" ht="42" customHeight="1" x14ac:dyDescent="0.3">
      <c r="A14807" s="205" t="str">
        <f>IF((SUM('Раздел 3'!K78:K78)&lt;=SUM('Раздел 3'!G78:J78)),"","Неверно!")</f>
        <v/>
      </c>
      <c r="B14807" s="178" t="s">
        <v>18084</v>
      </c>
      <c r="C14807" s="191" t="s">
        <v>11523</v>
      </c>
      <c r="D14807" s="191" t="s">
        <v>12468</v>
      </c>
      <c r="E14807" s="191" t="str">
        <f>CONCATENATE(SUM('Раздел 3'!K78:K78),"&lt;=",SUM('Раздел 3'!G78:J78))</f>
        <v>0&lt;=0</v>
      </c>
    </row>
    <row r="14808" spans="1:5" ht="42" customHeight="1" x14ac:dyDescent="0.3">
      <c r="A14808" s="205" t="str">
        <f>IF((SUM('Раздел 3'!K79:K79)&lt;=SUM('Раздел 3'!G79:J79)),"","Неверно!")</f>
        <v/>
      </c>
      <c r="B14808" s="178" t="s">
        <v>18084</v>
      </c>
      <c r="C14808" s="191" t="s">
        <v>11524</v>
      </c>
      <c r="D14808" s="191" t="s">
        <v>12468</v>
      </c>
      <c r="E14808" s="191" t="str">
        <f>CONCATENATE(SUM('Раздел 3'!K79:K79),"&lt;=",SUM('Раздел 3'!G79:J79))</f>
        <v>0&lt;=0</v>
      </c>
    </row>
    <row r="14809" spans="1:5" ht="42" customHeight="1" x14ac:dyDescent="0.3">
      <c r="A14809" s="205" t="str">
        <f>IF((SUM('Раздел 3'!K80:K80)&lt;=SUM('Раздел 3'!G80:J80)),"","Неверно!")</f>
        <v/>
      </c>
      <c r="B14809" s="178" t="s">
        <v>18084</v>
      </c>
      <c r="C14809" s="191" t="s">
        <v>11525</v>
      </c>
      <c r="D14809" s="191" t="s">
        <v>12468</v>
      </c>
      <c r="E14809" s="191" t="str">
        <f>CONCATENATE(SUM('Раздел 3'!K80:K80),"&lt;=",SUM('Раздел 3'!G80:J80))</f>
        <v>0&lt;=1</v>
      </c>
    </row>
    <row r="14810" spans="1:5" ht="42" customHeight="1" x14ac:dyDescent="0.3">
      <c r="A14810" s="205" t="str">
        <f>IF((SUM('Раздел 3'!K81:K81)&lt;=SUM('Раздел 3'!G81:J81)),"","Неверно!")</f>
        <v/>
      </c>
      <c r="B14810" s="178" t="s">
        <v>18084</v>
      </c>
      <c r="C14810" s="191" t="s">
        <v>11526</v>
      </c>
      <c r="D14810" s="191" t="s">
        <v>12468</v>
      </c>
      <c r="E14810" s="191" t="str">
        <f>CONCATENATE(SUM('Раздел 3'!K81:K81),"&lt;=",SUM('Раздел 3'!G81:J81))</f>
        <v>0&lt;=0</v>
      </c>
    </row>
    <row r="14811" spans="1:5" ht="42" customHeight="1" x14ac:dyDescent="0.3">
      <c r="A14811" s="205" t="str">
        <f>IF((SUM('Раздел 3'!K82:K82)&lt;=SUM('Раздел 3'!G82:J82)),"","Неверно!")</f>
        <v/>
      </c>
      <c r="B14811" s="178" t="s">
        <v>18084</v>
      </c>
      <c r="C14811" s="191" t="s">
        <v>11527</v>
      </c>
      <c r="D14811" s="191" t="s">
        <v>12468</v>
      </c>
      <c r="E14811" s="191" t="str">
        <f>CONCATENATE(SUM('Раздел 3'!K82:K82),"&lt;=",SUM('Раздел 3'!G82:J82))</f>
        <v>0&lt;=5</v>
      </c>
    </row>
    <row r="14812" spans="1:5" ht="42" customHeight="1" x14ac:dyDescent="0.3">
      <c r="A14812" s="205" t="str">
        <f>IF((SUM('Раздел 3'!K83:K83)&lt;=SUM('Раздел 3'!G83:J83)),"","Неверно!")</f>
        <v/>
      </c>
      <c r="B14812" s="178" t="s">
        <v>18084</v>
      </c>
      <c r="C14812" s="191" t="s">
        <v>11528</v>
      </c>
      <c r="D14812" s="191" t="s">
        <v>12468</v>
      </c>
      <c r="E14812" s="191" t="str">
        <f>CONCATENATE(SUM('Раздел 3'!K83:K83),"&lt;=",SUM('Раздел 3'!G83:J83))</f>
        <v>0&lt;=14</v>
      </c>
    </row>
    <row r="14813" spans="1:5" ht="42" customHeight="1" x14ac:dyDescent="0.3">
      <c r="A14813" s="205" t="str">
        <f>IF((SUM('Раздел 3'!K84:K84)&lt;=SUM('Раздел 3'!G84:J84)),"","Неверно!")</f>
        <v/>
      </c>
      <c r="B14813" s="178" t="s">
        <v>18084</v>
      </c>
      <c r="C14813" s="191" t="s">
        <v>11529</v>
      </c>
      <c r="D14813" s="191" t="s">
        <v>12468</v>
      </c>
      <c r="E14813" s="191" t="str">
        <f>CONCATENATE(SUM('Раздел 3'!K84:K84),"&lt;=",SUM('Раздел 3'!G84:J84))</f>
        <v>0&lt;=0</v>
      </c>
    </row>
    <row r="14814" spans="1:5" ht="42" customHeight="1" x14ac:dyDescent="0.3">
      <c r="A14814" s="205" t="str">
        <f>IF((SUM('Раздел 3'!K85:K85)&lt;=SUM('Раздел 3'!G85:J85)),"","Неверно!")</f>
        <v/>
      </c>
      <c r="B14814" s="178" t="s">
        <v>18084</v>
      </c>
      <c r="C14814" s="191" t="s">
        <v>11530</v>
      </c>
      <c r="D14814" s="191" t="s">
        <v>12468</v>
      </c>
      <c r="E14814" s="191" t="str">
        <f>CONCATENATE(SUM('Раздел 3'!K85:K85),"&lt;=",SUM('Раздел 3'!G85:J85))</f>
        <v>2&lt;=5</v>
      </c>
    </row>
    <row r="14815" spans="1:5" ht="42" customHeight="1" x14ac:dyDescent="0.3">
      <c r="A14815" s="205" t="str">
        <f>IF((SUM('Раздел 3'!K86:K86)&lt;=SUM('Раздел 3'!G86:J86)),"","Неверно!")</f>
        <v/>
      </c>
      <c r="B14815" s="178" t="s">
        <v>18084</v>
      </c>
      <c r="C14815" s="191" t="s">
        <v>11531</v>
      </c>
      <c r="D14815" s="191" t="s">
        <v>12468</v>
      </c>
      <c r="E14815" s="191" t="str">
        <f>CONCATENATE(SUM('Раздел 3'!K86:K86),"&lt;=",SUM('Раздел 3'!G86:J86))</f>
        <v>0&lt;=0</v>
      </c>
    </row>
    <row r="14816" spans="1:5" ht="42" customHeight="1" x14ac:dyDescent="0.3">
      <c r="A14816" s="205" t="str">
        <f>IF((SUM('Раздел 3'!K87:K87)&lt;=SUM('Раздел 3'!G87:J87)),"","Неверно!")</f>
        <v/>
      </c>
      <c r="B14816" s="178" t="s">
        <v>18084</v>
      </c>
      <c r="C14816" s="191" t="s">
        <v>11532</v>
      </c>
      <c r="D14816" s="191" t="s">
        <v>12468</v>
      </c>
      <c r="E14816" s="191" t="str">
        <f>CONCATENATE(SUM('Раздел 3'!K87:K87),"&lt;=",SUM('Раздел 3'!G87:J87))</f>
        <v>0&lt;=0</v>
      </c>
    </row>
    <row r="14817" spans="1:5" ht="42" customHeight="1" x14ac:dyDescent="0.3">
      <c r="A14817" s="205" t="str">
        <f>IF((SUM('Раздел 3'!K16:K16)&lt;=SUM('Раздел 3'!G16:J16)),"","Неверно!")</f>
        <v/>
      </c>
      <c r="B14817" s="178" t="s">
        <v>18084</v>
      </c>
      <c r="C14817" s="191" t="s">
        <v>11533</v>
      </c>
      <c r="D14817" s="191" t="s">
        <v>12468</v>
      </c>
      <c r="E14817" s="191" t="str">
        <f>CONCATENATE(SUM('Раздел 3'!K16:K16),"&lt;=",SUM('Раздел 3'!G16:J16))</f>
        <v>0&lt;=0</v>
      </c>
    </row>
    <row r="14818" spans="1:5" ht="42" customHeight="1" x14ac:dyDescent="0.3">
      <c r="A14818" s="205" t="str">
        <f>IF((SUM('Раздел 3'!K88:K88)&lt;=SUM('Раздел 3'!G88:J88)),"","Неверно!")</f>
        <v/>
      </c>
      <c r="B14818" s="178" t="s">
        <v>18084</v>
      </c>
      <c r="C14818" s="191" t="s">
        <v>11534</v>
      </c>
      <c r="D14818" s="191" t="s">
        <v>12468</v>
      </c>
      <c r="E14818" s="191" t="str">
        <f>CONCATENATE(SUM('Раздел 3'!K88:K88),"&lt;=",SUM('Раздел 3'!G88:J88))</f>
        <v>0&lt;=0</v>
      </c>
    </row>
    <row r="14819" spans="1:5" ht="42" customHeight="1" x14ac:dyDescent="0.3">
      <c r="A14819" s="205" t="str">
        <f>IF((SUM('Раздел 3'!K89:K89)&lt;=SUM('Раздел 3'!G89:J89)),"","Неверно!")</f>
        <v/>
      </c>
      <c r="B14819" s="178" t="s">
        <v>18084</v>
      </c>
      <c r="C14819" s="191" t="s">
        <v>11535</v>
      </c>
      <c r="D14819" s="191" t="s">
        <v>12468</v>
      </c>
      <c r="E14819" s="191" t="str">
        <f>CONCATENATE(SUM('Раздел 3'!K89:K89),"&lt;=",SUM('Раздел 3'!G89:J89))</f>
        <v>1&lt;=1</v>
      </c>
    </row>
    <row r="14820" spans="1:5" ht="42" customHeight="1" x14ac:dyDescent="0.3">
      <c r="A14820" s="205" t="str">
        <f>IF((SUM('Раздел 3'!K90:K90)&lt;=SUM('Раздел 3'!G90:J90)),"","Неверно!")</f>
        <v/>
      </c>
      <c r="B14820" s="178" t="s">
        <v>18084</v>
      </c>
      <c r="C14820" s="191" t="s">
        <v>11536</v>
      </c>
      <c r="D14820" s="191" t="s">
        <v>12468</v>
      </c>
      <c r="E14820" s="191" t="str">
        <f>CONCATENATE(SUM('Раздел 3'!K90:K90),"&lt;=",SUM('Раздел 3'!G90:J90))</f>
        <v>0&lt;=0</v>
      </c>
    </row>
    <row r="14821" spans="1:5" ht="42" customHeight="1" x14ac:dyDescent="0.3">
      <c r="A14821" s="205" t="str">
        <f>IF((SUM('Раздел 3'!K91:K91)&lt;=SUM('Раздел 3'!G91:J91)),"","Неверно!")</f>
        <v/>
      </c>
      <c r="B14821" s="178" t="s">
        <v>18084</v>
      </c>
      <c r="C14821" s="191" t="s">
        <v>11537</v>
      </c>
      <c r="D14821" s="191" t="s">
        <v>12468</v>
      </c>
      <c r="E14821" s="191" t="str">
        <f>CONCATENATE(SUM('Раздел 3'!K91:K91),"&lt;=",SUM('Раздел 3'!G91:J91))</f>
        <v>0&lt;=0</v>
      </c>
    </row>
    <row r="14822" spans="1:5" ht="42" customHeight="1" x14ac:dyDescent="0.3">
      <c r="A14822" s="205" t="str">
        <f>IF((SUM('Раздел 3'!K92:K92)&lt;=SUM('Раздел 3'!G92:J92)),"","Неверно!")</f>
        <v/>
      </c>
      <c r="B14822" s="178" t="s">
        <v>18084</v>
      </c>
      <c r="C14822" s="191" t="s">
        <v>11538</v>
      </c>
      <c r="D14822" s="191" t="s">
        <v>12468</v>
      </c>
      <c r="E14822" s="191" t="str">
        <f>CONCATENATE(SUM('Раздел 3'!K92:K92),"&lt;=",SUM('Раздел 3'!G92:J92))</f>
        <v>0&lt;=4</v>
      </c>
    </row>
    <row r="14823" spans="1:5" ht="42" customHeight="1" x14ac:dyDescent="0.3">
      <c r="A14823" s="205" t="str">
        <f>IF((SUM('Раздел 3'!K93:K93)&lt;=SUM('Раздел 3'!G93:J93)),"","Неверно!")</f>
        <v/>
      </c>
      <c r="B14823" s="178" t="s">
        <v>18084</v>
      </c>
      <c r="C14823" s="191" t="s">
        <v>11539</v>
      </c>
      <c r="D14823" s="191" t="s">
        <v>12468</v>
      </c>
      <c r="E14823" s="191" t="str">
        <f>CONCATENATE(SUM('Раздел 3'!K93:K93),"&lt;=",SUM('Раздел 3'!G93:J93))</f>
        <v>3&lt;=10</v>
      </c>
    </row>
    <row r="14824" spans="1:5" ht="42" customHeight="1" x14ac:dyDescent="0.3">
      <c r="A14824" s="205" t="str">
        <f>IF((SUM('Раздел 3'!K94:K94)&lt;=SUM('Раздел 3'!G94:J94)),"","Неверно!")</f>
        <v/>
      </c>
      <c r="B14824" s="178" t="s">
        <v>18084</v>
      </c>
      <c r="C14824" s="191" t="s">
        <v>11540</v>
      </c>
      <c r="D14824" s="191" t="s">
        <v>12468</v>
      </c>
      <c r="E14824" s="191" t="str">
        <f>CONCATENATE(SUM('Раздел 3'!K94:K94),"&lt;=",SUM('Раздел 3'!G94:J94))</f>
        <v>0&lt;=0</v>
      </c>
    </row>
    <row r="14825" spans="1:5" ht="42" customHeight="1" x14ac:dyDescent="0.3">
      <c r="A14825" s="205" t="str">
        <f>IF((SUM('Раздел 3'!K95:K95)&lt;=SUM('Раздел 3'!G95:J95)),"","Неверно!")</f>
        <v/>
      </c>
      <c r="B14825" s="178" t="s">
        <v>18084</v>
      </c>
      <c r="C14825" s="191" t="s">
        <v>11541</v>
      </c>
      <c r="D14825" s="191" t="s">
        <v>12468</v>
      </c>
      <c r="E14825" s="191" t="str">
        <f>CONCATENATE(SUM('Раздел 3'!K95:K95),"&lt;=",SUM('Раздел 3'!G95:J95))</f>
        <v>0&lt;=0</v>
      </c>
    </row>
    <row r="14826" spans="1:5" ht="42" customHeight="1" x14ac:dyDescent="0.3">
      <c r="A14826" s="205" t="str">
        <f>IF((SUM('Раздел 3'!K96:K96)&lt;=SUM('Раздел 3'!G96:J96)),"","Неверно!")</f>
        <v/>
      </c>
      <c r="B14826" s="178" t="s">
        <v>18084</v>
      </c>
      <c r="C14826" s="191" t="s">
        <v>11542</v>
      </c>
      <c r="D14826" s="191" t="s">
        <v>12468</v>
      </c>
      <c r="E14826" s="191" t="str">
        <f>CONCATENATE(SUM('Раздел 3'!K96:K96),"&lt;=",SUM('Раздел 3'!G96:J96))</f>
        <v>0&lt;=1</v>
      </c>
    </row>
    <row r="14827" spans="1:5" ht="42" customHeight="1" x14ac:dyDescent="0.3">
      <c r="A14827" s="205" t="str">
        <f>IF((SUM('Раздел 3'!K97:K97)&lt;=SUM('Раздел 3'!G97:J97)),"","Неверно!")</f>
        <v/>
      </c>
      <c r="B14827" s="178" t="s">
        <v>18084</v>
      </c>
      <c r="C14827" s="191" t="s">
        <v>11543</v>
      </c>
      <c r="D14827" s="191" t="s">
        <v>12468</v>
      </c>
      <c r="E14827" s="191" t="str">
        <f>CONCATENATE(SUM('Раздел 3'!K97:K97),"&lt;=",SUM('Раздел 3'!G97:J97))</f>
        <v>0&lt;=0</v>
      </c>
    </row>
    <row r="14828" spans="1:5" ht="42" customHeight="1" x14ac:dyDescent="0.3">
      <c r="A14828" s="205" t="str">
        <f>IF((SUM('Раздел 3'!K17:K17)&lt;=SUM('Раздел 3'!G17:J17)),"","Неверно!")</f>
        <v/>
      </c>
      <c r="B14828" s="178" t="s">
        <v>18084</v>
      </c>
      <c r="C14828" s="191" t="s">
        <v>11544</v>
      </c>
      <c r="D14828" s="191" t="s">
        <v>12468</v>
      </c>
      <c r="E14828" s="191" t="str">
        <f>CONCATENATE(SUM('Раздел 3'!K17:K17),"&lt;=",SUM('Раздел 3'!G17:J17))</f>
        <v>0&lt;=0</v>
      </c>
    </row>
    <row r="14829" spans="1:5" ht="42" customHeight="1" x14ac:dyDescent="0.3">
      <c r="A14829" s="205" t="str">
        <f>IF((SUM('Раздел 3'!K98:K98)&lt;=SUM('Раздел 3'!G98:J98)),"","Неверно!")</f>
        <v/>
      </c>
      <c r="B14829" s="178" t="s">
        <v>18084</v>
      </c>
      <c r="C14829" s="191" t="s">
        <v>11545</v>
      </c>
      <c r="D14829" s="191" t="s">
        <v>12468</v>
      </c>
      <c r="E14829" s="191" t="str">
        <f>CONCATENATE(SUM('Раздел 3'!K98:K98),"&lt;=",SUM('Раздел 3'!G98:J98))</f>
        <v>0&lt;=2</v>
      </c>
    </row>
    <row r="14830" spans="1:5" ht="42" customHeight="1" x14ac:dyDescent="0.3">
      <c r="A14830" s="205" t="str">
        <f>IF((SUM('Раздел 3'!K99:K99)&lt;=SUM('Раздел 3'!G99:J99)),"","Неверно!")</f>
        <v/>
      </c>
      <c r="B14830" s="178" t="s">
        <v>18084</v>
      </c>
      <c r="C14830" s="191" t="s">
        <v>11546</v>
      </c>
      <c r="D14830" s="191" t="s">
        <v>12468</v>
      </c>
      <c r="E14830" s="191" t="str">
        <f>CONCATENATE(SUM('Раздел 3'!K99:K99),"&lt;=",SUM('Раздел 3'!G99:J99))</f>
        <v>0&lt;=0</v>
      </c>
    </row>
    <row r="14831" spans="1:5" ht="42" customHeight="1" x14ac:dyDescent="0.3">
      <c r="A14831" s="205" t="str">
        <f>IF((SUM('Раздел 3'!K100:K100)&lt;=SUM('Раздел 3'!G100:J100)),"","Неверно!")</f>
        <v/>
      </c>
      <c r="B14831" s="178" t="s">
        <v>18084</v>
      </c>
      <c r="C14831" s="191" t="s">
        <v>11547</v>
      </c>
      <c r="D14831" s="191" t="s">
        <v>12468</v>
      </c>
      <c r="E14831" s="191" t="str">
        <f>CONCATENATE(SUM('Раздел 3'!K100:K100),"&lt;=",SUM('Раздел 3'!G100:J100))</f>
        <v>0&lt;=0</v>
      </c>
    </row>
    <row r="14832" spans="1:5" ht="42" customHeight="1" x14ac:dyDescent="0.3">
      <c r="A14832" s="205" t="str">
        <f>IF((SUM('Раздел 3'!K101:K101)&lt;=SUM('Раздел 3'!G101:J101)),"","Неверно!")</f>
        <v/>
      </c>
      <c r="B14832" s="178" t="s">
        <v>18084</v>
      </c>
      <c r="C14832" s="191" t="s">
        <v>11548</v>
      </c>
      <c r="D14832" s="191" t="s">
        <v>12468</v>
      </c>
      <c r="E14832" s="191" t="str">
        <f>CONCATENATE(SUM('Раздел 3'!K101:K101),"&lt;=",SUM('Раздел 3'!G101:J101))</f>
        <v>0&lt;=0</v>
      </c>
    </row>
    <row r="14833" spans="1:5" ht="42" customHeight="1" x14ac:dyDescent="0.3">
      <c r="A14833" s="205" t="str">
        <f>IF((SUM('Раздел 3'!K102:K102)&lt;=SUM('Раздел 3'!G102:J102)),"","Неверно!")</f>
        <v/>
      </c>
      <c r="B14833" s="178" t="s">
        <v>18084</v>
      </c>
      <c r="C14833" s="191" t="s">
        <v>11549</v>
      </c>
      <c r="D14833" s="191" t="s">
        <v>12468</v>
      </c>
      <c r="E14833" s="191" t="str">
        <f>CONCATENATE(SUM('Раздел 3'!K102:K102),"&lt;=",SUM('Раздел 3'!G102:J102))</f>
        <v>0&lt;=2</v>
      </c>
    </row>
    <row r="14834" spans="1:5" ht="42" customHeight="1" x14ac:dyDescent="0.3">
      <c r="A14834" s="205" t="str">
        <f>IF((SUM('Раздел 3'!K103:K103)&lt;=SUM('Раздел 3'!G103:J103)),"","Неверно!")</f>
        <v/>
      </c>
      <c r="B14834" s="178" t="s">
        <v>18084</v>
      </c>
      <c r="C14834" s="191" t="s">
        <v>11550</v>
      </c>
      <c r="D14834" s="191" t="s">
        <v>12468</v>
      </c>
      <c r="E14834" s="191" t="str">
        <f>CONCATENATE(SUM('Раздел 3'!K103:K103),"&lt;=",SUM('Раздел 3'!G103:J103))</f>
        <v>0&lt;=0</v>
      </c>
    </row>
    <row r="14835" spans="1:5" ht="42" customHeight="1" x14ac:dyDescent="0.3">
      <c r="A14835" s="205" t="str">
        <f>IF((SUM('Раздел 3'!K104:K104)&lt;=SUM('Раздел 3'!G104:J104)),"","Неверно!")</f>
        <v/>
      </c>
      <c r="B14835" s="178" t="s">
        <v>18084</v>
      </c>
      <c r="C14835" s="191" t="s">
        <v>11551</v>
      </c>
      <c r="D14835" s="191" t="s">
        <v>12468</v>
      </c>
      <c r="E14835" s="191" t="str">
        <f>CONCATENATE(SUM('Раздел 3'!K104:K104),"&lt;=",SUM('Раздел 3'!G104:J104))</f>
        <v>0&lt;=0</v>
      </c>
    </row>
    <row r="14836" spans="1:5" ht="42" customHeight="1" x14ac:dyDescent="0.3">
      <c r="A14836" s="205" t="str">
        <f>IF((SUM('Раздел 3'!K105:K105)&lt;=SUM('Раздел 3'!G105:J105)),"","Неверно!")</f>
        <v/>
      </c>
      <c r="B14836" s="178" t="s">
        <v>18084</v>
      </c>
      <c r="C14836" s="191" t="s">
        <v>11552</v>
      </c>
      <c r="D14836" s="191" t="s">
        <v>12468</v>
      </c>
      <c r="E14836" s="191" t="str">
        <f>CONCATENATE(SUM('Раздел 3'!K105:K105),"&lt;=",SUM('Раздел 3'!G105:J105))</f>
        <v>0&lt;=0</v>
      </c>
    </row>
    <row r="14837" spans="1:5" ht="42" customHeight="1" x14ac:dyDescent="0.3">
      <c r="A14837" s="205" t="str">
        <f>IF((SUM('Раздел 3'!K106:K106)&lt;=SUM('Раздел 3'!G106:J106)),"","Неверно!")</f>
        <v/>
      </c>
      <c r="B14837" s="178" t="s">
        <v>18084</v>
      </c>
      <c r="C14837" s="191" t="s">
        <v>11553</v>
      </c>
      <c r="D14837" s="191" t="s">
        <v>12468</v>
      </c>
      <c r="E14837" s="191" t="str">
        <f>CONCATENATE(SUM('Раздел 3'!K106:K106),"&lt;=",SUM('Раздел 3'!G106:J106))</f>
        <v>0&lt;=0</v>
      </c>
    </row>
    <row r="14838" spans="1:5" ht="42" customHeight="1" x14ac:dyDescent="0.3">
      <c r="A14838" s="205" t="str">
        <f>IF((SUM('Раздел 3'!K107:K107)&lt;=SUM('Раздел 3'!G107:J107)),"","Неверно!")</f>
        <v/>
      </c>
      <c r="B14838" s="178" t="s">
        <v>18084</v>
      </c>
      <c r="C14838" s="191" t="s">
        <v>11554</v>
      </c>
      <c r="D14838" s="191" t="s">
        <v>12468</v>
      </c>
      <c r="E14838" s="191" t="str">
        <f>CONCATENATE(SUM('Раздел 3'!K107:K107),"&lt;=",SUM('Раздел 3'!G107:J107))</f>
        <v>0&lt;=1</v>
      </c>
    </row>
    <row r="14839" spans="1:5" ht="42" customHeight="1" x14ac:dyDescent="0.3">
      <c r="A14839" s="205" t="str">
        <f>IF((SUM('Разделы 1, 2'!E29:F29)+SUM('Разделы 1, 2'!H29:I29)=SUM('Разделы 1, 2'!N14:N14)),"","Неверно!")</f>
        <v/>
      </c>
      <c r="B14839" s="178" t="s">
        <v>18085</v>
      </c>
      <c r="C14839" s="191" t="s">
        <v>12543</v>
      </c>
      <c r="D14839" s="191" t="s">
        <v>12540</v>
      </c>
      <c r="E14839" s="191" t="str">
        <f>CONCATENATE(SUM('Разделы 1, 2'!E29:F29),"+",SUM('Разделы 1, 2'!H29:I29),"=",SUM('Разделы 1, 2'!N14:N14))</f>
        <v>2250+17=2267</v>
      </c>
    </row>
    <row r="14840" spans="1:5" ht="42" customHeight="1" x14ac:dyDescent="0.3">
      <c r="A14840" s="205" t="str">
        <f>IF((SUM('Разделы 5, 5.1'!D20:E20)=0),"","Неверно!")</f>
        <v/>
      </c>
      <c r="B14840" s="178" t="s">
        <v>18086</v>
      </c>
      <c r="C14840" s="191" t="s">
        <v>17659</v>
      </c>
      <c r="D14840" s="191" t="s">
        <v>17660</v>
      </c>
      <c r="E14840" s="191" t="str">
        <f>CONCATENATE(SUM('Разделы 5, 5.1'!D20:E20),"=",0)</f>
        <v>0=0</v>
      </c>
    </row>
    <row r="14841" spans="1:5" ht="42" customHeight="1" x14ac:dyDescent="0.3">
      <c r="A14841" s="205" t="str">
        <f>IF((SUM('Разделы 1, 2'!D35:D35)&gt;=SUM('Раздел 4'!AJ9:AJ9)),"","Неверно!")</f>
        <v/>
      </c>
      <c r="B14841" s="178" t="s">
        <v>18087</v>
      </c>
      <c r="C14841" s="191" t="s">
        <v>17657</v>
      </c>
      <c r="D14841" s="191" t="s">
        <v>17658</v>
      </c>
      <c r="E14841" s="191" t="str">
        <f>CONCATENATE(SUM('Разделы 1, 2'!D35:D35),"&gt;=",SUM('Раздел 4'!AJ9:AJ9))</f>
        <v>4&gt;=4</v>
      </c>
    </row>
    <row r="14842" spans="1:5" ht="42" customHeight="1" x14ac:dyDescent="0.3">
      <c r="A14842" s="205" t="str">
        <f>IF((SUM('Разделы 1, 2'!D30:D30)&gt;=SUM('Раздел 3'!AJ9:AJ9)),"","Неверно!")</f>
        <v/>
      </c>
      <c r="B14842" s="178" t="s">
        <v>18088</v>
      </c>
      <c r="C14842" s="191" t="s">
        <v>17655</v>
      </c>
      <c r="D14842" s="191" t="s">
        <v>17656</v>
      </c>
      <c r="E14842" s="191" t="str">
        <f>CONCATENATE(SUM('Разделы 1, 2'!D30:D30),"&gt;=",SUM('Раздел 3'!AJ9:AJ9))</f>
        <v>15&gt;=15</v>
      </c>
    </row>
  </sheetData>
  <sheetProtection autoFilter="0"/>
  <autoFilter ref="A1:A14842" xr:uid="{00000000-0009-0000-0000-000007000000}"/>
  <pageMargins left="0.75" right="0.48" top="1" bottom="1" header="0.5" footer="0.5"/>
  <pageSetup paperSize="9" scale="80" fitToHeight="3" orientation="portrait" r:id="rId1"/>
  <headerFooter alignWithMargins="0"/>
  <ignoredErrors>
    <ignoredError sqref="A14840 E14840" formulaRange="1"/>
    <ignoredError sqref="B2:B15173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6">
    <tabColor rgb="FFFFCC99"/>
  </sheetPr>
  <dimension ref="A1:G1254"/>
  <sheetViews>
    <sheetView zoomScale="60" zoomScaleNormal="60" workbookViewId="0">
      <selection activeCell="B1249" sqref="B1249"/>
    </sheetView>
  </sheetViews>
  <sheetFormatPr defaultColWidth="9.140625" defaultRowHeight="12.75" x14ac:dyDescent="0.2"/>
  <cols>
    <col min="1" max="1" width="24.85546875" style="179" customWidth="1"/>
    <col min="2" max="2" width="32.28515625" style="166" customWidth="1"/>
    <col min="3" max="3" width="74.42578125" style="162" customWidth="1"/>
    <col min="4" max="4" width="89.7109375" style="162" customWidth="1"/>
    <col min="5" max="5" width="33.85546875" style="174" customWidth="1"/>
    <col min="6" max="6" width="28.42578125" style="211" customWidth="1"/>
    <col min="7" max="7" width="22.140625" style="164" customWidth="1"/>
    <col min="8" max="16384" width="9.140625" style="75"/>
  </cols>
  <sheetData>
    <row r="1" spans="1:7" ht="49.5" customHeight="1" x14ac:dyDescent="0.2">
      <c r="A1" s="203" t="s">
        <v>665</v>
      </c>
      <c r="B1" s="203" t="s">
        <v>664</v>
      </c>
      <c r="C1" s="204" t="s">
        <v>663</v>
      </c>
      <c r="D1" s="204" t="s">
        <v>662</v>
      </c>
      <c r="E1" s="208" t="s">
        <v>661</v>
      </c>
      <c r="F1" s="204"/>
      <c r="G1" s="210"/>
    </row>
    <row r="2" spans="1:7" ht="18.75" x14ac:dyDescent="0.3">
      <c r="A2" s="193" t="str">
        <f>IF((SUM('Разделы 1, 2'!X9:X9)&gt;=SUM('Разделы 1, 2'!W9:W9)),"","Неверно!")</f>
        <v/>
      </c>
      <c r="B2" s="194" t="s">
        <v>18089</v>
      </c>
      <c r="C2" s="192" t="s">
        <v>17792</v>
      </c>
      <c r="D2" s="192" t="s">
        <v>17793</v>
      </c>
      <c r="E2" s="209" t="str">
        <f>CONCATENATE(SUM('Разделы 1, 2'!X9:X9),"&gt;=",SUM('Разделы 1, 2'!W9:W9))</f>
        <v>2144&gt;=2144</v>
      </c>
      <c r="F2" s="163"/>
      <c r="G2" s="164" t="str">
        <f>IF(('ФЛК (информационный)'!A2="Неверно!")*('ФЛК (информационный)'!F2=""),"Внести подтверждение к нарушенному информационному ФЛК"," ")</f>
        <v xml:space="preserve"> </v>
      </c>
    </row>
    <row r="3" spans="1:7" ht="18.75" x14ac:dyDescent="0.3">
      <c r="A3" s="193" t="str">
        <f>IF((SUM('Разделы 1, 2'!X18:X18)&gt;=SUM('Разделы 1, 2'!W18:W18)),"","Неверно!")</f>
        <v/>
      </c>
      <c r="B3" s="194" t="s">
        <v>18089</v>
      </c>
      <c r="C3" s="192" t="s">
        <v>17794</v>
      </c>
      <c r="D3" s="192" t="s">
        <v>17793</v>
      </c>
      <c r="E3" s="209" t="str">
        <f>CONCATENATE(SUM('Разделы 1, 2'!X18:X18),"&gt;=",SUM('Разделы 1, 2'!W18:W18))</f>
        <v>0&gt;=0</v>
      </c>
      <c r="F3" s="163"/>
      <c r="G3" s="164" t="str">
        <f>IF(('ФЛК (информационный)'!A3="Неверно!")*('ФЛК (информационный)'!F3=""),"Внести подтверждение к нарушенному информационному ФЛК"," ")</f>
        <v xml:space="preserve"> </v>
      </c>
    </row>
    <row r="4" spans="1:7" ht="18.75" x14ac:dyDescent="0.3">
      <c r="A4" s="193" t="str">
        <f>IF((SUM('Разделы 1, 2'!X19:X19)&gt;=SUM('Разделы 1, 2'!W19:W19)),"","Неверно!")</f>
        <v/>
      </c>
      <c r="B4" s="194" t="s">
        <v>18089</v>
      </c>
      <c r="C4" s="192" t="s">
        <v>17795</v>
      </c>
      <c r="D4" s="192" t="s">
        <v>17793</v>
      </c>
      <c r="E4" s="209" t="str">
        <f>CONCATENATE(SUM('Разделы 1, 2'!X19:X19),"&gt;=",SUM('Разделы 1, 2'!W19:W19))</f>
        <v>306&gt;=306</v>
      </c>
      <c r="F4" s="163"/>
      <c r="G4" s="164" t="str">
        <f>IF(('ФЛК (информационный)'!A4="Неверно!")*('ФЛК (информационный)'!F4=""),"Внести подтверждение к нарушенному информационному ФЛК"," ")</f>
        <v xml:space="preserve"> </v>
      </c>
    </row>
    <row r="5" spans="1:7" ht="18.75" x14ac:dyDescent="0.3">
      <c r="A5" s="193" t="str">
        <f>IF((SUM('Разделы 1, 2'!X10:X10)&gt;=SUM('Разделы 1, 2'!W10:W10)),"","Неверно!")</f>
        <v/>
      </c>
      <c r="B5" s="194" t="s">
        <v>18089</v>
      </c>
      <c r="C5" s="192" t="s">
        <v>17796</v>
      </c>
      <c r="D5" s="192" t="s">
        <v>17793</v>
      </c>
      <c r="E5" s="209" t="str">
        <f>CONCATENATE(SUM('Разделы 1, 2'!X10:X10),"&gt;=",SUM('Разделы 1, 2'!W10:W10))</f>
        <v>1782&gt;=1782</v>
      </c>
      <c r="F5" s="163"/>
      <c r="G5" s="164" t="str">
        <f>IF(('ФЛК (информационный)'!A5="Неверно!")*('ФЛК (информационный)'!F5=""),"Внести подтверждение к нарушенному информационному ФЛК"," ")</f>
        <v xml:space="preserve"> </v>
      </c>
    </row>
    <row r="6" spans="1:7" ht="18.75" x14ac:dyDescent="0.3">
      <c r="A6" s="193" t="str">
        <f>IF((SUM('Разделы 1, 2'!X11:X11)&gt;=SUM('Разделы 1, 2'!W11:W11)),"","Неверно!")</f>
        <v/>
      </c>
      <c r="B6" s="194" t="s">
        <v>18089</v>
      </c>
      <c r="C6" s="192" t="s">
        <v>17797</v>
      </c>
      <c r="D6" s="192" t="s">
        <v>17793</v>
      </c>
      <c r="E6" s="209" t="str">
        <f>CONCATENATE(SUM('Разделы 1, 2'!X11:X11),"&gt;=",SUM('Разделы 1, 2'!W11:W11))</f>
        <v>22&gt;=22</v>
      </c>
      <c r="F6" s="163"/>
      <c r="G6" s="164" t="str">
        <f>IF(('ФЛК (информационный)'!A6="Неверно!")*('ФЛК (информационный)'!F6=""),"Внести подтверждение к нарушенному информационному ФЛК"," ")</f>
        <v xml:space="preserve"> </v>
      </c>
    </row>
    <row r="7" spans="1:7" ht="18.75" x14ac:dyDescent="0.3">
      <c r="A7" s="193" t="str">
        <f>IF((SUM('Разделы 1, 2'!X12:X12)&gt;=SUM('Разделы 1, 2'!W12:W12)),"","Неверно!")</f>
        <v/>
      </c>
      <c r="B7" s="194" t="s">
        <v>18089</v>
      </c>
      <c r="C7" s="192" t="s">
        <v>17798</v>
      </c>
      <c r="D7" s="192" t="s">
        <v>17793</v>
      </c>
      <c r="E7" s="209" t="str">
        <f>CONCATENATE(SUM('Разделы 1, 2'!X12:X12),"&gt;=",SUM('Разделы 1, 2'!W12:W12))</f>
        <v>34&gt;=34</v>
      </c>
      <c r="F7" s="163"/>
      <c r="G7" s="164" t="str">
        <f>IF(('ФЛК (информационный)'!A7="Неверно!")*('ФЛК (информационный)'!F7=""),"Внести подтверждение к нарушенному информационному ФЛК"," ")</f>
        <v xml:space="preserve"> </v>
      </c>
    </row>
    <row r="8" spans="1:7" ht="18.75" x14ac:dyDescent="0.3">
      <c r="A8" s="193" t="str">
        <f>IF((SUM('Разделы 1, 2'!X13:X13)&gt;=SUM('Разделы 1, 2'!W13:W13)),"","Неверно!")</f>
        <v/>
      </c>
      <c r="B8" s="194" t="s">
        <v>18089</v>
      </c>
      <c r="C8" s="192" t="s">
        <v>17799</v>
      </c>
      <c r="D8" s="192" t="s">
        <v>17793</v>
      </c>
      <c r="E8" s="209" t="str">
        <f>CONCATENATE(SUM('Разделы 1, 2'!X13:X13),"&gt;=",SUM('Разделы 1, 2'!W13:W13))</f>
        <v>0&gt;=0</v>
      </c>
      <c r="F8" s="163"/>
      <c r="G8" s="164" t="str">
        <f>IF(('ФЛК (информационный)'!A8="Неверно!")*('ФЛК (информационный)'!F8=""),"Внести подтверждение к нарушенному информационному ФЛК"," ")</f>
        <v xml:space="preserve"> </v>
      </c>
    </row>
    <row r="9" spans="1:7" ht="18.75" x14ac:dyDescent="0.3">
      <c r="A9" s="193" t="str">
        <f>IF((SUM('Разделы 1, 2'!X14:X14)&gt;=SUM('Разделы 1, 2'!W14:W14)),"","Неверно!")</f>
        <v/>
      </c>
      <c r="B9" s="194" t="s">
        <v>18089</v>
      </c>
      <c r="C9" s="192" t="s">
        <v>17800</v>
      </c>
      <c r="D9" s="192" t="s">
        <v>17793</v>
      </c>
      <c r="E9" s="209" t="str">
        <f>CONCATENATE(SUM('Разделы 1, 2'!X14:X14),"&gt;=",SUM('Разделы 1, 2'!W14:W14))</f>
        <v>1838&gt;=1838</v>
      </c>
      <c r="F9" s="163"/>
      <c r="G9" s="164" t="str">
        <f>IF(('ФЛК (информационный)'!A9="Неверно!")*('ФЛК (информационный)'!F9=""),"Внести подтверждение к нарушенному информационному ФЛК"," ")</f>
        <v xml:space="preserve"> </v>
      </c>
    </row>
    <row r="10" spans="1:7" ht="18.75" x14ac:dyDescent="0.3">
      <c r="A10" s="193" t="str">
        <f>IF((SUM('Разделы 1, 2'!X15:X15)&gt;=SUM('Разделы 1, 2'!W15:W15)),"","Неверно!")</f>
        <v/>
      </c>
      <c r="B10" s="194" t="s">
        <v>18089</v>
      </c>
      <c r="C10" s="192" t="s">
        <v>17801</v>
      </c>
      <c r="D10" s="192" t="s">
        <v>17793</v>
      </c>
      <c r="E10" s="209" t="str">
        <f>CONCATENATE(SUM('Разделы 1, 2'!X15:X15),"&gt;=",SUM('Разделы 1, 2'!W15:W15))</f>
        <v>296&gt;=296</v>
      </c>
      <c r="F10" s="163"/>
      <c r="G10" s="164" t="str">
        <f>IF(('ФЛК (информационный)'!A10="Неверно!")*('ФЛК (информационный)'!F10=""),"Внести подтверждение к нарушенному информационному ФЛК"," ")</f>
        <v xml:space="preserve"> </v>
      </c>
    </row>
    <row r="11" spans="1:7" ht="18.75" x14ac:dyDescent="0.3">
      <c r="A11" s="193" t="str">
        <f>IF((SUM('Разделы 1, 2'!X16:X16)&gt;=SUM('Разделы 1, 2'!W16:W16)),"","Неверно!")</f>
        <v/>
      </c>
      <c r="B11" s="194" t="s">
        <v>18089</v>
      </c>
      <c r="C11" s="192" t="s">
        <v>17802</v>
      </c>
      <c r="D11" s="192" t="s">
        <v>17793</v>
      </c>
      <c r="E11" s="209" t="str">
        <f>CONCATENATE(SUM('Разделы 1, 2'!X16:X16),"&gt;=",SUM('Разделы 1, 2'!W16:W16))</f>
        <v>3&gt;=3</v>
      </c>
      <c r="F11" s="163"/>
      <c r="G11" s="164" t="str">
        <f>IF(('ФЛК (информационный)'!A11="Неверно!")*('ФЛК (информационный)'!F11=""),"Внести подтверждение к нарушенному информационному ФЛК"," ")</f>
        <v xml:space="preserve"> </v>
      </c>
    </row>
    <row r="12" spans="1:7" ht="18.75" x14ac:dyDescent="0.3">
      <c r="A12" s="193" t="str">
        <f>IF((SUM('Разделы 1, 2'!X17:X17)&gt;=SUM('Разделы 1, 2'!W17:W17)),"","Неверно!")</f>
        <v/>
      </c>
      <c r="B12" s="194" t="s">
        <v>18089</v>
      </c>
      <c r="C12" s="192" t="s">
        <v>17803</v>
      </c>
      <c r="D12" s="192" t="s">
        <v>17793</v>
      </c>
      <c r="E12" s="209" t="str">
        <f>CONCATENATE(SUM('Разделы 1, 2'!X17:X17),"&gt;=",SUM('Разделы 1, 2'!W17:W17))</f>
        <v>7&gt;=7</v>
      </c>
      <c r="F12" s="163"/>
      <c r="G12" s="164" t="str">
        <f>IF(('ФЛК (информационный)'!A12="Неверно!")*('ФЛК (информационный)'!F12=""),"Внести подтверждение к нарушенному информационному ФЛК"," ")</f>
        <v xml:space="preserve"> </v>
      </c>
    </row>
    <row r="13" spans="1:7" ht="56.25" x14ac:dyDescent="0.3">
      <c r="A13" s="193" t="str">
        <f>IF((SUM('Раздел 4'!AJ9:AJ9)&lt;=SUM('Раздел 4'!Z9:Z9)),"","Неверно!")</f>
        <v/>
      </c>
      <c r="B13" s="194" t="s">
        <v>18090</v>
      </c>
      <c r="C13" s="192" t="s">
        <v>10062</v>
      </c>
      <c r="D13" s="192" t="s">
        <v>12470</v>
      </c>
      <c r="E13" s="209" t="str">
        <f>CONCATENATE(SUM('Раздел 4'!AJ9:AJ9),"&lt;=",SUM('Раздел 4'!Z9:Z9))</f>
        <v>4&lt;=510</v>
      </c>
      <c r="F13" s="163"/>
      <c r="G13" s="164" t="str">
        <f>IF(('ФЛК (информационный)'!A13="Неверно!")*('ФЛК (информационный)'!F13=""),"Внести подтверждение к нарушенному информационному ФЛК"," ")</f>
        <v xml:space="preserve"> </v>
      </c>
    </row>
    <row r="14" spans="1:7" ht="56.25" x14ac:dyDescent="0.3">
      <c r="A14" s="193" t="str">
        <f>IF((SUM('Раздел 4'!AJ18:AJ18)&lt;=SUM('Раздел 4'!Z18:Z18)),"","Неверно!")</f>
        <v/>
      </c>
      <c r="B14" s="194" t="s">
        <v>18090</v>
      </c>
      <c r="C14" s="192" t="s">
        <v>10063</v>
      </c>
      <c r="D14" s="192" t="s">
        <v>12470</v>
      </c>
      <c r="E14" s="209" t="str">
        <f>CONCATENATE(SUM('Раздел 4'!AJ18:AJ18),"&lt;=",SUM('Раздел 4'!Z18:Z18))</f>
        <v>0&lt;=1</v>
      </c>
      <c r="F14" s="163"/>
      <c r="G14" s="164" t="str">
        <f>IF(('ФЛК (информационный)'!A14="Неверно!")*('ФЛК (информационный)'!F14=""),"Внести подтверждение к нарушенному информационному ФЛК"," ")</f>
        <v xml:space="preserve"> </v>
      </c>
    </row>
    <row r="15" spans="1:7" ht="56.25" x14ac:dyDescent="0.3">
      <c r="A15" s="193" t="str">
        <f>IF((SUM('Раздел 4'!AJ108:AJ108)&lt;=SUM('Раздел 4'!Z108:Z108)),"","Неверно!")</f>
        <v/>
      </c>
      <c r="B15" s="194" t="s">
        <v>18090</v>
      </c>
      <c r="C15" s="192" t="s">
        <v>10064</v>
      </c>
      <c r="D15" s="192" t="s">
        <v>12470</v>
      </c>
      <c r="E15" s="209" t="str">
        <f>CONCATENATE(SUM('Раздел 4'!AJ108:AJ108),"&lt;=",SUM('Раздел 4'!Z108:Z108))</f>
        <v>0&lt;=0</v>
      </c>
      <c r="F15" s="163"/>
      <c r="G15" s="164" t="str">
        <f>IF(('ФЛК (информационный)'!A15="Неверно!")*('ФЛК (информационный)'!F15=""),"Внести подтверждение к нарушенному информационному ФЛК"," ")</f>
        <v xml:space="preserve"> </v>
      </c>
    </row>
    <row r="16" spans="1:7" ht="56.25" x14ac:dyDescent="0.3">
      <c r="A16" s="193" t="str">
        <f>IF((SUM('Раздел 4'!AJ109:AJ109)&lt;=SUM('Раздел 4'!Z109:Z109)),"","Неверно!")</f>
        <v/>
      </c>
      <c r="B16" s="194" t="s">
        <v>18090</v>
      </c>
      <c r="C16" s="192" t="s">
        <v>10065</v>
      </c>
      <c r="D16" s="192" t="s">
        <v>12470</v>
      </c>
      <c r="E16" s="209" t="str">
        <f>CONCATENATE(SUM('Раздел 4'!AJ109:AJ109),"&lt;=",SUM('Раздел 4'!Z109:Z109))</f>
        <v>0&lt;=0</v>
      </c>
      <c r="F16" s="163"/>
      <c r="G16" s="164" t="str">
        <f>IF(('ФЛК (информационный)'!A16="Неверно!")*('ФЛК (информационный)'!F16=""),"Внести подтверждение к нарушенному информационному ФЛК"," ")</f>
        <v xml:space="preserve"> </v>
      </c>
    </row>
    <row r="17" spans="1:7" ht="56.25" x14ac:dyDescent="0.3">
      <c r="A17" s="193" t="str">
        <f>IF((SUM('Раздел 4'!AJ110:AJ110)&lt;=SUM('Раздел 4'!Z110:Z110)),"","Неверно!")</f>
        <v/>
      </c>
      <c r="B17" s="194" t="s">
        <v>18090</v>
      </c>
      <c r="C17" s="192" t="s">
        <v>10066</v>
      </c>
      <c r="D17" s="192" t="s">
        <v>12470</v>
      </c>
      <c r="E17" s="209" t="str">
        <f>CONCATENATE(SUM('Раздел 4'!AJ110:AJ110),"&lt;=",SUM('Раздел 4'!Z110:Z110))</f>
        <v>0&lt;=0</v>
      </c>
      <c r="F17" s="163"/>
      <c r="G17" s="164" t="str">
        <f>IF(('ФЛК (информационный)'!A17="Неверно!")*('ФЛК (информационный)'!F17=""),"Внести подтверждение к нарушенному информационному ФЛК"," ")</f>
        <v xml:space="preserve"> </v>
      </c>
    </row>
    <row r="18" spans="1:7" ht="56.25" x14ac:dyDescent="0.3">
      <c r="A18" s="193" t="str">
        <f>IF((SUM('Раздел 4'!AJ111:AJ111)&lt;=SUM('Раздел 4'!Z111:Z111)),"","Неверно!")</f>
        <v/>
      </c>
      <c r="B18" s="194" t="s">
        <v>18090</v>
      </c>
      <c r="C18" s="192" t="s">
        <v>10067</v>
      </c>
      <c r="D18" s="192" t="s">
        <v>12470</v>
      </c>
      <c r="E18" s="209" t="str">
        <f>CONCATENATE(SUM('Раздел 4'!AJ111:AJ111),"&lt;=",SUM('Раздел 4'!Z111:Z111))</f>
        <v>0&lt;=0</v>
      </c>
      <c r="F18" s="163"/>
      <c r="G18" s="164" t="str">
        <f>IF(('ФЛК (информационный)'!A18="Неверно!")*('ФЛК (информационный)'!F18=""),"Внести подтверждение к нарушенному информационному ФЛК"," ")</f>
        <v xml:space="preserve"> </v>
      </c>
    </row>
    <row r="19" spans="1:7" ht="56.25" x14ac:dyDescent="0.3">
      <c r="A19" s="193" t="str">
        <f>IF((SUM('Раздел 4'!AJ112:AJ112)&lt;=SUM('Раздел 4'!Z112:Z112)),"","Неверно!")</f>
        <v/>
      </c>
      <c r="B19" s="194" t="s">
        <v>18090</v>
      </c>
      <c r="C19" s="192" t="s">
        <v>10068</v>
      </c>
      <c r="D19" s="192" t="s">
        <v>12470</v>
      </c>
      <c r="E19" s="209" t="str">
        <f>CONCATENATE(SUM('Раздел 4'!AJ112:AJ112),"&lt;=",SUM('Раздел 4'!Z112:Z112))</f>
        <v>0&lt;=0</v>
      </c>
      <c r="F19" s="163"/>
      <c r="G19" s="164" t="str">
        <f>IF(('ФЛК (информационный)'!A19="Неверно!")*('ФЛК (информационный)'!F19=""),"Внести подтверждение к нарушенному информационному ФЛК"," ")</f>
        <v xml:space="preserve"> </v>
      </c>
    </row>
    <row r="20" spans="1:7" ht="56.25" x14ac:dyDescent="0.3">
      <c r="A20" s="193" t="str">
        <f>IF((SUM('Раздел 4'!AJ113:AJ113)&lt;=SUM('Раздел 4'!Z113:Z113)),"","Неверно!")</f>
        <v/>
      </c>
      <c r="B20" s="194" t="s">
        <v>18090</v>
      </c>
      <c r="C20" s="192" t="s">
        <v>10069</v>
      </c>
      <c r="D20" s="192" t="s">
        <v>12470</v>
      </c>
      <c r="E20" s="209" t="str">
        <f>CONCATENATE(SUM('Раздел 4'!AJ113:AJ113),"&lt;=",SUM('Раздел 4'!Z113:Z113))</f>
        <v>0&lt;=0</v>
      </c>
      <c r="F20" s="163"/>
      <c r="G20" s="164" t="str">
        <f>IF(('ФЛК (информационный)'!A20="Неверно!")*('ФЛК (информационный)'!F20=""),"Внести подтверждение к нарушенному информационному ФЛК"," ")</f>
        <v xml:space="preserve"> </v>
      </c>
    </row>
    <row r="21" spans="1:7" ht="56.25" x14ac:dyDescent="0.3">
      <c r="A21" s="193" t="str">
        <f>IF((SUM('Раздел 4'!AJ114:AJ114)&lt;=SUM('Раздел 4'!Z114:Z114)),"","Неверно!")</f>
        <v/>
      </c>
      <c r="B21" s="194" t="s">
        <v>18090</v>
      </c>
      <c r="C21" s="192" t="s">
        <v>10070</v>
      </c>
      <c r="D21" s="192" t="s">
        <v>12470</v>
      </c>
      <c r="E21" s="209" t="str">
        <f>CONCATENATE(SUM('Раздел 4'!AJ114:AJ114),"&lt;=",SUM('Раздел 4'!Z114:Z114))</f>
        <v>0&lt;=0</v>
      </c>
      <c r="F21" s="163"/>
      <c r="G21" s="164" t="str">
        <f>IF(('ФЛК (информационный)'!A21="Неверно!")*('ФЛК (информационный)'!F21=""),"Внести подтверждение к нарушенному информационному ФЛК"," ")</f>
        <v xml:space="preserve"> </v>
      </c>
    </row>
    <row r="22" spans="1:7" ht="56.25" x14ac:dyDescent="0.3">
      <c r="A22" s="193" t="str">
        <f>IF((SUM('Раздел 4'!AJ115:AJ115)&lt;=SUM('Раздел 4'!Z115:Z115)),"","Неверно!")</f>
        <v/>
      </c>
      <c r="B22" s="194" t="s">
        <v>18090</v>
      </c>
      <c r="C22" s="192" t="s">
        <v>10071</v>
      </c>
      <c r="D22" s="192" t="s">
        <v>12470</v>
      </c>
      <c r="E22" s="209" t="str">
        <f>CONCATENATE(SUM('Раздел 4'!AJ115:AJ115),"&lt;=",SUM('Раздел 4'!Z115:Z115))</f>
        <v>0&lt;=0</v>
      </c>
      <c r="F22" s="163"/>
      <c r="G22" s="164" t="str">
        <f>IF(('ФЛК (информационный)'!A22="Неверно!")*('ФЛК (информационный)'!F22=""),"Внести подтверждение к нарушенному информационному ФЛК"," ")</f>
        <v xml:space="preserve"> </v>
      </c>
    </row>
    <row r="23" spans="1:7" ht="56.25" x14ac:dyDescent="0.3">
      <c r="A23" s="193" t="str">
        <f>IF((SUM('Раздел 4'!AJ116:AJ116)&lt;=SUM('Раздел 4'!Z116:Z116)),"","Неверно!")</f>
        <v/>
      </c>
      <c r="B23" s="194" t="s">
        <v>18090</v>
      </c>
      <c r="C23" s="192" t="s">
        <v>10072</v>
      </c>
      <c r="D23" s="192" t="s">
        <v>12470</v>
      </c>
      <c r="E23" s="209" t="str">
        <f>CONCATENATE(SUM('Раздел 4'!AJ116:AJ116),"&lt;=",SUM('Раздел 4'!Z116:Z116))</f>
        <v>0&lt;=0</v>
      </c>
      <c r="F23" s="163"/>
      <c r="G23" s="164" t="str">
        <f>IF(('ФЛК (информационный)'!A23="Неверно!")*('ФЛК (информационный)'!F23=""),"Внести подтверждение к нарушенному информационному ФЛК"," ")</f>
        <v xml:space="preserve"> </v>
      </c>
    </row>
    <row r="24" spans="1:7" ht="56.25" x14ac:dyDescent="0.3">
      <c r="A24" s="193" t="str">
        <f>IF((SUM('Раздел 4'!AJ117:AJ117)&lt;=SUM('Раздел 4'!Z117:Z117)),"","Неверно!")</f>
        <v/>
      </c>
      <c r="B24" s="194" t="s">
        <v>18090</v>
      </c>
      <c r="C24" s="192" t="s">
        <v>10073</v>
      </c>
      <c r="D24" s="192" t="s">
        <v>12470</v>
      </c>
      <c r="E24" s="209" t="str">
        <f>CONCATENATE(SUM('Раздел 4'!AJ117:AJ117),"&lt;=",SUM('Раздел 4'!Z117:Z117))</f>
        <v>0&lt;=0</v>
      </c>
      <c r="F24" s="163"/>
      <c r="G24" s="164" t="str">
        <f>IF(('ФЛК (информационный)'!A24="Неверно!")*('ФЛК (информационный)'!F24=""),"Внести подтверждение к нарушенному информационному ФЛК"," ")</f>
        <v xml:space="preserve"> </v>
      </c>
    </row>
    <row r="25" spans="1:7" ht="56.25" x14ac:dyDescent="0.3">
      <c r="A25" s="193" t="str">
        <f>IF((SUM('Раздел 4'!AJ19:AJ19)&lt;=SUM('Раздел 4'!Z19:Z19)),"","Неверно!")</f>
        <v/>
      </c>
      <c r="B25" s="194" t="s">
        <v>18090</v>
      </c>
      <c r="C25" s="192" t="s">
        <v>10074</v>
      </c>
      <c r="D25" s="192" t="s">
        <v>12470</v>
      </c>
      <c r="E25" s="209" t="str">
        <f>CONCATENATE(SUM('Раздел 4'!AJ19:AJ19),"&lt;=",SUM('Раздел 4'!Z19:Z19))</f>
        <v>0&lt;=0</v>
      </c>
      <c r="F25" s="163"/>
      <c r="G25" s="164" t="str">
        <f>IF(('ФЛК (информационный)'!A25="Неверно!")*('ФЛК (информационный)'!F25=""),"Внести подтверждение к нарушенному информационному ФЛК"," ")</f>
        <v xml:space="preserve"> </v>
      </c>
    </row>
    <row r="26" spans="1:7" ht="56.25" x14ac:dyDescent="0.3">
      <c r="A26" s="193" t="str">
        <f>IF((SUM('Раздел 4'!AJ118:AJ118)&lt;=SUM('Раздел 4'!Z118:Z118)),"","Неверно!")</f>
        <v/>
      </c>
      <c r="B26" s="194" t="s">
        <v>18090</v>
      </c>
      <c r="C26" s="192" t="s">
        <v>10075</v>
      </c>
      <c r="D26" s="192" t="s">
        <v>12470</v>
      </c>
      <c r="E26" s="209" t="str">
        <f>CONCATENATE(SUM('Раздел 4'!AJ118:AJ118),"&lt;=",SUM('Раздел 4'!Z118:Z118))</f>
        <v>0&lt;=0</v>
      </c>
      <c r="F26" s="163"/>
      <c r="G26" s="164" t="str">
        <f>IF(('ФЛК (информационный)'!A26="Неверно!")*('ФЛК (информационный)'!F26=""),"Внести подтверждение к нарушенному информационному ФЛК"," ")</f>
        <v xml:space="preserve"> </v>
      </c>
    </row>
    <row r="27" spans="1:7" ht="56.25" x14ac:dyDescent="0.3">
      <c r="A27" s="193" t="str">
        <f>IF((SUM('Раздел 4'!AJ119:AJ119)&lt;=SUM('Раздел 4'!Z119:Z119)),"","Неверно!")</f>
        <v/>
      </c>
      <c r="B27" s="194" t="s">
        <v>18090</v>
      </c>
      <c r="C27" s="192" t="s">
        <v>10076</v>
      </c>
      <c r="D27" s="192" t="s">
        <v>12470</v>
      </c>
      <c r="E27" s="209" t="str">
        <f>CONCATENATE(SUM('Раздел 4'!AJ119:AJ119),"&lt;=",SUM('Раздел 4'!Z119:Z119))</f>
        <v>0&lt;=0</v>
      </c>
      <c r="F27" s="163"/>
      <c r="G27" s="164" t="str">
        <f>IF(('ФЛК (информационный)'!A27="Неверно!")*('ФЛК (информационный)'!F27=""),"Внести подтверждение к нарушенному информационному ФЛК"," ")</f>
        <v xml:space="preserve"> </v>
      </c>
    </row>
    <row r="28" spans="1:7" ht="56.25" x14ac:dyDescent="0.3">
      <c r="A28" s="193" t="str">
        <f>IF((SUM('Раздел 4'!AJ120:AJ120)&lt;=SUM('Раздел 4'!Z120:Z120)),"","Неверно!")</f>
        <v/>
      </c>
      <c r="B28" s="194" t="s">
        <v>18090</v>
      </c>
      <c r="C28" s="192" t="s">
        <v>10077</v>
      </c>
      <c r="D28" s="192" t="s">
        <v>12470</v>
      </c>
      <c r="E28" s="209" t="str">
        <f>CONCATENATE(SUM('Раздел 4'!AJ120:AJ120),"&lt;=",SUM('Раздел 4'!Z120:Z120))</f>
        <v>0&lt;=0</v>
      </c>
      <c r="F28" s="163"/>
      <c r="G28" s="164" t="str">
        <f>IF(('ФЛК (информационный)'!A28="Неверно!")*('ФЛК (информационный)'!F28=""),"Внести подтверждение к нарушенному информационному ФЛК"," ")</f>
        <v xml:space="preserve"> </v>
      </c>
    </row>
    <row r="29" spans="1:7" ht="56.25" x14ac:dyDescent="0.3">
      <c r="A29" s="193" t="str">
        <f>IF((SUM('Раздел 4'!AJ121:AJ121)&lt;=SUM('Раздел 4'!Z121:Z121)),"","Неверно!")</f>
        <v/>
      </c>
      <c r="B29" s="194" t="s">
        <v>18090</v>
      </c>
      <c r="C29" s="192" t="s">
        <v>10078</v>
      </c>
      <c r="D29" s="192" t="s">
        <v>12470</v>
      </c>
      <c r="E29" s="209" t="str">
        <f>CONCATENATE(SUM('Раздел 4'!AJ121:AJ121),"&lt;=",SUM('Раздел 4'!Z121:Z121))</f>
        <v>0&lt;=0</v>
      </c>
      <c r="F29" s="163"/>
      <c r="G29" s="164" t="str">
        <f>IF(('ФЛК (информационный)'!A29="Неверно!")*('ФЛК (информационный)'!F29=""),"Внести подтверждение к нарушенному информационному ФЛК"," ")</f>
        <v xml:space="preserve"> </v>
      </c>
    </row>
    <row r="30" spans="1:7" ht="56.25" x14ac:dyDescent="0.3">
      <c r="A30" s="193" t="str">
        <f>IF((SUM('Раздел 4'!AJ122:AJ122)&lt;=SUM('Раздел 4'!Z122:Z122)),"","Неверно!")</f>
        <v/>
      </c>
      <c r="B30" s="194" t="s">
        <v>18090</v>
      </c>
      <c r="C30" s="192" t="s">
        <v>10079</v>
      </c>
      <c r="D30" s="192" t="s">
        <v>12470</v>
      </c>
      <c r="E30" s="209" t="str">
        <f>CONCATENATE(SUM('Раздел 4'!AJ122:AJ122),"&lt;=",SUM('Раздел 4'!Z122:Z122))</f>
        <v>0&lt;=0</v>
      </c>
      <c r="F30" s="163"/>
      <c r="G30" s="164" t="str">
        <f>IF(('ФЛК (информационный)'!A30="Неверно!")*('ФЛК (информационный)'!F30=""),"Внести подтверждение к нарушенному информационному ФЛК"," ")</f>
        <v xml:space="preserve"> </v>
      </c>
    </row>
    <row r="31" spans="1:7" ht="56.25" x14ac:dyDescent="0.3">
      <c r="A31" s="193" t="str">
        <f>IF((SUM('Раздел 4'!AJ123:AJ123)&lt;=SUM('Раздел 4'!Z123:Z123)),"","Неверно!")</f>
        <v/>
      </c>
      <c r="B31" s="194" t="s">
        <v>18090</v>
      </c>
      <c r="C31" s="192" t="s">
        <v>10080</v>
      </c>
      <c r="D31" s="192" t="s">
        <v>12470</v>
      </c>
      <c r="E31" s="209" t="str">
        <f>CONCATENATE(SUM('Раздел 4'!AJ123:AJ123),"&lt;=",SUM('Раздел 4'!Z123:Z123))</f>
        <v>0&lt;=0</v>
      </c>
      <c r="F31" s="163"/>
      <c r="G31" s="164" t="str">
        <f>IF(('ФЛК (информационный)'!A31="Неверно!")*('ФЛК (информационный)'!F31=""),"Внести подтверждение к нарушенному информационному ФЛК"," ")</f>
        <v xml:space="preserve"> </v>
      </c>
    </row>
    <row r="32" spans="1:7" ht="56.25" x14ac:dyDescent="0.3">
      <c r="A32" s="193" t="str">
        <f>IF((SUM('Раздел 4'!AJ124:AJ124)&lt;=SUM('Раздел 4'!Z124:Z124)),"","Неверно!")</f>
        <v/>
      </c>
      <c r="B32" s="194" t="s">
        <v>18090</v>
      </c>
      <c r="C32" s="192" t="s">
        <v>10081</v>
      </c>
      <c r="D32" s="192" t="s">
        <v>12470</v>
      </c>
      <c r="E32" s="209" t="str">
        <f>CONCATENATE(SUM('Раздел 4'!AJ124:AJ124),"&lt;=",SUM('Раздел 4'!Z124:Z124))</f>
        <v>0&lt;=0</v>
      </c>
      <c r="F32" s="163"/>
      <c r="G32" s="164" t="str">
        <f>IF(('ФЛК (информационный)'!A32="Неверно!")*('ФЛК (информационный)'!F32=""),"Внести подтверждение к нарушенному информационному ФЛК"," ")</f>
        <v xml:space="preserve"> </v>
      </c>
    </row>
    <row r="33" spans="1:7" ht="56.25" x14ac:dyDescent="0.3">
      <c r="A33" s="193" t="str">
        <f>IF((SUM('Раздел 4'!AJ125:AJ125)&lt;=SUM('Раздел 4'!Z125:Z125)),"","Неверно!")</f>
        <v/>
      </c>
      <c r="B33" s="194" t="s">
        <v>18090</v>
      </c>
      <c r="C33" s="192" t="s">
        <v>10082</v>
      </c>
      <c r="D33" s="192" t="s">
        <v>12470</v>
      </c>
      <c r="E33" s="209" t="str">
        <f>CONCATENATE(SUM('Раздел 4'!AJ125:AJ125),"&lt;=",SUM('Раздел 4'!Z125:Z125))</f>
        <v>0&lt;=0</v>
      </c>
      <c r="F33" s="163"/>
      <c r="G33" s="164" t="str">
        <f>IF(('ФЛК (информационный)'!A33="Неверно!")*('ФЛК (информационный)'!F33=""),"Внести подтверждение к нарушенному информационному ФЛК"," ")</f>
        <v xml:space="preserve"> </v>
      </c>
    </row>
    <row r="34" spans="1:7" ht="56.25" x14ac:dyDescent="0.3">
      <c r="A34" s="193" t="str">
        <f>IF((SUM('Раздел 4'!AJ126:AJ126)&lt;=SUM('Раздел 4'!Z126:Z126)),"","Неверно!")</f>
        <v/>
      </c>
      <c r="B34" s="194" t="s">
        <v>18090</v>
      </c>
      <c r="C34" s="192" t="s">
        <v>10083</v>
      </c>
      <c r="D34" s="192" t="s">
        <v>12470</v>
      </c>
      <c r="E34" s="209" t="str">
        <f>CONCATENATE(SUM('Раздел 4'!AJ126:AJ126),"&lt;=",SUM('Раздел 4'!Z126:Z126))</f>
        <v>0&lt;=0</v>
      </c>
      <c r="F34" s="163"/>
      <c r="G34" s="164" t="str">
        <f>IF(('ФЛК (информационный)'!A34="Неверно!")*('ФЛК (информационный)'!F34=""),"Внести подтверждение к нарушенному информационному ФЛК"," ")</f>
        <v xml:space="preserve"> </v>
      </c>
    </row>
    <row r="35" spans="1:7" ht="56.25" x14ac:dyDescent="0.3">
      <c r="A35" s="193" t="str">
        <f>IF((SUM('Раздел 4'!AJ127:AJ127)&lt;=SUM('Раздел 4'!Z127:Z127)),"","Неверно!")</f>
        <v/>
      </c>
      <c r="B35" s="194" t="s">
        <v>18090</v>
      </c>
      <c r="C35" s="192" t="s">
        <v>10084</v>
      </c>
      <c r="D35" s="192" t="s">
        <v>12470</v>
      </c>
      <c r="E35" s="209" t="str">
        <f>CONCATENATE(SUM('Раздел 4'!AJ127:AJ127),"&lt;=",SUM('Раздел 4'!Z127:Z127))</f>
        <v>0&lt;=0</v>
      </c>
      <c r="F35" s="163"/>
      <c r="G35" s="164" t="str">
        <f>IF(('ФЛК (информационный)'!A35="Неверно!")*('ФЛК (информационный)'!F35=""),"Внести подтверждение к нарушенному информационному ФЛК"," ")</f>
        <v xml:space="preserve"> </v>
      </c>
    </row>
    <row r="36" spans="1:7" ht="56.25" x14ac:dyDescent="0.3">
      <c r="A36" s="193" t="str">
        <f>IF((SUM('Раздел 4'!AJ20:AJ20)&lt;=SUM('Раздел 4'!Z20:Z20)),"","Неверно!")</f>
        <v/>
      </c>
      <c r="B36" s="194" t="s">
        <v>18090</v>
      </c>
      <c r="C36" s="192" t="s">
        <v>10085</v>
      </c>
      <c r="D36" s="192" t="s">
        <v>12470</v>
      </c>
      <c r="E36" s="209" t="str">
        <f>CONCATENATE(SUM('Раздел 4'!AJ20:AJ20),"&lt;=",SUM('Раздел 4'!Z20:Z20))</f>
        <v>0&lt;=10</v>
      </c>
      <c r="F36" s="163"/>
      <c r="G36" s="164" t="str">
        <f>IF(('ФЛК (информационный)'!A36="Неверно!")*('ФЛК (информационный)'!F36=""),"Внести подтверждение к нарушенному информационному ФЛК"," ")</f>
        <v xml:space="preserve"> </v>
      </c>
    </row>
    <row r="37" spans="1:7" ht="56.25" x14ac:dyDescent="0.3">
      <c r="A37" s="193" t="str">
        <f>IF((SUM('Раздел 4'!AJ128:AJ128)&lt;=SUM('Раздел 4'!Z128:Z128)),"","Неверно!")</f>
        <v/>
      </c>
      <c r="B37" s="194" t="s">
        <v>18090</v>
      </c>
      <c r="C37" s="192" t="s">
        <v>10086</v>
      </c>
      <c r="D37" s="192" t="s">
        <v>12470</v>
      </c>
      <c r="E37" s="209" t="str">
        <f>CONCATENATE(SUM('Раздел 4'!AJ128:AJ128),"&lt;=",SUM('Раздел 4'!Z128:Z128))</f>
        <v>0&lt;=0</v>
      </c>
      <c r="F37" s="163"/>
      <c r="G37" s="164" t="str">
        <f>IF(('ФЛК (информационный)'!A37="Неверно!")*('ФЛК (информационный)'!F37=""),"Внести подтверждение к нарушенному информационному ФЛК"," ")</f>
        <v xml:space="preserve"> </v>
      </c>
    </row>
    <row r="38" spans="1:7" ht="56.25" x14ac:dyDescent="0.3">
      <c r="A38" s="193" t="str">
        <f>IF((SUM('Раздел 4'!AJ129:AJ129)&lt;=SUM('Раздел 4'!Z129:Z129)),"","Неверно!")</f>
        <v/>
      </c>
      <c r="B38" s="194" t="s">
        <v>18090</v>
      </c>
      <c r="C38" s="192" t="s">
        <v>10087</v>
      </c>
      <c r="D38" s="192" t="s">
        <v>12470</v>
      </c>
      <c r="E38" s="209" t="str">
        <f>CONCATENATE(SUM('Раздел 4'!AJ129:AJ129),"&lt;=",SUM('Раздел 4'!Z129:Z129))</f>
        <v>0&lt;=0</v>
      </c>
      <c r="F38" s="163"/>
      <c r="G38" s="164" t="str">
        <f>IF(('ФЛК (информационный)'!A38="Неверно!")*('ФЛК (информационный)'!F38=""),"Внести подтверждение к нарушенному информационному ФЛК"," ")</f>
        <v xml:space="preserve"> </v>
      </c>
    </row>
    <row r="39" spans="1:7" ht="56.25" x14ac:dyDescent="0.3">
      <c r="A39" s="193" t="str">
        <f>IF((SUM('Раздел 4'!AJ130:AJ130)&lt;=SUM('Раздел 4'!Z130:Z130)),"","Неверно!")</f>
        <v/>
      </c>
      <c r="B39" s="194" t="s">
        <v>18090</v>
      </c>
      <c r="C39" s="192" t="s">
        <v>10088</v>
      </c>
      <c r="D39" s="192" t="s">
        <v>12470</v>
      </c>
      <c r="E39" s="209" t="str">
        <f>CONCATENATE(SUM('Раздел 4'!AJ130:AJ130),"&lt;=",SUM('Раздел 4'!Z130:Z130))</f>
        <v>0&lt;=0</v>
      </c>
      <c r="F39" s="163"/>
      <c r="G39" s="164" t="str">
        <f>IF(('ФЛК (информационный)'!A39="Неверно!")*('ФЛК (информационный)'!F39=""),"Внести подтверждение к нарушенному информационному ФЛК"," ")</f>
        <v xml:space="preserve"> </v>
      </c>
    </row>
    <row r="40" spans="1:7" ht="56.25" x14ac:dyDescent="0.3">
      <c r="A40" s="193" t="str">
        <f>IF((SUM('Раздел 4'!AJ131:AJ131)&lt;=SUM('Раздел 4'!Z131:Z131)),"","Неверно!")</f>
        <v/>
      </c>
      <c r="B40" s="194" t="s">
        <v>18090</v>
      </c>
      <c r="C40" s="192" t="s">
        <v>10089</v>
      </c>
      <c r="D40" s="192" t="s">
        <v>12470</v>
      </c>
      <c r="E40" s="209" t="str">
        <f>CONCATENATE(SUM('Раздел 4'!AJ131:AJ131),"&lt;=",SUM('Раздел 4'!Z131:Z131))</f>
        <v>0&lt;=0</v>
      </c>
      <c r="F40" s="163"/>
      <c r="G40" s="164" t="str">
        <f>IF(('ФЛК (информационный)'!A40="Неверно!")*('ФЛК (информационный)'!F40=""),"Внести подтверждение к нарушенному информационному ФЛК"," ")</f>
        <v xml:space="preserve"> </v>
      </c>
    </row>
    <row r="41" spans="1:7" ht="56.25" x14ac:dyDescent="0.3">
      <c r="A41" s="193" t="str">
        <f>IF((SUM('Раздел 4'!AJ132:AJ132)&lt;=SUM('Раздел 4'!Z132:Z132)),"","Неверно!")</f>
        <v/>
      </c>
      <c r="B41" s="194" t="s">
        <v>18090</v>
      </c>
      <c r="C41" s="192" t="s">
        <v>10090</v>
      </c>
      <c r="D41" s="192" t="s">
        <v>12470</v>
      </c>
      <c r="E41" s="209" t="str">
        <f>CONCATENATE(SUM('Раздел 4'!AJ132:AJ132),"&lt;=",SUM('Раздел 4'!Z132:Z132))</f>
        <v>0&lt;=0</v>
      </c>
      <c r="F41" s="163"/>
      <c r="G41" s="164" t="str">
        <f>IF(('ФЛК (информационный)'!A41="Неверно!")*('ФЛК (информационный)'!F41=""),"Внести подтверждение к нарушенному информационному ФЛК"," ")</f>
        <v xml:space="preserve"> </v>
      </c>
    </row>
    <row r="42" spans="1:7" ht="56.25" x14ac:dyDescent="0.3">
      <c r="A42" s="193" t="str">
        <f>IF((SUM('Раздел 4'!AJ133:AJ133)&lt;=SUM('Раздел 4'!Z133:Z133)),"","Неверно!")</f>
        <v/>
      </c>
      <c r="B42" s="194" t="s">
        <v>18090</v>
      </c>
      <c r="C42" s="192" t="s">
        <v>10091</v>
      </c>
      <c r="D42" s="192" t="s">
        <v>12470</v>
      </c>
      <c r="E42" s="209" t="str">
        <f>CONCATENATE(SUM('Раздел 4'!AJ133:AJ133),"&lt;=",SUM('Раздел 4'!Z133:Z133))</f>
        <v>0&lt;=0</v>
      </c>
      <c r="F42" s="163"/>
      <c r="G42" s="164" t="str">
        <f>IF(('ФЛК (информационный)'!A42="Неверно!")*('ФЛК (информационный)'!F42=""),"Внести подтверждение к нарушенному информационному ФЛК"," ")</f>
        <v xml:space="preserve"> </v>
      </c>
    </row>
    <row r="43" spans="1:7" ht="56.25" x14ac:dyDescent="0.3">
      <c r="A43" s="193" t="str">
        <f>IF((SUM('Раздел 4'!AJ134:AJ134)&lt;=SUM('Раздел 4'!Z134:Z134)),"","Неверно!")</f>
        <v/>
      </c>
      <c r="B43" s="194" t="s">
        <v>18090</v>
      </c>
      <c r="C43" s="192" t="s">
        <v>10092</v>
      </c>
      <c r="D43" s="192" t="s">
        <v>12470</v>
      </c>
      <c r="E43" s="209" t="str">
        <f>CONCATENATE(SUM('Раздел 4'!AJ134:AJ134),"&lt;=",SUM('Раздел 4'!Z134:Z134))</f>
        <v>0&lt;=0</v>
      </c>
      <c r="F43" s="163"/>
      <c r="G43" s="164" t="str">
        <f>IF(('ФЛК (информационный)'!A43="Неверно!")*('ФЛК (информационный)'!F43=""),"Внести подтверждение к нарушенному информационному ФЛК"," ")</f>
        <v xml:space="preserve"> </v>
      </c>
    </row>
    <row r="44" spans="1:7" ht="56.25" x14ac:dyDescent="0.3">
      <c r="A44" s="193" t="str">
        <f>IF((SUM('Раздел 4'!AJ135:AJ135)&lt;=SUM('Раздел 4'!Z135:Z135)),"","Неверно!")</f>
        <v/>
      </c>
      <c r="B44" s="194" t="s">
        <v>18090</v>
      </c>
      <c r="C44" s="192" t="s">
        <v>10093</v>
      </c>
      <c r="D44" s="192" t="s">
        <v>12470</v>
      </c>
      <c r="E44" s="209" t="str">
        <f>CONCATENATE(SUM('Раздел 4'!AJ135:AJ135),"&lt;=",SUM('Раздел 4'!Z135:Z135))</f>
        <v>0&lt;=0</v>
      </c>
      <c r="F44" s="163"/>
      <c r="G44" s="164" t="str">
        <f>IF(('ФЛК (информационный)'!A44="Неверно!")*('ФЛК (информационный)'!F44=""),"Внести подтверждение к нарушенному информационному ФЛК"," ")</f>
        <v xml:space="preserve"> </v>
      </c>
    </row>
    <row r="45" spans="1:7" ht="56.25" x14ac:dyDescent="0.3">
      <c r="A45" s="193" t="str">
        <f>IF((SUM('Раздел 4'!AJ136:AJ136)&lt;=SUM('Раздел 4'!Z136:Z136)),"","Неверно!")</f>
        <v/>
      </c>
      <c r="B45" s="194" t="s">
        <v>18090</v>
      </c>
      <c r="C45" s="192" t="s">
        <v>10094</v>
      </c>
      <c r="D45" s="192" t="s">
        <v>12470</v>
      </c>
      <c r="E45" s="209" t="str">
        <f>CONCATENATE(SUM('Раздел 4'!AJ136:AJ136),"&lt;=",SUM('Раздел 4'!Z136:Z136))</f>
        <v>0&lt;=0</v>
      </c>
      <c r="F45" s="163"/>
      <c r="G45" s="164" t="str">
        <f>IF(('ФЛК (информационный)'!A45="Неверно!")*('ФЛК (информационный)'!F45=""),"Внести подтверждение к нарушенному информационному ФЛК"," ")</f>
        <v xml:space="preserve"> </v>
      </c>
    </row>
    <row r="46" spans="1:7" ht="56.25" x14ac:dyDescent="0.3">
      <c r="A46" s="193" t="str">
        <f>IF((SUM('Раздел 4'!AJ137:AJ137)&lt;=SUM('Раздел 4'!Z137:Z137)),"","Неверно!")</f>
        <v/>
      </c>
      <c r="B46" s="194" t="s">
        <v>18090</v>
      </c>
      <c r="C46" s="192" t="s">
        <v>10095</v>
      </c>
      <c r="D46" s="192" t="s">
        <v>12470</v>
      </c>
      <c r="E46" s="209" t="str">
        <f>CONCATENATE(SUM('Раздел 4'!AJ137:AJ137),"&lt;=",SUM('Раздел 4'!Z137:Z137))</f>
        <v>0&lt;=0</v>
      </c>
      <c r="F46" s="163"/>
      <c r="G46" s="164" t="str">
        <f>IF(('ФЛК (информационный)'!A46="Неверно!")*('ФЛК (информационный)'!F46=""),"Внести подтверждение к нарушенному информационному ФЛК"," ")</f>
        <v xml:space="preserve"> </v>
      </c>
    </row>
    <row r="47" spans="1:7" ht="56.25" x14ac:dyDescent="0.3">
      <c r="A47" s="193" t="str">
        <f>IF((SUM('Раздел 4'!AJ21:AJ21)&lt;=SUM('Раздел 4'!Z21:Z21)),"","Неверно!")</f>
        <v/>
      </c>
      <c r="B47" s="194" t="s">
        <v>18090</v>
      </c>
      <c r="C47" s="192" t="s">
        <v>10096</v>
      </c>
      <c r="D47" s="192" t="s">
        <v>12470</v>
      </c>
      <c r="E47" s="209" t="str">
        <f>CONCATENATE(SUM('Раздел 4'!AJ21:AJ21),"&lt;=",SUM('Раздел 4'!Z21:Z21))</f>
        <v>0&lt;=0</v>
      </c>
      <c r="F47" s="163"/>
      <c r="G47" s="164" t="str">
        <f>IF(('ФЛК (информационный)'!A47="Неверно!")*('ФЛК (информационный)'!F47=""),"Внести подтверждение к нарушенному информационному ФЛК"," ")</f>
        <v xml:space="preserve"> </v>
      </c>
    </row>
    <row r="48" spans="1:7" ht="56.25" x14ac:dyDescent="0.3">
      <c r="A48" s="193" t="str">
        <f>IF((SUM('Раздел 4'!AJ138:AJ138)&lt;=SUM('Раздел 4'!Z138:Z138)),"","Неверно!")</f>
        <v/>
      </c>
      <c r="B48" s="194" t="s">
        <v>18090</v>
      </c>
      <c r="C48" s="192" t="s">
        <v>10097</v>
      </c>
      <c r="D48" s="192" t="s">
        <v>12470</v>
      </c>
      <c r="E48" s="209" t="str">
        <f>CONCATENATE(SUM('Раздел 4'!AJ138:AJ138),"&lt;=",SUM('Раздел 4'!Z138:Z138))</f>
        <v>0&lt;=0</v>
      </c>
      <c r="F48" s="163"/>
      <c r="G48" s="164" t="str">
        <f>IF(('ФЛК (информационный)'!A48="Неверно!")*('ФЛК (информационный)'!F48=""),"Внести подтверждение к нарушенному информационному ФЛК"," ")</f>
        <v xml:space="preserve"> </v>
      </c>
    </row>
    <row r="49" spans="1:7" ht="56.25" x14ac:dyDescent="0.3">
      <c r="A49" s="193" t="str">
        <f>IF((SUM('Раздел 4'!AJ139:AJ139)&lt;=SUM('Раздел 4'!Z139:Z139)),"","Неверно!")</f>
        <v/>
      </c>
      <c r="B49" s="194" t="s">
        <v>18090</v>
      </c>
      <c r="C49" s="192" t="s">
        <v>10098</v>
      </c>
      <c r="D49" s="192" t="s">
        <v>12470</v>
      </c>
      <c r="E49" s="209" t="str">
        <f>CONCATENATE(SUM('Раздел 4'!AJ139:AJ139),"&lt;=",SUM('Раздел 4'!Z139:Z139))</f>
        <v>0&lt;=0</v>
      </c>
      <c r="F49" s="163"/>
      <c r="G49" s="164" t="str">
        <f>IF(('ФЛК (информационный)'!A49="Неверно!")*('ФЛК (информационный)'!F49=""),"Внести подтверждение к нарушенному информационному ФЛК"," ")</f>
        <v xml:space="preserve"> </v>
      </c>
    </row>
    <row r="50" spans="1:7" ht="56.25" x14ac:dyDescent="0.3">
      <c r="A50" s="193" t="str">
        <f>IF((SUM('Раздел 4'!AJ140:AJ140)&lt;=SUM('Раздел 4'!Z140:Z140)),"","Неверно!")</f>
        <v/>
      </c>
      <c r="B50" s="194" t="s">
        <v>18090</v>
      </c>
      <c r="C50" s="192" t="s">
        <v>10099</v>
      </c>
      <c r="D50" s="192" t="s">
        <v>12470</v>
      </c>
      <c r="E50" s="209" t="str">
        <f>CONCATENATE(SUM('Раздел 4'!AJ140:AJ140),"&lt;=",SUM('Раздел 4'!Z140:Z140))</f>
        <v>0&lt;=0</v>
      </c>
      <c r="F50" s="163"/>
      <c r="G50" s="164" t="str">
        <f>IF(('ФЛК (информационный)'!A50="Неверно!")*('ФЛК (информационный)'!F50=""),"Внести подтверждение к нарушенному информационному ФЛК"," ")</f>
        <v xml:space="preserve"> </v>
      </c>
    </row>
    <row r="51" spans="1:7" ht="56.25" x14ac:dyDescent="0.3">
      <c r="A51" s="193" t="str">
        <f>IF((SUM('Раздел 4'!AJ141:AJ141)&lt;=SUM('Раздел 4'!Z141:Z141)),"","Неверно!")</f>
        <v/>
      </c>
      <c r="B51" s="194" t="s">
        <v>18090</v>
      </c>
      <c r="C51" s="192" t="s">
        <v>10100</v>
      </c>
      <c r="D51" s="192" t="s">
        <v>12470</v>
      </c>
      <c r="E51" s="209" t="str">
        <f>CONCATENATE(SUM('Раздел 4'!AJ141:AJ141),"&lt;=",SUM('Раздел 4'!Z141:Z141))</f>
        <v>0&lt;=0</v>
      </c>
      <c r="F51" s="163"/>
      <c r="G51" s="164" t="str">
        <f>IF(('ФЛК (информационный)'!A51="Неверно!")*('ФЛК (информационный)'!F51=""),"Внести подтверждение к нарушенному информационному ФЛК"," ")</f>
        <v xml:space="preserve"> </v>
      </c>
    </row>
    <row r="52" spans="1:7" ht="56.25" x14ac:dyDescent="0.3">
      <c r="A52" s="193" t="str">
        <f>IF((SUM('Раздел 4'!AJ142:AJ142)&lt;=SUM('Раздел 4'!Z142:Z142)),"","Неверно!")</f>
        <v/>
      </c>
      <c r="B52" s="194" t="s">
        <v>18090</v>
      </c>
      <c r="C52" s="192" t="s">
        <v>10101</v>
      </c>
      <c r="D52" s="192" t="s">
        <v>12470</v>
      </c>
      <c r="E52" s="209" t="str">
        <f>CONCATENATE(SUM('Раздел 4'!AJ142:AJ142),"&lt;=",SUM('Раздел 4'!Z142:Z142))</f>
        <v>0&lt;=0</v>
      </c>
      <c r="F52" s="163"/>
      <c r="G52" s="164" t="str">
        <f>IF(('ФЛК (информационный)'!A52="Неверно!")*('ФЛК (информационный)'!F52=""),"Внести подтверждение к нарушенному информационному ФЛК"," ")</f>
        <v xml:space="preserve"> </v>
      </c>
    </row>
    <row r="53" spans="1:7" ht="56.25" x14ac:dyDescent="0.3">
      <c r="A53" s="193" t="str">
        <f>IF((SUM('Раздел 4'!AJ143:AJ143)&lt;=SUM('Раздел 4'!Z143:Z143)),"","Неверно!")</f>
        <v/>
      </c>
      <c r="B53" s="194" t="s">
        <v>18090</v>
      </c>
      <c r="C53" s="192" t="s">
        <v>10102</v>
      </c>
      <c r="D53" s="192" t="s">
        <v>12470</v>
      </c>
      <c r="E53" s="209" t="str">
        <f>CONCATENATE(SUM('Раздел 4'!AJ143:AJ143),"&lt;=",SUM('Раздел 4'!Z143:Z143))</f>
        <v>0&lt;=0</v>
      </c>
      <c r="F53" s="163"/>
      <c r="G53" s="164" t="str">
        <f>IF(('ФЛК (информационный)'!A53="Неверно!")*('ФЛК (информационный)'!F53=""),"Внести подтверждение к нарушенному информационному ФЛК"," ")</f>
        <v xml:space="preserve"> </v>
      </c>
    </row>
    <row r="54" spans="1:7" ht="56.25" x14ac:dyDescent="0.3">
      <c r="A54" s="193" t="str">
        <f>IF((SUM('Раздел 4'!AJ144:AJ144)&lt;=SUM('Раздел 4'!Z144:Z144)),"","Неверно!")</f>
        <v/>
      </c>
      <c r="B54" s="194" t="s">
        <v>18090</v>
      </c>
      <c r="C54" s="192" t="s">
        <v>10103</v>
      </c>
      <c r="D54" s="192" t="s">
        <v>12470</v>
      </c>
      <c r="E54" s="209" t="str">
        <f>CONCATENATE(SUM('Раздел 4'!AJ144:AJ144),"&lt;=",SUM('Раздел 4'!Z144:Z144))</f>
        <v>0&lt;=0</v>
      </c>
      <c r="F54" s="163"/>
      <c r="G54" s="164" t="str">
        <f>IF(('ФЛК (информационный)'!A54="Неверно!")*('ФЛК (информационный)'!F54=""),"Внести подтверждение к нарушенному информационному ФЛК"," ")</f>
        <v xml:space="preserve"> </v>
      </c>
    </row>
    <row r="55" spans="1:7" ht="56.25" x14ac:dyDescent="0.3">
      <c r="A55" s="193" t="str">
        <f>IF((SUM('Раздел 4'!AJ145:AJ145)&lt;=SUM('Раздел 4'!Z145:Z145)),"","Неверно!")</f>
        <v/>
      </c>
      <c r="B55" s="194" t="s">
        <v>18090</v>
      </c>
      <c r="C55" s="192" t="s">
        <v>10104</v>
      </c>
      <c r="D55" s="192" t="s">
        <v>12470</v>
      </c>
      <c r="E55" s="209" t="str">
        <f>CONCATENATE(SUM('Раздел 4'!AJ145:AJ145),"&lt;=",SUM('Раздел 4'!Z145:Z145))</f>
        <v>0&lt;=0</v>
      </c>
      <c r="F55" s="163"/>
      <c r="G55" s="164" t="str">
        <f>IF(('ФЛК (информационный)'!A55="Неверно!")*('ФЛК (информационный)'!F55=""),"Внести подтверждение к нарушенному информационному ФЛК"," ")</f>
        <v xml:space="preserve"> </v>
      </c>
    </row>
    <row r="56" spans="1:7" ht="56.25" x14ac:dyDescent="0.3">
      <c r="A56" s="193" t="str">
        <f>IF((SUM('Раздел 4'!AJ146:AJ146)&lt;=SUM('Раздел 4'!Z146:Z146)),"","Неверно!")</f>
        <v/>
      </c>
      <c r="B56" s="194" t="s">
        <v>18090</v>
      </c>
      <c r="C56" s="192" t="s">
        <v>10105</v>
      </c>
      <c r="D56" s="192" t="s">
        <v>12470</v>
      </c>
      <c r="E56" s="209" t="str">
        <f>CONCATENATE(SUM('Раздел 4'!AJ146:AJ146),"&lt;=",SUM('Раздел 4'!Z146:Z146))</f>
        <v>0&lt;=0</v>
      </c>
      <c r="F56" s="163"/>
      <c r="G56" s="164" t="str">
        <f>IF(('ФЛК (информационный)'!A56="Неверно!")*('ФЛК (информационный)'!F56=""),"Внести подтверждение к нарушенному информационному ФЛК"," ")</f>
        <v xml:space="preserve"> </v>
      </c>
    </row>
    <row r="57" spans="1:7" ht="56.25" x14ac:dyDescent="0.3">
      <c r="A57" s="193" t="str">
        <f>IF((SUM('Раздел 4'!AJ147:AJ147)&lt;=SUM('Раздел 4'!Z147:Z147)),"","Неверно!")</f>
        <v/>
      </c>
      <c r="B57" s="194" t="s">
        <v>18090</v>
      </c>
      <c r="C57" s="192" t="s">
        <v>10106</v>
      </c>
      <c r="D57" s="192" t="s">
        <v>12470</v>
      </c>
      <c r="E57" s="209" t="str">
        <f>CONCATENATE(SUM('Раздел 4'!AJ147:AJ147),"&lt;=",SUM('Раздел 4'!Z147:Z147))</f>
        <v>0&lt;=0</v>
      </c>
      <c r="F57" s="163"/>
      <c r="G57" s="164" t="str">
        <f>IF(('ФЛК (информационный)'!A57="Неверно!")*('ФЛК (информационный)'!F57=""),"Внести подтверждение к нарушенному информационному ФЛК"," ")</f>
        <v xml:space="preserve"> </v>
      </c>
    </row>
    <row r="58" spans="1:7" ht="56.25" x14ac:dyDescent="0.3">
      <c r="A58" s="193" t="str">
        <f>IF((SUM('Раздел 4'!AJ22:AJ22)&lt;=SUM('Раздел 4'!Z22:Z22)),"","Неверно!")</f>
        <v/>
      </c>
      <c r="B58" s="194" t="s">
        <v>18090</v>
      </c>
      <c r="C58" s="192" t="s">
        <v>10107</v>
      </c>
      <c r="D58" s="192" t="s">
        <v>12470</v>
      </c>
      <c r="E58" s="209" t="str">
        <f>CONCATENATE(SUM('Раздел 4'!AJ22:AJ22),"&lt;=",SUM('Раздел 4'!Z22:Z22))</f>
        <v>0&lt;=0</v>
      </c>
      <c r="F58" s="163"/>
      <c r="G58" s="164" t="str">
        <f>IF(('ФЛК (информационный)'!A58="Неверно!")*('ФЛК (информационный)'!F58=""),"Внести подтверждение к нарушенному информационному ФЛК"," ")</f>
        <v xml:space="preserve"> </v>
      </c>
    </row>
    <row r="59" spans="1:7" ht="56.25" x14ac:dyDescent="0.3">
      <c r="A59" s="193" t="str">
        <f>IF((SUM('Раздел 4'!AJ148:AJ148)&lt;=SUM('Раздел 4'!Z148:Z148)),"","Неверно!")</f>
        <v/>
      </c>
      <c r="B59" s="194" t="s">
        <v>18090</v>
      </c>
      <c r="C59" s="192" t="s">
        <v>10108</v>
      </c>
      <c r="D59" s="192" t="s">
        <v>12470</v>
      </c>
      <c r="E59" s="209" t="str">
        <f>CONCATENATE(SUM('Раздел 4'!AJ148:AJ148),"&lt;=",SUM('Раздел 4'!Z148:Z148))</f>
        <v>0&lt;=0</v>
      </c>
      <c r="F59" s="163"/>
      <c r="G59" s="164" t="str">
        <f>IF(('ФЛК (информационный)'!A59="Неверно!")*('ФЛК (информационный)'!F59=""),"Внести подтверждение к нарушенному информационному ФЛК"," ")</f>
        <v xml:space="preserve"> </v>
      </c>
    </row>
    <row r="60" spans="1:7" ht="56.25" x14ac:dyDescent="0.3">
      <c r="A60" s="193" t="str">
        <f>IF((SUM('Раздел 4'!AJ149:AJ149)&lt;=SUM('Раздел 4'!Z149:Z149)),"","Неверно!")</f>
        <v/>
      </c>
      <c r="B60" s="194" t="s">
        <v>18090</v>
      </c>
      <c r="C60" s="192" t="s">
        <v>10109</v>
      </c>
      <c r="D60" s="192" t="s">
        <v>12470</v>
      </c>
      <c r="E60" s="209" t="str">
        <f>CONCATENATE(SUM('Раздел 4'!AJ149:AJ149),"&lt;=",SUM('Раздел 4'!Z149:Z149))</f>
        <v>0&lt;=0</v>
      </c>
      <c r="F60" s="163"/>
      <c r="G60" s="164" t="str">
        <f>IF(('ФЛК (информационный)'!A60="Неверно!")*('ФЛК (информационный)'!F60=""),"Внести подтверждение к нарушенному информационному ФЛК"," ")</f>
        <v xml:space="preserve"> </v>
      </c>
    </row>
    <row r="61" spans="1:7" ht="56.25" x14ac:dyDescent="0.3">
      <c r="A61" s="193" t="str">
        <f>IF((SUM('Раздел 4'!AJ150:AJ150)&lt;=SUM('Раздел 4'!Z150:Z150)),"","Неверно!")</f>
        <v/>
      </c>
      <c r="B61" s="194" t="s">
        <v>18090</v>
      </c>
      <c r="C61" s="192" t="s">
        <v>10110</v>
      </c>
      <c r="D61" s="192" t="s">
        <v>12470</v>
      </c>
      <c r="E61" s="209" t="str">
        <f>CONCATENATE(SUM('Раздел 4'!AJ150:AJ150),"&lt;=",SUM('Раздел 4'!Z150:Z150))</f>
        <v>0&lt;=0</v>
      </c>
      <c r="F61" s="163"/>
      <c r="G61" s="164" t="str">
        <f>IF(('ФЛК (информационный)'!A61="Неверно!")*('ФЛК (информационный)'!F61=""),"Внести подтверждение к нарушенному информационному ФЛК"," ")</f>
        <v xml:space="preserve"> </v>
      </c>
    </row>
    <row r="62" spans="1:7" ht="56.25" x14ac:dyDescent="0.3">
      <c r="A62" s="193" t="str">
        <f>IF((SUM('Раздел 4'!AJ151:AJ151)&lt;=SUM('Раздел 4'!Z151:Z151)),"","Неверно!")</f>
        <v/>
      </c>
      <c r="B62" s="194" t="s">
        <v>18090</v>
      </c>
      <c r="C62" s="192" t="s">
        <v>10111</v>
      </c>
      <c r="D62" s="192" t="s">
        <v>12470</v>
      </c>
      <c r="E62" s="209" t="str">
        <f>CONCATENATE(SUM('Раздел 4'!AJ151:AJ151),"&lt;=",SUM('Раздел 4'!Z151:Z151))</f>
        <v>0&lt;=0</v>
      </c>
      <c r="F62" s="163"/>
      <c r="G62" s="164" t="str">
        <f>IF(('ФЛК (информационный)'!A62="Неверно!")*('ФЛК (информационный)'!F62=""),"Внести подтверждение к нарушенному информационному ФЛК"," ")</f>
        <v xml:space="preserve"> </v>
      </c>
    </row>
    <row r="63" spans="1:7" ht="56.25" x14ac:dyDescent="0.3">
      <c r="A63" s="193" t="str">
        <f>IF((SUM('Раздел 4'!AJ152:AJ152)&lt;=SUM('Раздел 4'!Z152:Z152)),"","Неверно!")</f>
        <v/>
      </c>
      <c r="B63" s="194" t="s">
        <v>18090</v>
      </c>
      <c r="C63" s="192" t="s">
        <v>10112</v>
      </c>
      <c r="D63" s="192" t="s">
        <v>12470</v>
      </c>
      <c r="E63" s="209" t="str">
        <f>CONCATENATE(SUM('Раздел 4'!AJ152:AJ152),"&lt;=",SUM('Раздел 4'!Z152:Z152))</f>
        <v>0&lt;=0</v>
      </c>
      <c r="F63" s="163"/>
      <c r="G63" s="164" t="str">
        <f>IF(('ФЛК (информационный)'!A63="Неверно!")*('ФЛК (информационный)'!F63=""),"Внести подтверждение к нарушенному информационному ФЛК"," ")</f>
        <v xml:space="preserve"> </v>
      </c>
    </row>
    <row r="64" spans="1:7" ht="56.25" x14ac:dyDescent="0.3">
      <c r="A64" s="193" t="str">
        <f>IF((SUM('Раздел 4'!AJ153:AJ153)&lt;=SUM('Раздел 4'!Z153:Z153)),"","Неверно!")</f>
        <v/>
      </c>
      <c r="B64" s="194" t="s">
        <v>18090</v>
      </c>
      <c r="C64" s="192" t="s">
        <v>10113</v>
      </c>
      <c r="D64" s="192" t="s">
        <v>12470</v>
      </c>
      <c r="E64" s="209" t="str">
        <f>CONCATENATE(SUM('Раздел 4'!AJ153:AJ153),"&lt;=",SUM('Раздел 4'!Z153:Z153))</f>
        <v>0&lt;=0</v>
      </c>
      <c r="F64" s="163"/>
      <c r="G64" s="164" t="str">
        <f>IF(('ФЛК (информационный)'!A64="Неверно!")*('ФЛК (информационный)'!F64=""),"Внести подтверждение к нарушенному информационному ФЛК"," ")</f>
        <v xml:space="preserve"> </v>
      </c>
    </row>
    <row r="65" spans="1:7" ht="56.25" x14ac:dyDescent="0.3">
      <c r="A65" s="193" t="str">
        <f>IF((SUM('Раздел 4'!AJ154:AJ154)&lt;=SUM('Раздел 4'!Z154:Z154)),"","Неверно!")</f>
        <v/>
      </c>
      <c r="B65" s="194" t="s">
        <v>18090</v>
      </c>
      <c r="C65" s="192" t="s">
        <v>10114</v>
      </c>
      <c r="D65" s="192" t="s">
        <v>12470</v>
      </c>
      <c r="E65" s="209" t="str">
        <f>CONCATENATE(SUM('Раздел 4'!AJ154:AJ154),"&lt;=",SUM('Раздел 4'!Z154:Z154))</f>
        <v>0&lt;=0</v>
      </c>
      <c r="F65" s="163"/>
      <c r="G65" s="164" t="str">
        <f>IF(('ФЛК (информационный)'!A65="Неверно!")*('ФЛК (информационный)'!F65=""),"Внести подтверждение к нарушенному информационному ФЛК"," ")</f>
        <v xml:space="preserve"> </v>
      </c>
    </row>
    <row r="66" spans="1:7" ht="56.25" x14ac:dyDescent="0.3">
      <c r="A66" s="193" t="str">
        <f>IF((SUM('Раздел 4'!AJ155:AJ155)&lt;=SUM('Раздел 4'!Z155:Z155)),"","Неверно!")</f>
        <v/>
      </c>
      <c r="B66" s="194" t="s">
        <v>18090</v>
      </c>
      <c r="C66" s="192" t="s">
        <v>10115</v>
      </c>
      <c r="D66" s="192" t="s">
        <v>12470</v>
      </c>
      <c r="E66" s="209" t="str">
        <f>CONCATENATE(SUM('Раздел 4'!AJ155:AJ155),"&lt;=",SUM('Раздел 4'!Z155:Z155))</f>
        <v>0&lt;=0</v>
      </c>
      <c r="F66" s="163"/>
      <c r="G66" s="164" t="str">
        <f>IF(('ФЛК (информационный)'!A66="Неверно!")*('ФЛК (информационный)'!F66=""),"Внести подтверждение к нарушенному информационному ФЛК"," ")</f>
        <v xml:space="preserve"> </v>
      </c>
    </row>
    <row r="67" spans="1:7" ht="56.25" x14ac:dyDescent="0.3">
      <c r="A67" s="193" t="str">
        <f>IF((SUM('Раздел 4'!AJ156:AJ156)&lt;=SUM('Раздел 4'!Z156:Z156)),"","Неверно!")</f>
        <v/>
      </c>
      <c r="B67" s="194" t="s">
        <v>18090</v>
      </c>
      <c r="C67" s="192" t="s">
        <v>10116</v>
      </c>
      <c r="D67" s="192" t="s">
        <v>12470</v>
      </c>
      <c r="E67" s="209" t="str">
        <f>CONCATENATE(SUM('Раздел 4'!AJ156:AJ156),"&lt;=",SUM('Раздел 4'!Z156:Z156))</f>
        <v>0&lt;=0</v>
      </c>
      <c r="F67" s="163"/>
      <c r="G67" s="164" t="str">
        <f>IF(('ФЛК (информационный)'!A67="Неверно!")*('ФЛК (информационный)'!F67=""),"Внести подтверждение к нарушенному информационному ФЛК"," ")</f>
        <v xml:space="preserve"> </v>
      </c>
    </row>
    <row r="68" spans="1:7" ht="56.25" x14ac:dyDescent="0.3">
      <c r="A68" s="193" t="str">
        <f>IF((SUM('Раздел 4'!AJ157:AJ157)&lt;=SUM('Раздел 4'!Z157:Z157)),"","Неверно!")</f>
        <v/>
      </c>
      <c r="B68" s="194" t="s">
        <v>18090</v>
      </c>
      <c r="C68" s="192" t="s">
        <v>10117</v>
      </c>
      <c r="D68" s="192" t="s">
        <v>12470</v>
      </c>
      <c r="E68" s="209" t="str">
        <f>CONCATENATE(SUM('Раздел 4'!AJ157:AJ157),"&lt;=",SUM('Раздел 4'!Z157:Z157))</f>
        <v>0&lt;=0</v>
      </c>
      <c r="F68" s="163"/>
      <c r="G68" s="164" t="str">
        <f>IF(('ФЛК (информационный)'!A68="Неверно!")*('ФЛК (информационный)'!F68=""),"Внести подтверждение к нарушенному информационному ФЛК"," ")</f>
        <v xml:space="preserve"> </v>
      </c>
    </row>
    <row r="69" spans="1:7" ht="56.25" x14ac:dyDescent="0.3">
      <c r="A69" s="193" t="str">
        <f>IF((SUM('Раздел 4'!AJ23:AJ23)&lt;=SUM('Раздел 4'!Z23:Z23)),"","Неверно!")</f>
        <v/>
      </c>
      <c r="B69" s="194" t="s">
        <v>18090</v>
      </c>
      <c r="C69" s="192" t="s">
        <v>10118</v>
      </c>
      <c r="D69" s="192" t="s">
        <v>12470</v>
      </c>
      <c r="E69" s="209" t="str">
        <f>CONCATENATE(SUM('Раздел 4'!AJ23:AJ23),"&lt;=",SUM('Раздел 4'!Z23:Z23))</f>
        <v>0&lt;=0</v>
      </c>
      <c r="F69" s="163"/>
      <c r="G69" s="164" t="str">
        <f>IF(('ФЛК (информационный)'!A69="Неверно!")*('ФЛК (информационный)'!F69=""),"Внести подтверждение к нарушенному информационному ФЛК"," ")</f>
        <v xml:space="preserve"> </v>
      </c>
    </row>
    <row r="70" spans="1:7" ht="56.25" x14ac:dyDescent="0.3">
      <c r="A70" s="193" t="str">
        <f>IF((SUM('Раздел 4'!AJ158:AJ158)&lt;=SUM('Раздел 4'!Z158:Z158)),"","Неверно!")</f>
        <v/>
      </c>
      <c r="B70" s="194" t="s">
        <v>18090</v>
      </c>
      <c r="C70" s="192" t="s">
        <v>10119</v>
      </c>
      <c r="D70" s="192" t="s">
        <v>12470</v>
      </c>
      <c r="E70" s="209" t="str">
        <f>CONCATENATE(SUM('Раздел 4'!AJ158:AJ158),"&lt;=",SUM('Раздел 4'!Z158:Z158))</f>
        <v>0&lt;=0</v>
      </c>
      <c r="F70" s="163"/>
      <c r="G70" s="164" t="str">
        <f>IF(('ФЛК (информационный)'!A70="Неверно!")*('ФЛК (информационный)'!F70=""),"Внести подтверждение к нарушенному информационному ФЛК"," ")</f>
        <v xml:space="preserve"> </v>
      </c>
    </row>
    <row r="71" spans="1:7" ht="56.25" x14ac:dyDescent="0.3">
      <c r="A71" s="193" t="str">
        <f>IF((SUM('Раздел 4'!AJ159:AJ159)&lt;=SUM('Раздел 4'!Z159:Z159)),"","Неверно!")</f>
        <v/>
      </c>
      <c r="B71" s="194" t="s">
        <v>18090</v>
      </c>
      <c r="C71" s="192" t="s">
        <v>10120</v>
      </c>
      <c r="D71" s="192" t="s">
        <v>12470</v>
      </c>
      <c r="E71" s="209" t="str">
        <f>CONCATENATE(SUM('Раздел 4'!AJ159:AJ159),"&lt;=",SUM('Раздел 4'!Z159:Z159))</f>
        <v>0&lt;=0</v>
      </c>
      <c r="F71" s="163"/>
      <c r="G71" s="164" t="str">
        <f>IF(('ФЛК (информационный)'!A71="Неверно!")*('ФЛК (информационный)'!F71=""),"Внести подтверждение к нарушенному информационному ФЛК"," ")</f>
        <v xml:space="preserve"> </v>
      </c>
    </row>
    <row r="72" spans="1:7" ht="56.25" x14ac:dyDescent="0.3">
      <c r="A72" s="193" t="str">
        <f>IF((SUM('Раздел 4'!AJ160:AJ160)&lt;=SUM('Раздел 4'!Z160:Z160)),"","Неверно!")</f>
        <v/>
      </c>
      <c r="B72" s="194" t="s">
        <v>18090</v>
      </c>
      <c r="C72" s="192" t="s">
        <v>10121</v>
      </c>
      <c r="D72" s="192" t="s">
        <v>12470</v>
      </c>
      <c r="E72" s="209" t="str">
        <f>CONCATENATE(SUM('Раздел 4'!AJ160:AJ160),"&lt;=",SUM('Раздел 4'!Z160:Z160))</f>
        <v>0&lt;=0</v>
      </c>
      <c r="F72" s="163"/>
      <c r="G72" s="164" t="str">
        <f>IF(('ФЛК (информационный)'!A72="Неверно!")*('ФЛК (информационный)'!F72=""),"Внести подтверждение к нарушенному информационному ФЛК"," ")</f>
        <v xml:space="preserve"> </v>
      </c>
    </row>
    <row r="73" spans="1:7" ht="56.25" x14ac:dyDescent="0.3">
      <c r="A73" s="193" t="str">
        <f>IF((SUM('Раздел 4'!AJ161:AJ161)&lt;=SUM('Раздел 4'!Z161:Z161)),"","Неверно!")</f>
        <v/>
      </c>
      <c r="B73" s="194" t="s">
        <v>18090</v>
      </c>
      <c r="C73" s="192" t="s">
        <v>10122</v>
      </c>
      <c r="D73" s="192" t="s">
        <v>12470</v>
      </c>
      <c r="E73" s="209" t="str">
        <f>CONCATENATE(SUM('Раздел 4'!AJ161:AJ161),"&lt;=",SUM('Раздел 4'!Z161:Z161))</f>
        <v>0&lt;=0</v>
      </c>
      <c r="F73" s="163"/>
      <c r="G73" s="164" t="str">
        <f>IF(('ФЛК (информационный)'!A73="Неверно!")*('ФЛК (информационный)'!F73=""),"Внести подтверждение к нарушенному информационному ФЛК"," ")</f>
        <v xml:space="preserve"> </v>
      </c>
    </row>
    <row r="74" spans="1:7" ht="56.25" x14ac:dyDescent="0.3">
      <c r="A74" s="193" t="str">
        <f>IF((SUM('Раздел 4'!AJ162:AJ162)&lt;=SUM('Раздел 4'!Z162:Z162)),"","Неверно!")</f>
        <v/>
      </c>
      <c r="B74" s="194" t="s">
        <v>18090</v>
      </c>
      <c r="C74" s="192" t="s">
        <v>10123</v>
      </c>
      <c r="D74" s="192" t="s">
        <v>12470</v>
      </c>
      <c r="E74" s="209" t="str">
        <f>CONCATENATE(SUM('Раздел 4'!AJ162:AJ162),"&lt;=",SUM('Раздел 4'!Z162:Z162))</f>
        <v>0&lt;=0</v>
      </c>
      <c r="F74" s="163"/>
      <c r="G74" s="164" t="str">
        <f>IF(('ФЛК (информационный)'!A74="Неверно!")*('ФЛК (информационный)'!F74=""),"Внести подтверждение к нарушенному информационному ФЛК"," ")</f>
        <v xml:space="preserve"> </v>
      </c>
    </row>
    <row r="75" spans="1:7" ht="56.25" x14ac:dyDescent="0.3">
      <c r="A75" s="193" t="str">
        <f>IF((SUM('Раздел 4'!AJ163:AJ163)&lt;=SUM('Раздел 4'!Z163:Z163)),"","Неверно!")</f>
        <v/>
      </c>
      <c r="B75" s="194" t="s">
        <v>18090</v>
      </c>
      <c r="C75" s="192" t="s">
        <v>10124</v>
      </c>
      <c r="D75" s="192" t="s">
        <v>12470</v>
      </c>
      <c r="E75" s="209" t="str">
        <f>CONCATENATE(SUM('Раздел 4'!AJ163:AJ163),"&lt;=",SUM('Раздел 4'!Z163:Z163))</f>
        <v>0&lt;=0</v>
      </c>
      <c r="F75" s="163"/>
      <c r="G75" s="164" t="str">
        <f>IF(('ФЛК (информационный)'!A75="Неверно!")*('ФЛК (информационный)'!F75=""),"Внести подтверждение к нарушенному информационному ФЛК"," ")</f>
        <v xml:space="preserve"> </v>
      </c>
    </row>
    <row r="76" spans="1:7" ht="56.25" x14ac:dyDescent="0.3">
      <c r="A76" s="193" t="str">
        <f>IF((SUM('Раздел 4'!AJ164:AJ164)&lt;=SUM('Раздел 4'!Z164:Z164)),"","Неверно!")</f>
        <v/>
      </c>
      <c r="B76" s="194" t="s">
        <v>18090</v>
      </c>
      <c r="C76" s="192" t="s">
        <v>10125</v>
      </c>
      <c r="D76" s="192" t="s">
        <v>12470</v>
      </c>
      <c r="E76" s="209" t="str">
        <f>CONCATENATE(SUM('Раздел 4'!AJ164:AJ164),"&lt;=",SUM('Раздел 4'!Z164:Z164))</f>
        <v>0&lt;=0</v>
      </c>
      <c r="F76" s="163"/>
      <c r="G76" s="164" t="str">
        <f>IF(('ФЛК (информационный)'!A76="Неверно!")*('ФЛК (информационный)'!F76=""),"Внести подтверждение к нарушенному информационному ФЛК"," ")</f>
        <v xml:space="preserve"> </v>
      </c>
    </row>
    <row r="77" spans="1:7" ht="56.25" x14ac:dyDescent="0.3">
      <c r="A77" s="193" t="str">
        <f>IF((SUM('Раздел 4'!AJ165:AJ165)&lt;=SUM('Раздел 4'!Z165:Z165)),"","Неверно!")</f>
        <v/>
      </c>
      <c r="B77" s="194" t="s">
        <v>18090</v>
      </c>
      <c r="C77" s="192" t="s">
        <v>10126</v>
      </c>
      <c r="D77" s="192" t="s">
        <v>12470</v>
      </c>
      <c r="E77" s="209" t="str">
        <f>CONCATENATE(SUM('Раздел 4'!AJ165:AJ165),"&lt;=",SUM('Раздел 4'!Z165:Z165))</f>
        <v>0&lt;=0</v>
      </c>
      <c r="F77" s="163"/>
      <c r="G77" s="164" t="str">
        <f>IF(('ФЛК (информационный)'!A77="Неверно!")*('ФЛК (информационный)'!F77=""),"Внести подтверждение к нарушенному информационному ФЛК"," ")</f>
        <v xml:space="preserve"> </v>
      </c>
    </row>
    <row r="78" spans="1:7" ht="56.25" x14ac:dyDescent="0.3">
      <c r="A78" s="193" t="str">
        <f>IF((SUM('Раздел 4'!AJ166:AJ166)&lt;=SUM('Раздел 4'!Z166:Z166)),"","Неверно!")</f>
        <v/>
      </c>
      <c r="B78" s="194" t="s">
        <v>18090</v>
      </c>
      <c r="C78" s="192" t="s">
        <v>10127</v>
      </c>
      <c r="D78" s="192" t="s">
        <v>12470</v>
      </c>
      <c r="E78" s="209" t="str">
        <f>CONCATENATE(SUM('Раздел 4'!AJ166:AJ166),"&lt;=",SUM('Раздел 4'!Z166:Z166))</f>
        <v>0&lt;=0</v>
      </c>
      <c r="F78" s="163"/>
      <c r="G78" s="164" t="str">
        <f>IF(('ФЛК (информационный)'!A78="Неверно!")*('ФЛК (информационный)'!F78=""),"Внести подтверждение к нарушенному информационному ФЛК"," ")</f>
        <v xml:space="preserve"> </v>
      </c>
    </row>
    <row r="79" spans="1:7" ht="56.25" x14ac:dyDescent="0.3">
      <c r="A79" s="193" t="str">
        <f>IF((SUM('Раздел 4'!AJ167:AJ167)&lt;=SUM('Раздел 4'!Z167:Z167)),"","Неверно!")</f>
        <v/>
      </c>
      <c r="B79" s="194" t="s">
        <v>18090</v>
      </c>
      <c r="C79" s="192" t="s">
        <v>10128</v>
      </c>
      <c r="D79" s="192" t="s">
        <v>12470</v>
      </c>
      <c r="E79" s="209" t="str">
        <f>CONCATENATE(SUM('Раздел 4'!AJ167:AJ167),"&lt;=",SUM('Раздел 4'!Z167:Z167))</f>
        <v>0&lt;=0</v>
      </c>
      <c r="F79" s="163"/>
      <c r="G79" s="164" t="str">
        <f>IF(('ФЛК (информационный)'!A79="Неверно!")*('ФЛК (информационный)'!F79=""),"Внести подтверждение к нарушенному информационному ФЛК"," ")</f>
        <v xml:space="preserve"> </v>
      </c>
    </row>
    <row r="80" spans="1:7" ht="56.25" x14ac:dyDescent="0.3">
      <c r="A80" s="193" t="str">
        <f>IF((SUM('Раздел 4'!AJ24:AJ24)&lt;=SUM('Раздел 4'!Z24:Z24)),"","Неверно!")</f>
        <v/>
      </c>
      <c r="B80" s="194" t="s">
        <v>18090</v>
      </c>
      <c r="C80" s="192" t="s">
        <v>10129</v>
      </c>
      <c r="D80" s="192" t="s">
        <v>12470</v>
      </c>
      <c r="E80" s="209" t="str">
        <f>CONCATENATE(SUM('Раздел 4'!AJ24:AJ24),"&lt;=",SUM('Раздел 4'!Z24:Z24))</f>
        <v>0&lt;=1</v>
      </c>
      <c r="F80" s="163"/>
      <c r="G80" s="164" t="str">
        <f>IF(('ФЛК (информационный)'!A80="Неверно!")*('ФЛК (информационный)'!F80=""),"Внести подтверждение к нарушенному информационному ФЛК"," ")</f>
        <v xml:space="preserve"> </v>
      </c>
    </row>
    <row r="81" spans="1:7" ht="56.25" x14ac:dyDescent="0.3">
      <c r="A81" s="193" t="str">
        <f>IF((SUM('Раздел 4'!AJ168:AJ168)&lt;=SUM('Раздел 4'!Z168:Z168)),"","Неверно!")</f>
        <v/>
      </c>
      <c r="B81" s="194" t="s">
        <v>18090</v>
      </c>
      <c r="C81" s="192" t="s">
        <v>10130</v>
      </c>
      <c r="D81" s="192" t="s">
        <v>12470</v>
      </c>
      <c r="E81" s="209" t="str">
        <f>CONCATENATE(SUM('Раздел 4'!AJ168:AJ168),"&lt;=",SUM('Раздел 4'!Z168:Z168))</f>
        <v>0&lt;=0</v>
      </c>
      <c r="F81" s="163"/>
      <c r="G81" s="164" t="str">
        <f>IF(('ФЛК (информационный)'!A81="Неверно!")*('ФЛК (информационный)'!F81=""),"Внести подтверждение к нарушенному информационному ФЛК"," ")</f>
        <v xml:space="preserve"> </v>
      </c>
    </row>
    <row r="82" spans="1:7" ht="56.25" x14ac:dyDescent="0.3">
      <c r="A82" s="193" t="str">
        <f>IF((SUM('Раздел 4'!AJ169:AJ169)&lt;=SUM('Раздел 4'!Z169:Z169)),"","Неверно!")</f>
        <v/>
      </c>
      <c r="B82" s="194" t="s">
        <v>18090</v>
      </c>
      <c r="C82" s="192" t="s">
        <v>10131</v>
      </c>
      <c r="D82" s="192" t="s">
        <v>12470</v>
      </c>
      <c r="E82" s="209" t="str">
        <f>CONCATENATE(SUM('Раздел 4'!AJ169:AJ169),"&lt;=",SUM('Раздел 4'!Z169:Z169))</f>
        <v>0&lt;=0</v>
      </c>
      <c r="F82" s="163"/>
      <c r="G82" s="164" t="str">
        <f>IF(('ФЛК (информационный)'!A82="Неверно!")*('ФЛК (информационный)'!F82=""),"Внести подтверждение к нарушенному информационному ФЛК"," ")</f>
        <v xml:space="preserve"> </v>
      </c>
    </row>
    <row r="83" spans="1:7" ht="56.25" x14ac:dyDescent="0.3">
      <c r="A83" s="193" t="str">
        <f>IF((SUM('Раздел 4'!AJ170:AJ170)&lt;=SUM('Раздел 4'!Z170:Z170)),"","Неверно!")</f>
        <v/>
      </c>
      <c r="B83" s="194" t="s">
        <v>18090</v>
      </c>
      <c r="C83" s="192" t="s">
        <v>10132</v>
      </c>
      <c r="D83" s="192" t="s">
        <v>12470</v>
      </c>
      <c r="E83" s="209" t="str">
        <f>CONCATENATE(SUM('Раздел 4'!AJ170:AJ170),"&lt;=",SUM('Раздел 4'!Z170:Z170))</f>
        <v>0&lt;=0</v>
      </c>
      <c r="F83" s="163"/>
      <c r="G83" s="164" t="str">
        <f>IF(('ФЛК (информационный)'!A83="Неверно!")*('ФЛК (информационный)'!F83=""),"Внести подтверждение к нарушенному информационному ФЛК"," ")</f>
        <v xml:space="preserve"> </v>
      </c>
    </row>
    <row r="84" spans="1:7" ht="56.25" x14ac:dyDescent="0.3">
      <c r="A84" s="193" t="str">
        <f>IF((SUM('Раздел 4'!AJ171:AJ171)&lt;=SUM('Раздел 4'!Z171:Z171)),"","Неверно!")</f>
        <v/>
      </c>
      <c r="B84" s="194" t="s">
        <v>18090</v>
      </c>
      <c r="C84" s="192" t="s">
        <v>10133</v>
      </c>
      <c r="D84" s="192" t="s">
        <v>12470</v>
      </c>
      <c r="E84" s="209" t="str">
        <f>CONCATENATE(SUM('Раздел 4'!AJ171:AJ171),"&lt;=",SUM('Раздел 4'!Z171:Z171))</f>
        <v>0&lt;=0</v>
      </c>
      <c r="F84" s="163"/>
      <c r="G84" s="164" t="str">
        <f>IF(('ФЛК (информационный)'!A84="Неверно!")*('ФЛК (информационный)'!F84=""),"Внести подтверждение к нарушенному информационному ФЛК"," ")</f>
        <v xml:space="preserve"> </v>
      </c>
    </row>
    <row r="85" spans="1:7" ht="56.25" x14ac:dyDescent="0.3">
      <c r="A85" s="193" t="str">
        <f>IF((SUM('Раздел 4'!AJ172:AJ172)&lt;=SUM('Раздел 4'!Z172:Z172)),"","Неверно!")</f>
        <v/>
      </c>
      <c r="B85" s="194" t="s">
        <v>18090</v>
      </c>
      <c r="C85" s="192" t="s">
        <v>10134</v>
      </c>
      <c r="D85" s="192" t="s">
        <v>12470</v>
      </c>
      <c r="E85" s="209" t="str">
        <f>CONCATENATE(SUM('Раздел 4'!AJ172:AJ172),"&lt;=",SUM('Раздел 4'!Z172:Z172))</f>
        <v>0&lt;=0</v>
      </c>
      <c r="F85" s="163"/>
      <c r="G85" s="164" t="str">
        <f>IF(('ФЛК (информационный)'!A85="Неверно!")*('ФЛК (информационный)'!F85=""),"Внести подтверждение к нарушенному информационному ФЛК"," ")</f>
        <v xml:space="preserve"> </v>
      </c>
    </row>
    <row r="86" spans="1:7" ht="56.25" x14ac:dyDescent="0.3">
      <c r="A86" s="193" t="str">
        <f>IF((SUM('Раздел 4'!AJ173:AJ173)&lt;=SUM('Раздел 4'!Z173:Z173)),"","Неверно!")</f>
        <v/>
      </c>
      <c r="B86" s="194" t="s">
        <v>18090</v>
      </c>
      <c r="C86" s="192" t="s">
        <v>10135</v>
      </c>
      <c r="D86" s="192" t="s">
        <v>12470</v>
      </c>
      <c r="E86" s="209" t="str">
        <f>CONCATENATE(SUM('Раздел 4'!AJ173:AJ173),"&lt;=",SUM('Раздел 4'!Z173:Z173))</f>
        <v>0&lt;=0</v>
      </c>
      <c r="F86" s="163"/>
      <c r="G86" s="164" t="str">
        <f>IF(('ФЛК (информационный)'!A86="Неверно!")*('ФЛК (информационный)'!F86=""),"Внести подтверждение к нарушенному информационному ФЛК"," ")</f>
        <v xml:space="preserve"> </v>
      </c>
    </row>
    <row r="87" spans="1:7" ht="56.25" x14ac:dyDescent="0.3">
      <c r="A87" s="193" t="str">
        <f>IF((SUM('Раздел 4'!AJ174:AJ174)&lt;=SUM('Раздел 4'!Z174:Z174)),"","Неверно!")</f>
        <v/>
      </c>
      <c r="B87" s="194" t="s">
        <v>18090</v>
      </c>
      <c r="C87" s="192" t="s">
        <v>10136</v>
      </c>
      <c r="D87" s="192" t="s">
        <v>12470</v>
      </c>
      <c r="E87" s="209" t="str">
        <f>CONCATENATE(SUM('Раздел 4'!AJ174:AJ174),"&lt;=",SUM('Раздел 4'!Z174:Z174))</f>
        <v>0&lt;=0</v>
      </c>
      <c r="F87" s="163"/>
      <c r="G87" s="164" t="str">
        <f>IF(('ФЛК (информационный)'!A87="Неверно!")*('ФЛК (информационный)'!F87=""),"Внести подтверждение к нарушенному информационному ФЛК"," ")</f>
        <v xml:space="preserve"> </v>
      </c>
    </row>
    <row r="88" spans="1:7" ht="56.25" x14ac:dyDescent="0.3">
      <c r="A88" s="193" t="str">
        <f>IF((SUM('Раздел 4'!AJ175:AJ175)&lt;=SUM('Раздел 4'!Z175:Z175)),"","Неверно!")</f>
        <v/>
      </c>
      <c r="B88" s="194" t="s">
        <v>18090</v>
      </c>
      <c r="C88" s="192" t="s">
        <v>10137</v>
      </c>
      <c r="D88" s="192" t="s">
        <v>12470</v>
      </c>
      <c r="E88" s="209" t="str">
        <f>CONCATENATE(SUM('Раздел 4'!AJ175:AJ175),"&lt;=",SUM('Раздел 4'!Z175:Z175))</f>
        <v>0&lt;=0</v>
      </c>
      <c r="F88" s="163"/>
      <c r="G88" s="164" t="str">
        <f>IF(('ФЛК (информационный)'!A88="Неверно!")*('ФЛК (информационный)'!F88=""),"Внести подтверждение к нарушенному информационному ФЛК"," ")</f>
        <v xml:space="preserve"> </v>
      </c>
    </row>
    <row r="89" spans="1:7" ht="56.25" x14ac:dyDescent="0.3">
      <c r="A89" s="193" t="str">
        <f>IF((SUM('Раздел 4'!AJ176:AJ176)&lt;=SUM('Раздел 4'!Z176:Z176)),"","Неверно!")</f>
        <v/>
      </c>
      <c r="B89" s="194" t="s">
        <v>18090</v>
      </c>
      <c r="C89" s="192" t="s">
        <v>10138</v>
      </c>
      <c r="D89" s="192" t="s">
        <v>12470</v>
      </c>
      <c r="E89" s="209" t="str">
        <f>CONCATENATE(SUM('Раздел 4'!AJ176:AJ176),"&lt;=",SUM('Раздел 4'!Z176:Z176))</f>
        <v>0&lt;=0</v>
      </c>
      <c r="F89" s="163"/>
      <c r="G89" s="164" t="str">
        <f>IF(('ФЛК (информационный)'!A89="Неверно!")*('ФЛК (информационный)'!F89=""),"Внести подтверждение к нарушенному информационному ФЛК"," ")</f>
        <v xml:space="preserve"> </v>
      </c>
    </row>
    <row r="90" spans="1:7" ht="56.25" x14ac:dyDescent="0.3">
      <c r="A90" s="193" t="str">
        <f>IF((SUM('Раздел 4'!AJ177:AJ177)&lt;=SUM('Раздел 4'!Z177:Z177)),"","Неверно!")</f>
        <v/>
      </c>
      <c r="B90" s="194" t="s">
        <v>18090</v>
      </c>
      <c r="C90" s="192" t="s">
        <v>10139</v>
      </c>
      <c r="D90" s="192" t="s">
        <v>12470</v>
      </c>
      <c r="E90" s="209" t="str">
        <f>CONCATENATE(SUM('Раздел 4'!AJ177:AJ177),"&lt;=",SUM('Раздел 4'!Z177:Z177))</f>
        <v>0&lt;=0</v>
      </c>
      <c r="F90" s="163"/>
      <c r="G90" s="164" t="str">
        <f>IF(('ФЛК (информационный)'!A90="Неверно!")*('ФЛК (информационный)'!F90=""),"Внести подтверждение к нарушенному информационному ФЛК"," ")</f>
        <v xml:space="preserve"> </v>
      </c>
    </row>
    <row r="91" spans="1:7" ht="56.25" x14ac:dyDescent="0.3">
      <c r="A91" s="193" t="str">
        <f>IF((SUM('Раздел 4'!AJ25:AJ25)&lt;=SUM('Раздел 4'!Z25:Z25)),"","Неверно!")</f>
        <v/>
      </c>
      <c r="B91" s="194" t="s">
        <v>18090</v>
      </c>
      <c r="C91" s="192" t="s">
        <v>10140</v>
      </c>
      <c r="D91" s="192" t="s">
        <v>12470</v>
      </c>
      <c r="E91" s="209" t="str">
        <f>CONCATENATE(SUM('Раздел 4'!AJ25:AJ25),"&lt;=",SUM('Раздел 4'!Z25:Z25))</f>
        <v>0&lt;=2</v>
      </c>
      <c r="F91" s="163"/>
      <c r="G91" s="164" t="str">
        <f>IF(('ФЛК (информационный)'!A91="Неверно!")*('ФЛК (информационный)'!F91=""),"Внести подтверждение к нарушенному информационному ФЛК"," ")</f>
        <v xml:space="preserve"> </v>
      </c>
    </row>
    <row r="92" spans="1:7" ht="56.25" x14ac:dyDescent="0.3">
      <c r="A92" s="193" t="str">
        <f>IF((SUM('Раздел 4'!AJ178:AJ178)&lt;=SUM('Раздел 4'!Z178:Z178)),"","Неверно!")</f>
        <v/>
      </c>
      <c r="B92" s="194" t="s">
        <v>18090</v>
      </c>
      <c r="C92" s="192" t="s">
        <v>10141</v>
      </c>
      <c r="D92" s="192" t="s">
        <v>12470</v>
      </c>
      <c r="E92" s="209" t="str">
        <f>CONCATENATE(SUM('Раздел 4'!AJ178:AJ178),"&lt;=",SUM('Раздел 4'!Z178:Z178))</f>
        <v>0&lt;=0</v>
      </c>
      <c r="F92" s="163"/>
      <c r="G92" s="164" t="str">
        <f>IF(('ФЛК (информационный)'!A92="Неверно!")*('ФЛК (информационный)'!F92=""),"Внести подтверждение к нарушенному информационному ФЛК"," ")</f>
        <v xml:space="preserve"> </v>
      </c>
    </row>
    <row r="93" spans="1:7" ht="56.25" x14ac:dyDescent="0.3">
      <c r="A93" s="193" t="str">
        <f>IF((SUM('Раздел 4'!AJ179:AJ179)&lt;=SUM('Раздел 4'!Z179:Z179)),"","Неверно!")</f>
        <v/>
      </c>
      <c r="B93" s="194" t="s">
        <v>18090</v>
      </c>
      <c r="C93" s="192" t="s">
        <v>10142</v>
      </c>
      <c r="D93" s="192" t="s">
        <v>12470</v>
      </c>
      <c r="E93" s="209" t="str">
        <f>CONCATENATE(SUM('Раздел 4'!AJ179:AJ179),"&lt;=",SUM('Раздел 4'!Z179:Z179))</f>
        <v>0&lt;=0</v>
      </c>
      <c r="F93" s="163"/>
      <c r="G93" s="164" t="str">
        <f>IF(('ФЛК (информационный)'!A93="Неверно!")*('ФЛК (информационный)'!F93=""),"Внести подтверждение к нарушенному информационному ФЛК"," ")</f>
        <v xml:space="preserve"> </v>
      </c>
    </row>
    <row r="94" spans="1:7" ht="56.25" x14ac:dyDescent="0.3">
      <c r="A94" s="193" t="str">
        <f>IF((SUM('Раздел 4'!AJ180:AJ180)&lt;=SUM('Раздел 4'!Z180:Z180)),"","Неверно!")</f>
        <v/>
      </c>
      <c r="B94" s="194" t="s">
        <v>18090</v>
      </c>
      <c r="C94" s="192" t="s">
        <v>10143</v>
      </c>
      <c r="D94" s="192" t="s">
        <v>12470</v>
      </c>
      <c r="E94" s="209" t="str">
        <f>CONCATENATE(SUM('Раздел 4'!AJ180:AJ180),"&lt;=",SUM('Раздел 4'!Z180:Z180))</f>
        <v>0&lt;=0</v>
      </c>
      <c r="F94" s="163"/>
      <c r="G94" s="164" t="str">
        <f>IF(('ФЛК (информационный)'!A94="Неверно!")*('ФЛК (информационный)'!F94=""),"Внести подтверждение к нарушенному информационному ФЛК"," ")</f>
        <v xml:space="preserve"> </v>
      </c>
    </row>
    <row r="95" spans="1:7" ht="56.25" x14ac:dyDescent="0.3">
      <c r="A95" s="193" t="str">
        <f>IF((SUM('Раздел 4'!AJ181:AJ181)&lt;=SUM('Раздел 4'!Z181:Z181)),"","Неверно!")</f>
        <v/>
      </c>
      <c r="B95" s="194" t="s">
        <v>18090</v>
      </c>
      <c r="C95" s="192" t="s">
        <v>10144</v>
      </c>
      <c r="D95" s="192" t="s">
        <v>12470</v>
      </c>
      <c r="E95" s="209" t="str">
        <f>CONCATENATE(SUM('Раздел 4'!AJ181:AJ181),"&lt;=",SUM('Раздел 4'!Z181:Z181))</f>
        <v>0&lt;=0</v>
      </c>
      <c r="F95" s="163"/>
      <c r="G95" s="164" t="str">
        <f>IF(('ФЛК (информационный)'!A95="Неверно!")*('ФЛК (информационный)'!F95=""),"Внести подтверждение к нарушенному информационному ФЛК"," ")</f>
        <v xml:space="preserve"> </v>
      </c>
    </row>
    <row r="96" spans="1:7" ht="56.25" x14ac:dyDescent="0.3">
      <c r="A96" s="193" t="str">
        <f>IF((SUM('Раздел 4'!AJ182:AJ182)&lt;=SUM('Раздел 4'!Z182:Z182)),"","Неверно!")</f>
        <v/>
      </c>
      <c r="B96" s="194" t="s">
        <v>18090</v>
      </c>
      <c r="C96" s="192" t="s">
        <v>10145</v>
      </c>
      <c r="D96" s="192" t="s">
        <v>12470</v>
      </c>
      <c r="E96" s="209" t="str">
        <f>CONCATENATE(SUM('Раздел 4'!AJ182:AJ182),"&lt;=",SUM('Раздел 4'!Z182:Z182))</f>
        <v>0&lt;=0</v>
      </c>
      <c r="F96" s="163"/>
      <c r="G96" s="164" t="str">
        <f>IF(('ФЛК (информационный)'!A96="Неверно!")*('ФЛК (информационный)'!F96=""),"Внести подтверждение к нарушенному информационному ФЛК"," ")</f>
        <v xml:space="preserve"> </v>
      </c>
    </row>
    <row r="97" spans="1:7" ht="56.25" x14ac:dyDescent="0.3">
      <c r="A97" s="193" t="str">
        <f>IF((SUM('Раздел 4'!AJ183:AJ183)&lt;=SUM('Раздел 4'!Z183:Z183)),"","Неверно!")</f>
        <v/>
      </c>
      <c r="B97" s="194" t="s">
        <v>18090</v>
      </c>
      <c r="C97" s="192" t="s">
        <v>10146</v>
      </c>
      <c r="D97" s="192" t="s">
        <v>12470</v>
      </c>
      <c r="E97" s="209" t="str">
        <f>CONCATENATE(SUM('Раздел 4'!AJ183:AJ183),"&lt;=",SUM('Раздел 4'!Z183:Z183))</f>
        <v>0&lt;=0</v>
      </c>
      <c r="F97" s="163"/>
      <c r="G97" s="164" t="str">
        <f>IF(('ФЛК (информационный)'!A97="Неверно!")*('ФЛК (информационный)'!F97=""),"Внести подтверждение к нарушенному информационному ФЛК"," ")</f>
        <v xml:space="preserve"> </v>
      </c>
    </row>
    <row r="98" spans="1:7" ht="56.25" x14ac:dyDescent="0.3">
      <c r="A98" s="193" t="str">
        <f>IF((SUM('Раздел 4'!AJ184:AJ184)&lt;=SUM('Раздел 4'!Z184:Z184)),"","Неверно!")</f>
        <v/>
      </c>
      <c r="B98" s="194" t="s">
        <v>18090</v>
      </c>
      <c r="C98" s="192" t="s">
        <v>10147</v>
      </c>
      <c r="D98" s="192" t="s">
        <v>12470</v>
      </c>
      <c r="E98" s="209" t="str">
        <f>CONCATENATE(SUM('Раздел 4'!AJ184:AJ184),"&lt;=",SUM('Раздел 4'!Z184:Z184))</f>
        <v>0&lt;=0</v>
      </c>
      <c r="F98" s="163"/>
      <c r="G98" s="164" t="str">
        <f>IF(('ФЛК (информационный)'!A98="Неверно!")*('ФЛК (информационный)'!F98=""),"Внести подтверждение к нарушенному информационному ФЛК"," ")</f>
        <v xml:space="preserve"> </v>
      </c>
    </row>
    <row r="99" spans="1:7" ht="56.25" x14ac:dyDescent="0.3">
      <c r="A99" s="193" t="str">
        <f>IF((SUM('Раздел 4'!AJ185:AJ185)&lt;=SUM('Раздел 4'!Z185:Z185)),"","Неверно!")</f>
        <v/>
      </c>
      <c r="B99" s="194" t="s">
        <v>18090</v>
      </c>
      <c r="C99" s="192" t="s">
        <v>10148</v>
      </c>
      <c r="D99" s="192" t="s">
        <v>12470</v>
      </c>
      <c r="E99" s="209" t="str">
        <f>CONCATENATE(SUM('Раздел 4'!AJ185:AJ185),"&lt;=",SUM('Раздел 4'!Z185:Z185))</f>
        <v>0&lt;=1</v>
      </c>
      <c r="F99" s="163"/>
      <c r="G99" s="164" t="str">
        <f>IF(('ФЛК (информационный)'!A99="Неверно!")*('ФЛК (информационный)'!F99=""),"Внести подтверждение к нарушенному информационному ФЛК"," ")</f>
        <v xml:space="preserve"> </v>
      </c>
    </row>
    <row r="100" spans="1:7" ht="56.25" x14ac:dyDescent="0.3">
      <c r="A100" s="193" t="str">
        <f>IF((SUM('Раздел 4'!AJ186:AJ186)&lt;=SUM('Раздел 4'!Z186:Z186)),"","Неверно!")</f>
        <v/>
      </c>
      <c r="B100" s="194" t="s">
        <v>18090</v>
      </c>
      <c r="C100" s="192" t="s">
        <v>10149</v>
      </c>
      <c r="D100" s="192" t="s">
        <v>12470</v>
      </c>
      <c r="E100" s="209" t="str">
        <f>CONCATENATE(SUM('Раздел 4'!AJ186:AJ186),"&lt;=",SUM('Раздел 4'!Z186:Z186))</f>
        <v>0&lt;=0</v>
      </c>
      <c r="F100" s="163"/>
      <c r="G100" s="164" t="str">
        <f>IF(('ФЛК (информационный)'!A100="Неверно!")*('ФЛК (информационный)'!F100=""),"Внести подтверждение к нарушенному информационному ФЛК"," ")</f>
        <v xml:space="preserve"> </v>
      </c>
    </row>
    <row r="101" spans="1:7" ht="56.25" x14ac:dyDescent="0.3">
      <c r="A101" s="193" t="str">
        <f>IF((SUM('Раздел 4'!AJ187:AJ187)&lt;=SUM('Раздел 4'!Z187:Z187)),"","Неверно!")</f>
        <v/>
      </c>
      <c r="B101" s="194" t="s">
        <v>18090</v>
      </c>
      <c r="C101" s="192" t="s">
        <v>10150</v>
      </c>
      <c r="D101" s="192" t="s">
        <v>12470</v>
      </c>
      <c r="E101" s="209" t="str">
        <f>CONCATENATE(SUM('Раздел 4'!AJ187:AJ187),"&lt;=",SUM('Раздел 4'!Z187:Z187))</f>
        <v>0&lt;=1</v>
      </c>
      <c r="F101" s="163"/>
      <c r="G101" s="164" t="str">
        <f>IF(('ФЛК (информационный)'!A101="Неверно!")*('ФЛК (информационный)'!F101=""),"Внести подтверждение к нарушенному информационному ФЛК"," ")</f>
        <v xml:space="preserve"> </v>
      </c>
    </row>
    <row r="102" spans="1:7" ht="56.25" x14ac:dyDescent="0.3">
      <c r="A102" s="193" t="str">
        <f>IF((SUM('Раздел 4'!AJ26:AJ26)&lt;=SUM('Раздел 4'!Z26:Z26)),"","Неверно!")</f>
        <v/>
      </c>
      <c r="B102" s="194" t="s">
        <v>18090</v>
      </c>
      <c r="C102" s="192" t="s">
        <v>10151</v>
      </c>
      <c r="D102" s="192" t="s">
        <v>12470</v>
      </c>
      <c r="E102" s="209" t="str">
        <f>CONCATENATE(SUM('Раздел 4'!AJ26:AJ26),"&lt;=",SUM('Раздел 4'!Z26:Z26))</f>
        <v>0&lt;=0</v>
      </c>
      <c r="F102" s="163"/>
      <c r="G102" s="164" t="str">
        <f>IF(('ФЛК (информационный)'!A102="Неверно!")*('ФЛК (информационный)'!F102=""),"Внести подтверждение к нарушенному информационному ФЛК"," ")</f>
        <v xml:space="preserve"> </v>
      </c>
    </row>
    <row r="103" spans="1:7" ht="56.25" x14ac:dyDescent="0.3">
      <c r="A103" s="193" t="str">
        <f>IF((SUM('Раздел 4'!AJ188:AJ188)&lt;=SUM('Раздел 4'!Z188:Z188)),"","Неверно!")</f>
        <v/>
      </c>
      <c r="B103" s="194" t="s">
        <v>18090</v>
      </c>
      <c r="C103" s="192" t="s">
        <v>10152</v>
      </c>
      <c r="D103" s="192" t="s">
        <v>12470</v>
      </c>
      <c r="E103" s="209" t="str">
        <f>CONCATENATE(SUM('Раздел 4'!AJ188:AJ188),"&lt;=",SUM('Раздел 4'!Z188:Z188))</f>
        <v>0&lt;=17</v>
      </c>
      <c r="F103" s="163"/>
      <c r="G103" s="164" t="str">
        <f>IF(('ФЛК (информационный)'!A103="Неверно!")*('ФЛК (информационный)'!F103=""),"Внести подтверждение к нарушенному информационному ФЛК"," ")</f>
        <v xml:space="preserve"> </v>
      </c>
    </row>
    <row r="104" spans="1:7" ht="56.25" x14ac:dyDescent="0.3">
      <c r="A104" s="193" t="str">
        <f>IF((SUM('Раздел 4'!AJ189:AJ189)&lt;=SUM('Раздел 4'!Z189:Z189)),"","Неверно!")</f>
        <v/>
      </c>
      <c r="B104" s="194" t="s">
        <v>18090</v>
      </c>
      <c r="C104" s="192" t="s">
        <v>10153</v>
      </c>
      <c r="D104" s="192" t="s">
        <v>12470</v>
      </c>
      <c r="E104" s="209" t="str">
        <f>CONCATENATE(SUM('Раздел 4'!AJ189:AJ189),"&lt;=",SUM('Раздел 4'!Z189:Z189))</f>
        <v>0&lt;=1</v>
      </c>
      <c r="F104" s="163"/>
      <c r="G104" s="164" t="str">
        <f>IF(('ФЛК (информационный)'!A104="Неверно!")*('ФЛК (информационный)'!F104=""),"Внести подтверждение к нарушенному информационному ФЛК"," ")</f>
        <v xml:space="preserve"> </v>
      </c>
    </row>
    <row r="105" spans="1:7" ht="56.25" x14ac:dyDescent="0.3">
      <c r="A105" s="193" t="str">
        <f>IF((SUM('Раздел 4'!AJ190:AJ190)&lt;=SUM('Раздел 4'!Z190:Z190)),"","Неверно!")</f>
        <v/>
      </c>
      <c r="B105" s="194" t="s">
        <v>18090</v>
      </c>
      <c r="C105" s="192" t="s">
        <v>10154</v>
      </c>
      <c r="D105" s="192" t="s">
        <v>12470</v>
      </c>
      <c r="E105" s="209" t="str">
        <f>CONCATENATE(SUM('Раздел 4'!AJ190:AJ190),"&lt;=",SUM('Раздел 4'!Z190:Z190))</f>
        <v>0&lt;=1</v>
      </c>
      <c r="F105" s="163"/>
      <c r="G105" s="164" t="str">
        <f>IF(('ФЛК (информационный)'!A105="Неверно!")*('ФЛК (информационный)'!F105=""),"Внести подтверждение к нарушенному информационному ФЛК"," ")</f>
        <v xml:space="preserve"> </v>
      </c>
    </row>
    <row r="106" spans="1:7" ht="56.25" x14ac:dyDescent="0.3">
      <c r="A106" s="193" t="str">
        <f>IF((SUM('Раздел 4'!AJ191:AJ191)&lt;=SUM('Раздел 4'!Z191:Z191)),"","Неверно!")</f>
        <v/>
      </c>
      <c r="B106" s="194" t="s">
        <v>18090</v>
      </c>
      <c r="C106" s="192" t="s">
        <v>10155</v>
      </c>
      <c r="D106" s="192" t="s">
        <v>12470</v>
      </c>
      <c r="E106" s="209" t="str">
        <f>CONCATENATE(SUM('Раздел 4'!AJ191:AJ191),"&lt;=",SUM('Раздел 4'!Z191:Z191))</f>
        <v>0&lt;=0</v>
      </c>
      <c r="F106" s="163"/>
      <c r="G106" s="164" t="str">
        <f>IF(('ФЛК (информационный)'!A106="Неверно!")*('ФЛК (информационный)'!F106=""),"Внести подтверждение к нарушенному информационному ФЛК"," ")</f>
        <v xml:space="preserve"> </v>
      </c>
    </row>
    <row r="107" spans="1:7" ht="56.25" x14ac:dyDescent="0.3">
      <c r="A107" s="193" t="str">
        <f>IF((SUM('Раздел 4'!AJ192:AJ192)&lt;=SUM('Раздел 4'!Z192:Z192)),"","Неверно!")</f>
        <v/>
      </c>
      <c r="B107" s="194" t="s">
        <v>18090</v>
      </c>
      <c r="C107" s="192" t="s">
        <v>10156</v>
      </c>
      <c r="D107" s="192" t="s">
        <v>12470</v>
      </c>
      <c r="E107" s="209" t="str">
        <f>CONCATENATE(SUM('Раздел 4'!AJ192:AJ192),"&lt;=",SUM('Раздел 4'!Z192:Z192))</f>
        <v>0&lt;=2</v>
      </c>
      <c r="F107" s="163"/>
      <c r="G107" s="164" t="str">
        <f>IF(('ФЛК (информационный)'!A107="Неверно!")*('ФЛК (информационный)'!F107=""),"Внести подтверждение к нарушенному информационному ФЛК"," ")</f>
        <v xml:space="preserve"> </v>
      </c>
    </row>
    <row r="108" spans="1:7" ht="56.25" x14ac:dyDescent="0.3">
      <c r="A108" s="193" t="str">
        <f>IF((SUM('Раздел 4'!AJ193:AJ193)&lt;=SUM('Раздел 4'!Z193:Z193)),"","Неверно!")</f>
        <v/>
      </c>
      <c r="B108" s="194" t="s">
        <v>18090</v>
      </c>
      <c r="C108" s="192" t="s">
        <v>10157</v>
      </c>
      <c r="D108" s="192" t="s">
        <v>12470</v>
      </c>
      <c r="E108" s="209" t="str">
        <f>CONCATENATE(SUM('Раздел 4'!AJ193:AJ193),"&lt;=",SUM('Раздел 4'!Z193:Z193))</f>
        <v>0&lt;=0</v>
      </c>
      <c r="F108" s="163"/>
      <c r="G108" s="164" t="str">
        <f>IF(('ФЛК (информационный)'!A108="Неверно!")*('ФЛК (информационный)'!F108=""),"Внести подтверждение к нарушенному информационному ФЛК"," ")</f>
        <v xml:space="preserve"> </v>
      </c>
    </row>
    <row r="109" spans="1:7" ht="56.25" x14ac:dyDescent="0.3">
      <c r="A109" s="193" t="str">
        <f>IF((SUM('Раздел 4'!AJ194:AJ194)&lt;=SUM('Раздел 4'!Z194:Z194)),"","Неверно!")</f>
        <v/>
      </c>
      <c r="B109" s="194" t="s">
        <v>18090</v>
      </c>
      <c r="C109" s="192" t="s">
        <v>10158</v>
      </c>
      <c r="D109" s="192" t="s">
        <v>12470</v>
      </c>
      <c r="E109" s="209" t="str">
        <f>CONCATENATE(SUM('Раздел 4'!AJ194:AJ194),"&lt;=",SUM('Раздел 4'!Z194:Z194))</f>
        <v>0&lt;=21</v>
      </c>
      <c r="F109" s="163"/>
      <c r="G109" s="164" t="str">
        <f>IF(('ФЛК (информационный)'!A109="Неверно!")*('ФЛК (информационный)'!F109=""),"Внести подтверждение к нарушенному информационному ФЛК"," ")</f>
        <v xml:space="preserve"> </v>
      </c>
    </row>
    <row r="110" spans="1:7" ht="56.25" x14ac:dyDescent="0.3">
      <c r="A110" s="193" t="str">
        <f>IF((SUM('Раздел 4'!AJ195:AJ195)&lt;=SUM('Раздел 4'!Z195:Z195)),"","Неверно!")</f>
        <v/>
      </c>
      <c r="B110" s="194" t="s">
        <v>18090</v>
      </c>
      <c r="C110" s="192" t="s">
        <v>10159</v>
      </c>
      <c r="D110" s="192" t="s">
        <v>12470</v>
      </c>
      <c r="E110" s="209" t="str">
        <f>CONCATENATE(SUM('Раздел 4'!AJ195:AJ195),"&lt;=",SUM('Раздел 4'!Z195:Z195))</f>
        <v>0&lt;=2</v>
      </c>
      <c r="F110" s="163"/>
      <c r="G110" s="164" t="str">
        <f>IF(('ФЛК (информационный)'!A110="Неверно!")*('ФЛК (информационный)'!F110=""),"Внести подтверждение к нарушенному информационному ФЛК"," ")</f>
        <v xml:space="preserve"> </v>
      </c>
    </row>
    <row r="111" spans="1:7" ht="56.25" x14ac:dyDescent="0.3">
      <c r="A111" s="193" t="str">
        <f>IF((SUM('Раздел 4'!AJ196:AJ196)&lt;=SUM('Раздел 4'!Z196:Z196)),"","Неверно!")</f>
        <v/>
      </c>
      <c r="B111" s="194" t="s">
        <v>18090</v>
      </c>
      <c r="C111" s="192" t="s">
        <v>10160</v>
      </c>
      <c r="D111" s="192" t="s">
        <v>12470</v>
      </c>
      <c r="E111" s="209" t="str">
        <f>CONCATENATE(SUM('Раздел 4'!AJ196:AJ196),"&lt;=",SUM('Раздел 4'!Z196:Z196))</f>
        <v>0&lt;=0</v>
      </c>
      <c r="F111" s="163"/>
      <c r="G111" s="164" t="str">
        <f>IF(('ФЛК (информационный)'!A111="Неверно!")*('ФЛК (информационный)'!F111=""),"Внести подтверждение к нарушенному информационному ФЛК"," ")</f>
        <v xml:space="preserve"> </v>
      </c>
    </row>
    <row r="112" spans="1:7" ht="56.25" x14ac:dyDescent="0.3">
      <c r="A112" s="193" t="str">
        <f>IF((SUM('Раздел 4'!AJ197:AJ197)&lt;=SUM('Раздел 4'!Z197:Z197)),"","Неверно!")</f>
        <v/>
      </c>
      <c r="B112" s="194" t="s">
        <v>18090</v>
      </c>
      <c r="C112" s="192" t="s">
        <v>10161</v>
      </c>
      <c r="D112" s="192" t="s">
        <v>12470</v>
      </c>
      <c r="E112" s="209" t="str">
        <f>CONCATENATE(SUM('Раздел 4'!AJ197:AJ197),"&lt;=",SUM('Раздел 4'!Z197:Z197))</f>
        <v>0&lt;=0</v>
      </c>
      <c r="F112" s="163"/>
      <c r="G112" s="164" t="str">
        <f>IF(('ФЛК (информационный)'!A112="Неверно!")*('ФЛК (информационный)'!F112=""),"Внести подтверждение к нарушенному информационному ФЛК"," ")</f>
        <v xml:space="preserve"> </v>
      </c>
    </row>
    <row r="113" spans="1:7" ht="56.25" x14ac:dyDescent="0.3">
      <c r="A113" s="193" t="str">
        <f>IF((SUM('Раздел 4'!AJ27:AJ27)&lt;=SUM('Раздел 4'!Z27:Z27)),"","Неверно!")</f>
        <v/>
      </c>
      <c r="B113" s="194" t="s">
        <v>18090</v>
      </c>
      <c r="C113" s="192" t="s">
        <v>10162</v>
      </c>
      <c r="D113" s="192" t="s">
        <v>12470</v>
      </c>
      <c r="E113" s="209" t="str">
        <f>CONCATENATE(SUM('Раздел 4'!AJ27:AJ27),"&lt;=",SUM('Раздел 4'!Z27:Z27))</f>
        <v>0&lt;=14</v>
      </c>
      <c r="F113" s="163"/>
      <c r="G113" s="164" t="str">
        <f>IF(('ФЛК (информационный)'!A113="Неверно!")*('ФЛК (информационный)'!F113=""),"Внести подтверждение к нарушенному информационному ФЛК"," ")</f>
        <v xml:space="preserve"> </v>
      </c>
    </row>
    <row r="114" spans="1:7" ht="56.25" x14ac:dyDescent="0.3">
      <c r="A114" s="193" t="str">
        <f>IF((SUM('Раздел 4'!AJ198:AJ198)&lt;=SUM('Раздел 4'!Z198:Z198)),"","Неверно!")</f>
        <v/>
      </c>
      <c r="B114" s="194" t="s">
        <v>18090</v>
      </c>
      <c r="C114" s="192" t="s">
        <v>10163</v>
      </c>
      <c r="D114" s="192" t="s">
        <v>12470</v>
      </c>
      <c r="E114" s="209" t="str">
        <f>CONCATENATE(SUM('Раздел 4'!AJ198:AJ198),"&lt;=",SUM('Раздел 4'!Z198:Z198))</f>
        <v>0&lt;=0</v>
      </c>
      <c r="F114" s="163"/>
      <c r="G114" s="164" t="str">
        <f>IF(('ФЛК (информационный)'!A114="Неверно!")*('ФЛК (информационный)'!F114=""),"Внести подтверждение к нарушенному информационному ФЛК"," ")</f>
        <v xml:space="preserve"> </v>
      </c>
    </row>
    <row r="115" spans="1:7" ht="56.25" x14ac:dyDescent="0.3">
      <c r="A115" s="193" t="str">
        <f>IF((SUM('Раздел 4'!AJ199:AJ199)&lt;=SUM('Раздел 4'!Z199:Z199)),"","Неверно!")</f>
        <v/>
      </c>
      <c r="B115" s="194" t="s">
        <v>18090</v>
      </c>
      <c r="C115" s="192" t="s">
        <v>10164</v>
      </c>
      <c r="D115" s="192" t="s">
        <v>12470</v>
      </c>
      <c r="E115" s="209" t="str">
        <f>CONCATENATE(SUM('Раздел 4'!AJ199:AJ199),"&lt;=",SUM('Раздел 4'!Z199:Z199))</f>
        <v>0&lt;=2</v>
      </c>
      <c r="F115" s="163"/>
      <c r="G115" s="164" t="str">
        <f>IF(('ФЛК (информационный)'!A115="Неверно!")*('ФЛК (информационный)'!F115=""),"Внести подтверждение к нарушенному информационному ФЛК"," ")</f>
        <v xml:space="preserve"> </v>
      </c>
    </row>
    <row r="116" spans="1:7" ht="56.25" x14ac:dyDescent="0.3">
      <c r="A116" s="193" t="str">
        <f>IF((SUM('Раздел 4'!AJ200:AJ200)&lt;=SUM('Раздел 4'!Z200:Z200)),"","Неверно!")</f>
        <v/>
      </c>
      <c r="B116" s="194" t="s">
        <v>18090</v>
      </c>
      <c r="C116" s="192" t="s">
        <v>10165</v>
      </c>
      <c r="D116" s="192" t="s">
        <v>12470</v>
      </c>
      <c r="E116" s="209" t="str">
        <f>CONCATENATE(SUM('Раздел 4'!AJ200:AJ200),"&lt;=",SUM('Раздел 4'!Z200:Z200))</f>
        <v>0&lt;=0</v>
      </c>
      <c r="F116" s="163"/>
      <c r="G116" s="164" t="str">
        <f>IF(('ФЛК (информационный)'!A116="Неверно!")*('ФЛК (информационный)'!F116=""),"Внести подтверждение к нарушенному информационному ФЛК"," ")</f>
        <v xml:space="preserve"> </v>
      </c>
    </row>
    <row r="117" spans="1:7" ht="56.25" x14ac:dyDescent="0.3">
      <c r="A117" s="193" t="str">
        <f>IF((SUM('Раздел 4'!AJ201:AJ201)&lt;=SUM('Раздел 4'!Z201:Z201)),"","Неверно!")</f>
        <v/>
      </c>
      <c r="B117" s="194" t="s">
        <v>18090</v>
      </c>
      <c r="C117" s="192" t="s">
        <v>10166</v>
      </c>
      <c r="D117" s="192" t="s">
        <v>12470</v>
      </c>
      <c r="E117" s="209" t="str">
        <f>CONCATENATE(SUM('Раздел 4'!AJ201:AJ201),"&lt;=",SUM('Раздел 4'!Z201:Z201))</f>
        <v>0&lt;=0</v>
      </c>
      <c r="F117" s="163"/>
      <c r="G117" s="164" t="str">
        <f>IF(('ФЛК (информационный)'!A117="Неверно!")*('ФЛК (информационный)'!F117=""),"Внести подтверждение к нарушенному информационному ФЛК"," ")</f>
        <v xml:space="preserve"> </v>
      </c>
    </row>
    <row r="118" spans="1:7" ht="56.25" x14ac:dyDescent="0.3">
      <c r="A118" s="193" t="str">
        <f>IF((SUM('Раздел 4'!AJ202:AJ202)&lt;=SUM('Раздел 4'!Z202:Z202)),"","Неверно!")</f>
        <v/>
      </c>
      <c r="B118" s="194" t="s">
        <v>18090</v>
      </c>
      <c r="C118" s="192" t="s">
        <v>10167</v>
      </c>
      <c r="D118" s="192" t="s">
        <v>12470</v>
      </c>
      <c r="E118" s="209" t="str">
        <f>CONCATENATE(SUM('Раздел 4'!AJ202:AJ202),"&lt;=",SUM('Раздел 4'!Z202:Z202))</f>
        <v>0&lt;=0</v>
      </c>
      <c r="F118" s="163"/>
      <c r="G118" s="164" t="str">
        <f>IF(('ФЛК (информационный)'!A118="Неверно!")*('ФЛК (информационный)'!F118=""),"Внести подтверждение к нарушенному информационному ФЛК"," ")</f>
        <v xml:space="preserve"> </v>
      </c>
    </row>
    <row r="119" spans="1:7" ht="56.25" x14ac:dyDescent="0.3">
      <c r="A119" s="193" t="str">
        <f>IF((SUM('Раздел 4'!AJ203:AJ203)&lt;=SUM('Раздел 4'!Z203:Z203)),"","Неверно!")</f>
        <v/>
      </c>
      <c r="B119" s="194" t="s">
        <v>18090</v>
      </c>
      <c r="C119" s="192" t="s">
        <v>10168</v>
      </c>
      <c r="D119" s="192" t="s">
        <v>12470</v>
      </c>
      <c r="E119" s="209" t="str">
        <f>CONCATENATE(SUM('Раздел 4'!AJ203:AJ203),"&lt;=",SUM('Раздел 4'!Z203:Z203))</f>
        <v>0&lt;=1</v>
      </c>
      <c r="F119" s="163"/>
      <c r="G119" s="164" t="str">
        <f>IF(('ФЛК (информационный)'!A119="Неверно!")*('ФЛК (информационный)'!F119=""),"Внести подтверждение к нарушенному информационному ФЛК"," ")</f>
        <v xml:space="preserve"> </v>
      </c>
    </row>
    <row r="120" spans="1:7" ht="56.25" x14ac:dyDescent="0.3">
      <c r="A120" s="193" t="str">
        <f>IF((SUM('Раздел 4'!AJ204:AJ204)&lt;=SUM('Раздел 4'!Z204:Z204)),"","Неверно!")</f>
        <v/>
      </c>
      <c r="B120" s="194" t="s">
        <v>18090</v>
      </c>
      <c r="C120" s="192" t="s">
        <v>10169</v>
      </c>
      <c r="D120" s="192" t="s">
        <v>12470</v>
      </c>
      <c r="E120" s="209" t="str">
        <f>CONCATENATE(SUM('Раздел 4'!AJ204:AJ204),"&lt;=",SUM('Раздел 4'!Z204:Z204))</f>
        <v>0&lt;=1</v>
      </c>
      <c r="F120" s="163"/>
      <c r="G120" s="164" t="str">
        <f>IF(('ФЛК (информационный)'!A120="Неверно!")*('ФЛК (информационный)'!F120=""),"Внести подтверждение к нарушенному информационному ФЛК"," ")</f>
        <v xml:space="preserve"> </v>
      </c>
    </row>
    <row r="121" spans="1:7" ht="56.25" x14ac:dyDescent="0.3">
      <c r="A121" s="193" t="str">
        <f>IF((SUM('Раздел 4'!AJ205:AJ205)&lt;=SUM('Раздел 4'!Z205:Z205)),"","Неверно!")</f>
        <v/>
      </c>
      <c r="B121" s="194" t="s">
        <v>18090</v>
      </c>
      <c r="C121" s="192" t="s">
        <v>10170</v>
      </c>
      <c r="D121" s="192" t="s">
        <v>12470</v>
      </c>
      <c r="E121" s="209" t="str">
        <f>CONCATENATE(SUM('Раздел 4'!AJ205:AJ205),"&lt;=",SUM('Раздел 4'!Z205:Z205))</f>
        <v>0&lt;=0</v>
      </c>
      <c r="F121" s="163"/>
      <c r="G121" s="164" t="str">
        <f>IF(('ФЛК (информационный)'!A121="Неверно!")*('ФЛК (информационный)'!F121=""),"Внести подтверждение к нарушенному информационному ФЛК"," ")</f>
        <v xml:space="preserve"> </v>
      </c>
    </row>
    <row r="122" spans="1:7" ht="56.25" x14ac:dyDescent="0.3">
      <c r="A122" s="193" t="str">
        <f>IF((SUM('Раздел 4'!AJ206:AJ206)&lt;=SUM('Раздел 4'!Z206:Z206)),"","Неверно!")</f>
        <v/>
      </c>
      <c r="B122" s="194" t="s">
        <v>18090</v>
      </c>
      <c r="C122" s="192" t="s">
        <v>10171</v>
      </c>
      <c r="D122" s="192" t="s">
        <v>12470</v>
      </c>
      <c r="E122" s="209" t="str">
        <f>CONCATENATE(SUM('Раздел 4'!AJ206:AJ206),"&lt;=",SUM('Раздел 4'!Z206:Z206))</f>
        <v>0&lt;=47</v>
      </c>
      <c r="F122" s="163"/>
      <c r="G122" s="164" t="str">
        <f>IF(('ФЛК (информационный)'!A122="Неверно!")*('ФЛК (информационный)'!F122=""),"Внести подтверждение к нарушенному информационному ФЛК"," ")</f>
        <v xml:space="preserve"> </v>
      </c>
    </row>
    <row r="123" spans="1:7" ht="56.25" x14ac:dyDescent="0.3">
      <c r="A123" s="193" t="str">
        <f>IF((SUM('Раздел 4'!AJ207:AJ207)&lt;=SUM('Раздел 4'!Z207:Z207)),"","Неверно!")</f>
        <v/>
      </c>
      <c r="B123" s="194" t="s">
        <v>18090</v>
      </c>
      <c r="C123" s="192" t="s">
        <v>10172</v>
      </c>
      <c r="D123" s="192" t="s">
        <v>12470</v>
      </c>
      <c r="E123" s="209" t="str">
        <f>CONCATENATE(SUM('Раздел 4'!AJ207:AJ207),"&lt;=",SUM('Раздел 4'!Z207:Z207))</f>
        <v>0&lt;=1</v>
      </c>
      <c r="F123" s="163"/>
      <c r="G123" s="164" t="str">
        <f>IF(('ФЛК (информационный)'!A123="Неверно!")*('ФЛК (информационный)'!F123=""),"Внести подтверждение к нарушенному информационному ФЛК"," ")</f>
        <v xml:space="preserve"> </v>
      </c>
    </row>
    <row r="124" spans="1:7" ht="56.25" x14ac:dyDescent="0.3">
      <c r="A124" s="193" t="str">
        <f>IF((SUM('Раздел 4'!AJ10:AJ10)&lt;=SUM('Раздел 4'!Z10:Z10)),"","Неверно!")</f>
        <v/>
      </c>
      <c r="B124" s="194" t="s">
        <v>18090</v>
      </c>
      <c r="C124" s="192" t="s">
        <v>10173</v>
      </c>
      <c r="D124" s="192" t="s">
        <v>12470</v>
      </c>
      <c r="E124" s="209" t="str">
        <f>CONCATENATE(SUM('Раздел 4'!AJ10:AJ10),"&lt;=",SUM('Раздел 4'!Z10:Z10))</f>
        <v>0&lt;=0</v>
      </c>
      <c r="F124" s="163"/>
      <c r="G124" s="164" t="str">
        <f>IF(('ФЛК (информационный)'!A124="Неверно!")*('ФЛК (информационный)'!F124=""),"Внести подтверждение к нарушенному информационному ФЛК"," ")</f>
        <v xml:space="preserve"> </v>
      </c>
    </row>
    <row r="125" spans="1:7" ht="56.25" x14ac:dyDescent="0.3">
      <c r="A125" s="193" t="str">
        <f>IF((SUM('Раздел 4'!AJ28:AJ28)&lt;=SUM('Раздел 4'!Z28:Z28)),"","Неверно!")</f>
        <v/>
      </c>
      <c r="B125" s="194" t="s">
        <v>18090</v>
      </c>
      <c r="C125" s="192" t="s">
        <v>10174</v>
      </c>
      <c r="D125" s="192" t="s">
        <v>12470</v>
      </c>
      <c r="E125" s="209" t="str">
        <f>CONCATENATE(SUM('Раздел 4'!AJ28:AJ28),"&lt;=",SUM('Раздел 4'!Z28:Z28))</f>
        <v>0&lt;=53</v>
      </c>
      <c r="F125" s="163"/>
      <c r="G125" s="164" t="str">
        <f>IF(('ФЛК (информационный)'!A125="Неверно!")*('ФЛК (информационный)'!F125=""),"Внести подтверждение к нарушенному информационному ФЛК"," ")</f>
        <v xml:space="preserve"> </v>
      </c>
    </row>
    <row r="126" spans="1:7" ht="56.25" x14ac:dyDescent="0.3">
      <c r="A126" s="193" t="str">
        <f>IF((SUM('Раздел 4'!AJ208:AJ208)&lt;=SUM('Раздел 4'!Z208:Z208)),"","Неверно!")</f>
        <v/>
      </c>
      <c r="B126" s="194" t="s">
        <v>18090</v>
      </c>
      <c r="C126" s="192" t="s">
        <v>10175</v>
      </c>
      <c r="D126" s="192" t="s">
        <v>12470</v>
      </c>
      <c r="E126" s="209" t="str">
        <f>CONCATENATE(SUM('Раздел 4'!AJ208:AJ208),"&lt;=",SUM('Раздел 4'!Z208:Z208))</f>
        <v>0&lt;=1</v>
      </c>
      <c r="F126" s="163"/>
      <c r="G126" s="164" t="str">
        <f>IF(('ФЛК (информационный)'!A126="Неверно!")*('ФЛК (информационный)'!F126=""),"Внести подтверждение к нарушенному информационному ФЛК"," ")</f>
        <v xml:space="preserve"> </v>
      </c>
    </row>
    <row r="127" spans="1:7" ht="56.25" x14ac:dyDescent="0.3">
      <c r="A127" s="193" t="str">
        <f>IF((SUM('Раздел 4'!AJ209:AJ209)&lt;=SUM('Раздел 4'!Z209:Z209)),"","Неверно!")</f>
        <v/>
      </c>
      <c r="B127" s="194" t="s">
        <v>18090</v>
      </c>
      <c r="C127" s="192" t="s">
        <v>10176</v>
      </c>
      <c r="D127" s="192" t="s">
        <v>12470</v>
      </c>
      <c r="E127" s="209" t="str">
        <f>CONCATENATE(SUM('Раздел 4'!AJ209:AJ209),"&lt;=",SUM('Раздел 4'!Z209:Z209))</f>
        <v>0&lt;=0</v>
      </c>
      <c r="F127" s="163"/>
      <c r="G127" s="164" t="str">
        <f>IF(('ФЛК (информационный)'!A127="Неверно!")*('ФЛК (информационный)'!F127=""),"Внести подтверждение к нарушенному информационному ФЛК"," ")</f>
        <v xml:space="preserve"> </v>
      </c>
    </row>
    <row r="128" spans="1:7" ht="56.25" x14ac:dyDescent="0.3">
      <c r="A128" s="193" t="str">
        <f>IF((SUM('Раздел 4'!AJ210:AJ210)&lt;=SUM('Раздел 4'!Z210:Z210)),"","Неверно!")</f>
        <v/>
      </c>
      <c r="B128" s="194" t="s">
        <v>18090</v>
      </c>
      <c r="C128" s="192" t="s">
        <v>10177</v>
      </c>
      <c r="D128" s="192" t="s">
        <v>12470</v>
      </c>
      <c r="E128" s="209" t="str">
        <f>CONCATENATE(SUM('Раздел 4'!AJ210:AJ210),"&lt;=",SUM('Раздел 4'!Z210:Z210))</f>
        <v>0&lt;=6</v>
      </c>
      <c r="F128" s="163"/>
      <c r="G128" s="164" t="str">
        <f>IF(('ФЛК (информационный)'!A128="Неверно!")*('ФЛК (информационный)'!F128=""),"Внести подтверждение к нарушенному информационному ФЛК"," ")</f>
        <v xml:space="preserve"> </v>
      </c>
    </row>
    <row r="129" spans="1:7" ht="56.25" x14ac:dyDescent="0.3">
      <c r="A129" s="193" t="str">
        <f>IF((SUM('Раздел 4'!AJ211:AJ211)&lt;=SUM('Раздел 4'!Z211:Z211)),"","Неверно!")</f>
        <v/>
      </c>
      <c r="B129" s="194" t="s">
        <v>18090</v>
      </c>
      <c r="C129" s="192" t="s">
        <v>10178</v>
      </c>
      <c r="D129" s="192" t="s">
        <v>12470</v>
      </c>
      <c r="E129" s="209" t="str">
        <f>CONCATENATE(SUM('Раздел 4'!AJ211:AJ211),"&lt;=",SUM('Раздел 4'!Z211:Z211))</f>
        <v>0&lt;=2</v>
      </c>
      <c r="F129" s="163"/>
      <c r="G129" s="164" t="str">
        <f>IF(('ФЛК (информационный)'!A129="Неверно!")*('ФЛК (информационный)'!F129=""),"Внести подтверждение к нарушенному информационному ФЛК"," ")</f>
        <v xml:space="preserve"> </v>
      </c>
    </row>
    <row r="130" spans="1:7" ht="56.25" x14ac:dyDescent="0.3">
      <c r="A130" s="193" t="str">
        <f>IF((SUM('Раздел 4'!AJ212:AJ212)&lt;=SUM('Раздел 4'!Z212:Z212)),"","Неверно!")</f>
        <v/>
      </c>
      <c r="B130" s="194" t="s">
        <v>18090</v>
      </c>
      <c r="C130" s="192" t="s">
        <v>10179</v>
      </c>
      <c r="D130" s="192" t="s">
        <v>12470</v>
      </c>
      <c r="E130" s="209" t="str">
        <f>CONCATENATE(SUM('Раздел 4'!AJ212:AJ212),"&lt;=",SUM('Раздел 4'!Z212:Z212))</f>
        <v>0&lt;=57</v>
      </c>
      <c r="F130" s="163"/>
      <c r="G130" s="164" t="str">
        <f>IF(('ФЛК (информационный)'!A130="Неверно!")*('ФЛК (информационный)'!F130=""),"Внести подтверждение к нарушенному информационному ФЛК"," ")</f>
        <v xml:space="preserve"> </v>
      </c>
    </row>
    <row r="131" spans="1:7" ht="56.25" x14ac:dyDescent="0.3">
      <c r="A131" s="193" t="str">
        <f>IF((SUM('Раздел 4'!AJ213:AJ213)&lt;=SUM('Раздел 4'!Z213:Z213)),"","Неверно!")</f>
        <v/>
      </c>
      <c r="B131" s="194" t="s">
        <v>18090</v>
      </c>
      <c r="C131" s="192" t="s">
        <v>10180</v>
      </c>
      <c r="D131" s="192" t="s">
        <v>12470</v>
      </c>
      <c r="E131" s="209" t="str">
        <f>CONCATENATE(SUM('Раздел 4'!AJ213:AJ213),"&lt;=",SUM('Раздел 4'!Z213:Z213))</f>
        <v>0&lt;=0</v>
      </c>
      <c r="F131" s="163"/>
      <c r="G131" s="164" t="str">
        <f>IF(('ФЛК (информационный)'!A131="Неверно!")*('ФЛК (информационный)'!F131=""),"Внести подтверждение к нарушенному информационному ФЛК"," ")</f>
        <v xml:space="preserve"> </v>
      </c>
    </row>
    <row r="132" spans="1:7" ht="56.25" x14ac:dyDescent="0.3">
      <c r="A132" s="193" t="str">
        <f>IF((SUM('Раздел 4'!AJ214:AJ214)&lt;=SUM('Раздел 4'!Z214:Z214)),"","Неверно!")</f>
        <v/>
      </c>
      <c r="B132" s="194" t="s">
        <v>18090</v>
      </c>
      <c r="C132" s="192" t="s">
        <v>10181</v>
      </c>
      <c r="D132" s="192" t="s">
        <v>12470</v>
      </c>
      <c r="E132" s="209" t="str">
        <f>CONCATENATE(SUM('Раздел 4'!AJ214:AJ214),"&lt;=",SUM('Раздел 4'!Z214:Z214))</f>
        <v>0&lt;=0</v>
      </c>
      <c r="F132" s="163"/>
      <c r="G132" s="164" t="str">
        <f>IF(('ФЛК (информационный)'!A132="Неверно!")*('ФЛК (информационный)'!F132=""),"Внести подтверждение к нарушенному информационному ФЛК"," ")</f>
        <v xml:space="preserve"> </v>
      </c>
    </row>
    <row r="133" spans="1:7" ht="56.25" x14ac:dyDescent="0.3">
      <c r="A133" s="193" t="str">
        <f>IF((SUM('Раздел 4'!AJ215:AJ215)&lt;=SUM('Раздел 4'!Z215:Z215)),"","Неверно!")</f>
        <v/>
      </c>
      <c r="B133" s="194" t="s">
        <v>18090</v>
      </c>
      <c r="C133" s="192" t="s">
        <v>10182</v>
      </c>
      <c r="D133" s="192" t="s">
        <v>12470</v>
      </c>
      <c r="E133" s="209" t="str">
        <f>CONCATENATE(SUM('Раздел 4'!AJ215:AJ215),"&lt;=",SUM('Раздел 4'!Z215:Z215))</f>
        <v>1&lt;=31</v>
      </c>
      <c r="F133" s="163"/>
      <c r="G133" s="164" t="str">
        <f>IF(('ФЛК (информационный)'!A133="Неверно!")*('ФЛК (информационный)'!F133=""),"Внести подтверждение к нарушенному информационному ФЛК"," ")</f>
        <v xml:space="preserve"> </v>
      </c>
    </row>
    <row r="134" spans="1:7" ht="56.25" x14ac:dyDescent="0.3">
      <c r="A134" s="193" t="str">
        <f>IF((SUM('Раздел 4'!AJ216:AJ216)&lt;=SUM('Раздел 4'!Z216:Z216)),"","Неверно!")</f>
        <v/>
      </c>
      <c r="B134" s="194" t="s">
        <v>18090</v>
      </c>
      <c r="C134" s="192" t="s">
        <v>10183</v>
      </c>
      <c r="D134" s="192" t="s">
        <v>12470</v>
      </c>
      <c r="E134" s="209" t="str">
        <f>CONCATENATE(SUM('Раздел 4'!AJ216:AJ216),"&lt;=",SUM('Раздел 4'!Z216:Z216))</f>
        <v>0&lt;=0</v>
      </c>
      <c r="F134" s="163"/>
      <c r="G134" s="164" t="str">
        <f>IF(('ФЛК (информационный)'!A134="Неверно!")*('ФЛК (информационный)'!F134=""),"Внести подтверждение к нарушенному информационному ФЛК"," ")</f>
        <v xml:space="preserve"> </v>
      </c>
    </row>
    <row r="135" spans="1:7" ht="56.25" x14ac:dyDescent="0.3">
      <c r="A135" s="193" t="str">
        <f>IF((SUM('Раздел 4'!AJ217:AJ217)&lt;=SUM('Раздел 4'!Z217:Z217)),"","Неверно!")</f>
        <v/>
      </c>
      <c r="B135" s="194" t="s">
        <v>18090</v>
      </c>
      <c r="C135" s="192" t="s">
        <v>10184</v>
      </c>
      <c r="D135" s="192" t="s">
        <v>12470</v>
      </c>
      <c r="E135" s="209" t="str">
        <f>CONCATENATE(SUM('Раздел 4'!AJ217:AJ217),"&lt;=",SUM('Раздел 4'!Z217:Z217))</f>
        <v>0&lt;=0</v>
      </c>
      <c r="F135" s="163"/>
      <c r="G135" s="164" t="str">
        <f>IF(('ФЛК (информационный)'!A135="Неверно!")*('ФЛК (информационный)'!F135=""),"Внести подтверждение к нарушенному информационному ФЛК"," ")</f>
        <v xml:space="preserve"> </v>
      </c>
    </row>
    <row r="136" spans="1:7" ht="56.25" x14ac:dyDescent="0.3">
      <c r="A136" s="193" t="str">
        <f>IF((SUM('Раздел 4'!AJ29:AJ29)&lt;=SUM('Раздел 4'!Z29:Z29)),"","Неверно!")</f>
        <v/>
      </c>
      <c r="B136" s="194" t="s">
        <v>18090</v>
      </c>
      <c r="C136" s="192" t="s">
        <v>10185</v>
      </c>
      <c r="D136" s="192" t="s">
        <v>12470</v>
      </c>
      <c r="E136" s="209" t="str">
        <f>CONCATENATE(SUM('Раздел 4'!AJ29:AJ29),"&lt;=",SUM('Раздел 4'!Z29:Z29))</f>
        <v>0&lt;=0</v>
      </c>
      <c r="F136" s="163"/>
      <c r="G136" s="164" t="str">
        <f>IF(('ФЛК (информационный)'!A136="Неверно!")*('ФЛК (информационный)'!F136=""),"Внести подтверждение к нарушенному информационному ФЛК"," ")</f>
        <v xml:space="preserve"> </v>
      </c>
    </row>
    <row r="137" spans="1:7" ht="56.25" x14ac:dyDescent="0.3">
      <c r="A137" s="193" t="str">
        <f>IF((SUM('Раздел 4'!AJ218:AJ218)&lt;=SUM('Раздел 4'!Z218:Z218)),"","Неверно!")</f>
        <v/>
      </c>
      <c r="B137" s="194" t="s">
        <v>18090</v>
      </c>
      <c r="C137" s="192" t="s">
        <v>10186</v>
      </c>
      <c r="D137" s="192" t="s">
        <v>12470</v>
      </c>
      <c r="E137" s="209" t="str">
        <f>CONCATENATE(SUM('Раздел 4'!AJ218:AJ218),"&lt;=",SUM('Раздел 4'!Z218:Z218))</f>
        <v>0&lt;=0</v>
      </c>
      <c r="F137" s="163"/>
      <c r="G137" s="164" t="str">
        <f>IF(('ФЛК (информационный)'!A137="Неверно!")*('ФЛК (информационный)'!F137=""),"Внести подтверждение к нарушенному информационному ФЛК"," ")</f>
        <v xml:space="preserve"> </v>
      </c>
    </row>
    <row r="138" spans="1:7" ht="56.25" x14ac:dyDescent="0.3">
      <c r="A138" s="193" t="str">
        <f>IF((SUM('Раздел 4'!AJ219:AJ219)&lt;=SUM('Раздел 4'!Z219:Z219)),"","Неверно!")</f>
        <v/>
      </c>
      <c r="B138" s="194" t="s">
        <v>18090</v>
      </c>
      <c r="C138" s="192" t="s">
        <v>10187</v>
      </c>
      <c r="D138" s="192" t="s">
        <v>12470</v>
      </c>
      <c r="E138" s="209" t="str">
        <f>CONCATENATE(SUM('Раздел 4'!AJ219:AJ219),"&lt;=",SUM('Раздел 4'!Z219:Z219))</f>
        <v>0&lt;=0</v>
      </c>
      <c r="F138" s="163"/>
      <c r="G138" s="164" t="str">
        <f>IF(('ФЛК (информационный)'!A138="Неверно!")*('ФЛК (информационный)'!F138=""),"Внести подтверждение к нарушенному информационному ФЛК"," ")</f>
        <v xml:space="preserve"> </v>
      </c>
    </row>
    <row r="139" spans="1:7" ht="56.25" x14ac:dyDescent="0.3">
      <c r="A139" s="193" t="str">
        <f>IF((SUM('Раздел 4'!AJ220:AJ220)&lt;=SUM('Раздел 4'!Z220:Z220)),"","Неверно!")</f>
        <v/>
      </c>
      <c r="B139" s="194" t="s">
        <v>18090</v>
      </c>
      <c r="C139" s="192" t="s">
        <v>10188</v>
      </c>
      <c r="D139" s="192" t="s">
        <v>12470</v>
      </c>
      <c r="E139" s="209" t="str">
        <f>CONCATENATE(SUM('Раздел 4'!AJ220:AJ220),"&lt;=",SUM('Раздел 4'!Z220:Z220))</f>
        <v>0&lt;=0</v>
      </c>
      <c r="F139" s="163"/>
      <c r="G139" s="164" t="str">
        <f>IF(('ФЛК (информационный)'!A139="Неверно!")*('ФЛК (информационный)'!F139=""),"Внести подтверждение к нарушенному информационному ФЛК"," ")</f>
        <v xml:space="preserve"> </v>
      </c>
    </row>
    <row r="140" spans="1:7" ht="56.25" x14ac:dyDescent="0.3">
      <c r="A140" s="193" t="str">
        <f>IF((SUM('Раздел 4'!AJ221:AJ221)&lt;=SUM('Раздел 4'!Z221:Z221)),"","Неверно!")</f>
        <v/>
      </c>
      <c r="B140" s="194" t="s">
        <v>18090</v>
      </c>
      <c r="C140" s="192" t="s">
        <v>10189</v>
      </c>
      <c r="D140" s="192" t="s">
        <v>12470</v>
      </c>
      <c r="E140" s="209" t="str">
        <f>CONCATENATE(SUM('Раздел 4'!AJ221:AJ221),"&lt;=",SUM('Раздел 4'!Z221:Z221))</f>
        <v>0&lt;=0</v>
      </c>
      <c r="F140" s="163"/>
      <c r="G140" s="164" t="str">
        <f>IF(('ФЛК (информационный)'!A140="Неверно!")*('ФЛК (информационный)'!F140=""),"Внести подтверждение к нарушенному информационному ФЛК"," ")</f>
        <v xml:space="preserve"> </v>
      </c>
    </row>
    <row r="141" spans="1:7" ht="56.25" x14ac:dyDescent="0.3">
      <c r="A141" s="193" t="str">
        <f>IF((SUM('Раздел 4'!AJ222:AJ222)&lt;=SUM('Раздел 4'!Z222:Z222)),"","Неверно!")</f>
        <v/>
      </c>
      <c r="B141" s="194" t="s">
        <v>18090</v>
      </c>
      <c r="C141" s="192" t="s">
        <v>10190</v>
      </c>
      <c r="D141" s="192" t="s">
        <v>12470</v>
      </c>
      <c r="E141" s="209" t="str">
        <f>CONCATENATE(SUM('Раздел 4'!AJ222:AJ222),"&lt;=",SUM('Раздел 4'!Z222:Z222))</f>
        <v>0&lt;=8</v>
      </c>
      <c r="F141" s="163"/>
      <c r="G141" s="164" t="str">
        <f>IF(('ФЛК (информационный)'!A141="Неверно!")*('ФЛК (информационный)'!F141=""),"Внести подтверждение к нарушенному информационному ФЛК"," ")</f>
        <v xml:space="preserve"> </v>
      </c>
    </row>
    <row r="142" spans="1:7" ht="56.25" x14ac:dyDescent="0.3">
      <c r="A142" s="193" t="str">
        <f>IF((SUM('Раздел 4'!AJ223:AJ223)&lt;=SUM('Раздел 4'!Z223:Z223)),"","Неверно!")</f>
        <v/>
      </c>
      <c r="B142" s="194" t="s">
        <v>18090</v>
      </c>
      <c r="C142" s="192" t="s">
        <v>10191</v>
      </c>
      <c r="D142" s="192" t="s">
        <v>12470</v>
      </c>
      <c r="E142" s="209" t="str">
        <f>CONCATENATE(SUM('Раздел 4'!AJ223:AJ223),"&lt;=",SUM('Раздел 4'!Z223:Z223))</f>
        <v>0&lt;=0</v>
      </c>
      <c r="F142" s="163"/>
      <c r="G142" s="164" t="str">
        <f>IF(('ФЛК (информационный)'!A142="Неверно!")*('ФЛК (информационный)'!F142=""),"Внести подтверждение к нарушенному информационному ФЛК"," ")</f>
        <v xml:space="preserve"> </v>
      </c>
    </row>
    <row r="143" spans="1:7" ht="56.25" x14ac:dyDescent="0.3">
      <c r="A143" s="193" t="str">
        <f>IF((SUM('Раздел 4'!AJ224:AJ224)&lt;=SUM('Раздел 4'!Z224:Z224)),"","Неверно!")</f>
        <v/>
      </c>
      <c r="B143" s="194" t="s">
        <v>18090</v>
      </c>
      <c r="C143" s="192" t="s">
        <v>10192</v>
      </c>
      <c r="D143" s="192" t="s">
        <v>12470</v>
      </c>
      <c r="E143" s="209" t="str">
        <f>CONCATENATE(SUM('Раздел 4'!AJ224:AJ224),"&lt;=",SUM('Раздел 4'!Z224:Z224))</f>
        <v>0&lt;=0</v>
      </c>
      <c r="F143" s="163"/>
      <c r="G143" s="164" t="str">
        <f>IF(('ФЛК (информационный)'!A143="Неверно!")*('ФЛК (информационный)'!F143=""),"Внести подтверждение к нарушенному информационному ФЛК"," ")</f>
        <v xml:space="preserve"> </v>
      </c>
    </row>
    <row r="144" spans="1:7" ht="56.25" x14ac:dyDescent="0.3">
      <c r="A144" s="193" t="str">
        <f>IF((SUM('Раздел 4'!AJ225:AJ225)&lt;=SUM('Раздел 4'!Z225:Z225)),"","Неверно!")</f>
        <v/>
      </c>
      <c r="B144" s="194" t="s">
        <v>18090</v>
      </c>
      <c r="C144" s="192" t="s">
        <v>10193</v>
      </c>
      <c r="D144" s="192" t="s">
        <v>12470</v>
      </c>
      <c r="E144" s="209" t="str">
        <f>CONCATENATE(SUM('Раздел 4'!AJ225:AJ225),"&lt;=",SUM('Раздел 4'!Z225:Z225))</f>
        <v>0&lt;=0</v>
      </c>
      <c r="F144" s="163"/>
      <c r="G144" s="164" t="str">
        <f>IF(('ФЛК (информационный)'!A144="Неверно!")*('ФЛК (информационный)'!F144=""),"Внести подтверждение к нарушенному информационному ФЛК"," ")</f>
        <v xml:space="preserve"> </v>
      </c>
    </row>
    <row r="145" spans="1:7" ht="56.25" x14ac:dyDescent="0.3">
      <c r="A145" s="193" t="str">
        <f>IF((SUM('Раздел 4'!AJ226:AJ226)&lt;=SUM('Раздел 4'!Z226:Z226)),"","Неверно!")</f>
        <v/>
      </c>
      <c r="B145" s="194" t="s">
        <v>18090</v>
      </c>
      <c r="C145" s="192" t="s">
        <v>10194</v>
      </c>
      <c r="D145" s="192" t="s">
        <v>12470</v>
      </c>
      <c r="E145" s="209" t="str">
        <f>CONCATENATE(SUM('Раздел 4'!AJ226:AJ226),"&lt;=",SUM('Раздел 4'!Z226:Z226))</f>
        <v>0&lt;=0</v>
      </c>
      <c r="F145" s="163"/>
      <c r="G145" s="164" t="str">
        <f>IF(('ФЛК (информационный)'!A145="Неверно!")*('ФЛК (информационный)'!F145=""),"Внести подтверждение к нарушенному информационному ФЛК"," ")</f>
        <v xml:space="preserve"> </v>
      </c>
    </row>
    <row r="146" spans="1:7" ht="56.25" x14ac:dyDescent="0.3">
      <c r="A146" s="193" t="str">
        <f>IF((SUM('Раздел 4'!AJ227:AJ227)&lt;=SUM('Раздел 4'!Z227:Z227)),"","Неверно!")</f>
        <v/>
      </c>
      <c r="B146" s="194" t="s">
        <v>18090</v>
      </c>
      <c r="C146" s="192" t="s">
        <v>10195</v>
      </c>
      <c r="D146" s="192" t="s">
        <v>12470</v>
      </c>
      <c r="E146" s="209" t="str">
        <f>CONCATENATE(SUM('Раздел 4'!AJ227:AJ227),"&lt;=",SUM('Раздел 4'!Z227:Z227))</f>
        <v>0&lt;=0</v>
      </c>
      <c r="F146" s="163"/>
      <c r="G146" s="164" t="str">
        <f>IF(('ФЛК (информационный)'!A146="Неверно!")*('ФЛК (информационный)'!F146=""),"Внести подтверждение к нарушенному информационному ФЛК"," ")</f>
        <v xml:space="preserve"> </v>
      </c>
    </row>
    <row r="147" spans="1:7" ht="56.25" x14ac:dyDescent="0.3">
      <c r="A147" s="193" t="str">
        <f>IF((SUM('Раздел 4'!AJ30:AJ30)&lt;=SUM('Раздел 4'!Z30:Z30)),"","Неверно!")</f>
        <v/>
      </c>
      <c r="B147" s="194" t="s">
        <v>18090</v>
      </c>
      <c r="C147" s="192" t="s">
        <v>10196</v>
      </c>
      <c r="D147" s="192" t="s">
        <v>12470</v>
      </c>
      <c r="E147" s="209" t="str">
        <f>CONCATENATE(SUM('Раздел 4'!AJ30:AJ30),"&lt;=",SUM('Раздел 4'!Z30:Z30))</f>
        <v>1&lt;=150</v>
      </c>
      <c r="F147" s="163"/>
      <c r="G147" s="164" t="str">
        <f>IF(('ФЛК (информационный)'!A147="Неверно!")*('ФЛК (информационный)'!F147=""),"Внести подтверждение к нарушенному информационному ФЛК"," ")</f>
        <v xml:space="preserve"> </v>
      </c>
    </row>
    <row r="148" spans="1:7" ht="56.25" x14ac:dyDescent="0.3">
      <c r="A148" s="193" t="str">
        <f>IF((SUM('Раздел 4'!AJ228:AJ228)&lt;=SUM('Раздел 4'!Z228:Z228)),"","Неверно!")</f>
        <v/>
      </c>
      <c r="B148" s="194" t="s">
        <v>18090</v>
      </c>
      <c r="C148" s="192" t="s">
        <v>10197</v>
      </c>
      <c r="D148" s="192" t="s">
        <v>12470</v>
      </c>
      <c r="E148" s="209" t="str">
        <f>CONCATENATE(SUM('Раздел 4'!AJ228:AJ228),"&lt;=",SUM('Раздел 4'!Z228:Z228))</f>
        <v>0&lt;=0</v>
      </c>
      <c r="F148" s="163"/>
      <c r="G148" s="164" t="str">
        <f>IF(('ФЛК (информационный)'!A148="Неверно!")*('ФЛК (информационный)'!F148=""),"Внести подтверждение к нарушенному информационному ФЛК"," ")</f>
        <v xml:space="preserve"> </v>
      </c>
    </row>
    <row r="149" spans="1:7" ht="56.25" x14ac:dyDescent="0.3">
      <c r="A149" s="193" t="str">
        <f>IF((SUM('Раздел 4'!AJ229:AJ229)&lt;=SUM('Раздел 4'!Z229:Z229)),"","Неверно!")</f>
        <v/>
      </c>
      <c r="B149" s="194" t="s">
        <v>18090</v>
      </c>
      <c r="C149" s="192" t="s">
        <v>10198</v>
      </c>
      <c r="D149" s="192" t="s">
        <v>12470</v>
      </c>
      <c r="E149" s="209" t="str">
        <f>CONCATENATE(SUM('Раздел 4'!AJ229:AJ229),"&lt;=",SUM('Раздел 4'!Z229:Z229))</f>
        <v>0&lt;=216</v>
      </c>
      <c r="F149" s="163"/>
      <c r="G149" s="164" t="str">
        <f>IF(('ФЛК (информационный)'!A149="Неверно!")*('ФЛК (информационный)'!F149=""),"Внести подтверждение к нарушенному информационному ФЛК"," ")</f>
        <v xml:space="preserve"> </v>
      </c>
    </row>
    <row r="150" spans="1:7" ht="56.25" x14ac:dyDescent="0.3">
      <c r="A150" s="193" t="str">
        <f>IF((SUM('Раздел 4'!AJ230:AJ230)&lt;=SUM('Раздел 4'!Z230:Z230)),"","Неверно!")</f>
        <v/>
      </c>
      <c r="B150" s="194" t="s">
        <v>18090</v>
      </c>
      <c r="C150" s="192" t="s">
        <v>10199</v>
      </c>
      <c r="D150" s="192" t="s">
        <v>12470</v>
      </c>
      <c r="E150" s="209" t="str">
        <f>CONCATENATE(SUM('Раздел 4'!AJ230:AJ230),"&lt;=",SUM('Раздел 4'!Z230:Z230))</f>
        <v>0&lt;=6</v>
      </c>
      <c r="F150" s="163"/>
      <c r="G150" s="164" t="str">
        <f>IF(('ФЛК (информационный)'!A150="Неверно!")*('ФЛК (информационный)'!F150=""),"Внести подтверждение к нарушенному информационному ФЛК"," ")</f>
        <v xml:space="preserve"> </v>
      </c>
    </row>
    <row r="151" spans="1:7" ht="56.25" x14ac:dyDescent="0.3">
      <c r="A151" s="193" t="str">
        <f>IF((SUM('Раздел 4'!AJ231:AJ231)&lt;=SUM('Раздел 4'!Z231:Z231)),"","Неверно!")</f>
        <v/>
      </c>
      <c r="B151" s="194" t="s">
        <v>18090</v>
      </c>
      <c r="C151" s="192" t="s">
        <v>10200</v>
      </c>
      <c r="D151" s="192" t="s">
        <v>12470</v>
      </c>
      <c r="E151" s="209" t="str">
        <f>CONCATENATE(SUM('Раздел 4'!AJ231:AJ231),"&lt;=",SUM('Раздел 4'!Z231:Z231))</f>
        <v>0&lt;=0</v>
      </c>
      <c r="F151" s="163"/>
      <c r="G151" s="164" t="str">
        <f>IF(('ФЛК (информационный)'!A151="Неверно!")*('ФЛК (информационный)'!F151=""),"Внести подтверждение к нарушенному информационному ФЛК"," ")</f>
        <v xml:space="preserve"> </v>
      </c>
    </row>
    <row r="152" spans="1:7" ht="56.25" x14ac:dyDescent="0.3">
      <c r="A152" s="193" t="str">
        <f>IF((SUM('Раздел 4'!AJ232:AJ232)&lt;=SUM('Раздел 4'!Z232:Z232)),"","Неверно!")</f>
        <v/>
      </c>
      <c r="B152" s="194" t="s">
        <v>18090</v>
      </c>
      <c r="C152" s="192" t="s">
        <v>10201</v>
      </c>
      <c r="D152" s="192" t="s">
        <v>12470</v>
      </c>
      <c r="E152" s="209" t="str">
        <f>CONCATENATE(SUM('Раздел 4'!AJ232:AJ232),"&lt;=",SUM('Раздел 4'!Z232:Z232))</f>
        <v>0&lt;=16</v>
      </c>
      <c r="F152" s="163"/>
      <c r="G152" s="164" t="str">
        <f>IF(('ФЛК (информационный)'!A152="Неверно!")*('ФЛК (информационный)'!F152=""),"Внести подтверждение к нарушенному информационному ФЛК"," ")</f>
        <v xml:space="preserve"> </v>
      </c>
    </row>
    <row r="153" spans="1:7" ht="56.25" x14ac:dyDescent="0.3">
      <c r="A153" s="193" t="str">
        <f>IF((SUM('Раздел 4'!AJ233:AJ233)&lt;=SUM('Раздел 4'!Z233:Z233)),"","Неверно!")</f>
        <v/>
      </c>
      <c r="B153" s="194" t="s">
        <v>18090</v>
      </c>
      <c r="C153" s="192" t="s">
        <v>10202</v>
      </c>
      <c r="D153" s="192" t="s">
        <v>12470</v>
      </c>
      <c r="E153" s="209" t="str">
        <f>CONCATENATE(SUM('Раздел 4'!AJ233:AJ233),"&lt;=",SUM('Раздел 4'!Z233:Z233))</f>
        <v>0&lt;=0</v>
      </c>
      <c r="F153" s="163"/>
      <c r="G153" s="164" t="str">
        <f>IF(('ФЛК (информационный)'!A153="Неверно!")*('ФЛК (информационный)'!F153=""),"Внести подтверждение к нарушенному информационному ФЛК"," ")</f>
        <v xml:space="preserve"> </v>
      </c>
    </row>
    <row r="154" spans="1:7" ht="56.25" x14ac:dyDescent="0.3">
      <c r="A154" s="193" t="str">
        <f>IF((SUM('Раздел 4'!AJ234:AJ234)&lt;=SUM('Раздел 4'!Z234:Z234)),"","Неверно!")</f>
        <v/>
      </c>
      <c r="B154" s="194" t="s">
        <v>18090</v>
      </c>
      <c r="C154" s="192" t="s">
        <v>10203</v>
      </c>
      <c r="D154" s="192" t="s">
        <v>12470</v>
      </c>
      <c r="E154" s="209" t="str">
        <f>CONCATENATE(SUM('Раздел 4'!AJ234:AJ234),"&lt;=",SUM('Раздел 4'!Z234:Z234))</f>
        <v>0&lt;=0</v>
      </c>
      <c r="F154" s="163"/>
      <c r="G154" s="164" t="str">
        <f>IF(('ФЛК (информационный)'!A154="Неверно!")*('ФЛК (информационный)'!F154=""),"Внести подтверждение к нарушенному информационному ФЛК"," ")</f>
        <v xml:space="preserve"> </v>
      </c>
    </row>
    <row r="155" spans="1:7" ht="56.25" x14ac:dyDescent="0.3">
      <c r="A155" s="193" t="str">
        <f>IF((SUM('Раздел 4'!AJ235:AJ235)&lt;=SUM('Раздел 4'!Z235:Z235)),"","Неверно!")</f>
        <v/>
      </c>
      <c r="B155" s="194" t="s">
        <v>18090</v>
      </c>
      <c r="C155" s="192" t="s">
        <v>10204</v>
      </c>
      <c r="D155" s="192" t="s">
        <v>12470</v>
      </c>
      <c r="E155" s="209" t="str">
        <f>CONCATENATE(SUM('Раздел 4'!AJ235:AJ235),"&lt;=",SUM('Раздел 4'!Z235:Z235))</f>
        <v>0&lt;=0</v>
      </c>
      <c r="F155" s="163"/>
      <c r="G155" s="164" t="str">
        <f>IF(('ФЛК (информационный)'!A155="Неверно!")*('ФЛК (информационный)'!F155=""),"Внести подтверждение к нарушенному информационному ФЛК"," ")</f>
        <v xml:space="preserve"> </v>
      </c>
    </row>
    <row r="156" spans="1:7" ht="56.25" x14ac:dyDescent="0.3">
      <c r="A156" s="193" t="str">
        <f>IF((SUM('Раздел 4'!AJ236:AJ236)&lt;=SUM('Раздел 4'!Z236:Z236)),"","Неверно!")</f>
        <v/>
      </c>
      <c r="B156" s="194" t="s">
        <v>18090</v>
      </c>
      <c r="C156" s="192" t="s">
        <v>10205</v>
      </c>
      <c r="D156" s="192" t="s">
        <v>12470</v>
      </c>
      <c r="E156" s="209" t="str">
        <f>CONCATENATE(SUM('Раздел 4'!AJ236:AJ236),"&lt;=",SUM('Раздел 4'!Z236:Z236))</f>
        <v>0&lt;=0</v>
      </c>
      <c r="F156" s="163"/>
      <c r="G156" s="164" t="str">
        <f>IF(('ФЛК (информационный)'!A156="Неверно!")*('ФЛК (информационный)'!F156=""),"Внести подтверждение к нарушенному информационному ФЛК"," ")</f>
        <v xml:space="preserve"> </v>
      </c>
    </row>
    <row r="157" spans="1:7" ht="56.25" x14ac:dyDescent="0.3">
      <c r="A157" s="193" t="str">
        <f>IF((SUM('Раздел 4'!AJ237:AJ237)&lt;=SUM('Раздел 4'!Z237:Z237)),"","Неверно!")</f>
        <v/>
      </c>
      <c r="B157" s="194" t="s">
        <v>18090</v>
      </c>
      <c r="C157" s="192" t="s">
        <v>10206</v>
      </c>
      <c r="D157" s="192" t="s">
        <v>12470</v>
      </c>
      <c r="E157" s="209" t="str">
        <f>CONCATENATE(SUM('Раздел 4'!AJ237:AJ237),"&lt;=",SUM('Раздел 4'!Z237:Z237))</f>
        <v>0&lt;=0</v>
      </c>
      <c r="F157" s="163"/>
      <c r="G157" s="164" t="str">
        <f>IF(('ФЛК (информационный)'!A157="Неверно!")*('ФЛК (информационный)'!F157=""),"Внести подтверждение к нарушенному информационному ФЛК"," ")</f>
        <v xml:space="preserve"> </v>
      </c>
    </row>
    <row r="158" spans="1:7" ht="56.25" x14ac:dyDescent="0.3">
      <c r="A158" s="193" t="str">
        <f>IF((SUM('Раздел 4'!AJ31:AJ31)&lt;=SUM('Раздел 4'!Z31:Z31)),"","Неверно!")</f>
        <v/>
      </c>
      <c r="B158" s="194" t="s">
        <v>18090</v>
      </c>
      <c r="C158" s="192" t="s">
        <v>10207</v>
      </c>
      <c r="D158" s="192" t="s">
        <v>12470</v>
      </c>
      <c r="E158" s="209" t="str">
        <f>CONCATENATE(SUM('Раздел 4'!AJ31:AJ31),"&lt;=",SUM('Раздел 4'!Z31:Z31))</f>
        <v>0&lt;=0</v>
      </c>
      <c r="F158" s="163"/>
      <c r="G158" s="164" t="str">
        <f>IF(('ФЛК (информационный)'!A158="Неверно!")*('ФЛК (информационный)'!F158=""),"Внести подтверждение к нарушенному информационному ФЛК"," ")</f>
        <v xml:space="preserve"> </v>
      </c>
    </row>
    <row r="159" spans="1:7" ht="56.25" x14ac:dyDescent="0.3">
      <c r="A159" s="193" t="str">
        <f>IF((SUM('Раздел 4'!AJ238:AJ238)&lt;=SUM('Раздел 4'!Z238:Z238)),"","Неверно!")</f>
        <v/>
      </c>
      <c r="B159" s="194" t="s">
        <v>18090</v>
      </c>
      <c r="C159" s="192" t="s">
        <v>10208</v>
      </c>
      <c r="D159" s="192" t="s">
        <v>12470</v>
      </c>
      <c r="E159" s="209" t="str">
        <f>CONCATENATE(SUM('Раздел 4'!AJ238:AJ238),"&lt;=",SUM('Раздел 4'!Z238:Z238))</f>
        <v>0&lt;=0</v>
      </c>
      <c r="F159" s="163"/>
      <c r="G159" s="164" t="str">
        <f>IF(('ФЛК (информационный)'!A159="Неверно!")*('ФЛК (информационный)'!F159=""),"Внести подтверждение к нарушенному информационному ФЛК"," ")</f>
        <v xml:space="preserve"> </v>
      </c>
    </row>
    <row r="160" spans="1:7" ht="56.25" x14ac:dyDescent="0.3">
      <c r="A160" s="193" t="str">
        <f>IF((SUM('Раздел 4'!AJ239:AJ239)&lt;=SUM('Раздел 4'!Z239:Z239)),"","Неверно!")</f>
        <v/>
      </c>
      <c r="B160" s="194" t="s">
        <v>18090</v>
      </c>
      <c r="C160" s="192" t="s">
        <v>10209</v>
      </c>
      <c r="D160" s="192" t="s">
        <v>12470</v>
      </c>
      <c r="E160" s="209" t="str">
        <f>CONCATENATE(SUM('Раздел 4'!AJ239:AJ239),"&lt;=",SUM('Раздел 4'!Z239:Z239))</f>
        <v>0&lt;=0</v>
      </c>
      <c r="F160" s="163"/>
      <c r="G160" s="164" t="str">
        <f>IF(('ФЛК (информационный)'!A160="Неверно!")*('ФЛК (информационный)'!F160=""),"Внести подтверждение к нарушенному информационному ФЛК"," ")</f>
        <v xml:space="preserve"> </v>
      </c>
    </row>
    <row r="161" spans="1:7" ht="56.25" x14ac:dyDescent="0.3">
      <c r="A161" s="193" t="str">
        <f>IF((SUM('Раздел 4'!AJ240:AJ240)&lt;=SUM('Раздел 4'!Z240:Z240)),"","Неверно!")</f>
        <v/>
      </c>
      <c r="B161" s="194" t="s">
        <v>18090</v>
      </c>
      <c r="C161" s="192" t="s">
        <v>10210</v>
      </c>
      <c r="D161" s="192" t="s">
        <v>12470</v>
      </c>
      <c r="E161" s="209" t="str">
        <f>CONCATENATE(SUM('Раздел 4'!AJ240:AJ240),"&lt;=",SUM('Раздел 4'!Z240:Z240))</f>
        <v>0&lt;=0</v>
      </c>
      <c r="F161" s="163"/>
      <c r="G161" s="164" t="str">
        <f>IF(('ФЛК (информационный)'!A161="Неверно!")*('ФЛК (информационный)'!F161=""),"Внести подтверждение к нарушенному информационному ФЛК"," ")</f>
        <v xml:space="preserve"> </v>
      </c>
    </row>
    <row r="162" spans="1:7" ht="56.25" x14ac:dyDescent="0.3">
      <c r="A162" s="193" t="str">
        <f>IF((SUM('Раздел 4'!AJ241:AJ241)&lt;=SUM('Раздел 4'!Z241:Z241)),"","Неверно!")</f>
        <v/>
      </c>
      <c r="B162" s="194" t="s">
        <v>18090</v>
      </c>
      <c r="C162" s="192" t="s">
        <v>10211</v>
      </c>
      <c r="D162" s="192" t="s">
        <v>12470</v>
      </c>
      <c r="E162" s="209" t="str">
        <f>CONCATENATE(SUM('Раздел 4'!AJ241:AJ241),"&lt;=",SUM('Раздел 4'!Z241:Z241))</f>
        <v>0&lt;=0</v>
      </c>
      <c r="F162" s="163"/>
      <c r="G162" s="164" t="str">
        <f>IF(('ФЛК (информационный)'!A162="Неверно!")*('ФЛК (информационный)'!F162=""),"Внести подтверждение к нарушенному информационному ФЛК"," ")</f>
        <v xml:space="preserve"> </v>
      </c>
    </row>
    <row r="163" spans="1:7" ht="56.25" x14ac:dyDescent="0.3">
      <c r="A163" s="193" t="str">
        <f>IF((SUM('Раздел 4'!AJ242:AJ242)&lt;=SUM('Раздел 4'!Z242:Z242)),"","Неверно!")</f>
        <v/>
      </c>
      <c r="B163" s="194" t="s">
        <v>18090</v>
      </c>
      <c r="C163" s="192" t="s">
        <v>10212</v>
      </c>
      <c r="D163" s="192" t="s">
        <v>12470</v>
      </c>
      <c r="E163" s="209" t="str">
        <f>CONCATENATE(SUM('Раздел 4'!AJ242:AJ242),"&lt;=",SUM('Раздел 4'!Z242:Z242))</f>
        <v>0&lt;=0</v>
      </c>
      <c r="F163" s="163"/>
      <c r="G163" s="164" t="str">
        <f>IF(('ФЛК (информационный)'!A163="Неверно!")*('ФЛК (информационный)'!F163=""),"Внести подтверждение к нарушенному информационному ФЛК"," ")</f>
        <v xml:space="preserve"> </v>
      </c>
    </row>
    <row r="164" spans="1:7" ht="56.25" x14ac:dyDescent="0.3">
      <c r="A164" s="193" t="str">
        <f>IF((SUM('Раздел 4'!AJ243:AJ243)&lt;=SUM('Раздел 4'!Z243:Z243)),"","Неверно!")</f>
        <v/>
      </c>
      <c r="B164" s="194" t="s">
        <v>18090</v>
      </c>
      <c r="C164" s="192" t="s">
        <v>10213</v>
      </c>
      <c r="D164" s="192" t="s">
        <v>12470</v>
      </c>
      <c r="E164" s="209" t="str">
        <f>CONCATENATE(SUM('Раздел 4'!AJ243:AJ243),"&lt;=",SUM('Раздел 4'!Z243:Z243))</f>
        <v>1&lt;=98</v>
      </c>
      <c r="F164" s="163"/>
      <c r="G164" s="164" t="str">
        <f>IF(('ФЛК (информационный)'!A164="Неверно!")*('ФЛК (информационный)'!F164=""),"Внести подтверждение к нарушенному информационному ФЛК"," ")</f>
        <v xml:space="preserve"> </v>
      </c>
    </row>
    <row r="165" spans="1:7" ht="56.25" x14ac:dyDescent="0.3">
      <c r="A165" s="193" t="str">
        <f>IF((SUM('Раздел 4'!AJ244:AJ244)&lt;=SUM('Раздел 4'!Z244:Z244)),"","Неверно!")</f>
        <v/>
      </c>
      <c r="B165" s="194" t="s">
        <v>18090</v>
      </c>
      <c r="C165" s="192" t="s">
        <v>10214</v>
      </c>
      <c r="D165" s="192" t="s">
        <v>12470</v>
      </c>
      <c r="E165" s="209" t="str">
        <f>CONCATENATE(SUM('Раздел 4'!AJ244:AJ244),"&lt;=",SUM('Раздел 4'!Z244:Z244))</f>
        <v>0&lt;=20</v>
      </c>
      <c r="F165" s="163"/>
      <c r="G165" s="164" t="str">
        <f>IF(('ФЛК (информационный)'!A165="Неверно!")*('ФЛК (информационный)'!F165=""),"Внести подтверждение к нарушенному информационному ФЛК"," ")</f>
        <v xml:space="preserve"> </v>
      </c>
    </row>
    <row r="166" spans="1:7" ht="56.25" x14ac:dyDescent="0.3">
      <c r="A166" s="193" t="str">
        <f>IF((SUM('Раздел 4'!AJ245:AJ245)&lt;=SUM('Раздел 4'!Z245:Z245)),"","Неверно!")</f>
        <v/>
      </c>
      <c r="B166" s="194" t="s">
        <v>18090</v>
      </c>
      <c r="C166" s="192" t="s">
        <v>10215</v>
      </c>
      <c r="D166" s="192" t="s">
        <v>12470</v>
      </c>
      <c r="E166" s="209" t="str">
        <f>CONCATENATE(SUM('Раздел 4'!AJ245:AJ245),"&lt;=",SUM('Раздел 4'!Z245:Z245))</f>
        <v>0&lt;=7</v>
      </c>
      <c r="F166" s="163"/>
      <c r="G166" s="164" t="str">
        <f>IF(('ФЛК (информационный)'!A166="Неверно!")*('ФЛК (информационный)'!F166=""),"Внести подтверждение к нарушенному информационному ФЛК"," ")</f>
        <v xml:space="preserve"> </v>
      </c>
    </row>
    <row r="167" spans="1:7" ht="56.25" x14ac:dyDescent="0.3">
      <c r="A167" s="193" t="str">
        <f>IF((SUM('Раздел 4'!AJ246:AJ246)&lt;=SUM('Раздел 4'!Z246:Z246)),"","Неверно!")</f>
        <v/>
      </c>
      <c r="B167" s="194" t="s">
        <v>18090</v>
      </c>
      <c r="C167" s="192" t="s">
        <v>10216</v>
      </c>
      <c r="D167" s="192" t="s">
        <v>12470</v>
      </c>
      <c r="E167" s="209" t="str">
        <f>CONCATENATE(SUM('Раздел 4'!AJ246:AJ246),"&lt;=",SUM('Раздел 4'!Z246:Z246))</f>
        <v>0&lt;=0</v>
      </c>
      <c r="F167" s="163"/>
      <c r="G167" s="164" t="str">
        <f>IF(('ФЛК (информационный)'!A167="Неверно!")*('ФЛК (информационный)'!F167=""),"Внести подтверждение к нарушенному информационному ФЛК"," ")</f>
        <v xml:space="preserve"> </v>
      </c>
    </row>
    <row r="168" spans="1:7" ht="56.25" x14ac:dyDescent="0.3">
      <c r="A168" s="193" t="str">
        <f>IF((SUM('Раздел 4'!AJ247:AJ247)&lt;=SUM('Раздел 4'!Z247:Z247)),"","Неверно!")</f>
        <v/>
      </c>
      <c r="B168" s="194" t="s">
        <v>18090</v>
      </c>
      <c r="C168" s="192" t="s">
        <v>10217</v>
      </c>
      <c r="D168" s="192" t="s">
        <v>12470</v>
      </c>
      <c r="E168" s="209" t="str">
        <f>CONCATENATE(SUM('Раздел 4'!AJ247:AJ247),"&lt;=",SUM('Раздел 4'!Z247:Z247))</f>
        <v>0&lt;=0</v>
      </c>
      <c r="F168" s="163"/>
      <c r="G168" s="164" t="str">
        <f>IF(('ФЛК (информационный)'!A168="Неверно!")*('ФЛК (информационный)'!F168=""),"Внести подтверждение к нарушенному информационному ФЛК"," ")</f>
        <v xml:space="preserve"> </v>
      </c>
    </row>
    <row r="169" spans="1:7" ht="56.25" x14ac:dyDescent="0.3">
      <c r="A169" s="193" t="str">
        <f>IF((SUM('Раздел 4'!AJ32:AJ32)&lt;=SUM('Раздел 4'!Z32:Z32)),"","Неверно!")</f>
        <v/>
      </c>
      <c r="B169" s="194" t="s">
        <v>18090</v>
      </c>
      <c r="C169" s="192" t="s">
        <v>10218</v>
      </c>
      <c r="D169" s="192" t="s">
        <v>12470</v>
      </c>
      <c r="E169" s="209" t="str">
        <f>CONCATENATE(SUM('Раздел 4'!AJ32:AJ32),"&lt;=",SUM('Раздел 4'!Z32:Z32))</f>
        <v>0&lt;=27</v>
      </c>
      <c r="F169" s="163"/>
      <c r="G169" s="164" t="str">
        <f>IF(('ФЛК (информационный)'!A169="Неверно!")*('ФЛК (информационный)'!F169=""),"Внести подтверждение к нарушенному информационному ФЛК"," ")</f>
        <v xml:space="preserve"> </v>
      </c>
    </row>
    <row r="170" spans="1:7" ht="56.25" x14ac:dyDescent="0.3">
      <c r="A170" s="193" t="str">
        <f>IF((SUM('Раздел 4'!AJ248:AJ248)&lt;=SUM('Раздел 4'!Z248:Z248)),"","Неверно!")</f>
        <v/>
      </c>
      <c r="B170" s="194" t="s">
        <v>18090</v>
      </c>
      <c r="C170" s="192" t="s">
        <v>10219</v>
      </c>
      <c r="D170" s="192" t="s">
        <v>12470</v>
      </c>
      <c r="E170" s="209" t="str">
        <f>CONCATENATE(SUM('Раздел 4'!AJ248:AJ248),"&lt;=",SUM('Раздел 4'!Z248:Z248))</f>
        <v>0&lt;=13</v>
      </c>
      <c r="F170" s="163"/>
      <c r="G170" s="164" t="str">
        <f>IF(('ФЛК (информационный)'!A170="Неверно!")*('ФЛК (информационный)'!F170=""),"Внести подтверждение к нарушенному информационному ФЛК"," ")</f>
        <v xml:space="preserve"> </v>
      </c>
    </row>
    <row r="171" spans="1:7" ht="56.25" x14ac:dyDescent="0.3">
      <c r="A171" s="193" t="str">
        <f>IF((SUM('Раздел 4'!AJ249:AJ249)&lt;=SUM('Раздел 4'!Z249:Z249)),"","Неверно!")</f>
        <v/>
      </c>
      <c r="B171" s="194" t="s">
        <v>18090</v>
      </c>
      <c r="C171" s="192" t="s">
        <v>10220</v>
      </c>
      <c r="D171" s="192" t="s">
        <v>12470</v>
      </c>
      <c r="E171" s="209" t="str">
        <f>CONCATENATE(SUM('Раздел 4'!AJ249:AJ249),"&lt;=",SUM('Раздел 4'!Z249:Z249))</f>
        <v>2&lt;=132</v>
      </c>
      <c r="F171" s="163"/>
      <c r="G171" s="164" t="str">
        <f>IF(('ФЛК (информационный)'!A171="Неверно!")*('ФЛК (информационный)'!F171=""),"Внести подтверждение к нарушенному информационному ФЛК"," ")</f>
        <v xml:space="preserve"> </v>
      </c>
    </row>
    <row r="172" spans="1:7" ht="56.25" x14ac:dyDescent="0.3">
      <c r="A172" s="193" t="str">
        <f>IF((SUM('Раздел 4'!AJ250:AJ250)&lt;=SUM('Раздел 4'!Z250:Z250)),"","Неверно!")</f>
        <v/>
      </c>
      <c r="B172" s="194" t="s">
        <v>18090</v>
      </c>
      <c r="C172" s="192" t="s">
        <v>10221</v>
      </c>
      <c r="D172" s="192" t="s">
        <v>12470</v>
      </c>
      <c r="E172" s="209" t="str">
        <f>CONCATENATE(SUM('Раздел 4'!AJ250:AJ250),"&lt;=",SUM('Раздел 4'!Z250:Z250))</f>
        <v>0&lt;=108</v>
      </c>
      <c r="F172" s="163"/>
      <c r="G172" s="164" t="str">
        <f>IF(('ФЛК (информационный)'!A172="Неверно!")*('ФЛК (информационный)'!F172=""),"Внести подтверждение к нарушенному информационному ФЛК"," ")</f>
        <v xml:space="preserve"> </v>
      </c>
    </row>
    <row r="173" spans="1:7" ht="56.25" x14ac:dyDescent="0.3">
      <c r="A173" s="193" t="str">
        <f>IF((SUM('Раздел 4'!AJ251:AJ251)&lt;=SUM('Раздел 4'!Z251:Z251)),"","Неверно!")</f>
        <v/>
      </c>
      <c r="B173" s="194" t="s">
        <v>18090</v>
      </c>
      <c r="C173" s="192" t="s">
        <v>10222</v>
      </c>
      <c r="D173" s="192" t="s">
        <v>12470</v>
      </c>
      <c r="E173" s="209" t="str">
        <f>CONCATENATE(SUM('Раздел 4'!AJ251:AJ251),"&lt;=",SUM('Раздел 4'!Z251:Z251))</f>
        <v>0&lt;=1</v>
      </c>
      <c r="F173" s="163"/>
      <c r="G173" s="164" t="str">
        <f>IF(('ФЛК (информационный)'!A173="Неверно!")*('ФЛК (информационный)'!F173=""),"Внести подтверждение к нарушенному информационному ФЛК"," ")</f>
        <v xml:space="preserve"> </v>
      </c>
    </row>
    <row r="174" spans="1:7" ht="56.25" x14ac:dyDescent="0.3">
      <c r="A174" s="193" t="str">
        <f>IF((SUM('Раздел 4'!AJ252:AJ252)&lt;=SUM('Раздел 4'!Z252:Z252)),"","Неверно!")</f>
        <v/>
      </c>
      <c r="B174" s="194" t="s">
        <v>18090</v>
      </c>
      <c r="C174" s="192" t="s">
        <v>10223</v>
      </c>
      <c r="D174" s="192" t="s">
        <v>12470</v>
      </c>
      <c r="E174" s="209" t="str">
        <f>CONCATENATE(SUM('Раздел 4'!AJ252:AJ252),"&lt;=",SUM('Раздел 4'!Z252:Z252))</f>
        <v>0&lt;=0</v>
      </c>
      <c r="F174" s="163"/>
      <c r="G174" s="164" t="str">
        <f>IF(('ФЛК (информационный)'!A174="Неверно!")*('ФЛК (информационный)'!F174=""),"Внести подтверждение к нарушенному информационному ФЛК"," ")</f>
        <v xml:space="preserve"> </v>
      </c>
    </row>
    <row r="175" spans="1:7" ht="56.25" x14ac:dyDescent="0.3">
      <c r="A175" s="193" t="str">
        <f>IF((SUM('Раздел 4'!AJ253:AJ253)&lt;=SUM('Раздел 4'!Z253:Z253)),"","Неверно!")</f>
        <v/>
      </c>
      <c r="B175" s="194" t="s">
        <v>18090</v>
      </c>
      <c r="C175" s="192" t="s">
        <v>10224</v>
      </c>
      <c r="D175" s="192" t="s">
        <v>12470</v>
      </c>
      <c r="E175" s="209" t="str">
        <f>CONCATENATE(SUM('Раздел 4'!AJ253:AJ253),"&lt;=",SUM('Раздел 4'!Z253:Z253))</f>
        <v>1&lt;=187</v>
      </c>
      <c r="F175" s="163"/>
      <c r="G175" s="164" t="str">
        <f>IF(('ФЛК (информационный)'!A175="Неверно!")*('ФЛК (информационный)'!F175=""),"Внести подтверждение к нарушенному информационному ФЛК"," ")</f>
        <v xml:space="preserve"> </v>
      </c>
    </row>
    <row r="176" spans="1:7" ht="56.25" x14ac:dyDescent="0.3">
      <c r="A176" s="193" t="str">
        <f>IF((SUM('Раздел 4'!AJ254:AJ254)&lt;=SUM('Раздел 4'!Z254:Z254)),"","Неверно!")</f>
        <v/>
      </c>
      <c r="B176" s="194" t="s">
        <v>18090</v>
      </c>
      <c r="C176" s="192" t="s">
        <v>10225</v>
      </c>
      <c r="D176" s="192" t="s">
        <v>12470</v>
      </c>
      <c r="E176" s="209" t="str">
        <f>CONCATENATE(SUM('Раздел 4'!AJ254:AJ254),"&lt;=",SUM('Раздел 4'!Z254:Z254))</f>
        <v>0&lt;=50</v>
      </c>
      <c r="F176" s="163"/>
      <c r="G176" s="164" t="str">
        <f>IF(('ФЛК (информационный)'!A176="Неверно!")*('ФЛК (информационный)'!F176=""),"Внести подтверждение к нарушенному информационному ФЛК"," ")</f>
        <v xml:space="preserve"> </v>
      </c>
    </row>
    <row r="177" spans="1:7" ht="56.25" x14ac:dyDescent="0.3">
      <c r="A177" s="193" t="str">
        <f>IF((SUM('Раздел 4'!AJ255:AJ255)&lt;=SUM('Раздел 4'!Z255:Z255)),"","Неверно!")</f>
        <v/>
      </c>
      <c r="B177" s="194" t="s">
        <v>18090</v>
      </c>
      <c r="C177" s="192" t="s">
        <v>10226</v>
      </c>
      <c r="D177" s="192" t="s">
        <v>12470</v>
      </c>
      <c r="E177" s="209" t="str">
        <f>CONCATENATE(SUM('Раздел 4'!AJ255:AJ255),"&lt;=",SUM('Раздел 4'!Z255:Z255))</f>
        <v>3&lt;=112</v>
      </c>
      <c r="F177" s="163"/>
      <c r="G177" s="164" t="str">
        <f>IF(('ФЛК (информационный)'!A177="Неверно!")*('ФЛК (информационный)'!F177=""),"Внести подтверждение к нарушенному информационному ФЛК"," ")</f>
        <v xml:space="preserve"> </v>
      </c>
    </row>
    <row r="178" spans="1:7" ht="56.25" x14ac:dyDescent="0.3">
      <c r="A178" s="193" t="str">
        <f>IF((SUM('Раздел 4'!AJ256:AJ256)&lt;=SUM('Раздел 4'!Z256:Z256)),"","Неверно!")</f>
        <v/>
      </c>
      <c r="B178" s="194" t="s">
        <v>18090</v>
      </c>
      <c r="C178" s="192" t="s">
        <v>10227</v>
      </c>
      <c r="D178" s="192" t="s">
        <v>12470</v>
      </c>
      <c r="E178" s="209" t="str">
        <f>CONCATENATE(SUM('Раздел 4'!AJ256:AJ256),"&lt;=",SUM('Раздел 4'!Z256:Z256))</f>
        <v>0&lt;=0</v>
      </c>
      <c r="F178" s="163"/>
      <c r="G178" s="164" t="str">
        <f>IF(('ФЛК (информационный)'!A178="Неверно!")*('ФЛК (информационный)'!F178=""),"Внести подтверждение к нарушенному информационному ФЛК"," ")</f>
        <v xml:space="preserve"> </v>
      </c>
    </row>
    <row r="179" spans="1:7" ht="56.25" x14ac:dyDescent="0.3">
      <c r="A179" s="193" t="str">
        <f>IF((SUM('Раздел 4'!AJ257:AJ257)&lt;=SUM('Раздел 4'!Z257:Z257)),"","Неверно!")</f>
        <v/>
      </c>
      <c r="B179" s="194" t="s">
        <v>18090</v>
      </c>
      <c r="C179" s="192" t="s">
        <v>10228</v>
      </c>
      <c r="D179" s="192" t="s">
        <v>12470</v>
      </c>
      <c r="E179" s="209" t="str">
        <f>CONCATENATE(SUM('Раздел 4'!AJ257:AJ257),"&lt;=",SUM('Раздел 4'!Z257:Z257))</f>
        <v>0&lt;=0</v>
      </c>
      <c r="F179" s="163"/>
      <c r="G179" s="164" t="str">
        <f>IF(('ФЛК (информационный)'!A179="Неверно!")*('ФЛК (информационный)'!F179=""),"Внести подтверждение к нарушенному информационному ФЛК"," ")</f>
        <v xml:space="preserve"> </v>
      </c>
    </row>
    <row r="180" spans="1:7" ht="56.25" x14ac:dyDescent="0.3">
      <c r="A180" s="193" t="str">
        <f>IF((SUM('Раздел 4'!AJ33:AJ33)&lt;=SUM('Раздел 4'!Z33:Z33)),"","Неверно!")</f>
        <v/>
      </c>
      <c r="B180" s="194" t="s">
        <v>18090</v>
      </c>
      <c r="C180" s="192" t="s">
        <v>10229</v>
      </c>
      <c r="D180" s="192" t="s">
        <v>12470</v>
      </c>
      <c r="E180" s="209" t="str">
        <f>CONCATENATE(SUM('Раздел 4'!AJ33:AJ33),"&lt;=",SUM('Раздел 4'!Z33:Z33))</f>
        <v>0&lt;=40</v>
      </c>
      <c r="F180" s="163"/>
      <c r="G180" s="164" t="str">
        <f>IF(('ФЛК (информационный)'!A180="Неверно!")*('ФЛК (информационный)'!F180=""),"Внести подтверждение к нарушенному информационному ФЛК"," ")</f>
        <v xml:space="preserve"> </v>
      </c>
    </row>
    <row r="181" spans="1:7" ht="56.25" x14ac:dyDescent="0.3">
      <c r="A181" s="193" t="str">
        <f>IF((SUM('Раздел 4'!AJ258:AJ258)&lt;=SUM('Раздел 4'!Z258:Z258)),"","Неверно!")</f>
        <v/>
      </c>
      <c r="B181" s="194" t="s">
        <v>18090</v>
      </c>
      <c r="C181" s="192" t="s">
        <v>10230</v>
      </c>
      <c r="D181" s="192" t="s">
        <v>12470</v>
      </c>
      <c r="E181" s="209" t="str">
        <f>CONCATENATE(SUM('Раздел 4'!AJ258:AJ258),"&lt;=",SUM('Раздел 4'!Z258:Z258))</f>
        <v>0&lt;=23</v>
      </c>
      <c r="F181" s="163"/>
      <c r="G181" s="164" t="str">
        <f>IF(('ФЛК (информационный)'!A181="Неверно!")*('ФЛК (информационный)'!F181=""),"Внести подтверждение к нарушенному информационному ФЛК"," ")</f>
        <v xml:space="preserve"> </v>
      </c>
    </row>
    <row r="182" spans="1:7" ht="56.25" x14ac:dyDescent="0.3">
      <c r="A182" s="193" t="str">
        <f>IF((SUM('Раздел 4'!AJ259:AJ259)&lt;=SUM('Раздел 4'!Z259:Z259)),"","Неверно!")</f>
        <v/>
      </c>
      <c r="B182" s="194" t="s">
        <v>18090</v>
      </c>
      <c r="C182" s="192" t="s">
        <v>10231</v>
      </c>
      <c r="D182" s="192" t="s">
        <v>12470</v>
      </c>
      <c r="E182" s="209" t="str">
        <f>CONCATENATE(SUM('Раздел 4'!AJ259:AJ259),"&lt;=",SUM('Раздел 4'!Z259:Z259))</f>
        <v>0&lt;=13</v>
      </c>
      <c r="F182" s="163"/>
      <c r="G182" s="164" t="str">
        <f>IF(('ФЛК (информационный)'!A182="Неверно!")*('ФЛК (информационный)'!F182=""),"Внести подтверждение к нарушенному информационному ФЛК"," ")</f>
        <v xml:space="preserve"> </v>
      </c>
    </row>
    <row r="183" spans="1:7" ht="56.25" x14ac:dyDescent="0.3">
      <c r="A183" s="193" t="str">
        <f>IF((SUM('Раздел 4'!AJ260:AJ260)&lt;=SUM('Раздел 4'!Z260:Z260)),"","Неверно!")</f>
        <v/>
      </c>
      <c r="B183" s="194" t="s">
        <v>18090</v>
      </c>
      <c r="C183" s="192" t="s">
        <v>10232</v>
      </c>
      <c r="D183" s="192" t="s">
        <v>12470</v>
      </c>
      <c r="E183" s="209" t="str">
        <f>CONCATENATE(SUM('Раздел 4'!AJ260:AJ260),"&lt;=",SUM('Раздел 4'!Z260:Z260))</f>
        <v>0&lt;=13</v>
      </c>
      <c r="F183" s="163"/>
      <c r="G183" s="164" t="str">
        <f>IF(('ФЛК (информационный)'!A183="Неверно!")*('ФЛК (информационный)'!F183=""),"Внести подтверждение к нарушенному информационному ФЛК"," ")</f>
        <v xml:space="preserve"> </v>
      </c>
    </row>
    <row r="184" spans="1:7" ht="56.25" x14ac:dyDescent="0.3">
      <c r="A184" s="193" t="str">
        <f>IF((SUM('Раздел 4'!AJ261:AJ261)&lt;=SUM('Раздел 4'!Z261:Z261)),"","Неверно!")</f>
        <v/>
      </c>
      <c r="B184" s="194" t="s">
        <v>18090</v>
      </c>
      <c r="C184" s="192" t="s">
        <v>10233</v>
      </c>
      <c r="D184" s="192" t="s">
        <v>12470</v>
      </c>
      <c r="E184" s="209" t="str">
        <f>CONCATENATE(SUM('Раздел 4'!AJ261:AJ261),"&lt;=",SUM('Раздел 4'!Z261:Z261))</f>
        <v>0&lt;=2</v>
      </c>
      <c r="F184" s="163"/>
      <c r="G184" s="164" t="str">
        <f>IF(('ФЛК (информационный)'!A184="Неверно!")*('ФЛК (информационный)'!F184=""),"Внести подтверждение к нарушенному информационному ФЛК"," ")</f>
        <v xml:space="preserve"> </v>
      </c>
    </row>
    <row r="185" spans="1:7" ht="56.25" x14ac:dyDescent="0.3">
      <c r="A185" s="193" t="str">
        <f>IF((SUM('Раздел 4'!AJ262:AJ262)&lt;=SUM('Раздел 4'!Z262:Z262)),"","Неверно!")</f>
        <v/>
      </c>
      <c r="B185" s="194" t="s">
        <v>18090</v>
      </c>
      <c r="C185" s="192" t="s">
        <v>10234</v>
      </c>
      <c r="D185" s="192" t="s">
        <v>12470</v>
      </c>
      <c r="E185" s="209" t="str">
        <f>CONCATENATE(SUM('Раздел 4'!AJ262:AJ262),"&lt;=",SUM('Раздел 4'!Z262:Z262))</f>
        <v>0&lt;=0</v>
      </c>
      <c r="F185" s="163"/>
      <c r="G185" s="164" t="str">
        <f>IF(('ФЛК (информационный)'!A185="Неверно!")*('ФЛК (информационный)'!F185=""),"Внести подтверждение к нарушенному информационному ФЛК"," ")</f>
        <v xml:space="preserve"> </v>
      </c>
    </row>
    <row r="186" spans="1:7" ht="56.25" x14ac:dyDescent="0.3">
      <c r="A186" s="193" t="str">
        <f>IF((SUM('Раздел 4'!AJ263:AJ263)&lt;=SUM('Раздел 4'!Z263:Z263)),"","Неверно!")</f>
        <v/>
      </c>
      <c r="B186" s="194" t="s">
        <v>18090</v>
      </c>
      <c r="C186" s="192" t="s">
        <v>10235</v>
      </c>
      <c r="D186" s="192" t="s">
        <v>12470</v>
      </c>
      <c r="E186" s="209" t="str">
        <f>CONCATENATE(SUM('Раздел 4'!AJ263:AJ263),"&lt;=",SUM('Раздел 4'!Z263:Z263))</f>
        <v>0&lt;=0</v>
      </c>
      <c r="F186" s="163"/>
      <c r="G186" s="164" t="str">
        <f>IF(('ФЛК (информационный)'!A186="Неверно!")*('ФЛК (информационный)'!F186=""),"Внести подтверждение к нарушенному информационному ФЛК"," ")</f>
        <v xml:space="preserve"> </v>
      </c>
    </row>
    <row r="187" spans="1:7" ht="56.25" x14ac:dyDescent="0.3">
      <c r="A187" s="193" t="str">
        <f>IF((SUM('Раздел 4'!AJ264:AJ264)&lt;=SUM('Раздел 4'!Z264:Z264)),"","Неверно!")</f>
        <v/>
      </c>
      <c r="B187" s="194" t="s">
        <v>18090</v>
      </c>
      <c r="C187" s="192" t="s">
        <v>10236</v>
      </c>
      <c r="D187" s="192" t="s">
        <v>12470</v>
      </c>
      <c r="E187" s="209" t="str">
        <f>CONCATENATE(SUM('Раздел 4'!AJ264:AJ264),"&lt;=",SUM('Раздел 4'!Z264:Z264))</f>
        <v>0&lt;=0</v>
      </c>
      <c r="F187" s="163"/>
      <c r="G187" s="164" t="str">
        <f>IF(('ФЛК (информационный)'!A187="Неверно!")*('ФЛК (информационный)'!F187=""),"Внести подтверждение к нарушенному информационному ФЛК"," ")</f>
        <v xml:space="preserve"> </v>
      </c>
    </row>
    <row r="188" spans="1:7" ht="56.25" x14ac:dyDescent="0.3">
      <c r="A188" s="193" t="str">
        <f>IF((SUM('Раздел 4'!AJ265:AJ265)&lt;=SUM('Раздел 4'!Z265:Z265)),"","Неверно!")</f>
        <v/>
      </c>
      <c r="B188" s="194" t="s">
        <v>18090</v>
      </c>
      <c r="C188" s="192" t="s">
        <v>10237</v>
      </c>
      <c r="D188" s="192" t="s">
        <v>12470</v>
      </c>
      <c r="E188" s="209" t="str">
        <f>CONCATENATE(SUM('Раздел 4'!AJ265:AJ265),"&lt;=",SUM('Раздел 4'!Z265:Z265))</f>
        <v>0&lt;=0</v>
      </c>
      <c r="F188" s="163"/>
      <c r="G188" s="164" t="str">
        <f>IF(('ФЛК (информационный)'!A188="Неверно!")*('ФЛК (информационный)'!F188=""),"Внести подтверждение к нарушенному информационному ФЛК"," ")</f>
        <v xml:space="preserve"> </v>
      </c>
    </row>
    <row r="189" spans="1:7" ht="56.25" x14ac:dyDescent="0.3">
      <c r="A189" s="193" t="str">
        <f>IF((SUM('Раздел 4'!AJ266:AJ266)&lt;=SUM('Раздел 4'!Z266:Z266)),"","Неверно!")</f>
        <v/>
      </c>
      <c r="B189" s="194" t="s">
        <v>18090</v>
      </c>
      <c r="C189" s="192" t="s">
        <v>10238</v>
      </c>
      <c r="D189" s="192" t="s">
        <v>12470</v>
      </c>
      <c r="E189" s="209" t="str">
        <f>CONCATENATE(SUM('Раздел 4'!AJ266:AJ266),"&lt;=",SUM('Раздел 4'!Z266:Z266))</f>
        <v>0&lt;=0</v>
      </c>
      <c r="F189" s="163"/>
      <c r="G189" s="164" t="str">
        <f>IF(('ФЛК (информационный)'!A189="Неверно!")*('ФЛК (информационный)'!F189=""),"Внести подтверждение к нарушенному информационному ФЛК"," ")</f>
        <v xml:space="preserve"> </v>
      </c>
    </row>
    <row r="190" spans="1:7" ht="56.25" x14ac:dyDescent="0.3">
      <c r="A190" s="193" t="str">
        <f>IF((SUM('Раздел 4'!AJ267:AJ267)&lt;=SUM('Раздел 4'!Z267:Z267)),"","Неверно!")</f>
        <v/>
      </c>
      <c r="B190" s="194" t="s">
        <v>18090</v>
      </c>
      <c r="C190" s="192" t="s">
        <v>10239</v>
      </c>
      <c r="D190" s="192" t="s">
        <v>12470</v>
      </c>
      <c r="E190" s="209" t="str">
        <f>CONCATENATE(SUM('Раздел 4'!AJ267:AJ267),"&lt;=",SUM('Раздел 4'!Z267:Z267))</f>
        <v>0&lt;=0</v>
      </c>
      <c r="F190" s="163"/>
      <c r="G190" s="164" t="str">
        <f>IF(('ФЛК (информационный)'!A190="Неверно!")*('ФЛК (информационный)'!F190=""),"Внести подтверждение к нарушенному информационному ФЛК"," ")</f>
        <v xml:space="preserve"> </v>
      </c>
    </row>
    <row r="191" spans="1:7" ht="56.25" x14ac:dyDescent="0.3">
      <c r="A191" s="193" t="str">
        <f>IF((SUM('Раздел 4'!AJ34:AJ34)&lt;=SUM('Раздел 4'!Z34:Z34)),"","Неверно!")</f>
        <v/>
      </c>
      <c r="B191" s="194" t="s">
        <v>18090</v>
      </c>
      <c r="C191" s="192" t="s">
        <v>10240</v>
      </c>
      <c r="D191" s="192" t="s">
        <v>12470</v>
      </c>
      <c r="E191" s="209" t="str">
        <f>CONCATENATE(SUM('Раздел 4'!AJ34:AJ34),"&lt;=",SUM('Раздел 4'!Z34:Z34))</f>
        <v>1&lt;=4</v>
      </c>
      <c r="F191" s="163"/>
      <c r="G191" s="164" t="str">
        <f>IF(('ФЛК (информационный)'!A191="Неверно!")*('ФЛК (информационный)'!F191=""),"Внести подтверждение к нарушенному информационному ФЛК"," ")</f>
        <v xml:space="preserve"> </v>
      </c>
    </row>
    <row r="192" spans="1:7" ht="56.25" x14ac:dyDescent="0.3">
      <c r="A192" s="193" t="str">
        <f>IF((SUM('Раздел 4'!AJ268:AJ268)&lt;=SUM('Раздел 4'!Z268:Z268)),"","Неверно!")</f>
        <v/>
      </c>
      <c r="B192" s="194" t="s">
        <v>18090</v>
      </c>
      <c r="C192" s="192" t="s">
        <v>10241</v>
      </c>
      <c r="D192" s="192" t="s">
        <v>12470</v>
      </c>
      <c r="E192" s="209" t="str">
        <f>CONCATENATE(SUM('Раздел 4'!AJ268:AJ268),"&lt;=",SUM('Раздел 4'!Z268:Z268))</f>
        <v>0&lt;=15</v>
      </c>
      <c r="F192" s="163"/>
      <c r="G192" s="164" t="str">
        <f>IF(('ФЛК (информационный)'!A192="Неверно!")*('ФЛК (информационный)'!F192=""),"Внести подтверждение к нарушенному информационному ФЛК"," ")</f>
        <v xml:space="preserve"> </v>
      </c>
    </row>
    <row r="193" spans="1:7" ht="56.25" x14ac:dyDescent="0.3">
      <c r="A193" s="193" t="str">
        <f>IF((SUM('Раздел 4'!AJ269:AJ269)&lt;=SUM('Раздел 4'!Z269:Z269)),"","Неверно!")</f>
        <v/>
      </c>
      <c r="B193" s="194" t="s">
        <v>18090</v>
      </c>
      <c r="C193" s="192" t="s">
        <v>10242</v>
      </c>
      <c r="D193" s="192" t="s">
        <v>12470</v>
      </c>
      <c r="E193" s="209" t="str">
        <f>CONCATENATE(SUM('Раздел 4'!AJ269:AJ269),"&lt;=",SUM('Раздел 4'!Z269:Z269))</f>
        <v>0&lt;=0</v>
      </c>
      <c r="F193" s="163"/>
      <c r="G193" s="164" t="str">
        <f>IF(('ФЛК (информационный)'!A193="Неверно!")*('ФЛК (информационный)'!F193=""),"Внести подтверждение к нарушенному информационному ФЛК"," ")</f>
        <v xml:space="preserve"> </v>
      </c>
    </row>
    <row r="194" spans="1:7" ht="56.25" x14ac:dyDescent="0.3">
      <c r="A194" s="193" t="str">
        <f>IF((SUM('Раздел 4'!AJ270:AJ270)&lt;=SUM('Раздел 4'!Z270:Z270)),"","Неверно!")</f>
        <v/>
      </c>
      <c r="B194" s="194" t="s">
        <v>18090</v>
      </c>
      <c r="C194" s="192" t="s">
        <v>10243</v>
      </c>
      <c r="D194" s="192" t="s">
        <v>12470</v>
      </c>
      <c r="E194" s="209" t="str">
        <f>CONCATENATE(SUM('Раздел 4'!AJ270:AJ270),"&lt;=",SUM('Раздел 4'!Z270:Z270))</f>
        <v>0&lt;=0</v>
      </c>
      <c r="F194" s="163"/>
      <c r="G194" s="164" t="str">
        <f>IF(('ФЛК (информационный)'!A194="Неверно!")*('ФЛК (информационный)'!F194=""),"Внести подтверждение к нарушенному информационному ФЛК"," ")</f>
        <v xml:space="preserve"> </v>
      </c>
    </row>
    <row r="195" spans="1:7" ht="56.25" x14ac:dyDescent="0.3">
      <c r="A195" s="193" t="str">
        <f>IF((SUM('Раздел 4'!AJ271:AJ271)&lt;=SUM('Раздел 4'!Z271:Z271)),"","Неверно!")</f>
        <v/>
      </c>
      <c r="B195" s="194" t="s">
        <v>18090</v>
      </c>
      <c r="C195" s="192" t="s">
        <v>10244</v>
      </c>
      <c r="D195" s="192" t="s">
        <v>12470</v>
      </c>
      <c r="E195" s="209" t="str">
        <f>CONCATENATE(SUM('Раздел 4'!AJ271:AJ271),"&lt;=",SUM('Раздел 4'!Z271:Z271))</f>
        <v>0&lt;=1</v>
      </c>
      <c r="F195" s="163"/>
      <c r="G195" s="164" t="str">
        <f>IF(('ФЛК (информационный)'!A195="Неверно!")*('ФЛК (информационный)'!F195=""),"Внести подтверждение к нарушенному информационному ФЛК"," ")</f>
        <v xml:space="preserve"> </v>
      </c>
    </row>
    <row r="196" spans="1:7" ht="56.25" x14ac:dyDescent="0.3">
      <c r="A196" s="193" t="str">
        <f>IF((SUM('Раздел 4'!AJ272:AJ272)&lt;=SUM('Раздел 4'!Z272:Z272)),"","Неверно!")</f>
        <v/>
      </c>
      <c r="B196" s="194" t="s">
        <v>18090</v>
      </c>
      <c r="C196" s="192" t="s">
        <v>10245</v>
      </c>
      <c r="D196" s="192" t="s">
        <v>12470</v>
      </c>
      <c r="E196" s="209" t="str">
        <f>CONCATENATE(SUM('Раздел 4'!AJ272:AJ272),"&lt;=",SUM('Раздел 4'!Z272:Z272))</f>
        <v>0&lt;=5</v>
      </c>
      <c r="F196" s="163"/>
      <c r="G196" s="164" t="str">
        <f>IF(('ФЛК (информационный)'!A196="Неверно!")*('ФЛК (информационный)'!F196=""),"Внести подтверждение к нарушенному информационному ФЛК"," ")</f>
        <v xml:space="preserve"> </v>
      </c>
    </row>
    <row r="197" spans="1:7" ht="56.25" x14ac:dyDescent="0.3">
      <c r="A197" s="193" t="str">
        <f>IF((SUM('Раздел 4'!AJ273:AJ273)&lt;=SUM('Раздел 4'!Z273:Z273)),"","Неверно!")</f>
        <v/>
      </c>
      <c r="B197" s="194" t="s">
        <v>18090</v>
      </c>
      <c r="C197" s="192" t="s">
        <v>10246</v>
      </c>
      <c r="D197" s="192" t="s">
        <v>12470</v>
      </c>
      <c r="E197" s="209" t="str">
        <f>CONCATENATE(SUM('Раздел 4'!AJ273:AJ273),"&lt;=",SUM('Раздел 4'!Z273:Z273))</f>
        <v>0&lt;=4</v>
      </c>
      <c r="F197" s="163"/>
      <c r="G197" s="164" t="str">
        <f>IF(('ФЛК (информационный)'!A197="Неверно!")*('ФЛК (информационный)'!F197=""),"Внести подтверждение к нарушенному информационному ФЛК"," ")</f>
        <v xml:space="preserve"> </v>
      </c>
    </row>
    <row r="198" spans="1:7" ht="56.25" x14ac:dyDescent="0.3">
      <c r="A198" s="193" t="str">
        <f>IF((SUM('Раздел 4'!AJ274:AJ274)&lt;=SUM('Раздел 4'!Z274:Z274)),"","Неверно!")</f>
        <v/>
      </c>
      <c r="B198" s="194" t="s">
        <v>18090</v>
      </c>
      <c r="C198" s="192" t="s">
        <v>10247</v>
      </c>
      <c r="D198" s="192" t="s">
        <v>12470</v>
      </c>
      <c r="E198" s="209" t="str">
        <f>CONCATENATE(SUM('Раздел 4'!AJ274:AJ274),"&lt;=",SUM('Раздел 4'!Z274:Z274))</f>
        <v>0&lt;=7</v>
      </c>
      <c r="F198" s="163"/>
      <c r="G198" s="164" t="str">
        <f>IF(('ФЛК (информационный)'!A198="Неверно!")*('ФЛК (информационный)'!F198=""),"Внести подтверждение к нарушенному информационному ФЛК"," ")</f>
        <v xml:space="preserve"> </v>
      </c>
    </row>
    <row r="199" spans="1:7" ht="56.25" x14ac:dyDescent="0.3">
      <c r="A199" s="193" t="str">
        <f>IF((SUM('Раздел 4'!AJ275:AJ275)&lt;=SUM('Раздел 4'!Z275:Z275)),"","Неверно!")</f>
        <v/>
      </c>
      <c r="B199" s="194" t="s">
        <v>18090</v>
      </c>
      <c r="C199" s="192" t="s">
        <v>10248</v>
      </c>
      <c r="D199" s="192" t="s">
        <v>12470</v>
      </c>
      <c r="E199" s="209" t="str">
        <f>CONCATENATE(SUM('Раздел 4'!AJ275:AJ275),"&lt;=",SUM('Раздел 4'!Z275:Z275))</f>
        <v>0&lt;=0</v>
      </c>
      <c r="F199" s="163"/>
      <c r="G199" s="164" t="str">
        <f>IF(('ФЛК (информационный)'!A199="Неверно!")*('ФЛК (информационный)'!F199=""),"Внести подтверждение к нарушенному информационному ФЛК"," ")</f>
        <v xml:space="preserve"> </v>
      </c>
    </row>
    <row r="200" spans="1:7" ht="56.25" x14ac:dyDescent="0.3">
      <c r="A200" s="193" t="str">
        <f>IF((SUM('Раздел 4'!AJ276:AJ276)&lt;=SUM('Раздел 4'!Z276:Z276)),"","Неверно!")</f>
        <v/>
      </c>
      <c r="B200" s="194" t="s">
        <v>18090</v>
      </c>
      <c r="C200" s="192" t="s">
        <v>10249</v>
      </c>
      <c r="D200" s="192" t="s">
        <v>12470</v>
      </c>
      <c r="E200" s="209" t="str">
        <f>CONCATENATE(SUM('Раздел 4'!AJ276:AJ276),"&lt;=",SUM('Раздел 4'!Z276:Z276))</f>
        <v>0&lt;=1</v>
      </c>
      <c r="F200" s="163"/>
      <c r="G200" s="164" t="str">
        <f>IF(('ФЛК (информационный)'!A200="Неверно!")*('ФЛК (информационный)'!F200=""),"Внести подтверждение к нарушенному информационному ФЛК"," ")</f>
        <v xml:space="preserve"> </v>
      </c>
    </row>
    <row r="201" spans="1:7" ht="56.25" x14ac:dyDescent="0.3">
      <c r="A201" s="193" t="str">
        <f>IF((SUM('Раздел 4'!AJ277:AJ277)&lt;=SUM('Раздел 4'!Z277:Z277)),"","Неверно!")</f>
        <v/>
      </c>
      <c r="B201" s="194" t="s">
        <v>18090</v>
      </c>
      <c r="C201" s="192" t="s">
        <v>10250</v>
      </c>
      <c r="D201" s="192" t="s">
        <v>12470</v>
      </c>
      <c r="E201" s="209" t="str">
        <f>CONCATENATE(SUM('Раздел 4'!AJ277:AJ277),"&lt;=",SUM('Раздел 4'!Z277:Z277))</f>
        <v>0&lt;=0</v>
      </c>
      <c r="F201" s="163"/>
      <c r="G201" s="164" t="str">
        <f>IF(('ФЛК (информационный)'!A201="Неверно!")*('ФЛК (информационный)'!F201=""),"Внести подтверждение к нарушенному информационному ФЛК"," ")</f>
        <v xml:space="preserve"> </v>
      </c>
    </row>
    <row r="202" spans="1:7" ht="56.25" x14ac:dyDescent="0.3">
      <c r="A202" s="193" t="str">
        <f>IF((SUM('Раздел 4'!AJ35:AJ35)&lt;=SUM('Раздел 4'!Z35:Z35)),"","Неверно!")</f>
        <v/>
      </c>
      <c r="B202" s="194" t="s">
        <v>18090</v>
      </c>
      <c r="C202" s="192" t="s">
        <v>10251</v>
      </c>
      <c r="D202" s="192" t="s">
        <v>12470</v>
      </c>
      <c r="E202" s="209" t="str">
        <f>CONCATENATE(SUM('Раздел 4'!AJ35:AJ35),"&lt;=",SUM('Раздел 4'!Z35:Z35))</f>
        <v>1&lt;=101</v>
      </c>
      <c r="F202" s="163"/>
      <c r="G202" s="164" t="str">
        <f>IF(('ФЛК (информационный)'!A202="Неверно!")*('ФЛК (информационный)'!F202=""),"Внести подтверждение к нарушенному информационному ФЛК"," ")</f>
        <v xml:space="preserve"> </v>
      </c>
    </row>
    <row r="203" spans="1:7" ht="56.25" x14ac:dyDescent="0.3">
      <c r="A203" s="193" t="str">
        <f>IF((SUM('Раздел 4'!AJ278:AJ278)&lt;=SUM('Раздел 4'!Z278:Z278)),"","Неверно!")</f>
        <v/>
      </c>
      <c r="B203" s="194" t="s">
        <v>18090</v>
      </c>
      <c r="C203" s="192" t="s">
        <v>10252</v>
      </c>
      <c r="D203" s="192" t="s">
        <v>12470</v>
      </c>
      <c r="E203" s="209" t="str">
        <f>CONCATENATE(SUM('Раздел 4'!AJ278:AJ278),"&lt;=",SUM('Раздел 4'!Z278:Z278))</f>
        <v>0&lt;=0</v>
      </c>
      <c r="F203" s="163"/>
      <c r="G203" s="164" t="str">
        <f>IF(('ФЛК (информационный)'!A203="Неверно!")*('ФЛК (информационный)'!F203=""),"Внести подтверждение к нарушенному информационному ФЛК"," ")</f>
        <v xml:space="preserve"> </v>
      </c>
    </row>
    <row r="204" spans="1:7" ht="56.25" x14ac:dyDescent="0.3">
      <c r="A204" s="193" t="str">
        <f>IF((SUM('Раздел 4'!AJ279:AJ279)&lt;=SUM('Раздел 4'!Z279:Z279)),"","Неверно!")</f>
        <v/>
      </c>
      <c r="B204" s="194" t="s">
        <v>18090</v>
      </c>
      <c r="C204" s="192" t="s">
        <v>10253</v>
      </c>
      <c r="D204" s="192" t="s">
        <v>12470</v>
      </c>
      <c r="E204" s="209" t="str">
        <f>CONCATENATE(SUM('Раздел 4'!AJ279:AJ279),"&lt;=",SUM('Раздел 4'!Z279:Z279))</f>
        <v>0&lt;=0</v>
      </c>
      <c r="F204" s="163"/>
      <c r="G204" s="164" t="str">
        <f>IF(('ФЛК (информационный)'!A204="Неверно!")*('ФЛК (информационный)'!F204=""),"Внести подтверждение к нарушенному информационному ФЛК"," ")</f>
        <v xml:space="preserve"> </v>
      </c>
    </row>
    <row r="205" spans="1:7" ht="56.25" x14ac:dyDescent="0.3">
      <c r="A205" s="193" t="str">
        <f>IF((SUM('Раздел 4'!AJ280:AJ280)&lt;=SUM('Раздел 4'!Z280:Z280)),"","Неверно!")</f>
        <v/>
      </c>
      <c r="B205" s="194" t="s">
        <v>18090</v>
      </c>
      <c r="C205" s="192" t="s">
        <v>10254</v>
      </c>
      <c r="D205" s="192" t="s">
        <v>12470</v>
      </c>
      <c r="E205" s="209" t="str">
        <f>CONCATENATE(SUM('Раздел 4'!AJ280:AJ280),"&lt;=",SUM('Раздел 4'!Z280:Z280))</f>
        <v>0&lt;=0</v>
      </c>
      <c r="F205" s="163"/>
      <c r="G205" s="164" t="str">
        <f>IF(('ФЛК (информационный)'!A205="Неверно!")*('ФЛК (информационный)'!F205=""),"Внести подтверждение к нарушенному информационному ФЛК"," ")</f>
        <v xml:space="preserve"> </v>
      </c>
    </row>
    <row r="206" spans="1:7" ht="56.25" x14ac:dyDescent="0.3">
      <c r="A206" s="193" t="str">
        <f>IF((SUM('Раздел 4'!AJ281:AJ281)&lt;=SUM('Раздел 4'!Z281:Z281)),"","Неверно!")</f>
        <v/>
      </c>
      <c r="B206" s="194" t="s">
        <v>18090</v>
      </c>
      <c r="C206" s="192" t="s">
        <v>10255</v>
      </c>
      <c r="D206" s="192" t="s">
        <v>12470</v>
      </c>
      <c r="E206" s="209" t="str">
        <f>CONCATENATE(SUM('Раздел 4'!AJ281:AJ281),"&lt;=",SUM('Раздел 4'!Z281:Z281))</f>
        <v>0&lt;=0</v>
      </c>
      <c r="F206" s="163"/>
      <c r="G206" s="164" t="str">
        <f>IF(('ФЛК (информационный)'!A206="Неверно!")*('ФЛК (информационный)'!F206=""),"Внести подтверждение к нарушенному информационному ФЛК"," ")</f>
        <v xml:space="preserve"> </v>
      </c>
    </row>
    <row r="207" spans="1:7" ht="56.25" x14ac:dyDescent="0.3">
      <c r="A207" s="193" t="str">
        <f>IF((SUM('Раздел 4'!AJ282:AJ282)&lt;=SUM('Раздел 4'!Z282:Z282)),"","Неверно!")</f>
        <v/>
      </c>
      <c r="B207" s="194" t="s">
        <v>18090</v>
      </c>
      <c r="C207" s="192" t="s">
        <v>10256</v>
      </c>
      <c r="D207" s="192" t="s">
        <v>12470</v>
      </c>
      <c r="E207" s="209" t="str">
        <f>CONCATENATE(SUM('Раздел 4'!AJ282:AJ282),"&lt;=",SUM('Раздел 4'!Z282:Z282))</f>
        <v>0&lt;=0</v>
      </c>
      <c r="F207" s="163"/>
      <c r="G207" s="164" t="str">
        <f>IF(('ФЛК (информационный)'!A207="Неверно!")*('ФЛК (информационный)'!F207=""),"Внести подтверждение к нарушенному информационному ФЛК"," ")</f>
        <v xml:space="preserve"> </v>
      </c>
    </row>
    <row r="208" spans="1:7" ht="56.25" x14ac:dyDescent="0.3">
      <c r="A208" s="193" t="str">
        <f>IF((SUM('Раздел 4'!AJ283:AJ283)&lt;=SUM('Раздел 4'!Z283:Z283)),"","Неверно!")</f>
        <v/>
      </c>
      <c r="B208" s="194" t="s">
        <v>18090</v>
      </c>
      <c r="C208" s="192" t="s">
        <v>10257</v>
      </c>
      <c r="D208" s="192" t="s">
        <v>12470</v>
      </c>
      <c r="E208" s="209" t="str">
        <f>CONCATENATE(SUM('Раздел 4'!AJ283:AJ283),"&lt;=",SUM('Раздел 4'!Z283:Z283))</f>
        <v>0&lt;=0</v>
      </c>
      <c r="F208" s="163"/>
      <c r="G208" s="164" t="str">
        <f>IF(('ФЛК (информационный)'!A208="Неверно!")*('ФЛК (информационный)'!F208=""),"Внести подтверждение к нарушенному информационному ФЛК"," ")</f>
        <v xml:space="preserve"> </v>
      </c>
    </row>
    <row r="209" spans="1:7" ht="56.25" x14ac:dyDescent="0.3">
      <c r="A209" s="193" t="str">
        <f>IF((SUM('Раздел 4'!AJ284:AJ284)&lt;=SUM('Раздел 4'!Z284:Z284)),"","Неверно!")</f>
        <v/>
      </c>
      <c r="B209" s="194" t="s">
        <v>18090</v>
      </c>
      <c r="C209" s="192" t="s">
        <v>10258</v>
      </c>
      <c r="D209" s="192" t="s">
        <v>12470</v>
      </c>
      <c r="E209" s="209" t="str">
        <f>CONCATENATE(SUM('Раздел 4'!AJ284:AJ284),"&lt;=",SUM('Раздел 4'!Z284:Z284))</f>
        <v>0&lt;=0</v>
      </c>
      <c r="F209" s="163"/>
      <c r="G209" s="164" t="str">
        <f>IF(('ФЛК (информационный)'!A209="Неверно!")*('ФЛК (информационный)'!F209=""),"Внести подтверждение к нарушенному информационному ФЛК"," ")</f>
        <v xml:space="preserve"> </v>
      </c>
    </row>
    <row r="210" spans="1:7" ht="56.25" x14ac:dyDescent="0.3">
      <c r="A210" s="193" t="str">
        <f>IF((SUM('Раздел 4'!AJ285:AJ285)&lt;=SUM('Раздел 4'!Z285:Z285)),"","Неверно!")</f>
        <v/>
      </c>
      <c r="B210" s="194" t="s">
        <v>18090</v>
      </c>
      <c r="C210" s="192" t="s">
        <v>10259</v>
      </c>
      <c r="D210" s="192" t="s">
        <v>12470</v>
      </c>
      <c r="E210" s="209" t="str">
        <f>CONCATENATE(SUM('Раздел 4'!AJ285:AJ285),"&lt;=",SUM('Раздел 4'!Z285:Z285))</f>
        <v>0&lt;=0</v>
      </c>
      <c r="F210" s="163"/>
      <c r="G210" s="164" t="str">
        <f>IF(('ФЛК (информационный)'!A210="Неверно!")*('ФЛК (информационный)'!F210=""),"Внести подтверждение к нарушенному информационному ФЛК"," ")</f>
        <v xml:space="preserve"> </v>
      </c>
    </row>
    <row r="211" spans="1:7" ht="56.25" x14ac:dyDescent="0.3">
      <c r="A211" s="193" t="str">
        <f>IF((SUM('Раздел 4'!AJ286:AJ286)&lt;=SUM('Раздел 4'!Z286:Z286)),"","Неверно!")</f>
        <v/>
      </c>
      <c r="B211" s="194" t="s">
        <v>18090</v>
      </c>
      <c r="C211" s="192" t="s">
        <v>10260</v>
      </c>
      <c r="D211" s="192" t="s">
        <v>12470</v>
      </c>
      <c r="E211" s="209" t="str">
        <f>CONCATENATE(SUM('Раздел 4'!AJ286:AJ286),"&lt;=",SUM('Раздел 4'!Z286:Z286))</f>
        <v>0&lt;=3</v>
      </c>
      <c r="F211" s="163"/>
      <c r="G211" s="164" t="str">
        <f>IF(('ФЛК (информационный)'!A211="Неверно!")*('ФЛК (информационный)'!F211=""),"Внести подтверждение к нарушенному информационному ФЛК"," ")</f>
        <v xml:space="preserve"> </v>
      </c>
    </row>
    <row r="212" spans="1:7" ht="56.25" x14ac:dyDescent="0.3">
      <c r="A212" s="193" t="str">
        <f>IF((SUM('Раздел 4'!AJ287:AJ287)&lt;=SUM('Раздел 4'!Z287:Z287)),"","Неверно!")</f>
        <v/>
      </c>
      <c r="B212" s="194" t="s">
        <v>18090</v>
      </c>
      <c r="C212" s="192" t="s">
        <v>10261</v>
      </c>
      <c r="D212" s="192" t="s">
        <v>12470</v>
      </c>
      <c r="E212" s="209" t="str">
        <f>CONCATENATE(SUM('Раздел 4'!AJ287:AJ287),"&lt;=",SUM('Раздел 4'!Z287:Z287))</f>
        <v>0&lt;=0</v>
      </c>
      <c r="F212" s="163"/>
      <c r="G212" s="164" t="str">
        <f>IF(('ФЛК (информационный)'!A212="Неверно!")*('ФЛК (информационный)'!F212=""),"Внести подтверждение к нарушенному информационному ФЛК"," ")</f>
        <v xml:space="preserve"> </v>
      </c>
    </row>
    <row r="213" spans="1:7" ht="56.25" x14ac:dyDescent="0.3">
      <c r="A213" s="193" t="str">
        <f>IF((SUM('Раздел 4'!AJ36:AJ36)&lt;=SUM('Раздел 4'!Z36:Z36)),"","Неверно!")</f>
        <v/>
      </c>
      <c r="B213" s="194" t="s">
        <v>18090</v>
      </c>
      <c r="C213" s="192" t="s">
        <v>10262</v>
      </c>
      <c r="D213" s="192" t="s">
        <v>12470</v>
      </c>
      <c r="E213" s="209" t="str">
        <f>CONCATENATE(SUM('Раздел 4'!AJ36:AJ36),"&lt;=",SUM('Раздел 4'!Z36:Z36))</f>
        <v>0&lt;=7</v>
      </c>
      <c r="F213" s="163"/>
      <c r="G213" s="164" t="str">
        <f>IF(('ФЛК (информационный)'!A213="Неверно!")*('ФЛК (информационный)'!F213=""),"Внести подтверждение к нарушенному информационному ФЛК"," ")</f>
        <v xml:space="preserve"> </v>
      </c>
    </row>
    <row r="214" spans="1:7" ht="56.25" x14ac:dyDescent="0.3">
      <c r="A214" s="193" t="str">
        <f>IF((SUM('Раздел 4'!AJ288:AJ288)&lt;=SUM('Раздел 4'!Z288:Z288)),"","Неверно!")</f>
        <v/>
      </c>
      <c r="B214" s="194" t="s">
        <v>18090</v>
      </c>
      <c r="C214" s="192" t="s">
        <v>10263</v>
      </c>
      <c r="D214" s="192" t="s">
        <v>12470</v>
      </c>
      <c r="E214" s="209" t="str">
        <f>CONCATENATE(SUM('Раздел 4'!AJ288:AJ288),"&lt;=",SUM('Раздел 4'!Z288:Z288))</f>
        <v>0&lt;=0</v>
      </c>
      <c r="F214" s="163"/>
      <c r="G214" s="164" t="str">
        <f>IF(('ФЛК (информационный)'!A214="Неверно!")*('ФЛК (информационный)'!F214=""),"Внести подтверждение к нарушенному информационному ФЛК"," ")</f>
        <v xml:space="preserve"> </v>
      </c>
    </row>
    <row r="215" spans="1:7" ht="56.25" x14ac:dyDescent="0.3">
      <c r="A215" s="193" t="str">
        <f>IF((SUM('Раздел 4'!AJ289:AJ289)&lt;=SUM('Раздел 4'!Z289:Z289)),"","Неверно!")</f>
        <v/>
      </c>
      <c r="B215" s="194" t="s">
        <v>18090</v>
      </c>
      <c r="C215" s="192" t="s">
        <v>10264</v>
      </c>
      <c r="D215" s="192" t="s">
        <v>12470</v>
      </c>
      <c r="E215" s="209" t="str">
        <f>CONCATENATE(SUM('Раздел 4'!AJ289:AJ289),"&lt;=",SUM('Раздел 4'!Z289:Z289))</f>
        <v>0&lt;=1</v>
      </c>
      <c r="F215" s="163"/>
      <c r="G215" s="164" t="str">
        <f>IF(('ФЛК (информационный)'!A215="Неверно!")*('ФЛК (информационный)'!F215=""),"Внести подтверждение к нарушенному информационному ФЛК"," ")</f>
        <v xml:space="preserve"> </v>
      </c>
    </row>
    <row r="216" spans="1:7" ht="56.25" x14ac:dyDescent="0.3">
      <c r="A216" s="193" t="str">
        <f>IF((SUM('Раздел 4'!AJ290:AJ290)&lt;=SUM('Раздел 4'!Z290:Z290)),"","Неверно!")</f>
        <v/>
      </c>
      <c r="B216" s="194" t="s">
        <v>18090</v>
      </c>
      <c r="C216" s="192" t="s">
        <v>10265</v>
      </c>
      <c r="D216" s="192" t="s">
        <v>12470</v>
      </c>
      <c r="E216" s="209" t="str">
        <f>CONCATENATE(SUM('Раздел 4'!AJ290:AJ290),"&lt;=",SUM('Раздел 4'!Z290:Z290))</f>
        <v>0&lt;=0</v>
      </c>
      <c r="F216" s="163"/>
      <c r="G216" s="164" t="str">
        <f>IF(('ФЛК (информационный)'!A216="Неверно!")*('ФЛК (информационный)'!F216=""),"Внести подтверждение к нарушенному информационному ФЛК"," ")</f>
        <v xml:space="preserve"> </v>
      </c>
    </row>
    <row r="217" spans="1:7" ht="56.25" x14ac:dyDescent="0.3">
      <c r="A217" s="193" t="str">
        <f>IF((SUM('Раздел 4'!AJ291:AJ291)&lt;=SUM('Раздел 4'!Z291:Z291)),"","Неверно!")</f>
        <v/>
      </c>
      <c r="B217" s="194" t="s">
        <v>18090</v>
      </c>
      <c r="C217" s="192" t="s">
        <v>10266</v>
      </c>
      <c r="D217" s="192" t="s">
        <v>12470</v>
      </c>
      <c r="E217" s="209" t="str">
        <f>CONCATENATE(SUM('Раздел 4'!AJ291:AJ291),"&lt;=",SUM('Раздел 4'!Z291:Z291))</f>
        <v>0&lt;=0</v>
      </c>
      <c r="F217" s="163"/>
      <c r="G217" s="164" t="str">
        <f>IF(('ФЛК (информационный)'!A217="Неверно!")*('ФЛК (информационный)'!F217=""),"Внести подтверждение к нарушенному информационному ФЛК"," ")</f>
        <v xml:space="preserve"> </v>
      </c>
    </row>
    <row r="218" spans="1:7" ht="56.25" x14ac:dyDescent="0.3">
      <c r="A218" s="193" t="str">
        <f>IF((SUM('Раздел 4'!AJ292:AJ292)&lt;=SUM('Раздел 4'!Z292:Z292)),"","Неверно!")</f>
        <v/>
      </c>
      <c r="B218" s="194" t="s">
        <v>18090</v>
      </c>
      <c r="C218" s="192" t="s">
        <v>10267</v>
      </c>
      <c r="D218" s="192" t="s">
        <v>12470</v>
      </c>
      <c r="E218" s="209" t="str">
        <f>CONCATENATE(SUM('Раздел 4'!AJ292:AJ292),"&lt;=",SUM('Раздел 4'!Z292:Z292))</f>
        <v>0&lt;=0</v>
      </c>
      <c r="F218" s="163"/>
      <c r="G218" s="164" t="str">
        <f>IF(('ФЛК (информационный)'!A218="Неверно!")*('ФЛК (информационный)'!F218=""),"Внести подтверждение к нарушенному информационному ФЛК"," ")</f>
        <v xml:space="preserve"> </v>
      </c>
    </row>
    <row r="219" spans="1:7" ht="56.25" x14ac:dyDescent="0.3">
      <c r="A219" s="193" t="str">
        <f>IF((SUM('Раздел 4'!AJ293:AJ293)&lt;=SUM('Раздел 4'!Z293:Z293)),"","Неверно!")</f>
        <v/>
      </c>
      <c r="B219" s="194" t="s">
        <v>18090</v>
      </c>
      <c r="C219" s="192" t="s">
        <v>10268</v>
      </c>
      <c r="D219" s="192" t="s">
        <v>12470</v>
      </c>
      <c r="E219" s="209" t="str">
        <f>CONCATENATE(SUM('Раздел 4'!AJ293:AJ293),"&lt;=",SUM('Раздел 4'!Z293:Z293))</f>
        <v>0&lt;=5</v>
      </c>
      <c r="F219" s="163"/>
      <c r="G219" s="164" t="str">
        <f>IF(('ФЛК (информационный)'!A219="Неверно!")*('ФЛК (информационный)'!F219=""),"Внести подтверждение к нарушенному информационному ФЛК"," ")</f>
        <v xml:space="preserve"> </v>
      </c>
    </row>
    <row r="220" spans="1:7" ht="56.25" x14ac:dyDescent="0.3">
      <c r="A220" s="193" t="str">
        <f>IF((SUM('Раздел 4'!AJ294:AJ294)&lt;=SUM('Раздел 4'!Z294:Z294)),"","Неверно!")</f>
        <v/>
      </c>
      <c r="B220" s="194" t="s">
        <v>18090</v>
      </c>
      <c r="C220" s="192" t="s">
        <v>10269</v>
      </c>
      <c r="D220" s="192" t="s">
        <v>12470</v>
      </c>
      <c r="E220" s="209" t="str">
        <f>CONCATENATE(SUM('Раздел 4'!AJ294:AJ294),"&lt;=",SUM('Раздел 4'!Z294:Z294))</f>
        <v>0&lt;=0</v>
      </c>
      <c r="F220" s="163"/>
      <c r="G220" s="164" t="str">
        <f>IF(('ФЛК (информационный)'!A220="Неверно!")*('ФЛК (информационный)'!F220=""),"Внести подтверждение к нарушенному информационному ФЛК"," ")</f>
        <v xml:space="preserve"> </v>
      </c>
    </row>
    <row r="221" spans="1:7" ht="56.25" x14ac:dyDescent="0.3">
      <c r="A221" s="193" t="str">
        <f>IF((SUM('Раздел 4'!AJ295:AJ295)&lt;=SUM('Раздел 4'!Z295:Z295)),"","Неверно!")</f>
        <v/>
      </c>
      <c r="B221" s="194" t="s">
        <v>18090</v>
      </c>
      <c r="C221" s="192" t="s">
        <v>10270</v>
      </c>
      <c r="D221" s="192" t="s">
        <v>12470</v>
      </c>
      <c r="E221" s="209" t="str">
        <f>CONCATENATE(SUM('Раздел 4'!AJ295:AJ295),"&lt;=",SUM('Раздел 4'!Z295:Z295))</f>
        <v>0&lt;=2</v>
      </c>
      <c r="F221" s="163"/>
      <c r="G221" s="164" t="str">
        <f>IF(('ФЛК (информационный)'!A221="Неверно!")*('ФЛК (информационный)'!F221=""),"Внести подтверждение к нарушенному информационному ФЛК"," ")</f>
        <v xml:space="preserve"> </v>
      </c>
    </row>
    <row r="222" spans="1:7" ht="56.25" x14ac:dyDescent="0.3">
      <c r="A222" s="193" t="str">
        <f>IF((SUM('Раздел 4'!AJ296:AJ296)&lt;=SUM('Раздел 4'!Z296:Z296)),"","Неверно!")</f>
        <v/>
      </c>
      <c r="B222" s="194" t="s">
        <v>18090</v>
      </c>
      <c r="C222" s="192" t="s">
        <v>10271</v>
      </c>
      <c r="D222" s="192" t="s">
        <v>12470</v>
      </c>
      <c r="E222" s="209" t="str">
        <f>CONCATENATE(SUM('Раздел 4'!AJ296:AJ296),"&lt;=",SUM('Раздел 4'!Z296:Z296))</f>
        <v>0&lt;=0</v>
      </c>
      <c r="F222" s="163"/>
      <c r="G222" s="164" t="str">
        <f>IF(('ФЛК (информационный)'!A222="Неверно!")*('ФЛК (информационный)'!F222=""),"Внести подтверждение к нарушенному информационному ФЛК"," ")</f>
        <v xml:space="preserve"> </v>
      </c>
    </row>
    <row r="223" spans="1:7" ht="56.25" x14ac:dyDescent="0.3">
      <c r="A223" s="193" t="str">
        <f>IF((SUM('Раздел 4'!AJ297:AJ297)&lt;=SUM('Раздел 4'!Z297:Z297)),"","Неверно!")</f>
        <v/>
      </c>
      <c r="B223" s="194" t="s">
        <v>18090</v>
      </c>
      <c r="C223" s="192" t="s">
        <v>10272</v>
      </c>
      <c r="D223" s="192" t="s">
        <v>12470</v>
      </c>
      <c r="E223" s="209" t="str">
        <f>CONCATENATE(SUM('Раздел 4'!AJ297:AJ297),"&lt;=",SUM('Раздел 4'!Z297:Z297))</f>
        <v>0&lt;=0</v>
      </c>
      <c r="F223" s="163"/>
      <c r="G223" s="164" t="str">
        <f>IF(('ФЛК (информационный)'!A223="Неверно!")*('ФЛК (информационный)'!F223=""),"Внести подтверждение к нарушенному информационному ФЛК"," ")</f>
        <v xml:space="preserve"> </v>
      </c>
    </row>
    <row r="224" spans="1:7" ht="56.25" x14ac:dyDescent="0.3">
      <c r="A224" s="193" t="str">
        <f>IF((SUM('Раздел 4'!AJ37:AJ37)&lt;=SUM('Раздел 4'!Z37:Z37)),"","Неверно!")</f>
        <v/>
      </c>
      <c r="B224" s="194" t="s">
        <v>18090</v>
      </c>
      <c r="C224" s="192" t="s">
        <v>10273</v>
      </c>
      <c r="D224" s="192" t="s">
        <v>12470</v>
      </c>
      <c r="E224" s="209" t="str">
        <f>CONCATENATE(SUM('Раздел 4'!AJ37:AJ37),"&lt;=",SUM('Раздел 4'!Z37:Z37))</f>
        <v>0&lt;=0</v>
      </c>
      <c r="F224" s="163"/>
      <c r="G224" s="164" t="str">
        <f>IF(('ФЛК (информационный)'!A224="Неверно!")*('ФЛК (информационный)'!F224=""),"Внести подтверждение к нарушенному информационному ФЛК"," ")</f>
        <v xml:space="preserve"> </v>
      </c>
    </row>
    <row r="225" spans="1:7" ht="56.25" x14ac:dyDescent="0.3">
      <c r="A225" s="193" t="str">
        <f>IF((SUM('Раздел 4'!AJ298:AJ298)&lt;=SUM('Раздел 4'!Z298:Z298)),"","Неверно!")</f>
        <v/>
      </c>
      <c r="B225" s="194" t="s">
        <v>18090</v>
      </c>
      <c r="C225" s="192" t="s">
        <v>10274</v>
      </c>
      <c r="D225" s="192" t="s">
        <v>12470</v>
      </c>
      <c r="E225" s="209" t="str">
        <f>CONCATENATE(SUM('Раздел 4'!AJ298:AJ298),"&lt;=",SUM('Раздел 4'!Z298:Z298))</f>
        <v>0&lt;=0</v>
      </c>
      <c r="F225" s="163"/>
      <c r="G225" s="164" t="str">
        <f>IF(('ФЛК (информационный)'!A225="Неверно!")*('ФЛК (информационный)'!F225=""),"Внести подтверждение к нарушенному информационному ФЛК"," ")</f>
        <v xml:space="preserve"> </v>
      </c>
    </row>
    <row r="226" spans="1:7" ht="56.25" x14ac:dyDescent="0.3">
      <c r="A226" s="193" t="str">
        <f>IF((SUM('Раздел 4'!AJ299:AJ299)&lt;=SUM('Раздел 4'!Z299:Z299)),"","Неверно!")</f>
        <v/>
      </c>
      <c r="B226" s="194" t="s">
        <v>18090</v>
      </c>
      <c r="C226" s="192" t="s">
        <v>10275</v>
      </c>
      <c r="D226" s="192" t="s">
        <v>12470</v>
      </c>
      <c r="E226" s="209" t="str">
        <f>CONCATENATE(SUM('Раздел 4'!AJ299:AJ299),"&lt;=",SUM('Раздел 4'!Z299:Z299))</f>
        <v>0&lt;=6</v>
      </c>
      <c r="F226" s="163"/>
      <c r="G226" s="164" t="str">
        <f>IF(('ФЛК (информационный)'!A226="Неверно!")*('ФЛК (информационный)'!F226=""),"Внести подтверждение к нарушенному информационному ФЛК"," ")</f>
        <v xml:space="preserve"> </v>
      </c>
    </row>
    <row r="227" spans="1:7" ht="56.25" x14ac:dyDescent="0.3">
      <c r="A227" s="193" t="str">
        <f>IF((SUM('Раздел 4'!AJ300:AJ300)&lt;=SUM('Раздел 4'!Z300:Z300)),"","Неверно!")</f>
        <v/>
      </c>
      <c r="B227" s="194" t="s">
        <v>18090</v>
      </c>
      <c r="C227" s="192" t="s">
        <v>10276</v>
      </c>
      <c r="D227" s="192" t="s">
        <v>12470</v>
      </c>
      <c r="E227" s="209" t="str">
        <f>CONCATENATE(SUM('Раздел 4'!AJ300:AJ300),"&lt;=",SUM('Раздел 4'!Z300:Z300))</f>
        <v>0&lt;=0</v>
      </c>
      <c r="F227" s="163"/>
      <c r="G227" s="164" t="str">
        <f>IF(('ФЛК (информационный)'!A227="Неверно!")*('ФЛК (информационный)'!F227=""),"Внести подтверждение к нарушенному информационному ФЛК"," ")</f>
        <v xml:space="preserve"> </v>
      </c>
    </row>
    <row r="228" spans="1:7" ht="56.25" x14ac:dyDescent="0.3">
      <c r="A228" s="193" t="str">
        <f>IF((SUM('Раздел 4'!AJ301:AJ301)&lt;=SUM('Раздел 4'!Z301:Z301)),"","Неверно!")</f>
        <v/>
      </c>
      <c r="B228" s="194" t="s">
        <v>18090</v>
      </c>
      <c r="C228" s="192" t="s">
        <v>10277</v>
      </c>
      <c r="D228" s="192" t="s">
        <v>12470</v>
      </c>
      <c r="E228" s="209" t="str">
        <f>CONCATENATE(SUM('Раздел 4'!AJ301:AJ301),"&lt;=",SUM('Раздел 4'!Z301:Z301))</f>
        <v>0&lt;=0</v>
      </c>
      <c r="F228" s="163"/>
      <c r="G228" s="164" t="str">
        <f>IF(('ФЛК (информационный)'!A228="Неверно!")*('ФЛК (информационный)'!F228=""),"Внести подтверждение к нарушенному информационному ФЛК"," ")</f>
        <v xml:space="preserve"> </v>
      </c>
    </row>
    <row r="229" spans="1:7" ht="56.25" x14ac:dyDescent="0.3">
      <c r="A229" s="193" t="str">
        <f>IF((SUM('Раздел 4'!AJ302:AJ302)&lt;=SUM('Раздел 4'!Z302:Z302)),"","Неверно!")</f>
        <v/>
      </c>
      <c r="B229" s="194" t="s">
        <v>18090</v>
      </c>
      <c r="C229" s="192" t="s">
        <v>10278</v>
      </c>
      <c r="D229" s="192" t="s">
        <v>12470</v>
      </c>
      <c r="E229" s="209" t="str">
        <f>CONCATENATE(SUM('Раздел 4'!AJ302:AJ302),"&lt;=",SUM('Раздел 4'!Z302:Z302))</f>
        <v>0&lt;=0</v>
      </c>
      <c r="F229" s="163"/>
      <c r="G229" s="164" t="str">
        <f>IF(('ФЛК (информационный)'!A229="Неверно!")*('ФЛК (информационный)'!F229=""),"Внести подтверждение к нарушенному информационному ФЛК"," ")</f>
        <v xml:space="preserve"> </v>
      </c>
    </row>
    <row r="230" spans="1:7" ht="56.25" x14ac:dyDescent="0.3">
      <c r="A230" s="193" t="str">
        <f>IF((SUM('Раздел 4'!AJ303:AJ303)&lt;=SUM('Раздел 4'!Z303:Z303)),"","Неверно!")</f>
        <v/>
      </c>
      <c r="B230" s="194" t="s">
        <v>18090</v>
      </c>
      <c r="C230" s="192" t="s">
        <v>10279</v>
      </c>
      <c r="D230" s="192" t="s">
        <v>12470</v>
      </c>
      <c r="E230" s="209" t="str">
        <f>CONCATENATE(SUM('Раздел 4'!AJ303:AJ303),"&lt;=",SUM('Раздел 4'!Z303:Z303))</f>
        <v>0&lt;=0</v>
      </c>
      <c r="F230" s="163"/>
      <c r="G230" s="164" t="str">
        <f>IF(('ФЛК (информационный)'!A230="Неверно!")*('ФЛК (информационный)'!F230=""),"Внести подтверждение к нарушенному информационному ФЛК"," ")</f>
        <v xml:space="preserve"> </v>
      </c>
    </row>
    <row r="231" spans="1:7" ht="56.25" x14ac:dyDescent="0.3">
      <c r="A231" s="193" t="str">
        <f>IF((SUM('Раздел 4'!AJ304:AJ304)&lt;=SUM('Раздел 4'!Z304:Z304)),"","Неверно!")</f>
        <v/>
      </c>
      <c r="B231" s="194" t="s">
        <v>18090</v>
      </c>
      <c r="C231" s="192" t="s">
        <v>10280</v>
      </c>
      <c r="D231" s="192" t="s">
        <v>12470</v>
      </c>
      <c r="E231" s="209" t="str">
        <f>CONCATENATE(SUM('Раздел 4'!AJ304:AJ304),"&lt;=",SUM('Раздел 4'!Z304:Z304))</f>
        <v>0&lt;=0</v>
      </c>
      <c r="F231" s="163"/>
      <c r="G231" s="164" t="str">
        <f>IF(('ФЛК (информационный)'!A231="Неверно!")*('ФЛК (информационный)'!F231=""),"Внести подтверждение к нарушенному информационному ФЛК"," ")</f>
        <v xml:space="preserve"> </v>
      </c>
    </row>
    <row r="232" spans="1:7" ht="56.25" x14ac:dyDescent="0.3">
      <c r="A232" s="193" t="str">
        <f>IF((SUM('Раздел 4'!AJ305:AJ305)&lt;=SUM('Раздел 4'!Z305:Z305)),"","Неверно!")</f>
        <v/>
      </c>
      <c r="B232" s="194" t="s">
        <v>18090</v>
      </c>
      <c r="C232" s="192" t="s">
        <v>10281</v>
      </c>
      <c r="D232" s="192" t="s">
        <v>12470</v>
      </c>
      <c r="E232" s="209" t="str">
        <f>CONCATENATE(SUM('Раздел 4'!AJ305:AJ305),"&lt;=",SUM('Раздел 4'!Z305:Z305))</f>
        <v>0&lt;=0</v>
      </c>
      <c r="F232" s="163"/>
      <c r="G232" s="164" t="str">
        <f>IF(('ФЛК (информационный)'!A232="Неверно!")*('ФЛК (информационный)'!F232=""),"Внести подтверждение к нарушенному информационному ФЛК"," ")</f>
        <v xml:space="preserve"> </v>
      </c>
    </row>
    <row r="233" spans="1:7" ht="56.25" x14ac:dyDescent="0.3">
      <c r="A233" s="193" t="str">
        <f>IF((SUM('Раздел 4'!AJ306:AJ306)&lt;=SUM('Раздел 4'!Z306:Z306)),"","Неверно!")</f>
        <v/>
      </c>
      <c r="B233" s="194" t="s">
        <v>18090</v>
      </c>
      <c r="C233" s="192" t="s">
        <v>10282</v>
      </c>
      <c r="D233" s="192" t="s">
        <v>12470</v>
      </c>
      <c r="E233" s="209" t="str">
        <f>CONCATENATE(SUM('Раздел 4'!AJ306:AJ306),"&lt;=",SUM('Раздел 4'!Z306:Z306))</f>
        <v>0&lt;=1</v>
      </c>
      <c r="F233" s="163"/>
      <c r="G233" s="164" t="str">
        <f>IF(('ФЛК (информационный)'!A233="Неверно!")*('ФЛК (информационный)'!F233=""),"Внести подтверждение к нарушенному информационному ФЛК"," ")</f>
        <v xml:space="preserve"> </v>
      </c>
    </row>
    <row r="234" spans="1:7" ht="56.25" x14ac:dyDescent="0.3">
      <c r="A234" s="193" t="str">
        <f>IF((SUM('Раздел 4'!AJ307:AJ307)&lt;=SUM('Раздел 4'!Z307:Z307)),"","Неверно!")</f>
        <v/>
      </c>
      <c r="B234" s="194" t="s">
        <v>18090</v>
      </c>
      <c r="C234" s="192" t="s">
        <v>10283</v>
      </c>
      <c r="D234" s="192" t="s">
        <v>12470</v>
      </c>
      <c r="E234" s="209" t="str">
        <f>CONCATENATE(SUM('Раздел 4'!AJ307:AJ307),"&lt;=",SUM('Раздел 4'!Z307:Z307))</f>
        <v>0&lt;=0</v>
      </c>
      <c r="F234" s="163"/>
      <c r="G234" s="164" t="str">
        <f>IF(('ФЛК (информационный)'!A234="Неверно!")*('ФЛК (информационный)'!F234=""),"Внести подтверждение к нарушенному информационному ФЛК"," ")</f>
        <v xml:space="preserve"> </v>
      </c>
    </row>
    <row r="235" spans="1:7" ht="56.25" x14ac:dyDescent="0.3">
      <c r="A235" s="193" t="str">
        <f>IF((SUM('Раздел 4'!AJ11:AJ11)&lt;=SUM('Раздел 4'!Z11:Z11)),"","Неверно!")</f>
        <v/>
      </c>
      <c r="B235" s="194" t="s">
        <v>18090</v>
      </c>
      <c r="C235" s="192" t="s">
        <v>10284</v>
      </c>
      <c r="D235" s="192" t="s">
        <v>12470</v>
      </c>
      <c r="E235" s="209" t="str">
        <f>CONCATENATE(SUM('Раздел 4'!AJ11:AJ11),"&lt;=",SUM('Раздел 4'!Z11:Z11))</f>
        <v>0&lt;=0</v>
      </c>
      <c r="F235" s="163"/>
      <c r="G235" s="164" t="str">
        <f>IF(('ФЛК (информационный)'!A235="Неверно!")*('ФЛК (информационный)'!F235=""),"Внести подтверждение к нарушенному информационному ФЛК"," ")</f>
        <v xml:space="preserve"> </v>
      </c>
    </row>
    <row r="236" spans="1:7" ht="56.25" x14ac:dyDescent="0.3">
      <c r="A236" s="193" t="str">
        <f>IF((SUM('Раздел 4'!AJ38:AJ38)&lt;=SUM('Раздел 4'!Z38:Z38)),"","Неверно!")</f>
        <v/>
      </c>
      <c r="B236" s="194" t="s">
        <v>18090</v>
      </c>
      <c r="C236" s="192" t="s">
        <v>10285</v>
      </c>
      <c r="D236" s="192" t="s">
        <v>12470</v>
      </c>
      <c r="E236" s="209" t="str">
        <f>CONCATENATE(SUM('Раздел 4'!AJ38:AJ38),"&lt;=",SUM('Раздел 4'!Z38:Z38))</f>
        <v>0&lt;=3</v>
      </c>
      <c r="F236" s="163"/>
      <c r="G236" s="164" t="str">
        <f>IF(('ФЛК (информационный)'!A236="Неверно!")*('ФЛК (информационный)'!F236=""),"Внести подтверждение к нарушенному информационному ФЛК"," ")</f>
        <v xml:space="preserve"> </v>
      </c>
    </row>
    <row r="237" spans="1:7" ht="56.25" x14ac:dyDescent="0.3">
      <c r="A237" s="193" t="str">
        <f>IF((SUM('Раздел 4'!AJ308:AJ308)&lt;=SUM('Раздел 4'!Z308:Z308)),"","Неверно!")</f>
        <v/>
      </c>
      <c r="B237" s="194" t="s">
        <v>18090</v>
      </c>
      <c r="C237" s="192" t="s">
        <v>10286</v>
      </c>
      <c r="D237" s="192" t="s">
        <v>12470</v>
      </c>
      <c r="E237" s="209" t="str">
        <f>CONCATENATE(SUM('Раздел 4'!AJ308:AJ308),"&lt;=",SUM('Раздел 4'!Z308:Z308))</f>
        <v>0&lt;=0</v>
      </c>
      <c r="F237" s="163"/>
      <c r="G237" s="164" t="str">
        <f>IF(('ФЛК (информационный)'!A237="Неверно!")*('ФЛК (информационный)'!F237=""),"Внести подтверждение к нарушенному информационному ФЛК"," ")</f>
        <v xml:space="preserve"> </v>
      </c>
    </row>
    <row r="238" spans="1:7" ht="56.25" x14ac:dyDescent="0.3">
      <c r="A238" s="193" t="str">
        <f>IF((SUM('Раздел 4'!AJ309:AJ309)&lt;=SUM('Раздел 4'!Z309:Z309)),"","Неверно!")</f>
        <v/>
      </c>
      <c r="B238" s="194" t="s">
        <v>18090</v>
      </c>
      <c r="C238" s="192" t="s">
        <v>10287</v>
      </c>
      <c r="D238" s="192" t="s">
        <v>12470</v>
      </c>
      <c r="E238" s="209" t="str">
        <f>CONCATENATE(SUM('Раздел 4'!AJ309:AJ309),"&lt;=",SUM('Раздел 4'!Z309:Z309))</f>
        <v>0&lt;=1</v>
      </c>
      <c r="F238" s="163"/>
      <c r="G238" s="164" t="str">
        <f>IF(('ФЛК (информационный)'!A238="Неверно!")*('ФЛК (информационный)'!F238=""),"Внести подтверждение к нарушенному информационному ФЛК"," ")</f>
        <v xml:space="preserve"> </v>
      </c>
    </row>
    <row r="239" spans="1:7" ht="56.25" x14ac:dyDescent="0.3">
      <c r="A239" s="193" t="str">
        <f>IF((SUM('Раздел 4'!AJ310:AJ310)&lt;=SUM('Раздел 4'!Z310:Z310)),"","Неверно!")</f>
        <v/>
      </c>
      <c r="B239" s="194" t="s">
        <v>18090</v>
      </c>
      <c r="C239" s="192" t="s">
        <v>10288</v>
      </c>
      <c r="D239" s="192" t="s">
        <v>12470</v>
      </c>
      <c r="E239" s="209" t="str">
        <f>CONCATENATE(SUM('Раздел 4'!AJ310:AJ310),"&lt;=",SUM('Раздел 4'!Z310:Z310))</f>
        <v>0&lt;=0</v>
      </c>
      <c r="F239" s="163"/>
      <c r="G239" s="164" t="str">
        <f>IF(('ФЛК (информационный)'!A239="Неверно!")*('ФЛК (информационный)'!F239=""),"Внести подтверждение к нарушенному информационному ФЛК"," ")</f>
        <v xml:space="preserve"> </v>
      </c>
    </row>
    <row r="240" spans="1:7" ht="56.25" x14ac:dyDescent="0.3">
      <c r="A240" s="193" t="str">
        <f>IF((SUM('Раздел 4'!AJ311:AJ311)&lt;=SUM('Раздел 4'!Z311:Z311)),"","Неверно!")</f>
        <v/>
      </c>
      <c r="B240" s="194" t="s">
        <v>18090</v>
      </c>
      <c r="C240" s="192" t="s">
        <v>10289</v>
      </c>
      <c r="D240" s="192" t="s">
        <v>12470</v>
      </c>
      <c r="E240" s="209" t="str">
        <f>CONCATENATE(SUM('Раздел 4'!AJ311:AJ311),"&lt;=",SUM('Раздел 4'!Z311:Z311))</f>
        <v>0&lt;=0</v>
      </c>
      <c r="F240" s="163"/>
      <c r="G240" s="164" t="str">
        <f>IF(('ФЛК (информационный)'!A240="Неверно!")*('ФЛК (информационный)'!F240=""),"Внести подтверждение к нарушенному информационному ФЛК"," ")</f>
        <v xml:space="preserve"> </v>
      </c>
    </row>
    <row r="241" spans="1:7" ht="56.25" x14ac:dyDescent="0.3">
      <c r="A241" s="193" t="str">
        <f>IF((SUM('Раздел 4'!AJ312:AJ312)&lt;=SUM('Раздел 4'!Z312:Z312)),"","Неверно!")</f>
        <v/>
      </c>
      <c r="B241" s="194" t="s">
        <v>18090</v>
      </c>
      <c r="C241" s="192" t="s">
        <v>10290</v>
      </c>
      <c r="D241" s="192" t="s">
        <v>12470</v>
      </c>
      <c r="E241" s="209" t="str">
        <f>CONCATENATE(SUM('Раздел 4'!AJ312:AJ312),"&lt;=",SUM('Раздел 4'!Z312:Z312))</f>
        <v>0&lt;=0</v>
      </c>
      <c r="F241" s="163"/>
      <c r="G241" s="164" t="str">
        <f>IF(('ФЛК (информационный)'!A241="Неверно!")*('ФЛК (информационный)'!F241=""),"Внести подтверждение к нарушенному информационному ФЛК"," ")</f>
        <v xml:space="preserve"> </v>
      </c>
    </row>
    <row r="242" spans="1:7" ht="56.25" x14ac:dyDescent="0.3">
      <c r="A242" s="193" t="str">
        <f>IF((SUM('Раздел 4'!AJ313:AJ313)&lt;=SUM('Раздел 4'!Z313:Z313)),"","Неверно!")</f>
        <v/>
      </c>
      <c r="B242" s="194" t="s">
        <v>18090</v>
      </c>
      <c r="C242" s="192" t="s">
        <v>10291</v>
      </c>
      <c r="D242" s="192" t="s">
        <v>12470</v>
      </c>
      <c r="E242" s="209" t="str">
        <f>CONCATENATE(SUM('Раздел 4'!AJ313:AJ313),"&lt;=",SUM('Раздел 4'!Z313:Z313))</f>
        <v>0&lt;=2</v>
      </c>
      <c r="F242" s="163"/>
      <c r="G242" s="164" t="str">
        <f>IF(('ФЛК (информационный)'!A242="Неверно!")*('ФЛК (информационный)'!F242=""),"Внести подтверждение к нарушенному информационному ФЛК"," ")</f>
        <v xml:space="preserve"> </v>
      </c>
    </row>
    <row r="243" spans="1:7" ht="56.25" x14ac:dyDescent="0.3">
      <c r="A243" s="193" t="str">
        <f>IF((SUM('Раздел 4'!AJ314:AJ314)&lt;=SUM('Раздел 4'!Z314:Z314)),"","Неверно!")</f>
        <v/>
      </c>
      <c r="B243" s="194" t="s">
        <v>18090</v>
      </c>
      <c r="C243" s="192" t="s">
        <v>10292</v>
      </c>
      <c r="D243" s="192" t="s">
        <v>12470</v>
      </c>
      <c r="E243" s="209" t="str">
        <f>CONCATENATE(SUM('Раздел 4'!AJ314:AJ314),"&lt;=",SUM('Раздел 4'!Z314:Z314))</f>
        <v>0&lt;=0</v>
      </c>
      <c r="F243" s="163"/>
      <c r="G243" s="164" t="str">
        <f>IF(('ФЛК (информационный)'!A243="Неверно!")*('ФЛК (информационный)'!F243=""),"Внести подтверждение к нарушенному информационному ФЛК"," ")</f>
        <v xml:space="preserve"> </v>
      </c>
    </row>
    <row r="244" spans="1:7" ht="56.25" x14ac:dyDescent="0.3">
      <c r="A244" s="193" t="str">
        <f>IF((SUM('Раздел 4'!AJ315:AJ315)&lt;=SUM('Раздел 4'!Z315:Z315)),"","Неверно!")</f>
        <v/>
      </c>
      <c r="B244" s="194" t="s">
        <v>18090</v>
      </c>
      <c r="C244" s="192" t="s">
        <v>10293</v>
      </c>
      <c r="D244" s="192" t="s">
        <v>12470</v>
      </c>
      <c r="E244" s="209" t="str">
        <f>CONCATENATE(SUM('Раздел 4'!AJ315:AJ315),"&lt;=",SUM('Раздел 4'!Z315:Z315))</f>
        <v>0&lt;=0</v>
      </c>
      <c r="F244" s="163"/>
      <c r="G244" s="164" t="str">
        <f>IF(('ФЛК (информационный)'!A244="Неверно!")*('ФЛК (информационный)'!F244=""),"Внести подтверждение к нарушенному информационному ФЛК"," ")</f>
        <v xml:space="preserve"> </v>
      </c>
    </row>
    <row r="245" spans="1:7" ht="56.25" x14ac:dyDescent="0.3">
      <c r="A245" s="193" t="str">
        <f>IF((SUM('Раздел 4'!AJ316:AJ316)&lt;=SUM('Раздел 4'!Z316:Z316)),"","Неверно!")</f>
        <v/>
      </c>
      <c r="B245" s="194" t="s">
        <v>18090</v>
      </c>
      <c r="C245" s="192" t="s">
        <v>10294</v>
      </c>
      <c r="D245" s="192" t="s">
        <v>12470</v>
      </c>
      <c r="E245" s="209" t="str">
        <f>CONCATENATE(SUM('Раздел 4'!AJ316:AJ316),"&lt;=",SUM('Раздел 4'!Z316:Z316))</f>
        <v>0&lt;=0</v>
      </c>
      <c r="F245" s="163"/>
      <c r="G245" s="164" t="str">
        <f>IF(('ФЛК (информационный)'!A245="Неверно!")*('ФЛК (информационный)'!F245=""),"Внести подтверждение к нарушенному информационному ФЛК"," ")</f>
        <v xml:space="preserve"> </v>
      </c>
    </row>
    <row r="246" spans="1:7" ht="56.25" x14ac:dyDescent="0.3">
      <c r="A246" s="193" t="str">
        <f>IF((SUM('Раздел 4'!AJ317:AJ317)&lt;=SUM('Раздел 4'!Z317:Z317)),"","Неверно!")</f>
        <v/>
      </c>
      <c r="B246" s="194" t="s">
        <v>18090</v>
      </c>
      <c r="C246" s="192" t="s">
        <v>10295</v>
      </c>
      <c r="D246" s="192" t="s">
        <v>12470</v>
      </c>
      <c r="E246" s="209" t="str">
        <f>CONCATENATE(SUM('Раздел 4'!AJ317:AJ317),"&lt;=",SUM('Раздел 4'!Z317:Z317))</f>
        <v>0&lt;=0</v>
      </c>
      <c r="F246" s="163"/>
      <c r="G246" s="164" t="str">
        <f>IF(('ФЛК (информационный)'!A246="Неверно!")*('ФЛК (информационный)'!F246=""),"Внести подтверждение к нарушенному информационному ФЛК"," ")</f>
        <v xml:space="preserve"> </v>
      </c>
    </row>
    <row r="247" spans="1:7" ht="56.25" x14ac:dyDescent="0.3">
      <c r="A247" s="193" t="str">
        <f>IF((SUM('Раздел 4'!AJ39:AJ39)&lt;=SUM('Раздел 4'!Z39:Z39)),"","Неверно!")</f>
        <v/>
      </c>
      <c r="B247" s="194" t="s">
        <v>18090</v>
      </c>
      <c r="C247" s="192" t="s">
        <v>10296</v>
      </c>
      <c r="D247" s="192" t="s">
        <v>12470</v>
      </c>
      <c r="E247" s="209" t="str">
        <f>CONCATENATE(SUM('Раздел 4'!AJ39:AJ39),"&lt;=",SUM('Раздел 4'!Z39:Z39))</f>
        <v>0&lt;=0</v>
      </c>
      <c r="F247" s="163"/>
      <c r="G247" s="164" t="str">
        <f>IF(('ФЛК (информационный)'!A247="Неверно!")*('ФЛК (информационный)'!F247=""),"Внести подтверждение к нарушенному информационному ФЛК"," ")</f>
        <v xml:space="preserve"> </v>
      </c>
    </row>
    <row r="248" spans="1:7" ht="56.25" x14ac:dyDescent="0.3">
      <c r="A248" s="193" t="str">
        <f>IF((SUM('Раздел 4'!AJ318:AJ318)&lt;=SUM('Раздел 4'!Z318:Z318)),"","Неверно!")</f>
        <v/>
      </c>
      <c r="B248" s="194" t="s">
        <v>18090</v>
      </c>
      <c r="C248" s="192" t="s">
        <v>10297</v>
      </c>
      <c r="D248" s="192" t="s">
        <v>12470</v>
      </c>
      <c r="E248" s="209" t="str">
        <f>CONCATENATE(SUM('Раздел 4'!AJ318:AJ318),"&lt;=",SUM('Раздел 4'!Z318:Z318))</f>
        <v>0&lt;=1</v>
      </c>
      <c r="F248" s="163"/>
      <c r="G248" s="164" t="str">
        <f>IF(('ФЛК (информационный)'!A248="Неверно!")*('ФЛК (информационный)'!F248=""),"Внести подтверждение к нарушенному информационному ФЛК"," ")</f>
        <v xml:space="preserve"> </v>
      </c>
    </row>
    <row r="249" spans="1:7" ht="56.25" x14ac:dyDescent="0.3">
      <c r="A249" s="193" t="str">
        <f>IF((SUM('Раздел 4'!AJ319:AJ319)&lt;=SUM('Раздел 4'!Z319:Z319)),"","Неверно!")</f>
        <v/>
      </c>
      <c r="B249" s="194" t="s">
        <v>18090</v>
      </c>
      <c r="C249" s="192" t="s">
        <v>10298</v>
      </c>
      <c r="D249" s="192" t="s">
        <v>12470</v>
      </c>
      <c r="E249" s="209" t="str">
        <f>CONCATENATE(SUM('Раздел 4'!AJ319:AJ319),"&lt;=",SUM('Раздел 4'!Z319:Z319))</f>
        <v>0&lt;=1</v>
      </c>
      <c r="F249" s="163"/>
      <c r="G249" s="164" t="str">
        <f>IF(('ФЛК (информационный)'!A249="Неверно!")*('ФЛК (информационный)'!F249=""),"Внести подтверждение к нарушенному информационному ФЛК"," ")</f>
        <v xml:space="preserve"> </v>
      </c>
    </row>
    <row r="250" spans="1:7" ht="56.25" x14ac:dyDescent="0.3">
      <c r="A250" s="193" t="str">
        <f>IF((SUM('Раздел 4'!AJ320:AJ320)&lt;=SUM('Раздел 4'!Z320:Z320)),"","Неверно!")</f>
        <v/>
      </c>
      <c r="B250" s="194" t="s">
        <v>18090</v>
      </c>
      <c r="C250" s="192" t="s">
        <v>10299</v>
      </c>
      <c r="D250" s="192" t="s">
        <v>12470</v>
      </c>
      <c r="E250" s="209" t="str">
        <f>CONCATENATE(SUM('Раздел 4'!AJ320:AJ320),"&lt;=",SUM('Раздел 4'!Z320:Z320))</f>
        <v>1&lt;=59</v>
      </c>
      <c r="F250" s="163"/>
      <c r="G250" s="164" t="str">
        <f>IF(('ФЛК (информационный)'!A250="Неверно!")*('ФЛК (информационный)'!F250=""),"Внести подтверждение к нарушенному информационному ФЛК"," ")</f>
        <v xml:space="preserve"> </v>
      </c>
    </row>
    <row r="251" spans="1:7" ht="56.25" x14ac:dyDescent="0.3">
      <c r="A251" s="193" t="str">
        <f>IF((SUM('Раздел 4'!AJ321:AJ321)&lt;=SUM('Раздел 4'!Z321:Z321)),"","Неверно!")</f>
        <v/>
      </c>
      <c r="B251" s="194" t="s">
        <v>18090</v>
      </c>
      <c r="C251" s="192" t="s">
        <v>10300</v>
      </c>
      <c r="D251" s="192" t="s">
        <v>12470</v>
      </c>
      <c r="E251" s="209" t="str">
        <f>CONCATENATE(SUM('Раздел 4'!AJ321:AJ321),"&lt;=",SUM('Раздел 4'!Z321:Z321))</f>
        <v>0&lt;=0</v>
      </c>
      <c r="F251" s="163"/>
      <c r="G251" s="164" t="str">
        <f>IF(('ФЛК (информационный)'!A251="Неверно!")*('ФЛК (информационный)'!F251=""),"Внести подтверждение к нарушенному информационному ФЛК"," ")</f>
        <v xml:space="preserve"> </v>
      </c>
    </row>
    <row r="252" spans="1:7" ht="56.25" x14ac:dyDescent="0.3">
      <c r="A252" s="193" t="str">
        <f>IF((SUM('Раздел 4'!AJ322:AJ322)&lt;=SUM('Раздел 4'!Z322:Z322)),"","Неверно!")</f>
        <v/>
      </c>
      <c r="B252" s="194" t="s">
        <v>18090</v>
      </c>
      <c r="C252" s="192" t="s">
        <v>10301</v>
      </c>
      <c r="D252" s="192" t="s">
        <v>12470</v>
      </c>
      <c r="E252" s="209" t="str">
        <f>CONCATENATE(SUM('Раздел 4'!AJ322:AJ322),"&lt;=",SUM('Раздел 4'!Z322:Z322))</f>
        <v>0&lt;=0</v>
      </c>
      <c r="F252" s="163"/>
      <c r="G252" s="164" t="str">
        <f>IF(('ФЛК (информационный)'!A252="Неверно!")*('ФЛК (информационный)'!F252=""),"Внести подтверждение к нарушенному информационному ФЛК"," ")</f>
        <v xml:space="preserve"> </v>
      </c>
    </row>
    <row r="253" spans="1:7" ht="56.25" x14ac:dyDescent="0.3">
      <c r="A253" s="193" t="str">
        <f>IF((SUM('Раздел 4'!AJ323:AJ323)&lt;=SUM('Раздел 4'!Z323:Z323)),"","Неверно!")</f>
        <v/>
      </c>
      <c r="B253" s="194" t="s">
        <v>18090</v>
      </c>
      <c r="C253" s="192" t="s">
        <v>10302</v>
      </c>
      <c r="D253" s="192" t="s">
        <v>12470</v>
      </c>
      <c r="E253" s="209" t="str">
        <f>CONCATENATE(SUM('Раздел 4'!AJ323:AJ323),"&lt;=",SUM('Раздел 4'!Z323:Z323))</f>
        <v>0&lt;=4</v>
      </c>
      <c r="F253" s="163"/>
      <c r="G253" s="164" t="str">
        <f>IF(('ФЛК (информационный)'!A253="Неверно!")*('ФЛК (информационный)'!F253=""),"Внести подтверждение к нарушенному информационному ФЛК"," ")</f>
        <v xml:space="preserve"> </v>
      </c>
    </row>
    <row r="254" spans="1:7" ht="56.25" x14ac:dyDescent="0.3">
      <c r="A254" s="193" t="str">
        <f>IF((SUM('Раздел 4'!AJ324:AJ324)&lt;=SUM('Раздел 4'!Z324:Z324)),"","Неверно!")</f>
        <v/>
      </c>
      <c r="B254" s="194" t="s">
        <v>18090</v>
      </c>
      <c r="C254" s="192" t="s">
        <v>10303</v>
      </c>
      <c r="D254" s="192" t="s">
        <v>12470</v>
      </c>
      <c r="E254" s="209" t="str">
        <f>CONCATENATE(SUM('Раздел 4'!AJ324:AJ324),"&lt;=",SUM('Раздел 4'!Z324:Z324))</f>
        <v>0&lt;=0</v>
      </c>
      <c r="F254" s="163"/>
      <c r="G254" s="164" t="str">
        <f>IF(('ФЛК (информационный)'!A254="Неверно!")*('ФЛК (информационный)'!F254=""),"Внести подтверждение к нарушенному информационному ФЛК"," ")</f>
        <v xml:space="preserve"> </v>
      </c>
    </row>
    <row r="255" spans="1:7" ht="56.25" x14ac:dyDescent="0.3">
      <c r="A255" s="193" t="str">
        <f>IF((SUM('Раздел 4'!AJ325:AJ325)&lt;=SUM('Раздел 4'!Z325:Z325)),"","Неверно!")</f>
        <v/>
      </c>
      <c r="B255" s="194" t="s">
        <v>18090</v>
      </c>
      <c r="C255" s="192" t="s">
        <v>10304</v>
      </c>
      <c r="D255" s="192" t="s">
        <v>12470</v>
      </c>
      <c r="E255" s="209" t="str">
        <f>CONCATENATE(SUM('Раздел 4'!AJ325:AJ325),"&lt;=",SUM('Раздел 4'!Z325:Z325))</f>
        <v>0&lt;=15</v>
      </c>
      <c r="F255" s="163"/>
      <c r="G255" s="164" t="str">
        <f>IF(('ФЛК (информационный)'!A255="Неверно!")*('ФЛК (информационный)'!F255=""),"Внести подтверждение к нарушенному информационному ФЛК"," ")</f>
        <v xml:space="preserve"> </v>
      </c>
    </row>
    <row r="256" spans="1:7" ht="56.25" x14ac:dyDescent="0.3">
      <c r="A256" s="193" t="str">
        <f>IF((SUM('Раздел 4'!AJ326:AJ326)&lt;=SUM('Раздел 4'!Z326:Z326)),"","Неверно!")</f>
        <v/>
      </c>
      <c r="B256" s="194" t="s">
        <v>18090</v>
      </c>
      <c r="C256" s="192" t="s">
        <v>10305</v>
      </c>
      <c r="D256" s="192" t="s">
        <v>12470</v>
      </c>
      <c r="E256" s="209" t="str">
        <f>CONCATENATE(SUM('Раздел 4'!AJ326:AJ326),"&lt;=",SUM('Раздел 4'!Z326:Z326))</f>
        <v>0&lt;=55</v>
      </c>
      <c r="F256" s="163"/>
      <c r="G256" s="164" t="str">
        <f>IF(('ФЛК (информационный)'!A256="Неверно!")*('ФЛК (информационный)'!F256=""),"Внести подтверждение к нарушенному информационному ФЛК"," ")</f>
        <v xml:space="preserve"> </v>
      </c>
    </row>
    <row r="257" spans="1:7" ht="56.25" x14ac:dyDescent="0.3">
      <c r="A257" s="193" t="str">
        <f>IF((SUM('Раздел 4'!AJ327:AJ327)&lt;=SUM('Раздел 4'!Z327:Z327)),"","Неверно!")</f>
        <v/>
      </c>
      <c r="B257" s="194" t="s">
        <v>18090</v>
      </c>
      <c r="C257" s="192" t="s">
        <v>10306</v>
      </c>
      <c r="D257" s="192" t="s">
        <v>12470</v>
      </c>
      <c r="E257" s="209" t="str">
        <f>CONCATENATE(SUM('Раздел 4'!AJ327:AJ327),"&lt;=",SUM('Раздел 4'!Z327:Z327))</f>
        <v>0&lt;=0</v>
      </c>
      <c r="F257" s="163"/>
      <c r="G257" s="164" t="str">
        <f>IF(('ФЛК (информационный)'!A257="Неверно!")*('ФЛК (информационный)'!F257=""),"Внести подтверждение к нарушенному информационному ФЛК"," ")</f>
        <v xml:space="preserve"> </v>
      </c>
    </row>
    <row r="258" spans="1:7" ht="56.25" x14ac:dyDescent="0.3">
      <c r="A258" s="193" t="str">
        <f>IF((SUM('Раздел 4'!AJ40:AJ40)&lt;=SUM('Раздел 4'!Z40:Z40)),"","Неверно!")</f>
        <v/>
      </c>
      <c r="B258" s="194" t="s">
        <v>18090</v>
      </c>
      <c r="C258" s="192" t="s">
        <v>10307</v>
      </c>
      <c r="D258" s="192" t="s">
        <v>12470</v>
      </c>
      <c r="E258" s="209" t="str">
        <f>CONCATENATE(SUM('Раздел 4'!AJ40:AJ40),"&lt;=",SUM('Раздел 4'!Z40:Z40))</f>
        <v>0&lt;=0</v>
      </c>
      <c r="F258" s="163"/>
      <c r="G258" s="164" t="str">
        <f>IF(('ФЛК (информационный)'!A258="Неверно!")*('ФЛК (информационный)'!F258=""),"Внести подтверждение к нарушенному информационному ФЛК"," ")</f>
        <v xml:space="preserve"> </v>
      </c>
    </row>
    <row r="259" spans="1:7" ht="56.25" x14ac:dyDescent="0.3">
      <c r="A259" s="193" t="str">
        <f>IF((SUM('Раздел 4'!AJ328:AJ328)&lt;=SUM('Раздел 4'!Z328:Z328)),"","Неверно!")</f>
        <v/>
      </c>
      <c r="B259" s="194" t="s">
        <v>18090</v>
      </c>
      <c r="C259" s="192" t="s">
        <v>10308</v>
      </c>
      <c r="D259" s="192" t="s">
        <v>12470</v>
      </c>
      <c r="E259" s="209" t="str">
        <f>CONCATENATE(SUM('Раздел 4'!AJ328:AJ328),"&lt;=",SUM('Раздел 4'!Z328:Z328))</f>
        <v>0&lt;=0</v>
      </c>
      <c r="F259" s="163"/>
      <c r="G259" s="164" t="str">
        <f>IF(('ФЛК (информационный)'!A259="Неверно!")*('ФЛК (информационный)'!F259=""),"Внести подтверждение к нарушенному информационному ФЛК"," ")</f>
        <v xml:space="preserve"> </v>
      </c>
    </row>
    <row r="260" spans="1:7" ht="56.25" x14ac:dyDescent="0.3">
      <c r="A260" s="193" t="str">
        <f>IF((SUM('Раздел 4'!AJ329:AJ329)&lt;=SUM('Раздел 4'!Z329:Z329)),"","Неверно!")</f>
        <v/>
      </c>
      <c r="B260" s="194" t="s">
        <v>18090</v>
      </c>
      <c r="C260" s="192" t="s">
        <v>10309</v>
      </c>
      <c r="D260" s="192" t="s">
        <v>12470</v>
      </c>
      <c r="E260" s="209" t="str">
        <f>CONCATENATE(SUM('Раздел 4'!AJ329:AJ329),"&lt;=",SUM('Раздел 4'!Z329:Z329))</f>
        <v>1&lt;=29</v>
      </c>
      <c r="F260" s="163"/>
      <c r="G260" s="164" t="str">
        <f>IF(('ФЛК (информационный)'!A260="Неверно!")*('ФЛК (информационный)'!F260=""),"Внести подтверждение к нарушенному информационному ФЛК"," ")</f>
        <v xml:space="preserve"> </v>
      </c>
    </row>
    <row r="261" spans="1:7" ht="56.25" x14ac:dyDescent="0.3">
      <c r="A261" s="193" t="str">
        <f>IF((SUM('Раздел 4'!AJ330:AJ330)&lt;=SUM('Раздел 4'!Z330:Z330)),"","Неверно!")</f>
        <v/>
      </c>
      <c r="B261" s="194" t="s">
        <v>18090</v>
      </c>
      <c r="C261" s="192" t="s">
        <v>10310</v>
      </c>
      <c r="D261" s="192" t="s">
        <v>12470</v>
      </c>
      <c r="E261" s="209" t="str">
        <f>CONCATENATE(SUM('Раздел 4'!AJ330:AJ330),"&lt;=",SUM('Раздел 4'!Z330:Z330))</f>
        <v>2&lt;=96</v>
      </c>
      <c r="F261" s="163"/>
      <c r="G261" s="164" t="str">
        <f>IF(('ФЛК (информационный)'!A261="Неверно!")*('ФЛК (информационный)'!F261=""),"Внести подтверждение к нарушенному информационному ФЛК"," ")</f>
        <v xml:space="preserve"> </v>
      </c>
    </row>
    <row r="262" spans="1:7" ht="56.25" x14ac:dyDescent="0.3">
      <c r="A262" s="193" t="str">
        <f>IF((SUM('Раздел 4'!AJ331:AJ331)&lt;=SUM('Раздел 4'!Z331:Z331)),"","Неверно!")</f>
        <v/>
      </c>
      <c r="B262" s="194" t="s">
        <v>18090</v>
      </c>
      <c r="C262" s="192" t="s">
        <v>16234</v>
      </c>
      <c r="D262" s="192" t="s">
        <v>12470</v>
      </c>
      <c r="E262" s="209" t="str">
        <f>CONCATENATE(SUM('Раздел 4'!AJ331:AJ331),"&lt;=",SUM('Раздел 4'!Z331:Z331))</f>
        <v>0&lt;=0</v>
      </c>
      <c r="F262" s="163"/>
      <c r="G262" s="164" t="str">
        <f>IF(('ФЛК (информационный)'!A262="Неверно!")*('ФЛК (информационный)'!F262=""),"Внести подтверждение к нарушенному информационному ФЛК"," ")</f>
        <v xml:space="preserve"> </v>
      </c>
    </row>
    <row r="263" spans="1:7" ht="56.25" x14ac:dyDescent="0.3">
      <c r="A263" s="193" t="str">
        <f>IF((SUM('Раздел 4'!AJ332:AJ332)&lt;=SUM('Раздел 4'!Z332:Z332)),"","Неверно!")</f>
        <v/>
      </c>
      <c r="B263" s="194" t="s">
        <v>18090</v>
      </c>
      <c r="C263" s="192" t="s">
        <v>16235</v>
      </c>
      <c r="D263" s="192" t="s">
        <v>12470</v>
      </c>
      <c r="E263" s="209" t="str">
        <f>CONCATENATE(SUM('Раздел 4'!AJ332:AJ332),"&lt;=",SUM('Раздел 4'!Z332:Z332))</f>
        <v>0&lt;=0</v>
      </c>
      <c r="F263" s="163"/>
      <c r="G263" s="164" t="str">
        <f>IF(('ФЛК (информационный)'!A263="Неверно!")*('ФЛК (информационный)'!F263=""),"Внести подтверждение к нарушенному информационному ФЛК"," ")</f>
        <v xml:space="preserve"> </v>
      </c>
    </row>
    <row r="264" spans="1:7" ht="56.25" x14ac:dyDescent="0.3">
      <c r="A264" s="193" t="str">
        <f>IF((SUM('Раздел 4'!AJ333:AJ333)&lt;=SUM('Раздел 4'!Z333:Z333)),"","Неверно!")</f>
        <v/>
      </c>
      <c r="B264" s="194" t="s">
        <v>18090</v>
      </c>
      <c r="C264" s="192" t="s">
        <v>16236</v>
      </c>
      <c r="D264" s="192" t="s">
        <v>12470</v>
      </c>
      <c r="E264" s="209" t="str">
        <f>CONCATENATE(SUM('Раздел 4'!AJ333:AJ333),"&lt;=",SUM('Раздел 4'!Z333:Z333))</f>
        <v>0&lt;=7</v>
      </c>
      <c r="F264" s="163"/>
      <c r="G264" s="164" t="str">
        <f>IF(('ФЛК (информационный)'!A264="Неверно!")*('ФЛК (информационный)'!F264=""),"Внести подтверждение к нарушенному информационному ФЛК"," ")</f>
        <v xml:space="preserve"> </v>
      </c>
    </row>
    <row r="265" spans="1:7" ht="56.25" x14ac:dyDescent="0.3">
      <c r="A265" s="193" t="str">
        <f>IF((SUM('Раздел 4'!AJ334:AJ334)&lt;=SUM('Раздел 4'!Z334:Z334)),"","Неверно!")</f>
        <v/>
      </c>
      <c r="B265" s="194" t="s">
        <v>18090</v>
      </c>
      <c r="C265" s="192" t="s">
        <v>16237</v>
      </c>
      <c r="D265" s="192" t="s">
        <v>12470</v>
      </c>
      <c r="E265" s="209" t="str">
        <f>CONCATENATE(SUM('Раздел 4'!AJ334:AJ334),"&lt;=",SUM('Раздел 4'!Z334:Z334))</f>
        <v>0&lt;=0</v>
      </c>
      <c r="F265" s="163"/>
      <c r="G265" s="164" t="str">
        <f>IF(('ФЛК (информационный)'!A265="Неверно!")*('ФЛК (информационный)'!F265=""),"Внести подтверждение к нарушенному информационному ФЛК"," ")</f>
        <v xml:space="preserve"> </v>
      </c>
    </row>
    <row r="266" spans="1:7" ht="56.25" x14ac:dyDescent="0.3">
      <c r="A266" s="193" t="str">
        <f>IF((SUM('Раздел 4'!AJ335:AJ335)&lt;=SUM('Раздел 4'!Z335:Z335)),"","Неверно!")</f>
        <v/>
      </c>
      <c r="B266" s="194" t="s">
        <v>18090</v>
      </c>
      <c r="C266" s="192" t="s">
        <v>16238</v>
      </c>
      <c r="D266" s="192" t="s">
        <v>12470</v>
      </c>
      <c r="E266" s="209" t="str">
        <f>CONCATENATE(SUM('Раздел 4'!AJ335:AJ335),"&lt;=",SUM('Раздел 4'!Z335:Z335))</f>
        <v>0&lt;=0</v>
      </c>
      <c r="F266" s="163"/>
      <c r="G266" s="164" t="str">
        <f>IF(('ФЛК (информационный)'!A266="Неверно!")*('ФЛК (информационный)'!F266=""),"Внести подтверждение к нарушенному информационному ФЛК"," ")</f>
        <v xml:space="preserve"> </v>
      </c>
    </row>
    <row r="267" spans="1:7" ht="56.25" x14ac:dyDescent="0.3">
      <c r="A267" s="193" t="str">
        <f>IF((SUM('Раздел 4'!AJ336:AJ336)&lt;=SUM('Раздел 4'!Z336:Z336)),"","Неверно!")</f>
        <v/>
      </c>
      <c r="B267" s="194" t="s">
        <v>18090</v>
      </c>
      <c r="C267" s="192" t="s">
        <v>16239</v>
      </c>
      <c r="D267" s="192" t="s">
        <v>12470</v>
      </c>
      <c r="E267" s="209" t="str">
        <f>CONCATENATE(SUM('Раздел 4'!AJ336:AJ336),"&lt;=",SUM('Раздел 4'!Z336:Z336))</f>
        <v>0&lt;=0</v>
      </c>
      <c r="F267" s="163"/>
      <c r="G267" s="164" t="str">
        <f>IF(('ФЛК (информационный)'!A267="Неверно!")*('ФЛК (информационный)'!F267=""),"Внести подтверждение к нарушенному информационному ФЛК"," ")</f>
        <v xml:space="preserve"> </v>
      </c>
    </row>
    <row r="268" spans="1:7" ht="56.25" x14ac:dyDescent="0.3">
      <c r="A268" s="193" t="str">
        <f>IF((SUM('Раздел 4'!AJ41:AJ41)&lt;=SUM('Раздел 4'!Z41:Z41)),"","Неверно!")</f>
        <v/>
      </c>
      <c r="B268" s="194" t="s">
        <v>18090</v>
      </c>
      <c r="C268" s="192" t="s">
        <v>10311</v>
      </c>
      <c r="D268" s="192" t="s">
        <v>12470</v>
      </c>
      <c r="E268" s="209" t="str">
        <f>CONCATENATE(SUM('Раздел 4'!AJ41:AJ41),"&lt;=",SUM('Раздел 4'!Z41:Z41))</f>
        <v>0&lt;=0</v>
      </c>
      <c r="F268" s="163"/>
      <c r="G268" s="164" t="str">
        <f>IF(('ФЛК (информационный)'!A268="Неверно!")*('ФЛК (информационный)'!F268=""),"Внести подтверждение к нарушенному информационному ФЛК"," ")</f>
        <v xml:space="preserve"> </v>
      </c>
    </row>
    <row r="269" spans="1:7" ht="56.25" x14ac:dyDescent="0.3">
      <c r="A269" s="193" t="str">
        <f>IF((SUM('Раздел 4'!AJ42:AJ42)&lt;=SUM('Раздел 4'!Z42:Z42)),"","Неверно!")</f>
        <v/>
      </c>
      <c r="B269" s="194" t="s">
        <v>18090</v>
      </c>
      <c r="C269" s="192" t="s">
        <v>10312</v>
      </c>
      <c r="D269" s="192" t="s">
        <v>12470</v>
      </c>
      <c r="E269" s="209" t="str">
        <f>CONCATENATE(SUM('Раздел 4'!AJ42:AJ42),"&lt;=",SUM('Раздел 4'!Z42:Z42))</f>
        <v>0&lt;=0</v>
      </c>
      <c r="F269" s="163"/>
      <c r="G269" s="164" t="str">
        <f>IF(('ФЛК (информационный)'!A269="Неверно!")*('ФЛК (информационный)'!F269=""),"Внести подтверждение к нарушенному информационному ФЛК"," ")</f>
        <v xml:space="preserve"> </v>
      </c>
    </row>
    <row r="270" spans="1:7" ht="56.25" x14ac:dyDescent="0.3">
      <c r="A270" s="193" t="str">
        <f>IF((SUM('Раздел 4'!AJ43:AJ43)&lt;=SUM('Раздел 4'!Z43:Z43)),"","Неверно!")</f>
        <v/>
      </c>
      <c r="B270" s="194" t="s">
        <v>18090</v>
      </c>
      <c r="C270" s="192" t="s">
        <v>10313</v>
      </c>
      <c r="D270" s="192" t="s">
        <v>12470</v>
      </c>
      <c r="E270" s="209" t="str">
        <f>CONCATENATE(SUM('Раздел 4'!AJ43:AJ43),"&lt;=",SUM('Раздел 4'!Z43:Z43))</f>
        <v>0&lt;=0</v>
      </c>
      <c r="F270" s="163"/>
      <c r="G270" s="164" t="str">
        <f>IF(('ФЛК (информационный)'!A270="Неверно!")*('ФЛК (информационный)'!F270=""),"Внести подтверждение к нарушенному информационному ФЛК"," ")</f>
        <v xml:space="preserve"> </v>
      </c>
    </row>
    <row r="271" spans="1:7" ht="56.25" x14ac:dyDescent="0.3">
      <c r="A271" s="193" t="str">
        <f>IF((SUM('Раздел 4'!AJ44:AJ44)&lt;=SUM('Раздел 4'!Z44:Z44)),"","Неверно!")</f>
        <v/>
      </c>
      <c r="B271" s="194" t="s">
        <v>18090</v>
      </c>
      <c r="C271" s="192" t="s">
        <v>10314</v>
      </c>
      <c r="D271" s="192" t="s">
        <v>12470</v>
      </c>
      <c r="E271" s="209" t="str">
        <f>CONCATENATE(SUM('Раздел 4'!AJ44:AJ44),"&lt;=",SUM('Раздел 4'!Z44:Z44))</f>
        <v>0&lt;=0</v>
      </c>
      <c r="F271" s="163"/>
      <c r="G271" s="164" t="str">
        <f>IF(('ФЛК (информационный)'!A271="Неверно!")*('ФЛК (информационный)'!F271=""),"Внести подтверждение к нарушенному информационному ФЛК"," ")</f>
        <v xml:space="preserve"> </v>
      </c>
    </row>
    <row r="272" spans="1:7" ht="56.25" x14ac:dyDescent="0.3">
      <c r="A272" s="193" t="str">
        <f>IF((SUM('Раздел 4'!AJ45:AJ45)&lt;=SUM('Раздел 4'!Z45:Z45)),"","Неверно!")</f>
        <v/>
      </c>
      <c r="B272" s="194" t="s">
        <v>18090</v>
      </c>
      <c r="C272" s="192" t="s">
        <v>10315</v>
      </c>
      <c r="D272" s="192" t="s">
        <v>12470</v>
      </c>
      <c r="E272" s="209" t="str">
        <f>CONCATENATE(SUM('Раздел 4'!AJ45:AJ45),"&lt;=",SUM('Раздел 4'!Z45:Z45))</f>
        <v>0&lt;=0</v>
      </c>
      <c r="F272" s="163"/>
      <c r="G272" s="164" t="str">
        <f>IF(('ФЛК (информационный)'!A272="Неверно!")*('ФЛК (информационный)'!F272=""),"Внести подтверждение к нарушенному информационному ФЛК"," ")</f>
        <v xml:space="preserve"> </v>
      </c>
    </row>
    <row r="273" spans="1:7" ht="56.25" x14ac:dyDescent="0.3">
      <c r="A273" s="193" t="str">
        <f>IF((SUM('Раздел 4'!AJ46:AJ46)&lt;=SUM('Раздел 4'!Z46:Z46)),"","Неверно!")</f>
        <v/>
      </c>
      <c r="B273" s="194" t="s">
        <v>18090</v>
      </c>
      <c r="C273" s="192" t="s">
        <v>10316</v>
      </c>
      <c r="D273" s="192" t="s">
        <v>12470</v>
      </c>
      <c r="E273" s="209" t="str">
        <f>CONCATENATE(SUM('Раздел 4'!AJ46:AJ46),"&lt;=",SUM('Раздел 4'!Z46:Z46))</f>
        <v>0&lt;=0</v>
      </c>
      <c r="F273" s="163"/>
      <c r="G273" s="164" t="str">
        <f>IF(('ФЛК (информационный)'!A273="Неверно!")*('ФЛК (информационный)'!F273=""),"Внести подтверждение к нарушенному информационному ФЛК"," ")</f>
        <v xml:space="preserve"> </v>
      </c>
    </row>
    <row r="274" spans="1:7" ht="56.25" x14ac:dyDescent="0.3">
      <c r="A274" s="193" t="str">
        <f>IF((SUM('Раздел 4'!AJ47:AJ47)&lt;=SUM('Раздел 4'!Z47:Z47)),"","Неверно!")</f>
        <v/>
      </c>
      <c r="B274" s="194" t="s">
        <v>18090</v>
      </c>
      <c r="C274" s="192" t="s">
        <v>10317</v>
      </c>
      <c r="D274" s="192" t="s">
        <v>12470</v>
      </c>
      <c r="E274" s="209" t="str">
        <f>CONCATENATE(SUM('Раздел 4'!AJ47:AJ47),"&lt;=",SUM('Раздел 4'!Z47:Z47))</f>
        <v>0&lt;=0</v>
      </c>
      <c r="F274" s="163"/>
      <c r="G274" s="164" t="str">
        <f>IF(('ФЛК (информационный)'!A274="Неверно!")*('ФЛК (информационный)'!F274=""),"Внести подтверждение к нарушенному информационному ФЛК"," ")</f>
        <v xml:space="preserve"> </v>
      </c>
    </row>
    <row r="275" spans="1:7" ht="56.25" x14ac:dyDescent="0.3">
      <c r="A275" s="193" t="str">
        <f>IF((SUM('Раздел 4'!AJ12:AJ12)&lt;=SUM('Раздел 4'!Z12:Z12)),"","Неверно!")</f>
        <v/>
      </c>
      <c r="B275" s="194" t="s">
        <v>18090</v>
      </c>
      <c r="C275" s="192" t="s">
        <v>10318</v>
      </c>
      <c r="D275" s="192" t="s">
        <v>12470</v>
      </c>
      <c r="E275" s="209" t="str">
        <f>CONCATENATE(SUM('Раздел 4'!AJ12:AJ12),"&lt;=",SUM('Раздел 4'!Z12:Z12))</f>
        <v>0&lt;=0</v>
      </c>
      <c r="F275" s="163"/>
      <c r="G275" s="164" t="str">
        <f>IF(('ФЛК (информационный)'!A275="Неверно!")*('ФЛК (информационный)'!F275=""),"Внести подтверждение к нарушенному информационному ФЛК"," ")</f>
        <v xml:space="preserve"> </v>
      </c>
    </row>
    <row r="276" spans="1:7" ht="56.25" x14ac:dyDescent="0.3">
      <c r="A276" s="193" t="str">
        <f>IF((SUM('Раздел 4'!AJ48:AJ48)&lt;=SUM('Раздел 4'!Z48:Z48)),"","Неверно!")</f>
        <v/>
      </c>
      <c r="B276" s="194" t="s">
        <v>18090</v>
      </c>
      <c r="C276" s="192" t="s">
        <v>10319</v>
      </c>
      <c r="D276" s="192" t="s">
        <v>12470</v>
      </c>
      <c r="E276" s="209" t="str">
        <f>CONCATENATE(SUM('Раздел 4'!AJ48:AJ48),"&lt;=",SUM('Раздел 4'!Z48:Z48))</f>
        <v>0&lt;=0</v>
      </c>
      <c r="F276" s="163"/>
      <c r="G276" s="164" t="str">
        <f>IF(('ФЛК (информационный)'!A276="Неверно!")*('ФЛК (информационный)'!F276=""),"Внести подтверждение к нарушенному информационному ФЛК"," ")</f>
        <v xml:space="preserve"> </v>
      </c>
    </row>
    <row r="277" spans="1:7" ht="56.25" x14ac:dyDescent="0.3">
      <c r="A277" s="193" t="str">
        <f>IF((SUM('Раздел 4'!AJ49:AJ49)&lt;=SUM('Раздел 4'!Z49:Z49)),"","Неверно!")</f>
        <v/>
      </c>
      <c r="B277" s="194" t="s">
        <v>18090</v>
      </c>
      <c r="C277" s="192" t="s">
        <v>10320</v>
      </c>
      <c r="D277" s="192" t="s">
        <v>12470</v>
      </c>
      <c r="E277" s="209" t="str">
        <f>CONCATENATE(SUM('Раздел 4'!AJ49:AJ49),"&lt;=",SUM('Раздел 4'!Z49:Z49))</f>
        <v>0&lt;=0</v>
      </c>
      <c r="F277" s="163"/>
      <c r="G277" s="164" t="str">
        <f>IF(('ФЛК (информационный)'!A277="Неверно!")*('ФЛК (информационный)'!F277=""),"Внести подтверждение к нарушенному информационному ФЛК"," ")</f>
        <v xml:space="preserve"> </v>
      </c>
    </row>
    <row r="278" spans="1:7" ht="56.25" x14ac:dyDescent="0.3">
      <c r="A278" s="193" t="str">
        <f>IF((SUM('Раздел 4'!AJ50:AJ50)&lt;=SUM('Раздел 4'!Z50:Z50)),"","Неверно!")</f>
        <v/>
      </c>
      <c r="B278" s="194" t="s">
        <v>18090</v>
      </c>
      <c r="C278" s="192" t="s">
        <v>10321</v>
      </c>
      <c r="D278" s="192" t="s">
        <v>12470</v>
      </c>
      <c r="E278" s="209" t="str">
        <f>CONCATENATE(SUM('Раздел 4'!AJ50:AJ50),"&lt;=",SUM('Раздел 4'!Z50:Z50))</f>
        <v>0&lt;=0</v>
      </c>
      <c r="F278" s="163"/>
      <c r="G278" s="164" t="str">
        <f>IF(('ФЛК (информационный)'!A278="Неверно!")*('ФЛК (информационный)'!F278=""),"Внести подтверждение к нарушенному информационному ФЛК"," ")</f>
        <v xml:space="preserve"> </v>
      </c>
    </row>
    <row r="279" spans="1:7" ht="56.25" x14ac:dyDescent="0.3">
      <c r="A279" s="193" t="str">
        <f>IF((SUM('Раздел 4'!AJ51:AJ51)&lt;=SUM('Раздел 4'!Z51:Z51)),"","Неверно!")</f>
        <v/>
      </c>
      <c r="B279" s="194" t="s">
        <v>18090</v>
      </c>
      <c r="C279" s="192" t="s">
        <v>10322</v>
      </c>
      <c r="D279" s="192" t="s">
        <v>12470</v>
      </c>
      <c r="E279" s="209" t="str">
        <f>CONCATENATE(SUM('Раздел 4'!AJ51:AJ51),"&lt;=",SUM('Раздел 4'!Z51:Z51))</f>
        <v>0&lt;=0</v>
      </c>
      <c r="F279" s="163"/>
      <c r="G279" s="164" t="str">
        <f>IF(('ФЛК (информационный)'!A279="Неверно!")*('ФЛК (информационный)'!F279=""),"Внести подтверждение к нарушенному информационному ФЛК"," ")</f>
        <v xml:space="preserve"> </v>
      </c>
    </row>
    <row r="280" spans="1:7" ht="56.25" x14ac:dyDescent="0.3">
      <c r="A280" s="193" t="str">
        <f>IF((SUM('Раздел 4'!AJ52:AJ52)&lt;=SUM('Раздел 4'!Z52:Z52)),"","Неверно!")</f>
        <v/>
      </c>
      <c r="B280" s="194" t="s">
        <v>18090</v>
      </c>
      <c r="C280" s="192" t="s">
        <v>10323</v>
      </c>
      <c r="D280" s="192" t="s">
        <v>12470</v>
      </c>
      <c r="E280" s="209" t="str">
        <f>CONCATENATE(SUM('Раздел 4'!AJ52:AJ52),"&lt;=",SUM('Раздел 4'!Z52:Z52))</f>
        <v>0&lt;=7</v>
      </c>
      <c r="F280" s="163"/>
      <c r="G280" s="164" t="str">
        <f>IF(('ФЛК (информационный)'!A280="Неверно!")*('ФЛК (информационный)'!F280=""),"Внести подтверждение к нарушенному информационному ФЛК"," ")</f>
        <v xml:space="preserve"> </v>
      </c>
    </row>
    <row r="281" spans="1:7" ht="56.25" x14ac:dyDescent="0.3">
      <c r="A281" s="193" t="str">
        <f>IF((SUM('Раздел 4'!AJ53:AJ53)&lt;=SUM('Раздел 4'!Z53:Z53)),"","Неверно!")</f>
        <v/>
      </c>
      <c r="B281" s="194" t="s">
        <v>18090</v>
      </c>
      <c r="C281" s="192" t="s">
        <v>10324</v>
      </c>
      <c r="D281" s="192" t="s">
        <v>12470</v>
      </c>
      <c r="E281" s="209" t="str">
        <f>CONCATENATE(SUM('Раздел 4'!AJ53:AJ53),"&lt;=",SUM('Раздел 4'!Z53:Z53))</f>
        <v>3&lt;=382</v>
      </c>
      <c r="F281" s="163"/>
      <c r="G281" s="164" t="str">
        <f>IF(('ФЛК (информационный)'!A281="Неверно!")*('ФЛК (информационный)'!F281=""),"Внести подтверждение к нарушенному информационному ФЛК"," ")</f>
        <v xml:space="preserve"> </v>
      </c>
    </row>
    <row r="282" spans="1:7" ht="56.25" x14ac:dyDescent="0.3">
      <c r="A282" s="193" t="str">
        <f>IF((SUM('Раздел 4'!AJ54:AJ54)&lt;=SUM('Раздел 4'!Z54:Z54)),"","Неверно!")</f>
        <v/>
      </c>
      <c r="B282" s="194" t="s">
        <v>18090</v>
      </c>
      <c r="C282" s="192" t="s">
        <v>10325</v>
      </c>
      <c r="D282" s="192" t="s">
        <v>12470</v>
      </c>
      <c r="E282" s="209" t="str">
        <f>CONCATENATE(SUM('Раздел 4'!AJ54:AJ54),"&lt;=",SUM('Раздел 4'!Z54:Z54))</f>
        <v>0&lt;=0</v>
      </c>
      <c r="F282" s="163"/>
      <c r="G282" s="164" t="str">
        <f>IF(('ФЛК (информационный)'!A282="Неверно!")*('ФЛК (информационный)'!F282=""),"Внести подтверждение к нарушенному информационному ФЛК"," ")</f>
        <v xml:space="preserve"> </v>
      </c>
    </row>
    <row r="283" spans="1:7" ht="56.25" x14ac:dyDescent="0.3">
      <c r="A283" s="193" t="str">
        <f>IF((SUM('Раздел 4'!AJ55:AJ55)&lt;=SUM('Раздел 4'!Z55:Z55)),"","Неверно!")</f>
        <v/>
      </c>
      <c r="B283" s="194" t="s">
        <v>18090</v>
      </c>
      <c r="C283" s="192" t="s">
        <v>10326</v>
      </c>
      <c r="D283" s="192" t="s">
        <v>12470</v>
      </c>
      <c r="E283" s="209" t="str">
        <f>CONCATENATE(SUM('Раздел 4'!AJ55:AJ55),"&lt;=",SUM('Раздел 4'!Z55:Z55))</f>
        <v>0&lt;=4</v>
      </c>
      <c r="F283" s="163"/>
      <c r="G283" s="164" t="str">
        <f>IF(('ФЛК (информационный)'!A283="Неверно!")*('ФЛК (информационный)'!F283=""),"Внести подтверждение к нарушенному информационному ФЛК"," ")</f>
        <v xml:space="preserve"> </v>
      </c>
    </row>
    <row r="284" spans="1:7" ht="56.25" x14ac:dyDescent="0.3">
      <c r="A284" s="193" t="str">
        <f>IF((SUM('Раздел 4'!AJ56:AJ56)&lt;=SUM('Раздел 4'!Z56:Z56)),"","Неверно!")</f>
        <v/>
      </c>
      <c r="B284" s="194" t="s">
        <v>18090</v>
      </c>
      <c r="C284" s="192" t="s">
        <v>10327</v>
      </c>
      <c r="D284" s="192" t="s">
        <v>12470</v>
      </c>
      <c r="E284" s="209" t="str">
        <f>CONCATENATE(SUM('Раздел 4'!AJ56:AJ56),"&lt;=",SUM('Раздел 4'!Z56:Z56))</f>
        <v>0&lt;=9</v>
      </c>
      <c r="F284" s="163"/>
      <c r="G284" s="164" t="str">
        <f>IF(('ФЛК (информационный)'!A284="Неверно!")*('ФЛК (информационный)'!F284=""),"Внести подтверждение к нарушенному информационному ФЛК"," ")</f>
        <v xml:space="preserve"> </v>
      </c>
    </row>
    <row r="285" spans="1:7" ht="56.25" x14ac:dyDescent="0.3">
      <c r="A285" s="193" t="str">
        <f>IF((SUM('Раздел 4'!AJ57:AJ57)&lt;=SUM('Раздел 4'!Z57:Z57)),"","Неверно!")</f>
        <v/>
      </c>
      <c r="B285" s="194" t="s">
        <v>18090</v>
      </c>
      <c r="C285" s="192" t="s">
        <v>10328</v>
      </c>
      <c r="D285" s="192" t="s">
        <v>12470</v>
      </c>
      <c r="E285" s="209" t="str">
        <f>CONCATENATE(SUM('Раздел 4'!AJ57:AJ57),"&lt;=",SUM('Раздел 4'!Z57:Z57))</f>
        <v>0&lt;=0</v>
      </c>
      <c r="F285" s="163"/>
      <c r="G285" s="164" t="str">
        <f>IF(('ФЛК (информационный)'!A285="Неверно!")*('ФЛК (информационный)'!F285=""),"Внести подтверждение к нарушенному информационному ФЛК"," ")</f>
        <v xml:space="preserve"> </v>
      </c>
    </row>
    <row r="286" spans="1:7" ht="56.25" x14ac:dyDescent="0.3">
      <c r="A286" s="193" t="str">
        <f>IF((SUM('Раздел 4'!AJ13:AJ13)&lt;=SUM('Раздел 4'!Z13:Z13)),"","Неверно!")</f>
        <v/>
      </c>
      <c r="B286" s="194" t="s">
        <v>18090</v>
      </c>
      <c r="C286" s="192" t="s">
        <v>10329</v>
      </c>
      <c r="D286" s="192" t="s">
        <v>12470</v>
      </c>
      <c r="E286" s="209" t="str">
        <f>CONCATENATE(SUM('Раздел 4'!AJ13:AJ13),"&lt;=",SUM('Раздел 4'!Z13:Z13))</f>
        <v>0&lt;=0</v>
      </c>
      <c r="F286" s="163"/>
      <c r="G286" s="164" t="str">
        <f>IF(('ФЛК (информационный)'!A286="Неверно!")*('ФЛК (информационный)'!F286=""),"Внести подтверждение к нарушенному информационному ФЛК"," ")</f>
        <v xml:space="preserve"> </v>
      </c>
    </row>
    <row r="287" spans="1:7" ht="56.25" x14ac:dyDescent="0.3">
      <c r="A287" s="193" t="str">
        <f>IF((SUM('Раздел 4'!AJ58:AJ58)&lt;=SUM('Раздел 4'!Z58:Z58)),"","Неверно!")</f>
        <v/>
      </c>
      <c r="B287" s="194" t="s">
        <v>18090</v>
      </c>
      <c r="C287" s="192" t="s">
        <v>10330</v>
      </c>
      <c r="D287" s="192" t="s">
        <v>12470</v>
      </c>
      <c r="E287" s="209" t="str">
        <f>CONCATENATE(SUM('Раздел 4'!AJ58:AJ58),"&lt;=",SUM('Раздел 4'!Z58:Z58))</f>
        <v>0&lt;=0</v>
      </c>
      <c r="F287" s="163"/>
      <c r="G287" s="164" t="str">
        <f>IF(('ФЛК (информационный)'!A287="Неверно!")*('ФЛК (информационный)'!F287=""),"Внести подтверждение к нарушенному информационному ФЛК"," ")</f>
        <v xml:space="preserve"> </v>
      </c>
    </row>
    <row r="288" spans="1:7" ht="56.25" x14ac:dyDescent="0.3">
      <c r="A288" s="193" t="str">
        <f>IF((SUM('Раздел 4'!AJ59:AJ59)&lt;=SUM('Раздел 4'!Z59:Z59)),"","Неверно!")</f>
        <v/>
      </c>
      <c r="B288" s="194" t="s">
        <v>18090</v>
      </c>
      <c r="C288" s="192" t="s">
        <v>10331</v>
      </c>
      <c r="D288" s="192" t="s">
        <v>12470</v>
      </c>
      <c r="E288" s="209" t="str">
        <f>CONCATENATE(SUM('Раздел 4'!AJ59:AJ59),"&lt;=",SUM('Раздел 4'!Z59:Z59))</f>
        <v>0&lt;=0</v>
      </c>
      <c r="F288" s="163"/>
      <c r="G288" s="164" t="str">
        <f>IF(('ФЛК (информационный)'!A288="Неверно!")*('ФЛК (информационный)'!F288=""),"Внести подтверждение к нарушенному информационному ФЛК"," ")</f>
        <v xml:space="preserve"> </v>
      </c>
    </row>
    <row r="289" spans="1:7" ht="56.25" x14ac:dyDescent="0.3">
      <c r="A289" s="193" t="str">
        <f>IF((SUM('Раздел 4'!AJ60:AJ60)&lt;=SUM('Раздел 4'!Z60:Z60)),"","Неверно!")</f>
        <v/>
      </c>
      <c r="B289" s="194" t="s">
        <v>18090</v>
      </c>
      <c r="C289" s="192" t="s">
        <v>10332</v>
      </c>
      <c r="D289" s="192" t="s">
        <v>12470</v>
      </c>
      <c r="E289" s="209" t="str">
        <f>CONCATENATE(SUM('Раздел 4'!AJ60:AJ60),"&lt;=",SUM('Раздел 4'!Z60:Z60))</f>
        <v>0&lt;=0</v>
      </c>
      <c r="F289" s="163"/>
      <c r="G289" s="164" t="str">
        <f>IF(('ФЛК (информационный)'!A289="Неверно!")*('ФЛК (информационный)'!F289=""),"Внести подтверждение к нарушенному информационному ФЛК"," ")</f>
        <v xml:space="preserve"> </v>
      </c>
    </row>
    <row r="290" spans="1:7" ht="56.25" x14ac:dyDescent="0.3">
      <c r="A290" s="193" t="str">
        <f>IF((SUM('Раздел 4'!AJ61:AJ61)&lt;=SUM('Раздел 4'!Z61:Z61)),"","Неверно!")</f>
        <v/>
      </c>
      <c r="B290" s="194" t="s">
        <v>18090</v>
      </c>
      <c r="C290" s="192" t="s">
        <v>10333</v>
      </c>
      <c r="D290" s="192" t="s">
        <v>12470</v>
      </c>
      <c r="E290" s="209" t="str">
        <f>CONCATENATE(SUM('Раздел 4'!AJ61:AJ61),"&lt;=",SUM('Раздел 4'!Z61:Z61))</f>
        <v>0&lt;=0</v>
      </c>
      <c r="F290" s="163"/>
      <c r="G290" s="164" t="str">
        <f>IF(('ФЛК (информационный)'!A290="Неверно!")*('ФЛК (информационный)'!F290=""),"Внести подтверждение к нарушенному информационному ФЛК"," ")</f>
        <v xml:space="preserve"> </v>
      </c>
    </row>
    <row r="291" spans="1:7" ht="56.25" x14ac:dyDescent="0.3">
      <c r="A291" s="193" t="str">
        <f>IF((SUM('Раздел 4'!AJ62:AJ62)&lt;=SUM('Раздел 4'!Z62:Z62)),"","Неверно!")</f>
        <v/>
      </c>
      <c r="B291" s="194" t="s">
        <v>18090</v>
      </c>
      <c r="C291" s="192" t="s">
        <v>10334</v>
      </c>
      <c r="D291" s="192" t="s">
        <v>12470</v>
      </c>
      <c r="E291" s="209" t="str">
        <f>CONCATENATE(SUM('Раздел 4'!AJ62:AJ62),"&lt;=",SUM('Раздел 4'!Z62:Z62))</f>
        <v>0&lt;=0</v>
      </c>
      <c r="F291" s="163"/>
      <c r="G291" s="164" t="str">
        <f>IF(('ФЛК (информационный)'!A291="Неверно!")*('ФЛК (информационный)'!F291=""),"Внести подтверждение к нарушенному информационному ФЛК"," ")</f>
        <v xml:space="preserve"> </v>
      </c>
    </row>
    <row r="292" spans="1:7" ht="56.25" x14ac:dyDescent="0.3">
      <c r="A292" s="193" t="str">
        <f>IF((SUM('Раздел 4'!AJ63:AJ63)&lt;=SUM('Раздел 4'!Z63:Z63)),"","Неверно!")</f>
        <v/>
      </c>
      <c r="B292" s="194" t="s">
        <v>18090</v>
      </c>
      <c r="C292" s="192" t="s">
        <v>10335</v>
      </c>
      <c r="D292" s="192" t="s">
        <v>12470</v>
      </c>
      <c r="E292" s="209" t="str">
        <f>CONCATENATE(SUM('Раздел 4'!AJ63:AJ63),"&lt;=",SUM('Раздел 4'!Z63:Z63))</f>
        <v>0&lt;=0</v>
      </c>
      <c r="F292" s="163"/>
      <c r="G292" s="164" t="str">
        <f>IF(('ФЛК (информационный)'!A292="Неверно!")*('ФЛК (информационный)'!F292=""),"Внести подтверждение к нарушенному информационному ФЛК"," ")</f>
        <v xml:space="preserve"> </v>
      </c>
    </row>
    <row r="293" spans="1:7" ht="56.25" x14ac:dyDescent="0.3">
      <c r="A293" s="193" t="str">
        <f>IF((SUM('Раздел 4'!AJ64:AJ64)&lt;=SUM('Раздел 4'!Z64:Z64)),"","Неверно!")</f>
        <v/>
      </c>
      <c r="B293" s="194" t="s">
        <v>18090</v>
      </c>
      <c r="C293" s="192" t="s">
        <v>10336</v>
      </c>
      <c r="D293" s="192" t="s">
        <v>12470</v>
      </c>
      <c r="E293" s="209" t="str">
        <f>CONCATENATE(SUM('Раздел 4'!AJ64:AJ64),"&lt;=",SUM('Раздел 4'!Z64:Z64))</f>
        <v>0&lt;=0</v>
      </c>
      <c r="F293" s="163"/>
      <c r="G293" s="164" t="str">
        <f>IF(('ФЛК (информационный)'!A293="Неверно!")*('ФЛК (информационный)'!F293=""),"Внести подтверждение к нарушенному информационному ФЛК"," ")</f>
        <v xml:space="preserve"> </v>
      </c>
    </row>
    <row r="294" spans="1:7" ht="56.25" x14ac:dyDescent="0.3">
      <c r="A294" s="193" t="str">
        <f>IF((SUM('Раздел 4'!AJ65:AJ65)&lt;=SUM('Раздел 4'!Z65:Z65)),"","Неверно!")</f>
        <v/>
      </c>
      <c r="B294" s="194" t="s">
        <v>18090</v>
      </c>
      <c r="C294" s="192" t="s">
        <v>10337</v>
      </c>
      <c r="D294" s="192" t="s">
        <v>12470</v>
      </c>
      <c r="E294" s="209" t="str">
        <f>CONCATENATE(SUM('Раздел 4'!AJ65:AJ65),"&lt;=",SUM('Раздел 4'!Z65:Z65))</f>
        <v>0&lt;=0</v>
      </c>
      <c r="F294" s="163"/>
      <c r="G294" s="164" t="str">
        <f>IF(('ФЛК (информационный)'!A294="Неверно!")*('ФЛК (информационный)'!F294=""),"Внести подтверждение к нарушенному информационному ФЛК"," ")</f>
        <v xml:space="preserve"> </v>
      </c>
    </row>
    <row r="295" spans="1:7" ht="56.25" x14ac:dyDescent="0.3">
      <c r="A295" s="193" t="str">
        <f>IF((SUM('Раздел 4'!AJ66:AJ66)&lt;=SUM('Раздел 4'!Z66:Z66)),"","Неверно!")</f>
        <v/>
      </c>
      <c r="B295" s="194" t="s">
        <v>18090</v>
      </c>
      <c r="C295" s="192" t="s">
        <v>10338</v>
      </c>
      <c r="D295" s="192" t="s">
        <v>12470</v>
      </c>
      <c r="E295" s="209" t="str">
        <f>CONCATENATE(SUM('Раздел 4'!AJ66:AJ66),"&lt;=",SUM('Раздел 4'!Z66:Z66))</f>
        <v>0&lt;=0</v>
      </c>
      <c r="F295" s="163"/>
      <c r="G295" s="164" t="str">
        <f>IF(('ФЛК (информационный)'!A295="Неверно!")*('ФЛК (информационный)'!F295=""),"Внести подтверждение к нарушенному информационному ФЛК"," ")</f>
        <v xml:space="preserve"> </v>
      </c>
    </row>
    <row r="296" spans="1:7" ht="56.25" x14ac:dyDescent="0.3">
      <c r="A296" s="193" t="str">
        <f>IF((SUM('Раздел 4'!AJ67:AJ67)&lt;=SUM('Раздел 4'!Z67:Z67)),"","Неверно!")</f>
        <v/>
      </c>
      <c r="B296" s="194" t="s">
        <v>18090</v>
      </c>
      <c r="C296" s="192" t="s">
        <v>10339</v>
      </c>
      <c r="D296" s="192" t="s">
        <v>12470</v>
      </c>
      <c r="E296" s="209" t="str">
        <f>CONCATENATE(SUM('Раздел 4'!AJ67:AJ67),"&lt;=",SUM('Раздел 4'!Z67:Z67))</f>
        <v>0&lt;=0</v>
      </c>
      <c r="F296" s="163"/>
      <c r="G296" s="164" t="str">
        <f>IF(('ФЛК (информационный)'!A296="Неверно!")*('ФЛК (информационный)'!F296=""),"Внести подтверждение к нарушенному информационному ФЛК"," ")</f>
        <v xml:space="preserve"> </v>
      </c>
    </row>
    <row r="297" spans="1:7" ht="56.25" x14ac:dyDescent="0.3">
      <c r="A297" s="193" t="str">
        <f>IF((SUM('Раздел 4'!AJ14:AJ14)&lt;=SUM('Раздел 4'!Z14:Z14)),"","Неверно!")</f>
        <v/>
      </c>
      <c r="B297" s="194" t="s">
        <v>18090</v>
      </c>
      <c r="C297" s="192" t="s">
        <v>10340</v>
      </c>
      <c r="D297" s="192" t="s">
        <v>12470</v>
      </c>
      <c r="E297" s="209" t="str">
        <f>CONCATENATE(SUM('Раздел 4'!AJ14:AJ14),"&lt;=",SUM('Раздел 4'!Z14:Z14))</f>
        <v>0&lt;=0</v>
      </c>
      <c r="F297" s="163"/>
      <c r="G297" s="164" t="str">
        <f>IF(('ФЛК (информационный)'!A297="Неверно!")*('ФЛК (информационный)'!F297=""),"Внести подтверждение к нарушенному информационному ФЛК"," ")</f>
        <v xml:space="preserve"> </v>
      </c>
    </row>
    <row r="298" spans="1:7" ht="56.25" x14ac:dyDescent="0.3">
      <c r="A298" s="193" t="str">
        <f>IF((SUM('Раздел 4'!AJ68:AJ68)&lt;=SUM('Раздел 4'!Z68:Z68)),"","Неверно!")</f>
        <v/>
      </c>
      <c r="B298" s="194" t="s">
        <v>18090</v>
      </c>
      <c r="C298" s="192" t="s">
        <v>10341</v>
      </c>
      <c r="D298" s="192" t="s">
        <v>12470</v>
      </c>
      <c r="E298" s="209" t="str">
        <f>CONCATENATE(SUM('Раздел 4'!AJ68:AJ68),"&lt;=",SUM('Раздел 4'!Z68:Z68))</f>
        <v>0&lt;=0</v>
      </c>
      <c r="F298" s="163"/>
      <c r="G298" s="164" t="str">
        <f>IF(('ФЛК (информационный)'!A298="Неверно!")*('ФЛК (информационный)'!F298=""),"Внести подтверждение к нарушенному информационному ФЛК"," ")</f>
        <v xml:space="preserve"> </v>
      </c>
    </row>
    <row r="299" spans="1:7" ht="56.25" x14ac:dyDescent="0.3">
      <c r="A299" s="193" t="str">
        <f>IF((SUM('Раздел 4'!AJ69:AJ69)&lt;=SUM('Раздел 4'!Z69:Z69)),"","Неверно!")</f>
        <v/>
      </c>
      <c r="B299" s="194" t="s">
        <v>18090</v>
      </c>
      <c r="C299" s="192" t="s">
        <v>10342</v>
      </c>
      <c r="D299" s="192" t="s">
        <v>12470</v>
      </c>
      <c r="E299" s="209" t="str">
        <f>CONCATENATE(SUM('Раздел 4'!AJ69:AJ69),"&lt;=",SUM('Раздел 4'!Z69:Z69))</f>
        <v>0&lt;=4</v>
      </c>
      <c r="F299" s="163"/>
      <c r="G299" s="164" t="str">
        <f>IF(('ФЛК (информационный)'!A299="Неверно!")*('ФЛК (информационный)'!F299=""),"Внести подтверждение к нарушенному информационному ФЛК"," ")</f>
        <v xml:space="preserve"> </v>
      </c>
    </row>
    <row r="300" spans="1:7" ht="56.25" x14ac:dyDescent="0.3">
      <c r="A300" s="193" t="str">
        <f>IF((SUM('Раздел 4'!AJ70:AJ70)&lt;=SUM('Раздел 4'!Z70:Z70)),"","Неверно!")</f>
        <v/>
      </c>
      <c r="B300" s="194" t="s">
        <v>18090</v>
      </c>
      <c r="C300" s="192" t="s">
        <v>10343</v>
      </c>
      <c r="D300" s="192" t="s">
        <v>12470</v>
      </c>
      <c r="E300" s="209" t="str">
        <f>CONCATENATE(SUM('Раздел 4'!AJ70:AJ70),"&lt;=",SUM('Раздел 4'!Z70:Z70))</f>
        <v>0&lt;=2</v>
      </c>
      <c r="F300" s="163"/>
      <c r="G300" s="164" t="str">
        <f>IF(('ФЛК (информационный)'!A300="Неверно!")*('ФЛК (информационный)'!F300=""),"Внести подтверждение к нарушенному информационному ФЛК"," ")</f>
        <v xml:space="preserve"> </v>
      </c>
    </row>
    <row r="301" spans="1:7" ht="56.25" x14ac:dyDescent="0.3">
      <c r="A301" s="193" t="str">
        <f>IF((SUM('Раздел 4'!AJ71:AJ71)&lt;=SUM('Раздел 4'!Z71:Z71)),"","Неверно!")</f>
        <v/>
      </c>
      <c r="B301" s="194" t="s">
        <v>18090</v>
      </c>
      <c r="C301" s="192" t="s">
        <v>10344</v>
      </c>
      <c r="D301" s="192" t="s">
        <v>12470</v>
      </c>
      <c r="E301" s="209" t="str">
        <f>CONCATENATE(SUM('Раздел 4'!AJ71:AJ71),"&lt;=",SUM('Раздел 4'!Z71:Z71))</f>
        <v>0&lt;=0</v>
      </c>
      <c r="F301" s="163"/>
      <c r="G301" s="164" t="str">
        <f>IF(('ФЛК (информационный)'!A301="Неверно!")*('ФЛК (информационный)'!F301=""),"Внести подтверждение к нарушенному информационному ФЛК"," ")</f>
        <v xml:space="preserve"> </v>
      </c>
    </row>
    <row r="302" spans="1:7" ht="56.25" x14ac:dyDescent="0.3">
      <c r="A302" s="193" t="str">
        <f>IF((SUM('Раздел 4'!AJ72:AJ72)&lt;=SUM('Раздел 4'!Z72:Z72)),"","Неверно!")</f>
        <v/>
      </c>
      <c r="B302" s="194" t="s">
        <v>18090</v>
      </c>
      <c r="C302" s="192" t="s">
        <v>10345</v>
      </c>
      <c r="D302" s="192" t="s">
        <v>12470</v>
      </c>
      <c r="E302" s="209" t="str">
        <f>CONCATENATE(SUM('Раздел 4'!AJ72:AJ72),"&lt;=",SUM('Раздел 4'!Z72:Z72))</f>
        <v>0&lt;=0</v>
      </c>
      <c r="F302" s="163"/>
      <c r="G302" s="164" t="str">
        <f>IF(('ФЛК (информационный)'!A302="Неверно!")*('ФЛК (информационный)'!F302=""),"Внести подтверждение к нарушенному информационному ФЛК"," ")</f>
        <v xml:space="preserve"> </v>
      </c>
    </row>
    <row r="303" spans="1:7" ht="56.25" x14ac:dyDescent="0.3">
      <c r="A303" s="193" t="str">
        <f>IF((SUM('Раздел 4'!AJ73:AJ73)&lt;=SUM('Раздел 4'!Z73:Z73)),"","Неверно!")</f>
        <v/>
      </c>
      <c r="B303" s="194" t="s">
        <v>18090</v>
      </c>
      <c r="C303" s="192" t="s">
        <v>10346</v>
      </c>
      <c r="D303" s="192" t="s">
        <v>12470</v>
      </c>
      <c r="E303" s="209" t="str">
        <f>CONCATENATE(SUM('Раздел 4'!AJ73:AJ73),"&lt;=",SUM('Раздел 4'!Z73:Z73))</f>
        <v>0&lt;=0</v>
      </c>
      <c r="F303" s="163"/>
      <c r="G303" s="164" t="str">
        <f>IF(('ФЛК (информационный)'!A303="Неверно!")*('ФЛК (информационный)'!F303=""),"Внести подтверждение к нарушенному информационному ФЛК"," ")</f>
        <v xml:space="preserve"> </v>
      </c>
    </row>
    <row r="304" spans="1:7" ht="56.25" x14ac:dyDescent="0.3">
      <c r="A304" s="193" t="str">
        <f>IF((SUM('Раздел 4'!AJ74:AJ74)&lt;=SUM('Раздел 4'!Z74:Z74)),"","Неверно!")</f>
        <v/>
      </c>
      <c r="B304" s="194" t="s">
        <v>18090</v>
      </c>
      <c r="C304" s="192" t="s">
        <v>10347</v>
      </c>
      <c r="D304" s="192" t="s">
        <v>12470</v>
      </c>
      <c r="E304" s="209" t="str">
        <f>CONCATENATE(SUM('Раздел 4'!AJ74:AJ74),"&lt;=",SUM('Раздел 4'!Z74:Z74))</f>
        <v>0&lt;=0</v>
      </c>
      <c r="F304" s="163"/>
      <c r="G304" s="164" t="str">
        <f>IF(('ФЛК (информационный)'!A304="Неверно!")*('ФЛК (информационный)'!F304=""),"Внести подтверждение к нарушенному информационному ФЛК"," ")</f>
        <v xml:space="preserve"> </v>
      </c>
    </row>
    <row r="305" spans="1:7" ht="56.25" x14ac:dyDescent="0.3">
      <c r="A305" s="193" t="str">
        <f>IF((SUM('Раздел 4'!AJ75:AJ75)&lt;=SUM('Раздел 4'!Z75:Z75)),"","Неверно!")</f>
        <v/>
      </c>
      <c r="B305" s="194" t="s">
        <v>18090</v>
      </c>
      <c r="C305" s="192" t="s">
        <v>10348</v>
      </c>
      <c r="D305" s="192" t="s">
        <v>12470</v>
      </c>
      <c r="E305" s="209" t="str">
        <f>CONCATENATE(SUM('Раздел 4'!AJ75:AJ75),"&lt;=",SUM('Раздел 4'!Z75:Z75))</f>
        <v>0&lt;=2</v>
      </c>
      <c r="F305" s="163"/>
      <c r="G305" s="164" t="str">
        <f>IF(('ФЛК (информационный)'!A305="Неверно!")*('ФЛК (информационный)'!F305=""),"Внести подтверждение к нарушенному информационному ФЛК"," ")</f>
        <v xml:space="preserve"> </v>
      </c>
    </row>
    <row r="306" spans="1:7" ht="56.25" x14ac:dyDescent="0.3">
      <c r="A306" s="193" t="str">
        <f>IF((SUM('Раздел 4'!AJ76:AJ76)&lt;=SUM('Раздел 4'!Z76:Z76)),"","Неверно!")</f>
        <v/>
      </c>
      <c r="B306" s="194" t="s">
        <v>18090</v>
      </c>
      <c r="C306" s="192" t="s">
        <v>10349</v>
      </c>
      <c r="D306" s="192" t="s">
        <v>12470</v>
      </c>
      <c r="E306" s="209" t="str">
        <f>CONCATENATE(SUM('Раздел 4'!AJ76:AJ76),"&lt;=",SUM('Раздел 4'!Z76:Z76))</f>
        <v>0&lt;=0</v>
      </c>
      <c r="F306" s="163"/>
      <c r="G306" s="164" t="str">
        <f>IF(('ФЛК (информационный)'!A306="Неверно!")*('ФЛК (информационный)'!F306=""),"Внести подтверждение к нарушенному информационному ФЛК"," ")</f>
        <v xml:space="preserve"> </v>
      </c>
    </row>
    <row r="307" spans="1:7" ht="56.25" x14ac:dyDescent="0.3">
      <c r="A307" s="193" t="str">
        <f>IF((SUM('Раздел 4'!AJ77:AJ77)&lt;=SUM('Раздел 4'!Z77:Z77)),"","Неверно!")</f>
        <v/>
      </c>
      <c r="B307" s="194" t="s">
        <v>18090</v>
      </c>
      <c r="C307" s="192" t="s">
        <v>10350</v>
      </c>
      <c r="D307" s="192" t="s">
        <v>12470</v>
      </c>
      <c r="E307" s="209" t="str">
        <f>CONCATENATE(SUM('Раздел 4'!AJ77:AJ77),"&lt;=",SUM('Раздел 4'!Z77:Z77))</f>
        <v>0&lt;=0</v>
      </c>
      <c r="F307" s="163"/>
      <c r="G307" s="164" t="str">
        <f>IF(('ФЛК (информационный)'!A307="Неверно!")*('ФЛК (информационный)'!F307=""),"Внести подтверждение к нарушенному информационному ФЛК"," ")</f>
        <v xml:space="preserve"> </v>
      </c>
    </row>
    <row r="308" spans="1:7" ht="56.25" x14ac:dyDescent="0.3">
      <c r="A308" s="193" t="str">
        <f>IF((SUM('Раздел 4'!AJ15:AJ15)&lt;=SUM('Раздел 4'!Z15:Z15)),"","Неверно!")</f>
        <v/>
      </c>
      <c r="B308" s="194" t="s">
        <v>18090</v>
      </c>
      <c r="C308" s="192" t="s">
        <v>10351</v>
      </c>
      <c r="D308" s="192" t="s">
        <v>12470</v>
      </c>
      <c r="E308" s="209" t="str">
        <f>CONCATENATE(SUM('Раздел 4'!AJ15:AJ15),"&lt;=",SUM('Раздел 4'!Z15:Z15))</f>
        <v>0&lt;=0</v>
      </c>
      <c r="F308" s="163"/>
      <c r="G308" s="164" t="str">
        <f>IF(('ФЛК (информационный)'!A308="Неверно!")*('ФЛК (информационный)'!F308=""),"Внести подтверждение к нарушенному информационному ФЛК"," ")</f>
        <v xml:space="preserve"> </v>
      </c>
    </row>
    <row r="309" spans="1:7" ht="56.25" x14ac:dyDescent="0.3">
      <c r="A309" s="193" t="str">
        <f>IF((SUM('Раздел 4'!AJ78:AJ78)&lt;=SUM('Раздел 4'!Z78:Z78)),"","Неверно!")</f>
        <v/>
      </c>
      <c r="B309" s="194" t="s">
        <v>18090</v>
      </c>
      <c r="C309" s="192" t="s">
        <v>10352</v>
      </c>
      <c r="D309" s="192" t="s">
        <v>12470</v>
      </c>
      <c r="E309" s="209" t="str">
        <f>CONCATENATE(SUM('Раздел 4'!AJ78:AJ78),"&lt;=",SUM('Раздел 4'!Z78:Z78))</f>
        <v>0&lt;=0</v>
      </c>
      <c r="F309" s="163"/>
      <c r="G309" s="164" t="str">
        <f>IF(('ФЛК (информационный)'!A309="Неверно!")*('ФЛК (информационный)'!F309=""),"Внести подтверждение к нарушенному информационному ФЛК"," ")</f>
        <v xml:space="preserve"> </v>
      </c>
    </row>
    <row r="310" spans="1:7" ht="56.25" x14ac:dyDescent="0.3">
      <c r="A310" s="193" t="str">
        <f>IF((SUM('Раздел 4'!AJ79:AJ79)&lt;=SUM('Раздел 4'!Z79:Z79)),"","Неверно!")</f>
        <v/>
      </c>
      <c r="B310" s="194" t="s">
        <v>18090</v>
      </c>
      <c r="C310" s="192" t="s">
        <v>10353</v>
      </c>
      <c r="D310" s="192" t="s">
        <v>12470</v>
      </c>
      <c r="E310" s="209" t="str">
        <f>CONCATENATE(SUM('Раздел 4'!AJ79:AJ79),"&lt;=",SUM('Раздел 4'!Z79:Z79))</f>
        <v>0&lt;=0</v>
      </c>
      <c r="F310" s="163"/>
      <c r="G310" s="164" t="str">
        <f>IF(('ФЛК (информационный)'!A310="Неверно!")*('ФЛК (информационный)'!F310=""),"Внести подтверждение к нарушенному информационному ФЛК"," ")</f>
        <v xml:space="preserve"> </v>
      </c>
    </row>
    <row r="311" spans="1:7" ht="56.25" x14ac:dyDescent="0.3">
      <c r="A311" s="193" t="str">
        <f>IF((SUM('Раздел 4'!AJ80:AJ80)&lt;=SUM('Раздел 4'!Z80:Z80)),"","Неверно!")</f>
        <v/>
      </c>
      <c r="B311" s="194" t="s">
        <v>18090</v>
      </c>
      <c r="C311" s="192" t="s">
        <v>10354</v>
      </c>
      <c r="D311" s="192" t="s">
        <v>12470</v>
      </c>
      <c r="E311" s="209" t="str">
        <f>CONCATENATE(SUM('Раздел 4'!AJ80:AJ80),"&lt;=",SUM('Раздел 4'!Z80:Z80))</f>
        <v>0&lt;=0</v>
      </c>
      <c r="F311" s="163"/>
      <c r="G311" s="164" t="str">
        <f>IF(('ФЛК (информационный)'!A311="Неверно!")*('ФЛК (информационный)'!F311=""),"Внести подтверждение к нарушенному информационному ФЛК"," ")</f>
        <v xml:space="preserve"> </v>
      </c>
    </row>
    <row r="312" spans="1:7" ht="56.25" x14ac:dyDescent="0.3">
      <c r="A312" s="193" t="str">
        <f>IF((SUM('Раздел 4'!AJ81:AJ81)&lt;=SUM('Раздел 4'!Z81:Z81)),"","Неверно!")</f>
        <v/>
      </c>
      <c r="B312" s="194" t="s">
        <v>18090</v>
      </c>
      <c r="C312" s="192" t="s">
        <v>10355</v>
      </c>
      <c r="D312" s="192" t="s">
        <v>12470</v>
      </c>
      <c r="E312" s="209" t="str">
        <f>CONCATENATE(SUM('Раздел 4'!AJ81:AJ81),"&lt;=",SUM('Раздел 4'!Z81:Z81))</f>
        <v>0&lt;=0</v>
      </c>
      <c r="F312" s="163"/>
      <c r="G312" s="164" t="str">
        <f>IF(('ФЛК (информационный)'!A312="Неверно!")*('ФЛК (информационный)'!F312=""),"Внести подтверждение к нарушенному информационному ФЛК"," ")</f>
        <v xml:space="preserve"> </v>
      </c>
    </row>
    <row r="313" spans="1:7" ht="56.25" x14ac:dyDescent="0.3">
      <c r="A313" s="193" t="str">
        <f>IF((SUM('Раздел 4'!AJ82:AJ82)&lt;=SUM('Раздел 4'!Z82:Z82)),"","Неверно!")</f>
        <v/>
      </c>
      <c r="B313" s="194" t="s">
        <v>18090</v>
      </c>
      <c r="C313" s="192" t="s">
        <v>10356</v>
      </c>
      <c r="D313" s="192" t="s">
        <v>12470</v>
      </c>
      <c r="E313" s="209" t="str">
        <f>CONCATENATE(SUM('Раздел 4'!AJ82:AJ82),"&lt;=",SUM('Раздел 4'!Z82:Z82))</f>
        <v>0&lt;=0</v>
      </c>
      <c r="F313" s="163"/>
      <c r="G313" s="164" t="str">
        <f>IF(('ФЛК (информационный)'!A313="Неверно!")*('ФЛК (информационный)'!F313=""),"Внести подтверждение к нарушенному информационному ФЛК"," ")</f>
        <v xml:space="preserve"> </v>
      </c>
    </row>
    <row r="314" spans="1:7" ht="56.25" x14ac:dyDescent="0.3">
      <c r="A314" s="193" t="str">
        <f>IF((SUM('Раздел 4'!AJ83:AJ83)&lt;=SUM('Раздел 4'!Z83:Z83)),"","Неверно!")</f>
        <v/>
      </c>
      <c r="B314" s="194" t="s">
        <v>18090</v>
      </c>
      <c r="C314" s="192" t="s">
        <v>10357</v>
      </c>
      <c r="D314" s="192" t="s">
        <v>12470</v>
      </c>
      <c r="E314" s="209" t="str">
        <f>CONCATENATE(SUM('Раздел 4'!AJ83:AJ83),"&lt;=",SUM('Раздел 4'!Z83:Z83))</f>
        <v>0&lt;=0</v>
      </c>
      <c r="F314" s="163"/>
      <c r="G314" s="164" t="str">
        <f>IF(('ФЛК (информационный)'!A314="Неверно!")*('ФЛК (информационный)'!F314=""),"Внести подтверждение к нарушенному информационному ФЛК"," ")</f>
        <v xml:space="preserve"> </v>
      </c>
    </row>
    <row r="315" spans="1:7" ht="56.25" x14ac:dyDescent="0.3">
      <c r="A315" s="193" t="str">
        <f>IF((SUM('Раздел 4'!AJ84:AJ84)&lt;=SUM('Раздел 4'!Z84:Z84)),"","Неверно!")</f>
        <v/>
      </c>
      <c r="B315" s="194" t="s">
        <v>18090</v>
      </c>
      <c r="C315" s="192" t="s">
        <v>10358</v>
      </c>
      <c r="D315" s="192" t="s">
        <v>12470</v>
      </c>
      <c r="E315" s="209" t="str">
        <f>CONCATENATE(SUM('Раздел 4'!AJ84:AJ84),"&lt;=",SUM('Раздел 4'!Z84:Z84))</f>
        <v>0&lt;=0</v>
      </c>
      <c r="F315" s="163"/>
      <c r="G315" s="164" t="str">
        <f>IF(('ФЛК (информационный)'!A315="Неверно!")*('ФЛК (информационный)'!F315=""),"Внести подтверждение к нарушенному информационному ФЛК"," ")</f>
        <v xml:space="preserve"> </v>
      </c>
    </row>
    <row r="316" spans="1:7" ht="56.25" x14ac:dyDescent="0.3">
      <c r="A316" s="193" t="str">
        <f>IF((SUM('Раздел 4'!AJ85:AJ85)&lt;=SUM('Раздел 4'!Z85:Z85)),"","Неверно!")</f>
        <v/>
      </c>
      <c r="B316" s="194" t="s">
        <v>18090</v>
      </c>
      <c r="C316" s="192" t="s">
        <v>10359</v>
      </c>
      <c r="D316" s="192" t="s">
        <v>12470</v>
      </c>
      <c r="E316" s="209" t="str">
        <f>CONCATENATE(SUM('Раздел 4'!AJ85:AJ85),"&lt;=",SUM('Раздел 4'!Z85:Z85))</f>
        <v>0&lt;=0</v>
      </c>
      <c r="F316" s="163"/>
      <c r="G316" s="164" t="str">
        <f>IF(('ФЛК (информационный)'!A316="Неверно!")*('ФЛК (информационный)'!F316=""),"Внести подтверждение к нарушенному информационному ФЛК"," ")</f>
        <v xml:space="preserve"> </v>
      </c>
    </row>
    <row r="317" spans="1:7" ht="56.25" x14ac:dyDescent="0.3">
      <c r="A317" s="193" t="str">
        <f>IF((SUM('Раздел 4'!AJ86:AJ86)&lt;=SUM('Раздел 4'!Z86:Z86)),"","Неверно!")</f>
        <v/>
      </c>
      <c r="B317" s="194" t="s">
        <v>18090</v>
      </c>
      <c r="C317" s="192" t="s">
        <v>10360</v>
      </c>
      <c r="D317" s="192" t="s">
        <v>12470</v>
      </c>
      <c r="E317" s="209" t="str">
        <f>CONCATENATE(SUM('Раздел 4'!AJ86:AJ86),"&lt;=",SUM('Раздел 4'!Z86:Z86))</f>
        <v>0&lt;=0</v>
      </c>
      <c r="F317" s="163"/>
      <c r="G317" s="164" t="str">
        <f>IF(('ФЛК (информационный)'!A317="Неверно!")*('ФЛК (информационный)'!F317=""),"Внести подтверждение к нарушенному информационному ФЛК"," ")</f>
        <v xml:space="preserve"> </v>
      </c>
    </row>
    <row r="318" spans="1:7" ht="56.25" x14ac:dyDescent="0.3">
      <c r="A318" s="193" t="str">
        <f>IF((SUM('Раздел 4'!AJ87:AJ87)&lt;=SUM('Раздел 4'!Z87:Z87)),"","Неверно!")</f>
        <v/>
      </c>
      <c r="B318" s="194" t="s">
        <v>18090</v>
      </c>
      <c r="C318" s="192" t="s">
        <v>10361</v>
      </c>
      <c r="D318" s="192" t="s">
        <v>12470</v>
      </c>
      <c r="E318" s="209" t="str">
        <f>CONCATENATE(SUM('Раздел 4'!AJ87:AJ87),"&lt;=",SUM('Раздел 4'!Z87:Z87))</f>
        <v>0&lt;=0</v>
      </c>
      <c r="F318" s="163"/>
      <c r="G318" s="164" t="str">
        <f>IF(('ФЛК (информационный)'!A318="Неверно!")*('ФЛК (информационный)'!F318=""),"Внести подтверждение к нарушенному информационному ФЛК"," ")</f>
        <v xml:space="preserve"> </v>
      </c>
    </row>
    <row r="319" spans="1:7" ht="56.25" x14ac:dyDescent="0.3">
      <c r="A319" s="193" t="str">
        <f>IF((SUM('Раздел 4'!AJ16:AJ16)&lt;=SUM('Раздел 4'!Z16:Z16)),"","Неверно!")</f>
        <v/>
      </c>
      <c r="B319" s="194" t="s">
        <v>18090</v>
      </c>
      <c r="C319" s="192" t="s">
        <v>10362</v>
      </c>
      <c r="D319" s="192" t="s">
        <v>12470</v>
      </c>
      <c r="E319" s="209" t="str">
        <f>CONCATENATE(SUM('Раздел 4'!AJ16:AJ16),"&lt;=",SUM('Раздел 4'!Z16:Z16))</f>
        <v>0&lt;=0</v>
      </c>
      <c r="F319" s="163"/>
      <c r="G319" s="164" t="str">
        <f>IF(('ФЛК (информационный)'!A319="Неверно!")*('ФЛК (информационный)'!F319=""),"Внести подтверждение к нарушенному информационному ФЛК"," ")</f>
        <v xml:space="preserve"> </v>
      </c>
    </row>
    <row r="320" spans="1:7" ht="56.25" x14ac:dyDescent="0.3">
      <c r="A320" s="193" t="str">
        <f>IF((SUM('Раздел 4'!AJ88:AJ88)&lt;=SUM('Раздел 4'!Z88:Z88)),"","Неверно!")</f>
        <v/>
      </c>
      <c r="B320" s="194" t="s">
        <v>18090</v>
      </c>
      <c r="C320" s="192" t="s">
        <v>10363</v>
      </c>
      <c r="D320" s="192" t="s">
        <v>12470</v>
      </c>
      <c r="E320" s="209" t="str">
        <f>CONCATENATE(SUM('Раздел 4'!AJ88:AJ88),"&lt;=",SUM('Раздел 4'!Z88:Z88))</f>
        <v>0&lt;=0</v>
      </c>
      <c r="F320" s="163"/>
      <c r="G320" s="164" t="str">
        <f>IF(('ФЛК (информационный)'!A320="Неверно!")*('ФЛК (информационный)'!F320=""),"Внести подтверждение к нарушенному информационному ФЛК"," ")</f>
        <v xml:space="preserve"> </v>
      </c>
    </row>
    <row r="321" spans="1:7" ht="56.25" x14ac:dyDescent="0.3">
      <c r="A321" s="193" t="str">
        <f>IF((SUM('Раздел 4'!AJ89:AJ89)&lt;=SUM('Раздел 4'!Z89:Z89)),"","Неверно!")</f>
        <v/>
      </c>
      <c r="B321" s="194" t="s">
        <v>18090</v>
      </c>
      <c r="C321" s="192" t="s">
        <v>10364</v>
      </c>
      <c r="D321" s="192" t="s">
        <v>12470</v>
      </c>
      <c r="E321" s="209" t="str">
        <f>CONCATENATE(SUM('Раздел 4'!AJ89:AJ89),"&lt;=",SUM('Раздел 4'!Z89:Z89))</f>
        <v>0&lt;=0</v>
      </c>
      <c r="F321" s="163"/>
      <c r="G321" s="164" t="str">
        <f>IF(('ФЛК (информационный)'!A321="Неверно!")*('ФЛК (информационный)'!F321=""),"Внести подтверждение к нарушенному информационному ФЛК"," ")</f>
        <v xml:space="preserve"> </v>
      </c>
    </row>
    <row r="322" spans="1:7" ht="56.25" x14ac:dyDescent="0.3">
      <c r="A322" s="193" t="str">
        <f>IF((SUM('Раздел 4'!AJ90:AJ90)&lt;=SUM('Раздел 4'!Z90:Z90)),"","Неверно!")</f>
        <v/>
      </c>
      <c r="B322" s="194" t="s">
        <v>18090</v>
      </c>
      <c r="C322" s="192" t="s">
        <v>10365</v>
      </c>
      <c r="D322" s="192" t="s">
        <v>12470</v>
      </c>
      <c r="E322" s="209" t="str">
        <f>CONCATENATE(SUM('Раздел 4'!AJ90:AJ90),"&lt;=",SUM('Раздел 4'!Z90:Z90))</f>
        <v>0&lt;=0</v>
      </c>
      <c r="F322" s="163"/>
      <c r="G322" s="164" t="str">
        <f>IF(('ФЛК (информационный)'!A322="Неверно!")*('ФЛК (информационный)'!F322=""),"Внести подтверждение к нарушенному информационному ФЛК"," ")</f>
        <v xml:space="preserve"> </v>
      </c>
    </row>
    <row r="323" spans="1:7" ht="56.25" x14ac:dyDescent="0.3">
      <c r="A323" s="193" t="str">
        <f>IF((SUM('Раздел 4'!AJ91:AJ91)&lt;=SUM('Раздел 4'!Z91:Z91)),"","Неверно!")</f>
        <v/>
      </c>
      <c r="B323" s="194" t="s">
        <v>18090</v>
      </c>
      <c r="C323" s="192" t="s">
        <v>10366</v>
      </c>
      <c r="D323" s="192" t="s">
        <v>12470</v>
      </c>
      <c r="E323" s="209" t="str">
        <f>CONCATENATE(SUM('Раздел 4'!AJ91:AJ91),"&lt;=",SUM('Раздел 4'!Z91:Z91))</f>
        <v>0&lt;=0</v>
      </c>
      <c r="F323" s="163"/>
      <c r="G323" s="164" t="str">
        <f>IF(('ФЛК (информационный)'!A323="Неверно!")*('ФЛК (информационный)'!F323=""),"Внести подтверждение к нарушенному информационному ФЛК"," ")</f>
        <v xml:space="preserve"> </v>
      </c>
    </row>
    <row r="324" spans="1:7" ht="56.25" x14ac:dyDescent="0.3">
      <c r="A324" s="193" t="str">
        <f>IF((SUM('Раздел 4'!AJ92:AJ92)&lt;=SUM('Раздел 4'!Z92:Z92)),"","Неверно!")</f>
        <v/>
      </c>
      <c r="B324" s="194" t="s">
        <v>18090</v>
      </c>
      <c r="C324" s="192" t="s">
        <v>10367</v>
      </c>
      <c r="D324" s="192" t="s">
        <v>12470</v>
      </c>
      <c r="E324" s="209" t="str">
        <f>CONCATENATE(SUM('Раздел 4'!AJ92:AJ92),"&lt;=",SUM('Раздел 4'!Z92:Z92))</f>
        <v>0&lt;=0</v>
      </c>
      <c r="F324" s="163"/>
      <c r="G324" s="164" t="str">
        <f>IF(('ФЛК (информационный)'!A324="Неверно!")*('ФЛК (информационный)'!F324=""),"Внести подтверждение к нарушенному информационному ФЛК"," ")</f>
        <v xml:space="preserve"> </v>
      </c>
    </row>
    <row r="325" spans="1:7" ht="56.25" x14ac:dyDescent="0.3">
      <c r="A325" s="193" t="str">
        <f>IF((SUM('Раздел 4'!AJ93:AJ93)&lt;=SUM('Раздел 4'!Z93:Z93)),"","Неверно!")</f>
        <v/>
      </c>
      <c r="B325" s="194" t="s">
        <v>18090</v>
      </c>
      <c r="C325" s="192" t="s">
        <v>10368</v>
      </c>
      <c r="D325" s="192" t="s">
        <v>12470</v>
      </c>
      <c r="E325" s="209" t="str">
        <f>CONCATENATE(SUM('Раздел 4'!AJ93:AJ93),"&lt;=",SUM('Раздел 4'!Z93:Z93))</f>
        <v>0&lt;=0</v>
      </c>
      <c r="F325" s="163"/>
      <c r="G325" s="164" t="str">
        <f>IF(('ФЛК (информационный)'!A325="Неверно!")*('ФЛК (информационный)'!F325=""),"Внести подтверждение к нарушенному информационному ФЛК"," ")</f>
        <v xml:space="preserve"> </v>
      </c>
    </row>
    <row r="326" spans="1:7" ht="56.25" x14ac:dyDescent="0.3">
      <c r="A326" s="193" t="str">
        <f>IF((SUM('Раздел 4'!AJ94:AJ94)&lt;=SUM('Раздел 4'!Z94:Z94)),"","Неверно!")</f>
        <v/>
      </c>
      <c r="B326" s="194" t="s">
        <v>18090</v>
      </c>
      <c r="C326" s="192" t="s">
        <v>10369</v>
      </c>
      <c r="D326" s="192" t="s">
        <v>12470</v>
      </c>
      <c r="E326" s="209" t="str">
        <f>CONCATENATE(SUM('Раздел 4'!AJ94:AJ94),"&lt;=",SUM('Раздел 4'!Z94:Z94))</f>
        <v>0&lt;=0</v>
      </c>
      <c r="F326" s="163"/>
      <c r="G326" s="164" t="str">
        <f>IF(('ФЛК (информационный)'!A326="Неверно!")*('ФЛК (информационный)'!F326=""),"Внести подтверждение к нарушенному информационному ФЛК"," ")</f>
        <v xml:space="preserve"> </v>
      </c>
    </row>
    <row r="327" spans="1:7" ht="56.25" x14ac:dyDescent="0.3">
      <c r="A327" s="193" t="str">
        <f>IF((SUM('Раздел 4'!AJ95:AJ95)&lt;=SUM('Раздел 4'!Z95:Z95)),"","Неверно!")</f>
        <v/>
      </c>
      <c r="B327" s="194" t="s">
        <v>18090</v>
      </c>
      <c r="C327" s="192" t="s">
        <v>10370</v>
      </c>
      <c r="D327" s="192" t="s">
        <v>12470</v>
      </c>
      <c r="E327" s="209" t="str">
        <f>CONCATENATE(SUM('Раздел 4'!AJ95:AJ95),"&lt;=",SUM('Раздел 4'!Z95:Z95))</f>
        <v>0&lt;=0</v>
      </c>
      <c r="F327" s="163"/>
      <c r="G327" s="164" t="str">
        <f>IF(('ФЛК (информационный)'!A327="Неверно!")*('ФЛК (информационный)'!F327=""),"Внести подтверждение к нарушенному информационному ФЛК"," ")</f>
        <v xml:space="preserve"> </v>
      </c>
    </row>
    <row r="328" spans="1:7" ht="56.25" x14ac:dyDescent="0.3">
      <c r="A328" s="193" t="str">
        <f>IF((SUM('Раздел 4'!AJ96:AJ96)&lt;=SUM('Раздел 4'!Z96:Z96)),"","Неверно!")</f>
        <v/>
      </c>
      <c r="B328" s="194" t="s">
        <v>18090</v>
      </c>
      <c r="C328" s="192" t="s">
        <v>10371</v>
      </c>
      <c r="D328" s="192" t="s">
        <v>12470</v>
      </c>
      <c r="E328" s="209" t="str">
        <f>CONCATENATE(SUM('Раздел 4'!AJ96:AJ96),"&lt;=",SUM('Раздел 4'!Z96:Z96))</f>
        <v>0&lt;=0</v>
      </c>
      <c r="F328" s="163"/>
      <c r="G328" s="164" t="str">
        <f>IF(('ФЛК (информационный)'!A328="Неверно!")*('ФЛК (информационный)'!F328=""),"Внести подтверждение к нарушенному информационному ФЛК"," ")</f>
        <v xml:space="preserve"> </v>
      </c>
    </row>
    <row r="329" spans="1:7" ht="56.25" x14ac:dyDescent="0.3">
      <c r="A329" s="193" t="str">
        <f>IF((SUM('Раздел 4'!AJ97:AJ97)&lt;=SUM('Раздел 4'!Z97:Z97)),"","Неверно!")</f>
        <v/>
      </c>
      <c r="B329" s="194" t="s">
        <v>18090</v>
      </c>
      <c r="C329" s="192" t="s">
        <v>10372</v>
      </c>
      <c r="D329" s="192" t="s">
        <v>12470</v>
      </c>
      <c r="E329" s="209" t="str">
        <f>CONCATENATE(SUM('Раздел 4'!AJ97:AJ97),"&lt;=",SUM('Раздел 4'!Z97:Z97))</f>
        <v>0&lt;=0</v>
      </c>
      <c r="F329" s="163"/>
      <c r="G329" s="164" t="str">
        <f>IF(('ФЛК (информационный)'!A329="Неверно!")*('ФЛК (информационный)'!F329=""),"Внести подтверждение к нарушенному информационному ФЛК"," ")</f>
        <v xml:space="preserve"> </v>
      </c>
    </row>
    <row r="330" spans="1:7" ht="56.25" x14ac:dyDescent="0.3">
      <c r="A330" s="193" t="str">
        <f>IF((SUM('Раздел 4'!AJ17:AJ17)&lt;=SUM('Раздел 4'!Z17:Z17)),"","Неверно!")</f>
        <v/>
      </c>
      <c r="B330" s="194" t="s">
        <v>18090</v>
      </c>
      <c r="C330" s="192" t="s">
        <v>10373</v>
      </c>
      <c r="D330" s="192" t="s">
        <v>12470</v>
      </c>
      <c r="E330" s="209" t="str">
        <f>CONCATENATE(SUM('Раздел 4'!AJ17:AJ17),"&lt;=",SUM('Раздел 4'!Z17:Z17))</f>
        <v>0&lt;=0</v>
      </c>
      <c r="F330" s="163"/>
      <c r="G330" s="164" t="str">
        <f>IF(('ФЛК (информационный)'!A330="Неверно!")*('ФЛК (информационный)'!F330=""),"Внести подтверждение к нарушенному информационному ФЛК"," ")</f>
        <v xml:space="preserve"> </v>
      </c>
    </row>
    <row r="331" spans="1:7" ht="56.25" x14ac:dyDescent="0.3">
      <c r="A331" s="193" t="str">
        <f>IF((SUM('Раздел 4'!AJ98:AJ98)&lt;=SUM('Раздел 4'!Z98:Z98)),"","Неверно!")</f>
        <v/>
      </c>
      <c r="B331" s="194" t="s">
        <v>18090</v>
      </c>
      <c r="C331" s="192" t="s">
        <v>10374</v>
      </c>
      <c r="D331" s="192" t="s">
        <v>12470</v>
      </c>
      <c r="E331" s="209" t="str">
        <f>CONCATENATE(SUM('Раздел 4'!AJ98:AJ98),"&lt;=",SUM('Раздел 4'!Z98:Z98))</f>
        <v>0&lt;=0</v>
      </c>
      <c r="F331" s="163"/>
      <c r="G331" s="164" t="str">
        <f>IF(('ФЛК (информационный)'!A331="Неверно!")*('ФЛК (информационный)'!F331=""),"Внести подтверждение к нарушенному информационному ФЛК"," ")</f>
        <v xml:space="preserve"> </v>
      </c>
    </row>
    <row r="332" spans="1:7" ht="56.25" x14ac:dyDescent="0.3">
      <c r="A332" s="193" t="str">
        <f>IF((SUM('Раздел 4'!AJ99:AJ99)&lt;=SUM('Раздел 4'!Z99:Z99)),"","Неверно!")</f>
        <v/>
      </c>
      <c r="B332" s="194" t="s">
        <v>18090</v>
      </c>
      <c r="C332" s="192" t="s">
        <v>10375</v>
      </c>
      <c r="D332" s="192" t="s">
        <v>12470</v>
      </c>
      <c r="E332" s="209" t="str">
        <f>CONCATENATE(SUM('Раздел 4'!AJ99:AJ99),"&lt;=",SUM('Раздел 4'!Z99:Z99))</f>
        <v>0&lt;=0</v>
      </c>
      <c r="F332" s="163"/>
      <c r="G332" s="164" t="str">
        <f>IF(('ФЛК (информационный)'!A332="Неверно!")*('ФЛК (информационный)'!F332=""),"Внести подтверждение к нарушенному информационному ФЛК"," ")</f>
        <v xml:space="preserve"> </v>
      </c>
    </row>
    <row r="333" spans="1:7" ht="56.25" x14ac:dyDescent="0.3">
      <c r="A333" s="193" t="str">
        <f>IF((SUM('Раздел 4'!AJ100:AJ100)&lt;=SUM('Раздел 4'!Z100:Z100)),"","Неверно!")</f>
        <v/>
      </c>
      <c r="B333" s="194" t="s">
        <v>18090</v>
      </c>
      <c r="C333" s="192" t="s">
        <v>10376</v>
      </c>
      <c r="D333" s="192" t="s">
        <v>12470</v>
      </c>
      <c r="E333" s="209" t="str">
        <f>CONCATENATE(SUM('Раздел 4'!AJ100:AJ100),"&lt;=",SUM('Раздел 4'!Z100:Z100))</f>
        <v>0&lt;=0</v>
      </c>
      <c r="F333" s="163"/>
      <c r="G333" s="164" t="str">
        <f>IF(('ФЛК (информационный)'!A333="Неверно!")*('ФЛК (информационный)'!F333=""),"Внести подтверждение к нарушенному информационному ФЛК"," ")</f>
        <v xml:space="preserve"> </v>
      </c>
    </row>
    <row r="334" spans="1:7" ht="56.25" x14ac:dyDescent="0.3">
      <c r="A334" s="193" t="str">
        <f>IF((SUM('Раздел 4'!AJ101:AJ101)&lt;=SUM('Раздел 4'!Z101:Z101)),"","Неверно!")</f>
        <v/>
      </c>
      <c r="B334" s="194" t="s">
        <v>18090</v>
      </c>
      <c r="C334" s="192" t="s">
        <v>10377</v>
      </c>
      <c r="D334" s="192" t="s">
        <v>12470</v>
      </c>
      <c r="E334" s="209" t="str">
        <f>CONCATENATE(SUM('Раздел 4'!AJ101:AJ101),"&lt;=",SUM('Раздел 4'!Z101:Z101))</f>
        <v>0&lt;=0</v>
      </c>
      <c r="F334" s="163"/>
      <c r="G334" s="164" t="str">
        <f>IF(('ФЛК (информационный)'!A334="Неверно!")*('ФЛК (информационный)'!F334=""),"Внести подтверждение к нарушенному информационному ФЛК"," ")</f>
        <v xml:space="preserve"> </v>
      </c>
    </row>
    <row r="335" spans="1:7" ht="56.25" x14ac:dyDescent="0.3">
      <c r="A335" s="193" t="str">
        <f>IF((SUM('Раздел 4'!AJ102:AJ102)&lt;=SUM('Раздел 4'!Z102:Z102)),"","Неверно!")</f>
        <v/>
      </c>
      <c r="B335" s="194" t="s">
        <v>18090</v>
      </c>
      <c r="C335" s="192" t="s">
        <v>10378</v>
      </c>
      <c r="D335" s="192" t="s">
        <v>12470</v>
      </c>
      <c r="E335" s="209" t="str">
        <f>CONCATENATE(SUM('Раздел 4'!AJ102:AJ102),"&lt;=",SUM('Раздел 4'!Z102:Z102))</f>
        <v>0&lt;=0</v>
      </c>
      <c r="F335" s="163"/>
      <c r="G335" s="164" t="str">
        <f>IF(('ФЛК (информационный)'!A335="Неверно!")*('ФЛК (информационный)'!F335=""),"Внести подтверждение к нарушенному информационному ФЛК"," ")</f>
        <v xml:space="preserve"> </v>
      </c>
    </row>
    <row r="336" spans="1:7" ht="56.25" x14ac:dyDescent="0.3">
      <c r="A336" s="193" t="str">
        <f>IF((SUM('Раздел 4'!AJ103:AJ103)&lt;=SUM('Раздел 4'!Z103:Z103)),"","Неверно!")</f>
        <v/>
      </c>
      <c r="B336" s="194" t="s">
        <v>18090</v>
      </c>
      <c r="C336" s="192" t="s">
        <v>10379</v>
      </c>
      <c r="D336" s="192" t="s">
        <v>12470</v>
      </c>
      <c r="E336" s="209" t="str">
        <f>CONCATENATE(SUM('Раздел 4'!AJ103:AJ103),"&lt;=",SUM('Раздел 4'!Z103:Z103))</f>
        <v>0&lt;=0</v>
      </c>
      <c r="F336" s="163"/>
      <c r="G336" s="164" t="str">
        <f>IF(('ФЛК (информационный)'!A336="Неверно!")*('ФЛК (информационный)'!F336=""),"Внести подтверждение к нарушенному информационному ФЛК"," ")</f>
        <v xml:space="preserve"> </v>
      </c>
    </row>
    <row r="337" spans="1:7" ht="56.25" x14ac:dyDescent="0.3">
      <c r="A337" s="193" t="str">
        <f>IF((SUM('Раздел 4'!AJ104:AJ104)&lt;=SUM('Раздел 4'!Z104:Z104)),"","Неверно!")</f>
        <v/>
      </c>
      <c r="B337" s="194" t="s">
        <v>18090</v>
      </c>
      <c r="C337" s="192" t="s">
        <v>10380</v>
      </c>
      <c r="D337" s="192" t="s">
        <v>12470</v>
      </c>
      <c r="E337" s="209" t="str">
        <f>CONCATENATE(SUM('Раздел 4'!AJ104:AJ104),"&lt;=",SUM('Раздел 4'!Z104:Z104))</f>
        <v>0&lt;=0</v>
      </c>
      <c r="F337" s="163"/>
      <c r="G337" s="164" t="str">
        <f>IF(('ФЛК (информационный)'!A337="Неверно!")*('ФЛК (информационный)'!F337=""),"Внести подтверждение к нарушенному информационному ФЛК"," ")</f>
        <v xml:space="preserve"> </v>
      </c>
    </row>
    <row r="338" spans="1:7" ht="56.25" x14ac:dyDescent="0.3">
      <c r="A338" s="193" t="str">
        <f>IF((SUM('Раздел 4'!AJ105:AJ105)&lt;=SUM('Раздел 4'!Z105:Z105)),"","Неверно!")</f>
        <v/>
      </c>
      <c r="B338" s="194" t="s">
        <v>18090</v>
      </c>
      <c r="C338" s="192" t="s">
        <v>10381</v>
      </c>
      <c r="D338" s="192" t="s">
        <v>12470</v>
      </c>
      <c r="E338" s="209" t="str">
        <f>CONCATENATE(SUM('Раздел 4'!AJ105:AJ105),"&lt;=",SUM('Раздел 4'!Z105:Z105))</f>
        <v>0&lt;=0</v>
      </c>
      <c r="F338" s="163"/>
      <c r="G338" s="164" t="str">
        <f>IF(('ФЛК (информационный)'!A338="Неверно!")*('ФЛК (информационный)'!F338=""),"Внести подтверждение к нарушенному информационному ФЛК"," ")</f>
        <v xml:space="preserve"> </v>
      </c>
    </row>
    <row r="339" spans="1:7" ht="56.25" x14ac:dyDescent="0.3">
      <c r="A339" s="193" t="str">
        <f>IF((SUM('Раздел 4'!AJ106:AJ106)&lt;=SUM('Раздел 4'!Z106:Z106)),"","Неверно!")</f>
        <v/>
      </c>
      <c r="B339" s="194" t="s">
        <v>18090</v>
      </c>
      <c r="C339" s="192" t="s">
        <v>10382</v>
      </c>
      <c r="D339" s="192" t="s">
        <v>12470</v>
      </c>
      <c r="E339" s="209" t="str">
        <f>CONCATENATE(SUM('Раздел 4'!AJ106:AJ106),"&lt;=",SUM('Раздел 4'!Z106:Z106))</f>
        <v>0&lt;=0</v>
      </c>
      <c r="F339" s="163"/>
      <c r="G339" s="164" t="str">
        <f>IF(('ФЛК (информационный)'!A339="Неверно!")*('ФЛК (информационный)'!F339=""),"Внести подтверждение к нарушенному информационному ФЛК"," ")</f>
        <v xml:space="preserve"> </v>
      </c>
    </row>
    <row r="340" spans="1:7" ht="56.25" x14ac:dyDescent="0.3">
      <c r="A340" s="193" t="str">
        <f>IF((SUM('Раздел 4'!AJ107:AJ107)&lt;=SUM('Раздел 4'!Z107:Z107)),"","Неверно!")</f>
        <v/>
      </c>
      <c r="B340" s="194" t="s">
        <v>18090</v>
      </c>
      <c r="C340" s="192" t="s">
        <v>10383</v>
      </c>
      <c r="D340" s="192" t="s">
        <v>12470</v>
      </c>
      <c r="E340" s="209" t="str">
        <f>CONCATENATE(SUM('Раздел 4'!AJ107:AJ107),"&lt;=",SUM('Раздел 4'!Z107:Z107))</f>
        <v>0&lt;=0</v>
      </c>
      <c r="F340" s="163"/>
      <c r="G340" s="164" t="str">
        <f>IF(('ФЛК (информационный)'!A340="Неверно!")*('ФЛК (информационный)'!F340=""),"Внести подтверждение к нарушенному информационному ФЛК"," ")</f>
        <v xml:space="preserve"> </v>
      </c>
    </row>
    <row r="341" spans="1:7" ht="56.25" x14ac:dyDescent="0.3">
      <c r="A341" s="193" t="str">
        <f>IF((SUM('Раздел 4'!AK9:AK9)&lt;=SUM('Раздел 4'!Z9:Z9)),"","Неверно!")</f>
        <v/>
      </c>
      <c r="B341" s="194" t="s">
        <v>18091</v>
      </c>
      <c r="C341" s="192" t="s">
        <v>9740</v>
      </c>
      <c r="D341" s="192" t="s">
        <v>12471</v>
      </c>
      <c r="E341" s="209" t="str">
        <f>CONCATENATE(SUM('Раздел 4'!AK9:AK9),"&lt;=",SUM('Раздел 4'!Z9:Z9))</f>
        <v>0&lt;=510</v>
      </c>
      <c r="F341" s="163"/>
      <c r="G341" s="164" t="str">
        <f>IF(('ФЛК (информационный)'!A341="Неверно!")*('ФЛК (информационный)'!F341=""),"Внести подтверждение к нарушенному информационному ФЛК"," ")</f>
        <v xml:space="preserve"> </v>
      </c>
    </row>
    <row r="342" spans="1:7" ht="56.25" x14ac:dyDescent="0.3">
      <c r="A342" s="193" t="str">
        <f>IF((SUM('Раздел 4'!AK18:AK18)&lt;=SUM('Раздел 4'!Z18:Z18)),"","Неверно!")</f>
        <v/>
      </c>
      <c r="B342" s="194" t="s">
        <v>18091</v>
      </c>
      <c r="C342" s="192" t="s">
        <v>9741</v>
      </c>
      <c r="D342" s="192" t="s">
        <v>12471</v>
      </c>
      <c r="E342" s="209" t="str">
        <f>CONCATENATE(SUM('Раздел 4'!AK18:AK18),"&lt;=",SUM('Раздел 4'!Z18:Z18))</f>
        <v>0&lt;=1</v>
      </c>
      <c r="F342" s="163"/>
      <c r="G342" s="164" t="str">
        <f>IF(('ФЛК (информационный)'!A342="Неверно!")*('ФЛК (информационный)'!F342=""),"Внести подтверждение к нарушенному информационному ФЛК"," ")</f>
        <v xml:space="preserve"> </v>
      </c>
    </row>
    <row r="343" spans="1:7" ht="56.25" x14ac:dyDescent="0.3">
      <c r="A343" s="193" t="str">
        <f>IF((SUM('Раздел 4'!AK108:AK108)&lt;=SUM('Раздел 4'!Z108:Z108)),"","Неверно!")</f>
        <v/>
      </c>
      <c r="B343" s="194" t="s">
        <v>18091</v>
      </c>
      <c r="C343" s="192" t="s">
        <v>9742</v>
      </c>
      <c r="D343" s="192" t="s">
        <v>12471</v>
      </c>
      <c r="E343" s="209" t="str">
        <f>CONCATENATE(SUM('Раздел 4'!AK108:AK108),"&lt;=",SUM('Раздел 4'!Z108:Z108))</f>
        <v>0&lt;=0</v>
      </c>
      <c r="F343" s="163"/>
      <c r="G343" s="164" t="str">
        <f>IF(('ФЛК (информационный)'!A343="Неверно!")*('ФЛК (информационный)'!F343=""),"Внести подтверждение к нарушенному информационному ФЛК"," ")</f>
        <v xml:space="preserve"> </v>
      </c>
    </row>
    <row r="344" spans="1:7" ht="56.25" x14ac:dyDescent="0.3">
      <c r="A344" s="193" t="str">
        <f>IF((SUM('Раздел 4'!AK109:AK109)&lt;=SUM('Раздел 4'!Z109:Z109)),"","Неверно!")</f>
        <v/>
      </c>
      <c r="B344" s="194" t="s">
        <v>18091</v>
      </c>
      <c r="C344" s="192" t="s">
        <v>9743</v>
      </c>
      <c r="D344" s="192" t="s">
        <v>12471</v>
      </c>
      <c r="E344" s="209" t="str">
        <f>CONCATENATE(SUM('Раздел 4'!AK109:AK109),"&lt;=",SUM('Раздел 4'!Z109:Z109))</f>
        <v>0&lt;=0</v>
      </c>
      <c r="F344" s="163"/>
      <c r="G344" s="164" t="str">
        <f>IF(('ФЛК (информационный)'!A344="Неверно!")*('ФЛК (информационный)'!F344=""),"Внести подтверждение к нарушенному информационному ФЛК"," ")</f>
        <v xml:space="preserve"> </v>
      </c>
    </row>
    <row r="345" spans="1:7" ht="56.25" x14ac:dyDescent="0.3">
      <c r="A345" s="193" t="str">
        <f>IF((SUM('Раздел 4'!AK110:AK110)&lt;=SUM('Раздел 4'!Z110:Z110)),"","Неверно!")</f>
        <v/>
      </c>
      <c r="B345" s="194" t="s">
        <v>18091</v>
      </c>
      <c r="C345" s="192" t="s">
        <v>9744</v>
      </c>
      <c r="D345" s="192" t="s">
        <v>12471</v>
      </c>
      <c r="E345" s="209" t="str">
        <f>CONCATENATE(SUM('Раздел 4'!AK110:AK110),"&lt;=",SUM('Раздел 4'!Z110:Z110))</f>
        <v>0&lt;=0</v>
      </c>
      <c r="F345" s="163"/>
      <c r="G345" s="164" t="str">
        <f>IF(('ФЛК (информационный)'!A345="Неверно!")*('ФЛК (информационный)'!F345=""),"Внести подтверждение к нарушенному информационному ФЛК"," ")</f>
        <v xml:space="preserve"> </v>
      </c>
    </row>
    <row r="346" spans="1:7" ht="56.25" x14ac:dyDescent="0.3">
      <c r="A346" s="193" t="str">
        <f>IF((SUM('Раздел 4'!AK111:AK111)&lt;=SUM('Раздел 4'!Z111:Z111)),"","Неверно!")</f>
        <v/>
      </c>
      <c r="B346" s="194" t="s">
        <v>18091</v>
      </c>
      <c r="C346" s="192" t="s">
        <v>9745</v>
      </c>
      <c r="D346" s="192" t="s">
        <v>12471</v>
      </c>
      <c r="E346" s="209" t="str">
        <f>CONCATENATE(SUM('Раздел 4'!AK111:AK111),"&lt;=",SUM('Раздел 4'!Z111:Z111))</f>
        <v>0&lt;=0</v>
      </c>
      <c r="F346" s="163"/>
      <c r="G346" s="164" t="str">
        <f>IF(('ФЛК (информационный)'!A346="Неверно!")*('ФЛК (информационный)'!F346=""),"Внести подтверждение к нарушенному информационному ФЛК"," ")</f>
        <v xml:space="preserve"> </v>
      </c>
    </row>
    <row r="347" spans="1:7" ht="56.25" x14ac:dyDescent="0.3">
      <c r="A347" s="193" t="str">
        <f>IF((SUM('Раздел 4'!AK112:AK112)&lt;=SUM('Раздел 4'!Z112:Z112)),"","Неверно!")</f>
        <v/>
      </c>
      <c r="B347" s="194" t="s">
        <v>18091</v>
      </c>
      <c r="C347" s="192" t="s">
        <v>9746</v>
      </c>
      <c r="D347" s="192" t="s">
        <v>12471</v>
      </c>
      <c r="E347" s="209" t="str">
        <f>CONCATENATE(SUM('Раздел 4'!AK112:AK112),"&lt;=",SUM('Раздел 4'!Z112:Z112))</f>
        <v>0&lt;=0</v>
      </c>
      <c r="F347" s="163"/>
      <c r="G347" s="164" t="str">
        <f>IF(('ФЛК (информационный)'!A347="Неверно!")*('ФЛК (информационный)'!F347=""),"Внести подтверждение к нарушенному информационному ФЛК"," ")</f>
        <v xml:space="preserve"> </v>
      </c>
    </row>
    <row r="348" spans="1:7" ht="56.25" x14ac:dyDescent="0.3">
      <c r="A348" s="193" t="str">
        <f>IF((SUM('Раздел 4'!AK113:AK113)&lt;=SUM('Раздел 4'!Z113:Z113)),"","Неверно!")</f>
        <v/>
      </c>
      <c r="B348" s="194" t="s">
        <v>18091</v>
      </c>
      <c r="C348" s="192" t="s">
        <v>9747</v>
      </c>
      <c r="D348" s="192" t="s">
        <v>12471</v>
      </c>
      <c r="E348" s="209" t="str">
        <f>CONCATENATE(SUM('Раздел 4'!AK113:AK113),"&lt;=",SUM('Раздел 4'!Z113:Z113))</f>
        <v>0&lt;=0</v>
      </c>
      <c r="F348" s="163"/>
      <c r="G348" s="164" t="str">
        <f>IF(('ФЛК (информационный)'!A348="Неверно!")*('ФЛК (информационный)'!F348=""),"Внести подтверждение к нарушенному информационному ФЛК"," ")</f>
        <v xml:space="preserve"> </v>
      </c>
    </row>
    <row r="349" spans="1:7" ht="56.25" x14ac:dyDescent="0.3">
      <c r="A349" s="193" t="str">
        <f>IF((SUM('Раздел 4'!AK114:AK114)&lt;=SUM('Раздел 4'!Z114:Z114)),"","Неверно!")</f>
        <v/>
      </c>
      <c r="B349" s="194" t="s">
        <v>18091</v>
      </c>
      <c r="C349" s="192" t="s">
        <v>9748</v>
      </c>
      <c r="D349" s="192" t="s">
        <v>12471</v>
      </c>
      <c r="E349" s="209" t="str">
        <f>CONCATENATE(SUM('Раздел 4'!AK114:AK114),"&lt;=",SUM('Раздел 4'!Z114:Z114))</f>
        <v>0&lt;=0</v>
      </c>
      <c r="F349" s="163"/>
      <c r="G349" s="164" t="str">
        <f>IF(('ФЛК (информационный)'!A349="Неверно!")*('ФЛК (информационный)'!F349=""),"Внести подтверждение к нарушенному информационному ФЛК"," ")</f>
        <v xml:space="preserve"> </v>
      </c>
    </row>
    <row r="350" spans="1:7" ht="56.25" x14ac:dyDescent="0.3">
      <c r="A350" s="193" t="str">
        <f>IF((SUM('Раздел 4'!AK115:AK115)&lt;=SUM('Раздел 4'!Z115:Z115)),"","Неверно!")</f>
        <v/>
      </c>
      <c r="B350" s="194" t="s">
        <v>18091</v>
      </c>
      <c r="C350" s="192" t="s">
        <v>9749</v>
      </c>
      <c r="D350" s="192" t="s">
        <v>12471</v>
      </c>
      <c r="E350" s="209" t="str">
        <f>CONCATENATE(SUM('Раздел 4'!AK115:AK115),"&lt;=",SUM('Раздел 4'!Z115:Z115))</f>
        <v>0&lt;=0</v>
      </c>
      <c r="F350" s="163"/>
      <c r="G350" s="164" t="str">
        <f>IF(('ФЛК (информационный)'!A350="Неверно!")*('ФЛК (информационный)'!F350=""),"Внести подтверждение к нарушенному информационному ФЛК"," ")</f>
        <v xml:space="preserve"> </v>
      </c>
    </row>
    <row r="351" spans="1:7" ht="56.25" x14ac:dyDescent="0.3">
      <c r="A351" s="193" t="str">
        <f>IF((SUM('Раздел 4'!AK116:AK116)&lt;=SUM('Раздел 4'!Z116:Z116)),"","Неверно!")</f>
        <v/>
      </c>
      <c r="B351" s="194" t="s">
        <v>18091</v>
      </c>
      <c r="C351" s="192" t="s">
        <v>9750</v>
      </c>
      <c r="D351" s="192" t="s">
        <v>12471</v>
      </c>
      <c r="E351" s="209" t="str">
        <f>CONCATENATE(SUM('Раздел 4'!AK116:AK116),"&lt;=",SUM('Раздел 4'!Z116:Z116))</f>
        <v>0&lt;=0</v>
      </c>
      <c r="F351" s="163"/>
      <c r="G351" s="164" t="str">
        <f>IF(('ФЛК (информационный)'!A351="Неверно!")*('ФЛК (информационный)'!F351=""),"Внести подтверждение к нарушенному информационному ФЛК"," ")</f>
        <v xml:space="preserve"> </v>
      </c>
    </row>
    <row r="352" spans="1:7" ht="56.25" x14ac:dyDescent="0.3">
      <c r="A352" s="193" t="str">
        <f>IF((SUM('Раздел 4'!AK117:AK117)&lt;=SUM('Раздел 4'!Z117:Z117)),"","Неверно!")</f>
        <v/>
      </c>
      <c r="B352" s="194" t="s">
        <v>18091</v>
      </c>
      <c r="C352" s="192" t="s">
        <v>9751</v>
      </c>
      <c r="D352" s="192" t="s">
        <v>12471</v>
      </c>
      <c r="E352" s="209" t="str">
        <f>CONCATENATE(SUM('Раздел 4'!AK117:AK117),"&lt;=",SUM('Раздел 4'!Z117:Z117))</f>
        <v>0&lt;=0</v>
      </c>
      <c r="F352" s="163"/>
      <c r="G352" s="164" t="str">
        <f>IF(('ФЛК (информационный)'!A352="Неверно!")*('ФЛК (информационный)'!F352=""),"Внести подтверждение к нарушенному информационному ФЛК"," ")</f>
        <v xml:space="preserve"> </v>
      </c>
    </row>
    <row r="353" spans="1:7" ht="56.25" x14ac:dyDescent="0.3">
      <c r="A353" s="193" t="str">
        <f>IF((SUM('Раздел 4'!AK19:AK19)&lt;=SUM('Раздел 4'!Z19:Z19)),"","Неверно!")</f>
        <v/>
      </c>
      <c r="B353" s="194" t="s">
        <v>18091</v>
      </c>
      <c r="C353" s="192" t="s">
        <v>9752</v>
      </c>
      <c r="D353" s="192" t="s">
        <v>12471</v>
      </c>
      <c r="E353" s="209" t="str">
        <f>CONCATENATE(SUM('Раздел 4'!AK19:AK19),"&lt;=",SUM('Раздел 4'!Z19:Z19))</f>
        <v>0&lt;=0</v>
      </c>
      <c r="F353" s="163"/>
      <c r="G353" s="164" t="str">
        <f>IF(('ФЛК (информационный)'!A353="Неверно!")*('ФЛК (информационный)'!F353=""),"Внести подтверждение к нарушенному информационному ФЛК"," ")</f>
        <v xml:space="preserve"> </v>
      </c>
    </row>
    <row r="354" spans="1:7" ht="56.25" x14ac:dyDescent="0.3">
      <c r="A354" s="193" t="str">
        <f>IF((SUM('Раздел 4'!AK118:AK118)&lt;=SUM('Раздел 4'!Z118:Z118)),"","Неверно!")</f>
        <v/>
      </c>
      <c r="B354" s="194" t="s">
        <v>18091</v>
      </c>
      <c r="C354" s="192" t="s">
        <v>9753</v>
      </c>
      <c r="D354" s="192" t="s">
        <v>12471</v>
      </c>
      <c r="E354" s="209" t="str">
        <f>CONCATENATE(SUM('Раздел 4'!AK118:AK118),"&lt;=",SUM('Раздел 4'!Z118:Z118))</f>
        <v>0&lt;=0</v>
      </c>
      <c r="F354" s="163"/>
      <c r="G354" s="164" t="str">
        <f>IF(('ФЛК (информационный)'!A354="Неверно!")*('ФЛК (информационный)'!F354=""),"Внести подтверждение к нарушенному информационному ФЛК"," ")</f>
        <v xml:space="preserve"> </v>
      </c>
    </row>
    <row r="355" spans="1:7" ht="56.25" x14ac:dyDescent="0.3">
      <c r="A355" s="193" t="str">
        <f>IF((SUM('Раздел 4'!AK119:AK119)&lt;=SUM('Раздел 4'!Z119:Z119)),"","Неверно!")</f>
        <v/>
      </c>
      <c r="B355" s="194" t="s">
        <v>18091</v>
      </c>
      <c r="C355" s="192" t="s">
        <v>9754</v>
      </c>
      <c r="D355" s="192" t="s">
        <v>12471</v>
      </c>
      <c r="E355" s="209" t="str">
        <f>CONCATENATE(SUM('Раздел 4'!AK119:AK119),"&lt;=",SUM('Раздел 4'!Z119:Z119))</f>
        <v>0&lt;=0</v>
      </c>
      <c r="F355" s="163"/>
      <c r="G355" s="164" t="str">
        <f>IF(('ФЛК (информационный)'!A355="Неверно!")*('ФЛК (информационный)'!F355=""),"Внести подтверждение к нарушенному информационному ФЛК"," ")</f>
        <v xml:space="preserve"> </v>
      </c>
    </row>
    <row r="356" spans="1:7" ht="56.25" x14ac:dyDescent="0.3">
      <c r="A356" s="193" t="str">
        <f>IF((SUM('Раздел 4'!AK120:AK120)&lt;=SUM('Раздел 4'!Z120:Z120)),"","Неверно!")</f>
        <v/>
      </c>
      <c r="B356" s="194" t="s">
        <v>18091</v>
      </c>
      <c r="C356" s="192" t="s">
        <v>9755</v>
      </c>
      <c r="D356" s="192" t="s">
        <v>12471</v>
      </c>
      <c r="E356" s="209" t="str">
        <f>CONCATENATE(SUM('Раздел 4'!AK120:AK120),"&lt;=",SUM('Раздел 4'!Z120:Z120))</f>
        <v>0&lt;=0</v>
      </c>
      <c r="F356" s="163"/>
      <c r="G356" s="164" t="str">
        <f>IF(('ФЛК (информационный)'!A356="Неверно!")*('ФЛК (информационный)'!F356=""),"Внести подтверждение к нарушенному информационному ФЛК"," ")</f>
        <v xml:space="preserve"> </v>
      </c>
    </row>
    <row r="357" spans="1:7" ht="56.25" x14ac:dyDescent="0.3">
      <c r="A357" s="193" t="str">
        <f>IF((SUM('Раздел 4'!AK121:AK121)&lt;=SUM('Раздел 4'!Z121:Z121)),"","Неверно!")</f>
        <v/>
      </c>
      <c r="B357" s="194" t="s">
        <v>18091</v>
      </c>
      <c r="C357" s="192" t="s">
        <v>9756</v>
      </c>
      <c r="D357" s="192" t="s">
        <v>12471</v>
      </c>
      <c r="E357" s="209" t="str">
        <f>CONCATENATE(SUM('Раздел 4'!AK121:AK121),"&lt;=",SUM('Раздел 4'!Z121:Z121))</f>
        <v>0&lt;=0</v>
      </c>
      <c r="F357" s="163"/>
      <c r="G357" s="164" t="str">
        <f>IF(('ФЛК (информационный)'!A357="Неверно!")*('ФЛК (информационный)'!F357=""),"Внести подтверждение к нарушенному информационному ФЛК"," ")</f>
        <v xml:space="preserve"> </v>
      </c>
    </row>
    <row r="358" spans="1:7" ht="56.25" x14ac:dyDescent="0.3">
      <c r="A358" s="193" t="str">
        <f>IF((SUM('Раздел 4'!AK122:AK122)&lt;=SUM('Раздел 4'!Z122:Z122)),"","Неверно!")</f>
        <v/>
      </c>
      <c r="B358" s="194" t="s">
        <v>18091</v>
      </c>
      <c r="C358" s="192" t="s">
        <v>9757</v>
      </c>
      <c r="D358" s="192" t="s">
        <v>12471</v>
      </c>
      <c r="E358" s="209" t="str">
        <f>CONCATENATE(SUM('Раздел 4'!AK122:AK122),"&lt;=",SUM('Раздел 4'!Z122:Z122))</f>
        <v>0&lt;=0</v>
      </c>
      <c r="F358" s="163"/>
      <c r="G358" s="164" t="str">
        <f>IF(('ФЛК (информационный)'!A358="Неверно!")*('ФЛК (информационный)'!F358=""),"Внести подтверждение к нарушенному информационному ФЛК"," ")</f>
        <v xml:space="preserve"> </v>
      </c>
    </row>
    <row r="359" spans="1:7" ht="56.25" x14ac:dyDescent="0.3">
      <c r="A359" s="193" t="str">
        <f>IF((SUM('Раздел 4'!AK123:AK123)&lt;=SUM('Раздел 4'!Z123:Z123)),"","Неверно!")</f>
        <v/>
      </c>
      <c r="B359" s="194" t="s">
        <v>18091</v>
      </c>
      <c r="C359" s="192" t="s">
        <v>9758</v>
      </c>
      <c r="D359" s="192" t="s">
        <v>12471</v>
      </c>
      <c r="E359" s="209" t="str">
        <f>CONCATENATE(SUM('Раздел 4'!AK123:AK123),"&lt;=",SUM('Раздел 4'!Z123:Z123))</f>
        <v>0&lt;=0</v>
      </c>
      <c r="F359" s="163"/>
      <c r="G359" s="164" t="str">
        <f>IF(('ФЛК (информационный)'!A359="Неверно!")*('ФЛК (информационный)'!F359=""),"Внести подтверждение к нарушенному информационному ФЛК"," ")</f>
        <v xml:space="preserve"> </v>
      </c>
    </row>
    <row r="360" spans="1:7" ht="56.25" x14ac:dyDescent="0.3">
      <c r="A360" s="193" t="str">
        <f>IF((SUM('Раздел 4'!AK124:AK124)&lt;=SUM('Раздел 4'!Z124:Z124)),"","Неверно!")</f>
        <v/>
      </c>
      <c r="B360" s="194" t="s">
        <v>18091</v>
      </c>
      <c r="C360" s="192" t="s">
        <v>9759</v>
      </c>
      <c r="D360" s="192" t="s">
        <v>12471</v>
      </c>
      <c r="E360" s="209" t="str">
        <f>CONCATENATE(SUM('Раздел 4'!AK124:AK124),"&lt;=",SUM('Раздел 4'!Z124:Z124))</f>
        <v>0&lt;=0</v>
      </c>
      <c r="F360" s="163"/>
      <c r="G360" s="164" t="str">
        <f>IF(('ФЛК (информационный)'!A360="Неверно!")*('ФЛК (информационный)'!F360=""),"Внести подтверждение к нарушенному информационному ФЛК"," ")</f>
        <v xml:space="preserve"> </v>
      </c>
    </row>
    <row r="361" spans="1:7" ht="56.25" x14ac:dyDescent="0.3">
      <c r="A361" s="193" t="str">
        <f>IF((SUM('Раздел 4'!AK125:AK125)&lt;=SUM('Раздел 4'!Z125:Z125)),"","Неверно!")</f>
        <v/>
      </c>
      <c r="B361" s="194" t="s">
        <v>18091</v>
      </c>
      <c r="C361" s="192" t="s">
        <v>9760</v>
      </c>
      <c r="D361" s="192" t="s">
        <v>12471</v>
      </c>
      <c r="E361" s="209" t="str">
        <f>CONCATENATE(SUM('Раздел 4'!AK125:AK125),"&lt;=",SUM('Раздел 4'!Z125:Z125))</f>
        <v>0&lt;=0</v>
      </c>
      <c r="F361" s="163"/>
      <c r="G361" s="164" t="str">
        <f>IF(('ФЛК (информационный)'!A361="Неверно!")*('ФЛК (информационный)'!F361=""),"Внести подтверждение к нарушенному информационному ФЛК"," ")</f>
        <v xml:space="preserve"> </v>
      </c>
    </row>
    <row r="362" spans="1:7" ht="56.25" x14ac:dyDescent="0.3">
      <c r="A362" s="193" t="str">
        <f>IF((SUM('Раздел 4'!AK126:AK126)&lt;=SUM('Раздел 4'!Z126:Z126)),"","Неверно!")</f>
        <v/>
      </c>
      <c r="B362" s="194" t="s">
        <v>18091</v>
      </c>
      <c r="C362" s="192" t="s">
        <v>9761</v>
      </c>
      <c r="D362" s="192" t="s">
        <v>12471</v>
      </c>
      <c r="E362" s="209" t="str">
        <f>CONCATENATE(SUM('Раздел 4'!AK126:AK126),"&lt;=",SUM('Раздел 4'!Z126:Z126))</f>
        <v>0&lt;=0</v>
      </c>
      <c r="F362" s="163"/>
      <c r="G362" s="164" t="str">
        <f>IF(('ФЛК (информационный)'!A362="Неверно!")*('ФЛК (информационный)'!F362=""),"Внести подтверждение к нарушенному информационному ФЛК"," ")</f>
        <v xml:space="preserve"> </v>
      </c>
    </row>
    <row r="363" spans="1:7" ht="56.25" x14ac:dyDescent="0.3">
      <c r="A363" s="193" t="str">
        <f>IF((SUM('Раздел 4'!AK127:AK127)&lt;=SUM('Раздел 4'!Z127:Z127)),"","Неверно!")</f>
        <v/>
      </c>
      <c r="B363" s="194" t="s">
        <v>18091</v>
      </c>
      <c r="C363" s="192" t="s">
        <v>9762</v>
      </c>
      <c r="D363" s="192" t="s">
        <v>12471</v>
      </c>
      <c r="E363" s="209" t="str">
        <f>CONCATENATE(SUM('Раздел 4'!AK127:AK127),"&lt;=",SUM('Раздел 4'!Z127:Z127))</f>
        <v>0&lt;=0</v>
      </c>
      <c r="F363" s="163"/>
      <c r="G363" s="164" t="str">
        <f>IF(('ФЛК (информационный)'!A363="Неверно!")*('ФЛК (информационный)'!F363=""),"Внести подтверждение к нарушенному информационному ФЛК"," ")</f>
        <v xml:space="preserve"> </v>
      </c>
    </row>
    <row r="364" spans="1:7" ht="56.25" x14ac:dyDescent="0.3">
      <c r="A364" s="193" t="str">
        <f>IF((SUM('Раздел 4'!AK20:AK20)&lt;=SUM('Раздел 4'!Z20:Z20)),"","Неверно!")</f>
        <v/>
      </c>
      <c r="B364" s="194" t="s">
        <v>18091</v>
      </c>
      <c r="C364" s="192" t="s">
        <v>9763</v>
      </c>
      <c r="D364" s="192" t="s">
        <v>12471</v>
      </c>
      <c r="E364" s="209" t="str">
        <f>CONCATENATE(SUM('Раздел 4'!AK20:AK20),"&lt;=",SUM('Раздел 4'!Z20:Z20))</f>
        <v>0&lt;=10</v>
      </c>
      <c r="F364" s="163"/>
      <c r="G364" s="164" t="str">
        <f>IF(('ФЛК (информационный)'!A364="Неверно!")*('ФЛК (информационный)'!F364=""),"Внести подтверждение к нарушенному информационному ФЛК"," ")</f>
        <v xml:space="preserve"> </v>
      </c>
    </row>
    <row r="365" spans="1:7" ht="56.25" x14ac:dyDescent="0.3">
      <c r="A365" s="193" t="str">
        <f>IF((SUM('Раздел 4'!AK128:AK128)&lt;=SUM('Раздел 4'!Z128:Z128)),"","Неверно!")</f>
        <v/>
      </c>
      <c r="B365" s="194" t="s">
        <v>18091</v>
      </c>
      <c r="C365" s="192" t="s">
        <v>9764</v>
      </c>
      <c r="D365" s="192" t="s">
        <v>12471</v>
      </c>
      <c r="E365" s="209" t="str">
        <f>CONCATENATE(SUM('Раздел 4'!AK128:AK128),"&lt;=",SUM('Раздел 4'!Z128:Z128))</f>
        <v>0&lt;=0</v>
      </c>
      <c r="F365" s="163"/>
      <c r="G365" s="164" t="str">
        <f>IF(('ФЛК (информационный)'!A365="Неверно!")*('ФЛК (информационный)'!F365=""),"Внести подтверждение к нарушенному информационному ФЛК"," ")</f>
        <v xml:space="preserve"> </v>
      </c>
    </row>
    <row r="366" spans="1:7" ht="56.25" x14ac:dyDescent="0.3">
      <c r="A366" s="193" t="str">
        <f>IF((SUM('Раздел 4'!AK129:AK129)&lt;=SUM('Раздел 4'!Z129:Z129)),"","Неверно!")</f>
        <v/>
      </c>
      <c r="B366" s="194" t="s">
        <v>18091</v>
      </c>
      <c r="C366" s="192" t="s">
        <v>9765</v>
      </c>
      <c r="D366" s="192" t="s">
        <v>12471</v>
      </c>
      <c r="E366" s="209" t="str">
        <f>CONCATENATE(SUM('Раздел 4'!AK129:AK129),"&lt;=",SUM('Раздел 4'!Z129:Z129))</f>
        <v>0&lt;=0</v>
      </c>
      <c r="F366" s="163"/>
      <c r="G366" s="164" t="str">
        <f>IF(('ФЛК (информационный)'!A366="Неверно!")*('ФЛК (информационный)'!F366=""),"Внести подтверждение к нарушенному информационному ФЛК"," ")</f>
        <v xml:space="preserve"> </v>
      </c>
    </row>
    <row r="367" spans="1:7" ht="56.25" x14ac:dyDescent="0.3">
      <c r="A367" s="193" t="str">
        <f>IF((SUM('Раздел 4'!AK130:AK130)&lt;=SUM('Раздел 4'!Z130:Z130)),"","Неверно!")</f>
        <v/>
      </c>
      <c r="B367" s="194" t="s">
        <v>18091</v>
      </c>
      <c r="C367" s="192" t="s">
        <v>9766</v>
      </c>
      <c r="D367" s="192" t="s">
        <v>12471</v>
      </c>
      <c r="E367" s="209" t="str">
        <f>CONCATENATE(SUM('Раздел 4'!AK130:AK130),"&lt;=",SUM('Раздел 4'!Z130:Z130))</f>
        <v>0&lt;=0</v>
      </c>
      <c r="F367" s="163"/>
      <c r="G367" s="164" t="str">
        <f>IF(('ФЛК (информационный)'!A367="Неверно!")*('ФЛК (информационный)'!F367=""),"Внести подтверждение к нарушенному информационному ФЛК"," ")</f>
        <v xml:space="preserve"> </v>
      </c>
    </row>
    <row r="368" spans="1:7" ht="56.25" x14ac:dyDescent="0.3">
      <c r="A368" s="193" t="str">
        <f>IF((SUM('Раздел 4'!AK131:AK131)&lt;=SUM('Раздел 4'!Z131:Z131)),"","Неверно!")</f>
        <v/>
      </c>
      <c r="B368" s="194" t="s">
        <v>18091</v>
      </c>
      <c r="C368" s="192" t="s">
        <v>9767</v>
      </c>
      <c r="D368" s="192" t="s">
        <v>12471</v>
      </c>
      <c r="E368" s="209" t="str">
        <f>CONCATENATE(SUM('Раздел 4'!AK131:AK131),"&lt;=",SUM('Раздел 4'!Z131:Z131))</f>
        <v>0&lt;=0</v>
      </c>
      <c r="F368" s="163"/>
      <c r="G368" s="164" t="str">
        <f>IF(('ФЛК (информационный)'!A368="Неверно!")*('ФЛК (информационный)'!F368=""),"Внести подтверждение к нарушенному информационному ФЛК"," ")</f>
        <v xml:space="preserve"> </v>
      </c>
    </row>
    <row r="369" spans="1:7" ht="56.25" x14ac:dyDescent="0.3">
      <c r="A369" s="193" t="str">
        <f>IF((SUM('Раздел 4'!AK132:AK132)&lt;=SUM('Раздел 4'!Z132:Z132)),"","Неверно!")</f>
        <v/>
      </c>
      <c r="B369" s="194" t="s">
        <v>18091</v>
      </c>
      <c r="C369" s="192" t="s">
        <v>9768</v>
      </c>
      <c r="D369" s="192" t="s">
        <v>12471</v>
      </c>
      <c r="E369" s="209" t="str">
        <f>CONCATENATE(SUM('Раздел 4'!AK132:AK132),"&lt;=",SUM('Раздел 4'!Z132:Z132))</f>
        <v>0&lt;=0</v>
      </c>
      <c r="F369" s="163"/>
      <c r="G369" s="164" t="str">
        <f>IF(('ФЛК (информационный)'!A369="Неверно!")*('ФЛК (информационный)'!F369=""),"Внести подтверждение к нарушенному информационному ФЛК"," ")</f>
        <v xml:space="preserve"> </v>
      </c>
    </row>
    <row r="370" spans="1:7" ht="56.25" x14ac:dyDescent="0.3">
      <c r="A370" s="193" t="str">
        <f>IF((SUM('Раздел 4'!AK133:AK133)&lt;=SUM('Раздел 4'!Z133:Z133)),"","Неверно!")</f>
        <v/>
      </c>
      <c r="B370" s="194" t="s">
        <v>18091</v>
      </c>
      <c r="C370" s="192" t="s">
        <v>9769</v>
      </c>
      <c r="D370" s="192" t="s">
        <v>12471</v>
      </c>
      <c r="E370" s="209" t="str">
        <f>CONCATENATE(SUM('Раздел 4'!AK133:AK133),"&lt;=",SUM('Раздел 4'!Z133:Z133))</f>
        <v>0&lt;=0</v>
      </c>
      <c r="F370" s="163"/>
      <c r="G370" s="164" t="str">
        <f>IF(('ФЛК (информационный)'!A370="Неверно!")*('ФЛК (информационный)'!F370=""),"Внести подтверждение к нарушенному информационному ФЛК"," ")</f>
        <v xml:space="preserve"> </v>
      </c>
    </row>
    <row r="371" spans="1:7" ht="56.25" x14ac:dyDescent="0.3">
      <c r="A371" s="193" t="str">
        <f>IF((SUM('Раздел 4'!AK134:AK134)&lt;=SUM('Раздел 4'!Z134:Z134)),"","Неверно!")</f>
        <v/>
      </c>
      <c r="B371" s="194" t="s">
        <v>18091</v>
      </c>
      <c r="C371" s="192" t="s">
        <v>9770</v>
      </c>
      <c r="D371" s="192" t="s">
        <v>12471</v>
      </c>
      <c r="E371" s="209" t="str">
        <f>CONCATENATE(SUM('Раздел 4'!AK134:AK134),"&lt;=",SUM('Раздел 4'!Z134:Z134))</f>
        <v>0&lt;=0</v>
      </c>
      <c r="F371" s="163"/>
      <c r="G371" s="164" t="str">
        <f>IF(('ФЛК (информационный)'!A371="Неверно!")*('ФЛК (информационный)'!F371=""),"Внести подтверждение к нарушенному информационному ФЛК"," ")</f>
        <v xml:space="preserve"> </v>
      </c>
    </row>
    <row r="372" spans="1:7" ht="56.25" x14ac:dyDescent="0.3">
      <c r="A372" s="193" t="str">
        <f>IF((SUM('Раздел 4'!AK135:AK135)&lt;=SUM('Раздел 4'!Z135:Z135)),"","Неверно!")</f>
        <v/>
      </c>
      <c r="B372" s="194" t="s">
        <v>18091</v>
      </c>
      <c r="C372" s="192" t="s">
        <v>9771</v>
      </c>
      <c r="D372" s="192" t="s">
        <v>12471</v>
      </c>
      <c r="E372" s="209" t="str">
        <f>CONCATENATE(SUM('Раздел 4'!AK135:AK135),"&lt;=",SUM('Раздел 4'!Z135:Z135))</f>
        <v>0&lt;=0</v>
      </c>
      <c r="F372" s="163"/>
      <c r="G372" s="164" t="str">
        <f>IF(('ФЛК (информационный)'!A372="Неверно!")*('ФЛК (информационный)'!F372=""),"Внести подтверждение к нарушенному информационному ФЛК"," ")</f>
        <v xml:space="preserve"> </v>
      </c>
    </row>
    <row r="373" spans="1:7" ht="56.25" x14ac:dyDescent="0.3">
      <c r="A373" s="193" t="str">
        <f>IF((SUM('Раздел 4'!AK136:AK136)&lt;=SUM('Раздел 4'!Z136:Z136)),"","Неверно!")</f>
        <v/>
      </c>
      <c r="B373" s="194" t="s">
        <v>18091</v>
      </c>
      <c r="C373" s="192" t="s">
        <v>9772</v>
      </c>
      <c r="D373" s="192" t="s">
        <v>12471</v>
      </c>
      <c r="E373" s="209" t="str">
        <f>CONCATENATE(SUM('Раздел 4'!AK136:AK136),"&lt;=",SUM('Раздел 4'!Z136:Z136))</f>
        <v>0&lt;=0</v>
      </c>
      <c r="F373" s="163"/>
      <c r="G373" s="164" t="str">
        <f>IF(('ФЛК (информационный)'!A373="Неверно!")*('ФЛК (информационный)'!F373=""),"Внести подтверждение к нарушенному информационному ФЛК"," ")</f>
        <v xml:space="preserve"> </v>
      </c>
    </row>
    <row r="374" spans="1:7" ht="56.25" x14ac:dyDescent="0.3">
      <c r="A374" s="193" t="str">
        <f>IF((SUM('Раздел 4'!AK137:AK137)&lt;=SUM('Раздел 4'!Z137:Z137)),"","Неверно!")</f>
        <v/>
      </c>
      <c r="B374" s="194" t="s">
        <v>18091</v>
      </c>
      <c r="C374" s="192" t="s">
        <v>9773</v>
      </c>
      <c r="D374" s="192" t="s">
        <v>12471</v>
      </c>
      <c r="E374" s="209" t="str">
        <f>CONCATENATE(SUM('Раздел 4'!AK137:AK137),"&lt;=",SUM('Раздел 4'!Z137:Z137))</f>
        <v>0&lt;=0</v>
      </c>
      <c r="F374" s="163"/>
      <c r="G374" s="164" t="str">
        <f>IF(('ФЛК (информационный)'!A374="Неверно!")*('ФЛК (информационный)'!F374=""),"Внести подтверждение к нарушенному информационному ФЛК"," ")</f>
        <v xml:space="preserve"> </v>
      </c>
    </row>
    <row r="375" spans="1:7" ht="56.25" x14ac:dyDescent="0.3">
      <c r="A375" s="193" t="str">
        <f>IF((SUM('Раздел 4'!AK21:AK21)&lt;=SUM('Раздел 4'!Z21:Z21)),"","Неверно!")</f>
        <v/>
      </c>
      <c r="B375" s="194" t="s">
        <v>18091</v>
      </c>
      <c r="C375" s="192" t="s">
        <v>9774</v>
      </c>
      <c r="D375" s="192" t="s">
        <v>12471</v>
      </c>
      <c r="E375" s="209" t="str">
        <f>CONCATENATE(SUM('Раздел 4'!AK21:AK21),"&lt;=",SUM('Раздел 4'!Z21:Z21))</f>
        <v>0&lt;=0</v>
      </c>
      <c r="F375" s="163"/>
      <c r="G375" s="164" t="str">
        <f>IF(('ФЛК (информационный)'!A375="Неверно!")*('ФЛК (информационный)'!F375=""),"Внести подтверждение к нарушенному информационному ФЛК"," ")</f>
        <v xml:space="preserve"> </v>
      </c>
    </row>
    <row r="376" spans="1:7" ht="56.25" x14ac:dyDescent="0.3">
      <c r="A376" s="193" t="str">
        <f>IF((SUM('Раздел 4'!AK138:AK138)&lt;=SUM('Раздел 4'!Z138:Z138)),"","Неверно!")</f>
        <v/>
      </c>
      <c r="B376" s="194" t="s">
        <v>18091</v>
      </c>
      <c r="C376" s="192" t="s">
        <v>9775</v>
      </c>
      <c r="D376" s="192" t="s">
        <v>12471</v>
      </c>
      <c r="E376" s="209" t="str">
        <f>CONCATENATE(SUM('Раздел 4'!AK138:AK138),"&lt;=",SUM('Раздел 4'!Z138:Z138))</f>
        <v>0&lt;=0</v>
      </c>
      <c r="F376" s="163"/>
      <c r="G376" s="164" t="str">
        <f>IF(('ФЛК (информационный)'!A376="Неверно!")*('ФЛК (информационный)'!F376=""),"Внести подтверждение к нарушенному информационному ФЛК"," ")</f>
        <v xml:space="preserve"> </v>
      </c>
    </row>
    <row r="377" spans="1:7" ht="56.25" x14ac:dyDescent="0.3">
      <c r="A377" s="193" t="str">
        <f>IF((SUM('Раздел 4'!AK139:AK139)&lt;=SUM('Раздел 4'!Z139:Z139)),"","Неверно!")</f>
        <v/>
      </c>
      <c r="B377" s="194" t="s">
        <v>18091</v>
      </c>
      <c r="C377" s="192" t="s">
        <v>9776</v>
      </c>
      <c r="D377" s="192" t="s">
        <v>12471</v>
      </c>
      <c r="E377" s="209" t="str">
        <f>CONCATENATE(SUM('Раздел 4'!AK139:AK139),"&lt;=",SUM('Раздел 4'!Z139:Z139))</f>
        <v>0&lt;=0</v>
      </c>
      <c r="F377" s="163"/>
      <c r="G377" s="164" t="str">
        <f>IF(('ФЛК (информационный)'!A377="Неверно!")*('ФЛК (информационный)'!F377=""),"Внести подтверждение к нарушенному информационному ФЛК"," ")</f>
        <v xml:space="preserve"> </v>
      </c>
    </row>
    <row r="378" spans="1:7" ht="56.25" x14ac:dyDescent="0.3">
      <c r="A378" s="193" t="str">
        <f>IF((SUM('Раздел 4'!AK140:AK140)&lt;=SUM('Раздел 4'!Z140:Z140)),"","Неверно!")</f>
        <v/>
      </c>
      <c r="B378" s="194" t="s">
        <v>18091</v>
      </c>
      <c r="C378" s="192" t="s">
        <v>9777</v>
      </c>
      <c r="D378" s="192" t="s">
        <v>12471</v>
      </c>
      <c r="E378" s="209" t="str">
        <f>CONCATENATE(SUM('Раздел 4'!AK140:AK140),"&lt;=",SUM('Раздел 4'!Z140:Z140))</f>
        <v>0&lt;=0</v>
      </c>
      <c r="F378" s="163"/>
      <c r="G378" s="164" t="str">
        <f>IF(('ФЛК (информационный)'!A378="Неверно!")*('ФЛК (информационный)'!F378=""),"Внести подтверждение к нарушенному информационному ФЛК"," ")</f>
        <v xml:space="preserve"> </v>
      </c>
    </row>
    <row r="379" spans="1:7" ht="56.25" x14ac:dyDescent="0.3">
      <c r="A379" s="193" t="str">
        <f>IF((SUM('Раздел 4'!AK141:AK141)&lt;=SUM('Раздел 4'!Z141:Z141)),"","Неверно!")</f>
        <v/>
      </c>
      <c r="B379" s="194" t="s">
        <v>18091</v>
      </c>
      <c r="C379" s="192" t="s">
        <v>9778</v>
      </c>
      <c r="D379" s="192" t="s">
        <v>12471</v>
      </c>
      <c r="E379" s="209" t="str">
        <f>CONCATENATE(SUM('Раздел 4'!AK141:AK141),"&lt;=",SUM('Раздел 4'!Z141:Z141))</f>
        <v>0&lt;=0</v>
      </c>
      <c r="F379" s="163"/>
      <c r="G379" s="164" t="str">
        <f>IF(('ФЛК (информационный)'!A379="Неверно!")*('ФЛК (информационный)'!F379=""),"Внести подтверждение к нарушенному информационному ФЛК"," ")</f>
        <v xml:space="preserve"> </v>
      </c>
    </row>
    <row r="380" spans="1:7" ht="56.25" x14ac:dyDescent="0.3">
      <c r="A380" s="193" t="str">
        <f>IF((SUM('Раздел 4'!AK142:AK142)&lt;=SUM('Раздел 4'!Z142:Z142)),"","Неверно!")</f>
        <v/>
      </c>
      <c r="B380" s="194" t="s">
        <v>18091</v>
      </c>
      <c r="C380" s="192" t="s">
        <v>9779</v>
      </c>
      <c r="D380" s="192" t="s">
        <v>12471</v>
      </c>
      <c r="E380" s="209" t="str">
        <f>CONCATENATE(SUM('Раздел 4'!AK142:AK142),"&lt;=",SUM('Раздел 4'!Z142:Z142))</f>
        <v>0&lt;=0</v>
      </c>
      <c r="F380" s="163"/>
      <c r="G380" s="164" t="str">
        <f>IF(('ФЛК (информационный)'!A380="Неверно!")*('ФЛК (информационный)'!F380=""),"Внести подтверждение к нарушенному информационному ФЛК"," ")</f>
        <v xml:space="preserve"> </v>
      </c>
    </row>
    <row r="381" spans="1:7" ht="56.25" x14ac:dyDescent="0.3">
      <c r="A381" s="193" t="str">
        <f>IF((SUM('Раздел 4'!AK143:AK143)&lt;=SUM('Раздел 4'!Z143:Z143)),"","Неверно!")</f>
        <v/>
      </c>
      <c r="B381" s="194" t="s">
        <v>18091</v>
      </c>
      <c r="C381" s="192" t="s">
        <v>9780</v>
      </c>
      <c r="D381" s="192" t="s">
        <v>12471</v>
      </c>
      <c r="E381" s="209" t="str">
        <f>CONCATENATE(SUM('Раздел 4'!AK143:AK143),"&lt;=",SUM('Раздел 4'!Z143:Z143))</f>
        <v>0&lt;=0</v>
      </c>
      <c r="F381" s="163"/>
      <c r="G381" s="164" t="str">
        <f>IF(('ФЛК (информационный)'!A381="Неверно!")*('ФЛК (информационный)'!F381=""),"Внести подтверждение к нарушенному информационному ФЛК"," ")</f>
        <v xml:space="preserve"> </v>
      </c>
    </row>
    <row r="382" spans="1:7" ht="56.25" x14ac:dyDescent="0.3">
      <c r="A382" s="193" t="str">
        <f>IF((SUM('Раздел 4'!AK144:AK144)&lt;=SUM('Раздел 4'!Z144:Z144)),"","Неверно!")</f>
        <v/>
      </c>
      <c r="B382" s="194" t="s">
        <v>18091</v>
      </c>
      <c r="C382" s="192" t="s">
        <v>9781</v>
      </c>
      <c r="D382" s="192" t="s">
        <v>12471</v>
      </c>
      <c r="E382" s="209" t="str">
        <f>CONCATENATE(SUM('Раздел 4'!AK144:AK144),"&lt;=",SUM('Раздел 4'!Z144:Z144))</f>
        <v>0&lt;=0</v>
      </c>
      <c r="F382" s="163"/>
      <c r="G382" s="164" t="str">
        <f>IF(('ФЛК (информационный)'!A382="Неверно!")*('ФЛК (информационный)'!F382=""),"Внести подтверждение к нарушенному информационному ФЛК"," ")</f>
        <v xml:space="preserve"> </v>
      </c>
    </row>
    <row r="383" spans="1:7" ht="56.25" x14ac:dyDescent="0.3">
      <c r="A383" s="193" t="str">
        <f>IF((SUM('Раздел 4'!AK145:AK145)&lt;=SUM('Раздел 4'!Z145:Z145)),"","Неверно!")</f>
        <v/>
      </c>
      <c r="B383" s="194" t="s">
        <v>18091</v>
      </c>
      <c r="C383" s="192" t="s">
        <v>9782</v>
      </c>
      <c r="D383" s="192" t="s">
        <v>12471</v>
      </c>
      <c r="E383" s="209" t="str">
        <f>CONCATENATE(SUM('Раздел 4'!AK145:AK145),"&lt;=",SUM('Раздел 4'!Z145:Z145))</f>
        <v>0&lt;=0</v>
      </c>
      <c r="F383" s="163"/>
      <c r="G383" s="164" t="str">
        <f>IF(('ФЛК (информационный)'!A383="Неверно!")*('ФЛК (информационный)'!F383=""),"Внести подтверждение к нарушенному информационному ФЛК"," ")</f>
        <v xml:space="preserve"> </v>
      </c>
    </row>
    <row r="384" spans="1:7" ht="56.25" x14ac:dyDescent="0.3">
      <c r="A384" s="193" t="str">
        <f>IF((SUM('Раздел 4'!AK146:AK146)&lt;=SUM('Раздел 4'!Z146:Z146)),"","Неверно!")</f>
        <v/>
      </c>
      <c r="B384" s="194" t="s">
        <v>18091</v>
      </c>
      <c r="C384" s="192" t="s">
        <v>9783</v>
      </c>
      <c r="D384" s="192" t="s">
        <v>12471</v>
      </c>
      <c r="E384" s="209" t="str">
        <f>CONCATENATE(SUM('Раздел 4'!AK146:AK146),"&lt;=",SUM('Раздел 4'!Z146:Z146))</f>
        <v>0&lt;=0</v>
      </c>
      <c r="F384" s="163"/>
      <c r="G384" s="164" t="str">
        <f>IF(('ФЛК (информационный)'!A384="Неверно!")*('ФЛК (информационный)'!F384=""),"Внести подтверждение к нарушенному информационному ФЛК"," ")</f>
        <v xml:space="preserve"> </v>
      </c>
    </row>
    <row r="385" spans="1:7" ht="56.25" x14ac:dyDescent="0.3">
      <c r="A385" s="193" t="str">
        <f>IF((SUM('Раздел 4'!AK147:AK147)&lt;=SUM('Раздел 4'!Z147:Z147)),"","Неверно!")</f>
        <v/>
      </c>
      <c r="B385" s="194" t="s">
        <v>18091</v>
      </c>
      <c r="C385" s="192" t="s">
        <v>9784</v>
      </c>
      <c r="D385" s="192" t="s">
        <v>12471</v>
      </c>
      <c r="E385" s="209" t="str">
        <f>CONCATENATE(SUM('Раздел 4'!AK147:AK147),"&lt;=",SUM('Раздел 4'!Z147:Z147))</f>
        <v>0&lt;=0</v>
      </c>
      <c r="F385" s="163"/>
      <c r="G385" s="164" t="str">
        <f>IF(('ФЛК (информационный)'!A385="Неверно!")*('ФЛК (информационный)'!F385=""),"Внести подтверждение к нарушенному информационному ФЛК"," ")</f>
        <v xml:space="preserve"> </v>
      </c>
    </row>
    <row r="386" spans="1:7" ht="56.25" x14ac:dyDescent="0.3">
      <c r="A386" s="193" t="str">
        <f>IF((SUM('Раздел 4'!AK22:AK22)&lt;=SUM('Раздел 4'!Z22:Z22)),"","Неверно!")</f>
        <v/>
      </c>
      <c r="B386" s="194" t="s">
        <v>18091</v>
      </c>
      <c r="C386" s="192" t="s">
        <v>9785</v>
      </c>
      <c r="D386" s="192" t="s">
        <v>12471</v>
      </c>
      <c r="E386" s="209" t="str">
        <f>CONCATENATE(SUM('Раздел 4'!AK22:AK22),"&lt;=",SUM('Раздел 4'!Z22:Z22))</f>
        <v>0&lt;=0</v>
      </c>
      <c r="F386" s="163"/>
      <c r="G386" s="164" t="str">
        <f>IF(('ФЛК (информационный)'!A386="Неверно!")*('ФЛК (информационный)'!F386=""),"Внести подтверждение к нарушенному информационному ФЛК"," ")</f>
        <v xml:space="preserve"> </v>
      </c>
    </row>
    <row r="387" spans="1:7" ht="56.25" x14ac:dyDescent="0.3">
      <c r="A387" s="193" t="str">
        <f>IF((SUM('Раздел 4'!AK148:AK148)&lt;=SUM('Раздел 4'!Z148:Z148)),"","Неверно!")</f>
        <v/>
      </c>
      <c r="B387" s="194" t="s">
        <v>18091</v>
      </c>
      <c r="C387" s="192" t="s">
        <v>9786</v>
      </c>
      <c r="D387" s="192" t="s">
        <v>12471</v>
      </c>
      <c r="E387" s="209" t="str">
        <f>CONCATENATE(SUM('Раздел 4'!AK148:AK148),"&lt;=",SUM('Раздел 4'!Z148:Z148))</f>
        <v>0&lt;=0</v>
      </c>
      <c r="F387" s="163"/>
      <c r="G387" s="164" t="str">
        <f>IF(('ФЛК (информационный)'!A387="Неверно!")*('ФЛК (информационный)'!F387=""),"Внести подтверждение к нарушенному информационному ФЛК"," ")</f>
        <v xml:space="preserve"> </v>
      </c>
    </row>
    <row r="388" spans="1:7" ht="56.25" x14ac:dyDescent="0.3">
      <c r="A388" s="193" t="str">
        <f>IF((SUM('Раздел 4'!AK149:AK149)&lt;=SUM('Раздел 4'!Z149:Z149)),"","Неверно!")</f>
        <v/>
      </c>
      <c r="B388" s="194" t="s">
        <v>18091</v>
      </c>
      <c r="C388" s="192" t="s">
        <v>9787</v>
      </c>
      <c r="D388" s="192" t="s">
        <v>12471</v>
      </c>
      <c r="E388" s="209" t="str">
        <f>CONCATENATE(SUM('Раздел 4'!AK149:AK149),"&lt;=",SUM('Раздел 4'!Z149:Z149))</f>
        <v>0&lt;=0</v>
      </c>
      <c r="F388" s="163"/>
      <c r="G388" s="164" t="str">
        <f>IF(('ФЛК (информационный)'!A388="Неверно!")*('ФЛК (информационный)'!F388=""),"Внести подтверждение к нарушенному информационному ФЛК"," ")</f>
        <v xml:space="preserve"> </v>
      </c>
    </row>
    <row r="389" spans="1:7" ht="56.25" x14ac:dyDescent="0.3">
      <c r="A389" s="193" t="str">
        <f>IF((SUM('Раздел 4'!AK150:AK150)&lt;=SUM('Раздел 4'!Z150:Z150)),"","Неверно!")</f>
        <v/>
      </c>
      <c r="B389" s="194" t="s">
        <v>18091</v>
      </c>
      <c r="C389" s="192" t="s">
        <v>9788</v>
      </c>
      <c r="D389" s="192" t="s">
        <v>12471</v>
      </c>
      <c r="E389" s="209" t="str">
        <f>CONCATENATE(SUM('Раздел 4'!AK150:AK150),"&lt;=",SUM('Раздел 4'!Z150:Z150))</f>
        <v>0&lt;=0</v>
      </c>
      <c r="F389" s="163"/>
      <c r="G389" s="164" t="str">
        <f>IF(('ФЛК (информационный)'!A389="Неверно!")*('ФЛК (информационный)'!F389=""),"Внести подтверждение к нарушенному информационному ФЛК"," ")</f>
        <v xml:space="preserve"> </v>
      </c>
    </row>
    <row r="390" spans="1:7" ht="56.25" x14ac:dyDescent="0.3">
      <c r="A390" s="193" t="str">
        <f>IF((SUM('Раздел 4'!AK151:AK151)&lt;=SUM('Раздел 4'!Z151:Z151)),"","Неверно!")</f>
        <v/>
      </c>
      <c r="B390" s="194" t="s">
        <v>18091</v>
      </c>
      <c r="C390" s="192" t="s">
        <v>9789</v>
      </c>
      <c r="D390" s="192" t="s">
        <v>12471</v>
      </c>
      <c r="E390" s="209" t="str">
        <f>CONCATENATE(SUM('Раздел 4'!AK151:AK151),"&lt;=",SUM('Раздел 4'!Z151:Z151))</f>
        <v>0&lt;=0</v>
      </c>
      <c r="F390" s="163"/>
      <c r="G390" s="164" t="str">
        <f>IF(('ФЛК (информационный)'!A390="Неверно!")*('ФЛК (информационный)'!F390=""),"Внести подтверждение к нарушенному информационному ФЛК"," ")</f>
        <v xml:space="preserve"> </v>
      </c>
    </row>
    <row r="391" spans="1:7" ht="56.25" x14ac:dyDescent="0.3">
      <c r="A391" s="193" t="str">
        <f>IF((SUM('Раздел 4'!AK152:AK152)&lt;=SUM('Раздел 4'!Z152:Z152)),"","Неверно!")</f>
        <v/>
      </c>
      <c r="B391" s="194" t="s">
        <v>18091</v>
      </c>
      <c r="C391" s="192" t="s">
        <v>9790</v>
      </c>
      <c r="D391" s="192" t="s">
        <v>12471</v>
      </c>
      <c r="E391" s="209" t="str">
        <f>CONCATENATE(SUM('Раздел 4'!AK152:AK152),"&lt;=",SUM('Раздел 4'!Z152:Z152))</f>
        <v>0&lt;=0</v>
      </c>
      <c r="F391" s="163"/>
      <c r="G391" s="164" t="str">
        <f>IF(('ФЛК (информационный)'!A391="Неверно!")*('ФЛК (информационный)'!F391=""),"Внести подтверждение к нарушенному информационному ФЛК"," ")</f>
        <v xml:space="preserve"> </v>
      </c>
    </row>
    <row r="392" spans="1:7" ht="56.25" x14ac:dyDescent="0.3">
      <c r="A392" s="193" t="str">
        <f>IF((SUM('Раздел 4'!AK153:AK153)&lt;=SUM('Раздел 4'!Z153:Z153)),"","Неверно!")</f>
        <v/>
      </c>
      <c r="B392" s="194" t="s">
        <v>18091</v>
      </c>
      <c r="C392" s="192" t="s">
        <v>9791</v>
      </c>
      <c r="D392" s="192" t="s">
        <v>12471</v>
      </c>
      <c r="E392" s="209" t="str">
        <f>CONCATENATE(SUM('Раздел 4'!AK153:AK153),"&lt;=",SUM('Раздел 4'!Z153:Z153))</f>
        <v>0&lt;=0</v>
      </c>
      <c r="F392" s="163"/>
      <c r="G392" s="164" t="str">
        <f>IF(('ФЛК (информационный)'!A392="Неверно!")*('ФЛК (информационный)'!F392=""),"Внести подтверждение к нарушенному информационному ФЛК"," ")</f>
        <v xml:space="preserve"> </v>
      </c>
    </row>
    <row r="393" spans="1:7" ht="56.25" x14ac:dyDescent="0.3">
      <c r="A393" s="193" t="str">
        <f>IF((SUM('Раздел 4'!AK154:AK154)&lt;=SUM('Раздел 4'!Z154:Z154)),"","Неверно!")</f>
        <v/>
      </c>
      <c r="B393" s="194" t="s">
        <v>18091</v>
      </c>
      <c r="C393" s="192" t="s">
        <v>9792</v>
      </c>
      <c r="D393" s="192" t="s">
        <v>12471</v>
      </c>
      <c r="E393" s="209" t="str">
        <f>CONCATENATE(SUM('Раздел 4'!AK154:AK154),"&lt;=",SUM('Раздел 4'!Z154:Z154))</f>
        <v>0&lt;=0</v>
      </c>
      <c r="F393" s="163"/>
      <c r="G393" s="164" t="str">
        <f>IF(('ФЛК (информационный)'!A393="Неверно!")*('ФЛК (информационный)'!F393=""),"Внести подтверждение к нарушенному информационному ФЛК"," ")</f>
        <v xml:space="preserve"> </v>
      </c>
    </row>
    <row r="394" spans="1:7" ht="56.25" x14ac:dyDescent="0.3">
      <c r="A394" s="193" t="str">
        <f>IF((SUM('Раздел 4'!AK155:AK155)&lt;=SUM('Раздел 4'!Z155:Z155)),"","Неверно!")</f>
        <v/>
      </c>
      <c r="B394" s="194" t="s">
        <v>18091</v>
      </c>
      <c r="C394" s="192" t="s">
        <v>9793</v>
      </c>
      <c r="D394" s="192" t="s">
        <v>12471</v>
      </c>
      <c r="E394" s="209" t="str">
        <f>CONCATENATE(SUM('Раздел 4'!AK155:AK155),"&lt;=",SUM('Раздел 4'!Z155:Z155))</f>
        <v>0&lt;=0</v>
      </c>
      <c r="F394" s="163"/>
      <c r="G394" s="164" t="str">
        <f>IF(('ФЛК (информационный)'!A394="Неверно!")*('ФЛК (информационный)'!F394=""),"Внести подтверждение к нарушенному информационному ФЛК"," ")</f>
        <v xml:space="preserve"> </v>
      </c>
    </row>
    <row r="395" spans="1:7" ht="56.25" x14ac:dyDescent="0.3">
      <c r="A395" s="193" t="str">
        <f>IF((SUM('Раздел 4'!AK156:AK156)&lt;=SUM('Раздел 4'!Z156:Z156)),"","Неверно!")</f>
        <v/>
      </c>
      <c r="B395" s="194" t="s">
        <v>18091</v>
      </c>
      <c r="C395" s="192" t="s">
        <v>9794</v>
      </c>
      <c r="D395" s="192" t="s">
        <v>12471</v>
      </c>
      <c r="E395" s="209" t="str">
        <f>CONCATENATE(SUM('Раздел 4'!AK156:AK156),"&lt;=",SUM('Раздел 4'!Z156:Z156))</f>
        <v>0&lt;=0</v>
      </c>
      <c r="F395" s="163"/>
      <c r="G395" s="164" t="str">
        <f>IF(('ФЛК (информационный)'!A395="Неверно!")*('ФЛК (информационный)'!F395=""),"Внести подтверждение к нарушенному информационному ФЛК"," ")</f>
        <v xml:space="preserve"> </v>
      </c>
    </row>
    <row r="396" spans="1:7" ht="56.25" x14ac:dyDescent="0.3">
      <c r="A396" s="193" t="str">
        <f>IF((SUM('Раздел 4'!AK157:AK157)&lt;=SUM('Раздел 4'!Z157:Z157)),"","Неверно!")</f>
        <v/>
      </c>
      <c r="B396" s="194" t="s">
        <v>18091</v>
      </c>
      <c r="C396" s="192" t="s">
        <v>9795</v>
      </c>
      <c r="D396" s="192" t="s">
        <v>12471</v>
      </c>
      <c r="E396" s="209" t="str">
        <f>CONCATENATE(SUM('Раздел 4'!AK157:AK157),"&lt;=",SUM('Раздел 4'!Z157:Z157))</f>
        <v>0&lt;=0</v>
      </c>
      <c r="F396" s="163"/>
      <c r="G396" s="164" t="str">
        <f>IF(('ФЛК (информационный)'!A396="Неверно!")*('ФЛК (информационный)'!F396=""),"Внести подтверждение к нарушенному информационному ФЛК"," ")</f>
        <v xml:space="preserve"> </v>
      </c>
    </row>
    <row r="397" spans="1:7" ht="56.25" x14ac:dyDescent="0.3">
      <c r="A397" s="193" t="str">
        <f>IF((SUM('Раздел 4'!AK23:AK23)&lt;=SUM('Раздел 4'!Z23:Z23)),"","Неверно!")</f>
        <v/>
      </c>
      <c r="B397" s="194" t="s">
        <v>18091</v>
      </c>
      <c r="C397" s="192" t="s">
        <v>9796</v>
      </c>
      <c r="D397" s="192" t="s">
        <v>12471</v>
      </c>
      <c r="E397" s="209" t="str">
        <f>CONCATENATE(SUM('Раздел 4'!AK23:AK23),"&lt;=",SUM('Раздел 4'!Z23:Z23))</f>
        <v>0&lt;=0</v>
      </c>
      <c r="F397" s="163"/>
      <c r="G397" s="164" t="str">
        <f>IF(('ФЛК (информационный)'!A397="Неверно!")*('ФЛК (информационный)'!F397=""),"Внести подтверждение к нарушенному информационному ФЛК"," ")</f>
        <v xml:space="preserve"> </v>
      </c>
    </row>
    <row r="398" spans="1:7" ht="56.25" x14ac:dyDescent="0.3">
      <c r="A398" s="193" t="str">
        <f>IF((SUM('Раздел 4'!AK158:AK158)&lt;=SUM('Раздел 4'!Z158:Z158)),"","Неверно!")</f>
        <v/>
      </c>
      <c r="B398" s="194" t="s">
        <v>18091</v>
      </c>
      <c r="C398" s="192" t="s">
        <v>9797</v>
      </c>
      <c r="D398" s="192" t="s">
        <v>12471</v>
      </c>
      <c r="E398" s="209" t="str">
        <f>CONCATENATE(SUM('Раздел 4'!AK158:AK158),"&lt;=",SUM('Раздел 4'!Z158:Z158))</f>
        <v>0&lt;=0</v>
      </c>
      <c r="F398" s="163"/>
      <c r="G398" s="164" t="str">
        <f>IF(('ФЛК (информационный)'!A398="Неверно!")*('ФЛК (информационный)'!F398=""),"Внести подтверждение к нарушенному информационному ФЛК"," ")</f>
        <v xml:space="preserve"> </v>
      </c>
    </row>
    <row r="399" spans="1:7" ht="56.25" x14ac:dyDescent="0.3">
      <c r="A399" s="193" t="str">
        <f>IF((SUM('Раздел 4'!AK159:AK159)&lt;=SUM('Раздел 4'!Z159:Z159)),"","Неверно!")</f>
        <v/>
      </c>
      <c r="B399" s="194" t="s">
        <v>18091</v>
      </c>
      <c r="C399" s="192" t="s">
        <v>9798</v>
      </c>
      <c r="D399" s="192" t="s">
        <v>12471</v>
      </c>
      <c r="E399" s="209" t="str">
        <f>CONCATENATE(SUM('Раздел 4'!AK159:AK159),"&lt;=",SUM('Раздел 4'!Z159:Z159))</f>
        <v>0&lt;=0</v>
      </c>
      <c r="F399" s="163"/>
      <c r="G399" s="164" t="str">
        <f>IF(('ФЛК (информационный)'!A399="Неверно!")*('ФЛК (информационный)'!F399=""),"Внести подтверждение к нарушенному информационному ФЛК"," ")</f>
        <v xml:space="preserve"> </v>
      </c>
    </row>
    <row r="400" spans="1:7" ht="56.25" x14ac:dyDescent="0.3">
      <c r="A400" s="193" t="str">
        <f>IF((SUM('Раздел 4'!AK160:AK160)&lt;=SUM('Раздел 4'!Z160:Z160)),"","Неверно!")</f>
        <v/>
      </c>
      <c r="B400" s="194" t="s">
        <v>18091</v>
      </c>
      <c r="C400" s="192" t="s">
        <v>9799</v>
      </c>
      <c r="D400" s="192" t="s">
        <v>12471</v>
      </c>
      <c r="E400" s="209" t="str">
        <f>CONCATENATE(SUM('Раздел 4'!AK160:AK160),"&lt;=",SUM('Раздел 4'!Z160:Z160))</f>
        <v>0&lt;=0</v>
      </c>
      <c r="F400" s="163"/>
      <c r="G400" s="164" t="str">
        <f>IF(('ФЛК (информационный)'!A400="Неверно!")*('ФЛК (информационный)'!F400=""),"Внести подтверждение к нарушенному информационному ФЛК"," ")</f>
        <v xml:space="preserve"> </v>
      </c>
    </row>
    <row r="401" spans="1:7" ht="56.25" x14ac:dyDescent="0.3">
      <c r="A401" s="193" t="str">
        <f>IF((SUM('Раздел 4'!AK161:AK161)&lt;=SUM('Раздел 4'!Z161:Z161)),"","Неверно!")</f>
        <v/>
      </c>
      <c r="B401" s="194" t="s">
        <v>18091</v>
      </c>
      <c r="C401" s="192" t="s">
        <v>9800</v>
      </c>
      <c r="D401" s="192" t="s">
        <v>12471</v>
      </c>
      <c r="E401" s="209" t="str">
        <f>CONCATENATE(SUM('Раздел 4'!AK161:AK161),"&lt;=",SUM('Раздел 4'!Z161:Z161))</f>
        <v>0&lt;=0</v>
      </c>
      <c r="F401" s="163"/>
      <c r="G401" s="164" t="str">
        <f>IF(('ФЛК (информационный)'!A401="Неверно!")*('ФЛК (информационный)'!F401=""),"Внести подтверждение к нарушенному информационному ФЛК"," ")</f>
        <v xml:space="preserve"> </v>
      </c>
    </row>
    <row r="402" spans="1:7" ht="56.25" x14ac:dyDescent="0.3">
      <c r="A402" s="193" t="str">
        <f>IF((SUM('Раздел 4'!AK162:AK162)&lt;=SUM('Раздел 4'!Z162:Z162)),"","Неверно!")</f>
        <v/>
      </c>
      <c r="B402" s="194" t="s">
        <v>18091</v>
      </c>
      <c r="C402" s="192" t="s">
        <v>9801</v>
      </c>
      <c r="D402" s="192" t="s">
        <v>12471</v>
      </c>
      <c r="E402" s="209" t="str">
        <f>CONCATENATE(SUM('Раздел 4'!AK162:AK162),"&lt;=",SUM('Раздел 4'!Z162:Z162))</f>
        <v>0&lt;=0</v>
      </c>
      <c r="F402" s="163"/>
      <c r="G402" s="164" t="str">
        <f>IF(('ФЛК (информационный)'!A402="Неверно!")*('ФЛК (информационный)'!F402=""),"Внести подтверждение к нарушенному информационному ФЛК"," ")</f>
        <v xml:space="preserve"> </v>
      </c>
    </row>
    <row r="403" spans="1:7" ht="56.25" x14ac:dyDescent="0.3">
      <c r="A403" s="193" t="str">
        <f>IF((SUM('Раздел 4'!AK163:AK163)&lt;=SUM('Раздел 4'!Z163:Z163)),"","Неверно!")</f>
        <v/>
      </c>
      <c r="B403" s="194" t="s">
        <v>18091</v>
      </c>
      <c r="C403" s="192" t="s">
        <v>9802</v>
      </c>
      <c r="D403" s="192" t="s">
        <v>12471</v>
      </c>
      <c r="E403" s="209" t="str">
        <f>CONCATENATE(SUM('Раздел 4'!AK163:AK163),"&lt;=",SUM('Раздел 4'!Z163:Z163))</f>
        <v>0&lt;=0</v>
      </c>
      <c r="F403" s="163"/>
      <c r="G403" s="164" t="str">
        <f>IF(('ФЛК (информационный)'!A403="Неверно!")*('ФЛК (информационный)'!F403=""),"Внести подтверждение к нарушенному информационному ФЛК"," ")</f>
        <v xml:space="preserve"> </v>
      </c>
    </row>
    <row r="404" spans="1:7" ht="56.25" x14ac:dyDescent="0.3">
      <c r="A404" s="193" t="str">
        <f>IF((SUM('Раздел 4'!AK164:AK164)&lt;=SUM('Раздел 4'!Z164:Z164)),"","Неверно!")</f>
        <v/>
      </c>
      <c r="B404" s="194" t="s">
        <v>18091</v>
      </c>
      <c r="C404" s="192" t="s">
        <v>9803</v>
      </c>
      <c r="D404" s="192" t="s">
        <v>12471</v>
      </c>
      <c r="E404" s="209" t="str">
        <f>CONCATENATE(SUM('Раздел 4'!AK164:AK164),"&lt;=",SUM('Раздел 4'!Z164:Z164))</f>
        <v>0&lt;=0</v>
      </c>
      <c r="F404" s="163"/>
      <c r="G404" s="164" t="str">
        <f>IF(('ФЛК (информационный)'!A404="Неверно!")*('ФЛК (информационный)'!F404=""),"Внести подтверждение к нарушенному информационному ФЛК"," ")</f>
        <v xml:space="preserve"> </v>
      </c>
    </row>
    <row r="405" spans="1:7" ht="56.25" x14ac:dyDescent="0.3">
      <c r="A405" s="193" t="str">
        <f>IF((SUM('Раздел 4'!AK165:AK165)&lt;=SUM('Раздел 4'!Z165:Z165)),"","Неверно!")</f>
        <v/>
      </c>
      <c r="B405" s="194" t="s">
        <v>18091</v>
      </c>
      <c r="C405" s="192" t="s">
        <v>9804</v>
      </c>
      <c r="D405" s="192" t="s">
        <v>12471</v>
      </c>
      <c r="E405" s="209" t="str">
        <f>CONCATENATE(SUM('Раздел 4'!AK165:AK165),"&lt;=",SUM('Раздел 4'!Z165:Z165))</f>
        <v>0&lt;=0</v>
      </c>
      <c r="F405" s="163"/>
      <c r="G405" s="164" t="str">
        <f>IF(('ФЛК (информационный)'!A405="Неверно!")*('ФЛК (информационный)'!F405=""),"Внести подтверждение к нарушенному информационному ФЛК"," ")</f>
        <v xml:space="preserve"> </v>
      </c>
    </row>
    <row r="406" spans="1:7" ht="56.25" x14ac:dyDescent="0.3">
      <c r="A406" s="193" t="str">
        <f>IF((SUM('Раздел 4'!AK166:AK166)&lt;=SUM('Раздел 4'!Z166:Z166)),"","Неверно!")</f>
        <v/>
      </c>
      <c r="B406" s="194" t="s">
        <v>18091</v>
      </c>
      <c r="C406" s="192" t="s">
        <v>9805</v>
      </c>
      <c r="D406" s="192" t="s">
        <v>12471</v>
      </c>
      <c r="E406" s="209" t="str">
        <f>CONCATENATE(SUM('Раздел 4'!AK166:AK166),"&lt;=",SUM('Раздел 4'!Z166:Z166))</f>
        <v>0&lt;=0</v>
      </c>
      <c r="F406" s="163"/>
      <c r="G406" s="164" t="str">
        <f>IF(('ФЛК (информационный)'!A406="Неверно!")*('ФЛК (информационный)'!F406=""),"Внести подтверждение к нарушенному информационному ФЛК"," ")</f>
        <v xml:space="preserve"> </v>
      </c>
    </row>
    <row r="407" spans="1:7" ht="56.25" x14ac:dyDescent="0.3">
      <c r="A407" s="193" t="str">
        <f>IF((SUM('Раздел 4'!AK167:AK167)&lt;=SUM('Раздел 4'!Z167:Z167)),"","Неверно!")</f>
        <v/>
      </c>
      <c r="B407" s="194" t="s">
        <v>18091</v>
      </c>
      <c r="C407" s="192" t="s">
        <v>9806</v>
      </c>
      <c r="D407" s="192" t="s">
        <v>12471</v>
      </c>
      <c r="E407" s="209" t="str">
        <f>CONCATENATE(SUM('Раздел 4'!AK167:AK167),"&lt;=",SUM('Раздел 4'!Z167:Z167))</f>
        <v>0&lt;=0</v>
      </c>
      <c r="F407" s="163"/>
      <c r="G407" s="164" t="str">
        <f>IF(('ФЛК (информационный)'!A407="Неверно!")*('ФЛК (информационный)'!F407=""),"Внести подтверждение к нарушенному информационному ФЛК"," ")</f>
        <v xml:space="preserve"> </v>
      </c>
    </row>
    <row r="408" spans="1:7" ht="56.25" x14ac:dyDescent="0.3">
      <c r="A408" s="193" t="str">
        <f>IF((SUM('Раздел 4'!AK24:AK24)&lt;=SUM('Раздел 4'!Z24:Z24)),"","Неверно!")</f>
        <v/>
      </c>
      <c r="B408" s="194" t="s">
        <v>18091</v>
      </c>
      <c r="C408" s="192" t="s">
        <v>9807</v>
      </c>
      <c r="D408" s="192" t="s">
        <v>12471</v>
      </c>
      <c r="E408" s="209" t="str">
        <f>CONCATENATE(SUM('Раздел 4'!AK24:AK24),"&lt;=",SUM('Раздел 4'!Z24:Z24))</f>
        <v>0&lt;=1</v>
      </c>
      <c r="F408" s="163"/>
      <c r="G408" s="164" t="str">
        <f>IF(('ФЛК (информационный)'!A408="Неверно!")*('ФЛК (информационный)'!F408=""),"Внести подтверждение к нарушенному информационному ФЛК"," ")</f>
        <v xml:space="preserve"> </v>
      </c>
    </row>
    <row r="409" spans="1:7" ht="56.25" x14ac:dyDescent="0.3">
      <c r="A409" s="193" t="str">
        <f>IF((SUM('Раздел 4'!AK168:AK168)&lt;=SUM('Раздел 4'!Z168:Z168)),"","Неверно!")</f>
        <v/>
      </c>
      <c r="B409" s="194" t="s">
        <v>18091</v>
      </c>
      <c r="C409" s="192" t="s">
        <v>9808</v>
      </c>
      <c r="D409" s="192" t="s">
        <v>12471</v>
      </c>
      <c r="E409" s="209" t="str">
        <f>CONCATENATE(SUM('Раздел 4'!AK168:AK168),"&lt;=",SUM('Раздел 4'!Z168:Z168))</f>
        <v>0&lt;=0</v>
      </c>
      <c r="F409" s="163"/>
      <c r="G409" s="164" t="str">
        <f>IF(('ФЛК (информационный)'!A409="Неверно!")*('ФЛК (информационный)'!F409=""),"Внести подтверждение к нарушенному информационному ФЛК"," ")</f>
        <v xml:space="preserve"> </v>
      </c>
    </row>
    <row r="410" spans="1:7" ht="56.25" x14ac:dyDescent="0.3">
      <c r="A410" s="193" t="str">
        <f>IF((SUM('Раздел 4'!AK169:AK169)&lt;=SUM('Раздел 4'!Z169:Z169)),"","Неверно!")</f>
        <v/>
      </c>
      <c r="B410" s="194" t="s">
        <v>18091</v>
      </c>
      <c r="C410" s="192" t="s">
        <v>9809</v>
      </c>
      <c r="D410" s="192" t="s">
        <v>12471</v>
      </c>
      <c r="E410" s="209" t="str">
        <f>CONCATENATE(SUM('Раздел 4'!AK169:AK169),"&lt;=",SUM('Раздел 4'!Z169:Z169))</f>
        <v>0&lt;=0</v>
      </c>
      <c r="F410" s="163"/>
      <c r="G410" s="164" t="str">
        <f>IF(('ФЛК (информационный)'!A410="Неверно!")*('ФЛК (информационный)'!F410=""),"Внести подтверждение к нарушенному информационному ФЛК"," ")</f>
        <v xml:space="preserve"> </v>
      </c>
    </row>
    <row r="411" spans="1:7" ht="56.25" x14ac:dyDescent="0.3">
      <c r="A411" s="193" t="str">
        <f>IF((SUM('Раздел 4'!AK170:AK170)&lt;=SUM('Раздел 4'!Z170:Z170)),"","Неверно!")</f>
        <v/>
      </c>
      <c r="B411" s="194" t="s">
        <v>18091</v>
      </c>
      <c r="C411" s="192" t="s">
        <v>9810</v>
      </c>
      <c r="D411" s="192" t="s">
        <v>12471</v>
      </c>
      <c r="E411" s="209" t="str">
        <f>CONCATENATE(SUM('Раздел 4'!AK170:AK170),"&lt;=",SUM('Раздел 4'!Z170:Z170))</f>
        <v>0&lt;=0</v>
      </c>
      <c r="F411" s="163"/>
      <c r="G411" s="164" t="str">
        <f>IF(('ФЛК (информационный)'!A411="Неверно!")*('ФЛК (информационный)'!F411=""),"Внести подтверждение к нарушенному информационному ФЛК"," ")</f>
        <v xml:space="preserve"> </v>
      </c>
    </row>
    <row r="412" spans="1:7" ht="56.25" x14ac:dyDescent="0.3">
      <c r="A412" s="193" t="str">
        <f>IF((SUM('Раздел 4'!AK171:AK171)&lt;=SUM('Раздел 4'!Z171:Z171)),"","Неверно!")</f>
        <v/>
      </c>
      <c r="B412" s="194" t="s">
        <v>18091</v>
      </c>
      <c r="C412" s="192" t="s">
        <v>9811</v>
      </c>
      <c r="D412" s="192" t="s">
        <v>12471</v>
      </c>
      <c r="E412" s="209" t="str">
        <f>CONCATENATE(SUM('Раздел 4'!AK171:AK171),"&lt;=",SUM('Раздел 4'!Z171:Z171))</f>
        <v>0&lt;=0</v>
      </c>
      <c r="F412" s="163"/>
      <c r="G412" s="164" t="str">
        <f>IF(('ФЛК (информационный)'!A412="Неверно!")*('ФЛК (информационный)'!F412=""),"Внести подтверждение к нарушенному информационному ФЛК"," ")</f>
        <v xml:space="preserve"> </v>
      </c>
    </row>
    <row r="413" spans="1:7" ht="56.25" x14ac:dyDescent="0.3">
      <c r="A413" s="193" t="str">
        <f>IF((SUM('Раздел 4'!AK172:AK172)&lt;=SUM('Раздел 4'!Z172:Z172)),"","Неверно!")</f>
        <v/>
      </c>
      <c r="B413" s="194" t="s">
        <v>18091</v>
      </c>
      <c r="C413" s="192" t="s">
        <v>9812</v>
      </c>
      <c r="D413" s="192" t="s">
        <v>12471</v>
      </c>
      <c r="E413" s="209" t="str">
        <f>CONCATENATE(SUM('Раздел 4'!AK172:AK172),"&lt;=",SUM('Раздел 4'!Z172:Z172))</f>
        <v>0&lt;=0</v>
      </c>
      <c r="F413" s="163"/>
      <c r="G413" s="164" t="str">
        <f>IF(('ФЛК (информационный)'!A413="Неверно!")*('ФЛК (информационный)'!F413=""),"Внести подтверждение к нарушенному информационному ФЛК"," ")</f>
        <v xml:space="preserve"> </v>
      </c>
    </row>
    <row r="414" spans="1:7" ht="56.25" x14ac:dyDescent="0.3">
      <c r="A414" s="193" t="str">
        <f>IF((SUM('Раздел 4'!AK173:AK173)&lt;=SUM('Раздел 4'!Z173:Z173)),"","Неверно!")</f>
        <v/>
      </c>
      <c r="B414" s="194" t="s">
        <v>18091</v>
      </c>
      <c r="C414" s="192" t="s">
        <v>9813</v>
      </c>
      <c r="D414" s="192" t="s">
        <v>12471</v>
      </c>
      <c r="E414" s="209" t="str">
        <f>CONCATENATE(SUM('Раздел 4'!AK173:AK173),"&lt;=",SUM('Раздел 4'!Z173:Z173))</f>
        <v>0&lt;=0</v>
      </c>
      <c r="F414" s="163"/>
      <c r="G414" s="164" t="str">
        <f>IF(('ФЛК (информационный)'!A414="Неверно!")*('ФЛК (информационный)'!F414=""),"Внести подтверждение к нарушенному информационному ФЛК"," ")</f>
        <v xml:space="preserve"> </v>
      </c>
    </row>
    <row r="415" spans="1:7" ht="56.25" x14ac:dyDescent="0.3">
      <c r="A415" s="193" t="str">
        <f>IF((SUM('Раздел 4'!AK174:AK174)&lt;=SUM('Раздел 4'!Z174:Z174)),"","Неверно!")</f>
        <v/>
      </c>
      <c r="B415" s="194" t="s">
        <v>18091</v>
      </c>
      <c r="C415" s="192" t="s">
        <v>9814</v>
      </c>
      <c r="D415" s="192" t="s">
        <v>12471</v>
      </c>
      <c r="E415" s="209" t="str">
        <f>CONCATENATE(SUM('Раздел 4'!AK174:AK174),"&lt;=",SUM('Раздел 4'!Z174:Z174))</f>
        <v>0&lt;=0</v>
      </c>
      <c r="F415" s="163"/>
      <c r="G415" s="164" t="str">
        <f>IF(('ФЛК (информационный)'!A415="Неверно!")*('ФЛК (информационный)'!F415=""),"Внести подтверждение к нарушенному информационному ФЛК"," ")</f>
        <v xml:space="preserve"> </v>
      </c>
    </row>
    <row r="416" spans="1:7" ht="56.25" x14ac:dyDescent="0.3">
      <c r="A416" s="193" t="str">
        <f>IF((SUM('Раздел 4'!AK175:AK175)&lt;=SUM('Раздел 4'!Z175:Z175)),"","Неверно!")</f>
        <v/>
      </c>
      <c r="B416" s="194" t="s">
        <v>18091</v>
      </c>
      <c r="C416" s="192" t="s">
        <v>9815</v>
      </c>
      <c r="D416" s="192" t="s">
        <v>12471</v>
      </c>
      <c r="E416" s="209" t="str">
        <f>CONCATENATE(SUM('Раздел 4'!AK175:AK175),"&lt;=",SUM('Раздел 4'!Z175:Z175))</f>
        <v>0&lt;=0</v>
      </c>
      <c r="F416" s="163"/>
      <c r="G416" s="164" t="str">
        <f>IF(('ФЛК (информационный)'!A416="Неверно!")*('ФЛК (информационный)'!F416=""),"Внести подтверждение к нарушенному информационному ФЛК"," ")</f>
        <v xml:space="preserve"> </v>
      </c>
    </row>
    <row r="417" spans="1:7" ht="56.25" x14ac:dyDescent="0.3">
      <c r="A417" s="193" t="str">
        <f>IF((SUM('Раздел 4'!AK176:AK176)&lt;=SUM('Раздел 4'!Z176:Z176)),"","Неверно!")</f>
        <v/>
      </c>
      <c r="B417" s="194" t="s">
        <v>18091</v>
      </c>
      <c r="C417" s="192" t="s">
        <v>9816</v>
      </c>
      <c r="D417" s="192" t="s">
        <v>12471</v>
      </c>
      <c r="E417" s="209" t="str">
        <f>CONCATENATE(SUM('Раздел 4'!AK176:AK176),"&lt;=",SUM('Раздел 4'!Z176:Z176))</f>
        <v>0&lt;=0</v>
      </c>
      <c r="F417" s="163"/>
      <c r="G417" s="164" t="str">
        <f>IF(('ФЛК (информационный)'!A417="Неверно!")*('ФЛК (информационный)'!F417=""),"Внести подтверждение к нарушенному информационному ФЛК"," ")</f>
        <v xml:space="preserve"> </v>
      </c>
    </row>
    <row r="418" spans="1:7" ht="56.25" x14ac:dyDescent="0.3">
      <c r="A418" s="193" t="str">
        <f>IF((SUM('Раздел 4'!AK177:AK177)&lt;=SUM('Раздел 4'!Z177:Z177)),"","Неверно!")</f>
        <v/>
      </c>
      <c r="B418" s="194" t="s">
        <v>18091</v>
      </c>
      <c r="C418" s="192" t="s">
        <v>9817</v>
      </c>
      <c r="D418" s="192" t="s">
        <v>12471</v>
      </c>
      <c r="E418" s="209" t="str">
        <f>CONCATENATE(SUM('Раздел 4'!AK177:AK177),"&lt;=",SUM('Раздел 4'!Z177:Z177))</f>
        <v>0&lt;=0</v>
      </c>
      <c r="F418" s="163"/>
      <c r="G418" s="164" t="str">
        <f>IF(('ФЛК (информационный)'!A418="Неверно!")*('ФЛК (информационный)'!F418=""),"Внести подтверждение к нарушенному информационному ФЛК"," ")</f>
        <v xml:space="preserve"> </v>
      </c>
    </row>
    <row r="419" spans="1:7" ht="56.25" x14ac:dyDescent="0.3">
      <c r="A419" s="193" t="str">
        <f>IF((SUM('Раздел 4'!AK25:AK25)&lt;=SUM('Раздел 4'!Z25:Z25)),"","Неверно!")</f>
        <v/>
      </c>
      <c r="B419" s="194" t="s">
        <v>18091</v>
      </c>
      <c r="C419" s="192" t="s">
        <v>9818</v>
      </c>
      <c r="D419" s="192" t="s">
        <v>12471</v>
      </c>
      <c r="E419" s="209" t="str">
        <f>CONCATENATE(SUM('Раздел 4'!AK25:AK25),"&lt;=",SUM('Раздел 4'!Z25:Z25))</f>
        <v>0&lt;=2</v>
      </c>
      <c r="F419" s="163"/>
      <c r="G419" s="164" t="str">
        <f>IF(('ФЛК (информационный)'!A419="Неверно!")*('ФЛК (информационный)'!F419=""),"Внести подтверждение к нарушенному информационному ФЛК"," ")</f>
        <v xml:space="preserve"> </v>
      </c>
    </row>
    <row r="420" spans="1:7" ht="56.25" x14ac:dyDescent="0.3">
      <c r="A420" s="193" t="str">
        <f>IF((SUM('Раздел 4'!AK178:AK178)&lt;=SUM('Раздел 4'!Z178:Z178)),"","Неверно!")</f>
        <v/>
      </c>
      <c r="B420" s="194" t="s">
        <v>18091</v>
      </c>
      <c r="C420" s="192" t="s">
        <v>9819</v>
      </c>
      <c r="D420" s="192" t="s">
        <v>12471</v>
      </c>
      <c r="E420" s="209" t="str">
        <f>CONCATENATE(SUM('Раздел 4'!AK178:AK178),"&lt;=",SUM('Раздел 4'!Z178:Z178))</f>
        <v>0&lt;=0</v>
      </c>
      <c r="F420" s="163"/>
      <c r="G420" s="164" t="str">
        <f>IF(('ФЛК (информационный)'!A420="Неверно!")*('ФЛК (информационный)'!F420=""),"Внести подтверждение к нарушенному информационному ФЛК"," ")</f>
        <v xml:space="preserve"> </v>
      </c>
    </row>
    <row r="421" spans="1:7" ht="56.25" x14ac:dyDescent="0.3">
      <c r="A421" s="193" t="str">
        <f>IF((SUM('Раздел 4'!AK179:AK179)&lt;=SUM('Раздел 4'!Z179:Z179)),"","Неверно!")</f>
        <v/>
      </c>
      <c r="B421" s="194" t="s">
        <v>18091</v>
      </c>
      <c r="C421" s="192" t="s">
        <v>9820</v>
      </c>
      <c r="D421" s="192" t="s">
        <v>12471</v>
      </c>
      <c r="E421" s="209" t="str">
        <f>CONCATENATE(SUM('Раздел 4'!AK179:AK179),"&lt;=",SUM('Раздел 4'!Z179:Z179))</f>
        <v>0&lt;=0</v>
      </c>
      <c r="F421" s="163"/>
      <c r="G421" s="164" t="str">
        <f>IF(('ФЛК (информационный)'!A421="Неверно!")*('ФЛК (информационный)'!F421=""),"Внести подтверждение к нарушенному информационному ФЛК"," ")</f>
        <v xml:space="preserve"> </v>
      </c>
    </row>
    <row r="422" spans="1:7" ht="56.25" x14ac:dyDescent="0.3">
      <c r="A422" s="193" t="str">
        <f>IF((SUM('Раздел 4'!AK180:AK180)&lt;=SUM('Раздел 4'!Z180:Z180)),"","Неверно!")</f>
        <v/>
      </c>
      <c r="B422" s="194" t="s">
        <v>18091</v>
      </c>
      <c r="C422" s="192" t="s">
        <v>9821</v>
      </c>
      <c r="D422" s="192" t="s">
        <v>12471</v>
      </c>
      <c r="E422" s="209" t="str">
        <f>CONCATENATE(SUM('Раздел 4'!AK180:AK180),"&lt;=",SUM('Раздел 4'!Z180:Z180))</f>
        <v>0&lt;=0</v>
      </c>
      <c r="F422" s="163"/>
      <c r="G422" s="164" t="str">
        <f>IF(('ФЛК (информационный)'!A422="Неверно!")*('ФЛК (информационный)'!F422=""),"Внести подтверждение к нарушенному информационному ФЛК"," ")</f>
        <v xml:space="preserve"> </v>
      </c>
    </row>
    <row r="423" spans="1:7" ht="56.25" x14ac:dyDescent="0.3">
      <c r="A423" s="193" t="str">
        <f>IF((SUM('Раздел 4'!AK181:AK181)&lt;=SUM('Раздел 4'!Z181:Z181)),"","Неверно!")</f>
        <v/>
      </c>
      <c r="B423" s="194" t="s">
        <v>18091</v>
      </c>
      <c r="C423" s="192" t="s">
        <v>9822</v>
      </c>
      <c r="D423" s="192" t="s">
        <v>12471</v>
      </c>
      <c r="E423" s="209" t="str">
        <f>CONCATENATE(SUM('Раздел 4'!AK181:AK181),"&lt;=",SUM('Раздел 4'!Z181:Z181))</f>
        <v>0&lt;=0</v>
      </c>
      <c r="F423" s="163"/>
      <c r="G423" s="164" t="str">
        <f>IF(('ФЛК (информационный)'!A423="Неверно!")*('ФЛК (информационный)'!F423=""),"Внести подтверждение к нарушенному информационному ФЛК"," ")</f>
        <v xml:space="preserve"> </v>
      </c>
    </row>
    <row r="424" spans="1:7" ht="56.25" x14ac:dyDescent="0.3">
      <c r="A424" s="193" t="str">
        <f>IF((SUM('Раздел 4'!AK182:AK182)&lt;=SUM('Раздел 4'!Z182:Z182)),"","Неверно!")</f>
        <v/>
      </c>
      <c r="B424" s="194" t="s">
        <v>18091</v>
      </c>
      <c r="C424" s="192" t="s">
        <v>9823</v>
      </c>
      <c r="D424" s="192" t="s">
        <v>12471</v>
      </c>
      <c r="E424" s="209" t="str">
        <f>CONCATENATE(SUM('Раздел 4'!AK182:AK182),"&lt;=",SUM('Раздел 4'!Z182:Z182))</f>
        <v>0&lt;=0</v>
      </c>
      <c r="F424" s="163"/>
      <c r="G424" s="164" t="str">
        <f>IF(('ФЛК (информационный)'!A424="Неверно!")*('ФЛК (информационный)'!F424=""),"Внести подтверждение к нарушенному информационному ФЛК"," ")</f>
        <v xml:space="preserve"> </v>
      </c>
    </row>
    <row r="425" spans="1:7" ht="56.25" x14ac:dyDescent="0.3">
      <c r="A425" s="193" t="str">
        <f>IF((SUM('Раздел 4'!AK183:AK183)&lt;=SUM('Раздел 4'!Z183:Z183)),"","Неверно!")</f>
        <v/>
      </c>
      <c r="B425" s="194" t="s">
        <v>18091</v>
      </c>
      <c r="C425" s="192" t="s">
        <v>9824</v>
      </c>
      <c r="D425" s="192" t="s">
        <v>12471</v>
      </c>
      <c r="E425" s="209" t="str">
        <f>CONCATENATE(SUM('Раздел 4'!AK183:AK183),"&lt;=",SUM('Раздел 4'!Z183:Z183))</f>
        <v>0&lt;=0</v>
      </c>
      <c r="F425" s="163"/>
      <c r="G425" s="164" t="str">
        <f>IF(('ФЛК (информационный)'!A425="Неверно!")*('ФЛК (информационный)'!F425=""),"Внести подтверждение к нарушенному информационному ФЛК"," ")</f>
        <v xml:space="preserve"> </v>
      </c>
    </row>
    <row r="426" spans="1:7" ht="56.25" x14ac:dyDescent="0.3">
      <c r="A426" s="193" t="str">
        <f>IF((SUM('Раздел 4'!AK184:AK184)&lt;=SUM('Раздел 4'!Z184:Z184)),"","Неверно!")</f>
        <v/>
      </c>
      <c r="B426" s="194" t="s">
        <v>18091</v>
      </c>
      <c r="C426" s="192" t="s">
        <v>9825</v>
      </c>
      <c r="D426" s="192" t="s">
        <v>12471</v>
      </c>
      <c r="E426" s="209" t="str">
        <f>CONCATENATE(SUM('Раздел 4'!AK184:AK184),"&lt;=",SUM('Раздел 4'!Z184:Z184))</f>
        <v>0&lt;=0</v>
      </c>
      <c r="F426" s="163"/>
      <c r="G426" s="164" t="str">
        <f>IF(('ФЛК (информационный)'!A426="Неверно!")*('ФЛК (информационный)'!F426=""),"Внести подтверждение к нарушенному информационному ФЛК"," ")</f>
        <v xml:space="preserve"> </v>
      </c>
    </row>
    <row r="427" spans="1:7" ht="56.25" x14ac:dyDescent="0.3">
      <c r="A427" s="193" t="str">
        <f>IF((SUM('Раздел 4'!AK185:AK185)&lt;=SUM('Раздел 4'!Z185:Z185)),"","Неверно!")</f>
        <v/>
      </c>
      <c r="B427" s="194" t="s">
        <v>18091</v>
      </c>
      <c r="C427" s="192" t="s">
        <v>9826</v>
      </c>
      <c r="D427" s="192" t="s">
        <v>12471</v>
      </c>
      <c r="E427" s="209" t="str">
        <f>CONCATENATE(SUM('Раздел 4'!AK185:AK185),"&lt;=",SUM('Раздел 4'!Z185:Z185))</f>
        <v>0&lt;=1</v>
      </c>
      <c r="F427" s="163"/>
      <c r="G427" s="164" t="str">
        <f>IF(('ФЛК (информационный)'!A427="Неверно!")*('ФЛК (информационный)'!F427=""),"Внести подтверждение к нарушенному информационному ФЛК"," ")</f>
        <v xml:space="preserve"> </v>
      </c>
    </row>
    <row r="428" spans="1:7" ht="56.25" x14ac:dyDescent="0.3">
      <c r="A428" s="193" t="str">
        <f>IF((SUM('Раздел 4'!AK186:AK186)&lt;=SUM('Раздел 4'!Z186:Z186)),"","Неверно!")</f>
        <v/>
      </c>
      <c r="B428" s="194" t="s">
        <v>18091</v>
      </c>
      <c r="C428" s="192" t="s">
        <v>9827</v>
      </c>
      <c r="D428" s="192" t="s">
        <v>12471</v>
      </c>
      <c r="E428" s="209" t="str">
        <f>CONCATENATE(SUM('Раздел 4'!AK186:AK186),"&lt;=",SUM('Раздел 4'!Z186:Z186))</f>
        <v>0&lt;=0</v>
      </c>
      <c r="F428" s="163"/>
      <c r="G428" s="164" t="str">
        <f>IF(('ФЛК (информационный)'!A428="Неверно!")*('ФЛК (информационный)'!F428=""),"Внести подтверждение к нарушенному информационному ФЛК"," ")</f>
        <v xml:space="preserve"> </v>
      </c>
    </row>
    <row r="429" spans="1:7" ht="56.25" x14ac:dyDescent="0.3">
      <c r="A429" s="193" t="str">
        <f>IF((SUM('Раздел 4'!AK187:AK187)&lt;=SUM('Раздел 4'!Z187:Z187)),"","Неверно!")</f>
        <v/>
      </c>
      <c r="B429" s="194" t="s">
        <v>18091</v>
      </c>
      <c r="C429" s="192" t="s">
        <v>9828</v>
      </c>
      <c r="D429" s="192" t="s">
        <v>12471</v>
      </c>
      <c r="E429" s="209" t="str">
        <f>CONCATENATE(SUM('Раздел 4'!AK187:AK187),"&lt;=",SUM('Раздел 4'!Z187:Z187))</f>
        <v>0&lt;=1</v>
      </c>
      <c r="F429" s="163"/>
      <c r="G429" s="164" t="str">
        <f>IF(('ФЛК (информационный)'!A429="Неверно!")*('ФЛК (информационный)'!F429=""),"Внести подтверждение к нарушенному информационному ФЛК"," ")</f>
        <v xml:space="preserve"> </v>
      </c>
    </row>
    <row r="430" spans="1:7" ht="56.25" x14ac:dyDescent="0.3">
      <c r="A430" s="193" t="str">
        <f>IF((SUM('Раздел 4'!AK26:AK26)&lt;=SUM('Раздел 4'!Z26:Z26)),"","Неверно!")</f>
        <v/>
      </c>
      <c r="B430" s="194" t="s">
        <v>18091</v>
      </c>
      <c r="C430" s="192" t="s">
        <v>9829</v>
      </c>
      <c r="D430" s="192" t="s">
        <v>12471</v>
      </c>
      <c r="E430" s="209" t="str">
        <f>CONCATENATE(SUM('Раздел 4'!AK26:AK26),"&lt;=",SUM('Раздел 4'!Z26:Z26))</f>
        <v>0&lt;=0</v>
      </c>
      <c r="F430" s="163"/>
      <c r="G430" s="164" t="str">
        <f>IF(('ФЛК (информационный)'!A430="Неверно!")*('ФЛК (информационный)'!F430=""),"Внести подтверждение к нарушенному информационному ФЛК"," ")</f>
        <v xml:space="preserve"> </v>
      </c>
    </row>
    <row r="431" spans="1:7" ht="56.25" x14ac:dyDescent="0.3">
      <c r="A431" s="193" t="str">
        <f>IF((SUM('Раздел 4'!AK188:AK188)&lt;=SUM('Раздел 4'!Z188:Z188)),"","Неверно!")</f>
        <v/>
      </c>
      <c r="B431" s="194" t="s">
        <v>18091</v>
      </c>
      <c r="C431" s="192" t="s">
        <v>9830</v>
      </c>
      <c r="D431" s="192" t="s">
        <v>12471</v>
      </c>
      <c r="E431" s="209" t="str">
        <f>CONCATENATE(SUM('Раздел 4'!AK188:AK188),"&lt;=",SUM('Раздел 4'!Z188:Z188))</f>
        <v>0&lt;=17</v>
      </c>
      <c r="F431" s="163"/>
      <c r="G431" s="164" t="str">
        <f>IF(('ФЛК (информационный)'!A431="Неверно!")*('ФЛК (информационный)'!F431=""),"Внести подтверждение к нарушенному информационному ФЛК"," ")</f>
        <v xml:space="preserve"> </v>
      </c>
    </row>
    <row r="432" spans="1:7" ht="56.25" x14ac:dyDescent="0.3">
      <c r="A432" s="193" t="str">
        <f>IF((SUM('Раздел 4'!AK189:AK189)&lt;=SUM('Раздел 4'!Z189:Z189)),"","Неверно!")</f>
        <v/>
      </c>
      <c r="B432" s="194" t="s">
        <v>18091</v>
      </c>
      <c r="C432" s="192" t="s">
        <v>9831</v>
      </c>
      <c r="D432" s="192" t="s">
        <v>12471</v>
      </c>
      <c r="E432" s="209" t="str">
        <f>CONCATENATE(SUM('Раздел 4'!AK189:AK189),"&lt;=",SUM('Раздел 4'!Z189:Z189))</f>
        <v>0&lt;=1</v>
      </c>
      <c r="F432" s="163"/>
      <c r="G432" s="164" t="str">
        <f>IF(('ФЛК (информационный)'!A432="Неверно!")*('ФЛК (информационный)'!F432=""),"Внести подтверждение к нарушенному информационному ФЛК"," ")</f>
        <v xml:space="preserve"> </v>
      </c>
    </row>
    <row r="433" spans="1:7" ht="56.25" x14ac:dyDescent="0.3">
      <c r="A433" s="193" t="str">
        <f>IF((SUM('Раздел 4'!AK190:AK190)&lt;=SUM('Раздел 4'!Z190:Z190)),"","Неверно!")</f>
        <v/>
      </c>
      <c r="B433" s="194" t="s">
        <v>18091</v>
      </c>
      <c r="C433" s="192" t="s">
        <v>9832</v>
      </c>
      <c r="D433" s="192" t="s">
        <v>12471</v>
      </c>
      <c r="E433" s="209" t="str">
        <f>CONCATENATE(SUM('Раздел 4'!AK190:AK190),"&lt;=",SUM('Раздел 4'!Z190:Z190))</f>
        <v>0&lt;=1</v>
      </c>
      <c r="F433" s="163"/>
      <c r="G433" s="164" t="str">
        <f>IF(('ФЛК (информационный)'!A433="Неверно!")*('ФЛК (информационный)'!F433=""),"Внести подтверждение к нарушенному информационному ФЛК"," ")</f>
        <v xml:space="preserve"> </v>
      </c>
    </row>
    <row r="434" spans="1:7" ht="56.25" x14ac:dyDescent="0.3">
      <c r="A434" s="193" t="str">
        <f>IF((SUM('Раздел 4'!AK191:AK191)&lt;=SUM('Раздел 4'!Z191:Z191)),"","Неверно!")</f>
        <v/>
      </c>
      <c r="B434" s="194" t="s">
        <v>18091</v>
      </c>
      <c r="C434" s="192" t="s">
        <v>9833</v>
      </c>
      <c r="D434" s="192" t="s">
        <v>12471</v>
      </c>
      <c r="E434" s="209" t="str">
        <f>CONCATENATE(SUM('Раздел 4'!AK191:AK191),"&lt;=",SUM('Раздел 4'!Z191:Z191))</f>
        <v>0&lt;=0</v>
      </c>
      <c r="F434" s="163"/>
      <c r="G434" s="164" t="str">
        <f>IF(('ФЛК (информационный)'!A434="Неверно!")*('ФЛК (информационный)'!F434=""),"Внести подтверждение к нарушенному информационному ФЛК"," ")</f>
        <v xml:space="preserve"> </v>
      </c>
    </row>
    <row r="435" spans="1:7" ht="56.25" x14ac:dyDescent="0.3">
      <c r="A435" s="193" t="str">
        <f>IF((SUM('Раздел 4'!AK192:AK192)&lt;=SUM('Раздел 4'!Z192:Z192)),"","Неверно!")</f>
        <v/>
      </c>
      <c r="B435" s="194" t="s">
        <v>18091</v>
      </c>
      <c r="C435" s="192" t="s">
        <v>9834</v>
      </c>
      <c r="D435" s="192" t="s">
        <v>12471</v>
      </c>
      <c r="E435" s="209" t="str">
        <f>CONCATENATE(SUM('Раздел 4'!AK192:AK192),"&lt;=",SUM('Раздел 4'!Z192:Z192))</f>
        <v>0&lt;=2</v>
      </c>
      <c r="F435" s="163"/>
      <c r="G435" s="164" t="str">
        <f>IF(('ФЛК (информационный)'!A435="Неверно!")*('ФЛК (информационный)'!F435=""),"Внести подтверждение к нарушенному информационному ФЛК"," ")</f>
        <v xml:space="preserve"> </v>
      </c>
    </row>
    <row r="436" spans="1:7" ht="56.25" x14ac:dyDescent="0.3">
      <c r="A436" s="193" t="str">
        <f>IF((SUM('Раздел 4'!AK193:AK193)&lt;=SUM('Раздел 4'!Z193:Z193)),"","Неверно!")</f>
        <v/>
      </c>
      <c r="B436" s="194" t="s">
        <v>18091</v>
      </c>
      <c r="C436" s="192" t="s">
        <v>9835</v>
      </c>
      <c r="D436" s="192" t="s">
        <v>12471</v>
      </c>
      <c r="E436" s="209" t="str">
        <f>CONCATENATE(SUM('Раздел 4'!AK193:AK193),"&lt;=",SUM('Раздел 4'!Z193:Z193))</f>
        <v>0&lt;=0</v>
      </c>
      <c r="F436" s="163"/>
      <c r="G436" s="164" t="str">
        <f>IF(('ФЛК (информационный)'!A436="Неверно!")*('ФЛК (информационный)'!F436=""),"Внести подтверждение к нарушенному информационному ФЛК"," ")</f>
        <v xml:space="preserve"> </v>
      </c>
    </row>
    <row r="437" spans="1:7" ht="56.25" x14ac:dyDescent="0.3">
      <c r="A437" s="193" t="str">
        <f>IF((SUM('Раздел 4'!AK194:AK194)&lt;=SUM('Раздел 4'!Z194:Z194)),"","Неверно!")</f>
        <v/>
      </c>
      <c r="B437" s="194" t="s">
        <v>18091</v>
      </c>
      <c r="C437" s="192" t="s">
        <v>9836</v>
      </c>
      <c r="D437" s="192" t="s">
        <v>12471</v>
      </c>
      <c r="E437" s="209" t="str">
        <f>CONCATENATE(SUM('Раздел 4'!AK194:AK194),"&lt;=",SUM('Раздел 4'!Z194:Z194))</f>
        <v>0&lt;=21</v>
      </c>
      <c r="F437" s="163"/>
      <c r="G437" s="164" t="str">
        <f>IF(('ФЛК (информационный)'!A437="Неверно!")*('ФЛК (информационный)'!F437=""),"Внести подтверждение к нарушенному информационному ФЛК"," ")</f>
        <v xml:space="preserve"> </v>
      </c>
    </row>
    <row r="438" spans="1:7" ht="56.25" x14ac:dyDescent="0.3">
      <c r="A438" s="193" t="str">
        <f>IF((SUM('Раздел 4'!AK195:AK195)&lt;=SUM('Раздел 4'!Z195:Z195)),"","Неверно!")</f>
        <v/>
      </c>
      <c r="B438" s="194" t="s">
        <v>18091</v>
      </c>
      <c r="C438" s="192" t="s">
        <v>9837</v>
      </c>
      <c r="D438" s="192" t="s">
        <v>12471</v>
      </c>
      <c r="E438" s="209" t="str">
        <f>CONCATENATE(SUM('Раздел 4'!AK195:AK195),"&lt;=",SUM('Раздел 4'!Z195:Z195))</f>
        <v>0&lt;=2</v>
      </c>
      <c r="F438" s="163"/>
      <c r="G438" s="164" t="str">
        <f>IF(('ФЛК (информационный)'!A438="Неверно!")*('ФЛК (информационный)'!F438=""),"Внести подтверждение к нарушенному информационному ФЛК"," ")</f>
        <v xml:space="preserve"> </v>
      </c>
    </row>
    <row r="439" spans="1:7" ht="56.25" x14ac:dyDescent="0.3">
      <c r="A439" s="193" t="str">
        <f>IF((SUM('Раздел 4'!AK196:AK196)&lt;=SUM('Раздел 4'!Z196:Z196)),"","Неверно!")</f>
        <v/>
      </c>
      <c r="B439" s="194" t="s">
        <v>18091</v>
      </c>
      <c r="C439" s="192" t="s">
        <v>9838</v>
      </c>
      <c r="D439" s="192" t="s">
        <v>12471</v>
      </c>
      <c r="E439" s="209" t="str">
        <f>CONCATENATE(SUM('Раздел 4'!AK196:AK196),"&lt;=",SUM('Раздел 4'!Z196:Z196))</f>
        <v>0&lt;=0</v>
      </c>
      <c r="F439" s="163"/>
      <c r="G439" s="164" t="str">
        <f>IF(('ФЛК (информационный)'!A439="Неверно!")*('ФЛК (информационный)'!F439=""),"Внести подтверждение к нарушенному информационному ФЛК"," ")</f>
        <v xml:space="preserve"> </v>
      </c>
    </row>
    <row r="440" spans="1:7" ht="56.25" x14ac:dyDescent="0.3">
      <c r="A440" s="193" t="str">
        <f>IF((SUM('Раздел 4'!AK197:AK197)&lt;=SUM('Раздел 4'!Z197:Z197)),"","Неверно!")</f>
        <v/>
      </c>
      <c r="B440" s="194" t="s">
        <v>18091</v>
      </c>
      <c r="C440" s="192" t="s">
        <v>9839</v>
      </c>
      <c r="D440" s="192" t="s">
        <v>12471</v>
      </c>
      <c r="E440" s="209" t="str">
        <f>CONCATENATE(SUM('Раздел 4'!AK197:AK197),"&lt;=",SUM('Раздел 4'!Z197:Z197))</f>
        <v>0&lt;=0</v>
      </c>
      <c r="F440" s="163"/>
      <c r="G440" s="164" t="str">
        <f>IF(('ФЛК (информационный)'!A440="Неверно!")*('ФЛК (информационный)'!F440=""),"Внести подтверждение к нарушенному информационному ФЛК"," ")</f>
        <v xml:space="preserve"> </v>
      </c>
    </row>
    <row r="441" spans="1:7" ht="56.25" x14ac:dyDescent="0.3">
      <c r="A441" s="193" t="str">
        <f>IF((SUM('Раздел 4'!AK27:AK27)&lt;=SUM('Раздел 4'!Z27:Z27)),"","Неверно!")</f>
        <v/>
      </c>
      <c r="B441" s="194" t="s">
        <v>18091</v>
      </c>
      <c r="C441" s="192" t="s">
        <v>9840</v>
      </c>
      <c r="D441" s="192" t="s">
        <v>12471</v>
      </c>
      <c r="E441" s="209" t="str">
        <f>CONCATENATE(SUM('Раздел 4'!AK27:AK27),"&lt;=",SUM('Раздел 4'!Z27:Z27))</f>
        <v>0&lt;=14</v>
      </c>
      <c r="F441" s="163"/>
      <c r="G441" s="164" t="str">
        <f>IF(('ФЛК (информационный)'!A441="Неверно!")*('ФЛК (информационный)'!F441=""),"Внести подтверждение к нарушенному информационному ФЛК"," ")</f>
        <v xml:space="preserve"> </v>
      </c>
    </row>
    <row r="442" spans="1:7" ht="56.25" x14ac:dyDescent="0.3">
      <c r="A442" s="193" t="str">
        <f>IF((SUM('Раздел 4'!AK198:AK198)&lt;=SUM('Раздел 4'!Z198:Z198)),"","Неверно!")</f>
        <v/>
      </c>
      <c r="B442" s="194" t="s">
        <v>18091</v>
      </c>
      <c r="C442" s="192" t="s">
        <v>9841</v>
      </c>
      <c r="D442" s="192" t="s">
        <v>12471</v>
      </c>
      <c r="E442" s="209" t="str">
        <f>CONCATENATE(SUM('Раздел 4'!AK198:AK198),"&lt;=",SUM('Раздел 4'!Z198:Z198))</f>
        <v>0&lt;=0</v>
      </c>
      <c r="F442" s="163"/>
      <c r="G442" s="164" t="str">
        <f>IF(('ФЛК (информационный)'!A442="Неверно!")*('ФЛК (информационный)'!F442=""),"Внести подтверждение к нарушенному информационному ФЛК"," ")</f>
        <v xml:space="preserve"> </v>
      </c>
    </row>
    <row r="443" spans="1:7" ht="56.25" x14ac:dyDescent="0.3">
      <c r="A443" s="193" t="str">
        <f>IF((SUM('Раздел 4'!AK199:AK199)&lt;=SUM('Раздел 4'!Z199:Z199)),"","Неверно!")</f>
        <v/>
      </c>
      <c r="B443" s="194" t="s">
        <v>18091</v>
      </c>
      <c r="C443" s="192" t="s">
        <v>9842</v>
      </c>
      <c r="D443" s="192" t="s">
        <v>12471</v>
      </c>
      <c r="E443" s="209" t="str">
        <f>CONCATENATE(SUM('Раздел 4'!AK199:AK199),"&lt;=",SUM('Раздел 4'!Z199:Z199))</f>
        <v>0&lt;=2</v>
      </c>
      <c r="F443" s="163"/>
      <c r="G443" s="164" t="str">
        <f>IF(('ФЛК (информационный)'!A443="Неверно!")*('ФЛК (информационный)'!F443=""),"Внести подтверждение к нарушенному информационному ФЛК"," ")</f>
        <v xml:space="preserve"> </v>
      </c>
    </row>
    <row r="444" spans="1:7" ht="56.25" x14ac:dyDescent="0.3">
      <c r="A444" s="193" t="str">
        <f>IF((SUM('Раздел 4'!AK200:AK200)&lt;=SUM('Раздел 4'!Z200:Z200)),"","Неверно!")</f>
        <v/>
      </c>
      <c r="B444" s="194" t="s">
        <v>18091</v>
      </c>
      <c r="C444" s="192" t="s">
        <v>9843</v>
      </c>
      <c r="D444" s="192" t="s">
        <v>12471</v>
      </c>
      <c r="E444" s="209" t="str">
        <f>CONCATENATE(SUM('Раздел 4'!AK200:AK200),"&lt;=",SUM('Раздел 4'!Z200:Z200))</f>
        <v>0&lt;=0</v>
      </c>
      <c r="F444" s="163"/>
      <c r="G444" s="164" t="str">
        <f>IF(('ФЛК (информационный)'!A444="Неверно!")*('ФЛК (информационный)'!F444=""),"Внести подтверждение к нарушенному информационному ФЛК"," ")</f>
        <v xml:space="preserve"> </v>
      </c>
    </row>
    <row r="445" spans="1:7" ht="56.25" x14ac:dyDescent="0.3">
      <c r="A445" s="193" t="str">
        <f>IF((SUM('Раздел 4'!AK201:AK201)&lt;=SUM('Раздел 4'!Z201:Z201)),"","Неверно!")</f>
        <v/>
      </c>
      <c r="B445" s="194" t="s">
        <v>18091</v>
      </c>
      <c r="C445" s="192" t="s">
        <v>9844</v>
      </c>
      <c r="D445" s="192" t="s">
        <v>12471</v>
      </c>
      <c r="E445" s="209" t="str">
        <f>CONCATENATE(SUM('Раздел 4'!AK201:AK201),"&lt;=",SUM('Раздел 4'!Z201:Z201))</f>
        <v>0&lt;=0</v>
      </c>
      <c r="F445" s="163"/>
      <c r="G445" s="164" t="str">
        <f>IF(('ФЛК (информационный)'!A445="Неверно!")*('ФЛК (информационный)'!F445=""),"Внести подтверждение к нарушенному информационному ФЛК"," ")</f>
        <v xml:space="preserve"> </v>
      </c>
    </row>
    <row r="446" spans="1:7" ht="56.25" x14ac:dyDescent="0.3">
      <c r="A446" s="193" t="str">
        <f>IF((SUM('Раздел 4'!AK202:AK202)&lt;=SUM('Раздел 4'!Z202:Z202)),"","Неверно!")</f>
        <v/>
      </c>
      <c r="B446" s="194" t="s">
        <v>18091</v>
      </c>
      <c r="C446" s="192" t="s">
        <v>9845</v>
      </c>
      <c r="D446" s="192" t="s">
        <v>12471</v>
      </c>
      <c r="E446" s="209" t="str">
        <f>CONCATENATE(SUM('Раздел 4'!AK202:AK202),"&lt;=",SUM('Раздел 4'!Z202:Z202))</f>
        <v>0&lt;=0</v>
      </c>
      <c r="F446" s="163"/>
      <c r="G446" s="164" t="str">
        <f>IF(('ФЛК (информационный)'!A446="Неверно!")*('ФЛК (информационный)'!F446=""),"Внести подтверждение к нарушенному информационному ФЛК"," ")</f>
        <v xml:space="preserve"> </v>
      </c>
    </row>
    <row r="447" spans="1:7" ht="56.25" x14ac:dyDescent="0.3">
      <c r="A447" s="193" t="str">
        <f>IF((SUM('Раздел 4'!AK203:AK203)&lt;=SUM('Раздел 4'!Z203:Z203)),"","Неверно!")</f>
        <v/>
      </c>
      <c r="B447" s="194" t="s">
        <v>18091</v>
      </c>
      <c r="C447" s="192" t="s">
        <v>9846</v>
      </c>
      <c r="D447" s="192" t="s">
        <v>12471</v>
      </c>
      <c r="E447" s="209" t="str">
        <f>CONCATENATE(SUM('Раздел 4'!AK203:AK203),"&lt;=",SUM('Раздел 4'!Z203:Z203))</f>
        <v>0&lt;=1</v>
      </c>
      <c r="F447" s="163"/>
      <c r="G447" s="164" t="str">
        <f>IF(('ФЛК (информационный)'!A447="Неверно!")*('ФЛК (информационный)'!F447=""),"Внести подтверждение к нарушенному информационному ФЛК"," ")</f>
        <v xml:space="preserve"> </v>
      </c>
    </row>
    <row r="448" spans="1:7" ht="56.25" x14ac:dyDescent="0.3">
      <c r="A448" s="193" t="str">
        <f>IF((SUM('Раздел 4'!AK204:AK204)&lt;=SUM('Раздел 4'!Z204:Z204)),"","Неверно!")</f>
        <v/>
      </c>
      <c r="B448" s="194" t="s">
        <v>18091</v>
      </c>
      <c r="C448" s="192" t="s">
        <v>9847</v>
      </c>
      <c r="D448" s="192" t="s">
        <v>12471</v>
      </c>
      <c r="E448" s="209" t="str">
        <f>CONCATENATE(SUM('Раздел 4'!AK204:AK204),"&lt;=",SUM('Раздел 4'!Z204:Z204))</f>
        <v>0&lt;=1</v>
      </c>
      <c r="F448" s="163"/>
      <c r="G448" s="164" t="str">
        <f>IF(('ФЛК (информационный)'!A448="Неверно!")*('ФЛК (информационный)'!F448=""),"Внести подтверждение к нарушенному информационному ФЛК"," ")</f>
        <v xml:space="preserve"> </v>
      </c>
    </row>
    <row r="449" spans="1:7" ht="56.25" x14ac:dyDescent="0.3">
      <c r="A449" s="193" t="str">
        <f>IF((SUM('Раздел 4'!AK205:AK205)&lt;=SUM('Раздел 4'!Z205:Z205)),"","Неверно!")</f>
        <v/>
      </c>
      <c r="B449" s="194" t="s">
        <v>18091</v>
      </c>
      <c r="C449" s="192" t="s">
        <v>9848</v>
      </c>
      <c r="D449" s="192" t="s">
        <v>12471</v>
      </c>
      <c r="E449" s="209" t="str">
        <f>CONCATENATE(SUM('Раздел 4'!AK205:AK205),"&lt;=",SUM('Раздел 4'!Z205:Z205))</f>
        <v>0&lt;=0</v>
      </c>
      <c r="F449" s="163"/>
      <c r="G449" s="164" t="str">
        <f>IF(('ФЛК (информационный)'!A449="Неверно!")*('ФЛК (информационный)'!F449=""),"Внести подтверждение к нарушенному информационному ФЛК"," ")</f>
        <v xml:space="preserve"> </v>
      </c>
    </row>
    <row r="450" spans="1:7" ht="56.25" x14ac:dyDescent="0.3">
      <c r="A450" s="193" t="str">
        <f>IF((SUM('Раздел 4'!AK206:AK206)&lt;=SUM('Раздел 4'!Z206:Z206)),"","Неверно!")</f>
        <v/>
      </c>
      <c r="B450" s="194" t="s">
        <v>18091</v>
      </c>
      <c r="C450" s="192" t="s">
        <v>9849</v>
      </c>
      <c r="D450" s="192" t="s">
        <v>12471</v>
      </c>
      <c r="E450" s="209" t="str">
        <f>CONCATENATE(SUM('Раздел 4'!AK206:AK206),"&lt;=",SUM('Раздел 4'!Z206:Z206))</f>
        <v>0&lt;=47</v>
      </c>
      <c r="F450" s="163"/>
      <c r="G450" s="164" t="str">
        <f>IF(('ФЛК (информационный)'!A450="Неверно!")*('ФЛК (информационный)'!F450=""),"Внести подтверждение к нарушенному информационному ФЛК"," ")</f>
        <v xml:space="preserve"> </v>
      </c>
    </row>
    <row r="451" spans="1:7" ht="56.25" x14ac:dyDescent="0.3">
      <c r="A451" s="193" t="str">
        <f>IF((SUM('Раздел 4'!AK207:AK207)&lt;=SUM('Раздел 4'!Z207:Z207)),"","Неверно!")</f>
        <v/>
      </c>
      <c r="B451" s="194" t="s">
        <v>18091</v>
      </c>
      <c r="C451" s="192" t="s">
        <v>9850</v>
      </c>
      <c r="D451" s="192" t="s">
        <v>12471</v>
      </c>
      <c r="E451" s="209" t="str">
        <f>CONCATENATE(SUM('Раздел 4'!AK207:AK207),"&lt;=",SUM('Раздел 4'!Z207:Z207))</f>
        <v>0&lt;=1</v>
      </c>
      <c r="F451" s="163"/>
      <c r="G451" s="164" t="str">
        <f>IF(('ФЛК (информационный)'!A451="Неверно!")*('ФЛК (информационный)'!F451=""),"Внести подтверждение к нарушенному информационному ФЛК"," ")</f>
        <v xml:space="preserve"> </v>
      </c>
    </row>
    <row r="452" spans="1:7" ht="56.25" x14ac:dyDescent="0.3">
      <c r="A452" s="193" t="str">
        <f>IF((SUM('Раздел 4'!AK10:AK10)&lt;=SUM('Раздел 4'!Z10:Z10)),"","Неверно!")</f>
        <v/>
      </c>
      <c r="B452" s="194" t="s">
        <v>18091</v>
      </c>
      <c r="C452" s="192" t="s">
        <v>9851</v>
      </c>
      <c r="D452" s="192" t="s">
        <v>12471</v>
      </c>
      <c r="E452" s="209" t="str">
        <f>CONCATENATE(SUM('Раздел 4'!AK10:AK10),"&lt;=",SUM('Раздел 4'!Z10:Z10))</f>
        <v>0&lt;=0</v>
      </c>
      <c r="F452" s="163"/>
      <c r="G452" s="164" t="str">
        <f>IF(('ФЛК (информационный)'!A452="Неверно!")*('ФЛК (информационный)'!F452=""),"Внести подтверждение к нарушенному информационному ФЛК"," ")</f>
        <v xml:space="preserve"> </v>
      </c>
    </row>
    <row r="453" spans="1:7" ht="56.25" x14ac:dyDescent="0.3">
      <c r="A453" s="193" t="str">
        <f>IF((SUM('Раздел 4'!AK28:AK28)&lt;=SUM('Раздел 4'!Z28:Z28)),"","Неверно!")</f>
        <v/>
      </c>
      <c r="B453" s="194" t="s">
        <v>18091</v>
      </c>
      <c r="C453" s="192" t="s">
        <v>9852</v>
      </c>
      <c r="D453" s="192" t="s">
        <v>12471</v>
      </c>
      <c r="E453" s="209" t="str">
        <f>CONCATENATE(SUM('Раздел 4'!AK28:AK28),"&lt;=",SUM('Раздел 4'!Z28:Z28))</f>
        <v>0&lt;=53</v>
      </c>
      <c r="F453" s="163"/>
      <c r="G453" s="164" t="str">
        <f>IF(('ФЛК (информационный)'!A453="Неверно!")*('ФЛК (информационный)'!F453=""),"Внести подтверждение к нарушенному информационному ФЛК"," ")</f>
        <v xml:space="preserve"> </v>
      </c>
    </row>
    <row r="454" spans="1:7" ht="56.25" x14ac:dyDescent="0.3">
      <c r="A454" s="193" t="str">
        <f>IF((SUM('Раздел 4'!AK208:AK208)&lt;=SUM('Раздел 4'!Z208:Z208)),"","Неверно!")</f>
        <v/>
      </c>
      <c r="B454" s="194" t="s">
        <v>18091</v>
      </c>
      <c r="C454" s="192" t="s">
        <v>9853</v>
      </c>
      <c r="D454" s="192" t="s">
        <v>12471</v>
      </c>
      <c r="E454" s="209" t="str">
        <f>CONCATENATE(SUM('Раздел 4'!AK208:AK208),"&lt;=",SUM('Раздел 4'!Z208:Z208))</f>
        <v>0&lt;=1</v>
      </c>
      <c r="F454" s="163"/>
      <c r="G454" s="164" t="str">
        <f>IF(('ФЛК (информационный)'!A454="Неверно!")*('ФЛК (информационный)'!F454=""),"Внести подтверждение к нарушенному информационному ФЛК"," ")</f>
        <v xml:space="preserve"> </v>
      </c>
    </row>
    <row r="455" spans="1:7" ht="56.25" x14ac:dyDescent="0.3">
      <c r="A455" s="193" t="str">
        <f>IF((SUM('Раздел 4'!AK209:AK209)&lt;=SUM('Раздел 4'!Z209:Z209)),"","Неверно!")</f>
        <v/>
      </c>
      <c r="B455" s="194" t="s">
        <v>18091</v>
      </c>
      <c r="C455" s="192" t="s">
        <v>9854</v>
      </c>
      <c r="D455" s="192" t="s">
        <v>12471</v>
      </c>
      <c r="E455" s="209" t="str">
        <f>CONCATENATE(SUM('Раздел 4'!AK209:AK209),"&lt;=",SUM('Раздел 4'!Z209:Z209))</f>
        <v>0&lt;=0</v>
      </c>
      <c r="F455" s="163"/>
      <c r="G455" s="164" t="str">
        <f>IF(('ФЛК (информационный)'!A455="Неверно!")*('ФЛК (информационный)'!F455=""),"Внести подтверждение к нарушенному информационному ФЛК"," ")</f>
        <v xml:space="preserve"> </v>
      </c>
    </row>
    <row r="456" spans="1:7" ht="56.25" x14ac:dyDescent="0.3">
      <c r="A456" s="193" t="str">
        <f>IF((SUM('Раздел 4'!AK210:AK210)&lt;=SUM('Раздел 4'!Z210:Z210)),"","Неверно!")</f>
        <v/>
      </c>
      <c r="B456" s="194" t="s">
        <v>18091</v>
      </c>
      <c r="C456" s="192" t="s">
        <v>9855</v>
      </c>
      <c r="D456" s="192" t="s">
        <v>12471</v>
      </c>
      <c r="E456" s="209" t="str">
        <f>CONCATENATE(SUM('Раздел 4'!AK210:AK210),"&lt;=",SUM('Раздел 4'!Z210:Z210))</f>
        <v>0&lt;=6</v>
      </c>
      <c r="F456" s="163"/>
      <c r="G456" s="164" t="str">
        <f>IF(('ФЛК (информационный)'!A456="Неверно!")*('ФЛК (информационный)'!F456=""),"Внести подтверждение к нарушенному информационному ФЛК"," ")</f>
        <v xml:space="preserve"> </v>
      </c>
    </row>
    <row r="457" spans="1:7" ht="56.25" x14ac:dyDescent="0.3">
      <c r="A457" s="193" t="str">
        <f>IF((SUM('Раздел 4'!AK211:AK211)&lt;=SUM('Раздел 4'!Z211:Z211)),"","Неверно!")</f>
        <v/>
      </c>
      <c r="B457" s="194" t="s">
        <v>18091</v>
      </c>
      <c r="C457" s="192" t="s">
        <v>9856</v>
      </c>
      <c r="D457" s="192" t="s">
        <v>12471</v>
      </c>
      <c r="E457" s="209" t="str">
        <f>CONCATENATE(SUM('Раздел 4'!AK211:AK211),"&lt;=",SUM('Раздел 4'!Z211:Z211))</f>
        <v>0&lt;=2</v>
      </c>
      <c r="F457" s="163"/>
      <c r="G457" s="164" t="str">
        <f>IF(('ФЛК (информационный)'!A457="Неверно!")*('ФЛК (информационный)'!F457=""),"Внести подтверждение к нарушенному информационному ФЛК"," ")</f>
        <v xml:space="preserve"> </v>
      </c>
    </row>
    <row r="458" spans="1:7" ht="56.25" x14ac:dyDescent="0.3">
      <c r="A458" s="193" t="str">
        <f>IF((SUM('Раздел 4'!AK212:AK212)&lt;=SUM('Раздел 4'!Z212:Z212)),"","Неверно!")</f>
        <v/>
      </c>
      <c r="B458" s="194" t="s">
        <v>18091</v>
      </c>
      <c r="C458" s="192" t="s">
        <v>9857</v>
      </c>
      <c r="D458" s="192" t="s">
        <v>12471</v>
      </c>
      <c r="E458" s="209" t="str">
        <f>CONCATENATE(SUM('Раздел 4'!AK212:AK212),"&lt;=",SUM('Раздел 4'!Z212:Z212))</f>
        <v>0&lt;=57</v>
      </c>
      <c r="F458" s="163"/>
      <c r="G458" s="164" t="str">
        <f>IF(('ФЛК (информационный)'!A458="Неверно!")*('ФЛК (информационный)'!F458=""),"Внести подтверждение к нарушенному информационному ФЛК"," ")</f>
        <v xml:space="preserve"> </v>
      </c>
    </row>
    <row r="459" spans="1:7" ht="56.25" x14ac:dyDescent="0.3">
      <c r="A459" s="193" t="str">
        <f>IF((SUM('Раздел 4'!AK213:AK213)&lt;=SUM('Раздел 4'!Z213:Z213)),"","Неверно!")</f>
        <v/>
      </c>
      <c r="B459" s="194" t="s">
        <v>18091</v>
      </c>
      <c r="C459" s="192" t="s">
        <v>9858</v>
      </c>
      <c r="D459" s="192" t="s">
        <v>12471</v>
      </c>
      <c r="E459" s="209" t="str">
        <f>CONCATENATE(SUM('Раздел 4'!AK213:AK213),"&lt;=",SUM('Раздел 4'!Z213:Z213))</f>
        <v>0&lt;=0</v>
      </c>
      <c r="F459" s="163"/>
      <c r="G459" s="164" t="str">
        <f>IF(('ФЛК (информационный)'!A459="Неверно!")*('ФЛК (информационный)'!F459=""),"Внести подтверждение к нарушенному информационному ФЛК"," ")</f>
        <v xml:space="preserve"> </v>
      </c>
    </row>
    <row r="460" spans="1:7" ht="56.25" x14ac:dyDescent="0.3">
      <c r="A460" s="193" t="str">
        <f>IF((SUM('Раздел 4'!AK214:AK214)&lt;=SUM('Раздел 4'!Z214:Z214)),"","Неверно!")</f>
        <v/>
      </c>
      <c r="B460" s="194" t="s">
        <v>18091</v>
      </c>
      <c r="C460" s="192" t="s">
        <v>9859</v>
      </c>
      <c r="D460" s="192" t="s">
        <v>12471</v>
      </c>
      <c r="E460" s="209" t="str">
        <f>CONCATENATE(SUM('Раздел 4'!AK214:AK214),"&lt;=",SUM('Раздел 4'!Z214:Z214))</f>
        <v>0&lt;=0</v>
      </c>
      <c r="F460" s="163"/>
      <c r="G460" s="164" t="str">
        <f>IF(('ФЛК (информационный)'!A460="Неверно!")*('ФЛК (информационный)'!F460=""),"Внести подтверждение к нарушенному информационному ФЛК"," ")</f>
        <v xml:space="preserve"> </v>
      </c>
    </row>
    <row r="461" spans="1:7" ht="56.25" x14ac:dyDescent="0.3">
      <c r="A461" s="193" t="str">
        <f>IF((SUM('Раздел 4'!AK215:AK215)&lt;=SUM('Раздел 4'!Z215:Z215)),"","Неверно!")</f>
        <v/>
      </c>
      <c r="B461" s="194" t="s">
        <v>18091</v>
      </c>
      <c r="C461" s="192" t="s">
        <v>9860</v>
      </c>
      <c r="D461" s="192" t="s">
        <v>12471</v>
      </c>
      <c r="E461" s="209" t="str">
        <f>CONCATENATE(SUM('Раздел 4'!AK215:AK215),"&lt;=",SUM('Раздел 4'!Z215:Z215))</f>
        <v>0&lt;=31</v>
      </c>
      <c r="F461" s="163"/>
      <c r="G461" s="164" t="str">
        <f>IF(('ФЛК (информационный)'!A461="Неверно!")*('ФЛК (информационный)'!F461=""),"Внести подтверждение к нарушенному информационному ФЛК"," ")</f>
        <v xml:space="preserve"> </v>
      </c>
    </row>
    <row r="462" spans="1:7" ht="56.25" x14ac:dyDescent="0.3">
      <c r="A462" s="193" t="str">
        <f>IF((SUM('Раздел 4'!AK216:AK216)&lt;=SUM('Раздел 4'!Z216:Z216)),"","Неверно!")</f>
        <v/>
      </c>
      <c r="B462" s="194" t="s">
        <v>18091</v>
      </c>
      <c r="C462" s="192" t="s">
        <v>9861</v>
      </c>
      <c r="D462" s="192" t="s">
        <v>12471</v>
      </c>
      <c r="E462" s="209" t="str">
        <f>CONCATENATE(SUM('Раздел 4'!AK216:AK216),"&lt;=",SUM('Раздел 4'!Z216:Z216))</f>
        <v>0&lt;=0</v>
      </c>
      <c r="F462" s="163"/>
      <c r="G462" s="164" t="str">
        <f>IF(('ФЛК (информационный)'!A462="Неверно!")*('ФЛК (информационный)'!F462=""),"Внести подтверждение к нарушенному информационному ФЛК"," ")</f>
        <v xml:space="preserve"> </v>
      </c>
    </row>
    <row r="463" spans="1:7" ht="56.25" x14ac:dyDescent="0.3">
      <c r="A463" s="193" t="str">
        <f>IF((SUM('Раздел 4'!AK217:AK217)&lt;=SUM('Раздел 4'!Z217:Z217)),"","Неверно!")</f>
        <v/>
      </c>
      <c r="B463" s="194" t="s">
        <v>18091</v>
      </c>
      <c r="C463" s="192" t="s">
        <v>9862</v>
      </c>
      <c r="D463" s="192" t="s">
        <v>12471</v>
      </c>
      <c r="E463" s="209" t="str">
        <f>CONCATENATE(SUM('Раздел 4'!AK217:AK217),"&lt;=",SUM('Раздел 4'!Z217:Z217))</f>
        <v>0&lt;=0</v>
      </c>
      <c r="F463" s="163"/>
      <c r="G463" s="164" t="str">
        <f>IF(('ФЛК (информационный)'!A463="Неверно!")*('ФЛК (информационный)'!F463=""),"Внести подтверждение к нарушенному информационному ФЛК"," ")</f>
        <v xml:space="preserve"> </v>
      </c>
    </row>
    <row r="464" spans="1:7" ht="56.25" x14ac:dyDescent="0.3">
      <c r="A464" s="193" t="str">
        <f>IF((SUM('Раздел 4'!AK29:AK29)&lt;=SUM('Раздел 4'!Z29:Z29)),"","Неверно!")</f>
        <v/>
      </c>
      <c r="B464" s="194" t="s">
        <v>18091</v>
      </c>
      <c r="C464" s="192" t="s">
        <v>9863</v>
      </c>
      <c r="D464" s="192" t="s">
        <v>12471</v>
      </c>
      <c r="E464" s="209" t="str">
        <f>CONCATENATE(SUM('Раздел 4'!AK29:AK29),"&lt;=",SUM('Раздел 4'!Z29:Z29))</f>
        <v>0&lt;=0</v>
      </c>
      <c r="F464" s="163"/>
      <c r="G464" s="164" t="str">
        <f>IF(('ФЛК (информационный)'!A464="Неверно!")*('ФЛК (информационный)'!F464=""),"Внести подтверждение к нарушенному информационному ФЛК"," ")</f>
        <v xml:space="preserve"> </v>
      </c>
    </row>
    <row r="465" spans="1:7" ht="56.25" x14ac:dyDescent="0.3">
      <c r="A465" s="193" t="str">
        <f>IF((SUM('Раздел 4'!AK218:AK218)&lt;=SUM('Раздел 4'!Z218:Z218)),"","Неверно!")</f>
        <v/>
      </c>
      <c r="B465" s="194" t="s">
        <v>18091</v>
      </c>
      <c r="C465" s="192" t="s">
        <v>9864</v>
      </c>
      <c r="D465" s="192" t="s">
        <v>12471</v>
      </c>
      <c r="E465" s="209" t="str">
        <f>CONCATENATE(SUM('Раздел 4'!AK218:AK218),"&lt;=",SUM('Раздел 4'!Z218:Z218))</f>
        <v>0&lt;=0</v>
      </c>
      <c r="F465" s="163"/>
      <c r="G465" s="164" t="str">
        <f>IF(('ФЛК (информационный)'!A465="Неверно!")*('ФЛК (информационный)'!F465=""),"Внести подтверждение к нарушенному информационному ФЛК"," ")</f>
        <v xml:space="preserve"> </v>
      </c>
    </row>
    <row r="466" spans="1:7" ht="56.25" x14ac:dyDescent="0.3">
      <c r="A466" s="193" t="str">
        <f>IF((SUM('Раздел 4'!AK219:AK219)&lt;=SUM('Раздел 4'!Z219:Z219)),"","Неверно!")</f>
        <v/>
      </c>
      <c r="B466" s="194" t="s">
        <v>18091</v>
      </c>
      <c r="C466" s="192" t="s">
        <v>9865</v>
      </c>
      <c r="D466" s="192" t="s">
        <v>12471</v>
      </c>
      <c r="E466" s="209" t="str">
        <f>CONCATENATE(SUM('Раздел 4'!AK219:AK219),"&lt;=",SUM('Раздел 4'!Z219:Z219))</f>
        <v>0&lt;=0</v>
      </c>
      <c r="F466" s="163"/>
      <c r="G466" s="164" t="str">
        <f>IF(('ФЛК (информационный)'!A466="Неверно!")*('ФЛК (информационный)'!F466=""),"Внести подтверждение к нарушенному информационному ФЛК"," ")</f>
        <v xml:space="preserve"> </v>
      </c>
    </row>
    <row r="467" spans="1:7" ht="56.25" x14ac:dyDescent="0.3">
      <c r="A467" s="193" t="str">
        <f>IF((SUM('Раздел 4'!AK220:AK220)&lt;=SUM('Раздел 4'!Z220:Z220)),"","Неверно!")</f>
        <v/>
      </c>
      <c r="B467" s="194" t="s">
        <v>18091</v>
      </c>
      <c r="C467" s="192" t="s">
        <v>9866</v>
      </c>
      <c r="D467" s="192" t="s">
        <v>12471</v>
      </c>
      <c r="E467" s="209" t="str">
        <f>CONCATENATE(SUM('Раздел 4'!AK220:AK220),"&lt;=",SUM('Раздел 4'!Z220:Z220))</f>
        <v>0&lt;=0</v>
      </c>
      <c r="F467" s="163"/>
      <c r="G467" s="164" t="str">
        <f>IF(('ФЛК (информационный)'!A467="Неверно!")*('ФЛК (информационный)'!F467=""),"Внести подтверждение к нарушенному информационному ФЛК"," ")</f>
        <v xml:space="preserve"> </v>
      </c>
    </row>
    <row r="468" spans="1:7" ht="56.25" x14ac:dyDescent="0.3">
      <c r="A468" s="193" t="str">
        <f>IF((SUM('Раздел 4'!AK221:AK221)&lt;=SUM('Раздел 4'!Z221:Z221)),"","Неверно!")</f>
        <v/>
      </c>
      <c r="B468" s="194" t="s">
        <v>18091</v>
      </c>
      <c r="C468" s="192" t="s">
        <v>9867</v>
      </c>
      <c r="D468" s="192" t="s">
        <v>12471</v>
      </c>
      <c r="E468" s="209" t="str">
        <f>CONCATENATE(SUM('Раздел 4'!AK221:AK221),"&lt;=",SUM('Раздел 4'!Z221:Z221))</f>
        <v>0&lt;=0</v>
      </c>
      <c r="F468" s="163"/>
      <c r="G468" s="164" t="str">
        <f>IF(('ФЛК (информационный)'!A468="Неверно!")*('ФЛК (информационный)'!F468=""),"Внести подтверждение к нарушенному информационному ФЛК"," ")</f>
        <v xml:space="preserve"> </v>
      </c>
    </row>
    <row r="469" spans="1:7" ht="56.25" x14ac:dyDescent="0.3">
      <c r="A469" s="193" t="str">
        <f>IF((SUM('Раздел 4'!AK222:AK222)&lt;=SUM('Раздел 4'!Z222:Z222)),"","Неверно!")</f>
        <v/>
      </c>
      <c r="B469" s="194" t="s">
        <v>18091</v>
      </c>
      <c r="C469" s="192" t="s">
        <v>9868</v>
      </c>
      <c r="D469" s="192" t="s">
        <v>12471</v>
      </c>
      <c r="E469" s="209" t="str">
        <f>CONCATENATE(SUM('Раздел 4'!AK222:AK222),"&lt;=",SUM('Раздел 4'!Z222:Z222))</f>
        <v>0&lt;=8</v>
      </c>
      <c r="F469" s="163"/>
      <c r="G469" s="164" t="str">
        <f>IF(('ФЛК (информационный)'!A469="Неверно!")*('ФЛК (информационный)'!F469=""),"Внести подтверждение к нарушенному информационному ФЛК"," ")</f>
        <v xml:space="preserve"> </v>
      </c>
    </row>
    <row r="470" spans="1:7" ht="56.25" x14ac:dyDescent="0.3">
      <c r="A470" s="193" t="str">
        <f>IF((SUM('Раздел 4'!AK223:AK223)&lt;=SUM('Раздел 4'!Z223:Z223)),"","Неверно!")</f>
        <v/>
      </c>
      <c r="B470" s="194" t="s">
        <v>18091</v>
      </c>
      <c r="C470" s="192" t="s">
        <v>9869</v>
      </c>
      <c r="D470" s="192" t="s">
        <v>12471</v>
      </c>
      <c r="E470" s="209" t="str">
        <f>CONCATENATE(SUM('Раздел 4'!AK223:AK223),"&lt;=",SUM('Раздел 4'!Z223:Z223))</f>
        <v>0&lt;=0</v>
      </c>
      <c r="F470" s="163"/>
      <c r="G470" s="164" t="str">
        <f>IF(('ФЛК (информационный)'!A470="Неверно!")*('ФЛК (информационный)'!F470=""),"Внести подтверждение к нарушенному информационному ФЛК"," ")</f>
        <v xml:space="preserve"> </v>
      </c>
    </row>
    <row r="471" spans="1:7" ht="56.25" x14ac:dyDescent="0.3">
      <c r="A471" s="193" t="str">
        <f>IF((SUM('Раздел 4'!AK224:AK224)&lt;=SUM('Раздел 4'!Z224:Z224)),"","Неверно!")</f>
        <v/>
      </c>
      <c r="B471" s="194" t="s">
        <v>18091</v>
      </c>
      <c r="C471" s="192" t="s">
        <v>9870</v>
      </c>
      <c r="D471" s="192" t="s">
        <v>12471</v>
      </c>
      <c r="E471" s="209" t="str">
        <f>CONCATENATE(SUM('Раздел 4'!AK224:AK224),"&lt;=",SUM('Раздел 4'!Z224:Z224))</f>
        <v>0&lt;=0</v>
      </c>
      <c r="F471" s="163"/>
      <c r="G471" s="164" t="str">
        <f>IF(('ФЛК (информационный)'!A471="Неверно!")*('ФЛК (информационный)'!F471=""),"Внести подтверждение к нарушенному информационному ФЛК"," ")</f>
        <v xml:space="preserve"> </v>
      </c>
    </row>
    <row r="472" spans="1:7" ht="56.25" x14ac:dyDescent="0.3">
      <c r="A472" s="193" t="str">
        <f>IF((SUM('Раздел 4'!AK225:AK225)&lt;=SUM('Раздел 4'!Z225:Z225)),"","Неверно!")</f>
        <v/>
      </c>
      <c r="B472" s="194" t="s">
        <v>18091</v>
      </c>
      <c r="C472" s="192" t="s">
        <v>9871</v>
      </c>
      <c r="D472" s="192" t="s">
        <v>12471</v>
      </c>
      <c r="E472" s="209" t="str">
        <f>CONCATENATE(SUM('Раздел 4'!AK225:AK225),"&lt;=",SUM('Раздел 4'!Z225:Z225))</f>
        <v>0&lt;=0</v>
      </c>
      <c r="F472" s="163"/>
      <c r="G472" s="164" t="str">
        <f>IF(('ФЛК (информационный)'!A472="Неверно!")*('ФЛК (информационный)'!F472=""),"Внести подтверждение к нарушенному информационному ФЛК"," ")</f>
        <v xml:space="preserve"> </v>
      </c>
    </row>
    <row r="473" spans="1:7" ht="56.25" x14ac:dyDescent="0.3">
      <c r="A473" s="193" t="str">
        <f>IF((SUM('Раздел 4'!AK226:AK226)&lt;=SUM('Раздел 4'!Z226:Z226)),"","Неверно!")</f>
        <v/>
      </c>
      <c r="B473" s="194" t="s">
        <v>18091</v>
      </c>
      <c r="C473" s="192" t="s">
        <v>9872</v>
      </c>
      <c r="D473" s="192" t="s">
        <v>12471</v>
      </c>
      <c r="E473" s="209" t="str">
        <f>CONCATENATE(SUM('Раздел 4'!AK226:AK226),"&lt;=",SUM('Раздел 4'!Z226:Z226))</f>
        <v>0&lt;=0</v>
      </c>
      <c r="F473" s="163"/>
      <c r="G473" s="164" t="str">
        <f>IF(('ФЛК (информационный)'!A473="Неверно!")*('ФЛК (информационный)'!F473=""),"Внести подтверждение к нарушенному информационному ФЛК"," ")</f>
        <v xml:space="preserve"> </v>
      </c>
    </row>
    <row r="474" spans="1:7" ht="56.25" x14ac:dyDescent="0.3">
      <c r="A474" s="193" t="str">
        <f>IF((SUM('Раздел 4'!AK227:AK227)&lt;=SUM('Раздел 4'!Z227:Z227)),"","Неверно!")</f>
        <v/>
      </c>
      <c r="B474" s="194" t="s">
        <v>18091</v>
      </c>
      <c r="C474" s="192" t="s">
        <v>9873</v>
      </c>
      <c r="D474" s="192" t="s">
        <v>12471</v>
      </c>
      <c r="E474" s="209" t="str">
        <f>CONCATENATE(SUM('Раздел 4'!AK227:AK227),"&lt;=",SUM('Раздел 4'!Z227:Z227))</f>
        <v>0&lt;=0</v>
      </c>
      <c r="F474" s="163"/>
      <c r="G474" s="164" t="str">
        <f>IF(('ФЛК (информационный)'!A474="Неверно!")*('ФЛК (информационный)'!F474=""),"Внести подтверждение к нарушенному информационному ФЛК"," ")</f>
        <v xml:space="preserve"> </v>
      </c>
    </row>
    <row r="475" spans="1:7" ht="56.25" x14ac:dyDescent="0.3">
      <c r="A475" s="193" t="str">
        <f>IF((SUM('Раздел 4'!AK30:AK30)&lt;=SUM('Раздел 4'!Z30:Z30)),"","Неверно!")</f>
        <v/>
      </c>
      <c r="B475" s="194" t="s">
        <v>18091</v>
      </c>
      <c r="C475" s="192" t="s">
        <v>9874</v>
      </c>
      <c r="D475" s="192" t="s">
        <v>12471</v>
      </c>
      <c r="E475" s="209" t="str">
        <f>CONCATENATE(SUM('Раздел 4'!AK30:AK30),"&lt;=",SUM('Раздел 4'!Z30:Z30))</f>
        <v>0&lt;=150</v>
      </c>
      <c r="F475" s="163"/>
      <c r="G475" s="164" t="str">
        <f>IF(('ФЛК (информационный)'!A475="Неверно!")*('ФЛК (информационный)'!F475=""),"Внести подтверждение к нарушенному информационному ФЛК"," ")</f>
        <v xml:space="preserve"> </v>
      </c>
    </row>
    <row r="476" spans="1:7" ht="56.25" x14ac:dyDescent="0.3">
      <c r="A476" s="193" t="str">
        <f>IF((SUM('Раздел 4'!AK228:AK228)&lt;=SUM('Раздел 4'!Z228:Z228)),"","Неверно!")</f>
        <v/>
      </c>
      <c r="B476" s="194" t="s">
        <v>18091</v>
      </c>
      <c r="C476" s="192" t="s">
        <v>9875</v>
      </c>
      <c r="D476" s="192" t="s">
        <v>12471</v>
      </c>
      <c r="E476" s="209" t="str">
        <f>CONCATENATE(SUM('Раздел 4'!AK228:AK228),"&lt;=",SUM('Раздел 4'!Z228:Z228))</f>
        <v>0&lt;=0</v>
      </c>
      <c r="F476" s="163"/>
      <c r="G476" s="164" t="str">
        <f>IF(('ФЛК (информационный)'!A476="Неверно!")*('ФЛК (информационный)'!F476=""),"Внести подтверждение к нарушенному информационному ФЛК"," ")</f>
        <v xml:space="preserve"> </v>
      </c>
    </row>
    <row r="477" spans="1:7" ht="56.25" x14ac:dyDescent="0.3">
      <c r="A477" s="193" t="str">
        <f>IF((SUM('Раздел 4'!AK229:AK229)&lt;=SUM('Раздел 4'!Z229:Z229)),"","Неверно!")</f>
        <v/>
      </c>
      <c r="B477" s="194" t="s">
        <v>18091</v>
      </c>
      <c r="C477" s="192" t="s">
        <v>9876</v>
      </c>
      <c r="D477" s="192" t="s">
        <v>12471</v>
      </c>
      <c r="E477" s="209" t="str">
        <f>CONCATENATE(SUM('Раздел 4'!AK229:AK229),"&lt;=",SUM('Раздел 4'!Z229:Z229))</f>
        <v>0&lt;=216</v>
      </c>
      <c r="F477" s="163"/>
      <c r="G477" s="164" t="str">
        <f>IF(('ФЛК (информационный)'!A477="Неверно!")*('ФЛК (информационный)'!F477=""),"Внести подтверждение к нарушенному информационному ФЛК"," ")</f>
        <v xml:space="preserve"> </v>
      </c>
    </row>
    <row r="478" spans="1:7" ht="56.25" x14ac:dyDescent="0.3">
      <c r="A478" s="193" t="str">
        <f>IF((SUM('Раздел 4'!AK230:AK230)&lt;=SUM('Раздел 4'!Z230:Z230)),"","Неверно!")</f>
        <v/>
      </c>
      <c r="B478" s="194" t="s">
        <v>18091</v>
      </c>
      <c r="C478" s="192" t="s">
        <v>9877</v>
      </c>
      <c r="D478" s="192" t="s">
        <v>12471</v>
      </c>
      <c r="E478" s="209" t="str">
        <f>CONCATENATE(SUM('Раздел 4'!AK230:AK230),"&lt;=",SUM('Раздел 4'!Z230:Z230))</f>
        <v>0&lt;=6</v>
      </c>
      <c r="F478" s="163"/>
      <c r="G478" s="164" t="str">
        <f>IF(('ФЛК (информационный)'!A478="Неверно!")*('ФЛК (информационный)'!F478=""),"Внести подтверждение к нарушенному информационному ФЛК"," ")</f>
        <v xml:space="preserve"> </v>
      </c>
    </row>
    <row r="479" spans="1:7" ht="56.25" x14ac:dyDescent="0.3">
      <c r="A479" s="193" t="str">
        <f>IF((SUM('Раздел 4'!AK231:AK231)&lt;=SUM('Раздел 4'!Z231:Z231)),"","Неверно!")</f>
        <v/>
      </c>
      <c r="B479" s="194" t="s">
        <v>18091</v>
      </c>
      <c r="C479" s="192" t="s">
        <v>9878</v>
      </c>
      <c r="D479" s="192" t="s">
        <v>12471</v>
      </c>
      <c r="E479" s="209" t="str">
        <f>CONCATENATE(SUM('Раздел 4'!AK231:AK231),"&lt;=",SUM('Раздел 4'!Z231:Z231))</f>
        <v>0&lt;=0</v>
      </c>
      <c r="F479" s="163"/>
      <c r="G479" s="164" t="str">
        <f>IF(('ФЛК (информационный)'!A479="Неверно!")*('ФЛК (информационный)'!F479=""),"Внести подтверждение к нарушенному информационному ФЛК"," ")</f>
        <v xml:space="preserve"> </v>
      </c>
    </row>
    <row r="480" spans="1:7" ht="56.25" x14ac:dyDescent="0.3">
      <c r="A480" s="193" t="str">
        <f>IF((SUM('Раздел 4'!AK232:AK232)&lt;=SUM('Раздел 4'!Z232:Z232)),"","Неверно!")</f>
        <v/>
      </c>
      <c r="B480" s="194" t="s">
        <v>18091</v>
      </c>
      <c r="C480" s="192" t="s">
        <v>9879</v>
      </c>
      <c r="D480" s="192" t="s">
        <v>12471</v>
      </c>
      <c r="E480" s="209" t="str">
        <f>CONCATENATE(SUM('Раздел 4'!AK232:AK232),"&lt;=",SUM('Раздел 4'!Z232:Z232))</f>
        <v>0&lt;=16</v>
      </c>
      <c r="F480" s="163"/>
      <c r="G480" s="164" t="str">
        <f>IF(('ФЛК (информационный)'!A480="Неверно!")*('ФЛК (информационный)'!F480=""),"Внести подтверждение к нарушенному информационному ФЛК"," ")</f>
        <v xml:space="preserve"> </v>
      </c>
    </row>
    <row r="481" spans="1:7" ht="56.25" x14ac:dyDescent="0.3">
      <c r="A481" s="193" t="str">
        <f>IF((SUM('Раздел 4'!AK233:AK233)&lt;=SUM('Раздел 4'!Z233:Z233)),"","Неверно!")</f>
        <v/>
      </c>
      <c r="B481" s="194" t="s">
        <v>18091</v>
      </c>
      <c r="C481" s="192" t="s">
        <v>9880</v>
      </c>
      <c r="D481" s="192" t="s">
        <v>12471</v>
      </c>
      <c r="E481" s="209" t="str">
        <f>CONCATENATE(SUM('Раздел 4'!AK233:AK233),"&lt;=",SUM('Раздел 4'!Z233:Z233))</f>
        <v>0&lt;=0</v>
      </c>
      <c r="F481" s="163"/>
      <c r="G481" s="164" t="str">
        <f>IF(('ФЛК (информационный)'!A481="Неверно!")*('ФЛК (информационный)'!F481=""),"Внести подтверждение к нарушенному информационному ФЛК"," ")</f>
        <v xml:space="preserve"> </v>
      </c>
    </row>
    <row r="482" spans="1:7" ht="56.25" x14ac:dyDescent="0.3">
      <c r="A482" s="193" t="str">
        <f>IF((SUM('Раздел 4'!AK234:AK234)&lt;=SUM('Раздел 4'!Z234:Z234)),"","Неверно!")</f>
        <v/>
      </c>
      <c r="B482" s="194" t="s">
        <v>18091</v>
      </c>
      <c r="C482" s="192" t="s">
        <v>9881</v>
      </c>
      <c r="D482" s="192" t="s">
        <v>12471</v>
      </c>
      <c r="E482" s="209" t="str">
        <f>CONCATENATE(SUM('Раздел 4'!AK234:AK234),"&lt;=",SUM('Раздел 4'!Z234:Z234))</f>
        <v>0&lt;=0</v>
      </c>
      <c r="F482" s="163"/>
      <c r="G482" s="164" t="str">
        <f>IF(('ФЛК (информационный)'!A482="Неверно!")*('ФЛК (информационный)'!F482=""),"Внести подтверждение к нарушенному информационному ФЛК"," ")</f>
        <v xml:space="preserve"> </v>
      </c>
    </row>
    <row r="483" spans="1:7" ht="56.25" x14ac:dyDescent="0.3">
      <c r="A483" s="193" t="str">
        <f>IF((SUM('Раздел 4'!AK235:AK235)&lt;=SUM('Раздел 4'!Z235:Z235)),"","Неверно!")</f>
        <v/>
      </c>
      <c r="B483" s="194" t="s">
        <v>18091</v>
      </c>
      <c r="C483" s="192" t="s">
        <v>9882</v>
      </c>
      <c r="D483" s="192" t="s">
        <v>12471</v>
      </c>
      <c r="E483" s="209" t="str">
        <f>CONCATENATE(SUM('Раздел 4'!AK235:AK235),"&lt;=",SUM('Раздел 4'!Z235:Z235))</f>
        <v>0&lt;=0</v>
      </c>
      <c r="F483" s="163"/>
      <c r="G483" s="164" t="str">
        <f>IF(('ФЛК (информационный)'!A483="Неверно!")*('ФЛК (информационный)'!F483=""),"Внести подтверждение к нарушенному информационному ФЛК"," ")</f>
        <v xml:space="preserve"> </v>
      </c>
    </row>
    <row r="484" spans="1:7" ht="56.25" x14ac:dyDescent="0.3">
      <c r="A484" s="193" t="str">
        <f>IF((SUM('Раздел 4'!AK236:AK236)&lt;=SUM('Раздел 4'!Z236:Z236)),"","Неверно!")</f>
        <v/>
      </c>
      <c r="B484" s="194" t="s">
        <v>18091</v>
      </c>
      <c r="C484" s="192" t="s">
        <v>9883</v>
      </c>
      <c r="D484" s="192" t="s">
        <v>12471</v>
      </c>
      <c r="E484" s="209" t="str">
        <f>CONCATENATE(SUM('Раздел 4'!AK236:AK236),"&lt;=",SUM('Раздел 4'!Z236:Z236))</f>
        <v>0&lt;=0</v>
      </c>
      <c r="F484" s="163"/>
      <c r="G484" s="164" t="str">
        <f>IF(('ФЛК (информационный)'!A484="Неверно!")*('ФЛК (информационный)'!F484=""),"Внести подтверждение к нарушенному информационному ФЛК"," ")</f>
        <v xml:space="preserve"> </v>
      </c>
    </row>
    <row r="485" spans="1:7" ht="56.25" x14ac:dyDescent="0.3">
      <c r="A485" s="193" t="str">
        <f>IF((SUM('Раздел 4'!AK237:AK237)&lt;=SUM('Раздел 4'!Z237:Z237)),"","Неверно!")</f>
        <v/>
      </c>
      <c r="B485" s="194" t="s">
        <v>18091</v>
      </c>
      <c r="C485" s="192" t="s">
        <v>9884</v>
      </c>
      <c r="D485" s="192" t="s">
        <v>12471</v>
      </c>
      <c r="E485" s="209" t="str">
        <f>CONCATENATE(SUM('Раздел 4'!AK237:AK237),"&lt;=",SUM('Раздел 4'!Z237:Z237))</f>
        <v>0&lt;=0</v>
      </c>
      <c r="F485" s="163"/>
      <c r="G485" s="164" t="str">
        <f>IF(('ФЛК (информационный)'!A485="Неверно!")*('ФЛК (информационный)'!F485=""),"Внести подтверждение к нарушенному информационному ФЛК"," ")</f>
        <v xml:space="preserve"> </v>
      </c>
    </row>
    <row r="486" spans="1:7" ht="56.25" x14ac:dyDescent="0.3">
      <c r="A486" s="193" t="str">
        <f>IF((SUM('Раздел 4'!AK31:AK31)&lt;=SUM('Раздел 4'!Z31:Z31)),"","Неверно!")</f>
        <v/>
      </c>
      <c r="B486" s="194" t="s">
        <v>18091</v>
      </c>
      <c r="C486" s="192" t="s">
        <v>9885</v>
      </c>
      <c r="D486" s="192" t="s">
        <v>12471</v>
      </c>
      <c r="E486" s="209" t="str">
        <f>CONCATENATE(SUM('Раздел 4'!AK31:AK31),"&lt;=",SUM('Раздел 4'!Z31:Z31))</f>
        <v>0&lt;=0</v>
      </c>
      <c r="F486" s="163"/>
      <c r="G486" s="164" t="str">
        <f>IF(('ФЛК (информационный)'!A486="Неверно!")*('ФЛК (информационный)'!F486=""),"Внести подтверждение к нарушенному информационному ФЛК"," ")</f>
        <v xml:space="preserve"> </v>
      </c>
    </row>
    <row r="487" spans="1:7" ht="56.25" x14ac:dyDescent="0.3">
      <c r="A487" s="193" t="str">
        <f>IF((SUM('Раздел 4'!AK238:AK238)&lt;=SUM('Раздел 4'!Z238:Z238)),"","Неверно!")</f>
        <v/>
      </c>
      <c r="B487" s="194" t="s">
        <v>18091</v>
      </c>
      <c r="C487" s="192" t="s">
        <v>9886</v>
      </c>
      <c r="D487" s="192" t="s">
        <v>12471</v>
      </c>
      <c r="E487" s="209" t="str">
        <f>CONCATENATE(SUM('Раздел 4'!AK238:AK238),"&lt;=",SUM('Раздел 4'!Z238:Z238))</f>
        <v>0&lt;=0</v>
      </c>
      <c r="F487" s="163"/>
      <c r="G487" s="164" t="str">
        <f>IF(('ФЛК (информационный)'!A487="Неверно!")*('ФЛК (информационный)'!F487=""),"Внести подтверждение к нарушенному информационному ФЛК"," ")</f>
        <v xml:space="preserve"> </v>
      </c>
    </row>
    <row r="488" spans="1:7" ht="56.25" x14ac:dyDescent="0.3">
      <c r="A488" s="193" t="str">
        <f>IF((SUM('Раздел 4'!AK239:AK239)&lt;=SUM('Раздел 4'!Z239:Z239)),"","Неверно!")</f>
        <v/>
      </c>
      <c r="B488" s="194" t="s">
        <v>18091</v>
      </c>
      <c r="C488" s="192" t="s">
        <v>9887</v>
      </c>
      <c r="D488" s="192" t="s">
        <v>12471</v>
      </c>
      <c r="E488" s="209" t="str">
        <f>CONCATENATE(SUM('Раздел 4'!AK239:AK239),"&lt;=",SUM('Раздел 4'!Z239:Z239))</f>
        <v>0&lt;=0</v>
      </c>
      <c r="F488" s="163"/>
      <c r="G488" s="164" t="str">
        <f>IF(('ФЛК (информационный)'!A488="Неверно!")*('ФЛК (информационный)'!F488=""),"Внести подтверждение к нарушенному информационному ФЛК"," ")</f>
        <v xml:space="preserve"> </v>
      </c>
    </row>
    <row r="489" spans="1:7" ht="56.25" x14ac:dyDescent="0.3">
      <c r="A489" s="193" t="str">
        <f>IF((SUM('Раздел 4'!AK240:AK240)&lt;=SUM('Раздел 4'!Z240:Z240)),"","Неверно!")</f>
        <v/>
      </c>
      <c r="B489" s="194" t="s">
        <v>18091</v>
      </c>
      <c r="C489" s="192" t="s">
        <v>9888</v>
      </c>
      <c r="D489" s="192" t="s">
        <v>12471</v>
      </c>
      <c r="E489" s="209" t="str">
        <f>CONCATENATE(SUM('Раздел 4'!AK240:AK240),"&lt;=",SUM('Раздел 4'!Z240:Z240))</f>
        <v>0&lt;=0</v>
      </c>
      <c r="F489" s="163"/>
      <c r="G489" s="164" t="str">
        <f>IF(('ФЛК (информационный)'!A489="Неверно!")*('ФЛК (информационный)'!F489=""),"Внести подтверждение к нарушенному информационному ФЛК"," ")</f>
        <v xml:space="preserve"> </v>
      </c>
    </row>
    <row r="490" spans="1:7" ht="56.25" x14ac:dyDescent="0.3">
      <c r="A490" s="193" t="str">
        <f>IF((SUM('Раздел 4'!AK241:AK241)&lt;=SUM('Раздел 4'!Z241:Z241)),"","Неверно!")</f>
        <v/>
      </c>
      <c r="B490" s="194" t="s">
        <v>18091</v>
      </c>
      <c r="C490" s="192" t="s">
        <v>9889</v>
      </c>
      <c r="D490" s="192" t="s">
        <v>12471</v>
      </c>
      <c r="E490" s="209" t="str">
        <f>CONCATENATE(SUM('Раздел 4'!AK241:AK241),"&lt;=",SUM('Раздел 4'!Z241:Z241))</f>
        <v>0&lt;=0</v>
      </c>
      <c r="F490" s="163"/>
      <c r="G490" s="164" t="str">
        <f>IF(('ФЛК (информационный)'!A490="Неверно!")*('ФЛК (информационный)'!F490=""),"Внести подтверждение к нарушенному информационному ФЛК"," ")</f>
        <v xml:space="preserve"> </v>
      </c>
    </row>
    <row r="491" spans="1:7" ht="56.25" x14ac:dyDescent="0.3">
      <c r="A491" s="193" t="str">
        <f>IF((SUM('Раздел 4'!AK242:AK242)&lt;=SUM('Раздел 4'!Z242:Z242)),"","Неверно!")</f>
        <v/>
      </c>
      <c r="B491" s="194" t="s">
        <v>18091</v>
      </c>
      <c r="C491" s="192" t="s">
        <v>9890</v>
      </c>
      <c r="D491" s="192" t="s">
        <v>12471</v>
      </c>
      <c r="E491" s="209" t="str">
        <f>CONCATENATE(SUM('Раздел 4'!AK242:AK242),"&lt;=",SUM('Раздел 4'!Z242:Z242))</f>
        <v>0&lt;=0</v>
      </c>
      <c r="F491" s="163"/>
      <c r="G491" s="164" t="str">
        <f>IF(('ФЛК (информационный)'!A491="Неверно!")*('ФЛК (информационный)'!F491=""),"Внести подтверждение к нарушенному информационному ФЛК"," ")</f>
        <v xml:space="preserve"> </v>
      </c>
    </row>
    <row r="492" spans="1:7" ht="56.25" x14ac:dyDescent="0.3">
      <c r="A492" s="193" t="str">
        <f>IF((SUM('Раздел 4'!AK243:AK243)&lt;=SUM('Раздел 4'!Z243:Z243)),"","Неверно!")</f>
        <v/>
      </c>
      <c r="B492" s="194" t="s">
        <v>18091</v>
      </c>
      <c r="C492" s="192" t="s">
        <v>9891</v>
      </c>
      <c r="D492" s="192" t="s">
        <v>12471</v>
      </c>
      <c r="E492" s="209" t="str">
        <f>CONCATENATE(SUM('Раздел 4'!AK243:AK243),"&lt;=",SUM('Раздел 4'!Z243:Z243))</f>
        <v>0&lt;=98</v>
      </c>
      <c r="F492" s="163"/>
      <c r="G492" s="164" t="str">
        <f>IF(('ФЛК (информационный)'!A492="Неверно!")*('ФЛК (информационный)'!F492=""),"Внести подтверждение к нарушенному информационному ФЛК"," ")</f>
        <v xml:space="preserve"> </v>
      </c>
    </row>
    <row r="493" spans="1:7" ht="56.25" x14ac:dyDescent="0.3">
      <c r="A493" s="193" t="str">
        <f>IF((SUM('Раздел 4'!AK244:AK244)&lt;=SUM('Раздел 4'!Z244:Z244)),"","Неверно!")</f>
        <v/>
      </c>
      <c r="B493" s="194" t="s">
        <v>18091</v>
      </c>
      <c r="C493" s="192" t="s">
        <v>9892</v>
      </c>
      <c r="D493" s="192" t="s">
        <v>12471</v>
      </c>
      <c r="E493" s="209" t="str">
        <f>CONCATENATE(SUM('Раздел 4'!AK244:AK244),"&lt;=",SUM('Раздел 4'!Z244:Z244))</f>
        <v>0&lt;=20</v>
      </c>
      <c r="F493" s="163"/>
      <c r="G493" s="164" t="str">
        <f>IF(('ФЛК (информационный)'!A493="Неверно!")*('ФЛК (информационный)'!F493=""),"Внести подтверждение к нарушенному информационному ФЛК"," ")</f>
        <v xml:space="preserve"> </v>
      </c>
    </row>
    <row r="494" spans="1:7" ht="56.25" x14ac:dyDescent="0.3">
      <c r="A494" s="193" t="str">
        <f>IF((SUM('Раздел 4'!AK245:AK245)&lt;=SUM('Раздел 4'!Z245:Z245)),"","Неверно!")</f>
        <v/>
      </c>
      <c r="B494" s="194" t="s">
        <v>18091</v>
      </c>
      <c r="C494" s="192" t="s">
        <v>9893</v>
      </c>
      <c r="D494" s="192" t="s">
        <v>12471</v>
      </c>
      <c r="E494" s="209" t="str">
        <f>CONCATENATE(SUM('Раздел 4'!AK245:AK245),"&lt;=",SUM('Раздел 4'!Z245:Z245))</f>
        <v>0&lt;=7</v>
      </c>
      <c r="F494" s="163"/>
      <c r="G494" s="164" t="str">
        <f>IF(('ФЛК (информационный)'!A494="Неверно!")*('ФЛК (информационный)'!F494=""),"Внести подтверждение к нарушенному информационному ФЛК"," ")</f>
        <v xml:space="preserve"> </v>
      </c>
    </row>
    <row r="495" spans="1:7" ht="56.25" x14ac:dyDescent="0.3">
      <c r="A495" s="193" t="str">
        <f>IF((SUM('Раздел 4'!AK246:AK246)&lt;=SUM('Раздел 4'!Z246:Z246)),"","Неверно!")</f>
        <v/>
      </c>
      <c r="B495" s="194" t="s">
        <v>18091</v>
      </c>
      <c r="C495" s="192" t="s">
        <v>9894</v>
      </c>
      <c r="D495" s="192" t="s">
        <v>12471</v>
      </c>
      <c r="E495" s="209" t="str">
        <f>CONCATENATE(SUM('Раздел 4'!AK246:AK246),"&lt;=",SUM('Раздел 4'!Z246:Z246))</f>
        <v>0&lt;=0</v>
      </c>
      <c r="F495" s="163"/>
      <c r="G495" s="164" t="str">
        <f>IF(('ФЛК (информационный)'!A495="Неверно!")*('ФЛК (информационный)'!F495=""),"Внести подтверждение к нарушенному информационному ФЛК"," ")</f>
        <v xml:space="preserve"> </v>
      </c>
    </row>
    <row r="496" spans="1:7" ht="56.25" x14ac:dyDescent="0.3">
      <c r="A496" s="193" t="str">
        <f>IF((SUM('Раздел 4'!AK247:AK247)&lt;=SUM('Раздел 4'!Z247:Z247)),"","Неверно!")</f>
        <v/>
      </c>
      <c r="B496" s="194" t="s">
        <v>18091</v>
      </c>
      <c r="C496" s="192" t="s">
        <v>9895</v>
      </c>
      <c r="D496" s="192" t="s">
        <v>12471</v>
      </c>
      <c r="E496" s="209" t="str">
        <f>CONCATENATE(SUM('Раздел 4'!AK247:AK247),"&lt;=",SUM('Раздел 4'!Z247:Z247))</f>
        <v>0&lt;=0</v>
      </c>
      <c r="F496" s="163"/>
      <c r="G496" s="164" t="str">
        <f>IF(('ФЛК (информационный)'!A496="Неверно!")*('ФЛК (информационный)'!F496=""),"Внести подтверждение к нарушенному информационному ФЛК"," ")</f>
        <v xml:space="preserve"> </v>
      </c>
    </row>
    <row r="497" spans="1:7" ht="56.25" x14ac:dyDescent="0.3">
      <c r="A497" s="193" t="str">
        <f>IF((SUM('Раздел 4'!AK32:AK32)&lt;=SUM('Раздел 4'!Z32:Z32)),"","Неверно!")</f>
        <v/>
      </c>
      <c r="B497" s="194" t="s">
        <v>18091</v>
      </c>
      <c r="C497" s="192" t="s">
        <v>9896</v>
      </c>
      <c r="D497" s="192" t="s">
        <v>12471</v>
      </c>
      <c r="E497" s="209" t="str">
        <f>CONCATENATE(SUM('Раздел 4'!AK32:AK32),"&lt;=",SUM('Раздел 4'!Z32:Z32))</f>
        <v>0&lt;=27</v>
      </c>
      <c r="F497" s="163"/>
      <c r="G497" s="164" t="str">
        <f>IF(('ФЛК (информационный)'!A497="Неверно!")*('ФЛК (информационный)'!F497=""),"Внести подтверждение к нарушенному информационному ФЛК"," ")</f>
        <v xml:space="preserve"> </v>
      </c>
    </row>
    <row r="498" spans="1:7" ht="56.25" x14ac:dyDescent="0.3">
      <c r="A498" s="193" t="str">
        <f>IF((SUM('Раздел 4'!AK248:AK248)&lt;=SUM('Раздел 4'!Z248:Z248)),"","Неверно!")</f>
        <v/>
      </c>
      <c r="B498" s="194" t="s">
        <v>18091</v>
      </c>
      <c r="C498" s="192" t="s">
        <v>9897</v>
      </c>
      <c r="D498" s="192" t="s">
        <v>12471</v>
      </c>
      <c r="E498" s="209" t="str">
        <f>CONCATENATE(SUM('Раздел 4'!AK248:AK248),"&lt;=",SUM('Раздел 4'!Z248:Z248))</f>
        <v>0&lt;=13</v>
      </c>
      <c r="F498" s="163"/>
      <c r="G498" s="164" t="str">
        <f>IF(('ФЛК (информационный)'!A498="Неверно!")*('ФЛК (информационный)'!F498=""),"Внести подтверждение к нарушенному информационному ФЛК"," ")</f>
        <v xml:space="preserve"> </v>
      </c>
    </row>
    <row r="499" spans="1:7" ht="56.25" x14ac:dyDescent="0.3">
      <c r="A499" s="193" t="str">
        <f>IF((SUM('Раздел 4'!AK249:AK249)&lt;=SUM('Раздел 4'!Z249:Z249)),"","Неверно!")</f>
        <v/>
      </c>
      <c r="B499" s="194" t="s">
        <v>18091</v>
      </c>
      <c r="C499" s="192" t="s">
        <v>9898</v>
      </c>
      <c r="D499" s="192" t="s">
        <v>12471</v>
      </c>
      <c r="E499" s="209" t="str">
        <f>CONCATENATE(SUM('Раздел 4'!AK249:AK249),"&lt;=",SUM('Раздел 4'!Z249:Z249))</f>
        <v>0&lt;=132</v>
      </c>
      <c r="F499" s="163"/>
      <c r="G499" s="164" t="str">
        <f>IF(('ФЛК (информационный)'!A499="Неверно!")*('ФЛК (информационный)'!F499=""),"Внести подтверждение к нарушенному информационному ФЛК"," ")</f>
        <v xml:space="preserve"> </v>
      </c>
    </row>
    <row r="500" spans="1:7" ht="56.25" x14ac:dyDescent="0.3">
      <c r="A500" s="193" t="str">
        <f>IF((SUM('Раздел 4'!AK250:AK250)&lt;=SUM('Раздел 4'!Z250:Z250)),"","Неверно!")</f>
        <v/>
      </c>
      <c r="B500" s="194" t="s">
        <v>18091</v>
      </c>
      <c r="C500" s="192" t="s">
        <v>9899</v>
      </c>
      <c r="D500" s="192" t="s">
        <v>12471</v>
      </c>
      <c r="E500" s="209" t="str">
        <f>CONCATENATE(SUM('Раздел 4'!AK250:AK250),"&lt;=",SUM('Раздел 4'!Z250:Z250))</f>
        <v>0&lt;=108</v>
      </c>
      <c r="F500" s="163"/>
      <c r="G500" s="164" t="str">
        <f>IF(('ФЛК (информационный)'!A500="Неверно!")*('ФЛК (информационный)'!F500=""),"Внести подтверждение к нарушенному информационному ФЛК"," ")</f>
        <v xml:space="preserve"> </v>
      </c>
    </row>
    <row r="501" spans="1:7" ht="56.25" x14ac:dyDescent="0.3">
      <c r="A501" s="193" t="str">
        <f>IF((SUM('Раздел 4'!AK251:AK251)&lt;=SUM('Раздел 4'!Z251:Z251)),"","Неверно!")</f>
        <v/>
      </c>
      <c r="B501" s="194" t="s">
        <v>18091</v>
      </c>
      <c r="C501" s="192" t="s">
        <v>9900</v>
      </c>
      <c r="D501" s="192" t="s">
        <v>12471</v>
      </c>
      <c r="E501" s="209" t="str">
        <f>CONCATENATE(SUM('Раздел 4'!AK251:AK251),"&lt;=",SUM('Раздел 4'!Z251:Z251))</f>
        <v>0&lt;=1</v>
      </c>
      <c r="F501" s="163"/>
      <c r="G501" s="164" t="str">
        <f>IF(('ФЛК (информационный)'!A501="Неверно!")*('ФЛК (информационный)'!F501=""),"Внести подтверждение к нарушенному информационному ФЛК"," ")</f>
        <v xml:space="preserve"> </v>
      </c>
    </row>
    <row r="502" spans="1:7" ht="56.25" x14ac:dyDescent="0.3">
      <c r="A502" s="193" t="str">
        <f>IF((SUM('Раздел 4'!AK252:AK252)&lt;=SUM('Раздел 4'!Z252:Z252)),"","Неверно!")</f>
        <v/>
      </c>
      <c r="B502" s="194" t="s">
        <v>18091</v>
      </c>
      <c r="C502" s="192" t="s">
        <v>9901</v>
      </c>
      <c r="D502" s="192" t="s">
        <v>12471</v>
      </c>
      <c r="E502" s="209" t="str">
        <f>CONCATENATE(SUM('Раздел 4'!AK252:AK252),"&lt;=",SUM('Раздел 4'!Z252:Z252))</f>
        <v>0&lt;=0</v>
      </c>
      <c r="F502" s="163"/>
      <c r="G502" s="164" t="str">
        <f>IF(('ФЛК (информационный)'!A502="Неверно!")*('ФЛК (информационный)'!F502=""),"Внести подтверждение к нарушенному информационному ФЛК"," ")</f>
        <v xml:space="preserve"> </v>
      </c>
    </row>
    <row r="503" spans="1:7" ht="56.25" x14ac:dyDescent="0.3">
      <c r="A503" s="193" t="str">
        <f>IF((SUM('Раздел 4'!AK253:AK253)&lt;=SUM('Раздел 4'!Z253:Z253)),"","Неверно!")</f>
        <v/>
      </c>
      <c r="B503" s="194" t="s">
        <v>18091</v>
      </c>
      <c r="C503" s="192" t="s">
        <v>9902</v>
      </c>
      <c r="D503" s="192" t="s">
        <v>12471</v>
      </c>
      <c r="E503" s="209" t="str">
        <f>CONCATENATE(SUM('Раздел 4'!AK253:AK253),"&lt;=",SUM('Раздел 4'!Z253:Z253))</f>
        <v>0&lt;=187</v>
      </c>
      <c r="F503" s="163"/>
      <c r="G503" s="164" t="str">
        <f>IF(('ФЛК (информационный)'!A503="Неверно!")*('ФЛК (информационный)'!F503=""),"Внести подтверждение к нарушенному информационному ФЛК"," ")</f>
        <v xml:space="preserve"> </v>
      </c>
    </row>
    <row r="504" spans="1:7" ht="56.25" x14ac:dyDescent="0.3">
      <c r="A504" s="193" t="str">
        <f>IF((SUM('Раздел 4'!AK254:AK254)&lt;=SUM('Раздел 4'!Z254:Z254)),"","Неверно!")</f>
        <v/>
      </c>
      <c r="B504" s="194" t="s">
        <v>18091</v>
      </c>
      <c r="C504" s="192" t="s">
        <v>9903</v>
      </c>
      <c r="D504" s="192" t="s">
        <v>12471</v>
      </c>
      <c r="E504" s="209" t="str">
        <f>CONCATENATE(SUM('Раздел 4'!AK254:AK254),"&lt;=",SUM('Раздел 4'!Z254:Z254))</f>
        <v>0&lt;=50</v>
      </c>
      <c r="F504" s="163"/>
      <c r="G504" s="164" t="str">
        <f>IF(('ФЛК (информационный)'!A504="Неверно!")*('ФЛК (информационный)'!F504=""),"Внести подтверждение к нарушенному информационному ФЛК"," ")</f>
        <v xml:space="preserve"> </v>
      </c>
    </row>
    <row r="505" spans="1:7" ht="56.25" x14ac:dyDescent="0.3">
      <c r="A505" s="193" t="str">
        <f>IF((SUM('Раздел 4'!AK255:AK255)&lt;=SUM('Раздел 4'!Z255:Z255)),"","Неверно!")</f>
        <v/>
      </c>
      <c r="B505" s="194" t="s">
        <v>18091</v>
      </c>
      <c r="C505" s="192" t="s">
        <v>9904</v>
      </c>
      <c r="D505" s="192" t="s">
        <v>12471</v>
      </c>
      <c r="E505" s="209" t="str">
        <f>CONCATENATE(SUM('Раздел 4'!AK255:AK255),"&lt;=",SUM('Раздел 4'!Z255:Z255))</f>
        <v>0&lt;=112</v>
      </c>
      <c r="F505" s="163"/>
      <c r="G505" s="164" t="str">
        <f>IF(('ФЛК (информационный)'!A505="Неверно!")*('ФЛК (информационный)'!F505=""),"Внести подтверждение к нарушенному информационному ФЛК"," ")</f>
        <v xml:space="preserve"> </v>
      </c>
    </row>
    <row r="506" spans="1:7" ht="56.25" x14ac:dyDescent="0.3">
      <c r="A506" s="193" t="str">
        <f>IF((SUM('Раздел 4'!AK256:AK256)&lt;=SUM('Раздел 4'!Z256:Z256)),"","Неверно!")</f>
        <v/>
      </c>
      <c r="B506" s="194" t="s">
        <v>18091</v>
      </c>
      <c r="C506" s="192" t="s">
        <v>9905</v>
      </c>
      <c r="D506" s="192" t="s">
        <v>12471</v>
      </c>
      <c r="E506" s="209" t="str">
        <f>CONCATENATE(SUM('Раздел 4'!AK256:AK256),"&lt;=",SUM('Раздел 4'!Z256:Z256))</f>
        <v>0&lt;=0</v>
      </c>
      <c r="F506" s="163"/>
      <c r="G506" s="164" t="str">
        <f>IF(('ФЛК (информационный)'!A506="Неверно!")*('ФЛК (информационный)'!F506=""),"Внести подтверждение к нарушенному информационному ФЛК"," ")</f>
        <v xml:space="preserve"> </v>
      </c>
    </row>
    <row r="507" spans="1:7" ht="56.25" x14ac:dyDescent="0.3">
      <c r="A507" s="193" t="str">
        <f>IF((SUM('Раздел 4'!AK257:AK257)&lt;=SUM('Раздел 4'!Z257:Z257)),"","Неверно!")</f>
        <v/>
      </c>
      <c r="B507" s="194" t="s">
        <v>18091</v>
      </c>
      <c r="C507" s="192" t="s">
        <v>9906</v>
      </c>
      <c r="D507" s="192" t="s">
        <v>12471</v>
      </c>
      <c r="E507" s="209" t="str">
        <f>CONCATENATE(SUM('Раздел 4'!AK257:AK257),"&lt;=",SUM('Раздел 4'!Z257:Z257))</f>
        <v>0&lt;=0</v>
      </c>
      <c r="F507" s="163"/>
      <c r="G507" s="164" t="str">
        <f>IF(('ФЛК (информационный)'!A507="Неверно!")*('ФЛК (информационный)'!F507=""),"Внести подтверждение к нарушенному информационному ФЛК"," ")</f>
        <v xml:space="preserve"> </v>
      </c>
    </row>
    <row r="508" spans="1:7" ht="56.25" x14ac:dyDescent="0.3">
      <c r="A508" s="193" t="str">
        <f>IF((SUM('Раздел 4'!AK33:AK33)&lt;=SUM('Раздел 4'!Z33:Z33)),"","Неверно!")</f>
        <v/>
      </c>
      <c r="B508" s="194" t="s">
        <v>18091</v>
      </c>
      <c r="C508" s="192" t="s">
        <v>9907</v>
      </c>
      <c r="D508" s="192" t="s">
        <v>12471</v>
      </c>
      <c r="E508" s="209" t="str">
        <f>CONCATENATE(SUM('Раздел 4'!AK33:AK33),"&lt;=",SUM('Раздел 4'!Z33:Z33))</f>
        <v>0&lt;=40</v>
      </c>
      <c r="F508" s="163"/>
      <c r="G508" s="164" t="str">
        <f>IF(('ФЛК (информационный)'!A508="Неверно!")*('ФЛК (информационный)'!F508=""),"Внести подтверждение к нарушенному информационному ФЛК"," ")</f>
        <v xml:space="preserve"> </v>
      </c>
    </row>
    <row r="509" spans="1:7" ht="56.25" x14ac:dyDescent="0.3">
      <c r="A509" s="193" t="str">
        <f>IF((SUM('Раздел 4'!AK258:AK258)&lt;=SUM('Раздел 4'!Z258:Z258)),"","Неверно!")</f>
        <v/>
      </c>
      <c r="B509" s="194" t="s">
        <v>18091</v>
      </c>
      <c r="C509" s="192" t="s">
        <v>9908</v>
      </c>
      <c r="D509" s="192" t="s">
        <v>12471</v>
      </c>
      <c r="E509" s="209" t="str">
        <f>CONCATENATE(SUM('Раздел 4'!AK258:AK258),"&lt;=",SUM('Раздел 4'!Z258:Z258))</f>
        <v>0&lt;=23</v>
      </c>
      <c r="F509" s="163"/>
      <c r="G509" s="164" t="str">
        <f>IF(('ФЛК (информационный)'!A509="Неверно!")*('ФЛК (информационный)'!F509=""),"Внести подтверждение к нарушенному информационному ФЛК"," ")</f>
        <v xml:space="preserve"> </v>
      </c>
    </row>
    <row r="510" spans="1:7" ht="56.25" x14ac:dyDescent="0.3">
      <c r="A510" s="193" t="str">
        <f>IF((SUM('Раздел 4'!AK259:AK259)&lt;=SUM('Раздел 4'!Z259:Z259)),"","Неверно!")</f>
        <v/>
      </c>
      <c r="B510" s="194" t="s">
        <v>18091</v>
      </c>
      <c r="C510" s="192" t="s">
        <v>9909</v>
      </c>
      <c r="D510" s="192" t="s">
        <v>12471</v>
      </c>
      <c r="E510" s="209" t="str">
        <f>CONCATENATE(SUM('Раздел 4'!AK259:AK259),"&lt;=",SUM('Раздел 4'!Z259:Z259))</f>
        <v>0&lt;=13</v>
      </c>
      <c r="F510" s="163"/>
      <c r="G510" s="164" t="str">
        <f>IF(('ФЛК (информационный)'!A510="Неверно!")*('ФЛК (информационный)'!F510=""),"Внести подтверждение к нарушенному информационному ФЛК"," ")</f>
        <v xml:space="preserve"> </v>
      </c>
    </row>
    <row r="511" spans="1:7" ht="56.25" x14ac:dyDescent="0.3">
      <c r="A511" s="193" t="str">
        <f>IF((SUM('Раздел 4'!AK260:AK260)&lt;=SUM('Раздел 4'!Z260:Z260)),"","Неверно!")</f>
        <v/>
      </c>
      <c r="B511" s="194" t="s">
        <v>18091</v>
      </c>
      <c r="C511" s="192" t="s">
        <v>9910</v>
      </c>
      <c r="D511" s="192" t="s">
        <v>12471</v>
      </c>
      <c r="E511" s="209" t="str">
        <f>CONCATENATE(SUM('Раздел 4'!AK260:AK260),"&lt;=",SUM('Раздел 4'!Z260:Z260))</f>
        <v>0&lt;=13</v>
      </c>
      <c r="F511" s="163"/>
      <c r="G511" s="164" t="str">
        <f>IF(('ФЛК (информационный)'!A511="Неверно!")*('ФЛК (информационный)'!F511=""),"Внести подтверждение к нарушенному информационному ФЛК"," ")</f>
        <v xml:space="preserve"> </v>
      </c>
    </row>
    <row r="512" spans="1:7" ht="56.25" x14ac:dyDescent="0.3">
      <c r="A512" s="193" t="str">
        <f>IF((SUM('Раздел 4'!AK261:AK261)&lt;=SUM('Раздел 4'!Z261:Z261)),"","Неверно!")</f>
        <v/>
      </c>
      <c r="B512" s="194" t="s">
        <v>18091</v>
      </c>
      <c r="C512" s="192" t="s">
        <v>9911</v>
      </c>
      <c r="D512" s="192" t="s">
        <v>12471</v>
      </c>
      <c r="E512" s="209" t="str">
        <f>CONCATENATE(SUM('Раздел 4'!AK261:AK261),"&lt;=",SUM('Раздел 4'!Z261:Z261))</f>
        <v>0&lt;=2</v>
      </c>
      <c r="F512" s="163"/>
      <c r="G512" s="164" t="str">
        <f>IF(('ФЛК (информационный)'!A512="Неверно!")*('ФЛК (информационный)'!F512=""),"Внести подтверждение к нарушенному информационному ФЛК"," ")</f>
        <v xml:space="preserve"> </v>
      </c>
    </row>
    <row r="513" spans="1:7" ht="56.25" x14ac:dyDescent="0.3">
      <c r="A513" s="193" t="str">
        <f>IF((SUM('Раздел 4'!AK262:AK262)&lt;=SUM('Раздел 4'!Z262:Z262)),"","Неверно!")</f>
        <v/>
      </c>
      <c r="B513" s="194" t="s">
        <v>18091</v>
      </c>
      <c r="C513" s="192" t="s">
        <v>9912</v>
      </c>
      <c r="D513" s="192" t="s">
        <v>12471</v>
      </c>
      <c r="E513" s="209" t="str">
        <f>CONCATENATE(SUM('Раздел 4'!AK262:AK262),"&lt;=",SUM('Раздел 4'!Z262:Z262))</f>
        <v>0&lt;=0</v>
      </c>
      <c r="F513" s="163"/>
      <c r="G513" s="164" t="str">
        <f>IF(('ФЛК (информационный)'!A513="Неверно!")*('ФЛК (информационный)'!F513=""),"Внести подтверждение к нарушенному информационному ФЛК"," ")</f>
        <v xml:space="preserve"> </v>
      </c>
    </row>
    <row r="514" spans="1:7" ht="56.25" x14ac:dyDescent="0.3">
      <c r="A514" s="193" t="str">
        <f>IF((SUM('Раздел 4'!AK263:AK263)&lt;=SUM('Раздел 4'!Z263:Z263)),"","Неверно!")</f>
        <v/>
      </c>
      <c r="B514" s="194" t="s">
        <v>18091</v>
      </c>
      <c r="C514" s="192" t="s">
        <v>9913</v>
      </c>
      <c r="D514" s="192" t="s">
        <v>12471</v>
      </c>
      <c r="E514" s="209" t="str">
        <f>CONCATENATE(SUM('Раздел 4'!AK263:AK263),"&lt;=",SUM('Раздел 4'!Z263:Z263))</f>
        <v>0&lt;=0</v>
      </c>
      <c r="F514" s="163"/>
      <c r="G514" s="164" t="str">
        <f>IF(('ФЛК (информационный)'!A514="Неверно!")*('ФЛК (информационный)'!F514=""),"Внести подтверждение к нарушенному информационному ФЛК"," ")</f>
        <v xml:space="preserve"> </v>
      </c>
    </row>
    <row r="515" spans="1:7" ht="56.25" x14ac:dyDescent="0.3">
      <c r="A515" s="193" t="str">
        <f>IF((SUM('Раздел 4'!AK264:AK264)&lt;=SUM('Раздел 4'!Z264:Z264)),"","Неверно!")</f>
        <v/>
      </c>
      <c r="B515" s="194" t="s">
        <v>18091</v>
      </c>
      <c r="C515" s="192" t="s">
        <v>9914</v>
      </c>
      <c r="D515" s="192" t="s">
        <v>12471</v>
      </c>
      <c r="E515" s="209" t="str">
        <f>CONCATENATE(SUM('Раздел 4'!AK264:AK264),"&lt;=",SUM('Раздел 4'!Z264:Z264))</f>
        <v>0&lt;=0</v>
      </c>
      <c r="F515" s="163"/>
      <c r="G515" s="164" t="str">
        <f>IF(('ФЛК (информационный)'!A515="Неверно!")*('ФЛК (информационный)'!F515=""),"Внести подтверждение к нарушенному информационному ФЛК"," ")</f>
        <v xml:space="preserve"> </v>
      </c>
    </row>
    <row r="516" spans="1:7" ht="56.25" x14ac:dyDescent="0.3">
      <c r="A516" s="193" t="str">
        <f>IF((SUM('Раздел 4'!AK265:AK265)&lt;=SUM('Раздел 4'!Z265:Z265)),"","Неверно!")</f>
        <v/>
      </c>
      <c r="B516" s="194" t="s">
        <v>18091</v>
      </c>
      <c r="C516" s="192" t="s">
        <v>9915</v>
      </c>
      <c r="D516" s="192" t="s">
        <v>12471</v>
      </c>
      <c r="E516" s="209" t="str">
        <f>CONCATENATE(SUM('Раздел 4'!AK265:AK265),"&lt;=",SUM('Раздел 4'!Z265:Z265))</f>
        <v>0&lt;=0</v>
      </c>
      <c r="F516" s="163"/>
      <c r="G516" s="164" t="str">
        <f>IF(('ФЛК (информационный)'!A516="Неверно!")*('ФЛК (информационный)'!F516=""),"Внести подтверждение к нарушенному информационному ФЛК"," ")</f>
        <v xml:space="preserve"> </v>
      </c>
    </row>
    <row r="517" spans="1:7" ht="56.25" x14ac:dyDescent="0.3">
      <c r="A517" s="193" t="str">
        <f>IF((SUM('Раздел 4'!AK266:AK266)&lt;=SUM('Раздел 4'!Z266:Z266)),"","Неверно!")</f>
        <v/>
      </c>
      <c r="B517" s="194" t="s">
        <v>18091</v>
      </c>
      <c r="C517" s="192" t="s">
        <v>9916</v>
      </c>
      <c r="D517" s="192" t="s">
        <v>12471</v>
      </c>
      <c r="E517" s="209" t="str">
        <f>CONCATENATE(SUM('Раздел 4'!AK266:AK266),"&lt;=",SUM('Раздел 4'!Z266:Z266))</f>
        <v>0&lt;=0</v>
      </c>
      <c r="F517" s="163"/>
      <c r="G517" s="164" t="str">
        <f>IF(('ФЛК (информационный)'!A517="Неверно!")*('ФЛК (информационный)'!F517=""),"Внести подтверждение к нарушенному информационному ФЛК"," ")</f>
        <v xml:space="preserve"> </v>
      </c>
    </row>
    <row r="518" spans="1:7" ht="56.25" x14ac:dyDescent="0.3">
      <c r="A518" s="193" t="str">
        <f>IF((SUM('Раздел 4'!AK267:AK267)&lt;=SUM('Раздел 4'!Z267:Z267)),"","Неверно!")</f>
        <v/>
      </c>
      <c r="B518" s="194" t="s">
        <v>18091</v>
      </c>
      <c r="C518" s="192" t="s">
        <v>9917</v>
      </c>
      <c r="D518" s="192" t="s">
        <v>12471</v>
      </c>
      <c r="E518" s="209" t="str">
        <f>CONCATENATE(SUM('Раздел 4'!AK267:AK267),"&lt;=",SUM('Раздел 4'!Z267:Z267))</f>
        <v>0&lt;=0</v>
      </c>
      <c r="F518" s="163"/>
      <c r="G518" s="164" t="str">
        <f>IF(('ФЛК (информационный)'!A518="Неверно!")*('ФЛК (информационный)'!F518=""),"Внести подтверждение к нарушенному информационному ФЛК"," ")</f>
        <v xml:space="preserve"> </v>
      </c>
    </row>
    <row r="519" spans="1:7" ht="56.25" x14ac:dyDescent="0.3">
      <c r="A519" s="193" t="str">
        <f>IF((SUM('Раздел 4'!AK34:AK34)&lt;=SUM('Раздел 4'!Z34:Z34)),"","Неверно!")</f>
        <v/>
      </c>
      <c r="B519" s="194" t="s">
        <v>18091</v>
      </c>
      <c r="C519" s="192" t="s">
        <v>9918</v>
      </c>
      <c r="D519" s="192" t="s">
        <v>12471</v>
      </c>
      <c r="E519" s="209" t="str">
        <f>CONCATENATE(SUM('Раздел 4'!AK34:AK34),"&lt;=",SUM('Раздел 4'!Z34:Z34))</f>
        <v>0&lt;=4</v>
      </c>
      <c r="F519" s="163"/>
      <c r="G519" s="164" t="str">
        <f>IF(('ФЛК (информационный)'!A519="Неверно!")*('ФЛК (информационный)'!F519=""),"Внести подтверждение к нарушенному информационному ФЛК"," ")</f>
        <v xml:space="preserve"> </v>
      </c>
    </row>
    <row r="520" spans="1:7" ht="56.25" x14ac:dyDescent="0.3">
      <c r="A520" s="193" t="str">
        <f>IF((SUM('Раздел 4'!AK268:AK268)&lt;=SUM('Раздел 4'!Z268:Z268)),"","Неверно!")</f>
        <v/>
      </c>
      <c r="B520" s="194" t="s">
        <v>18091</v>
      </c>
      <c r="C520" s="192" t="s">
        <v>9919</v>
      </c>
      <c r="D520" s="192" t="s">
        <v>12471</v>
      </c>
      <c r="E520" s="209" t="str">
        <f>CONCATENATE(SUM('Раздел 4'!AK268:AK268),"&lt;=",SUM('Раздел 4'!Z268:Z268))</f>
        <v>0&lt;=15</v>
      </c>
      <c r="F520" s="163"/>
      <c r="G520" s="164" t="str">
        <f>IF(('ФЛК (информационный)'!A520="Неверно!")*('ФЛК (информационный)'!F520=""),"Внести подтверждение к нарушенному информационному ФЛК"," ")</f>
        <v xml:space="preserve"> </v>
      </c>
    </row>
    <row r="521" spans="1:7" ht="56.25" x14ac:dyDescent="0.3">
      <c r="A521" s="193" t="str">
        <f>IF((SUM('Раздел 4'!AK269:AK269)&lt;=SUM('Раздел 4'!Z269:Z269)),"","Неверно!")</f>
        <v/>
      </c>
      <c r="B521" s="194" t="s">
        <v>18091</v>
      </c>
      <c r="C521" s="192" t="s">
        <v>9920</v>
      </c>
      <c r="D521" s="192" t="s">
        <v>12471</v>
      </c>
      <c r="E521" s="209" t="str">
        <f>CONCATENATE(SUM('Раздел 4'!AK269:AK269),"&lt;=",SUM('Раздел 4'!Z269:Z269))</f>
        <v>0&lt;=0</v>
      </c>
      <c r="F521" s="163"/>
      <c r="G521" s="164" t="str">
        <f>IF(('ФЛК (информационный)'!A521="Неверно!")*('ФЛК (информационный)'!F521=""),"Внести подтверждение к нарушенному информационному ФЛК"," ")</f>
        <v xml:space="preserve"> </v>
      </c>
    </row>
    <row r="522" spans="1:7" ht="56.25" x14ac:dyDescent="0.3">
      <c r="A522" s="193" t="str">
        <f>IF((SUM('Раздел 4'!AK270:AK270)&lt;=SUM('Раздел 4'!Z270:Z270)),"","Неверно!")</f>
        <v/>
      </c>
      <c r="B522" s="194" t="s">
        <v>18091</v>
      </c>
      <c r="C522" s="192" t="s">
        <v>9921</v>
      </c>
      <c r="D522" s="192" t="s">
        <v>12471</v>
      </c>
      <c r="E522" s="209" t="str">
        <f>CONCATENATE(SUM('Раздел 4'!AK270:AK270),"&lt;=",SUM('Раздел 4'!Z270:Z270))</f>
        <v>0&lt;=0</v>
      </c>
      <c r="F522" s="163"/>
      <c r="G522" s="164" t="str">
        <f>IF(('ФЛК (информационный)'!A522="Неверно!")*('ФЛК (информационный)'!F522=""),"Внести подтверждение к нарушенному информационному ФЛК"," ")</f>
        <v xml:space="preserve"> </v>
      </c>
    </row>
    <row r="523" spans="1:7" ht="56.25" x14ac:dyDescent="0.3">
      <c r="A523" s="193" t="str">
        <f>IF((SUM('Раздел 4'!AK271:AK271)&lt;=SUM('Раздел 4'!Z271:Z271)),"","Неверно!")</f>
        <v/>
      </c>
      <c r="B523" s="194" t="s">
        <v>18091</v>
      </c>
      <c r="C523" s="192" t="s">
        <v>9922</v>
      </c>
      <c r="D523" s="192" t="s">
        <v>12471</v>
      </c>
      <c r="E523" s="209" t="str">
        <f>CONCATENATE(SUM('Раздел 4'!AK271:AK271),"&lt;=",SUM('Раздел 4'!Z271:Z271))</f>
        <v>0&lt;=1</v>
      </c>
      <c r="F523" s="163"/>
      <c r="G523" s="164" t="str">
        <f>IF(('ФЛК (информационный)'!A523="Неверно!")*('ФЛК (информационный)'!F523=""),"Внести подтверждение к нарушенному информационному ФЛК"," ")</f>
        <v xml:space="preserve"> </v>
      </c>
    </row>
    <row r="524" spans="1:7" ht="56.25" x14ac:dyDescent="0.3">
      <c r="A524" s="193" t="str">
        <f>IF((SUM('Раздел 4'!AK272:AK272)&lt;=SUM('Раздел 4'!Z272:Z272)),"","Неверно!")</f>
        <v/>
      </c>
      <c r="B524" s="194" t="s">
        <v>18091</v>
      </c>
      <c r="C524" s="192" t="s">
        <v>9923</v>
      </c>
      <c r="D524" s="192" t="s">
        <v>12471</v>
      </c>
      <c r="E524" s="209" t="str">
        <f>CONCATENATE(SUM('Раздел 4'!AK272:AK272),"&lt;=",SUM('Раздел 4'!Z272:Z272))</f>
        <v>0&lt;=5</v>
      </c>
      <c r="F524" s="163"/>
      <c r="G524" s="164" t="str">
        <f>IF(('ФЛК (информационный)'!A524="Неверно!")*('ФЛК (информационный)'!F524=""),"Внести подтверждение к нарушенному информационному ФЛК"," ")</f>
        <v xml:space="preserve"> </v>
      </c>
    </row>
    <row r="525" spans="1:7" ht="56.25" x14ac:dyDescent="0.3">
      <c r="A525" s="193" t="str">
        <f>IF((SUM('Раздел 4'!AK273:AK273)&lt;=SUM('Раздел 4'!Z273:Z273)),"","Неверно!")</f>
        <v/>
      </c>
      <c r="B525" s="194" t="s">
        <v>18091</v>
      </c>
      <c r="C525" s="192" t="s">
        <v>9924</v>
      </c>
      <c r="D525" s="192" t="s">
        <v>12471</v>
      </c>
      <c r="E525" s="209" t="str">
        <f>CONCATENATE(SUM('Раздел 4'!AK273:AK273),"&lt;=",SUM('Раздел 4'!Z273:Z273))</f>
        <v>0&lt;=4</v>
      </c>
      <c r="F525" s="163"/>
      <c r="G525" s="164" t="str">
        <f>IF(('ФЛК (информационный)'!A525="Неверно!")*('ФЛК (информационный)'!F525=""),"Внести подтверждение к нарушенному информационному ФЛК"," ")</f>
        <v xml:space="preserve"> </v>
      </c>
    </row>
    <row r="526" spans="1:7" ht="56.25" x14ac:dyDescent="0.3">
      <c r="A526" s="193" t="str">
        <f>IF((SUM('Раздел 4'!AK274:AK274)&lt;=SUM('Раздел 4'!Z274:Z274)),"","Неверно!")</f>
        <v/>
      </c>
      <c r="B526" s="194" t="s">
        <v>18091</v>
      </c>
      <c r="C526" s="192" t="s">
        <v>9925</v>
      </c>
      <c r="D526" s="192" t="s">
        <v>12471</v>
      </c>
      <c r="E526" s="209" t="str">
        <f>CONCATENATE(SUM('Раздел 4'!AK274:AK274),"&lt;=",SUM('Раздел 4'!Z274:Z274))</f>
        <v>0&lt;=7</v>
      </c>
      <c r="F526" s="163"/>
      <c r="G526" s="164" t="str">
        <f>IF(('ФЛК (информационный)'!A526="Неверно!")*('ФЛК (информационный)'!F526=""),"Внести подтверждение к нарушенному информационному ФЛК"," ")</f>
        <v xml:space="preserve"> </v>
      </c>
    </row>
    <row r="527" spans="1:7" ht="56.25" x14ac:dyDescent="0.3">
      <c r="A527" s="193" t="str">
        <f>IF((SUM('Раздел 4'!AK275:AK275)&lt;=SUM('Раздел 4'!Z275:Z275)),"","Неверно!")</f>
        <v/>
      </c>
      <c r="B527" s="194" t="s">
        <v>18091</v>
      </c>
      <c r="C527" s="192" t="s">
        <v>9926</v>
      </c>
      <c r="D527" s="192" t="s">
        <v>12471</v>
      </c>
      <c r="E527" s="209" t="str">
        <f>CONCATENATE(SUM('Раздел 4'!AK275:AK275),"&lt;=",SUM('Раздел 4'!Z275:Z275))</f>
        <v>0&lt;=0</v>
      </c>
      <c r="F527" s="163"/>
      <c r="G527" s="164" t="str">
        <f>IF(('ФЛК (информационный)'!A527="Неверно!")*('ФЛК (информационный)'!F527=""),"Внести подтверждение к нарушенному информационному ФЛК"," ")</f>
        <v xml:space="preserve"> </v>
      </c>
    </row>
    <row r="528" spans="1:7" ht="56.25" x14ac:dyDescent="0.3">
      <c r="A528" s="193" t="str">
        <f>IF((SUM('Раздел 4'!AK276:AK276)&lt;=SUM('Раздел 4'!Z276:Z276)),"","Неверно!")</f>
        <v/>
      </c>
      <c r="B528" s="194" t="s">
        <v>18091</v>
      </c>
      <c r="C528" s="192" t="s">
        <v>9927</v>
      </c>
      <c r="D528" s="192" t="s">
        <v>12471</v>
      </c>
      <c r="E528" s="209" t="str">
        <f>CONCATENATE(SUM('Раздел 4'!AK276:AK276),"&lt;=",SUM('Раздел 4'!Z276:Z276))</f>
        <v>0&lt;=1</v>
      </c>
      <c r="F528" s="163"/>
      <c r="G528" s="164" t="str">
        <f>IF(('ФЛК (информационный)'!A528="Неверно!")*('ФЛК (информационный)'!F528=""),"Внести подтверждение к нарушенному информационному ФЛК"," ")</f>
        <v xml:space="preserve"> </v>
      </c>
    </row>
    <row r="529" spans="1:7" ht="56.25" x14ac:dyDescent="0.3">
      <c r="A529" s="193" t="str">
        <f>IF((SUM('Раздел 4'!AK277:AK277)&lt;=SUM('Раздел 4'!Z277:Z277)),"","Неверно!")</f>
        <v/>
      </c>
      <c r="B529" s="194" t="s">
        <v>18091</v>
      </c>
      <c r="C529" s="192" t="s">
        <v>9928</v>
      </c>
      <c r="D529" s="192" t="s">
        <v>12471</v>
      </c>
      <c r="E529" s="209" t="str">
        <f>CONCATENATE(SUM('Раздел 4'!AK277:AK277),"&lt;=",SUM('Раздел 4'!Z277:Z277))</f>
        <v>0&lt;=0</v>
      </c>
      <c r="F529" s="163"/>
      <c r="G529" s="164" t="str">
        <f>IF(('ФЛК (информационный)'!A529="Неверно!")*('ФЛК (информационный)'!F529=""),"Внести подтверждение к нарушенному информационному ФЛК"," ")</f>
        <v xml:space="preserve"> </v>
      </c>
    </row>
    <row r="530" spans="1:7" ht="56.25" x14ac:dyDescent="0.3">
      <c r="A530" s="193" t="str">
        <f>IF((SUM('Раздел 4'!AK35:AK35)&lt;=SUM('Раздел 4'!Z35:Z35)),"","Неверно!")</f>
        <v/>
      </c>
      <c r="B530" s="194" t="s">
        <v>18091</v>
      </c>
      <c r="C530" s="192" t="s">
        <v>9929</v>
      </c>
      <c r="D530" s="192" t="s">
        <v>12471</v>
      </c>
      <c r="E530" s="209" t="str">
        <f>CONCATENATE(SUM('Раздел 4'!AK35:AK35),"&lt;=",SUM('Раздел 4'!Z35:Z35))</f>
        <v>0&lt;=101</v>
      </c>
      <c r="F530" s="163"/>
      <c r="G530" s="164" t="str">
        <f>IF(('ФЛК (информационный)'!A530="Неверно!")*('ФЛК (информационный)'!F530=""),"Внести подтверждение к нарушенному информационному ФЛК"," ")</f>
        <v xml:space="preserve"> </v>
      </c>
    </row>
    <row r="531" spans="1:7" ht="56.25" x14ac:dyDescent="0.3">
      <c r="A531" s="193" t="str">
        <f>IF((SUM('Раздел 4'!AK278:AK278)&lt;=SUM('Раздел 4'!Z278:Z278)),"","Неверно!")</f>
        <v/>
      </c>
      <c r="B531" s="194" t="s">
        <v>18091</v>
      </c>
      <c r="C531" s="192" t="s">
        <v>9930</v>
      </c>
      <c r="D531" s="192" t="s">
        <v>12471</v>
      </c>
      <c r="E531" s="209" t="str">
        <f>CONCATENATE(SUM('Раздел 4'!AK278:AK278),"&lt;=",SUM('Раздел 4'!Z278:Z278))</f>
        <v>0&lt;=0</v>
      </c>
      <c r="F531" s="163"/>
      <c r="G531" s="164" t="str">
        <f>IF(('ФЛК (информационный)'!A531="Неверно!")*('ФЛК (информационный)'!F531=""),"Внести подтверждение к нарушенному информационному ФЛК"," ")</f>
        <v xml:space="preserve"> </v>
      </c>
    </row>
    <row r="532" spans="1:7" ht="56.25" x14ac:dyDescent="0.3">
      <c r="A532" s="193" t="str">
        <f>IF((SUM('Раздел 4'!AK279:AK279)&lt;=SUM('Раздел 4'!Z279:Z279)),"","Неверно!")</f>
        <v/>
      </c>
      <c r="B532" s="194" t="s">
        <v>18091</v>
      </c>
      <c r="C532" s="192" t="s">
        <v>9931</v>
      </c>
      <c r="D532" s="192" t="s">
        <v>12471</v>
      </c>
      <c r="E532" s="209" t="str">
        <f>CONCATENATE(SUM('Раздел 4'!AK279:AK279),"&lt;=",SUM('Раздел 4'!Z279:Z279))</f>
        <v>0&lt;=0</v>
      </c>
      <c r="F532" s="163"/>
      <c r="G532" s="164" t="str">
        <f>IF(('ФЛК (информационный)'!A532="Неверно!")*('ФЛК (информационный)'!F532=""),"Внести подтверждение к нарушенному информационному ФЛК"," ")</f>
        <v xml:space="preserve"> </v>
      </c>
    </row>
    <row r="533" spans="1:7" ht="56.25" x14ac:dyDescent="0.3">
      <c r="A533" s="193" t="str">
        <f>IF((SUM('Раздел 4'!AK280:AK280)&lt;=SUM('Раздел 4'!Z280:Z280)),"","Неверно!")</f>
        <v/>
      </c>
      <c r="B533" s="194" t="s">
        <v>18091</v>
      </c>
      <c r="C533" s="192" t="s">
        <v>9932</v>
      </c>
      <c r="D533" s="192" t="s">
        <v>12471</v>
      </c>
      <c r="E533" s="209" t="str">
        <f>CONCATENATE(SUM('Раздел 4'!AK280:AK280),"&lt;=",SUM('Раздел 4'!Z280:Z280))</f>
        <v>0&lt;=0</v>
      </c>
      <c r="F533" s="163"/>
      <c r="G533" s="164" t="str">
        <f>IF(('ФЛК (информационный)'!A533="Неверно!")*('ФЛК (информационный)'!F533=""),"Внести подтверждение к нарушенному информационному ФЛК"," ")</f>
        <v xml:space="preserve"> </v>
      </c>
    </row>
    <row r="534" spans="1:7" ht="56.25" x14ac:dyDescent="0.3">
      <c r="A534" s="193" t="str">
        <f>IF((SUM('Раздел 4'!AK281:AK281)&lt;=SUM('Раздел 4'!Z281:Z281)),"","Неверно!")</f>
        <v/>
      </c>
      <c r="B534" s="194" t="s">
        <v>18091</v>
      </c>
      <c r="C534" s="192" t="s">
        <v>9933</v>
      </c>
      <c r="D534" s="192" t="s">
        <v>12471</v>
      </c>
      <c r="E534" s="209" t="str">
        <f>CONCATENATE(SUM('Раздел 4'!AK281:AK281),"&lt;=",SUM('Раздел 4'!Z281:Z281))</f>
        <v>0&lt;=0</v>
      </c>
      <c r="F534" s="163"/>
      <c r="G534" s="164" t="str">
        <f>IF(('ФЛК (информационный)'!A534="Неверно!")*('ФЛК (информационный)'!F534=""),"Внести подтверждение к нарушенному информационному ФЛК"," ")</f>
        <v xml:space="preserve"> </v>
      </c>
    </row>
    <row r="535" spans="1:7" ht="56.25" x14ac:dyDescent="0.3">
      <c r="A535" s="193" t="str">
        <f>IF((SUM('Раздел 4'!AK282:AK282)&lt;=SUM('Раздел 4'!Z282:Z282)),"","Неверно!")</f>
        <v/>
      </c>
      <c r="B535" s="194" t="s">
        <v>18091</v>
      </c>
      <c r="C535" s="192" t="s">
        <v>9934</v>
      </c>
      <c r="D535" s="192" t="s">
        <v>12471</v>
      </c>
      <c r="E535" s="209" t="str">
        <f>CONCATENATE(SUM('Раздел 4'!AK282:AK282),"&lt;=",SUM('Раздел 4'!Z282:Z282))</f>
        <v>0&lt;=0</v>
      </c>
      <c r="F535" s="163"/>
      <c r="G535" s="164" t="str">
        <f>IF(('ФЛК (информационный)'!A535="Неверно!")*('ФЛК (информационный)'!F535=""),"Внести подтверждение к нарушенному информационному ФЛК"," ")</f>
        <v xml:space="preserve"> </v>
      </c>
    </row>
    <row r="536" spans="1:7" ht="56.25" x14ac:dyDescent="0.3">
      <c r="A536" s="193" t="str">
        <f>IF((SUM('Раздел 4'!AK283:AK283)&lt;=SUM('Раздел 4'!Z283:Z283)),"","Неверно!")</f>
        <v/>
      </c>
      <c r="B536" s="194" t="s">
        <v>18091</v>
      </c>
      <c r="C536" s="192" t="s">
        <v>9935</v>
      </c>
      <c r="D536" s="192" t="s">
        <v>12471</v>
      </c>
      <c r="E536" s="209" t="str">
        <f>CONCATENATE(SUM('Раздел 4'!AK283:AK283),"&lt;=",SUM('Раздел 4'!Z283:Z283))</f>
        <v>0&lt;=0</v>
      </c>
      <c r="F536" s="163"/>
      <c r="G536" s="164" t="str">
        <f>IF(('ФЛК (информационный)'!A536="Неверно!")*('ФЛК (информационный)'!F536=""),"Внести подтверждение к нарушенному информационному ФЛК"," ")</f>
        <v xml:space="preserve"> </v>
      </c>
    </row>
    <row r="537" spans="1:7" ht="56.25" x14ac:dyDescent="0.3">
      <c r="A537" s="193" t="str">
        <f>IF((SUM('Раздел 4'!AK284:AK284)&lt;=SUM('Раздел 4'!Z284:Z284)),"","Неверно!")</f>
        <v/>
      </c>
      <c r="B537" s="194" t="s">
        <v>18091</v>
      </c>
      <c r="C537" s="192" t="s">
        <v>9936</v>
      </c>
      <c r="D537" s="192" t="s">
        <v>12471</v>
      </c>
      <c r="E537" s="209" t="str">
        <f>CONCATENATE(SUM('Раздел 4'!AK284:AK284),"&lt;=",SUM('Раздел 4'!Z284:Z284))</f>
        <v>0&lt;=0</v>
      </c>
      <c r="F537" s="163"/>
      <c r="G537" s="164" t="str">
        <f>IF(('ФЛК (информационный)'!A537="Неверно!")*('ФЛК (информационный)'!F537=""),"Внести подтверждение к нарушенному информационному ФЛК"," ")</f>
        <v xml:space="preserve"> </v>
      </c>
    </row>
    <row r="538" spans="1:7" ht="56.25" x14ac:dyDescent="0.3">
      <c r="A538" s="193" t="str">
        <f>IF((SUM('Раздел 4'!AK285:AK285)&lt;=SUM('Раздел 4'!Z285:Z285)),"","Неверно!")</f>
        <v/>
      </c>
      <c r="B538" s="194" t="s">
        <v>18091</v>
      </c>
      <c r="C538" s="192" t="s">
        <v>9937</v>
      </c>
      <c r="D538" s="192" t="s">
        <v>12471</v>
      </c>
      <c r="E538" s="209" t="str">
        <f>CONCATENATE(SUM('Раздел 4'!AK285:AK285),"&lt;=",SUM('Раздел 4'!Z285:Z285))</f>
        <v>0&lt;=0</v>
      </c>
      <c r="F538" s="163"/>
      <c r="G538" s="164" t="str">
        <f>IF(('ФЛК (информационный)'!A538="Неверно!")*('ФЛК (информационный)'!F538=""),"Внести подтверждение к нарушенному информационному ФЛК"," ")</f>
        <v xml:space="preserve"> </v>
      </c>
    </row>
    <row r="539" spans="1:7" ht="56.25" x14ac:dyDescent="0.3">
      <c r="A539" s="193" t="str">
        <f>IF((SUM('Раздел 4'!AK286:AK286)&lt;=SUM('Раздел 4'!Z286:Z286)),"","Неверно!")</f>
        <v/>
      </c>
      <c r="B539" s="194" t="s">
        <v>18091</v>
      </c>
      <c r="C539" s="192" t="s">
        <v>9938</v>
      </c>
      <c r="D539" s="192" t="s">
        <v>12471</v>
      </c>
      <c r="E539" s="209" t="str">
        <f>CONCATENATE(SUM('Раздел 4'!AK286:AK286),"&lt;=",SUM('Раздел 4'!Z286:Z286))</f>
        <v>0&lt;=3</v>
      </c>
      <c r="F539" s="163"/>
      <c r="G539" s="164" t="str">
        <f>IF(('ФЛК (информационный)'!A539="Неверно!")*('ФЛК (информационный)'!F539=""),"Внести подтверждение к нарушенному информационному ФЛК"," ")</f>
        <v xml:space="preserve"> </v>
      </c>
    </row>
    <row r="540" spans="1:7" ht="56.25" x14ac:dyDescent="0.3">
      <c r="A540" s="193" t="str">
        <f>IF((SUM('Раздел 4'!AK287:AK287)&lt;=SUM('Раздел 4'!Z287:Z287)),"","Неверно!")</f>
        <v/>
      </c>
      <c r="B540" s="194" t="s">
        <v>18091</v>
      </c>
      <c r="C540" s="192" t="s">
        <v>9939</v>
      </c>
      <c r="D540" s="192" t="s">
        <v>12471</v>
      </c>
      <c r="E540" s="209" t="str">
        <f>CONCATENATE(SUM('Раздел 4'!AK287:AK287),"&lt;=",SUM('Раздел 4'!Z287:Z287))</f>
        <v>0&lt;=0</v>
      </c>
      <c r="F540" s="163"/>
      <c r="G540" s="164" t="str">
        <f>IF(('ФЛК (информационный)'!A540="Неверно!")*('ФЛК (информационный)'!F540=""),"Внести подтверждение к нарушенному информационному ФЛК"," ")</f>
        <v xml:space="preserve"> </v>
      </c>
    </row>
    <row r="541" spans="1:7" ht="56.25" x14ac:dyDescent="0.3">
      <c r="A541" s="193" t="str">
        <f>IF((SUM('Раздел 4'!AK36:AK36)&lt;=SUM('Раздел 4'!Z36:Z36)),"","Неверно!")</f>
        <v/>
      </c>
      <c r="B541" s="194" t="s">
        <v>18091</v>
      </c>
      <c r="C541" s="192" t="s">
        <v>9940</v>
      </c>
      <c r="D541" s="192" t="s">
        <v>12471</v>
      </c>
      <c r="E541" s="209" t="str">
        <f>CONCATENATE(SUM('Раздел 4'!AK36:AK36),"&lt;=",SUM('Раздел 4'!Z36:Z36))</f>
        <v>0&lt;=7</v>
      </c>
      <c r="F541" s="163"/>
      <c r="G541" s="164" t="str">
        <f>IF(('ФЛК (информационный)'!A541="Неверно!")*('ФЛК (информационный)'!F541=""),"Внести подтверждение к нарушенному информационному ФЛК"," ")</f>
        <v xml:space="preserve"> </v>
      </c>
    </row>
    <row r="542" spans="1:7" ht="56.25" x14ac:dyDescent="0.3">
      <c r="A542" s="193" t="str">
        <f>IF((SUM('Раздел 4'!AK288:AK288)&lt;=SUM('Раздел 4'!Z288:Z288)),"","Неверно!")</f>
        <v/>
      </c>
      <c r="B542" s="194" t="s">
        <v>18091</v>
      </c>
      <c r="C542" s="192" t="s">
        <v>9941</v>
      </c>
      <c r="D542" s="192" t="s">
        <v>12471</v>
      </c>
      <c r="E542" s="209" t="str">
        <f>CONCATENATE(SUM('Раздел 4'!AK288:AK288),"&lt;=",SUM('Раздел 4'!Z288:Z288))</f>
        <v>0&lt;=0</v>
      </c>
      <c r="F542" s="163"/>
      <c r="G542" s="164" t="str">
        <f>IF(('ФЛК (информационный)'!A542="Неверно!")*('ФЛК (информационный)'!F542=""),"Внести подтверждение к нарушенному информационному ФЛК"," ")</f>
        <v xml:space="preserve"> </v>
      </c>
    </row>
    <row r="543" spans="1:7" ht="56.25" x14ac:dyDescent="0.3">
      <c r="A543" s="193" t="str">
        <f>IF((SUM('Раздел 4'!AK289:AK289)&lt;=SUM('Раздел 4'!Z289:Z289)),"","Неверно!")</f>
        <v/>
      </c>
      <c r="B543" s="194" t="s">
        <v>18091</v>
      </c>
      <c r="C543" s="192" t="s">
        <v>9942</v>
      </c>
      <c r="D543" s="192" t="s">
        <v>12471</v>
      </c>
      <c r="E543" s="209" t="str">
        <f>CONCATENATE(SUM('Раздел 4'!AK289:AK289),"&lt;=",SUM('Раздел 4'!Z289:Z289))</f>
        <v>0&lt;=1</v>
      </c>
      <c r="F543" s="163"/>
      <c r="G543" s="164" t="str">
        <f>IF(('ФЛК (информационный)'!A543="Неверно!")*('ФЛК (информационный)'!F543=""),"Внести подтверждение к нарушенному информационному ФЛК"," ")</f>
        <v xml:space="preserve"> </v>
      </c>
    </row>
    <row r="544" spans="1:7" ht="56.25" x14ac:dyDescent="0.3">
      <c r="A544" s="193" t="str">
        <f>IF((SUM('Раздел 4'!AK290:AK290)&lt;=SUM('Раздел 4'!Z290:Z290)),"","Неверно!")</f>
        <v/>
      </c>
      <c r="B544" s="194" t="s">
        <v>18091</v>
      </c>
      <c r="C544" s="192" t="s">
        <v>9943</v>
      </c>
      <c r="D544" s="192" t="s">
        <v>12471</v>
      </c>
      <c r="E544" s="209" t="str">
        <f>CONCATENATE(SUM('Раздел 4'!AK290:AK290),"&lt;=",SUM('Раздел 4'!Z290:Z290))</f>
        <v>0&lt;=0</v>
      </c>
      <c r="F544" s="163"/>
      <c r="G544" s="164" t="str">
        <f>IF(('ФЛК (информационный)'!A544="Неверно!")*('ФЛК (информационный)'!F544=""),"Внести подтверждение к нарушенному информационному ФЛК"," ")</f>
        <v xml:space="preserve"> </v>
      </c>
    </row>
    <row r="545" spans="1:7" ht="56.25" x14ac:dyDescent="0.3">
      <c r="A545" s="193" t="str">
        <f>IF((SUM('Раздел 4'!AK291:AK291)&lt;=SUM('Раздел 4'!Z291:Z291)),"","Неверно!")</f>
        <v/>
      </c>
      <c r="B545" s="194" t="s">
        <v>18091</v>
      </c>
      <c r="C545" s="192" t="s">
        <v>9944</v>
      </c>
      <c r="D545" s="192" t="s">
        <v>12471</v>
      </c>
      <c r="E545" s="209" t="str">
        <f>CONCATENATE(SUM('Раздел 4'!AK291:AK291),"&lt;=",SUM('Раздел 4'!Z291:Z291))</f>
        <v>0&lt;=0</v>
      </c>
      <c r="F545" s="163"/>
      <c r="G545" s="164" t="str">
        <f>IF(('ФЛК (информационный)'!A545="Неверно!")*('ФЛК (информационный)'!F545=""),"Внести подтверждение к нарушенному информационному ФЛК"," ")</f>
        <v xml:space="preserve"> </v>
      </c>
    </row>
    <row r="546" spans="1:7" ht="56.25" x14ac:dyDescent="0.3">
      <c r="A546" s="193" t="str">
        <f>IF((SUM('Раздел 4'!AK292:AK292)&lt;=SUM('Раздел 4'!Z292:Z292)),"","Неверно!")</f>
        <v/>
      </c>
      <c r="B546" s="194" t="s">
        <v>18091</v>
      </c>
      <c r="C546" s="192" t="s">
        <v>9945</v>
      </c>
      <c r="D546" s="192" t="s">
        <v>12471</v>
      </c>
      <c r="E546" s="209" t="str">
        <f>CONCATENATE(SUM('Раздел 4'!AK292:AK292),"&lt;=",SUM('Раздел 4'!Z292:Z292))</f>
        <v>0&lt;=0</v>
      </c>
      <c r="F546" s="163"/>
      <c r="G546" s="164" t="str">
        <f>IF(('ФЛК (информационный)'!A546="Неверно!")*('ФЛК (информационный)'!F546=""),"Внести подтверждение к нарушенному информационному ФЛК"," ")</f>
        <v xml:space="preserve"> </v>
      </c>
    </row>
    <row r="547" spans="1:7" ht="56.25" x14ac:dyDescent="0.3">
      <c r="A547" s="193" t="str">
        <f>IF((SUM('Раздел 4'!AK293:AK293)&lt;=SUM('Раздел 4'!Z293:Z293)),"","Неверно!")</f>
        <v/>
      </c>
      <c r="B547" s="194" t="s">
        <v>18091</v>
      </c>
      <c r="C547" s="192" t="s">
        <v>9946</v>
      </c>
      <c r="D547" s="192" t="s">
        <v>12471</v>
      </c>
      <c r="E547" s="209" t="str">
        <f>CONCATENATE(SUM('Раздел 4'!AK293:AK293),"&lt;=",SUM('Раздел 4'!Z293:Z293))</f>
        <v>0&lt;=5</v>
      </c>
      <c r="F547" s="163"/>
      <c r="G547" s="164" t="str">
        <f>IF(('ФЛК (информационный)'!A547="Неверно!")*('ФЛК (информационный)'!F547=""),"Внести подтверждение к нарушенному информационному ФЛК"," ")</f>
        <v xml:space="preserve"> </v>
      </c>
    </row>
    <row r="548" spans="1:7" ht="56.25" x14ac:dyDescent="0.3">
      <c r="A548" s="193" t="str">
        <f>IF((SUM('Раздел 4'!AK294:AK294)&lt;=SUM('Раздел 4'!Z294:Z294)),"","Неверно!")</f>
        <v/>
      </c>
      <c r="B548" s="194" t="s">
        <v>18091</v>
      </c>
      <c r="C548" s="192" t="s">
        <v>9947</v>
      </c>
      <c r="D548" s="192" t="s">
        <v>12471</v>
      </c>
      <c r="E548" s="209" t="str">
        <f>CONCATENATE(SUM('Раздел 4'!AK294:AK294),"&lt;=",SUM('Раздел 4'!Z294:Z294))</f>
        <v>0&lt;=0</v>
      </c>
      <c r="F548" s="163"/>
      <c r="G548" s="164" t="str">
        <f>IF(('ФЛК (информационный)'!A548="Неверно!")*('ФЛК (информационный)'!F548=""),"Внести подтверждение к нарушенному информационному ФЛК"," ")</f>
        <v xml:space="preserve"> </v>
      </c>
    </row>
    <row r="549" spans="1:7" ht="56.25" x14ac:dyDescent="0.3">
      <c r="A549" s="193" t="str">
        <f>IF((SUM('Раздел 4'!AK295:AK295)&lt;=SUM('Раздел 4'!Z295:Z295)),"","Неверно!")</f>
        <v/>
      </c>
      <c r="B549" s="194" t="s">
        <v>18091</v>
      </c>
      <c r="C549" s="192" t="s">
        <v>9948</v>
      </c>
      <c r="D549" s="192" t="s">
        <v>12471</v>
      </c>
      <c r="E549" s="209" t="str">
        <f>CONCATENATE(SUM('Раздел 4'!AK295:AK295),"&lt;=",SUM('Раздел 4'!Z295:Z295))</f>
        <v>0&lt;=2</v>
      </c>
      <c r="F549" s="163"/>
      <c r="G549" s="164" t="str">
        <f>IF(('ФЛК (информационный)'!A549="Неверно!")*('ФЛК (информационный)'!F549=""),"Внести подтверждение к нарушенному информационному ФЛК"," ")</f>
        <v xml:space="preserve"> </v>
      </c>
    </row>
    <row r="550" spans="1:7" ht="56.25" x14ac:dyDescent="0.3">
      <c r="A550" s="193" t="str">
        <f>IF((SUM('Раздел 4'!AK296:AK296)&lt;=SUM('Раздел 4'!Z296:Z296)),"","Неверно!")</f>
        <v/>
      </c>
      <c r="B550" s="194" t="s">
        <v>18091</v>
      </c>
      <c r="C550" s="192" t="s">
        <v>9949</v>
      </c>
      <c r="D550" s="192" t="s">
        <v>12471</v>
      </c>
      <c r="E550" s="209" t="str">
        <f>CONCATENATE(SUM('Раздел 4'!AK296:AK296),"&lt;=",SUM('Раздел 4'!Z296:Z296))</f>
        <v>0&lt;=0</v>
      </c>
      <c r="F550" s="163"/>
      <c r="G550" s="164" t="str">
        <f>IF(('ФЛК (информационный)'!A550="Неверно!")*('ФЛК (информационный)'!F550=""),"Внести подтверждение к нарушенному информационному ФЛК"," ")</f>
        <v xml:space="preserve"> </v>
      </c>
    </row>
    <row r="551" spans="1:7" ht="56.25" x14ac:dyDescent="0.3">
      <c r="A551" s="193" t="str">
        <f>IF((SUM('Раздел 4'!AK297:AK297)&lt;=SUM('Раздел 4'!Z297:Z297)),"","Неверно!")</f>
        <v/>
      </c>
      <c r="B551" s="194" t="s">
        <v>18091</v>
      </c>
      <c r="C551" s="192" t="s">
        <v>9950</v>
      </c>
      <c r="D551" s="192" t="s">
        <v>12471</v>
      </c>
      <c r="E551" s="209" t="str">
        <f>CONCATENATE(SUM('Раздел 4'!AK297:AK297),"&lt;=",SUM('Раздел 4'!Z297:Z297))</f>
        <v>0&lt;=0</v>
      </c>
      <c r="F551" s="163"/>
      <c r="G551" s="164" t="str">
        <f>IF(('ФЛК (информационный)'!A551="Неверно!")*('ФЛК (информационный)'!F551=""),"Внести подтверждение к нарушенному информационному ФЛК"," ")</f>
        <v xml:space="preserve"> </v>
      </c>
    </row>
    <row r="552" spans="1:7" ht="56.25" x14ac:dyDescent="0.3">
      <c r="A552" s="193" t="str">
        <f>IF((SUM('Раздел 4'!AK37:AK37)&lt;=SUM('Раздел 4'!Z37:Z37)),"","Неверно!")</f>
        <v/>
      </c>
      <c r="B552" s="194" t="s">
        <v>18091</v>
      </c>
      <c r="C552" s="192" t="s">
        <v>9951</v>
      </c>
      <c r="D552" s="192" t="s">
        <v>12471</v>
      </c>
      <c r="E552" s="209" t="str">
        <f>CONCATENATE(SUM('Раздел 4'!AK37:AK37),"&lt;=",SUM('Раздел 4'!Z37:Z37))</f>
        <v>0&lt;=0</v>
      </c>
      <c r="F552" s="163"/>
      <c r="G552" s="164" t="str">
        <f>IF(('ФЛК (информационный)'!A552="Неверно!")*('ФЛК (информационный)'!F552=""),"Внести подтверждение к нарушенному информационному ФЛК"," ")</f>
        <v xml:space="preserve"> </v>
      </c>
    </row>
    <row r="553" spans="1:7" ht="56.25" x14ac:dyDescent="0.3">
      <c r="A553" s="193" t="str">
        <f>IF((SUM('Раздел 4'!AK298:AK298)&lt;=SUM('Раздел 4'!Z298:Z298)),"","Неверно!")</f>
        <v/>
      </c>
      <c r="B553" s="194" t="s">
        <v>18091</v>
      </c>
      <c r="C553" s="192" t="s">
        <v>9952</v>
      </c>
      <c r="D553" s="192" t="s">
        <v>12471</v>
      </c>
      <c r="E553" s="209" t="str">
        <f>CONCATENATE(SUM('Раздел 4'!AK298:AK298),"&lt;=",SUM('Раздел 4'!Z298:Z298))</f>
        <v>0&lt;=0</v>
      </c>
      <c r="F553" s="163"/>
      <c r="G553" s="164" t="str">
        <f>IF(('ФЛК (информационный)'!A553="Неверно!")*('ФЛК (информационный)'!F553=""),"Внести подтверждение к нарушенному информационному ФЛК"," ")</f>
        <v xml:space="preserve"> </v>
      </c>
    </row>
    <row r="554" spans="1:7" ht="56.25" x14ac:dyDescent="0.3">
      <c r="A554" s="193" t="str">
        <f>IF((SUM('Раздел 4'!AK299:AK299)&lt;=SUM('Раздел 4'!Z299:Z299)),"","Неверно!")</f>
        <v/>
      </c>
      <c r="B554" s="194" t="s">
        <v>18091</v>
      </c>
      <c r="C554" s="192" t="s">
        <v>9953</v>
      </c>
      <c r="D554" s="192" t="s">
        <v>12471</v>
      </c>
      <c r="E554" s="209" t="str">
        <f>CONCATENATE(SUM('Раздел 4'!AK299:AK299),"&lt;=",SUM('Раздел 4'!Z299:Z299))</f>
        <v>0&lt;=6</v>
      </c>
      <c r="F554" s="163"/>
      <c r="G554" s="164" t="str">
        <f>IF(('ФЛК (информационный)'!A554="Неверно!")*('ФЛК (информационный)'!F554=""),"Внести подтверждение к нарушенному информационному ФЛК"," ")</f>
        <v xml:space="preserve"> </v>
      </c>
    </row>
    <row r="555" spans="1:7" ht="56.25" x14ac:dyDescent="0.3">
      <c r="A555" s="193" t="str">
        <f>IF((SUM('Раздел 4'!AK300:AK300)&lt;=SUM('Раздел 4'!Z300:Z300)),"","Неверно!")</f>
        <v/>
      </c>
      <c r="B555" s="194" t="s">
        <v>18091</v>
      </c>
      <c r="C555" s="192" t="s">
        <v>9954</v>
      </c>
      <c r="D555" s="192" t="s">
        <v>12471</v>
      </c>
      <c r="E555" s="209" t="str">
        <f>CONCATENATE(SUM('Раздел 4'!AK300:AK300),"&lt;=",SUM('Раздел 4'!Z300:Z300))</f>
        <v>0&lt;=0</v>
      </c>
      <c r="F555" s="163"/>
      <c r="G555" s="164" t="str">
        <f>IF(('ФЛК (информационный)'!A555="Неверно!")*('ФЛК (информационный)'!F555=""),"Внести подтверждение к нарушенному информационному ФЛК"," ")</f>
        <v xml:space="preserve"> </v>
      </c>
    </row>
    <row r="556" spans="1:7" ht="56.25" x14ac:dyDescent="0.3">
      <c r="A556" s="193" t="str">
        <f>IF((SUM('Раздел 4'!AK301:AK301)&lt;=SUM('Раздел 4'!Z301:Z301)),"","Неверно!")</f>
        <v/>
      </c>
      <c r="B556" s="194" t="s">
        <v>18091</v>
      </c>
      <c r="C556" s="192" t="s">
        <v>9955</v>
      </c>
      <c r="D556" s="192" t="s">
        <v>12471</v>
      </c>
      <c r="E556" s="209" t="str">
        <f>CONCATENATE(SUM('Раздел 4'!AK301:AK301),"&lt;=",SUM('Раздел 4'!Z301:Z301))</f>
        <v>0&lt;=0</v>
      </c>
      <c r="F556" s="163"/>
      <c r="G556" s="164" t="str">
        <f>IF(('ФЛК (информационный)'!A556="Неверно!")*('ФЛК (информационный)'!F556=""),"Внести подтверждение к нарушенному информационному ФЛК"," ")</f>
        <v xml:space="preserve"> </v>
      </c>
    </row>
    <row r="557" spans="1:7" ht="56.25" x14ac:dyDescent="0.3">
      <c r="A557" s="193" t="str">
        <f>IF((SUM('Раздел 4'!AK302:AK302)&lt;=SUM('Раздел 4'!Z302:Z302)),"","Неверно!")</f>
        <v/>
      </c>
      <c r="B557" s="194" t="s">
        <v>18091</v>
      </c>
      <c r="C557" s="192" t="s">
        <v>9956</v>
      </c>
      <c r="D557" s="192" t="s">
        <v>12471</v>
      </c>
      <c r="E557" s="209" t="str">
        <f>CONCATENATE(SUM('Раздел 4'!AK302:AK302),"&lt;=",SUM('Раздел 4'!Z302:Z302))</f>
        <v>0&lt;=0</v>
      </c>
      <c r="F557" s="163"/>
      <c r="G557" s="164" t="str">
        <f>IF(('ФЛК (информационный)'!A557="Неверно!")*('ФЛК (информационный)'!F557=""),"Внести подтверждение к нарушенному информационному ФЛК"," ")</f>
        <v xml:space="preserve"> </v>
      </c>
    </row>
    <row r="558" spans="1:7" ht="56.25" x14ac:dyDescent="0.3">
      <c r="A558" s="193" t="str">
        <f>IF((SUM('Раздел 4'!AK303:AK303)&lt;=SUM('Раздел 4'!Z303:Z303)),"","Неверно!")</f>
        <v/>
      </c>
      <c r="B558" s="194" t="s">
        <v>18091</v>
      </c>
      <c r="C558" s="192" t="s">
        <v>9957</v>
      </c>
      <c r="D558" s="192" t="s">
        <v>12471</v>
      </c>
      <c r="E558" s="209" t="str">
        <f>CONCATENATE(SUM('Раздел 4'!AK303:AK303),"&lt;=",SUM('Раздел 4'!Z303:Z303))</f>
        <v>0&lt;=0</v>
      </c>
      <c r="F558" s="163"/>
      <c r="G558" s="164" t="str">
        <f>IF(('ФЛК (информационный)'!A558="Неверно!")*('ФЛК (информационный)'!F558=""),"Внести подтверждение к нарушенному информационному ФЛК"," ")</f>
        <v xml:space="preserve"> </v>
      </c>
    </row>
    <row r="559" spans="1:7" ht="56.25" x14ac:dyDescent="0.3">
      <c r="A559" s="193" t="str">
        <f>IF((SUM('Раздел 4'!AK304:AK304)&lt;=SUM('Раздел 4'!Z304:Z304)),"","Неверно!")</f>
        <v/>
      </c>
      <c r="B559" s="194" t="s">
        <v>18091</v>
      </c>
      <c r="C559" s="192" t="s">
        <v>9958</v>
      </c>
      <c r="D559" s="192" t="s">
        <v>12471</v>
      </c>
      <c r="E559" s="209" t="str">
        <f>CONCATENATE(SUM('Раздел 4'!AK304:AK304),"&lt;=",SUM('Раздел 4'!Z304:Z304))</f>
        <v>0&lt;=0</v>
      </c>
      <c r="F559" s="163"/>
      <c r="G559" s="164" t="str">
        <f>IF(('ФЛК (информационный)'!A559="Неверно!")*('ФЛК (информационный)'!F559=""),"Внести подтверждение к нарушенному информационному ФЛК"," ")</f>
        <v xml:space="preserve"> </v>
      </c>
    </row>
    <row r="560" spans="1:7" ht="56.25" x14ac:dyDescent="0.3">
      <c r="A560" s="193" t="str">
        <f>IF((SUM('Раздел 4'!AK305:AK305)&lt;=SUM('Раздел 4'!Z305:Z305)),"","Неверно!")</f>
        <v/>
      </c>
      <c r="B560" s="194" t="s">
        <v>18091</v>
      </c>
      <c r="C560" s="192" t="s">
        <v>9959</v>
      </c>
      <c r="D560" s="192" t="s">
        <v>12471</v>
      </c>
      <c r="E560" s="209" t="str">
        <f>CONCATENATE(SUM('Раздел 4'!AK305:AK305),"&lt;=",SUM('Раздел 4'!Z305:Z305))</f>
        <v>0&lt;=0</v>
      </c>
      <c r="F560" s="163"/>
      <c r="G560" s="164" t="str">
        <f>IF(('ФЛК (информационный)'!A560="Неверно!")*('ФЛК (информационный)'!F560=""),"Внести подтверждение к нарушенному информационному ФЛК"," ")</f>
        <v xml:space="preserve"> </v>
      </c>
    </row>
    <row r="561" spans="1:7" ht="56.25" x14ac:dyDescent="0.3">
      <c r="A561" s="193" t="str">
        <f>IF((SUM('Раздел 4'!AK306:AK306)&lt;=SUM('Раздел 4'!Z306:Z306)),"","Неверно!")</f>
        <v/>
      </c>
      <c r="B561" s="194" t="s">
        <v>18091</v>
      </c>
      <c r="C561" s="192" t="s">
        <v>9960</v>
      </c>
      <c r="D561" s="192" t="s">
        <v>12471</v>
      </c>
      <c r="E561" s="209" t="str">
        <f>CONCATENATE(SUM('Раздел 4'!AK306:AK306),"&lt;=",SUM('Раздел 4'!Z306:Z306))</f>
        <v>0&lt;=1</v>
      </c>
      <c r="F561" s="163"/>
      <c r="G561" s="164" t="str">
        <f>IF(('ФЛК (информационный)'!A561="Неверно!")*('ФЛК (информационный)'!F561=""),"Внести подтверждение к нарушенному информационному ФЛК"," ")</f>
        <v xml:space="preserve"> </v>
      </c>
    </row>
    <row r="562" spans="1:7" ht="56.25" x14ac:dyDescent="0.3">
      <c r="A562" s="193" t="str">
        <f>IF((SUM('Раздел 4'!AK307:AK307)&lt;=SUM('Раздел 4'!Z307:Z307)),"","Неверно!")</f>
        <v/>
      </c>
      <c r="B562" s="194" t="s">
        <v>18091</v>
      </c>
      <c r="C562" s="192" t="s">
        <v>9961</v>
      </c>
      <c r="D562" s="192" t="s">
        <v>12471</v>
      </c>
      <c r="E562" s="209" t="str">
        <f>CONCATENATE(SUM('Раздел 4'!AK307:AK307),"&lt;=",SUM('Раздел 4'!Z307:Z307))</f>
        <v>0&lt;=0</v>
      </c>
      <c r="F562" s="163"/>
      <c r="G562" s="164" t="str">
        <f>IF(('ФЛК (информационный)'!A562="Неверно!")*('ФЛК (информационный)'!F562=""),"Внести подтверждение к нарушенному информационному ФЛК"," ")</f>
        <v xml:space="preserve"> </v>
      </c>
    </row>
    <row r="563" spans="1:7" ht="56.25" x14ac:dyDescent="0.3">
      <c r="A563" s="193" t="str">
        <f>IF((SUM('Раздел 4'!AK11:AK11)&lt;=SUM('Раздел 4'!Z11:Z11)),"","Неверно!")</f>
        <v/>
      </c>
      <c r="B563" s="194" t="s">
        <v>18091</v>
      </c>
      <c r="C563" s="192" t="s">
        <v>9962</v>
      </c>
      <c r="D563" s="192" t="s">
        <v>12471</v>
      </c>
      <c r="E563" s="209" t="str">
        <f>CONCATENATE(SUM('Раздел 4'!AK11:AK11),"&lt;=",SUM('Раздел 4'!Z11:Z11))</f>
        <v>0&lt;=0</v>
      </c>
      <c r="F563" s="163"/>
      <c r="G563" s="164" t="str">
        <f>IF(('ФЛК (информационный)'!A563="Неверно!")*('ФЛК (информационный)'!F563=""),"Внести подтверждение к нарушенному информационному ФЛК"," ")</f>
        <v xml:space="preserve"> </v>
      </c>
    </row>
    <row r="564" spans="1:7" ht="56.25" x14ac:dyDescent="0.3">
      <c r="A564" s="193" t="str">
        <f>IF((SUM('Раздел 4'!AK38:AK38)&lt;=SUM('Раздел 4'!Z38:Z38)),"","Неверно!")</f>
        <v/>
      </c>
      <c r="B564" s="194" t="s">
        <v>18091</v>
      </c>
      <c r="C564" s="192" t="s">
        <v>9963</v>
      </c>
      <c r="D564" s="192" t="s">
        <v>12471</v>
      </c>
      <c r="E564" s="209" t="str">
        <f>CONCATENATE(SUM('Раздел 4'!AK38:AK38),"&lt;=",SUM('Раздел 4'!Z38:Z38))</f>
        <v>0&lt;=3</v>
      </c>
      <c r="F564" s="163"/>
      <c r="G564" s="164" t="str">
        <f>IF(('ФЛК (информационный)'!A564="Неверно!")*('ФЛК (информационный)'!F564=""),"Внести подтверждение к нарушенному информационному ФЛК"," ")</f>
        <v xml:space="preserve"> </v>
      </c>
    </row>
    <row r="565" spans="1:7" ht="56.25" x14ac:dyDescent="0.3">
      <c r="A565" s="193" t="str">
        <f>IF((SUM('Раздел 4'!AK308:AK308)&lt;=SUM('Раздел 4'!Z308:Z308)),"","Неверно!")</f>
        <v/>
      </c>
      <c r="B565" s="194" t="s">
        <v>18091</v>
      </c>
      <c r="C565" s="192" t="s">
        <v>9964</v>
      </c>
      <c r="D565" s="192" t="s">
        <v>12471</v>
      </c>
      <c r="E565" s="209" t="str">
        <f>CONCATENATE(SUM('Раздел 4'!AK308:AK308),"&lt;=",SUM('Раздел 4'!Z308:Z308))</f>
        <v>0&lt;=0</v>
      </c>
      <c r="F565" s="163"/>
      <c r="G565" s="164" t="str">
        <f>IF(('ФЛК (информационный)'!A565="Неверно!")*('ФЛК (информационный)'!F565=""),"Внести подтверждение к нарушенному информационному ФЛК"," ")</f>
        <v xml:space="preserve"> </v>
      </c>
    </row>
    <row r="566" spans="1:7" ht="56.25" x14ac:dyDescent="0.3">
      <c r="A566" s="193" t="str">
        <f>IF((SUM('Раздел 4'!AK309:AK309)&lt;=SUM('Раздел 4'!Z309:Z309)),"","Неверно!")</f>
        <v/>
      </c>
      <c r="B566" s="194" t="s">
        <v>18091</v>
      </c>
      <c r="C566" s="192" t="s">
        <v>9965</v>
      </c>
      <c r="D566" s="192" t="s">
        <v>12471</v>
      </c>
      <c r="E566" s="209" t="str">
        <f>CONCATENATE(SUM('Раздел 4'!AK309:AK309),"&lt;=",SUM('Раздел 4'!Z309:Z309))</f>
        <v>0&lt;=1</v>
      </c>
      <c r="F566" s="163"/>
      <c r="G566" s="164" t="str">
        <f>IF(('ФЛК (информационный)'!A566="Неверно!")*('ФЛК (информационный)'!F566=""),"Внести подтверждение к нарушенному информационному ФЛК"," ")</f>
        <v xml:space="preserve"> </v>
      </c>
    </row>
    <row r="567" spans="1:7" ht="56.25" x14ac:dyDescent="0.3">
      <c r="A567" s="193" t="str">
        <f>IF((SUM('Раздел 4'!AK310:AK310)&lt;=SUM('Раздел 4'!Z310:Z310)),"","Неверно!")</f>
        <v/>
      </c>
      <c r="B567" s="194" t="s">
        <v>18091</v>
      </c>
      <c r="C567" s="192" t="s">
        <v>9966</v>
      </c>
      <c r="D567" s="192" t="s">
        <v>12471</v>
      </c>
      <c r="E567" s="209" t="str">
        <f>CONCATENATE(SUM('Раздел 4'!AK310:AK310),"&lt;=",SUM('Раздел 4'!Z310:Z310))</f>
        <v>0&lt;=0</v>
      </c>
      <c r="F567" s="163"/>
      <c r="G567" s="164" t="str">
        <f>IF(('ФЛК (информационный)'!A567="Неверно!")*('ФЛК (информационный)'!F567=""),"Внести подтверждение к нарушенному информационному ФЛК"," ")</f>
        <v xml:space="preserve"> </v>
      </c>
    </row>
    <row r="568" spans="1:7" ht="56.25" x14ac:dyDescent="0.3">
      <c r="A568" s="193" t="str">
        <f>IF((SUM('Раздел 4'!AK311:AK311)&lt;=SUM('Раздел 4'!Z311:Z311)),"","Неверно!")</f>
        <v/>
      </c>
      <c r="B568" s="194" t="s">
        <v>18091</v>
      </c>
      <c r="C568" s="192" t="s">
        <v>9967</v>
      </c>
      <c r="D568" s="192" t="s">
        <v>12471</v>
      </c>
      <c r="E568" s="209" t="str">
        <f>CONCATENATE(SUM('Раздел 4'!AK311:AK311),"&lt;=",SUM('Раздел 4'!Z311:Z311))</f>
        <v>0&lt;=0</v>
      </c>
      <c r="F568" s="163"/>
      <c r="G568" s="164" t="str">
        <f>IF(('ФЛК (информационный)'!A568="Неверно!")*('ФЛК (информационный)'!F568=""),"Внести подтверждение к нарушенному информационному ФЛК"," ")</f>
        <v xml:space="preserve"> </v>
      </c>
    </row>
    <row r="569" spans="1:7" ht="56.25" x14ac:dyDescent="0.3">
      <c r="A569" s="193" t="str">
        <f>IF((SUM('Раздел 4'!AK312:AK312)&lt;=SUM('Раздел 4'!Z312:Z312)),"","Неверно!")</f>
        <v/>
      </c>
      <c r="B569" s="194" t="s">
        <v>18091</v>
      </c>
      <c r="C569" s="192" t="s">
        <v>9968</v>
      </c>
      <c r="D569" s="192" t="s">
        <v>12471</v>
      </c>
      <c r="E569" s="209" t="str">
        <f>CONCATENATE(SUM('Раздел 4'!AK312:AK312),"&lt;=",SUM('Раздел 4'!Z312:Z312))</f>
        <v>0&lt;=0</v>
      </c>
      <c r="F569" s="163"/>
      <c r="G569" s="164" t="str">
        <f>IF(('ФЛК (информационный)'!A569="Неверно!")*('ФЛК (информационный)'!F569=""),"Внести подтверждение к нарушенному информационному ФЛК"," ")</f>
        <v xml:space="preserve"> </v>
      </c>
    </row>
    <row r="570" spans="1:7" ht="56.25" x14ac:dyDescent="0.3">
      <c r="A570" s="193" t="str">
        <f>IF((SUM('Раздел 4'!AK313:AK313)&lt;=SUM('Раздел 4'!Z313:Z313)),"","Неверно!")</f>
        <v/>
      </c>
      <c r="B570" s="194" t="s">
        <v>18091</v>
      </c>
      <c r="C570" s="192" t="s">
        <v>9969</v>
      </c>
      <c r="D570" s="192" t="s">
        <v>12471</v>
      </c>
      <c r="E570" s="209" t="str">
        <f>CONCATENATE(SUM('Раздел 4'!AK313:AK313),"&lt;=",SUM('Раздел 4'!Z313:Z313))</f>
        <v>0&lt;=2</v>
      </c>
      <c r="F570" s="163"/>
      <c r="G570" s="164" t="str">
        <f>IF(('ФЛК (информационный)'!A570="Неверно!")*('ФЛК (информационный)'!F570=""),"Внести подтверждение к нарушенному информационному ФЛК"," ")</f>
        <v xml:space="preserve"> </v>
      </c>
    </row>
    <row r="571" spans="1:7" ht="56.25" x14ac:dyDescent="0.3">
      <c r="A571" s="193" t="str">
        <f>IF((SUM('Раздел 4'!AK314:AK314)&lt;=SUM('Раздел 4'!Z314:Z314)),"","Неверно!")</f>
        <v/>
      </c>
      <c r="B571" s="194" t="s">
        <v>18091</v>
      </c>
      <c r="C571" s="192" t="s">
        <v>9970</v>
      </c>
      <c r="D571" s="192" t="s">
        <v>12471</v>
      </c>
      <c r="E571" s="209" t="str">
        <f>CONCATENATE(SUM('Раздел 4'!AK314:AK314),"&lt;=",SUM('Раздел 4'!Z314:Z314))</f>
        <v>0&lt;=0</v>
      </c>
      <c r="F571" s="163"/>
      <c r="G571" s="164" t="str">
        <f>IF(('ФЛК (информационный)'!A571="Неверно!")*('ФЛК (информационный)'!F571=""),"Внести подтверждение к нарушенному информационному ФЛК"," ")</f>
        <v xml:space="preserve"> </v>
      </c>
    </row>
    <row r="572" spans="1:7" ht="56.25" x14ac:dyDescent="0.3">
      <c r="A572" s="193" t="str">
        <f>IF((SUM('Раздел 4'!AK315:AK315)&lt;=SUM('Раздел 4'!Z315:Z315)),"","Неверно!")</f>
        <v/>
      </c>
      <c r="B572" s="194" t="s">
        <v>18091</v>
      </c>
      <c r="C572" s="192" t="s">
        <v>9971</v>
      </c>
      <c r="D572" s="192" t="s">
        <v>12471</v>
      </c>
      <c r="E572" s="209" t="str">
        <f>CONCATENATE(SUM('Раздел 4'!AK315:AK315),"&lt;=",SUM('Раздел 4'!Z315:Z315))</f>
        <v>0&lt;=0</v>
      </c>
      <c r="F572" s="163"/>
      <c r="G572" s="164" t="str">
        <f>IF(('ФЛК (информационный)'!A572="Неверно!")*('ФЛК (информационный)'!F572=""),"Внести подтверждение к нарушенному информационному ФЛК"," ")</f>
        <v xml:space="preserve"> </v>
      </c>
    </row>
    <row r="573" spans="1:7" ht="56.25" x14ac:dyDescent="0.3">
      <c r="A573" s="193" t="str">
        <f>IF((SUM('Раздел 4'!AK316:AK316)&lt;=SUM('Раздел 4'!Z316:Z316)),"","Неверно!")</f>
        <v/>
      </c>
      <c r="B573" s="194" t="s">
        <v>18091</v>
      </c>
      <c r="C573" s="192" t="s">
        <v>9972</v>
      </c>
      <c r="D573" s="192" t="s">
        <v>12471</v>
      </c>
      <c r="E573" s="209" t="str">
        <f>CONCATENATE(SUM('Раздел 4'!AK316:AK316),"&lt;=",SUM('Раздел 4'!Z316:Z316))</f>
        <v>0&lt;=0</v>
      </c>
      <c r="F573" s="163"/>
      <c r="G573" s="164" t="str">
        <f>IF(('ФЛК (информационный)'!A573="Неверно!")*('ФЛК (информационный)'!F573=""),"Внести подтверждение к нарушенному информационному ФЛК"," ")</f>
        <v xml:space="preserve"> </v>
      </c>
    </row>
    <row r="574" spans="1:7" ht="56.25" x14ac:dyDescent="0.3">
      <c r="A574" s="193" t="str">
        <f>IF((SUM('Раздел 4'!AK317:AK317)&lt;=SUM('Раздел 4'!Z317:Z317)),"","Неверно!")</f>
        <v/>
      </c>
      <c r="B574" s="194" t="s">
        <v>18091</v>
      </c>
      <c r="C574" s="192" t="s">
        <v>9973</v>
      </c>
      <c r="D574" s="192" t="s">
        <v>12471</v>
      </c>
      <c r="E574" s="209" t="str">
        <f>CONCATENATE(SUM('Раздел 4'!AK317:AK317),"&lt;=",SUM('Раздел 4'!Z317:Z317))</f>
        <v>0&lt;=0</v>
      </c>
      <c r="F574" s="163"/>
      <c r="G574" s="164" t="str">
        <f>IF(('ФЛК (информационный)'!A574="Неверно!")*('ФЛК (информационный)'!F574=""),"Внести подтверждение к нарушенному информационному ФЛК"," ")</f>
        <v xml:space="preserve"> </v>
      </c>
    </row>
    <row r="575" spans="1:7" ht="56.25" x14ac:dyDescent="0.3">
      <c r="A575" s="193" t="str">
        <f>IF((SUM('Раздел 4'!AK39:AK39)&lt;=SUM('Раздел 4'!Z39:Z39)),"","Неверно!")</f>
        <v/>
      </c>
      <c r="B575" s="194" t="s">
        <v>18091</v>
      </c>
      <c r="C575" s="192" t="s">
        <v>9974</v>
      </c>
      <c r="D575" s="192" t="s">
        <v>12471</v>
      </c>
      <c r="E575" s="209" t="str">
        <f>CONCATENATE(SUM('Раздел 4'!AK39:AK39),"&lt;=",SUM('Раздел 4'!Z39:Z39))</f>
        <v>0&lt;=0</v>
      </c>
      <c r="F575" s="163"/>
      <c r="G575" s="164" t="str">
        <f>IF(('ФЛК (информационный)'!A575="Неверно!")*('ФЛК (информационный)'!F575=""),"Внести подтверждение к нарушенному информационному ФЛК"," ")</f>
        <v xml:space="preserve"> </v>
      </c>
    </row>
    <row r="576" spans="1:7" ht="56.25" x14ac:dyDescent="0.3">
      <c r="A576" s="193" t="str">
        <f>IF((SUM('Раздел 4'!AK318:AK318)&lt;=SUM('Раздел 4'!Z318:Z318)),"","Неверно!")</f>
        <v/>
      </c>
      <c r="B576" s="194" t="s">
        <v>18091</v>
      </c>
      <c r="C576" s="192" t="s">
        <v>9975</v>
      </c>
      <c r="D576" s="192" t="s">
        <v>12471</v>
      </c>
      <c r="E576" s="209" t="str">
        <f>CONCATENATE(SUM('Раздел 4'!AK318:AK318),"&lt;=",SUM('Раздел 4'!Z318:Z318))</f>
        <v>0&lt;=1</v>
      </c>
      <c r="F576" s="163"/>
      <c r="G576" s="164" t="str">
        <f>IF(('ФЛК (информационный)'!A576="Неверно!")*('ФЛК (информационный)'!F576=""),"Внести подтверждение к нарушенному информационному ФЛК"," ")</f>
        <v xml:space="preserve"> </v>
      </c>
    </row>
    <row r="577" spans="1:7" ht="56.25" x14ac:dyDescent="0.3">
      <c r="A577" s="193" t="str">
        <f>IF((SUM('Раздел 4'!AK319:AK319)&lt;=SUM('Раздел 4'!Z319:Z319)),"","Неверно!")</f>
        <v/>
      </c>
      <c r="B577" s="194" t="s">
        <v>18091</v>
      </c>
      <c r="C577" s="192" t="s">
        <v>9976</v>
      </c>
      <c r="D577" s="192" t="s">
        <v>12471</v>
      </c>
      <c r="E577" s="209" t="str">
        <f>CONCATENATE(SUM('Раздел 4'!AK319:AK319),"&lt;=",SUM('Раздел 4'!Z319:Z319))</f>
        <v>0&lt;=1</v>
      </c>
      <c r="F577" s="163"/>
      <c r="G577" s="164" t="str">
        <f>IF(('ФЛК (информационный)'!A577="Неверно!")*('ФЛК (информационный)'!F577=""),"Внести подтверждение к нарушенному информационному ФЛК"," ")</f>
        <v xml:space="preserve"> </v>
      </c>
    </row>
    <row r="578" spans="1:7" ht="56.25" x14ac:dyDescent="0.3">
      <c r="A578" s="193" t="str">
        <f>IF((SUM('Раздел 4'!AK320:AK320)&lt;=SUM('Раздел 4'!Z320:Z320)),"","Неверно!")</f>
        <v/>
      </c>
      <c r="B578" s="194" t="s">
        <v>18091</v>
      </c>
      <c r="C578" s="192" t="s">
        <v>9977</v>
      </c>
      <c r="D578" s="192" t="s">
        <v>12471</v>
      </c>
      <c r="E578" s="209" t="str">
        <f>CONCATENATE(SUM('Раздел 4'!AK320:AK320),"&lt;=",SUM('Раздел 4'!Z320:Z320))</f>
        <v>0&lt;=59</v>
      </c>
      <c r="F578" s="163"/>
      <c r="G578" s="164" t="str">
        <f>IF(('ФЛК (информационный)'!A578="Неверно!")*('ФЛК (информационный)'!F578=""),"Внести подтверждение к нарушенному информационному ФЛК"," ")</f>
        <v xml:space="preserve"> </v>
      </c>
    </row>
    <row r="579" spans="1:7" ht="56.25" x14ac:dyDescent="0.3">
      <c r="A579" s="193" t="str">
        <f>IF((SUM('Раздел 4'!AK321:AK321)&lt;=SUM('Раздел 4'!Z321:Z321)),"","Неверно!")</f>
        <v/>
      </c>
      <c r="B579" s="194" t="s">
        <v>18091</v>
      </c>
      <c r="C579" s="192" t="s">
        <v>9978</v>
      </c>
      <c r="D579" s="192" t="s">
        <v>12471</v>
      </c>
      <c r="E579" s="209" t="str">
        <f>CONCATENATE(SUM('Раздел 4'!AK321:AK321),"&lt;=",SUM('Раздел 4'!Z321:Z321))</f>
        <v>0&lt;=0</v>
      </c>
      <c r="F579" s="163"/>
      <c r="G579" s="164" t="str">
        <f>IF(('ФЛК (информационный)'!A579="Неверно!")*('ФЛК (информационный)'!F579=""),"Внести подтверждение к нарушенному информационному ФЛК"," ")</f>
        <v xml:space="preserve"> </v>
      </c>
    </row>
    <row r="580" spans="1:7" ht="56.25" x14ac:dyDescent="0.3">
      <c r="A580" s="193" t="str">
        <f>IF((SUM('Раздел 4'!AK322:AK322)&lt;=SUM('Раздел 4'!Z322:Z322)),"","Неверно!")</f>
        <v/>
      </c>
      <c r="B580" s="194" t="s">
        <v>18091</v>
      </c>
      <c r="C580" s="192" t="s">
        <v>9979</v>
      </c>
      <c r="D580" s="192" t="s">
        <v>12471</v>
      </c>
      <c r="E580" s="209" t="str">
        <f>CONCATENATE(SUM('Раздел 4'!AK322:AK322),"&lt;=",SUM('Раздел 4'!Z322:Z322))</f>
        <v>0&lt;=0</v>
      </c>
      <c r="F580" s="163"/>
      <c r="G580" s="164" t="str">
        <f>IF(('ФЛК (информационный)'!A580="Неверно!")*('ФЛК (информационный)'!F580=""),"Внести подтверждение к нарушенному информационному ФЛК"," ")</f>
        <v xml:space="preserve"> </v>
      </c>
    </row>
    <row r="581" spans="1:7" ht="56.25" x14ac:dyDescent="0.3">
      <c r="A581" s="193" t="str">
        <f>IF((SUM('Раздел 4'!AK323:AK323)&lt;=SUM('Раздел 4'!Z323:Z323)),"","Неверно!")</f>
        <v/>
      </c>
      <c r="B581" s="194" t="s">
        <v>18091</v>
      </c>
      <c r="C581" s="192" t="s">
        <v>9980</v>
      </c>
      <c r="D581" s="192" t="s">
        <v>12471</v>
      </c>
      <c r="E581" s="209" t="str">
        <f>CONCATENATE(SUM('Раздел 4'!AK323:AK323),"&lt;=",SUM('Раздел 4'!Z323:Z323))</f>
        <v>0&lt;=4</v>
      </c>
      <c r="F581" s="163"/>
      <c r="G581" s="164" t="str">
        <f>IF(('ФЛК (информационный)'!A581="Неверно!")*('ФЛК (информационный)'!F581=""),"Внести подтверждение к нарушенному информационному ФЛК"," ")</f>
        <v xml:space="preserve"> </v>
      </c>
    </row>
    <row r="582" spans="1:7" ht="56.25" x14ac:dyDescent="0.3">
      <c r="A582" s="193" t="str">
        <f>IF((SUM('Раздел 4'!AK324:AK324)&lt;=SUM('Раздел 4'!Z324:Z324)),"","Неверно!")</f>
        <v/>
      </c>
      <c r="B582" s="194" t="s">
        <v>18091</v>
      </c>
      <c r="C582" s="192" t="s">
        <v>9981</v>
      </c>
      <c r="D582" s="192" t="s">
        <v>12471</v>
      </c>
      <c r="E582" s="209" t="str">
        <f>CONCATENATE(SUM('Раздел 4'!AK324:AK324),"&lt;=",SUM('Раздел 4'!Z324:Z324))</f>
        <v>0&lt;=0</v>
      </c>
      <c r="F582" s="163"/>
      <c r="G582" s="164" t="str">
        <f>IF(('ФЛК (информационный)'!A582="Неверно!")*('ФЛК (информационный)'!F582=""),"Внести подтверждение к нарушенному информационному ФЛК"," ")</f>
        <v xml:space="preserve"> </v>
      </c>
    </row>
    <row r="583" spans="1:7" ht="56.25" x14ac:dyDescent="0.3">
      <c r="A583" s="193" t="str">
        <f>IF((SUM('Раздел 4'!AK325:AK325)&lt;=SUM('Раздел 4'!Z325:Z325)),"","Неверно!")</f>
        <v/>
      </c>
      <c r="B583" s="194" t="s">
        <v>18091</v>
      </c>
      <c r="C583" s="192" t="s">
        <v>9982</v>
      </c>
      <c r="D583" s="192" t="s">
        <v>12471</v>
      </c>
      <c r="E583" s="209" t="str">
        <f>CONCATENATE(SUM('Раздел 4'!AK325:AK325),"&lt;=",SUM('Раздел 4'!Z325:Z325))</f>
        <v>0&lt;=15</v>
      </c>
      <c r="F583" s="163"/>
      <c r="G583" s="164" t="str">
        <f>IF(('ФЛК (информационный)'!A583="Неверно!")*('ФЛК (информационный)'!F583=""),"Внести подтверждение к нарушенному информационному ФЛК"," ")</f>
        <v xml:space="preserve"> </v>
      </c>
    </row>
    <row r="584" spans="1:7" ht="56.25" x14ac:dyDescent="0.3">
      <c r="A584" s="193" t="str">
        <f>IF((SUM('Раздел 4'!AK326:AK326)&lt;=SUM('Раздел 4'!Z326:Z326)),"","Неверно!")</f>
        <v/>
      </c>
      <c r="B584" s="194" t="s">
        <v>18091</v>
      </c>
      <c r="C584" s="192" t="s">
        <v>9983</v>
      </c>
      <c r="D584" s="192" t="s">
        <v>12471</v>
      </c>
      <c r="E584" s="209" t="str">
        <f>CONCATENATE(SUM('Раздел 4'!AK326:AK326),"&lt;=",SUM('Раздел 4'!Z326:Z326))</f>
        <v>0&lt;=55</v>
      </c>
      <c r="F584" s="163"/>
      <c r="G584" s="164" t="str">
        <f>IF(('ФЛК (информационный)'!A584="Неверно!")*('ФЛК (информационный)'!F584=""),"Внести подтверждение к нарушенному информационному ФЛК"," ")</f>
        <v xml:space="preserve"> </v>
      </c>
    </row>
    <row r="585" spans="1:7" ht="56.25" x14ac:dyDescent="0.3">
      <c r="A585" s="193" t="str">
        <f>IF((SUM('Раздел 4'!AK327:AK327)&lt;=SUM('Раздел 4'!Z327:Z327)),"","Неверно!")</f>
        <v/>
      </c>
      <c r="B585" s="194" t="s">
        <v>18091</v>
      </c>
      <c r="C585" s="192" t="s">
        <v>9984</v>
      </c>
      <c r="D585" s="192" t="s">
        <v>12471</v>
      </c>
      <c r="E585" s="209" t="str">
        <f>CONCATENATE(SUM('Раздел 4'!AK327:AK327),"&lt;=",SUM('Раздел 4'!Z327:Z327))</f>
        <v>0&lt;=0</v>
      </c>
      <c r="F585" s="163"/>
      <c r="G585" s="164" t="str">
        <f>IF(('ФЛК (информационный)'!A585="Неверно!")*('ФЛК (информационный)'!F585=""),"Внести подтверждение к нарушенному информационному ФЛК"," ")</f>
        <v xml:space="preserve"> </v>
      </c>
    </row>
    <row r="586" spans="1:7" ht="56.25" x14ac:dyDescent="0.3">
      <c r="A586" s="193" t="str">
        <f>IF((SUM('Раздел 4'!AK40:AK40)&lt;=SUM('Раздел 4'!Z40:Z40)),"","Неверно!")</f>
        <v/>
      </c>
      <c r="B586" s="194" t="s">
        <v>18091</v>
      </c>
      <c r="C586" s="192" t="s">
        <v>9985</v>
      </c>
      <c r="D586" s="192" t="s">
        <v>12471</v>
      </c>
      <c r="E586" s="209" t="str">
        <f>CONCATENATE(SUM('Раздел 4'!AK40:AK40),"&lt;=",SUM('Раздел 4'!Z40:Z40))</f>
        <v>0&lt;=0</v>
      </c>
      <c r="F586" s="163"/>
      <c r="G586" s="164" t="str">
        <f>IF(('ФЛК (информационный)'!A586="Неверно!")*('ФЛК (информационный)'!F586=""),"Внести подтверждение к нарушенному информационному ФЛК"," ")</f>
        <v xml:space="preserve"> </v>
      </c>
    </row>
    <row r="587" spans="1:7" ht="56.25" x14ac:dyDescent="0.3">
      <c r="A587" s="193" t="str">
        <f>IF((SUM('Раздел 4'!AK328:AK328)&lt;=SUM('Раздел 4'!Z328:Z328)),"","Неверно!")</f>
        <v/>
      </c>
      <c r="B587" s="194" t="s">
        <v>18091</v>
      </c>
      <c r="C587" s="192" t="s">
        <v>9986</v>
      </c>
      <c r="D587" s="192" t="s">
        <v>12471</v>
      </c>
      <c r="E587" s="209" t="str">
        <f>CONCATENATE(SUM('Раздел 4'!AK328:AK328),"&lt;=",SUM('Раздел 4'!Z328:Z328))</f>
        <v>0&lt;=0</v>
      </c>
      <c r="F587" s="163"/>
      <c r="G587" s="164" t="str">
        <f>IF(('ФЛК (информационный)'!A587="Неверно!")*('ФЛК (информационный)'!F587=""),"Внести подтверждение к нарушенному информационному ФЛК"," ")</f>
        <v xml:space="preserve"> </v>
      </c>
    </row>
    <row r="588" spans="1:7" ht="56.25" x14ac:dyDescent="0.3">
      <c r="A588" s="193" t="str">
        <f>IF((SUM('Раздел 4'!AK329:AK329)&lt;=SUM('Раздел 4'!Z329:Z329)),"","Неверно!")</f>
        <v/>
      </c>
      <c r="B588" s="194" t="s">
        <v>18091</v>
      </c>
      <c r="C588" s="192" t="s">
        <v>9987</v>
      </c>
      <c r="D588" s="192" t="s">
        <v>12471</v>
      </c>
      <c r="E588" s="209" t="str">
        <f>CONCATENATE(SUM('Раздел 4'!AK329:AK329),"&lt;=",SUM('Раздел 4'!Z329:Z329))</f>
        <v>0&lt;=29</v>
      </c>
      <c r="F588" s="163"/>
      <c r="G588" s="164" t="str">
        <f>IF(('ФЛК (информационный)'!A588="Неверно!")*('ФЛК (информационный)'!F588=""),"Внести подтверждение к нарушенному информационному ФЛК"," ")</f>
        <v xml:space="preserve"> </v>
      </c>
    </row>
    <row r="589" spans="1:7" ht="56.25" x14ac:dyDescent="0.3">
      <c r="A589" s="193" t="str">
        <f>IF((SUM('Раздел 4'!AK330:AK330)&lt;=SUM('Раздел 4'!Z330:Z330)),"","Неверно!")</f>
        <v/>
      </c>
      <c r="B589" s="194" t="s">
        <v>18091</v>
      </c>
      <c r="C589" s="192" t="s">
        <v>9988</v>
      </c>
      <c r="D589" s="192" t="s">
        <v>12471</v>
      </c>
      <c r="E589" s="209" t="str">
        <f>CONCATENATE(SUM('Раздел 4'!AK330:AK330),"&lt;=",SUM('Раздел 4'!Z330:Z330))</f>
        <v>0&lt;=96</v>
      </c>
      <c r="F589" s="163"/>
      <c r="G589" s="164" t="str">
        <f>IF(('ФЛК (информационный)'!A589="Неверно!")*('ФЛК (информационный)'!F589=""),"Внести подтверждение к нарушенному информационному ФЛК"," ")</f>
        <v xml:space="preserve"> </v>
      </c>
    </row>
    <row r="590" spans="1:7" ht="56.25" x14ac:dyDescent="0.3">
      <c r="A590" s="193" t="str">
        <f>IF((SUM('Раздел 4'!AK331:AK331)&lt;=SUM('Раздел 4'!Z331:Z331)),"","Неверно!")</f>
        <v/>
      </c>
      <c r="B590" s="194" t="s">
        <v>18091</v>
      </c>
      <c r="C590" s="192" t="s">
        <v>16228</v>
      </c>
      <c r="D590" s="192" t="s">
        <v>12471</v>
      </c>
      <c r="E590" s="209" t="str">
        <f>CONCATENATE(SUM('Раздел 4'!AK331:AK331),"&lt;=",SUM('Раздел 4'!Z331:Z331))</f>
        <v>0&lt;=0</v>
      </c>
      <c r="F590" s="163"/>
      <c r="G590" s="164" t="str">
        <f>IF(('ФЛК (информационный)'!A590="Неверно!")*('ФЛК (информационный)'!F590=""),"Внести подтверждение к нарушенному информационному ФЛК"," ")</f>
        <v xml:space="preserve"> </v>
      </c>
    </row>
    <row r="591" spans="1:7" ht="56.25" x14ac:dyDescent="0.3">
      <c r="A591" s="193" t="str">
        <f>IF((SUM('Раздел 4'!AK332:AK332)&lt;=SUM('Раздел 4'!Z332:Z332)),"","Неверно!")</f>
        <v/>
      </c>
      <c r="B591" s="194" t="s">
        <v>18091</v>
      </c>
      <c r="C591" s="192" t="s">
        <v>16229</v>
      </c>
      <c r="D591" s="192" t="s">
        <v>12471</v>
      </c>
      <c r="E591" s="209" t="str">
        <f>CONCATENATE(SUM('Раздел 4'!AK332:AK332),"&lt;=",SUM('Раздел 4'!Z332:Z332))</f>
        <v>0&lt;=0</v>
      </c>
      <c r="F591" s="163"/>
      <c r="G591" s="164" t="str">
        <f>IF(('ФЛК (информационный)'!A591="Неверно!")*('ФЛК (информационный)'!F591=""),"Внести подтверждение к нарушенному информационному ФЛК"," ")</f>
        <v xml:space="preserve"> </v>
      </c>
    </row>
    <row r="592" spans="1:7" ht="56.25" x14ac:dyDescent="0.3">
      <c r="A592" s="193" t="str">
        <f>IF((SUM('Раздел 4'!AK333:AK333)&lt;=SUM('Раздел 4'!Z333:Z333)),"","Неверно!")</f>
        <v/>
      </c>
      <c r="B592" s="194" t="s">
        <v>18091</v>
      </c>
      <c r="C592" s="192" t="s">
        <v>16230</v>
      </c>
      <c r="D592" s="192" t="s">
        <v>12471</v>
      </c>
      <c r="E592" s="209" t="str">
        <f>CONCATENATE(SUM('Раздел 4'!AK333:AK333),"&lt;=",SUM('Раздел 4'!Z333:Z333))</f>
        <v>0&lt;=7</v>
      </c>
      <c r="F592" s="163"/>
      <c r="G592" s="164" t="str">
        <f>IF(('ФЛК (информационный)'!A592="Неверно!")*('ФЛК (информационный)'!F592=""),"Внести подтверждение к нарушенному информационному ФЛК"," ")</f>
        <v xml:space="preserve"> </v>
      </c>
    </row>
    <row r="593" spans="1:7" ht="56.25" x14ac:dyDescent="0.3">
      <c r="A593" s="193" t="str">
        <f>IF((SUM('Раздел 4'!AK334:AK334)&lt;=SUM('Раздел 4'!Z334:Z334)),"","Неверно!")</f>
        <v/>
      </c>
      <c r="B593" s="194" t="s">
        <v>18091</v>
      </c>
      <c r="C593" s="192" t="s">
        <v>16231</v>
      </c>
      <c r="D593" s="192" t="s">
        <v>12471</v>
      </c>
      <c r="E593" s="209" t="str">
        <f>CONCATENATE(SUM('Раздел 4'!AK334:AK334),"&lt;=",SUM('Раздел 4'!Z334:Z334))</f>
        <v>0&lt;=0</v>
      </c>
      <c r="F593" s="163"/>
      <c r="G593" s="164" t="str">
        <f>IF(('ФЛК (информационный)'!A593="Неверно!")*('ФЛК (информационный)'!F593=""),"Внести подтверждение к нарушенному информационному ФЛК"," ")</f>
        <v xml:space="preserve"> </v>
      </c>
    </row>
    <row r="594" spans="1:7" ht="56.25" x14ac:dyDescent="0.3">
      <c r="A594" s="193" t="str">
        <f>IF((SUM('Раздел 4'!AK335:AK335)&lt;=SUM('Раздел 4'!Z335:Z335)),"","Неверно!")</f>
        <v/>
      </c>
      <c r="B594" s="194" t="s">
        <v>18091</v>
      </c>
      <c r="C594" s="192" t="s">
        <v>16232</v>
      </c>
      <c r="D594" s="192" t="s">
        <v>12471</v>
      </c>
      <c r="E594" s="209" t="str">
        <f>CONCATENATE(SUM('Раздел 4'!AK335:AK335),"&lt;=",SUM('Раздел 4'!Z335:Z335))</f>
        <v>0&lt;=0</v>
      </c>
      <c r="F594" s="163"/>
      <c r="G594" s="164" t="str">
        <f>IF(('ФЛК (информационный)'!A594="Неверно!")*('ФЛК (информационный)'!F594=""),"Внести подтверждение к нарушенному информационному ФЛК"," ")</f>
        <v xml:space="preserve"> </v>
      </c>
    </row>
    <row r="595" spans="1:7" ht="56.25" x14ac:dyDescent="0.3">
      <c r="A595" s="193" t="str">
        <f>IF((SUM('Раздел 4'!AK336:AK336)&lt;=SUM('Раздел 4'!Z336:Z336)),"","Неверно!")</f>
        <v/>
      </c>
      <c r="B595" s="194" t="s">
        <v>18091</v>
      </c>
      <c r="C595" s="192" t="s">
        <v>16233</v>
      </c>
      <c r="D595" s="192" t="s">
        <v>12471</v>
      </c>
      <c r="E595" s="209" t="str">
        <f>CONCATENATE(SUM('Раздел 4'!AK336:AK336),"&lt;=",SUM('Раздел 4'!Z336:Z336))</f>
        <v>0&lt;=0</v>
      </c>
      <c r="F595" s="163"/>
      <c r="G595" s="164" t="str">
        <f>IF(('ФЛК (информационный)'!A595="Неверно!")*('ФЛК (информационный)'!F595=""),"Внести подтверждение к нарушенному информационному ФЛК"," ")</f>
        <v xml:space="preserve"> </v>
      </c>
    </row>
    <row r="596" spans="1:7" ht="56.25" x14ac:dyDescent="0.3">
      <c r="A596" s="193" t="str">
        <f>IF((SUM('Раздел 4'!AK41:AK41)&lt;=SUM('Раздел 4'!Z41:Z41)),"","Неверно!")</f>
        <v/>
      </c>
      <c r="B596" s="194" t="s">
        <v>18091</v>
      </c>
      <c r="C596" s="192" t="s">
        <v>9989</v>
      </c>
      <c r="D596" s="192" t="s">
        <v>12471</v>
      </c>
      <c r="E596" s="209" t="str">
        <f>CONCATENATE(SUM('Раздел 4'!AK41:AK41),"&lt;=",SUM('Раздел 4'!Z41:Z41))</f>
        <v>0&lt;=0</v>
      </c>
      <c r="F596" s="163"/>
      <c r="G596" s="164" t="str">
        <f>IF(('ФЛК (информационный)'!A596="Неверно!")*('ФЛК (информационный)'!F596=""),"Внести подтверждение к нарушенному информационному ФЛК"," ")</f>
        <v xml:space="preserve"> </v>
      </c>
    </row>
    <row r="597" spans="1:7" ht="56.25" x14ac:dyDescent="0.3">
      <c r="A597" s="193" t="str">
        <f>IF((SUM('Раздел 4'!AK42:AK42)&lt;=SUM('Раздел 4'!Z42:Z42)),"","Неверно!")</f>
        <v/>
      </c>
      <c r="B597" s="194" t="s">
        <v>18091</v>
      </c>
      <c r="C597" s="192" t="s">
        <v>9990</v>
      </c>
      <c r="D597" s="192" t="s">
        <v>12471</v>
      </c>
      <c r="E597" s="209" t="str">
        <f>CONCATENATE(SUM('Раздел 4'!AK42:AK42),"&lt;=",SUM('Раздел 4'!Z42:Z42))</f>
        <v>0&lt;=0</v>
      </c>
      <c r="F597" s="163"/>
      <c r="G597" s="164" t="str">
        <f>IF(('ФЛК (информационный)'!A597="Неверно!")*('ФЛК (информационный)'!F597=""),"Внести подтверждение к нарушенному информационному ФЛК"," ")</f>
        <v xml:space="preserve"> </v>
      </c>
    </row>
    <row r="598" spans="1:7" ht="56.25" x14ac:dyDescent="0.3">
      <c r="A598" s="193" t="str">
        <f>IF((SUM('Раздел 4'!AK43:AK43)&lt;=SUM('Раздел 4'!Z43:Z43)),"","Неверно!")</f>
        <v/>
      </c>
      <c r="B598" s="194" t="s">
        <v>18091</v>
      </c>
      <c r="C598" s="192" t="s">
        <v>9991</v>
      </c>
      <c r="D598" s="192" t="s">
        <v>12471</v>
      </c>
      <c r="E598" s="209" t="str">
        <f>CONCATENATE(SUM('Раздел 4'!AK43:AK43),"&lt;=",SUM('Раздел 4'!Z43:Z43))</f>
        <v>0&lt;=0</v>
      </c>
      <c r="F598" s="163"/>
      <c r="G598" s="164" t="str">
        <f>IF(('ФЛК (информационный)'!A598="Неверно!")*('ФЛК (информационный)'!F598=""),"Внести подтверждение к нарушенному информационному ФЛК"," ")</f>
        <v xml:space="preserve"> </v>
      </c>
    </row>
    <row r="599" spans="1:7" ht="56.25" x14ac:dyDescent="0.3">
      <c r="A599" s="193" t="str">
        <f>IF((SUM('Раздел 4'!AK44:AK44)&lt;=SUM('Раздел 4'!Z44:Z44)),"","Неверно!")</f>
        <v/>
      </c>
      <c r="B599" s="194" t="s">
        <v>18091</v>
      </c>
      <c r="C599" s="192" t="s">
        <v>9992</v>
      </c>
      <c r="D599" s="192" t="s">
        <v>12471</v>
      </c>
      <c r="E599" s="209" t="str">
        <f>CONCATENATE(SUM('Раздел 4'!AK44:AK44),"&lt;=",SUM('Раздел 4'!Z44:Z44))</f>
        <v>0&lt;=0</v>
      </c>
      <c r="F599" s="163"/>
      <c r="G599" s="164" t="str">
        <f>IF(('ФЛК (информационный)'!A599="Неверно!")*('ФЛК (информационный)'!F599=""),"Внести подтверждение к нарушенному информационному ФЛК"," ")</f>
        <v xml:space="preserve"> </v>
      </c>
    </row>
    <row r="600" spans="1:7" ht="56.25" x14ac:dyDescent="0.3">
      <c r="A600" s="193" t="str">
        <f>IF((SUM('Раздел 4'!AK45:AK45)&lt;=SUM('Раздел 4'!Z45:Z45)),"","Неверно!")</f>
        <v/>
      </c>
      <c r="B600" s="194" t="s">
        <v>18091</v>
      </c>
      <c r="C600" s="192" t="s">
        <v>9993</v>
      </c>
      <c r="D600" s="192" t="s">
        <v>12471</v>
      </c>
      <c r="E600" s="209" t="str">
        <f>CONCATENATE(SUM('Раздел 4'!AK45:AK45),"&lt;=",SUM('Раздел 4'!Z45:Z45))</f>
        <v>0&lt;=0</v>
      </c>
      <c r="F600" s="163"/>
      <c r="G600" s="164" t="str">
        <f>IF(('ФЛК (информационный)'!A600="Неверно!")*('ФЛК (информационный)'!F600=""),"Внести подтверждение к нарушенному информационному ФЛК"," ")</f>
        <v xml:space="preserve"> </v>
      </c>
    </row>
    <row r="601" spans="1:7" ht="56.25" x14ac:dyDescent="0.3">
      <c r="A601" s="193" t="str">
        <f>IF((SUM('Раздел 4'!AK46:AK46)&lt;=SUM('Раздел 4'!Z46:Z46)),"","Неверно!")</f>
        <v/>
      </c>
      <c r="B601" s="194" t="s">
        <v>18091</v>
      </c>
      <c r="C601" s="192" t="s">
        <v>9994</v>
      </c>
      <c r="D601" s="192" t="s">
        <v>12471</v>
      </c>
      <c r="E601" s="209" t="str">
        <f>CONCATENATE(SUM('Раздел 4'!AK46:AK46),"&lt;=",SUM('Раздел 4'!Z46:Z46))</f>
        <v>0&lt;=0</v>
      </c>
      <c r="F601" s="163"/>
      <c r="G601" s="164" t="str">
        <f>IF(('ФЛК (информационный)'!A601="Неверно!")*('ФЛК (информационный)'!F601=""),"Внести подтверждение к нарушенному информационному ФЛК"," ")</f>
        <v xml:space="preserve"> </v>
      </c>
    </row>
    <row r="602" spans="1:7" ht="56.25" x14ac:dyDescent="0.3">
      <c r="A602" s="193" t="str">
        <f>IF((SUM('Раздел 4'!AK47:AK47)&lt;=SUM('Раздел 4'!Z47:Z47)),"","Неверно!")</f>
        <v/>
      </c>
      <c r="B602" s="194" t="s">
        <v>18091</v>
      </c>
      <c r="C602" s="192" t="s">
        <v>9995</v>
      </c>
      <c r="D602" s="192" t="s">
        <v>12471</v>
      </c>
      <c r="E602" s="209" t="str">
        <f>CONCATENATE(SUM('Раздел 4'!AK47:AK47),"&lt;=",SUM('Раздел 4'!Z47:Z47))</f>
        <v>0&lt;=0</v>
      </c>
      <c r="F602" s="163"/>
      <c r="G602" s="164" t="str">
        <f>IF(('ФЛК (информационный)'!A602="Неверно!")*('ФЛК (информационный)'!F602=""),"Внести подтверждение к нарушенному информационному ФЛК"," ")</f>
        <v xml:space="preserve"> </v>
      </c>
    </row>
    <row r="603" spans="1:7" ht="56.25" x14ac:dyDescent="0.3">
      <c r="A603" s="193" t="str">
        <f>IF((SUM('Раздел 4'!AK12:AK12)&lt;=SUM('Раздел 4'!Z12:Z12)),"","Неверно!")</f>
        <v/>
      </c>
      <c r="B603" s="194" t="s">
        <v>18091</v>
      </c>
      <c r="C603" s="192" t="s">
        <v>9996</v>
      </c>
      <c r="D603" s="192" t="s">
        <v>12471</v>
      </c>
      <c r="E603" s="209" t="str">
        <f>CONCATENATE(SUM('Раздел 4'!AK12:AK12),"&lt;=",SUM('Раздел 4'!Z12:Z12))</f>
        <v>0&lt;=0</v>
      </c>
      <c r="F603" s="163"/>
      <c r="G603" s="164" t="str">
        <f>IF(('ФЛК (информационный)'!A603="Неверно!")*('ФЛК (информационный)'!F603=""),"Внести подтверждение к нарушенному информационному ФЛК"," ")</f>
        <v xml:space="preserve"> </v>
      </c>
    </row>
    <row r="604" spans="1:7" ht="56.25" x14ac:dyDescent="0.3">
      <c r="A604" s="193" t="str">
        <f>IF((SUM('Раздел 4'!AK48:AK48)&lt;=SUM('Раздел 4'!Z48:Z48)),"","Неверно!")</f>
        <v/>
      </c>
      <c r="B604" s="194" t="s">
        <v>18091</v>
      </c>
      <c r="C604" s="192" t="s">
        <v>9997</v>
      </c>
      <c r="D604" s="192" t="s">
        <v>12471</v>
      </c>
      <c r="E604" s="209" t="str">
        <f>CONCATENATE(SUM('Раздел 4'!AK48:AK48),"&lt;=",SUM('Раздел 4'!Z48:Z48))</f>
        <v>0&lt;=0</v>
      </c>
      <c r="F604" s="163"/>
      <c r="G604" s="164" t="str">
        <f>IF(('ФЛК (информационный)'!A604="Неверно!")*('ФЛК (информационный)'!F604=""),"Внести подтверждение к нарушенному информационному ФЛК"," ")</f>
        <v xml:space="preserve"> </v>
      </c>
    </row>
    <row r="605" spans="1:7" ht="56.25" x14ac:dyDescent="0.3">
      <c r="A605" s="193" t="str">
        <f>IF((SUM('Раздел 4'!AK49:AK49)&lt;=SUM('Раздел 4'!Z49:Z49)),"","Неверно!")</f>
        <v/>
      </c>
      <c r="B605" s="194" t="s">
        <v>18091</v>
      </c>
      <c r="C605" s="192" t="s">
        <v>9998</v>
      </c>
      <c r="D605" s="192" t="s">
        <v>12471</v>
      </c>
      <c r="E605" s="209" t="str">
        <f>CONCATENATE(SUM('Раздел 4'!AK49:AK49),"&lt;=",SUM('Раздел 4'!Z49:Z49))</f>
        <v>0&lt;=0</v>
      </c>
      <c r="F605" s="163"/>
      <c r="G605" s="164" t="str">
        <f>IF(('ФЛК (информационный)'!A605="Неверно!")*('ФЛК (информационный)'!F605=""),"Внести подтверждение к нарушенному информационному ФЛК"," ")</f>
        <v xml:space="preserve"> </v>
      </c>
    </row>
    <row r="606" spans="1:7" ht="56.25" x14ac:dyDescent="0.3">
      <c r="A606" s="193" t="str">
        <f>IF((SUM('Раздел 4'!AK50:AK50)&lt;=SUM('Раздел 4'!Z50:Z50)),"","Неверно!")</f>
        <v/>
      </c>
      <c r="B606" s="194" t="s">
        <v>18091</v>
      </c>
      <c r="C606" s="192" t="s">
        <v>9999</v>
      </c>
      <c r="D606" s="192" t="s">
        <v>12471</v>
      </c>
      <c r="E606" s="209" t="str">
        <f>CONCATENATE(SUM('Раздел 4'!AK50:AK50),"&lt;=",SUM('Раздел 4'!Z50:Z50))</f>
        <v>0&lt;=0</v>
      </c>
      <c r="F606" s="163"/>
      <c r="G606" s="164" t="str">
        <f>IF(('ФЛК (информационный)'!A606="Неверно!")*('ФЛК (информационный)'!F606=""),"Внести подтверждение к нарушенному информационному ФЛК"," ")</f>
        <v xml:space="preserve"> </v>
      </c>
    </row>
    <row r="607" spans="1:7" ht="56.25" x14ac:dyDescent="0.3">
      <c r="A607" s="193" t="str">
        <f>IF((SUM('Раздел 4'!AK51:AK51)&lt;=SUM('Раздел 4'!Z51:Z51)),"","Неверно!")</f>
        <v/>
      </c>
      <c r="B607" s="194" t="s">
        <v>18091</v>
      </c>
      <c r="C607" s="192" t="s">
        <v>10000</v>
      </c>
      <c r="D607" s="192" t="s">
        <v>12471</v>
      </c>
      <c r="E607" s="209" t="str">
        <f>CONCATENATE(SUM('Раздел 4'!AK51:AK51),"&lt;=",SUM('Раздел 4'!Z51:Z51))</f>
        <v>0&lt;=0</v>
      </c>
      <c r="F607" s="163"/>
      <c r="G607" s="164" t="str">
        <f>IF(('ФЛК (информационный)'!A607="Неверно!")*('ФЛК (информационный)'!F607=""),"Внести подтверждение к нарушенному информационному ФЛК"," ")</f>
        <v xml:space="preserve"> </v>
      </c>
    </row>
    <row r="608" spans="1:7" ht="56.25" x14ac:dyDescent="0.3">
      <c r="A608" s="193" t="str">
        <f>IF((SUM('Раздел 4'!AK52:AK52)&lt;=SUM('Раздел 4'!Z52:Z52)),"","Неверно!")</f>
        <v/>
      </c>
      <c r="B608" s="194" t="s">
        <v>18091</v>
      </c>
      <c r="C608" s="192" t="s">
        <v>10001</v>
      </c>
      <c r="D608" s="192" t="s">
        <v>12471</v>
      </c>
      <c r="E608" s="209" t="str">
        <f>CONCATENATE(SUM('Раздел 4'!AK52:AK52),"&lt;=",SUM('Раздел 4'!Z52:Z52))</f>
        <v>0&lt;=7</v>
      </c>
      <c r="F608" s="163"/>
      <c r="G608" s="164" t="str">
        <f>IF(('ФЛК (информационный)'!A608="Неверно!")*('ФЛК (информационный)'!F608=""),"Внести подтверждение к нарушенному информационному ФЛК"," ")</f>
        <v xml:space="preserve"> </v>
      </c>
    </row>
    <row r="609" spans="1:7" ht="56.25" x14ac:dyDescent="0.3">
      <c r="A609" s="193" t="str">
        <f>IF((SUM('Раздел 4'!AK53:AK53)&lt;=SUM('Раздел 4'!Z53:Z53)),"","Неверно!")</f>
        <v/>
      </c>
      <c r="B609" s="194" t="s">
        <v>18091</v>
      </c>
      <c r="C609" s="192" t="s">
        <v>10002</v>
      </c>
      <c r="D609" s="192" t="s">
        <v>12471</v>
      </c>
      <c r="E609" s="209" t="str">
        <f>CONCATENATE(SUM('Раздел 4'!AK53:AK53),"&lt;=",SUM('Раздел 4'!Z53:Z53))</f>
        <v>0&lt;=382</v>
      </c>
      <c r="F609" s="163"/>
      <c r="G609" s="164" t="str">
        <f>IF(('ФЛК (информационный)'!A609="Неверно!")*('ФЛК (информационный)'!F609=""),"Внести подтверждение к нарушенному информационному ФЛК"," ")</f>
        <v xml:space="preserve"> </v>
      </c>
    </row>
    <row r="610" spans="1:7" ht="56.25" x14ac:dyDescent="0.3">
      <c r="A610" s="193" t="str">
        <f>IF((SUM('Раздел 4'!AK54:AK54)&lt;=SUM('Раздел 4'!Z54:Z54)),"","Неверно!")</f>
        <v/>
      </c>
      <c r="B610" s="194" t="s">
        <v>18091</v>
      </c>
      <c r="C610" s="192" t="s">
        <v>10003</v>
      </c>
      <c r="D610" s="192" t="s">
        <v>12471</v>
      </c>
      <c r="E610" s="209" t="str">
        <f>CONCATENATE(SUM('Раздел 4'!AK54:AK54),"&lt;=",SUM('Раздел 4'!Z54:Z54))</f>
        <v>0&lt;=0</v>
      </c>
      <c r="F610" s="163"/>
      <c r="G610" s="164" t="str">
        <f>IF(('ФЛК (информационный)'!A610="Неверно!")*('ФЛК (информационный)'!F610=""),"Внести подтверждение к нарушенному информационному ФЛК"," ")</f>
        <v xml:space="preserve"> </v>
      </c>
    </row>
    <row r="611" spans="1:7" ht="56.25" x14ac:dyDescent="0.3">
      <c r="A611" s="193" t="str">
        <f>IF((SUM('Раздел 4'!AK55:AK55)&lt;=SUM('Раздел 4'!Z55:Z55)),"","Неверно!")</f>
        <v/>
      </c>
      <c r="B611" s="194" t="s">
        <v>18091</v>
      </c>
      <c r="C611" s="192" t="s">
        <v>10004</v>
      </c>
      <c r="D611" s="192" t="s">
        <v>12471</v>
      </c>
      <c r="E611" s="209" t="str">
        <f>CONCATENATE(SUM('Раздел 4'!AK55:AK55),"&lt;=",SUM('Раздел 4'!Z55:Z55))</f>
        <v>0&lt;=4</v>
      </c>
      <c r="F611" s="163"/>
      <c r="G611" s="164" t="str">
        <f>IF(('ФЛК (информационный)'!A611="Неверно!")*('ФЛК (информационный)'!F611=""),"Внести подтверждение к нарушенному информационному ФЛК"," ")</f>
        <v xml:space="preserve"> </v>
      </c>
    </row>
    <row r="612" spans="1:7" ht="56.25" x14ac:dyDescent="0.3">
      <c r="A612" s="193" t="str">
        <f>IF((SUM('Раздел 4'!AK56:AK56)&lt;=SUM('Раздел 4'!Z56:Z56)),"","Неверно!")</f>
        <v/>
      </c>
      <c r="B612" s="194" t="s">
        <v>18091</v>
      </c>
      <c r="C612" s="192" t="s">
        <v>10005</v>
      </c>
      <c r="D612" s="192" t="s">
        <v>12471</v>
      </c>
      <c r="E612" s="209" t="str">
        <f>CONCATENATE(SUM('Раздел 4'!AK56:AK56),"&lt;=",SUM('Раздел 4'!Z56:Z56))</f>
        <v>0&lt;=9</v>
      </c>
      <c r="F612" s="163"/>
      <c r="G612" s="164" t="str">
        <f>IF(('ФЛК (информационный)'!A612="Неверно!")*('ФЛК (информационный)'!F612=""),"Внести подтверждение к нарушенному информационному ФЛК"," ")</f>
        <v xml:space="preserve"> </v>
      </c>
    </row>
    <row r="613" spans="1:7" ht="56.25" x14ac:dyDescent="0.3">
      <c r="A613" s="193" t="str">
        <f>IF((SUM('Раздел 4'!AK57:AK57)&lt;=SUM('Раздел 4'!Z57:Z57)),"","Неверно!")</f>
        <v/>
      </c>
      <c r="B613" s="194" t="s">
        <v>18091</v>
      </c>
      <c r="C613" s="192" t="s">
        <v>10006</v>
      </c>
      <c r="D613" s="192" t="s">
        <v>12471</v>
      </c>
      <c r="E613" s="209" t="str">
        <f>CONCATENATE(SUM('Раздел 4'!AK57:AK57),"&lt;=",SUM('Раздел 4'!Z57:Z57))</f>
        <v>0&lt;=0</v>
      </c>
      <c r="F613" s="163"/>
      <c r="G613" s="164" t="str">
        <f>IF(('ФЛК (информационный)'!A613="Неверно!")*('ФЛК (информационный)'!F613=""),"Внести подтверждение к нарушенному информационному ФЛК"," ")</f>
        <v xml:space="preserve"> </v>
      </c>
    </row>
    <row r="614" spans="1:7" ht="56.25" x14ac:dyDescent="0.3">
      <c r="A614" s="193" t="str">
        <f>IF((SUM('Раздел 4'!AK13:AK13)&lt;=SUM('Раздел 4'!Z13:Z13)),"","Неверно!")</f>
        <v/>
      </c>
      <c r="B614" s="194" t="s">
        <v>18091</v>
      </c>
      <c r="C614" s="192" t="s">
        <v>10007</v>
      </c>
      <c r="D614" s="192" t="s">
        <v>12471</v>
      </c>
      <c r="E614" s="209" t="str">
        <f>CONCATENATE(SUM('Раздел 4'!AK13:AK13),"&lt;=",SUM('Раздел 4'!Z13:Z13))</f>
        <v>0&lt;=0</v>
      </c>
      <c r="F614" s="163"/>
      <c r="G614" s="164" t="str">
        <f>IF(('ФЛК (информационный)'!A614="Неверно!")*('ФЛК (информационный)'!F614=""),"Внести подтверждение к нарушенному информационному ФЛК"," ")</f>
        <v xml:space="preserve"> </v>
      </c>
    </row>
    <row r="615" spans="1:7" ht="56.25" x14ac:dyDescent="0.3">
      <c r="A615" s="193" t="str">
        <f>IF((SUM('Раздел 4'!AK58:AK58)&lt;=SUM('Раздел 4'!Z58:Z58)),"","Неверно!")</f>
        <v/>
      </c>
      <c r="B615" s="194" t="s">
        <v>18091</v>
      </c>
      <c r="C615" s="192" t="s">
        <v>10008</v>
      </c>
      <c r="D615" s="192" t="s">
        <v>12471</v>
      </c>
      <c r="E615" s="209" t="str">
        <f>CONCATENATE(SUM('Раздел 4'!AK58:AK58),"&lt;=",SUM('Раздел 4'!Z58:Z58))</f>
        <v>0&lt;=0</v>
      </c>
      <c r="F615" s="163"/>
      <c r="G615" s="164" t="str">
        <f>IF(('ФЛК (информационный)'!A615="Неверно!")*('ФЛК (информационный)'!F615=""),"Внести подтверждение к нарушенному информационному ФЛК"," ")</f>
        <v xml:space="preserve"> </v>
      </c>
    </row>
    <row r="616" spans="1:7" ht="56.25" x14ac:dyDescent="0.3">
      <c r="A616" s="193" t="str">
        <f>IF((SUM('Раздел 4'!AK59:AK59)&lt;=SUM('Раздел 4'!Z59:Z59)),"","Неверно!")</f>
        <v/>
      </c>
      <c r="B616" s="194" t="s">
        <v>18091</v>
      </c>
      <c r="C616" s="192" t="s">
        <v>10009</v>
      </c>
      <c r="D616" s="192" t="s">
        <v>12471</v>
      </c>
      <c r="E616" s="209" t="str">
        <f>CONCATENATE(SUM('Раздел 4'!AK59:AK59),"&lt;=",SUM('Раздел 4'!Z59:Z59))</f>
        <v>0&lt;=0</v>
      </c>
      <c r="F616" s="163"/>
      <c r="G616" s="164" t="str">
        <f>IF(('ФЛК (информационный)'!A616="Неверно!")*('ФЛК (информационный)'!F616=""),"Внести подтверждение к нарушенному информационному ФЛК"," ")</f>
        <v xml:space="preserve"> </v>
      </c>
    </row>
    <row r="617" spans="1:7" ht="56.25" x14ac:dyDescent="0.3">
      <c r="A617" s="193" t="str">
        <f>IF((SUM('Раздел 4'!AK60:AK60)&lt;=SUM('Раздел 4'!Z60:Z60)),"","Неверно!")</f>
        <v/>
      </c>
      <c r="B617" s="194" t="s">
        <v>18091</v>
      </c>
      <c r="C617" s="192" t="s">
        <v>10010</v>
      </c>
      <c r="D617" s="192" t="s">
        <v>12471</v>
      </c>
      <c r="E617" s="209" t="str">
        <f>CONCATENATE(SUM('Раздел 4'!AK60:AK60),"&lt;=",SUM('Раздел 4'!Z60:Z60))</f>
        <v>0&lt;=0</v>
      </c>
      <c r="F617" s="163"/>
      <c r="G617" s="164" t="str">
        <f>IF(('ФЛК (информационный)'!A617="Неверно!")*('ФЛК (информационный)'!F617=""),"Внести подтверждение к нарушенному информационному ФЛК"," ")</f>
        <v xml:space="preserve"> </v>
      </c>
    </row>
    <row r="618" spans="1:7" ht="56.25" x14ac:dyDescent="0.3">
      <c r="A618" s="193" t="str">
        <f>IF((SUM('Раздел 4'!AK61:AK61)&lt;=SUM('Раздел 4'!Z61:Z61)),"","Неверно!")</f>
        <v/>
      </c>
      <c r="B618" s="194" t="s">
        <v>18091</v>
      </c>
      <c r="C618" s="192" t="s">
        <v>10011</v>
      </c>
      <c r="D618" s="192" t="s">
        <v>12471</v>
      </c>
      <c r="E618" s="209" t="str">
        <f>CONCATENATE(SUM('Раздел 4'!AK61:AK61),"&lt;=",SUM('Раздел 4'!Z61:Z61))</f>
        <v>0&lt;=0</v>
      </c>
      <c r="F618" s="163"/>
      <c r="G618" s="164" t="str">
        <f>IF(('ФЛК (информационный)'!A618="Неверно!")*('ФЛК (информационный)'!F618=""),"Внести подтверждение к нарушенному информационному ФЛК"," ")</f>
        <v xml:space="preserve"> </v>
      </c>
    </row>
    <row r="619" spans="1:7" ht="56.25" x14ac:dyDescent="0.3">
      <c r="A619" s="193" t="str">
        <f>IF((SUM('Раздел 4'!AK62:AK62)&lt;=SUM('Раздел 4'!Z62:Z62)),"","Неверно!")</f>
        <v/>
      </c>
      <c r="B619" s="194" t="s">
        <v>18091</v>
      </c>
      <c r="C619" s="192" t="s">
        <v>10012</v>
      </c>
      <c r="D619" s="192" t="s">
        <v>12471</v>
      </c>
      <c r="E619" s="209" t="str">
        <f>CONCATENATE(SUM('Раздел 4'!AK62:AK62),"&lt;=",SUM('Раздел 4'!Z62:Z62))</f>
        <v>0&lt;=0</v>
      </c>
      <c r="F619" s="163"/>
      <c r="G619" s="164" t="str">
        <f>IF(('ФЛК (информационный)'!A619="Неверно!")*('ФЛК (информационный)'!F619=""),"Внести подтверждение к нарушенному информационному ФЛК"," ")</f>
        <v xml:space="preserve"> </v>
      </c>
    </row>
    <row r="620" spans="1:7" ht="56.25" x14ac:dyDescent="0.3">
      <c r="A620" s="193" t="str">
        <f>IF((SUM('Раздел 4'!AK63:AK63)&lt;=SUM('Раздел 4'!Z63:Z63)),"","Неверно!")</f>
        <v/>
      </c>
      <c r="B620" s="194" t="s">
        <v>18091</v>
      </c>
      <c r="C620" s="192" t="s">
        <v>10013</v>
      </c>
      <c r="D620" s="192" t="s">
        <v>12471</v>
      </c>
      <c r="E620" s="209" t="str">
        <f>CONCATENATE(SUM('Раздел 4'!AK63:AK63),"&lt;=",SUM('Раздел 4'!Z63:Z63))</f>
        <v>0&lt;=0</v>
      </c>
      <c r="F620" s="163"/>
      <c r="G620" s="164" t="str">
        <f>IF(('ФЛК (информационный)'!A620="Неверно!")*('ФЛК (информационный)'!F620=""),"Внести подтверждение к нарушенному информационному ФЛК"," ")</f>
        <v xml:space="preserve"> </v>
      </c>
    </row>
    <row r="621" spans="1:7" ht="56.25" x14ac:dyDescent="0.3">
      <c r="A621" s="193" t="str">
        <f>IF((SUM('Раздел 4'!AK64:AK64)&lt;=SUM('Раздел 4'!Z64:Z64)),"","Неверно!")</f>
        <v/>
      </c>
      <c r="B621" s="194" t="s">
        <v>18091</v>
      </c>
      <c r="C621" s="192" t="s">
        <v>10014</v>
      </c>
      <c r="D621" s="192" t="s">
        <v>12471</v>
      </c>
      <c r="E621" s="209" t="str">
        <f>CONCATENATE(SUM('Раздел 4'!AK64:AK64),"&lt;=",SUM('Раздел 4'!Z64:Z64))</f>
        <v>0&lt;=0</v>
      </c>
      <c r="F621" s="163"/>
      <c r="G621" s="164" t="str">
        <f>IF(('ФЛК (информационный)'!A621="Неверно!")*('ФЛК (информационный)'!F621=""),"Внести подтверждение к нарушенному информационному ФЛК"," ")</f>
        <v xml:space="preserve"> </v>
      </c>
    </row>
    <row r="622" spans="1:7" ht="56.25" x14ac:dyDescent="0.3">
      <c r="A622" s="193" t="str">
        <f>IF((SUM('Раздел 4'!AK65:AK65)&lt;=SUM('Раздел 4'!Z65:Z65)),"","Неверно!")</f>
        <v/>
      </c>
      <c r="B622" s="194" t="s">
        <v>18091</v>
      </c>
      <c r="C622" s="192" t="s">
        <v>10015</v>
      </c>
      <c r="D622" s="192" t="s">
        <v>12471</v>
      </c>
      <c r="E622" s="209" t="str">
        <f>CONCATENATE(SUM('Раздел 4'!AK65:AK65),"&lt;=",SUM('Раздел 4'!Z65:Z65))</f>
        <v>0&lt;=0</v>
      </c>
      <c r="F622" s="163"/>
      <c r="G622" s="164" t="str">
        <f>IF(('ФЛК (информационный)'!A622="Неверно!")*('ФЛК (информационный)'!F622=""),"Внести подтверждение к нарушенному информационному ФЛК"," ")</f>
        <v xml:space="preserve"> </v>
      </c>
    </row>
    <row r="623" spans="1:7" ht="56.25" x14ac:dyDescent="0.3">
      <c r="A623" s="193" t="str">
        <f>IF((SUM('Раздел 4'!AK66:AK66)&lt;=SUM('Раздел 4'!Z66:Z66)),"","Неверно!")</f>
        <v/>
      </c>
      <c r="B623" s="194" t="s">
        <v>18091</v>
      </c>
      <c r="C623" s="192" t="s">
        <v>10016</v>
      </c>
      <c r="D623" s="192" t="s">
        <v>12471</v>
      </c>
      <c r="E623" s="209" t="str">
        <f>CONCATENATE(SUM('Раздел 4'!AK66:AK66),"&lt;=",SUM('Раздел 4'!Z66:Z66))</f>
        <v>0&lt;=0</v>
      </c>
      <c r="F623" s="163"/>
      <c r="G623" s="164" t="str">
        <f>IF(('ФЛК (информационный)'!A623="Неверно!")*('ФЛК (информационный)'!F623=""),"Внести подтверждение к нарушенному информационному ФЛК"," ")</f>
        <v xml:space="preserve"> </v>
      </c>
    </row>
    <row r="624" spans="1:7" ht="56.25" x14ac:dyDescent="0.3">
      <c r="A624" s="193" t="str">
        <f>IF((SUM('Раздел 4'!AK67:AK67)&lt;=SUM('Раздел 4'!Z67:Z67)),"","Неверно!")</f>
        <v/>
      </c>
      <c r="B624" s="194" t="s">
        <v>18091</v>
      </c>
      <c r="C624" s="192" t="s">
        <v>10017</v>
      </c>
      <c r="D624" s="192" t="s">
        <v>12471</v>
      </c>
      <c r="E624" s="209" t="str">
        <f>CONCATENATE(SUM('Раздел 4'!AK67:AK67),"&lt;=",SUM('Раздел 4'!Z67:Z67))</f>
        <v>0&lt;=0</v>
      </c>
      <c r="F624" s="163"/>
      <c r="G624" s="164" t="str">
        <f>IF(('ФЛК (информационный)'!A624="Неверно!")*('ФЛК (информационный)'!F624=""),"Внести подтверждение к нарушенному информационному ФЛК"," ")</f>
        <v xml:space="preserve"> </v>
      </c>
    </row>
    <row r="625" spans="1:7" ht="56.25" x14ac:dyDescent="0.3">
      <c r="A625" s="193" t="str">
        <f>IF((SUM('Раздел 4'!AK14:AK14)&lt;=SUM('Раздел 4'!Z14:Z14)),"","Неверно!")</f>
        <v/>
      </c>
      <c r="B625" s="194" t="s">
        <v>18091</v>
      </c>
      <c r="C625" s="192" t="s">
        <v>10018</v>
      </c>
      <c r="D625" s="192" t="s">
        <v>12471</v>
      </c>
      <c r="E625" s="209" t="str">
        <f>CONCATENATE(SUM('Раздел 4'!AK14:AK14),"&lt;=",SUM('Раздел 4'!Z14:Z14))</f>
        <v>0&lt;=0</v>
      </c>
      <c r="F625" s="163"/>
      <c r="G625" s="164" t="str">
        <f>IF(('ФЛК (информационный)'!A625="Неверно!")*('ФЛК (информационный)'!F625=""),"Внести подтверждение к нарушенному информационному ФЛК"," ")</f>
        <v xml:space="preserve"> </v>
      </c>
    </row>
    <row r="626" spans="1:7" ht="56.25" x14ac:dyDescent="0.3">
      <c r="A626" s="193" t="str">
        <f>IF((SUM('Раздел 4'!AK68:AK68)&lt;=SUM('Раздел 4'!Z68:Z68)),"","Неверно!")</f>
        <v/>
      </c>
      <c r="B626" s="194" t="s">
        <v>18091</v>
      </c>
      <c r="C626" s="192" t="s">
        <v>10019</v>
      </c>
      <c r="D626" s="192" t="s">
        <v>12471</v>
      </c>
      <c r="E626" s="209" t="str">
        <f>CONCATENATE(SUM('Раздел 4'!AK68:AK68),"&lt;=",SUM('Раздел 4'!Z68:Z68))</f>
        <v>0&lt;=0</v>
      </c>
      <c r="F626" s="163"/>
      <c r="G626" s="164" t="str">
        <f>IF(('ФЛК (информационный)'!A626="Неверно!")*('ФЛК (информационный)'!F626=""),"Внести подтверждение к нарушенному информационному ФЛК"," ")</f>
        <v xml:space="preserve"> </v>
      </c>
    </row>
    <row r="627" spans="1:7" ht="56.25" x14ac:dyDescent="0.3">
      <c r="A627" s="193" t="str">
        <f>IF((SUM('Раздел 4'!AK69:AK69)&lt;=SUM('Раздел 4'!Z69:Z69)),"","Неверно!")</f>
        <v/>
      </c>
      <c r="B627" s="194" t="s">
        <v>18091</v>
      </c>
      <c r="C627" s="192" t="s">
        <v>10020</v>
      </c>
      <c r="D627" s="192" t="s">
        <v>12471</v>
      </c>
      <c r="E627" s="209" t="str">
        <f>CONCATENATE(SUM('Раздел 4'!AK69:AK69),"&lt;=",SUM('Раздел 4'!Z69:Z69))</f>
        <v>0&lt;=4</v>
      </c>
      <c r="F627" s="163"/>
      <c r="G627" s="164" t="str">
        <f>IF(('ФЛК (информационный)'!A627="Неверно!")*('ФЛК (информационный)'!F627=""),"Внести подтверждение к нарушенному информационному ФЛК"," ")</f>
        <v xml:space="preserve"> </v>
      </c>
    </row>
    <row r="628" spans="1:7" ht="56.25" x14ac:dyDescent="0.3">
      <c r="A628" s="193" t="str">
        <f>IF((SUM('Раздел 4'!AK70:AK70)&lt;=SUM('Раздел 4'!Z70:Z70)),"","Неверно!")</f>
        <v/>
      </c>
      <c r="B628" s="194" t="s">
        <v>18091</v>
      </c>
      <c r="C628" s="192" t="s">
        <v>10021</v>
      </c>
      <c r="D628" s="192" t="s">
        <v>12471</v>
      </c>
      <c r="E628" s="209" t="str">
        <f>CONCATENATE(SUM('Раздел 4'!AK70:AK70),"&lt;=",SUM('Раздел 4'!Z70:Z70))</f>
        <v>0&lt;=2</v>
      </c>
      <c r="F628" s="163"/>
      <c r="G628" s="164" t="str">
        <f>IF(('ФЛК (информационный)'!A628="Неверно!")*('ФЛК (информационный)'!F628=""),"Внести подтверждение к нарушенному информационному ФЛК"," ")</f>
        <v xml:space="preserve"> </v>
      </c>
    </row>
    <row r="629" spans="1:7" ht="56.25" x14ac:dyDescent="0.3">
      <c r="A629" s="193" t="str">
        <f>IF((SUM('Раздел 4'!AK71:AK71)&lt;=SUM('Раздел 4'!Z71:Z71)),"","Неверно!")</f>
        <v/>
      </c>
      <c r="B629" s="194" t="s">
        <v>18091</v>
      </c>
      <c r="C629" s="192" t="s">
        <v>10022</v>
      </c>
      <c r="D629" s="192" t="s">
        <v>12471</v>
      </c>
      <c r="E629" s="209" t="str">
        <f>CONCATENATE(SUM('Раздел 4'!AK71:AK71),"&lt;=",SUM('Раздел 4'!Z71:Z71))</f>
        <v>0&lt;=0</v>
      </c>
      <c r="F629" s="163"/>
      <c r="G629" s="164" t="str">
        <f>IF(('ФЛК (информационный)'!A629="Неверно!")*('ФЛК (информационный)'!F629=""),"Внести подтверждение к нарушенному информационному ФЛК"," ")</f>
        <v xml:space="preserve"> </v>
      </c>
    </row>
    <row r="630" spans="1:7" ht="56.25" x14ac:dyDescent="0.3">
      <c r="A630" s="193" t="str">
        <f>IF((SUM('Раздел 4'!AK72:AK72)&lt;=SUM('Раздел 4'!Z72:Z72)),"","Неверно!")</f>
        <v/>
      </c>
      <c r="B630" s="194" t="s">
        <v>18091</v>
      </c>
      <c r="C630" s="192" t="s">
        <v>10023</v>
      </c>
      <c r="D630" s="192" t="s">
        <v>12471</v>
      </c>
      <c r="E630" s="209" t="str">
        <f>CONCATENATE(SUM('Раздел 4'!AK72:AK72),"&lt;=",SUM('Раздел 4'!Z72:Z72))</f>
        <v>0&lt;=0</v>
      </c>
      <c r="F630" s="163"/>
      <c r="G630" s="164" t="str">
        <f>IF(('ФЛК (информационный)'!A630="Неверно!")*('ФЛК (информационный)'!F630=""),"Внести подтверждение к нарушенному информационному ФЛК"," ")</f>
        <v xml:space="preserve"> </v>
      </c>
    </row>
    <row r="631" spans="1:7" ht="56.25" x14ac:dyDescent="0.3">
      <c r="A631" s="193" t="str">
        <f>IF((SUM('Раздел 4'!AK73:AK73)&lt;=SUM('Раздел 4'!Z73:Z73)),"","Неверно!")</f>
        <v/>
      </c>
      <c r="B631" s="194" t="s">
        <v>18091</v>
      </c>
      <c r="C631" s="192" t="s">
        <v>10024</v>
      </c>
      <c r="D631" s="192" t="s">
        <v>12471</v>
      </c>
      <c r="E631" s="209" t="str">
        <f>CONCATENATE(SUM('Раздел 4'!AK73:AK73),"&lt;=",SUM('Раздел 4'!Z73:Z73))</f>
        <v>0&lt;=0</v>
      </c>
      <c r="F631" s="163"/>
      <c r="G631" s="164" t="str">
        <f>IF(('ФЛК (информационный)'!A631="Неверно!")*('ФЛК (информационный)'!F631=""),"Внести подтверждение к нарушенному информационному ФЛК"," ")</f>
        <v xml:space="preserve"> </v>
      </c>
    </row>
    <row r="632" spans="1:7" ht="56.25" x14ac:dyDescent="0.3">
      <c r="A632" s="193" t="str">
        <f>IF((SUM('Раздел 4'!AK74:AK74)&lt;=SUM('Раздел 4'!Z74:Z74)),"","Неверно!")</f>
        <v/>
      </c>
      <c r="B632" s="194" t="s">
        <v>18091</v>
      </c>
      <c r="C632" s="192" t="s">
        <v>10025</v>
      </c>
      <c r="D632" s="192" t="s">
        <v>12471</v>
      </c>
      <c r="E632" s="209" t="str">
        <f>CONCATENATE(SUM('Раздел 4'!AK74:AK74),"&lt;=",SUM('Раздел 4'!Z74:Z74))</f>
        <v>0&lt;=0</v>
      </c>
      <c r="F632" s="163"/>
      <c r="G632" s="164" t="str">
        <f>IF(('ФЛК (информационный)'!A632="Неверно!")*('ФЛК (информационный)'!F632=""),"Внести подтверждение к нарушенному информационному ФЛК"," ")</f>
        <v xml:space="preserve"> </v>
      </c>
    </row>
    <row r="633" spans="1:7" ht="56.25" x14ac:dyDescent="0.3">
      <c r="A633" s="193" t="str">
        <f>IF((SUM('Раздел 4'!AK75:AK75)&lt;=SUM('Раздел 4'!Z75:Z75)),"","Неверно!")</f>
        <v/>
      </c>
      <c r="B633" s="194" t="s">
        <v>18091</v>
      </c>
      <c r="C633" s="192" t="s">
        <v>10026</v>
      </c>
      <c r="D633" s="192" t="s">
        <v>12471</v>
      </c>
      <c r="E633" s="209" t="str">
        <f>CONCATENATE(SUM('Раздел 4'!AK75:AK75),"&lt;=",SUM('Раздел 4'!Z75:Z75))</f>
        <v>0&lt;=2</v>
      </c>
      <c r="F633" s="163"/>
      <c r="G633" s="164" t="str">
        <f>IF(('ФЛК (информационный)'!A633="Неверно!")*('ФЛК (информационный)'!F633=""),"Внести подтверждение к нарушенному информационному ФЛК"," ")</f>
        <v xml:space="preserve"> </v>
      </c>
    </row>
    <row r="634" spans="1:7" ht="56.25" x14ac:dyDescent="0.3">
      <c r="A634" s="193" t="str">
        <f>IF((SUM('Раздел 4'!AK76:AK76)&lt;=SUM('Раздел 4'!Z76:Z76)),"","Неверно!")</f>
        <v/>
      </c>
      <c r="B634" s="194" t="s">
        <v>18091</v>
      </c>
      <c r="C634" s="192" t="s">
        <v>10027</v>
      </c>
      <c r="D634" s="192" t="s">
        <v>12471</v>
      </c>
      <c r="E634" s="209" t="str">
        <f>CONCATENATE(SUM('Раздел 4'!AK76:AK76),"&lt;=",SUM('Раздел 4'!Z76:Z76))</f>
        <v>0&lt;=0</v>
      </c>
      <c r="F634" s="163"/>
      <c r="G634" s="164" t="str">
        <f>IF(('ФЛК (информационный)'!A634="Неверно!")*('ФЛК (информационный)'!F634=""),"Внести подтверждение к нарушенному информационному ФЛК"," ")</f>
        <v xml:space="preserve"> </v>
      </c>
    </row>
    <row r="635" spans="1:7" ht="56.25" x14ac:dyDescent="0.3">
      <c r="A635" s="193" t="str">
        <f>IF((SUM('Раздел 4'!AK77:AK77)&lt;=SUM('Раздел 4'!Z77:Z77)),"","Неверно!")</f>
        <v/>
      </c>
      <c r="B635" s="194" t="s">
        <v>18091</v>
      </c>
      <c r="C635" s="192" t="s">
        <v>10028</v>
      </c>
      <c r="D635" s="192" t="s">
        <v>12471</v>
      </c>
      <c r="E635" s="209" t="str">
        <f>CONCATENATE(SUM('Раздел 4'!AK77:AK77),"&lt;=",SUM('Раздел 4'!Z77:Z77))</f>
        <v>0&lt;=0</v>
      </c>
      <c r="F635" s="163"/>
      <c r="G635" s="164" t="str">
        <f>IF(('ФЛК (информационный)'!A635="Неверно!")*('ФЛК (информационный)'!F635=""),"Внести подтверждение к нарушенному информационному ФЛК"," ")</f>
        <v xml:space="preserve"> </v>
      </c>
    </row>
    <row r="636" spans="1:7" ht="56.25" x14ac:dyDescent="0.3">
      <c r="A636" s="193" t="str">
        <f>IF((SUM('Раздел 4'!AK15:AK15)&lt;=SUM('Раздел 4'!Z15:Z15)),"","Неверно!")</f>
        <v/>
      </c>
      <c r="B636" s="194" t="s">
        <v>18091</v>
      </c>
      <c r="C636" s="192" t="s">
        <v>10029</v>
      </c>
      <c r="D636" s="192" t="s">
        <v>12471</v>
      </c>
      <c r="E636" s="209" t="str">
        <f>CONCATENATE(SUM('Раздел 4'!AK15:AK15),"&lt;=",SUM('Раздел 4'!Z15:Z15))</f>
        <v>0&lt;=0</v>
      </c>
      <c r="F636" s="163"/>
      <c r="G636" s="164" t="str">
        <f>IF(('ФЛК (информационный)'!A636="Неверно!")*('ФЛК (информационный)'!F636=""),"Внести подтверждение к нарушенному информационному ФЛК"," ")</f>
        <v xml:space="preserve"> </v>
      </c>
    </row>
    <row r="637" spans="1:7" ht="56.25" x14ac:dyDescent="0.3">
      <c r="A637" s="193" t="str">
        <f>IF((SUM('Раздел 4'!AK78:AK78)&lt;=SUM('Раздел 4'!Z78:Z78)),"","Неверно!")</f>
        <v/>
      </c>
      <c r="B637" s="194" t="s">
        <v>18091</v>
      </c>
      <c r="C637" s="192" t="s">
        <v>10030</v>
      </c>
      <c r="D637" s="192" t="s">
        <v>12471</v>
      </c>
      <c r="E637" s="209" t="str">
        <f>CONCATENATE(SUM('Раздел 4'!AK78:AK78),"&lt;=",SUM('Раздел 4'!Z78:Z78))</f>
        <v>0&lt;=0</v>
      </c>
      <c r="F637" s="163"/>
      <c r="G637" s="164" t="str">
        <f>IF(('ФЛК (информационный)'!A637="Неверно!")*('ФЛК (информационный)'!F637=""),"Внести подтверждение к нарушенному информационному ФЛК"," ")</f>
        <v xml:space="preserve"> </v>
      </c>
    </row>
    <row r="638" spans="1:7" ht="56.25" x14ac:dyDescent="0.3">
      <c r="A638" s="193" t="str">
        <f>IF((SUM('Раздел 4'!AK79:AK79)&lt;=SUM('Раздел 4'!Z79:Z79)),"","Неверно!")</f>
        <v/>
      </c>
      <c r="B638" s="194" t="s">
        <v>18091</v>
      </c>
      <c r="C638" s="192" t="s">
        <v>10031</v>
      </c>
      <c r="D638" s="192" t="s">
        <v>12471</v>
      </c>
      <c r="E638" s="209" t="str">
        <f>CONCATENATE(SUM('Раздел 4'!AK79:AK79),"&lt;=",SUM('Раздел 4'!Z79:Z79))</f>
        <v>0&lt;=0</v>
      </c>
      <c r="F638" s="163"/>
      <c r="G638" s="164" t="str">
        <f>IF(('ФЛК (информационный)'!A638="Неверно!")*('ФЛК (информационный)'!F638=""),"Внести подтверждение к нарушенному информационному ФЛК"," ")</f>
        <v xml:space="preserve"> </v>
      </c>
    </row>
    <row r="639" spans="1:7" ht="56.25" x14ac:dyDescent="0.3">
      <c r="A639" s="193" t="str">
        <f>IF((SUM('Раздел 4'!AK80:AK80)&lt;=SUM('Раздел 4'!Z80:Z80)),"","Неверно!")</f>
        <v/>
      </c>
      <c r="B639" s="194" t="s">
        <v>18091</v>
      </c>
      <c r="C639" s="192" t="s">
        <v>10032</v>
      </c>
      <c r="D639" s="192" t="s">
        <v>12471</v>
      </c>
      <c r="E639" s="209" t="str">
        <f>CONCATENATE(SUM('Раздел 4'!AK80:AK80),"&lt;=",SUM('Раздел 4'!Z80:Z80))</f>
        <v>0&lt;=0</v>
      </c>
      <c r="F639" s="163"/>
      <c r="G639" s="164" t="str">
        <f>IF(('ФЛК (информационный)'!A639="Неверно!")*('ФЛК (информационный)'!F639=""),"Внести подтверждение к нарушенному информационному ФЛК"," ")</f>
        <v xml:space="preserve"> </v>
      </c>
    </row>
    <row r="640" spans="1:7" ht="56.25" x14ac:dyDescent="0.3">
      <c r="A640" s="193" t="str">
        <f>IF((SUM('Раздел 4'!AK81:AK81)&lt;=SUM('Раздел 4'!Z81:Z81)),"","Неверно!")</f>
        <v/>
      </c>
      <c r="B640" s="194" t="s">
        <v>18091</v>
      </c>
      <c r="C640" s="192" t="s">
        <v>10033</v>
      </c>
      <c r="D640" s="192" t="s">
        <v>12471</v>
      </c>
      <c r="E640" s="209" t="str">
        <f>CONCATENATE(SUM('Раздел 4'!AK81:AK81),"&lt;=",SUM('Раздел 4'!Z81:Z81))</f>
        <v>0&lt;=0</v>
      </c>
      <c r="F640" s="163"/>
      <c r="G640" s="164" t="str">
        <f>IF(('ФЛК (информационный)'!A640="Неверно!")*('ФЛК (информационный)'!F640=""),"Внести подтверждение к нарушенному информационному ФЛК"," ")</f>
        <v xml:space="preserve"> </v>
      </c>
    </row>
    <row r="641" spans="1:7" ht="56.25" x14ac:dyDescent="0.3">
      <c r="A641" s="193" t="str">
        <f>IF((SUM('Раздел 4'!AK82:AK82)&lt;=SUM('Раздел 4'!Z82:Z82)),"","Неверно!")</f>
        <v/>
      </c>
      <c r="B641" s="194" t="s">
        <v>18091</v>
      </c>
      <c r="C641" s="192" t="s">
        <v>10034</v>
      </c>
      <c r="D641" s="192" t="s">
        <v>12471</v>
      </c>
      <c r="E641" s="209" t="str">
        <f>CONCATENATE(SUM('Раздел 4'!AK82:AK82),"&lt;=",SUM('Раздел 4'!Z82:Z82))</f>
        <v>0&lt;=0</v>
      </c>
      <c r="F641" s="163"/>
      <c r="G641" s="164" t="str">
        <f>IF(('ФЛК (информационный)'!A641="Неверно!")*('ФЛК (информационный)'!F641=""),"Внести подтверждение к нарушенному информационному ФЛК"," ")</f>
        <v xml:space="preserve"> </v>
      </c>
    </row>
    <row r="642" spans="1:7" ht="56.25" x14ac:dyDescent="0.3">
      <c r="A642" s="193" t="str">
        <f>IF((SUM('Раздел 4'!AK83:AK83)&lt;=SUM('Раздел 4'!Z83:Z83)),"","Неверно!")</f>
        <v/>
      </c>
      <c r="B642" s="194" t="s">
        <v>18091</v>
      </c>
      <c r="C642" s="192" t="s">
        <v>10035</v>
      </c>
      <c r="D642" s="192" t="s">
        <v>12471</v>
      </c>
      <c r="E642" s="209" t="str">
        <f>CONCATENATE(SUM('Раздел 4'!AK83:AK83),"&lt;=",SUM('Раздел 4'!Z83:Z83))</f>
        <v>0&lt;=0</v>
      </c>
      <c r="F642" s="163"/>
      <c r="G642" s="164" t="str">
        <f>IF(('ФЛК (информационный)'!A642="Неверно!")*('ФЛК (информационный)'!F642=""),"Внести подтверждение к нарушенному информационному ФЛК"," ")</f>
        <v xml:space="preserve"> </v>
      </c>
    </row>
    <row r="643" spans="1:7" ht="56.25" x14ac:dyDescent="0.3">
      <c r="A643" s="193" t="str">
        <f>IF((SUM('Раздел 4'!AK84:AK84)&lt;=SUM('Раздел 4'!Z84:Z84)),"","Неверно!")</f>
        <v/>
      </c>
      <c r="B643" s="194" t="s">
        <v>18091</v>
      </c>
      <c r="C643" s="192" t="s">
        <v>10036</v>
      </c>
      <c r="D643" s="192" t="s">
        <v>12471</v>
      </c>
      <c r="E643" s="209" t="str">
        <f>CONCATENATE(SUM('Раздел 4'!AK84:AK84),"&lt;=",SUM('Раздел 4'!Z84:Z84))</f>
        <v>0&lt;=0</v>
      </c>
      <c r="F643" s="163"/>
      <c r="G643" s="164" t="str">
        <f>IF(('ФЛК (информационный)'!A643="Неверно!")*('ФЛК (информационный)'!F643=""),"Внести подтверждение к нарушенному информационному ФЛК"," ")</f>
        <v xml:space="preserve"> </v>
      </c>
    </row>
    <row r="644" spans="1:7" ht="56.25" x14ac:dyDescent="0.3">
      <c r="A644" s="193" t="str">
        <f>IF((SUM('Раздел 4'!AK85:AK85)&lt;=SUM('Раздел 4'!Z85:Z85)),"","Неверно!")</f>
        <v/>
      </c>
      <c r="B644" s="194" t="s">
        <v>18091</v>
      </c>
      <c r="C644" s="192" t="s">
        <v>10037</v>
      </c>
      <c r="D644" s="192" t="s">
        <v>12471</v>
      </c>
      <c r="E644" s="209" t="str">
        <f>CONCATENATE(SUM('Раздел 4'!AK85:AK85),"&lt;=",SUM('Раздел 4'!Z85:Z85))</f>
        <v>0&lt;=0</v>
      </c>
      <c r="F644" s="163"/>
      <c r="G644" s="164" t="str">
        <f>IF(('ФЛК (информационный)'!A644="Неверно!")*('ФЛК (информационный)'!F644=""),"Внести подтверждение к нарушенному информационному ФЛК"," ")</f>
        <v xml:space="preserve"> </v>
      </c>
    </row>
    <row r="645" spans="1:7" ht="56.25" x14ac:dyDescent="0.3">
      <c r="A645" s="193" t="str">
        <f>IF((SUM('Раздел 4'!AK86:AK86)&lt;=SUM('Раздел 4'!Z86:Z86)),"","Неверно!")</f>
        <v/>
      </c>
      <c r="B645" s="194" t="s">
        <v>18091</v>
      </c>
      <c r="C645" s="192" t="s">
        <v>10038</v>
      </c>
      <c r="D645" s="192" t="s">
        <v>12471</v>
      </c>
      <c r="E645" s="209" t="str">
        <f>CONCATENATE(SUM('Раздел 4'!AK86:AK86),"&lt;=",SUM('Раздел 4'!Z86:Z86))</f>
        <v>0&lt;=0</v>
      </c>
      <c r="F645" s="163"/>
      <c r="G645" s="164" t="str">
        <f>IF(('ФЛК (информационный)'!A645="Неверно!")*('ФЛК (информационный)'!F645=""),"Внести подтверждение к нарушенному информационному ФЛК"," ")</f>
        <v xml:space="preserve"> </v>
      </c>
    </row>
    <row r="646" spans="1:7" ht="56.25" x14ac:dyDescent="0.3">
      <c r="A646" s="193" t="str">
        <f>IF((SUM('Раздел 4'!AK87:AK87)&lt;=SUM('Раздел 4'!Z87:Z87)),"","Неверно!")</f>
        <v/>
      </c>
      <c r="B646" s="194" t="s">
        <v>18091</v>
      </c>
      <c r="C646" s="192" t="s">
        <v>10039</v>
      </c>
      <c r="D646" s="192" t="s">
        <v>12471</v>
      </c>
      <c r="E646" s="209" t="str">
        <f>CONCATENATE(SUM('Раздел 4'!AK87:AK87),"&lt;=",SUM('Раздел 4'!Z87:Z87))</f>
        <v>0&lt;=0</v>
      </c>
      <c r="F646" s="163"/>
      <c r="G646" s="164" t="str">
        <f>IF(('ФЛК (информационный)'!A646="Неверно!")*('ФЛК (информационный)'!F646=""),"Внести подтверждение к нарушенному информационному ФЛК"," ")</f>
        <v xml:space="preserve"> </v>
      </c>
    </row>
    <row r="647" spans="1:7" ht="56.25" x14ac:dyDescent="0.3">
      <c r="A647" s="193" t="str">
        <f>IF((SUM('Раздел 4'!AK16:AK16)&lt;=SUM('Раздел 4'!Z16:Z16)),"","Неверно!")</f>
        <v/>
      </c>
      <c r="B647" s="194" t="s">
        <v>18091</v>
      </c>
      <c r="C647" s="192" t="s">
        <v>10040</v>
      </c>
      <c r="D647" s="192" t="s">
        <v>12471</v>
      </c>
      <c r="E647" s="209" t="str">
        <f>CONCATENATE(SUM('Раздел 4'!AK16:AK16),"&lt;=",SUM('Раздел 4'!Z16:Z16))</f>
        <v>0&lt;=0</v>
      </c>
      <c r="F647" s="163"/>
      <c r="G647" s="164" t="str">
        <f>IF(('ФЛК (информационный)'!A647="Неверно!")*('ФЛК (информационный)'!F647=""),"Внести подтверждение к нарушенному информационному ФЛК"," ")</f>
        <v xml:space="preserve"> </v>
      </c>
    </row>
    <row r="648" spans="1:7" ht="56.25" x14ac:dyDescent="0.3">
      <c r="A648" s="193" t="str">
        <f>IF((SUM('Раздел 4'!AK88:AK88)&lt;=SUM('Раздел 4'!Z88:Z88)),"","Неверно!")</f>
        <v/>
      </c>
      <c r="B648" s="194" t="s">
        <v>18091</v>
      </c>
      <c r="C648" s="192" t="s">
        <v>10041</v>
      </c>
      <c r="D648" s="192" t="s">
        <v>12471</v>
      </c>
      <c r="E648" s="209" t="str">
        <f>CONCATENATE(SUM('Раздел 4'!AK88:AK88),"&lt;=",SUM('Раздел 4'!Z88:Z88))</f>
        <v>0&lt;=0</v>
      </c>
      <c r="F648" s="163"/>
      <c r="G648" s="164" t="str">
        <f>IF(('ФЛК (информационный)'!A648="Неверно!")*('ФЛК (информационный)'!F648=""),"Внести подтверждение к нарушенному информационному ФЛК"," ")</f>
        <v xml:space="preserve"> </v>
      </c>
    </row>
    <row r="649" spans="1:7" ht="56.25" x14ac:dyDescent="0.3">
      <c r="A649" s="193" t="str">
        <f>IF((SUM('Раздел 4'!AK89:AK89)&lt;=SUM('Раздел 4'!Z89:Z89)),"","Неверно!")</f>
        <v/>
      </c>
      <c r="B649" s="194" t="s">
        <v>18091</v>
      </c>
      <c r="C649" s="192" t="s">
        <v>10042</v>
      </c>
      <c r="D649" s="192" t="s">
        <v>12471</v>
      </c>
      <c r="E649" s="209" t="str">
        <f>CONCATENATE(SUM('Раздел 4'!AK89:AK89),"&lt;=",SUM('Раздел 4'!Z89:Z89))</f>
        <v>0&lt;=0</v>
      </c>
      <c r="F649" s="163"/>
      <c r="G649" s="164" t="str">
        <f>IF(('ФЛК (информационный)'!A649="Неверно!")*('ФЛК (информационный)'!F649=""),"Внести подтверждение к нарушенному информационному ФЛК"," ")</f>
        <v xml:space="preserve"> </v>
      </c>
    </row>
    <row r="650" spans="1:7" ht="56.25" x14ac:dyDescent="0.3">
      <c r="A650" s="193" t="str">
        <f>IF((SUM('Раздел 4'!AK90:AK90)&lt;=SUM('Раздел 4'!Z90:Z90)),"","Неверно!")</f>
        <v/>
      </c>
      <c r="B650" s="194" t="s">
        <v>18091</v>
      </c>
      <c r="C650" s="192" t="s">
        <v>10043</v>
      </c>
      <c r="D650" s="192" t="s">
        <v>12471</v>
      </c>
      <c r="E650" s="209" t="str">
        <f>CONCATENATE(SUM('Раздел 4'!AK90:AK90),"&lt;=",SUM('Раздел 4'!Z90:Z90))</f>
        <v>0&lt;=0</v>
      </c>
      <c r="F650" s="163"/>
      <c r="G650" s="164" t="str">
        <f>IF(('ФЛК (информационный)'!A650="Неверно!")*('ФЛК (информационный)'!F650=""),"Внести подтверждение к нарушенному информационному ФЛК"," ")</f>
        <v xml:space="preserve"> </v>
      </c>
    </row>
    <row r="651" spans="1:7" ht="56.25" x14ac:dyDescent="0.3">
      <c r="A651" s="193" t="str">
        <f>IF((SUM('Раздел 4'!AK91:AK91)&lt;=SUM('Раздел 4'!Z91:Z91)),"","Неверно!")</f>
        <v/>
      </c>
      <c r="B651" s="194" t="s">
        <v>18091</v>
      </c>
      <c r="C651" s="192" t="s">
        <v>10044</v>
      </c>
      <c r="D651" s="192" t="s">
        <v>12471</v>
      </c>
      <c r="E651" s="209" t="str">
        <f>CONCATENATE(SUM('Раздел 4'!AK91:AK91),"&lt;=",SUM('Раздел 4'!Z91:Z91))</f>
        <v>0&lt;=0</v>
      </c>
      <c r="F651" s="163"/>
      <c r="G651" s="164" t="str">
        <f>IF(('ФЛК (информационный)'!A651="Неверно!")*('ФЛК (информационный)'!F651=""),"Внести подтверждение к нарушенному информационному ФЛК"," ")</f>
        <v xml:space="preserve"> </v>
      </c>
    </row>
    <row r="652" spans="1:7" ht="56.25" x14ac:dyDescent="0.3">
      <c r="A652" s="193" t="str">
        <f>IF((SUM('Раздел 4'!AK92:AK92)&lt;=SUM('Раздел 4'!Z92:Z92)),"","Неверно!")</f>
        <v/>
      </c>
      <c r="B652" s="194" t="s">
        <v>18091</v>
      </c>
      <c r="C652" s="192" t="s">
        <v>10045</v>
      </c>
      <c r="D652" s="192" t="s">
        <v>12471</v>
      </c>
      <c r="E652" s="209" t="str">
        <f>CONCATENATE(SUM('Раздел 4'!AK92:AK92),"&lt;=",SUM('Раздел 4'!Z92:Z92))</f>
        <v>0&lt;=0</v>
      </c>
      <c r="F652" s="163"/>
      <c r="G652" s="164" t="str">
        <f>IF(('ФЛК (информационный)'!A652="Неверно!")*('ФЛК (информационный)'!F652=""),"Внести подтверждение к нарушенному информационному ФЛК"," ")</f>
        <v xml:space="preserve"> </v>
      </c>
    </row>
    <row r="653" spans="1:7" ht="56.25" x14ac:dyDescent="0.3">
      <c r="A653" s="193" t="str">
        <f>IF((SUM('Раздел 4'!AK93:AK93)&lt;=SUM('Раздел 4'!Z93:Z93)),"","Неверно!")</f>
        <v/>
      </c>
      <c r="B653" s="194" t="s">
        <v>18091</v>
      </c>
      <c r="C653" s="192" t="s">
        <v>10046</v>
      </c>
      <c r="D653" s="192" t="s">
        <v>12471</v>
      </c>
      <c r="E653" s="209" t="str">
        <f>CONCATENATE(SUM('Раздел 4'!AK93:AK93),"&lt;=",SUM('Раздел 4'!Z93:Z93))</f>
        <v>0&lt;=0</v>
      </c>
      <c r="F653" s="163"/>
      <c r="G653" s="164" t="str">
        <f>IF(('ФЛК (информационный)'!A653="Неверно!")*('ФЛК (информационный)'!F653=""),"Внести подтверждение к нарушенному информационному ФЛК"," ")</f>
        <v xml:space="preserve"> </v>
      </c>
    </row>
    <row r="654" spans="1:7" ht="56.25" x14ac:dyDescent="0.3">
      <c r="A654" s="193" t="str">
        <f>IF((SUM('Раздел 4'!AK94:AK94)&lt;=SUM('Раздел 4'!Z94:Z94)),"","Неверно!")</f>
        <v/>
      </c>
      <c r="B654" s="194" t="s">
        <v>18091</v>
      </c>
      <c r="C654" s="192" t="s">
        <v>10047</v>
      </c>
      <c r="D654" s="192" t="s">
        <v>12471</v>
      </c>
      <c r="E654" s="209" t="str">
        <f>CONCATENATE(SUM('Раздел 4'!AK94:AK94),"&lt;=",SUM('Раздел 4'!Z94:Z94))</f>
        <v>0&lt;=0</v>
      </c>
      <c r="F654" s="163"/>
      <c r="G654" s="164" t="str">
        <f>IF(('ФЛК (информационный)'!A654="Неверно!")*('ФЛК (информационный)'!F654=""),"Внести подтверждение к нарушенному информационному ФЛК"," ")</f>
        <v xml:space="preserve"> </v>
      </c>
    </row>
    <row r="655" spans="1:7" ht="56.25" x14ac:dyDescent="0.3">
      <c r="A655" s="193" t="str">
        <f>IF((SUM('Раздел 4'!AK95:AK95)&lt;=SUM('Раздел 4'!Z95:Z95)),"","Неверно!")</f>
        <v/>
      </c>
      <c r="B655" s="194" t="s">
        <v>18091</v>
      </c>
      <c r="C655" s="192" t="s">
        <v>10048</v>
      </c>
      <c r="D655" s="192" t="s">
        <v>12471</v>
      </c>
      <c r="E655" s="209" t="str">
        <f>CONCATENATE(SUM('Раздел 4'!AK95:AK95),"&lt;=",SUM('Раздел 4'!Z95:Z95))</f>
        <v>0&lt;=0</v>
      </c>
      <c r="F655" s="163"/>
      <c r="G655" s="164" t="str">
        <f>IF(('ФЛК (информационный)'!A655="Неверно!")*('ФЛК (информационный)'!F655=""),"Внести подтверждение к нарушенному информационному ФЛК"," ")</f>
        <v xml:space="preserve"> </v>
      </c>
    </row>
    <row r="656" spans="1:7" ht="56.25" x14ac:dyDescent="0.3">
      <c r="A656" s="193" t="str">
        <f>IF((SUM('Раздел 4'!AK96:AK96)&lt;=SUM('Раздел 4'!Z96:Z96)),"","Неверно!")</f>
        <v/>
      </c>
      <c r="B656" s="194" t="s">
        <v>18091</v>
      </c>
      <c r="C656" s="192" t="s">
        <v>10049</v>
      </c>
      <c r="D656" s="192" t="s">
        <v>12471</v>
      </c>
      <c r="E656" s="209" t="str">
        <f>CONCATENATE(SUM('Раздел 4'!AK96:AK96),"&lt;=",SUM('Раздел 4'!Z96:Z96))</f>
        <v>0&lt;=0</v>
      </c>
      <c r="F656" s="163"/>
      <c r="G656" s="164" t="str">
        <f>IF(('ФЛК (информационный)'!A656="Неверно!")*('ФЛК (информационный)'!F656=""),"Внести подтверждение к нарушенному информационному ФЛК"," ")</f>
        <v xml:space="preserve"> </v>
      </c>
    </row>
    <row r="657" spans="1:7" ht="56.25" x14ac:dyDescent="0.3">
      <c r="A657" s="193" t="str">
        <f>IF((SUM('Раздел 4'!AK97:AK97)&lt;=SUM('Раздел 4'!Z97:Z97)),"","Неверно!")</f>
        <v/>
      </c>
      <c r="B657" s="194" t="s">
        <v>18091</v>
      </c>
      <c r="C657" s="192" t="s">
        <v>10050</v>
      </c>
      <c r="D657" s="192" t="s">
        <v>12471</v>
      </c>
      <c r="E657" s="209" t="str">
        <f>CONCATENATE(SUM('Раздел 4'!AK97:AK97),"&lt;=",SUM('Раздел 4'!Z97:Z97))</f>
        <v>0&lt;=0</v>
      </c>
      <c r="F657" s="163"/>
      <c r="G657" s="164" t="str">
        <f>IF(('ФЛК (информационный)'!A657="Неверно!")*('ФЛК (информационный)'!F657=""),"Внести подтверждение к нарушенному информационному ФЛК"," ")</f>
        <v xml:space="preserve"> </v>
      </c>
    </row>
    <row r="658" spans="1:7" ht="56.25" x14ac:dyDescent="0.3">
      <c r="A658" s="193" t="str">
        <f>IF((SUM('Раздел 4'!AK17:AK17)&lt;=SUM('Раздел 4'!Z17:Z17)),"","Неверно!")</f>
        <v/>
      </c>
      <c r="B658" s="194" t="s">
        <v>18091</v>
      </c>
      <c r="C658" s="192" t="s">
        <v>10051</v>
      </c>
      <c r="D658" s="192" t="s">
        <v>12471</v>
      </c>
      <c r="E658" s="209" t="str">
        <f>CONCATENATE(SUM('Раздел 4'!AK17:AK17),"&lt;=",SUM('Раздел 4'!Z17:Z17))</f>
        <v>0&lt;=0</v>
      </c>
      <c r="F658" s="163"/>
      <c r="G658" s="164" t="str">
        <f>IF(('ФЛК (информационный)'!A658="Неверно!")*('ФЛК (информационный)'!F658=""),"Внести подтверждение к нарушенному информационному ФЛК"," ")</f>
        <v xml:space="preserve"> </v>
      </c>
    </row>
    <row r="659" spans="1:7" ht="56.25" x14ac:dyDescent="0.3">
      <c r="A659" s="193" t="str">
        <f>IF((SUM('Раздел 4'!AK98:AK98)&lt;=SUM('Раздел 4'!Z98:Z98)),"","Неверно!")</f>
        <v/>
      </c>
      <c r="B659" s="194" t="s">
        <v>18091</v>
      </c>
      <c r="C659" s="192" t="s">
        <v>10052</v>
      </c>
      <c r="D659" s="192" t="s">
        <v>12471</v>
      </c>
      <c r="E659" s="209" t="str">
        <f>CONCATENATE(SUM('Раздел 4'!AK98:AK98),"&lt;=",SUM('Раздел 4'!Z98:Z98))</f>
        <v>0&lt;=0</v>
      </c>
      <c r="F659" s="163"/>
      <c r="G659" s="164" t="str">
        <f>IF(('ФЛК (информационный)'!A659="Неверно!")*('ФЛК (информационный)'!F659=""),"Внести подтверждение к нарушенному информационному ФЛК"," ")</f>
        <v xml:space="preserve"> </v>
      </c>
    </row>
    <row r="660" spans="1:7" ht="56.25" x14ac:dyDescent="0.3">
      <c r="A660" s="193" t="str">
        <f>IF((SUM('Раздел 4'!AK99:AK99)&lt;=SUM('Раздел 4'!Z99:Z99)),"","Неверно!")</f>
        <v/>
      </c>
      <c r="B660" s="194" t="s">
        <v>18091</v>
      </c>
      <c r="C660" s="192" t="s">
        <v>10053</v>
      </c>
      <c r="D660" s="192" t="s">
        <v>12471</v>
      </c>
      <c r="E660" s="209" t="str">
        <f>CONCATENATE(SUM('Раздел 4'!AK99:AK99),"&lt;=",SUM('Раздел 4'!Z99:Z99))</f>
        <v>0&lt;=0</v>
      </c>
      <c r="F660" s="163"/>
      <c r="G660" s="164" t="str">
        <f>IF(('ФЛК (информационный)'!A660="Неверно!")*('ФЛК (информационный)'!F660=""),"Внести подтверждение к нарушенному информационному ФЛК"," ")</f>
        <v xml:space="preserve"> </v>
      </c>
    </row>
    <row r="661" spans="1:7" ht="56.25" x14ac:dyDescent="0.3">
      <c r="A661" s="193" t="str">
        <f>IF((SUM('Раздел 4'!AK100:AK100)&lt;=SUM('Раздел 4'!Z100:Z100)),"","Неверно!")</f>
        <v/>
      </c>
      <c r="B661" s="194" t="s">
        <v>18091</v>
      </c>
      <c r="C661" s="192" t="s">
        <v>10054</v>
      </c>
      <c r="D661" s="192" t="s">
        <v>12471</v>
      </c>
      <c r="E661" s="209" t="str">
        <f>CONCATENATE(SUM('Раздел 4'!AK100:AK100),"&lt;=",SUM('Раздел 4'!Z100:Z100))</f>
        <v>0&lt;=0</v>
      </c>
      <c r="F661" s="163"/>
      <c r="G661" s="164" t="str">
        <f>IF(('ФЛК (информационный)'!A661="Неверно!")*('ФЛК (информационный)'!F661=""),"Внести подтверждение к нарушенному информационному ФЛК"," ")</f>
        <v xml:space="preserve"> </v>
      </c>
    </row>
    <row r="662" spans="1:7" ht="56.25" x14ac:dyDescent="0.3">
      <c r="A662" s="193" t="str">
        <f>IF((SUM('Раздел 4'!AK101:AK101)&lt;=SUM('Раздел 4'!Z101:Z101)),"","Неверно!")</f>
        <v/>
      </c>
      <c r="B662" s="194" t="s">
        <v>18091</v>
      </c>
      <c r="C662" s="192" t="s">
        <v>10055</v>
      </c>
      <c r="D662" s="192" t="s">
        <v>12471</v>
      </c>
      <c r="E662" s="209" t="str">
        <f>CONCATENATE(SUM('Раздел 4'!AK101:AK101),"&lt;=",SUM('Раздел 4'!Z101:Z101))</f>
        <v>0&lt;=0</v>
      </c>
      <c r="F662" s="163"/>
      <c r="G662" s="164" t="str">
        <f>IF(('ФЛК (информационный)'!A662="Неверно!")*('ФЛК (информационный)'!F662=""),"Внести подтверждение к нарушенному информационному ФЛК"," ")</f>
        <v xml:space="preserve"> </v>
      </c>
    </row>
    <row r="663" spans="1:7" ht="56.25" x14ac:dyDescent="0.3">
      <c r="A663" s="193" t="str">
        <f>IF((SUM('Раздел 4'!AK102:AK102)&lt;=SUM('Раздел 4'!Z102:Z102)),"","Неверно!")</f>
        <v/>
      </c>
      <c r="B663" s="194" t="s">
        <v>18091</v>
      </c>
      <c r="C663" s="192" t="s">
        <v>10056</v>
      </c>
      <c r="D663" s="192" t="s">
        <v>12471</v>
      </c>
      <c r="E663" s="209" t="str">
        <f>CONCATENATE(SUM('Раздел 4'!AK102:AK102),"&lt;=",SUM('Раздел 4'!Z102:Z102))</f>
        <v>0&lt;=0</v>
      </c>
      <c r="F663" s="163"/>
      <c r="G663" s="164" t="str">
        <f>IF(('ФЛК (информационный)'!A663="Неверно!")*('ФЛК (информационный)'!F663=""),"Внести подтверждение к нарушенному информационному ФЛК"," ")</f>
        <v xml:space="preserve"> </v>
      </c>
    </row>
    <row r="664" spans="1:7" ht="56.25" x14ac:dyDescent="0.3">
      <c r="A664" s="193" t="str">
        <f>IF((SUM('Раздел 4'!AK103:AK103)&lt;=SUM('Раздел 4'!Z103:Z103)),"","Неверно!")</f>
        <v/>
      </c>
      <c r="B664" s="194" t="s">
        <v>18091</v>
      </c>
      <c r="C664" s="192" t="s">
        <v>10057</v>
      </c>
      <c r="D664" s="192" t="s">
        <v>12471</v>
      </c>
      <c r="E664" s="209" t="str">
        <f>CONCATENATE(SUM('Раздел 4'!AK103:AK103),"&lt;=",SUM('Раздел 4'!Z103:Z103))</f>
        <v>0&lt;=0</v>
      </c>
      <c r="F664" s="163"/>
      <c r="G664" s="164" t="str">
        <f>IF(('ФЛК (информационный)'!A664="Неверно!")*('ФЛК (информационный)'!F664=""),"Внести подтверждение к нарушенному информационному ФЛК"," ")</f>
        <v xml:space="preserve"> </v>
      </c>
    </row>
    <row r="665" spans="1:7" ht="56.25" x14ac:dyDescent="0.3">
      <c r="A665" s="193" t="str">
        <f>IF((SUM('Раздел 4'!AK104:AK104)&lt;=SUM('Раздел 4'!Z104:Z104)),"","Неверно!")</f>
        <v/>
      </c>
      <c r="B665" s="194" t="s">
        <v>18091</v>
      </c>
      <c r="C665" s="192" t="s">
        <v>10058</v>
      </c>
      <c r="D665" s="192" t="s">
        <v>12471</v>
      </c>
      <c r="E665" s="209" t="str">
        <f>CONCATENATE(SUM('Раздел 4'!AK104:AK104),"&lt;=",SUM('Раздел 4'!Z104:Z104))</f>
        <v>0&lt;=0</v>
      </c>
      <c r="F665" s="163"/>
      <c r="G665" s="164" t="str">
        <f>IF(('ФЛК (информационный)'!A665="Неверно!")*('ФЛК (информационный)'!F665=""),"Внести подтверждение к нарушенному информационному ФЛК"," ")</f>
        <v xml:space="preserve"> </v>
      </c>
    </row>
    <row r="666" spans="1:7" ht="56.25" x14ac:dyDescent="0.3">
      <c r="A666" s="193" t="str">
        <f>IF((SUM('Раздел 4'!AK105:AK105)&lt;=SUM('Раздел 4'!Z105:Z105)),"","Неверно!")</f>
        <v/>
      </c>
      <c r="B666" s="194" t="s">
        <v>18091</v>
      </c>
      <c r="C666" s="192" t="s">
        <v>10059</v>
      </c>
      <c r="D666" s="192" t="s">
        <v>12471</v>
      </c>
      <c r="E666" s="209" t="str">
        <f>CONCATENATE(SUM('Раздел 4'!AK105:AK105),"&lt;=",SUM('Раздел 4'!Z105:Z105))</f>
        <v>0&lt;=0</v>
      </c>
      <c r="F666" s="163"/>
      <c r="G666" s="164" t="str">
        <f>IF(('ФЛК (информационный)'!A666="Неверно!")*('ФЛК (информационный)'!F666=""),"Внести подтверждение к нарушенному информационному ФЛК"," ")</f>
        <v xml:space="preserve"> </v>
      </c>
    </row>
    <row r="667" spans="1:7" ht="56.25" x14ac:dyDescent="0.3">
      <c r="A667" s="193" t="str">
        <f>IF((SUM('Раздел 4'!AK106:AK106)&lt;=SUM('Раздел 4'!Z106:Z106)),"","Неверно!")</f>
        <v/>
      </c>
      <c r="B667" s="194" t="s">
        <v>18091</v>
      </c>
      <c r="C667" s="192" t="s">
        <v>10060</v>
      </c>
      <c r="D667" s="192" t="s">
        <v>12471</v>
      </c>
      <c r="E667" s="209" t="str">
        <f>CONCATENATE(SUM('Раздел 4'!AK106:AK106),"&lt;=",SUM('Раздел 4'!Z106:Z106))</f>
        <v>0&lt;=0</v>
      </c>
      <c r="F667" s="163"/>
      <c r="G667" s="164" t="str">
        <f>IF(('ФЛК (информационный)'!A667="Неверно!")*('ФЛК (информационный)'!F667=""),"Внести подтверждение к нарушенному информационному ФЛК"," ")</f>
        <v xml:space="preserve"> </v>
      </c>
    </row>
    <row r="668" spans="1:7" ht="56.25" x14ac:dyDescent="0.3">
      <c r="A668" s="193" t="str">
        <f>IF((SUM('Раздел 4'!AK107:AK107)&lt;=SUM('Раздел 4'!Z107:Z107)),"","Неверно!")</f>
        <v/>
      </c>
      <c r="B668" s="194" t="s">
        <v>18091</v>
      </c>
      <c r="C668" s="192" t="s">
        <v>10061</v>
      </c>
      <c r="D668" s="192" t="s">
        <v>12471</v>
      </c>
      <c r="E668" s="209" t="str">
        <f>CONCATENATE(SUM('Раздел 4'!AK107:AK107),"&lt;=",SUM('Раздел 4'!Z107:Z107))</f>
        <v>0&lt;=0</v>
      </c>
      <c r="F668" s="163"/>
      <c r="G668" s="164" t="str">
        <f>IF(('ФЛК (информационный)'!A668="Неверно!")*('ФЛК (информационный)'!F668=""),"Внести подтверждение к нарушенному информационному ФЛК"," ")</f>
        <v xml:space="preserve"> </v>
      </c>
    </row>
    <row r="669" spans="1:7" ht="56.25" x14ac:dyDescent="0.3">
      <c r="A669" s="193" t="str">
        <f>IF((SUM('Раздел 4'!F193:F193)=0),"","Неверно!")</f>
        <v/>
      </c>
      <c r="B669" s="194" t="s">
        <v>18092</v>
      </c>
      <c r="C669" s="192" t="s">
        <v>16195</v>
      </c>
      <c r="D669" s="192" t="s">
        <v>17640</v>
      </c>
      <c r="E669" s="209" t="str">
        <f>CONCATENATE(SUM('Раздел 4'!F193:F193),"=",0)</f>
        <v>0=0</v>
      </c>
      <c r="F669" s="163"/>
      <c r="G669" s="164" t="str">
        <f>IF(('ФЛК (информационный)'!A669="Неверно!")*('ФЛК (информационный)'!F669=""),"Внести подтверждение к нарушенному информационному ФЛК"," ")</f>
        <v xml:space="preserve"> </v>
      </c>
    </row>
    <row r="670" spans="1:7" ht="56.25" x14ac:dyDescent="0.3">
      <c r="A670" s="193" t="str">
        <f>IF((SUM('Раздел 4'!O193:O193)=0),"","Неверно!")</f>
        <v/>
      </c>
      <c r="B670" s="194" t="s">
        <v>18092</v>
      </c>
      <c r="C670" s="192" t="s">
        <v>16196</v>
      </c>
      <c r="D670" s="192" t="s">
        <v>17640</v>
      </c>
      <c r="E670" s="209" t="str">
        <f>CONCATENATE(SUM('Раздел 4'!O193:O193),"=",0)</f>
        <v>0=0</v>
      </c>
      <c r="F670" s="163"/>
      <c r="G670" s="164" t="str">
        <f>IF(('ФЛК (информационный)'!A670="Неверно!")*('ФЛК (информационный)'!F670=""),"Внести подтверждение к нарушенному информационному ФЛК"," ")</f>
        <v xml:space="preserve"> </v>
      </c>
    </row>
    <row r="671" spans="1:7" ht="56.25" x14ac:dyDescent="0.3">
      <c r="A671" s="193" t="str">
        <f>IF((SUM('Раздел 4'!P193:P193)=0),"","Неверно!")</f>
        <v/>
      </c>
      <c r="B671" s="194" t="s">
        <v>18092</v>
      </c>
      <c r="C671" s="192" t="s">
        <v>16197</v>
      </c>
      <c r="D671" s="192" t="s">
        <v>17640</v>
      </c>
      <c r="E671" s="209" t="str">
        <f>CONCATENATE(SUM('Раздел 4'!P193:P193),"=",0)</f>
        <v>0=0</v>
      </c>
      <c r="F671" s="163"/>
      <c r="G671" s="164" t="str">
        <f>IF(('ФЛК (информационный)'!A671="Неверно!")*('ФЛК (информационный)'!F671=""),"Внести подтверждение к нарушенному информационному ФЛК"," ")</f>
        <v xml:space="preserve"> </v>
      </c>
    </row>
    <row r="672" spans="1:7" ht="56.25" x14ac:dyDescent="0.3">
      <c r="A672" s="193" t="str">
        <f>IF((SUM('Раздел 4'!Q193:Q193)=0),"","Неверно!")</f>
        <v/>
      </c>
      <c r="B672" s="194" t="s">
        <v>18092</v>
      </c>
      <c r="C672" s="192" t="s">
        <v>16198</v>
      </c>
      <c r="D672" s="192" t="s">
        <v>17640</v>
      </c>
      <c r="E672" s="209" t="str">
        <f>CONCATENATE(SUM('Раздел 4'!Q193:Q193),"=",0)</f>
        <v>0=0</v>
      </c>
      <c r="F672" s="163"/>
      <c r="G672" s="164" t="str">
        <f>IF(('ФЛК (информационный)'!A672="Неверно!")*('ФЛК (информационный)'!F672=""),"Внести подтверждение к нарушенному информационному ФЛК"," ")</f>
        <v xml:space="preserve"> </v>
      </c>
    </row>
    <row r="673" spans="1:7" ht="56.25" x14ac:dyDescent="0.3">
      <c r="A673" s="193" t="str">
        <f>IF((SUM('Раздел 4'!R193:R193)=0),"","Неверно!")</f>
        <v/>
      </c>
      <c r="B673" s="194" t="s">
        <v>18092</v>
      </c>
      <c r="C673" s="192" t="s">
        <v>16199</v>
      </c>
      <c r="D673" s="192" t="s">
        <v>17640</v>
      </c>
      <c r="E673" s="209" t="str">
        <f>CONCATENATE(SUM('Раздел 4'!R193:R193),"=",0)</f>
        <v>0=0</v>
      </c>
      <c r="F673" s="163"/>
      <c r="G673" s="164" t="str">
        <f>IF(('ФЛК (информационный)'!A673="Неверно!")*('ФЛК (информационный)'!F673=""),"Внести подтверждение к нарушенному информационному ФЛК"," ")</f>
        <v xml:space="preserve"> </v>
      </c>
    </row>
    <row r="674" spans="1:7" ht="56.25" x14ac:dyDescent="0.3">
      <c r="A674" s="193" t="str">
        <f>IF((SUM('Раздел 4'!S193:S193)=0),"","Неверно!")</f>
        <v/>
      </c>
      <c r="B674" s="194" t="s">
        <v>18092</v>
      </c>
      <c r="C674" s="192" t="s">
        <v>16200</v>
      </c>
      <c r="D674" s="192" t="s">
        <v>17640</v>
      </c>
      <c r="E674" s="209" t="str">
        <f>CONCATENATE(SUM('Раздел 4'!S193:S193),"=",0)</f>
        <v>0=0</v>
      </c>
      <c r="F674" s="163"/>
      <c r="G674" s="164" t="str">
        <f>IF(('ФЛК (информационный)'!A674="Неверно!")*('ФЛК (информационный)'!F674=""),"Внести подтверждение к нарушенному информационному ФЛК"," ")</f>
        <v xml:space="preserve"> </v>
      </c>
    </row>
    <row r="675" spans="1:7" ht="56.25" x14ac:dyDescent="0.3">
      <c r="A675" s="193" t="str">
        <f>IF((SUM('Раздел 4'!T193:T193)=0),"","Неверно!")</f>
        <v/>
      </c>
      <c r="B675" s="194" t="s">
        <v>18092</v>
      </c>
      <c r="C675" s="192" t="s">
        <v>16201</v>
      </c>
      <c r="D675" s="192" t="s">
        <v>17640</v>
      </c>
      <c r="E675" s="209" t="str">
        <f>CONCATENATE(SUM('Раздел 4'!T193:T193),"=",0)</f>
        <v>0=0</v>
      </c>
      <c r="F675" s="163"/>
      <c r="G675" s="164" t="str">
        <f>IF(('ФЛК (информационный)'!A675="Неверно!")*('ФЛК (информационный)'!F675=""),"Внести подтверждение к нарушенному информационному ФЛК"," ")</f>
        <v xml:space="preserve"> </v>
      </c>
    </row>
    <row r="676" spans="1:7" ht="56.25" x14ac:dyDescent="0.3">
      <c r="A676" s="193" t="str">
        <f>IF((SUM('Раздел 4'!U193:U193)=0),"","Неверно!")</f>
        <v/>
      </c>
      <c r="B676" s="194" t="s">
        <v>18092</v>
      </c>
      <c r="C676" s="192" t="s">
        <v>16202</v>
      </c>
      <c r="D676" s="192" t="s">
        <v>17640</v>
      </c>
      <c r="E676" s="209" t="str">
        <f>CONCATENATE(SUM('Раздел 4'!U193:U193),"=",0)</f>
        <v>0=0</v>
      </c>
      <c r="F676" s="163"/>
      <c r="G676" s="164" t="str">
        <f>IF(('ФЛК (информационный)'!A676="Неверно!")*('ФЛК (информационный)'!F676=""),"Внести подтверждение к нарушенному информационному ФЛК"," ")</f>
        <v xml:space="preserve"> </v>
      </c>
    </row>
    <row r="677" spans="1:7" ht="56.25" x14ac:dyDescent="0.3">
      <c r="A677" s="193" t="str">
        <f>IF((SUM('Раздел 4'!V193:V193)=0),"","Неверно!")</f>
        <v/>
      </c>
      <c r="B677" s="194" t="s">
        <v>18092</v>
      </c>
      <c r="C677" s="192" t="s">
        <v>16203</v>
      </c>
      <c r="D677" s="192" t="s">
        <v>17640</v>
      </c>
      <c r="E677" s="209" t="str">
        <f>CONCATENATE(SUM('Раздел 4'!V193:V193),"=",0)</f>
        <v>0=0</v>
      </c>
      <c r="F677" s="163"/>
      <c r="G677" s="164" t="str">
        <f>IF(('ФЛК (информационный)'!A677="Неверно!")*('ФЛК (информационный)'!F677=""),"Внести подтверждение к нарушенному информационному ФЛК"," ")</f>
        <v xml:space="preserve"> </v>
      </c>
    </row>
    <row r="678" spans="1:7" ht="56.25" x14ac:dyDescent="0.3">
      <c r="A678" s="193" t="str">
        <f>IF((SUM('Раздел 4'!W193:W193)=0),"","Неверно!")</f>
        <v/>
      </c>
      <c r="B678" s="194" t="s">
        <v>18092</v>
      </c>
      <c r="C678" s="192" t="s">
        <v>16204</v>
      </c>
      <c r="D678" s="192" t="s">
        <v>17640</v>
      </c>
      <c r="E678" s="209" t="str">
        <f>CONCATENATE(SUM('Раздел 4'!W193:W193),"=",0)</f>
        <v>0=0</v>
      </c>
      <c r="F678" s="163"/>
      <c r="G678" s="164" t="str">
        <f>IF(('ФЛК (информационный)'!A678="Неверно!")*('ФЛК (информационный)'!F678=""),"Внести подтверждение к нарушенному информационному ФЛК"," ")</f>
        <v xml:space="preserve"> </v>
      </c>
    </row>
    <row r="679" spans="1:7" ht="56.25" x14ac:dyDescent="0.3">
      <c r="A679" s="193" t="str">
        <f>IF((SUM('Раздел 4'!X193:X193)=0),"","Неверно!")</f>
        <v/>
      </c>
      <c r="B679" s="194" t="s">
        <v>18092</v>
      </c>
      <c r="C679" s="192" t="s">
        <v>16205</v>
      </c>
      <c r="D679" s="192" t="s">
        <v>17640</v>
      </c>
      <c r="E679" s="209" t="str">
        <f>CONCATENATE(SUM('Раздел 4'!X193:X193),"=",0)</f>
        <v>0=0</v>
      </c>
      <c r="F679" s="163"/>
      <c r="G679" s="164" t="str">
        <f>IF(('ФЛК (информационный)'!A679="Неверно!")*('ФЛК (информационный)'!F679=""),"Внести подтверждение к нарушенному информационному ФЛК"," ")</f>
        <v xml:space="preserve"> </v>
      </c>
    </row>
    <row r="680" spans="1:7" ht="56.25" x14ac:dyDescent="0.3">
      <c r="A680" s="193" t="str">
        <f>IF((SUM('Раздел 4'!G193:G193)=0),"","Неверно!")</f>
        <v/>
      </c>
      <c r="B680" s="194" t="s">
        <v>18092</v>
      </c>
      <c r="C680" s="192" t="s">
        <v>16206</v>
      </c>
      <c r="D680" s="192" t="s">
        <v>17640</v>
      </c>
      <c r="E680" s="209" t="str">
        <f>CONCATENATE(SUM('Раздел 4'!G193:G193),"=",0)</f>
        <v>0=0</v>
      </c>
      <c r="F680" s="163"/>
      <c r="G680" s="164" t="str">
        <f>IF(('ФЛК (информационный)'!A680="Неверно!")*('ФЛК (информационный)'!F680=""),"Внести подтверждение к нарушенному информационному ФЛК"," ")</f>
        <v xml:space="preserve"> </v>
      </c>
    </row>
    <row r="681" spans="1:7" ht="56.25" x14ac:dyDescent="0.3">
      <c r="A681" s="193" t="str">
        <f>IF((SUM('Раздел 4'!Y193:Y193)=0),"","Неверно!")</f>
        <v/>
      </c>
      <c r="B681" s="194" t="s">
        <v>18092</v>
      </c>
      <c r="C681" s="192" t="s">
        <v>16207</v>
      </c>
      <c r="D681" s="192" t="s">
        <v>17640</v>
      </c>
      <c r="E681" s="209" t="str">
        <f>CONCATENATE(SUM('Раздел 4'!Y193:Y193),"=",0)</f>
        <v>0=0</v>
      </c>
      <c r="F681" s="163"/>
      <c r="G681" s="164" t="str">
        <f>IF(('ФЛК (информационный)'!A681="Неверно!")*('ФЛК (информационный)'!F681=""),"Внести подтверждение к нарушенному информационному ФЛК"," ")</f>
        <v xml:space="preserve"> </v>
      </c>
    </row>
    <row r="682" spans="1:7" ht="56.25" x14ac:dyDescent="0.3">
      <c r="A682" s="193" t="str">
        <f>IF((SUM('Раздел 4'!Z193:Z193)=0),"","Неверно!")</f>
        <v/>
      </c>
      <c r="B682" s="194" t="s">
        <v>18092</v>
      </c>
      <c r="C682" s="192" t="s">
        <v>16208</v>
      </c>
      <c r="D682" s="192" t="s">
        <v>17640</v>
      </c>
      <c r="E682" s="209" t="str">
        <f>CONCATENATE(SUM('Раздел 4'!Z193:Z193),"=",0)</f>
        <v>0=0</v>
      </c>
      <c r="F682" s="163"/>
      <c r="G682" s="164" t="str">
        <f>IF(('ФЛК (информационный)'!A682="Неверно!")*('ФЛК (информационный)'!F682=""),"Внести подтверждение к нарушенному информационному ФЛК"," ")</f>
        <v xml:space="preserve"> </v>
      </c>
    </row>
    <row r="683" spans="1:7" ht="56.25" x14ac:dyDescent="0.3">
      <c r="A683" s="193" t="str">
        <f>IF((SUM('Раздел 4'!AA193:AA193)=0),"","Неверно!")</f>
        <v/>
      </c>
      <c r="B683" s="194" t="s">
        <v>18092</v>
      </c>
      <c r="C683" s="192" t="s">
        <v>16209</v>
      </c>
      <c r="D683" s="192" t="s">
        <v>17640</v>
      </c>
      <c r="E683" s="209" t="str">
        <f>CONCATENATE(SUM('Раздел 4'!AA193:AA193),"=",0)</f>
        <v>0=0</v>
      </c>
      <c r="F683" s="163"/>
      <c r="G683" s="164" t="str">
        <f>IF(('ФЛК (информационный)'!A683="Неверно!")*('ФЛК (информационный)'!F683=""),"Внести подтверждение к нарушенному информационному ФЛК"," ")</f>
        <v xml:space="preserve"> </v>
      </c>
    </row>
    <row r="684" spans="1:7" ht="56.25" x14ac:dyDescent="0.3">
      <c r="A684" s="193" t="str">
        <f>IF((SUM('Раздел 4'!AB193:AB193)=0),"","Неверно!")</f>
        <v/>
      </c>
      <c r="B684" s="194" t="s">
        <v>18092</v>
      </c>
      <c r="C684" s="192" t="s">
        <v>16210</v>
      </c>
      <c r="D684" s="192" t="s">
        <v>17640</v>
      </c>
      <c r="E684" s="209" t="str">
        <f>CONCATENATE(SUM('Раздел 4'!AB193:AB193),"=",0)</f>
        <v>0=0</v>
      </c>
      <c r="F684" s="163"/>
      <c r="G684" s="164" t="str">
        <f>IF(('ФЛК (информационный)'!A684="Неверно!")*('ФЛК (информационный)'!F684=""),"Внести подтверждение к нарушенному информационному ФЛК"," ")</f>
        <v xml:space="preserve"> </v>
      </c>
    </row>
    <row r="685" spans="1:7" ht="56.25" x14ac:dyDescent="0.3">
      <c r="A685" s="193" t="str">
        <f>IF((SUM('Раздел 4'!AC193:AC193)=0),"","Неверно!")</f>
        <v/>
      </c>
      <c r="B685" s="194" t="s">
        <v>18092</v>
      </c>
      <c r="C685" s="192" t="s">
        <v>16211</v>
      </c>
      <c r="D685" s="192" t="s">
        <v>17640</v>
      </c>
      <c r="E685" s="209" t="str">
        <f>CONCATENATE(SUM('Раздел 4'!AC193:AC193),"=",0)</f>
        <v>0=0</v>
      </c>
      <c r="F685" s="163"/>
      <c r="G685" s="164" t="str">
        <f>IF(('ФЛК (информационный)'!A685="Неверно!")*('ФЛК (информационный)'!F685=""),"Внести подтверждение к нарушенному информационному ФЛК"," ")</f>
        <v xml:space="preserve"> </v>
      </c>
    </row>
    <row r="686" spans="1:7" ht="56.25" x14ac:dyDescent="0.3">
      <c r="A686" s="193" t="str">
        <f>IF((SUM('Раздел 4'!AD193:AD193)=0),"","Неверно!")</f>
        <v/>
      </c>
      <c r="B686" s="194" t="s">
        <v>18092</v>
      </c>
      <c r="C686" s="192" t="s">
        <v>16212</v>
      </c>
      <c r="D686" s="192" t="s">
        <v>17640</v>
      </c>
      <c r="E686" s="209" t="str">
        <f>CONCATENATE(SUM('Раздел 4'!AD193:AD193),"=",0)</f>
        <v>0=0</v>
      </c>
      <c r="F686" s="163"/>
      <c r="G686" s="164" t="str">
        <f>IF(('ФЛК (информационный)'!A686="Неверно!")*('ФЛК (информационный)'!F686=""),"Внести подтверждение к нарушенному информационному ФЛК"," ")</f>
        <v xml:space="preserve"> </v>
      </c>
    </row>
    <row r="687" spans="1:7" ht="56.25" x14ac:dyDescent="0.3">
      <c r="A687" s="193" t="str">
        <f>IF((SUM('Раздел 4'!AE193:AE193)=0),"","Неверно!")</f>
        <v/>
      </c>
      <c r="B687" s="194" t="s">
        <v>18092</v>
      </c>
      <c r="C687" s="192" t="s">
        <v>16213</v>
      </c>
      <c r="D687" s="192" t="s">
        <v>17640</v>
      </c>
      <c r="E687" s="209" t="str">
        <f>CONCATENATE(SUM('Раздел 4'!AE193:AE193),"=",0)</f>
        <v>0=0</v>
      </c>
      <c r="F687" s="163"/>
      <c r="G687" s="164" t="str">
        <f>IF(('ФЛК (информационный)'!A687="Неверно!")*('ФЛК (информационный)'!F687=""),"Внести подтверждение к нарушенному информационному ФЛК"," ")</f>
        <v xml:space="preserve"> </v>
      </c>
    </row>
    <row r="688" spans="1:7" ht="56.25" x14ac:dyDescent="0.3">
      <c r="A688" s="193" t="str">
        <f>IF((SUM('Раздел 4'!AF193:AF193)=0),"","Неверно!")</f>
        <v/>
      </c>
      <c r="B688" s="194" t="s">
        <v>18092</v>
      </c>
      <c r="C688" s="192" t="s">
        <v>16214</v>
      </c>
      <c r="D688" s="192" t="s">
        <v>17640</v>
      </c>
      <c r="E688" s="209" t="str">
        <f>CONCATENATE(SUM('Раздел 4'!AF193:AF193),"=",0)</f>
        <v>0=0</v>
      </c>
      <c r="F688" s="163"/>
      <c r="G688" s="164" t="str">
        <f>IF(('ФЛК (информационный)'!A688="Неверно!")*('ФЛК (информационный)'!F688=""),"Внести подтверждение к нарушенному информационному ФЛК"," ")</f>
        <v xml:space="preserve"> </v>
      </c>
    </row>
    <row r="689" spans="1:7" ht="56.25" x14ac:dyDescent="0.3">
      <c r="A689" s="193" t="str">
        <f>IF((SUM('Раздел 4'!AG193:AG193)=0),"","Неверно!")</f>
        <v/>
      </c>
      <c r="B689" s="194" t="s">
        <v>18092</v>
      </c>
      <c r="C689" s="192" t="s">
        <v>16215</v>
      </c>
      <c r="D689" s="192" t="s">
        <v>17640</v>
      </c>
      <c r="E689" s="209" t="str">
        <f>CONCATENATE(SUM('Раздел 4'!AG193:AG193),"=",0)</f>
        <v>0=0</v>
      </c>
      <c r="F689" s="163"/>
      <c r="G689" s="164" t="str">
        <f>IF(('ФЛК (информационный)'!A689="Неверно!")*('ФЛК (информационный)'!F689=""),"Внести подтверждение к нарушенному информационному ФЛК"," ")</f>
        <v xml:space="preserve"> </v>
      </c>
    </row>
    <row r="690" spans="1:7" ht="56.25" x14ac:dyDescent="0.3">
      <c r="A690" s="193" t="str">
        <f>IF((SUM('Раздел 4'!AH193:AH193)=0),"","Неверно!")</f>
        <v/>
      </c>
      <c r="B690" s="194" t="s">
        <v>18092</v>
      </c>
      <c r="C690" s="192" t="s">
        <v>16216</v>
      </c>
      <c r="D690" s="192" t="s">
        <v>17640</v>
      </c>
      <c r="E690" s="209" t="str">
        <f>CONCATENATE(SUM('Раздел 4'!AH193:AH193),"=",0)</f>
        <v>0=0</v>
      </c>
      <c r="F690" s="163"/>
      <c r="G690" s="164" t="str">
        <f>IF(('ФЛК (информационный)'!A690="Неверно!")*('ФЛК (информационный)'!F690=""),"Внести подтверждение к нарушенному информационному ФЛК"," ")</f>
        <v xml:space="preserve"> </v>
      </c>
    </row>
    <row r="691" spans="1:7" ht="56.25" x14ac:dyDescent="0.3">
      <c r="A691" s="193" t="str">
        <f>IF((SUM('Раздел 4'!H193:H193)=0),"","Неверно!")</f>
        <v/>
      </c>
      <c r="B691" s="194" t="s">
        <v>18092</v>
      </c>
      <c r="C691" s="192" t="s">
        <v>16217</v>
      </c>
      <c r="D691" s="192" t="s">
        <v>17640</v>
      </c>
      <c r="E691" s="209" t="str">
        <f>CONCATENATE(SUM('Раздел 4'!H193:H193),"=",0)</f>
        <v>0=0</v>
      </c>
      <c r="F691" s="163"/>
      <c r="G691" s="164" t="str">
        <f>IF(('ФЛК (информационный)'!A691="Неверно!")*('ФЛК (информационный)'!F691=""),"Внести подтверждение к нарушенному информационному ФЛК"," ")</f>
        <v xml:space="preserve"> </v>
      </c>
    </row>
    <row r="692" spans="1:7" ht="56.25" x14ac:dyDescent="0.3">
      <c r="A692" s="193" t="str">
        <f>IF((SUM('Раздел 4'!AI193:AI193)=0),"","Неверно!")</f>
        <v/>
      </c>
      <c r="B692" s="194" t="s">
        <v>18092</v>
      </c>
      <c r="C692" s="192" t="s">
        <v>16218</v>
      </c>
      <c r="D692" s="192" t="s">
        <v>17640</v>
      </c>
      <c r="E692" s="209" t="str">
        <f>CONCATENATE(SUM('Раздел 4'!AI193:AI193),"=",0)</f>
        <v>0=0</v>
      </c>
      <c r="F692" s="163"/>
      <c r="G692" s="164" t="str">
        <f>IF(('ФЛК (информационный)'!A692="Неверно!")*('ФЛК (информационный)'!F692=""),"Внести подтверждение к нарушенному информационному ФЛК"," ")</f>
        <v xml:space="preserve"> </v>
      </c>
    </row>
    <row r="693" spans="1:7" ht="56.25" x14ac:dyDescent="0.3">
      <c r="A693" s="193" t="str">
        <f>IF((SUM('Раздел 4'!AJ193:AJ193)=0),"","Неверно!")</f>
        <v/>
      </c>
      <c r="B693" s="194" t="s">
        <v>18092</v>
      </c>
      <c r="C693" s="192" t="s">
        <v>16219</v>
      </c>
      <c r="D693" s="192" t="s">
        <v>17640</v>
      </c>
      <c r="E693" s="209" t="str">
        <f>CONCATENATE(SUM('Раздел 4'!AJ193:AJ193),"=",0)</f>
        <v>0=0</v>
      </c>
      <c r="F693" s="163"/>
      <c r="G693" s="164" t="str">
        <f>IF(('ФЛК (информационный)'!A693="Неверно!")*('ФЛК (информационный)'!F693=""),"Внести подтверждение к нарушенному информационному ФЛК"," ")</f>
        <v xml:space="preserve"> </v>
      </c>
    </row>
    <row r="694" spans="1:7" ht="56.25" x14ac:dyDescent="0.3">
      <c r="A694" s="193" t="str">
        <f>IF((SUM('Раздел 4'!AK193:AK193)=0),"","Неверно!")</f>
        <v/>
      </c>
      <c r="B694" s="194" t="s">
        <v>18092</v>
      </c>
      <c r="C694" s="192" t="s">
        <v>16220</v>
      </c>
      <c r="D694" s="192" t="s">
        <v>17640</v>
      </c>
      <c r="E694" s="209" t="str">
        <f>CONCATENATE(SUM('Раздел 4'!AK193:AK193),"=",0)</f>
        <v>0=0</v>
      </c>
      <c r="F694" s="163"/>
      <c r="G694" s="164" t="str">
        <f>IF(('ФЛК (информационный)'!A694="Неверно!")*('ФЛК (информационный)'!F694=""),"Внести подтверждение к нарушенному информационному ФЛК"," ")</f>
        <v xml:space="preserve"> </v>
      </c>
    </row>
    <row r="695" spans="1:7" ht="56.25" x14ac:dyDescent="0.3">
      <c r="A695" s="193" t="str">
        <f>IF((SUM('Раздел 4'!AL193:AL193)=0),"","Неверно!")</f>
        <v/>
      </c>
      <c r="B695" s="194" t="s">
        <v>18092</v>
      </c>
      <c r="C695" s="192" t="s">
        <v>16221</v>
      </c>
      <c r="D695" s="192" t="s">
        <v>17640</v>
      </c>
      <c r="E695" s="209" t="str">
        <f>CONCATENATE(SUM('Раздел 4'!AL193:AL193),"=",0)</f>
        <v>0=0</v>
      </c>
      <c r="F695" s="163"/>
      <c r="G695" s="164" t="str">
        <f>IF(('ФЛК (информационный)'!A695="Неверно!")*('ФЛК (информационный)'!F695=""),"Внести подтверждение к нарушенному информационному ФЛК"," ")</f>
        <v xml:space="preserve"> </v>
      </c>
    </row>
    <row r="696" spans="1:7" ht="56.25" x14ac:dyDescent="0.3">
      <c r="A696" s="193" t="str">
        <f>IF((SUM('Раздел 4'!I193:I193)=0),"","Неверно!")</f>
        <v/>
      </c>
      <c r="B696" s="194" t="s">
        <v>18092</v>
      </c>
      <c r="C696" s="192" t="s">
        <v>16222</v>
      </c>
      <c r="D696" s="192" t="s">
        <v>17640</v>
      </c>
      <c r="E696" s="209" t="str">
        <f>CONCATENATE(SUM('Раздел 4'!I193:I193),"=",0)</f>
        <v>0=0</v>
      </c>
      <c r="F696" s="163"/>
      <c r="G696" s="164" t="str">
        <f>IF(('ФЛК (информационный)'!A696="Неверно!")*('ФЛК (информационный)'!F696=""),"Внести подтверждение к нарушенному информационному ФЛК"," ")</f>
        <v xml:space="preserve"> </v>
      </c>
    </row>
    <row r="697" spans="1:7" ht="56.25" x14ac:dyDescent="0.3">
      <c r="A697" s="193" t="str">
        <f>IF((SUM('Раздел 4'!J193:J193)=0),"","Неверно!")</f>
        <v/>
      </c>
      <c r="B697" s="194" t="s">
        <v>18092</v>
      </c>
      <c r="C697" s="192" t="s">
        <v>16223</v>
      </c>
      <c r="D697" s="192" t="s">
        <v>17640</v>
      </c>
      <c r="E697" s="209" t="str">
        <f>CONCATENATE(SUM('Раздел 4'!J193:J193),"=",0)</f>
        <v>0=0</v>
      </c>
      <c r="F697" s="163"/>
      <c r="G697" s="164" t="str">
        <f>IF(('ФЛК (информационный)'!A697="Неверно!")*('ФЛК (информационный)'!F697=""),"Внести подтверждение к нарушенному информационному ФЛК"," ")</f>
        <v xml:space="preserve"> </v>
      </c>
    </row>
    <row r="698" spans="1:7" ht="56.25" x14ac:dyDescent="0.3">
      <c r="A698" s="193" t="str">
        <f>IF((SUM('Раздел 4'!K193:K193)=0),"","Неверно!")</f>
        <v/>
      </c>
      <c r="B698" s="194" t="s">
        <v>18092</v>
      </c>
      <c r="C698" s="192" t="s">
        <v>16224</v>
      </c>
      <c r="D698" s="192" t="s">
        <v>17640</v>
      </c>
      <c r="E698" s="209" t="str">
        <f>CONCATENATE(SUM('Раздел 4'!K193:K193),"=",0)</f>
        <v>0=0</v>
      </c>
      <c r="F698" s="163"/>
      <c r="G698" s="164" t="str">
        <f>IF(('ФЛК (информационный)'!A698="Неверно!")*('ФЛК (информационный)'!F698=""),"Внести подтверждение к нарушенному информационному ФЛК"," ")</f>
        <v xml:space="preserve"> </v>
      </c>
    </row>
    <row r="699" spans="1:7" ht="56.25" x14ac:dyDescent="0.3">
      <c r="A699" s="193" t="str">
        <f>IF((SUM('Раздел 4'!L193:L193)=0),"","Неверно!")</f>
        <v/>
      </c>
      <c r="B699" s="194" t="s">
        <v>18092</v>
      </c>
      <c r="C699" s="192" t="s">
        <v>16225</v>
      </c>
      <c r="D699" s="192" t="s">
        <v>17640</v>
      </c>
      <c r="E699" s="209" t="str">
        <f>CONCATENATE(SUM('Раздел 4'!L193:L193),"=",0)</f>
        <v>0=0</v>
      </c>
      <c r="F699" s="163"/>
      <c r="G699" s="164" t="str">
        <f>IF(('ФЛК (информационный)'!A699="Неверно!")*('ФЛК (информационный)'!F699=""),"Внести подтверждение к нарушенному информационному ФЛК"," ")</f>
        <v xml:space="preserve"> </v>
      </c>
    </row>
    <row r="700" spans="1:7" ht="56.25" x14ac:dyDescent="0.3">
      <c r="A700" s="193" t="str">
        <f>IF((SUM('Раздел 4'!M193:M193)=0),"","Неверно!")</f>
        <v/>
      </c>
      <c r="B700" s="194" t="s">
        <v>18092</v>
      </c>
      <c r="C700" s="192" t="s">
        <v>16226</v>
      </c>
      <c r="D700" s="192" t="s">
        <v>17640</v>
      </c>
      <c r="E700" s="209" t="str">
        <f>CONCATENATE(SUM('Раздел 4'!M193:M193),"=",0)</f>
        <v>0=0</v>
      </c>
      <c r="F700" s="163"/>
      <c r="G700" s="164" t="str">
        <f>IF(('ФЛК (информационный)'!A700="Неверно!")*('ФЛК (информационный)'!F700=""),"Внести подтверждение к нарушенному информационному ФЛК"," ")</f>
        <v xml:space="preserve"> </v>
      </c>
    </row>
    <row r="701" spans="1:7" ht="56.25" x14ac:dyDescent="0.3">
      <c r="A701" s="193" t="str">
        <f>IF((SUM('Раздел 4'!N193:N193)=0),"","Неверно!")</f>
        <v/>
      </c>
      <c r="B701" s="194" t="s">
        <v>18092</v>
      </c>
      <c r="C701" s="192" t="s">
        <v>16227</v>
      </c>
      <c r="D701" s="192" t="s">
        <v>17640</v>
      </c>
      <c r="E701" s="209" t="str">
        <f>CONCATENATE(SUM('Раздел 4'!N193:N193),"=",0)</f>
        <v>0=0</v>
      </c>
      <c r="F701" s="163"/>
      <c r="G701" s="164" t="str">
        <f>IF(('ФЛК (информационный)'!A701="Неверно!")*('ФЛК (информационный)'!F701=""),"Внести подтверждение к нарушенному информационному ФЛК"," ")</f>
        <v xml:space="preserve"> </v>
      </c>
    </row>
    <row r="702" spans="1:7" ht="56.25" x14ac:dyDescent="0.3">
      <c r="A702" s="193" t="str">
        <f>IF((SUM('Раздел 3'!F228:F228)=SUM('Раздел 3'!F253:F253)+SUM('Раздел 3'!F255:F255)+SUM('Раздел 3'!F257:F257)+SUM('Раздел 3'!F258:F258)),"","Неверно!")</f>
        <v/>
      </c>
      <c r="B702" s="194" t="s">
        <v>18093</v>
      </c>
      <c r="C702" s="192" t="s">
        <v>17606</v>
      </c>
      <c r="D702" s="192" t="s">
        <v>17607</v>
      </c>
      <c r="E702" s="209" t="str">
        <f>CONCATENATE(SUM('Раздел 3'!F228:F228),"=",SUM('Раздел 3'!F253:F253),"+",SUM('Раздел 3'!F255:F255),"+",SUM('Раздел 3'!F257:F257),"+",SUM('Раздел 3'!F258:F258))</f>
        <v>2245=954+333+941+17</v>
      </c>
      <c r="F702" s="163"/>
      <c r="G702" s="164" t="str">
        <f>IF(('ФЛК (информационный)'!A702="Неверно!")*('ФЛК (информационный)'!F702=""),"Внести подтверждение к нарушенному информационному ФЛК"," ")</f>
        <v xml:space="preserve"> </v>
      </c>
    </row>
    <row r="703" spans="1:7" ht="56.25" x14ac:dyDescent="0.3">
      <c r="A703" s="193" t="str">
        <f>IF((SUM('Раздел 3'!O228:O228)=SUM('Раздел 3'!O253:O253)+SUM('Раздел 3'!O255:O255)+SUM('Раздел 3'!O257:O257)+SUM('Раздел 3'!O258:O258)),"","Неверно!")</f>
        <v/>
      </c>
      <c r="B703" s="194" t="s">
        <v>18093</v>
      </c>
      <c r="C703" s="192" t="s">
        <v>17608</v>
      </c>
      <c r="D703" s="192" t="s">
        <v>17607</v>
      </c>
      <c r="E703" s="209" t="str">
        <f>CONCATENATE(SUM('Раздел 3'!O228:O228),"=",SUM('Раздел 3'!O253:O253),"+",SUM('Раздел 3'!O255:O255),"+",SUM('Раздел 3'!O257:O257),"+",SUM('Раздел 3'!O258:O258))</f>
        <v>3=1+0+2+0</v>
      </c>
      <c r="F703" s="163"/>
      <c r="G703" s="164" t="str">
        <f>IF(('ФЛК (информационный)'!A703="Неверно!")*('ФЛК (информационный)'!F703=""),"Внести подтверждение к нарушенному информационному ФЛК"," ")</f>
        <v xml:space="preserve"> </v>
      </c>
    </row>
    <row r="704" spans="1:7" ht="56.25" x14ac:dyDescent="0.3">
      <c r="A704" s="193" t="str">
        <f>IF((SUM('Раздел 3'!P228:P228)=SUM('Раздел 3'!P253:P253)+SUM('Раздел 3'!P255:P255)+SUM('Раздел 3'!P257:P257)+SUM('Раздел 3'!P258:P258)),"","Неверно!")</f>
        <v/>
      </c>
      <c r="B704" s="194" t="s">
        <v>18093</v>
      </c>
      <c r="C704" s="192" t="s">
        <v>17609</v>
      </c>
      <c r="D704" s="192" t="s">
        <v>17607</v>
      </c>
      <c r="E704" s="209" t="str">
        <f>CONCATENATE(SUM('Раздел 3'!P228:P228),"=",SUM('Раздел 3'!P253:P253),"+",SUM('Раздел 3'!P255:P255),"+",SUM('Раздел 3'!P257:P257),"+",SUM('Раздел 3'!P258:P258))</f>
        <v>414=189+54+169+2</v>
      </c>
      <c r="F704" s="163"/>
      <c r="G704" s="164" t="str">
        <f>IF(('ФЛК (информационный)'!A704="Неверно!")*('ФЛК (информационный)'!F704=""),"Внести подтверждение к нарушенному информационному ФЛК"," ")</f>
        <v xml:space="preserve"> </v>
      </c>
    </row>
    <row r="705" spans="1:7" ht="56.25" x14ac:dyDescent="0.3">
      <c r="A705" s="193" t="str">
        <f>IF((SUM('Раздел 3'!Q228:Q228)=SUM('Раздел 3'!Q253:Q253)+SUM('Раздел 3'!Q255:Q255)+SUM('Раздел 3'!Q257:Q257)+SUM('Раздел 3'!Q258:Q258)),"","Неверно!")</f>
        <v/>
      </c>
      <c r="B705" s="194" t="s">
        <v>18093</v>
      </c>
      <c r="C705" s="192" t="s">
        <v>17610</v>
      </c>
      <c r="D705" s="192" t="s">
        <v>17607</v>
      </c>
      <c r="E705" s="209" t="str">
        <f>CONCATENATE(SUM('Раздел 3'!Q228:Q228),"=",SUM('Раздел 3'!Q253:Q253),"+",SUM('Раздел 3'!Q255:Q255),"+",SUM('Раздел 3'!Q257:Q257),"+",SUM('Раздел 3'!Q258:Q258))</f>
        <v>239=85+49+103+2</v>
      </c>
      <c r="F705" s="163"/>
      <c r="G705" s="164" t="str">
        <f>IF(('ФЛК (информационный)'!A705="Неверно!")*('ФЛК (информационный)'!F705=""),"Внести подтверждение к нарушенному информационному ФЛК"," ")</f>
        <v xml:space="preserve"> </v>
      </c>
    </row>
    <row r="706" spans="1:7" ht="56.25" x14ac:dyDescent="0.3">
      <c r="A706" s="193" t="str">
        <f>IF((SUM('Раздел 3'!R228:R228)=SUM('Раздел 3'!R253:R253)+SUM('Раздел 3'!R255:R255)+SUM('Раздел 3'!R257:R257)+SUM('Раздел 3'!R258:R258)),"","Неверно!")</f>
        <v/>
      </c>
      <c r="B706" s="194" t="s">
        <v>18093</v>
      </c>
      <c r="C706" s="192" t="s">
        <v>17611</v>
      </c>
      <c r="D706" s="192" t="s">
        <v>17607</v>
      </c>
      <c r="E706" s="209" t="str">
        <f>CONCATENATE(SUM('Раздел 3'!R228:R228),"=",SUM('Раздел 3'!R253:R253),"+",SUM('Раздел 3'!R255:R255),"+",SUM('Раздел 3'!R257:R257),"+",SUM('Раздел 3'!R258:R258))</f>
        <v>3=2+0+1+0</v>
      </c>
      <c r="F706" s="163"/>
      <c r="G706" s="164" t="str">
        <f>IF(('ФЛК (информационный)'!A706="Неверно!")*('ФЛК (информационный)'!F706=""),"Внести подтверждение к нарушенному информационному ФЛК"," ")</f>
        <v xml:space="preserve"> </v>
      </c>
    </row>
    <row r="707" spans="1:7" ht="56.25" x14ac:dyDescent="0.3">
      <c r="A707" s="193" t="str">
        <f>IF((SUM('Раздел 3'!S228:S228)=SUM('Раздел 3'!S253:S253)+SUM('Раздел 3'!S255:S255)+SUM('Раздел 3'!S257:S257)+SUM('Раздел 3'!S258:S258)),"","Неверно!")</f>
        <v/>
      </c>
      <c r="B707" s="194" t="s">
        <v>18093</v>
      </c>
      <c r="C707" s="192" t="s">
        <v>17612</v>
      </c>
      <c r="D707" s="192" t="s">
        <v>17607</v>
      </c>
      <c r="E707" s="209" t="str">
        <f>CONCATENATE(SUM('Раздел 3'!S228:S228),"=",SUM('Раздел 3'!S253:S253),"+",SUM('Раздел 3'!S255:S255),"+",SUM('Раздел 3'!S257:S257),"+",SUM('Раздел 3'!S258:S258))</f>
        <v>0=0+0+0+0</v>
      </c>
      <c r="F707" s="163"/>
      <c r="G707" s="164" t="str">
        <f>IF(('ФЛК (информационный)'!A707="Неверно!")*('ФЛК (информационный)'!F707=""),"Внести подтверждение к нарушенному информационному ФЛК"," ")</f>
        <v xml:space="preserve"> </v>
      </c>
    </row>
    <row r="708" spans="1:7" ht="56.25" x14ac:dyDescent="0.3">
      <c r="A708" s="193" t="str">
        <f>IF((SUM('Раздел 3'!T228:T228)=SUM('Раздел 3'!T253:T253)+SUM('Раздел 3'!T255:T255)+SUM('Раздел 3'!T257:T257)+SUM('Раздел 3'!T258:T258)),"","Неверно!")</f>
        <v/>
      </c>
      <c r="B708" s="194" t="s">
        <v>18093</v>
      </c>
      <c r="C708" s="192" t="s">
        <v>17613</v>
      </c>
      <c r="D708" s="192" t="s">
        <v>17607</v>
      </c>
      <c r="E708" s="209" t="str">
        <f>CONCATENATE(SUM('Раздел 3'!T228:T228),"=",SUM('Раздел 3'!T253:T253),"+",SUM('Раздел 3'!T255:T255),"+",SUM('Раздел 3'!T257:T257),"+",SUM('Раздел 3'!T258:T258))</f>
        <v>10=4+2+4+0</v>
      </c>
      <c r="F708" s="163"/>
      <c r="G708" s="164" t="str">
        <f>IF(('ФЛК (информационный)'!A708="Неверно!")*('ФЛК (информационный)'!F708=""),"Внести подтверждение к нарушенному информационному ФЛК"," ")</f>
        <v xml:space="preserve"> </v>
      </c>
    </row>
    <row r="709" spans="1:7" ht="56.25" x14ac:dyDescent="0.3">
      <c r="A709" s="193" t="str">
        <f>IF((SUM('Раздел 3'!U228:U228)=SUM('Раздел 3'!U253:U253)+SUM('Раздел 3'!U255:U255)+SUM('Раздел 3'!U257:U257)+SUM('Раздел 3'!U258:U258)),"","Неверно!")</f>
        <v/>
      </c>
      <c r="B709" s="194" t="s">
        <v>18093</v>
      </c>
      <c r="C709" s="192" t="s">
        <v>17614</v>
      </c>
      <c r="D709" s="192" t="s">
        <v>17607</v>
      </c>
      <c r="E709" s="209" t="str">
        <f>CONCATENATE(SUM('Раздел 3'!U228:U228),"=",SUM('Раздел 3'!U253:U253),"+",SUM('Раздел 3'!U255:U255),"+",SUM('Раздел 3'!U257:U257),"+",SUM('Раздел 3'!U258:U258))</f>
        <v>4=0+1+3+0</v>
      </c>
      <c r="F709" s="163"/>
      <c r="G709" s="164" t="str">
        <f>IF(('ФЛК (информационный)'!A709="Неверно!")*('ФЛК (информационный)'!F709=""),"Внести подтверждение к нарушенному информационному ФЛК"," ")</f>
        <v xml:space="preserve"> </v>
      </c>
    </row>
    <row r="710" spans="1:7" ht="56.25" x14ac:dyDescent="0.3">
      <c r="A710" s="193" t="str">
        <f>IF((SUM('Раздел 3'!V228:V228)=SUM('Раздел 3'!V253:V253)+SUM('Раздел 3'!V255:V255)+SUM('Раздел 3'!V257:V257)+SUM('Раздел 3'!V258:V258)),"","Неверно!")</f>
        <v/>
      </c>
      <c r="B710" s="194" t="s">
        <v>18093</v>
      </c>
      <c r="C710" s="192" t="s">
        <v>17615</v>
      </c>
      <c r="D710" s="192" t="s">
        <v>17607</v>
      </c>
      <c r="E710" s="209" t="str">
        <f>CONCATENATE(SUM('Раздел 3'!V228:V228),"=",SUM('Раздел 3'!V253:V253),"+",SUM('Раздел 3'!V255:V255),"+",SUM('Раздел 3'!V257:V257),"+",SUM('Раздел 3'!V258:V258))</f>
        <v>16=6+2+8+0</v>
      </c>
      <c r="F710" s="163"/>
      <c r="G710" s="164" t="str">
        <f>IF(('ФЛК (информационный)'!A710="Неверно!")*('ФЛК (информационный)'!F710=""),"Внести подтверждение к нарушенному информационному ФЛК"," ")</f>
        <v xml:space="preserve"> </v>
      </c>
    </row>
    <row r="711" spans="1:7" ht="56.25" x14ac:dyDescent="0.3">
      <c r="A711" s="193" t="str">
        <f>IF((SUM('Раздел 3'!W228:W228)=SUM('Раздел 3'!W253:W253)+SUM('Раздел 3'!W255:W255)+SUM('Раздел 3'!W257:W257)+SUM('Раздел 3'!W258:W258)),"","Неверно!")</f>
        <v/>
      </c>
      <c r="B711" s="194" t="s">
        <v>18093</v>
      </c>
      <c r="C711" s="192" t="s">
        <v>17616</v>
      </c>
      <c r="D711" s="192" t="s">
        <v>17607</v>
      </c>
      <c r="E711" s="209" t="str">
        <f>CONCATENATE(SUM('Раздел 3'!W228:W228),"=",SUM('Раздел 3'!W253:W253),"+",SUM('Раздел 3'!W255:W255),"+",SUM('Раздел 3'!W257:W257),"+",SUM('Раздел 3'!W258:W258))</f>
        <v>19=9+6+4+0</v>
      </c>
      <c r="F711" s="163"/>
      <c r="G711" s="164" t="str">
        <f>IF(('ФЛК (информационный)'!A711="Неверно!")*('ФЛК (информационный)'!F711=""),"Внести подтверждение к нарушенному информационному ФЛК"," ")</f>
        <v xml:space="preserve"> </v>
      </c>
    </row>
    <row r="712" spans="1:7" ht="56.25" x14ac:dyDescent="0.3">
      <c r="A712" s="193" t="str">
        <f>IF((SUM('Раздел 3'!X228:X228)=SUM('Раздел 3'!X253:X253)+SUM('Раздел 3'!X255:X255)+SUM('Раздел 3'!X257:X257)+SUM('Раздел 3'!X258:X258)),"","Неверно!")</f>
        <v/>
      </c>
      <c r="B712" s="194" t="s">
        <v>18093</v>
      </c>
      <c r="C712" s="192" t="s">
        <v>17617</v>
      </c>
      <c r="D712" s="192" t="s">
        <v>17607</v>
      </c>
      <c r="E712" s="209" t="str">
        <f>CONCATENATE(SUM('Раздел 3'!X228:X228),"=",SUM('Раздел 3'!X253:X253),"+",SUM('Раздел 3'!X255:X255),"+",SUM('Раздел 3'!X257:X257),"+",SUM('Раздел 3'!X258:X258))</f>
        <v>1356=608+191+545+12</v>
      </c>
      <c r="F712" s="163"/>
      <c r="G712" s="164" t="str">
        <f>IF(('ФЛК (информационный)'!A712="Неверно!")*('ФЛК (информационный)'!F712=""),"Внести подтверждение к нарушенному информационному ФЛК"," ")</f>
        <v xml:space="preserve"> </v>
      </c>
    </row>
    <row r="713" spans="1:7" ht="56.25" x14ac:dyDescent="0.3">
      <c r="A713" s="193" t="str">
        <f>IF((SUM('Раздел 3'!G228:G228)=SUM('Раздел 3'!G253:G253)+SUM('Раздел 3'!G255:G255)+SUM('Раздел 3'!G257:G257)+SUM('Раздел 3'!G258:G258)),"","Неверно!")</f>
        <v/>
      </c>
      <c r="B713" s="194" t="s">
        <v>18093</v>
      </c>
      <c r="C713" s="192" t="s">
        <v>17618</v>
      </c>
      <c r="D713" s="192" t="s">
        <v>17607</v>
      </c>
      <c r="E713" s="209" t="str">
        <f>CONCATENATE(SUM('Раздел 3'!G228:G228),"=",SUM('Раздел 3'!G253:G253),"+",SUM('Раздел 3'!G255:G255),"+",SUM('Раздел 3'!G257:G257),"+",SUM('Раздел 3'!G258:G258))</f>
        <v>3=0+2+1+0</v>
      </c>
      <c r="F713" s="163"/>
      <c r="G713" s="164" t="str">
        <f>IF(('ФЛК (информационный)'!A713="Неверно!")*('ФЛК (информационный)'!F713=""),"Внести подтверждение к нарушенному информационному ФЛК"," ")</f>
        <v xml:space="preserve"> </v>
      </c>
    </row>
    <row r="714" spans="1:7" ht="56.25" x14ac:dyDescent="0.3">
      <c r="A714" s="193" t="str">
        <f>IF((SUM('Раздел 3'!Y228:Y228)=SUM('Раздел 3'!Y253:Y253)+SUM('Раздел 3'!Y255:Y255)+SUM('Раздел 3'!Y257:Y257)+SUM('Раздел 3'!Y258:Y258)),"","Неверно!")</f>
        <v/>
      </c>
      <c r="B714" s="194" t="s">
        <v>18093</v>
      </c>
      <c r="C714" s="192" t="s">
        <v>17619</v>
      </c>
      <c r="D714" s="192" t="s">
        <v>17607</v>
      </c>
      <c r="E714" s="209" t="str">
        <f>CONCATENATE(SUM('Раздел 3'!Y228:Y228),"=",SUM('Раздел 3'!Y253:Y253),"+",SUM('Раздел 3'!Y255:Y255),"+",SUM('Раздел 3'!Y257:Y257),"+",SUM('Раздел 3'!Y258:Y258))</f>
        <v>325=129+66+128+2</v>
      </c>
      <c r="F714" s="163"/>
      <c r="G714" s="164" t="str">
        <f>IF(('ФЛК (информационный)'!A714="Неверно!")*('ФЛК (информационный)'!F714=""),"Внести подтверждение к нарушенному информационному ФЛК"," ")</f>
        <v xml:space="preserve"> </v>
      </c>
    </row>
    <row r="715" spans="1:7" ht="56.25" x14ac:dyDescent="0.3">
      <c r="A715" s="193" t="str">
        <f>IF((SUM('Раздел 3'!Z228:Z228)=SUM('Раздел 3'!Z253:Z253)+SUM('Раздел 3'!Z255:Z255)+SUM('Раздел 3'!Z257:Z257)+SUM('Раздел 3'!Z258:Z258)),"","Неверно!")</f>
        <v/>
      </c>
      <c r="B715" s="194" t="s">
        <v>18093</v>
      </c>
      <c r="C715" s="192" t="s">
        <v>17620</v>
      </c>
      <c r="D715" s="192" t="s">
        <v>17607</v>
      </c>
      <c r="E715" s="209" t="str">
        <f>CONCATENATE(SUM('Раздел 3'!Z228:Z228),"=",SUM('Раздел 3'!Z253:Z253),"+",SUM('Раздел 3'!Z255:Z255),"+",SUM('Раздел 3'!Z257:Z257),"+",SUM('Раздел 3'!Z258:Z258))</f>
        <v>2859=1188+455+1194+22</v>
      </c>
      <c r="F715" s="163"/>
      <c r="G715" s="164" t="str">
        <f>IF(('ФЛК (информационный)'!A715="Неверно!")*('ФЛК (информационный)'!F715=""),"Внести подтверждение к нарушенному информационному ФЛК"," ")</f>
        <v xml:space="preserve"> </v>
      </c>
    </row>
    <row r="716" spans="1:7" ht="56.25" x14ac:dyDescent="0.3">
      <c r="A716" s="193" t="str">
        <f>IF((SUM('Раздел 3'!AA228:AA228)=SUM('Раздел 3'!AA253:AA253)+SUM('Раздел 3'!AA255:AA255)+SUM('Раздел 3'!AA257:AA257)+SUM('Раздел 3'!AA258:AA258)),"","Неверно!")</f>
        <v/>
      </c>
      <c r="B716" s="194" t="s">
        <v>18093</v>
      </c>
      <c r="C716" s="192" t="s">
        <v>17621</v>
      </c>
      <c r="D716" s="192" t="s">
        <v>17607</v>
      </c>
      <c r="E716" s="209" t="str">
        <f>CONCATENATE(SUM('Раздел 3'!AA228:AA228),"=",SUM('Раздел 3'!AA253:AA253),"+",SUM('Раздел 3'!AA255:AA255),"+",SUM('Раздел 3'!AA257:AA257),"+",SUM('Раздел 3'!AA258:AA258))</f>
        <v>6=1+2+3+0</v>
      </c>
      <c r="F716" s="163"/>
      <c r="G716" s="164" t="str">
        <f>IF(('ФЛК (информационный)'!A716="Неверно!")*('ФЛК (информационный)'!F716=""),"Внести подтверждение к нарушенному информационному ФЛК"," ")</f>
        <v xml:space="preserve"> </v>
      </c>
    </row>
    <row r="717" spans="1:7" ht="56.25" x14ac:dyDescent="0.3">
      <c r="A717" s="193" t="str">
        <f>IF((SUM('Раздел 3'!AB228:AB228)=SUM('Раздел 3'!AB253:AB253)+SUM('Раздел 3'!AB255:AB255)+SUM('Раздел 3'!AB257:AB257)+SUM('Раздел 3'!AB258:AB258)),"","Неверно!")</f>
        <v/>
      </c>
      <c r="B717" s="194" t="s">
        <v>18093</v>
      </c>
      <c r="C717" s="192" t="s">
        <v>17622</v>
      </c>
      <c r="D717" s="192" t="s">
        <v>17607</v>
      </c>
      <c r="E717" s="209" t="str">
        <f>CONCATENATE(SUM('Раздел 3'!AB228:AB228),"=",SUM('Раздел 3'!AB253:AB253),"+",SUM('Раздел 3'!AB255:AB255),"+",SUM('Раздел 3'!AB257:AB257),"+",SUM('Раздел 3'!AB258:AB258))</f>
        <v>118=24+31+62+1</v>
      </c>
      <c r="F717" s="163"/>
      <c r="G717" s="164" t="str">
        <f>IF(('ФЛК (информационный)'!A717="Неверно!")*('ФЛК (информационный)'!F717=""),"Внести подтверждение к нарушенному информационному ФЛК"," ")</f>
        <v xml:space="preserve"> </v>
      </c>
    </row>
    <row r="718" spans="1:7" ht="56.25" x14ac:dyDescent="0.3">
      <c r="A718" s="193" t="str">
        <f>IF((SUM('Раздел 3'!AC228:AC228)=SUM('Раздел 3'!AC253:AC253)+SUM('Раздел 3'!AC255:AC255)+SUM('Раздел 3'!AC257:AC257)+SUM('Раздел 3'!AC258:AC258)),"","Неверно!")</f>
        <v/>
      </c>
      <c r="B718" s="194" t="s">
        <v>18093</v>
      </c>
      <c r="C718" s="192" t="s">
        <v>17623</v>
      </c>
      <c r="D718" s="192" t="s">
        <v>17607</v>
      </c>
      <c r="E718" s="209" t="str">
        <f>CONCATENATE(SUM('Раздел 3'!AC228:AC228),"=",SUM('Раздел 3'!AC253:AC253),"+",SUM('Раздел 3'!AC255:AC255),"+",SUM('Раздел 3'!AC257:AC257),"+",SUM('Раздел 3'!AC258:AC258))</f>
        <v>50=14+12+24+0</v>
      </c>
      <c r="F718" s="163"/>
      <c r="G718" s="164" t="str">
        <f>IF(('ФЛК (информационный)'!A718="Неверно!")*('ФЛК (информационный)'!F718=""),"Внести подтверждение к нарушенному информационному ФЛК"," ")</f>
        <v xml:space="preserve"> </v>
      </c>
    </row>
    <row r="719" spans="1:7" ht="56.25" x14ac:dyDescent="0.3">
      <c r="A719" s="193" t="str">
        <f>IF((SUM('Раздел 3'!AD228:AD228)=SUM('Раздел 3'!AD253:AD253)+SUM('Раздел 3'!AD255:AD255)+SUM('Раздел 3'!AD257:AD257)+SUM('Раздел 3'!AD258:AD258)),"","Неверно!")</f>
        <v/>
      </c>
      <c r="B719" s="194" t="s">
        <v>18093</v>
      </c>
      <c r="C719" s="192" t="s">
        <v>17624</v>
      </c>
      <c r="D719" s="192" t="s">
        <v>17607</v>
      </c>
      <c r="E719" s="209" t="str">
        <f>CONCATENATE(SUM('Раздел 3'!AD228:AD228),"=",SUM('Раздел 3'!AD253:AD253),"+",SUM('Раздел 3'!AD255:AD255),"+",SUM('Раздел 3'!AD257:AD257),"+",SUM('Раздел 3'!AD258:AD258))</f>
        <v>4=2+0+2+0</v>
      </c>
      <c r="F719" s="163"/>
      <c r="G719" s="164" t="str">
        <f>IF(('ФЛК (информационный)'!A719="Неверно!")*('ФЛК (информационный)'!F719=""),"Внести подтверждение к нарушенному информационному ФЛК"," ")</f>
        <v xml:space="preserve"> </v>
      </c>
    </row>
    <row r="720" spans="1:7" ht="56.25" x14ac:dyDescent="0.3">
      <c r="A720" s="193" t="str">
        <f>IF((SUM('Раздел 3'!AE228:AE228)=SUM('Раздел 3'!AE253:AE253)+SUM('Раздел 3'!AE255:AE255)+SUM('Раздел 3'!AE257:AE257)+SUM('Раздел 3'!AE258:AE258)),"","Неверно!")</f>
        <v/>
      </c>
      <c r="B720" s="194" t="s">
        <v>18093</v>
      </c>
      <c r="C720" s="192" t="s">
        <v>17625</v>
      </c>
      <c r="D720" s="192" t="s">
        <v>17607</v>
      </c>
      <c r="E720" s="209" t="str">
        <f>CONCATENATE(SUM('Раздел 3'!AE228:AE228),"=",SUM('Раздел 3'!AE253:AE253),"+",SUM('Раздел 3'!AE255:AE255),"+",SUM('Раздел 3'!AE257:AE257),"+",SUM('Раздел 3'!AE258:AE258))</f>
        <v>70=35+4+31+0</v>
      </c>
      <c r="F720" s="163"/>
      <c r="G720" s="164" t="str">
        <f>IF(('ФЛК (информационный)'!A720="Неверно!")*('ФЛК (информационный)'!F720=""),"Внести подтверждение к нарушенному информационному ФЛК"," ")</f>
        <v xml:space="preserve"> </v>
      </c>
    </row>
    <row r="721" spans="1:7" ht="56.25" x14ac:dyDescent="0.3">
      <c r="A721" s="193" t="str">
        <f>IF((SUM('Раздел 3'!AF228:AF228)=SUM('Раздел 3'!AF253:AF253)+SUM('Раздел 3'!AF255:AF255)+SUM('Раздел 3'!AF257:AF257)+SUM('Раздел 3'!AF258:AF258)),"","Неверно!")</f>
        <v/>
      </c>
      <c r="B721" s="194" t="s">
        <v>18093</v>
      </c>
      <c r="C721" s="192" t="s">
        <v>17626</v>
      </c>
      <c r="D721" s="192" t="s">
        <v>17607</v>
      </c>
      <c r="E721" s="209" t="str">
        <f>CONCATENATE(SUM('Раздел 3'!AF228:AF228),"=",SUM('Раздел 3'!AF253:AF253),"+",SUM('Раздел 3'!AF255:AF255),"+",SUM('Раздел 3'!AF257:AF257),"+",SUM('Раздел 3'!AF258:AF258))</f>
        <v>245=74+48+120+3</v>
      </c>
      <c r="F721" s="163"/>
      <c r="G721" s="164" t="str">
        <f>IF(('ФЛК (информационный)'!A721="Неверно!")*('ФЛК (информационный)'!F721=""),"Внести подтверждение к нарушенному информационному ФЛК"," ")</f>
        <v xml:space="preserve"> </v>
      </c>
    </row>
    <row r="722" spans="1:7" ht="56.25" x14ac:dyDescent="0.3">
      <c r="A722" s="193" t="str">
        <f>IF((SUM('Раздел 3'!AG228:AG228)=SUM('Раздел 3'!AG253:AG253)+SUM('Раздел 3'!AG255:AG255)+SUM('Раздел 3'!AG257:AG257)+SUM('Раздел 3'!AG258:AG258)),"","Неверно!")</f>
        <v/>
      </c>
      <c r="B722" s="194" t="s">
        <v>18093</v>
      </c>
      <c r="C722" s="192" t="s">
        <v>17627</v>
      </c>
      <c r="D722" s="192" t="s">
        <v>17607</v>
      </c>
      <c r="E722" s="209" t="str">
        <f>CONCATENATE(SUM('Раздел 3'!AG228:AG228),"=",SUM('Раздел 3'!AG253:AG253),"+",SUM('Раздел 3'!AG255:AG255),"+",SUM('Раздел 3'!AG257:AG257),"+",SUM('Раздел 3'!AG258:AG258))</f>
        <v>120=30+23+66+1</v>
      </c>
      <c r="F722" s="163"/>
      <c r="G722" s="164" t="str">
        <f>IF(('ФЛК (информационный)'!A722="Неверно!")*('ФЛК (информационный)'!F722=""),"Внести подтверждение к нарушенному информационному ФЛК"," ")</f>
        <v xml:space="preserve"> </v>
      </c>
    </row>
    <row r="723" spans="1:7" ht="56.25" x14ac:dyDescent="0.3">
      <c r="A723" s="193" t="str">
        <f>IF((SUM('Раздел 3'!AH228:AH228)=SUM('Раздел 3'!AH253:AH253)+SUM('Раздел 3'!AH255:AH255)+SUM('Раздел 3'!AH257:AH257)+SUM('Раздел 3'!AH258:AH258)),"","Неверно!")</f>
        <v/>
      </c>
      <c r="B723" s="194" t="s">
        <v>18093</v>
      </c>
      <c r="C723" s="192" t="s">
        <v>17628</v>
      </c>
      <c r="D723" s="192" t="s">
        <v>17607</v>
      </c>
      <c r="E723" s="209" t="str">
        <f>CONCATENATE(SUM('Раздел 3'!AH228:AH228),"=",SUM('Раздел 3'!AH253:AH253),"+",SUM('Раздел 3'!AH255:AH255),"+",SUM('Раздел 3'!AH257:AH257),"+",SUM('Раздел 3'!AH258:AH258))</f>
        <v>40=9+4+26+1</v>
      </c>
      <c r="F723" s="163"/>
      <c r="G723" s="164" t="str">
        <f>IF(('ФЛК (информационный)'!A723="Неверно!")*('ФЛК (информационный)'!F723=""),"Внести подтверждение к нарушенному информационному ФЛК"," ")</f>
        <v xml:space="preserve"> </v>
      </c>
    </row>
    <row r="724" spans="1:7" ht="56.25" x14ac:dyDescent="0.3">
      <c r="A724" s="193" t="str">
        <f>IF((SUM('Раздел 3'!H228:H228)=SUM('Раздел 3'!H253:H253)+SUM('Раздел 3'!H255:H255)+SUM('Раздел 3'!H257:H257)+SUM('Раздел 3'!H258:H258)),"","Неверно!")</f>
        <v/>
      </c>
      <c r="B724" s="194" t="s">
        <v>18093</v>
      </c>
      <c r="C724" s="192" t="s">
        <v>17629</v>
      </c>
      <c r="D724" s="192" t="s">
        <v>17607</v>
      </c>
      <c r="E724" s="209" t="str">
        <f>CONCATENATE(SUM('Раздел 3'!H228:H228),"=",SUM('Раздел 3'!H253:H253),"+",SUM('Раздел 3'!H255:H255),"+",SUM('Раздел 3'!H257:H257),"+",SUM('Раздел 3'!H258:H258))</f>
        <v>5=0+2+3+0</v>
      </c>
      <c r="F724" s="163"/>
      <c r="G724" s="164" t="str">
        <f>IF(('ФЛК (информационный)'!A724="Неверно!")*('ФЛК (информационный)'!F724=""),"Внести подтверждение к нарушенному информационному ФЛК"," ")</f>
        <v xml:space="preserve"> </v>
      </c>
    </row>
    <row r="725" spans="1:7" ht="56.25" x14ac:dyDescent="0.3">
      <c r="A725" s="193" t="str">
        <f>IF((SUM('Раздел 3'!AI228:AI228)=SUM('Раздел 3'!AI253:AI253)+SUM('Раздел 3'!AI255:AI255)+SUM('Раздел 3'!AI257:AI257)+SUM('Раздел 3'!AI258:AI258)),"","Неверно!")</f>
        <v/>
      </c>
      <c r="B725" s="194" t="s">
        <v>18093</v>
      </c>
      <c r="C725" s="192" t="s">
        <v>17630</v>
      </c>
      <c r="D725" s="192" t="s">
        <v>17607</v>
      </c>
      <c r="E725" s="209" t="str">
        <f>CONCATENATE(SUM('Раздел 3'!AI228:AI228),"=",SUM('Раздел 3'!AI253:AI253),"+",SUM('Раздел 3'!AI255:AI255),"+",SUM('Раздел 3'!AI257:AI257),"+",SUM('Раздел 3'!AI258:AI258))</f>
        <v>40=9+4+26+1</v>
      </c>
      <c r="F725" s="163"/>
      <c r="G725" s="164" t="str">
        <f>IF(('ФЛК (информационный)'!A725="Неверно!")*('ФЛК (информационный)'!F725=""),"Внести подтверждение к нарушенному информационному ФЛК"," ")</f>
        <v xml:space="preserve"> </v>
      </c>
    </row>
    <row r="726" spans="1:7" ht="56.25" x14ac:dyDescent="0.3">
      <c r="A726" s="193" t="str">
        <f>IF((SUM('Раздел 3'!AJ228:AJ228)=SUM('Раздел 3'!AJ253:AJ253)+SUM('Раздел 3'!AJ255:AJ255)+SUM('Раздел 3'!AJ257:AJ257)+SUM('Раздел 3'!AJ258:AJ258)),"","Неверно!")</f>
        <v/>
      </c>
      <c r="B726" s="194" t="s">
        <v>18093</v>
      </c>
      <c r="C726" s="192" t="s">
        <v>17631</v>
      </c>
      <c r="D726" s="192" t="s">
        <v>17607</v>
      </c>
      <c r="E726" s="209" t="str">
        <f>CONCATENATE(SUM('Раздел 3'!AJ228:AJ228),"=",SUM('Раздел 3'!AJ253:AJ253),"+",SUM('Раздел 3'!AJ255:AJ255),"+",SUM('Раздел 3'!AJ257:AJ257),"+",SUM('Раздел 3'!AJ258:AJ258))</f>
        <v>14=2+7+5+0</v>
      </c>
      <c r="F726" s="163"/>
      <c r="G726" s="164" t="str">
        <f>IF(('ФЛК (информационный)'!A726="Неверно!")*('ФЛК (информационный)'!F726=""),"Внести подтверждение к нарушенному информационному ФЛК"," ")</f>
        <v xml:space="preserve"> </v>
      </c>
    </row>
    <row r="727" spans="1:7" ht="56.25" x14ac:dyDescent="0.3">
      <c r="A727" s="193" t="str">
        <f>IF((SUM('Раздел 3'!AK228:AK228)=SUM('Раздел 3'!AK253:AK253)+SUM('Раздел 3'!AK255:AK255)+SUM('Раздел 3'!AK257:AK257)+SUM('Раздел 3'!AK258:AK258)),"","Неверно!")</f>
        <v/>
      </c>
      <c r="B727" s="194" t="s">
        <v>18093</v>
      </c>
      <c r="C727" s="192" t="s">
        <v>17632</v>
      </c>
      <c r="D727" s="192" t="s">
        <v>17607</v>
      </c>
      <c r="E727" s="209" t="str">
        <f>CONCATENATE(SUM('Раздел 3'!AK228:AK228),"=",SUM('Раздел 3'!AK253:AK253),"+",SUM('Раздел 3'!AK255:AK255),"+",SUM('Раздел 3'!AK257:AK257),"+",SUM('Раздел 3'!AK258:AK258))</f>
        <v>0=0+0+0+0</v>
      </c>
      <c r="F727" s="163"/>
      <c r="G727" s="164" t="str">
        <f>IF(('ФЛК (информационный)'!A727="Неверно!")*('ФЛК (информационный)'!F727=""),"Внести подтверждение к нарушенному информационному ФЛК"," ")</f>
        <v xml:space="preserve"> </v>
      </c>
    </row>
    <row r="728" spans="1:7" ht="56.25" x14ac:dyDescent="0.3">
      <c r="A728" s="193" t="str">
        <f>IF((SUM('Раздел 3'!AL228:AL228)=SUM('Раздел 3'!AL253:AL253)+SUM('Раздел 3'!AL255:AL255)+SUM('Раздел 3'!AL257:AL257)+SUM('Раздел 3'!AL258:AL258)),"","Неверно!")</f>
        <v/>
      </c>
      <c r="B728" s="194" t="s">
        <v>18093</v>
      </c>
      <c r="C728" s="192" t="s">
        <v>17633</v>
      </c>
      <c r="D728" s="192" t="s">
        <v>17607</v>
      </c>
      <c r="E728" s="209" t="str">
        <f>CONCATENATE(SUM('Раздел 3'!AL228:AL228),"=",SUM('Раздел 3'!AL253:AL253),"+",SUM('Раздел 3'!AL255:AL255),"+",SUM('Раздел 3'!AL257:AL257),"+",SUM('Раздел 3'!AL258:AL258))</f>
        <v>0=0+0+0+0</v>
      </c>
      <c r="F728" s="163"/>
      <c r="G728" s="164" t="str">
        <f>IF(('ФЛК (информационный)'!A728="Неверно!")*('ФЛК (информационный)'!F728=""),"Внести подтверждение к нарушенному информационному ФЛК"," ")</f>
        <v xml:space="preserve"> </v>
      </c>
    </row>
    <row r="729" spans="1:7" ht="56.25" x14ac:dyDescent="0.3">
      <c r="A729" s="193" t="str">
        <f>IF((SUM('Раздел 3'!I228:I228)=SUM('Раздел 3'!I253:I253)+SUM('Раздел 3'!I255:I255)+SUM('Раздел 3'!I257:I257)+SUM('Раздел 3'!I258:I258)),"","Неверно!")</f>
        <v/>
      </c>
      <c r="B729" s="194" t="s">
        <v>18093</v>
      </c>
      <c r="C729" s="192" t="s">
        <v>17634</v>
      </c>
      <c r="D729" s="192" t="s">
        <v>17607</v>
      </c>
      <c r="E729" s="209" t="str">
        <f>CONCATENATE(SUM('Раздел 3'!I228:I228),"=",SUM('Раздел 3'!I253:I253),"+",SUM('Раздел 3'!I255:I255),"+",SUM('Раздел 3'!I257:I257),"+",SUM('Раздел 3'!I258:I258))</f>
        <v>2=2+0+0+0</v>
      </c>
      <c r="F729" s="163"/>
      <c r="G729" s="164" t="str">
        <f>IF(('ФЛК (информационный)'!A729="Неверно!")*('ФЛК (информационный)'!F729=""),"Внести подтверждение к нарушенному информационному ФЛК"," ")</f>
        <v xml:space="preserve"> </v>
      </c>
    </row>
    <row r="730" spans="1:7" ht="56.25" x14ac:dyDescent="0.3">
      <c r="A730" s="193" t="str">
        <f>IF((SUM('Раздел 3'!J228:J228)=SUM('Раздел 3'!J253:J253)+SUM('Раздел 3'!J255:J255)+SUM('Раздел 3'!J257:J257)+SUM('Раздел 3'!J258:J258)),"","Неверно!")</f>
        <v/>
      </c>
      <c r="B730" s="194" t="s">
        <v>18093</v>
      </c>
      <c r="C730" s="192" t="s">
        <v>17635</v>
      </c>
      <c r="D730" s="192" t="s">
        <v>17607</v>
      </c>
      <c r="E730" s="209" t="str">
        <f>CONCATENATE(SUM('Раздел 3'!J228:J228),"=",SUM('Раздел 3'!J253:J253),"+",SUM('Раздел 3'!J255:J255),"+",SUM('Раздел 3'!J257:J257),"+",SUM('Раздел 3'!J258:J258))</f>
        <v>329=113+59+155+2</v>
      </c>
      <c r="F730" s="163"/>
      <c r="G730" s="164" t="str">
        <f>IF(('ФЛК (информационный)'!A730="Неверно!")*('ФЛК (информационный)'!F730=""),"Внести подтверждение к нарушенному информационному ФЛК"," ")</f>
        <v xml:space="preserve"> </v>
      </c>
    </row>
    <row r="731" spans="1:7" ht="56.25" x14ac:dyDescent="0.3">
      <c r="A731" s="193" t="str">
        <f>IF((SUM('Раздел 3'!K228:K228)=SUM('Раздел 3'!K253:K253)+SUM('Раздел 3'!K255:K255)+SUM('Раздел 3'!K257:K257)+SUM('Раздел 3'!K258:K258)),"","Неверно!")</f>
        <v/>
      </c>
      <c r="B731" s="194" t="s">
        <v>18093</v>
      </c>
      <c r="C731" s="192" t="s">
        <v>17636</v>
      </c>
      <c r="D731" s="192" t="s">
        <v>17607</v>
      </c>
      <c r="E731" s="209" t="str">
        <f>CONCATENATE(SUM('Раздел 3'!K228:K228),"=",SUM('Раздел 3'!K253:K253),"+",SUM('Раздел 3'!K255:K255),"+",SUM('Раздел 3'!K257:K257),"+",SUM('Раздел 3'!K258:K258))</f>
        <v>58=18+8+32+0</v>
      </c>
      <c r="F731" s="163"/>
      <c r="G731" s="164" t="str">
        <f>IF(('ФЛК (информационный)'!A731="Неверно!")*('ФЛК (информационный)'!F731=""),"Внести подтверждение к нарушенному информационному ФЛК"," ")</f>
        <v xml:space="preserve"> </v>
      </c>
    </row>
    <row r="732" spans="1:7" ht="56.25" x14ac:dyDescent="0.3">
      <c r="A732" s="193" t="str">
        <f>IF((SUM('Раздел 3'!L228:L228)=SUM('Раздел 3'!L253:L253)+SUM('Раздел 3'!L255:L255)+SUM('Раздел 3'!L257:L257)+SUM('Раздел 3'!L258:L258)),"","Неверно!")</f>
        <v/>
      </c>
      <c r="B732" s="194" t="s">
        <v>18093</v>
      </c>
      <c r="C732" s="192" t="s">
        <v>17637</v>
      </c>
      <c r="D732" s="192" t="s">
        <v>17607</v>
      </c>
      <c r="E732" s="209" t="str">
        <f>CONCATENATE(SUM('Раздел 3'!L228:L228),"=",SUM('Раздел 3'!L253:L253),"+",SUM('Раздел 3'!L255:L255),"+",SUM('Раздел 3'!L257:L257),"+",SUM('Раздел 3'!L258:L258))</f>
        <v>339=115+63+159+2</v>
      </c>
      <c r="F732" s="163"/>
      <c r="G732" s="164" t="str">
        <f>IF(('ФЛК (информационный)'!A732="Неверно!")*('ФЛК (информационный)'!F732=""),"Внести подтверждение к нарушенному информационному ФЛК"," ")</f>
        <v xml:space="preserve"> </v>
      </c>
    </row>
    <row r="733" spans="1:7" ht="56.25" x14ac:dyDescent="0.3">
      <c r="A733" s="193" t="str">
        <f>IF((SUM('Раздел 3'!M228:M228)=SUM('Раздел 3'!M253:M253)+SUM('Раздел 3'!M255:M255)+SUM('Раздел 3'!M257:M257)+SUM('Раздел 3'!M258:M258)),"","Неверно!")</f>
        <v/>
      </c>
      <c r="B733" s="194" t="s">
        <v>18093</v>
      </c>
      <c r="C733" s="192" t="s">
        <v>17638</v>
      </c>
      <c r="D733" s="192" t="s">
        <v>17607</v>
      </c>
      <c r="E733" s="209" t="str">
        <f>CONCATENATE(SUM('Раздел 3'!M228:M228),"=",SUM('Раздел 3'!M253:M253),"+",SUM('Раздел 3'!M255:M255),"+",SUM('Раздел 3'!M257:M257),"+",SUM('Раздел 3'!M258:M258))</f>
        <v>109=31+20+57+1</v>
      </c>
      <c r="F733" s="163"/>
      <c r="G733" s="164" t="str">
        <f>IF(('ФЛК (информационный)'!A733="Неверно!")*('ФЛК (информационный)'!F733=""),"Внести подтверждение к нарушенному информационному ФЛК"," ")</f>
        <v xml:space="preserve"> </v>
      </c>
    </row>
    <row r="734" spans="1:7" ht="56.25" x14ac:dyDescent="0.3">
      <c r="A734" s="193" t="str">
        <f>IF((SUM('Раздел 3'!N228:N228)=SUM('Раздел 3'!N253:N253)+SUM('Раздел 3'!N255:N255)+SUM('Раздел 3'!N257:N257)+SUM('Раздел 3'!N258:N258)),"","Неверно!")</f>
        <v/>
      </c>
      <c r="B734" s="194" t="s">
        <v>18093</v>
      </c>
      <c r="C734" s="192" t="s">
        <v>17639</v>
      </c>
      <c r="D734" s="192" t="s">
        <v>17607</v>
      </c>
      <c r="E734" s="209" t="str">
        <f>CONCATENATE(SUM('Раздел 3'!N228:N228),"=",SUM('Раздел 3'!N253:N253),"+",SUM('Раздел 3'!N255:N255),"+",SUM('Раздел 3'!N257:N257),"+",SUM('Раздел 3'!N258:N258))</f>
        <v>39=15+4+19+1</v>
      </c>
      <c r="F734" s="163"/>
      <c r="G734" s="164" t="str">
        <f>IF(('ФЛК (информационный)'!A734="Неверно!")*('ФЛК (информационный)'!F734=""),"Внести подтверждение к нарушенному информационному ФЛК"," ")</f>
        <v xml:space="preserve"> </v>
      </c>
    </row>
    <row r="735" spans="1:7" ht="56.25" x14ac:dyDescent="0.3">
      <c r="A735" s="193" t="str">
        <f>IF((SUM('Раздел 3'!AJ9:AJ9)&lt;=SUM('Раздел 3'!Z9:Z9)),"","Неверно!")</f>
        <v/>
      </c>
      <c r="B735" s="194" t="s">
        <v>18094</v>
      </c>
      <c r="C735" s="192" t="s">
        <v>1485</v>
      </c>
      <c r="D735" s="192" t="s">
        <v>12472</v>
      </c>
      <c r="E735" s="209" t="str">
        <f>CONCATENATE(SUM('Раздел 3'!AJ9:AJ9),"&lt;=",SUM('Раздел 3'!Z9:Z9))</f>
        <v>15&lt;=2891</v>
      </c>
      <c r="F735" s="163"/>
      <c r="G735" s="164" t="str">
        <f>IF(('ФЛК (информационный)'!A735="Неверно!")*('ФЛК (информационный)'!F735=""),"Внести подтверждение к нарушенному информационному ФЛК"," ")</f>
        <v xml:space="preserve"> </v>
      </c>
    </row>
    <row r="736" spans="1:7" ht="56.25" x14ac:dyDescent="0.3">
      <c r="A736" s="193" t="str">
        <f>IF((SUM('Раздел 3'!AJ18:AJ18)&lt;=SUM('Раздел 3'!Z18:Z18)),"","Неверно!")</f>
        <v/>
      </c>
      <c r="B736" s="194" t="s">
        <v>18094</v>
      </c>
      <c r="C736" s="192" t="s">
        <v>1486</v>
      </c>
      <c r="D736" s="192" t="s">
        <v>12472</v>
      </c>
      <c r="E736" s="209" t="str">
        <f>CONCATENATE(SUM('Раздел 3'!AJ18:AJ18),"&lt;=",SUM('Раздел 3'!Z18:Z18))</f>
        <v>0&lt;=13</v>
      </c>
      <c r="F736" s="163"/>
      <c r="G736" s="164" t="str">
        <f>IF(('ФЛК (информационный)'!A736="Неверно!")*('ФЛК (информационный)'!F736=""),"Внести подтверждение к нарушенному информационному ФЛК"," ")</f>
        <v xml:space="preserve"> </v>
      </c>
    </row>
    <row r="737" spans="1:7" ht="56.25" x14ac:dyDescent="0.3">
      <c r="A737" s="193" t="str">
        <f>IF((SUM('Раздел 3'!AJ108:AJ108)&lt;=SUM('Раздел 3'!Z108:Z108)),"","Неверно!")</f>
        <v/>
      </c>
      <c r="B737" s="194" t="s">
        <v>18094</v>
      </c>
      <c r="C737" s="192" t="s">
        <v>1487</v>
      </c>
      <c r="D737" s="192" t="s">
        <v>12472</v>
      </c>
      <c r="E737" s="209" t="str">
        <f>CONCATENATE(SUM('Раздел 3'!AJ108:AJ108),"&lt;=",SUM('Раздел 3'!Z108:Z108))</f>
        <v>0&lt;=3</v>
      </c>
      <c r="F737" s="163"/>
      <c r="G737" s="164" t="str">
        <f>IF(('ФЛК (информационный)'!A737="Неверно!")*('ФЛК (информационный)'!F737=""),"Внести подтверждение к нарушенному информационному ФЛК"," ")</f>
        <v xml:space="preserve"> </v>
      </c>
    </row>
    <row r="738" spans="1:7" ht="56.25" x14ac:dyDescent="0.3">
      <c r="A738" s="193" t="str">
        <f>IF((SUM('Раздел 3'!AJ109:AJ109)&lt;=SUM('Раздел 3'!Z109:Z109)),"","Неверно!")</f>
        <v/>
      </c>
      <c r="B738" s="194" t="s">
        <v>18094</v>
      </c>
      <c r="C738" s="192" t="s">
        <v>1488</v>
      </c>
      <c r="D738" s="192" t="s">
        <v>12472</v>
      </c>
      <c r="E738" s="209" t="str">
        <f>CONCATENATE(SUM('Раздел 3'!AJ109:AJ109),"&lt;=",SUM('Раздел 3'!Z109:Z109))</f>
        <v>0&lt;=6</v>
      </c>
      <c r="F738" s="163"/>
      <c r="G738" s="164" t="str">
        <f>IF(('ФЛК (информационный)'!A738="Неверно!")*('ФЛК (информационный)'!F738=""),"Внести подтверждение к нарушенному информационному ФЛК"," ")</f>
        <v xml:space="preserve"> </v>
      </c>
    </row>
    <row r="739" spans="1:7" ht="56.25" x14ac:dyDescent="0.3">
      <c r="A739" s="193" t="str">
        <f>IF((SUM('Раздел 3'!AJ110:AJ110)&lt;=SUM('Раздел 3'!Z110:Z110)),"","Неверно!")</f>
        <v/>
      </c>
      <c r="B739" s="194" t="s">
        <v>18094</v>
      </c>
      <c r="C739" s="192" t="s">
        <v>1489</v>
      </c>
      <c r="D739" s="192" t="s">
        <v>12472</v>
      </c>
      <c r="E739" s="209" t="str">
        <f>CONCATENATE(SUM('Раздел 3'!AJ110:AJ110),"&lt;=",SUM('Раздел 3'!Z110:Z110))</f>
        <v>0&lt;=30</v>
      </c>
      <c r="F739" s="163"/>
      <c r="G739" s="164" t="str">
        <f>IF(('ФЛК (информационный)'!A739="Неверно!")*('ФЛК (информационный)'!F739=""),"Внести подтверждение к нарушенному информационному ФЛК"," ")</f>
        <v xml:space="preserve"> </v>
      </c>
    </row>
    <row r="740" spans="1:7" ht="56.25" x14ac:dyDescent="0.3">
      <c r="A740" s="193" t="str">
        <f>IF((SUM('Раздел 3'!AJ111:AJ111)&lt;=SUM('Раздел 3'!Z111:Z111)),"","Неверно!")</f>
        <v/>
      </c>
      <c r="B740" s="194" t="s">
        <v>18094</v>
      </c>
      <c r="C740" s="192" t="s">
        <v>1490</v>
      </c>
      <c r="D740" s="192" t="s">
        <v>12472</v>
      </c>
      <c r="E740" s="209" t="str">
        <f>CONCATENATE(SUM('Раздел 3'!AJ111:AJ111),"&lt;=",SUM('Раздел 3'!Z111:Z111))</f>
        <v>0&lt;=0</v>
      </c>
      <c r="F740" s="163"/>
      <c r="G740" s="164" t="str">
        <f>IF(('ФЛК (информационный)'!A740="Неверно!")*('ФЛК (информационный)'!F740=""),"Внести подтверждение к нарушенному информационному ФЛК"," ")</f>
        <v xml:space="preserve"> </v>
      </c>
    </row>
    <row r="741" spans="1:7" ht="56.25" x14ac:dyDescent="0.3">
      <c r="A741" s="193" t="str">
        <f>IF((SUM('Раздел 3'!AJ112:AJ112)&lt;=SUM('Раздел 3'!Z112:Z112)),"","Неверно!")</f>
        <v/>
      </c>
      <c r="B741" s="194" t="s">
        <v>18094</v>
      </c>
      <c r="C741" s="192" t="s">
        <v>1491</v>
      </c>
      <c r="D741" s="192" t="s">
        <v>12472</v>
      </c>
      <c r="E741" s="209" t="str">
        <f>CONCATENATE(SUM('Раздел 3'!AJ112:AJ112),"&lt;=",SUM('Раздел 3'!Z112:Z112))</f>
        <v>0&lt;=100</v>
      </c>
      <c r="F741" s="163"/>
      <c r="G741" s="164" t="str">
        <f>IF(('ФЛК (информационный)'!A741="Неверно!")*('ФЛК (информационный)'!F741=""),"Внести подтверждение к нарушенному информационному ФЛК"," ")</f>
        <v xml:space="preserve"> </v>
      </c>
    </row>
    <row r="742" spans="1:7" ht="56.25" x14ac:dyDescent="0.3">
      <c r="A742" s="193" t="str">
        <f>IF((SUM('Раздел 3'!AJ113:AJ113)&lt;=SUM('Раздел 3'!Z113:Z113)),"","Неверно!")</f>
        <v/>
      </c>
      <c r="B742" s="194" t="s">
        <v>18094</v>
      </c>
      <c r="C742" s="192" t="s">
        <v>1492</v>
      </c>
      <c r="D742" s="192" t="s">
        <v>12472</v>
      </c>
      <c r="E742" s="209" t="str">
        <f>CONCATENATE(SUM('Раздел 3'!AJ113:AJ113),"&lt;=",SUM('Раздел 3'!Z113:Z113))</f>
        <v>0&lt;=170</v>
      </c>
      <c r="F742" s="163"/>
      <c r="G742" s="164" t="str">
        <f>IF(('ФЛК (информационный)'!A742="Неверно!")*('ФЛК (информационный)'!F742=""),"Внести подтверждение к нарушенному информационному ФЛК"," ")</f>
        <v xml:space="preserve"> </v>
      </c>
    </row>
    <row r="743" spans="1:7" ht="56.25" x14ac:dyDescent="0.3">
      <c r="A743" s="193" t="str">
        <f>IF((SUM('Раздел 3'!AJ114:AJ114)&lt;=SUM('Раздел 3'!Z114:Z114)),"","Неверно!")</f>
        <v/>
      </c>
      <c r="B743" s="194" t="s">
        <v>18094</v>
      </c>
      <c r="C743" s="192" t="s">
        <v>1493</v>
      </c>
      <c r="D743" s="192" t="s">
        <v>12472</v>
      </c>
      <c r="E743" s="209" t="str">
        <f>CONCATENATE(SUM('Раздел 3'!AJ114:AJ114),"&lt;=",SUM('Раздел 3'!Z114:Z114))</f>
        <v>0&lt;=0</v>
      </c>
      <c r="F743" s="163"/>
      <c r="G743" s="164" t="str">
        <f>IF(('ФЛК (информационный)'!A743="Неверно!")*('ФЛК (информационный)'!F743=""),"Внести подтверждение к нарушенному информационному ФЛК"," ")</f>
        <v xml:space="preserve"> </v>
      </c>
    </row>
    <row r="744" spans="1:7" ht="56.25" x14ac:dyDescent="0.3">
      <c r="A744" s="193" t="str">
        <f>IF((SUM('Раздел 3'!AJ115:AJ115)&lt;=SUM('Раздел 3'!Z115:Z115)),"","Неверно!")</f>
        <v/>
      </c>
      <c r="B744" s="194" t="s">
        <v>18094</v>
      </c>
      <c r="C744" s="192" t="s">
        <v>1494</v>
      </c>
      <c r="D744" s="192" t="s">
        <v>12472</v>
      </c>
      <c r="E744" s="209" t="str">
        <f>CONCATENATE(SUM('Раздел 3'!AJ115:AJ115),"&lt;=",SUM('Раздел 3'!Z115:Z115))</f>
        <v>0&lt;=12</v>
      </c>
      <c r="F744" s="163"/>
      <c r="G744" s="164" t="str">
        <f>IF(('ФЛК (информационный)'!A744="Неверно!")*('ФЛК (информационный)'!F744=""),"Внести подтверждение к нарушенному информационному ФЛК"," ")</f>
        <v xml:space="preserve"> </v>
      </c>
    </row>
    <row r="745" spans="1:7" ht="56.25" x14ac:dyDescent="0.3">
      <c r="A745" s="193" t="str">
        <f>IF((SUM('Раздел 3'!AJ116:AJ116)&lt;=SUM('Раздел 3'!Z116:Z116)),"","Неверно!")</f>
        <v/>
      </c>
      <c r="B745" s="194" t="s">
        <v>18094</v>
      </c>
      <c r="C745" s="192" t="s">
        <v>1495</v>
      </c>
      <c r="D745" s="192" t="s">
        <v>12472</v>
      </c>
      <c r="E745" s="209" t="str">
        <f>CONCATENATE(SUM('Раздел 3'!AJ116:AJ116),"&lt;=",SUM('Раздел 3'!Z116:Z116))</f>
        <v>0&lt;=0</v>
      </c>
      <c r="F745" s="163"/>
      <c r="G745" s="164" t="str">
        <f>IF(('ФЛК (информационный)'!A745="Неверно!")*('ФЛК (информационный)'!F745=""),"Внести подтверждение к нарушенному информационному ФЛК"," ")</f>
        <v xml:space="preserve"> </v>
      </c>
    </row>
    <row r="746" spans="1:7" ht="56.25" x14ac:dyDescent="0.3">
      <c r="A746" s="193" t="str">
        <f>IF((SUM('Раздел 3'!AJ117:AJ117)&lt;=SUM('Раздел 3'!Z117:Z117)),"","Неверно!")</f>
        <v/>
      </c>
      <c r="B746" s="194" t="s">
        <v>18094</v>
      </c>
      <c r="C746" s="192" t="s">
        <v>1496</v>
      </c>
      <c r="D746" s="192" t="s">
        <v>12472</v>
      </c>
      <c r="E746" s="209" t="str">
        <f>CONCATENATE(SUM('Раздел 3'!AJ117:AJ117),"&lt;=",SUM('Раздел 3'!Z117:Z117))</f>
        <v>0&lt;=0</v>
      </c>
      <c r="F746" s="163"/>
      <c r="G746" s="164" t="str">
        <f>IF(('ФЛК (информационный)'!A746="Неверно!")*('ФЛК (информационный)'!F746=""),"Внести подтверждение к нарушенному информационному ФЛК"," ")</f>
        <v xml:space="preserve"> </v>
      </c>
    </row>
    <row r="747" spans="1:7" ht="56.25" x14ac:dyDescent="0.3">
      <c r="A747" s="193" t="str">
        <f>IF((SUM('Раздел 3'!AJ19:AJ19)&lt;=SUM('Раздел 3'!Z19:Z19)),"","Неверно!")</f>
        <v/>
      </c>
      <c r="B747" s="194" t="s">
        <v>18094</v>
      </c>
      <c r="C747" s="192" t="s">
        <v>1497</v>
      </c>
      <c r="D747" s="192" t="s">
        <v>12472</v>
      </c>
      <c r="E747" s="209" t="str">
        <f>CONCATENATE(SUM('Раздел 3'!AJ19:AJ19),"&lt;=",SUM('Раздел 3'!Z19:Z19))</f>
        <v>0&lt;=5</v>
      </c>
      <c r="F747" s="163"/>
      <c r="G747" s="164" t="str">
        <f>IF(('ФЛК (информационный)'!A747="Неверно!")*('ФЛК (информационный)'!F747=""),"Внести подтверждение к нарушенному информационному ФЛК"," ")</f>
        <v xml:space="preserve"> </v>
      </c>
    </row>
    <row r="748" spans="1:7" ht="56.25" x14ac:dyDescent="0.3">
      <c r="A748" s="193" t="str">
        <f>IF((SUM('Раздел 3'!AJ118:AJ118)&lt;=SUM('Раздел 3'!Z118:Z118)),"","Неверно!")</f>
        <v/>
      </c>
      <c r="B748" s="194" t="s">
        <v>18094</v>
      </c>
      <c r="C748" s="192" t="s">
        <v>1498</v>
      </c>
      <c r="D748" s="192" t="s">
        <v>12472</v>
      </c>
      <c r="E748" s="209" t="str">
        <f>CONCATENATE(SUM('Раздел 3'!AJ118:AJ118),"&lt;=",SUM('Раздел 3'!Z118:Z118))</f>
        <v>0&lt;=0</v>
      </c>
      <c r="F748" s="163"/>
      <c r="G748" s="164" t="str">
        <f>IF(('ФЛК (информационный)'!A748="Неверно!")*('ФЛК (информационный)'!F748=""),"Внести подтверждение к нарушенному информационному ФЛК"," ")</f>
        <v xml:space="preserve"> </v>
      </c>
    </row>
    <row r="749" spans="1:7" ht="56.25" x14ac:dyDescent="0.3">
      <c r="A749" s="193" t="str">
        <f>IF((SUM('Раздел 3'!AJ119:AJ119)&lt;=SUM('Раздел 3'!Z119:Z119)),"","Неверно!")</f>
        <v/>
      </c>
      <c r="B749" s="194" t="s">
        <v>18094</v>
      </c>
      <c r="C749" s="192" t="s">
        <v>1499</v>
      </c>
      <c r="D749" s="192" t="s">
        <v>12472</v>
      </c>
      <c r="E749" s="209" t="str">
        <f>CONCATENATE(SUM('Раздел 3'!AJ119:AJ119),"&lt;=",SUM('Раздел 3'!Z119:Z119))</f>
        <v>0&lt;=1</v>
      </c>
      <c r="F749" s="163"/>
      <c r="G749" s="164" t="str">
        <f>IF(('ФЛК (информационный)'!A749="Неверно!")*('ФЛК (информационный)'!F749=""),"Внести подтверждение к нарушенному информационному ФЛК"," ")</f>
        <v xml:space="preserve"> </v>
      </c>
    </row>
    <row r="750" spans="1:7" ht="56.25" x14ac:dyDescent="0.3">
      <c r="A750" s="193" t="str">
        <f>IF((SUM('Раздел 3'!AJ120:AJ120)&lt;=SUM('Раздел 3'!Z120:Z120)),"","Неверно!")</f>
        <v/>
      </c>
      <c r="B750" s="194" t="s">
        <v>18094</v>
      </c>
      <c r="C750" s="192" t="s">
        <v>1500</v>
      </c>
      <c r="D750" s="192" t="s">
        <v>12472</v>
      </c>
      <c r="E750" s="209" t="str">
        <f>CONCATENATE(SUM('Раздел 3'!AJ120:AJ120),"&lt;=",SUM('Раздел 3'!Z120:Z120))</f>
        <v>0&lt;=0</v>
      </c>
      <c r="F750" s="163"/>
      <c r="G750" s="164" t="str">
        <f>IF(('ФЛК (информационный)'!A750="Неверно!")*('ФЛК (информационный)'!F750=""),"Внести подтверждение к нарушенному информационному ФЛК"," ")</f>
        <v xml:space="preserve"> </v>
      </c>
    </row>
    <row r="751" spans="1:7" ht="56.25" x14ac:dyDescent="0.3">
      <c r="A751" s="193" t="str">
        <f>IF((SUM('Раздел 3'!AJ121:AJ121)&lt;=SUM('Раздел 3'!Z121:Z121)),"","Неверно!")</f>
        <v/>
      </c>
      <c r="B751" s="194" t="s">
        <v>18094</v>
      </c>
      <c r="C751" s="192" t="s">
        <v>1501</v>
      </c>
      <c r="D751" s="192" t="s">
        <v>12472</v>
      </c>
      <c r="E751" s="209" t="str">
        <f>CONCATENATE(SUM('Раздел 3'!AJ121:AJ121),"&lt;=",SUM('Раздел 3'!Z121:Z121))</f>
        <v>0&lt;=1</v>
      </c>
      <c r="F751" s="163"/>
      <c r="G751" s="164" t="str">
        <f>IF(('ФЛК (информационный)'!A751="Неверно!")*('ФЛК (информационный)'!F751=""),"Внести подтверждение к нарушенному информационному ФЛК"," ")</f>
        <v xml:space="preserve"> </v>
      </c>
    </row>
    <row r="752" spans="1:7" ht="56.25" x14ac:dyDescent="0.3">
      <c r="A752" s="193" t="str">
        <f>IF((SUM('Раздел 3'!AJ122:AJ122)&lt;=SUM('Раздел 3'!Z122:Z122)),"","Неверно!")</f>
        <v/>
      </c>
      <c r="B752" s="194" t="s">
        <v>18094</v>
      </c>
      <c r="C752" s="192" t="s">
        <v>1502</v>
      </c>
      <c r="D752" s="192" t="s">
        <v>12472</v>
      </c>
      <c r="E752" s="209" t="str">
        <f>CONCATENATE(SUM('Раздел 3'!AJ122:AJ122),"&lt;=",SUM('Раздел 3'!Z122:Z122))</f>
        <v>0&lt;=0</v>
      </c>
      <c r="F752" s="163"/>
      <c r="G752" s="164" t="str">
        <f>IF(('ФЛК (информационный)'!A752="Неверно!")*('ФЛК (информационный)'!F752=""),"Внести подтверждение к нарушенному информационному ФЛК"," ")</f>
        <v xml:space="preserve"> </v>
      </c>
    </row>
    <row r="753" spans="1:7" ht="56.25" x14ac:dyDescent="0.3">
      <c r="A753" s="193" t="str">
        <f>IF((SUM('Раздел 3'!AJ123:AJ123)&lt;=SUM('Раздел 3'!Z123:Z123)),"","Неверно!")</f>
        <v/>
      </c>
      <c r="B753" s="194" t="s">
        <v>18094</v>
      </c>
      <c r="C753" s="192" t="s">
        <v>1503</v>
      </c>
      <c r="D753" s="192" t="s">
        <v>12472</v>
      </c>
      <c r="E753" s="209" t="str">
        <f>CONCATENATE(SUM('Раздел 3'!AJ123:AJ123),"&lt;=",SUM('Раздел 3'!Z123:Z123))</f>
        <v>0&lt;=0</v>
      </c>
      <c r="F753" s="163"/>
      <c r="G753" s="164" t="str">
        <f>IF(('ФЛК (информационный)'!A753="Неверно!")*('ФЛК (информационный)'!F753=""),"Внести подтверждение к нарушенному информационному ФЛК"," ")</f>
        <v xml:space="preserve"> </v>
      </c>
    </row>
    <row r="754" spans="1:7" ht="56.25" x14ac:dyDescent="0.3">
      <c r="A754" s="193" t="str">
        <f>IF((SUM('Раздел 3'!AJ124:AJ124)&lt;=SUM('Раздел 3'!Z124:Z124)),"","Неверно!")</f>
        <v/>
      </c>
      <c r="B754" s="194" t="s">
        <v>18094</v>
      </c>
      <c r="C754" s="192" t="s">
        <v>1504</v>
      </c>
      <c r="D754" s="192" t="s">
        <v>12472</v>
      </c>
      <c r="E754" s="209" t="str">
        <f>CONCATENATE(SUM('Раздел 3'!AJ124:AJ124),"&lt;=",SUM('Раздел 3'!Z124:Z124))</f>
        <v>0&lt;=1</v>
      </c>
      <c r="F754" s="163"/>
      <c r="G754" s="164" t="str">
        <f>IF(('ФЛК (информационный)'!A754="Неверно!")*('ФЛК (информационный)'!F754=""),"Внести подтверждение к нарушенному информационному ФЛК"," ")</f>
        <v xml:space="preserve"> </v>
      </c>
    </row>
    <row r="755" spans="1:7" ht="56.25" x14ac:dyDescent="0.3">
      <c r="A755" s="193" t="str">
        <f>IF((SUM('Раздел 3'!AJ125:AJ125)&lt;=SUM('Раздел 3'!Z125:Z125)),"","Неверно!")</f>
        <v/>
      </c>
      <c r="B755" s="194" t="s">
        <v>18094</v>
      </c>
      <c r="C755" s="192" t="s">
        <v>1505</v>
      </c>
      <c r="D755" s="192" t="s">
        <v>12472</v>
      </c>
      <c r="E755" s="209" t="str">
        <f>CONCATENATE(SUM('Раздел 3'!AJ125:AJ125),"&lt;=",SUM('Раздел 3'!Z125:Z125))</f>
        <v>0&lt;=0</v>
      </c>
      <c r="F755" s="163"/>
      <c r="G755" s="164" t="str">
        <f>IF(('ФЛК (информационный)'!A755="Неверно!")*('ФЛК (информационный)'!F755=""),"Внести подтверждение к нарушенному информационному ФЛК"," ")</f>
        <v xml:space="preserve"> </v>
      </c>
    </row>
    <row r="756" spans="1:7" ht="56.25" x14ac:dyDescent="0.3">
      <c r="A756" s="193" t="str">
        <f>IF((SUM('Раздел 3'!AJ126:AJ126)&lt;=SUM('Раздел 3'!Z126:Z126)),"","Неверно!")</f>
        <v/>
      </c>
      <c r="B756" s="194" t="s">
        <v>18094</v>
      </c>
      <c r="C756" s="192" t="s">
        <v>1506</v>
      </c>
      <c r="D756" s="192" t="s">
        <v>12472</v>
      </c>
      <c r="E756" s="209" t="str">
        <f>CONCATENATE(SUM('Раздел 3'!AJ126:AJ126),"&lt;=",SUM('Раздел 3'!Z126:Z126))</f>
        <v>0&lt;=1</v>
      </c>
      <c r="F756" s="163"/>
      <c r="G756" s="164" t="str">
        <f>IF(('ФЛК (информационный)'!A756="Неверно!")*('ФЛК (информационный)'!F756=""),"Внести подтверждение к нарушенному информационному ФЛК"," ")</f>
        <v xml:space="preserve"> </v>
      </c>
    </row>
    <row r="757" spans="1:7" ht="56.25" x14ac:dyDescent="0.3">
      <c r="A757" s="193" t="str">
        <f>IF((SUM('Раздел 3'!AJ127:AJ127)&lt;=SUM('Раздел 3'!Z127:Z127)),"","Неверно!")</f>
        <v/>
      </c>
      <c r="B757" s="194" t="s">
        <v>18094</v>
      </c>
      <c r="C757" s="192" t="s">
        <v>1507</v>
      </c>
      <c r="D757" s="192" t="s">
        <v>12472</v>
      </c>
      <c r="E757" s="209" t="str">
        <f>CONCATENATE(SUM('Раздел 3'!AJ127:AJ127),"&lt;=",SUM('Раздел 3'!Z127:Z127))</f>
        <v>0&lt;=3</v>
      </c>
      <c r="F757" s="163"/>
      <c r="G757" s="164" t="str">
        <f>IF(('ФЛК (информационный)'!A757="Неверно!")*('ФЛК (информационный)'!F757=""),"Внести подтверждение к нарушенному информационному ФЛК"," ")</f>
        <v xml:space="preserve"> </v>
      </c>
    </row>
    <row r="758" spans="1:7" ht="56.25" x14ac:dyDescent="0.3">
      <c r="A758" s="193" t="str">
        <f>IF((SUM('Раздел 3'!AJ20:AJ20)&lt;=SUM('Раздел 3'!Z20:Z20)),"","Неверно!")</f>
        <v/>
      </c>
      <c r="B758" s="194" t="s">
        <v>18094</v>
      </c>
      <c r="C758" s="192" t="s">
        <v>1508</v>
      </c>
      <c r="D758" s="192" t="s">
        <v>12472</v>
      </c>
      <c r="E758" s="209" t="str">
        <f>CONCATENATE(SUM('Раздел 3'!AJ20:AJ20),"&lt;=",SUM('Раздел 3'!Z20:Z20))</f>
        <v>0&lt;=34</v>
      </c>
      <c r="F758" s="163"/>
      <c r="G758" s="164" t="str">
        <f>IF(('ФЛК (информационный)'!A758="Неверно!")*('ФЛК (информационный)'!F758=""),"Внести подтверждение к нарушенному информационному ФЛК"," ")</f>
        <v xml:space="preserve"> </v>
      </c>
    </row>
    <row r="759" spans="1:7" ht="56.25" x14ac:dyDescent="0.3">
      <c r="A759" s="193" t="str">
        <f>IF((SUM('Раздел 3'!AJ128:AJ128)&lt;=SUM('Раздел 3'!Z128:Z128)),"","Неверно!")</f>
        <v/>
      </c>
      <c r="B759" s="194" t="s">
        <v>18094</v>
      </c>
      <c r="C759" s="192" t="s">
        <v>1509</v>
      </c>
      <c r="D759" s="192" t="s">
        <v>12472</v>
      </c>
      <c r="E759" s="209" t="str">
        <f>CONCATENATE(SUM('Раздел 3'!AJ128:AJ128),"&lt;=",SUM('Раздел 3'!Z128:Z128))</f>
        <v>0&lt;=1</v>
      </c>
      <c r="F759" s="163"/>
      <c r="G759" s="164" t="str">
        <f>IF(('ФЛК (информационный)'!A759="Неверно!")*('ФЛК (информационный)'!F759=""),"Внести подтверждение к нарушенному информационному ФЛК"," ")</f>
        <v xml:space="preserve"> </v>
      </c>
    </row>
    <row r="760" spans="1:7" ht="56.25" x14ac:dyDescent="0.3">
      <c r="A760" s="193" t="str">
        <f>IF((SUM('Раздел 3'!AJ129:AJ129)&lt;=SUM('Раздел 3'!Z129:Z129)),"","Неверно!")</f>
        <v/>
      </c>
      <c r="B760" s="194" t="s">
        <v>18094</v>
      </c>
      <c r="C760" s="192" t="s">
        <v>1510</v>
      </c>
      <c r="D760" s="192" t="s">
        <v>12472</v>
      </c>
      <c r="E760" s="209" t="str">
        <f>CONCATENATE(SUM('Раздел 3'!AJ129:AJ129),"&lt;=",SUM('Раздел 3'!Z129:Z129))</f>
        <v>0&lt;=10</v>
      </c>
      <c r="F760" s="163"/>
      <c r="G760" s="164" t="str">
        <f>IF(('ФЛК (информационный)'!A760="Неверно!")*('ФЛК (информационный)'!F760=""),"Внести подтверждение к нарушенному информационному ФЛК"," ")</f>
        <v xml:space="preserve"> </v>
      </c>
    </row>
    <row r="761" spans="1:7" ht="56.25" x14ac:dyDescent="0.3">
      <c r="A761" s="193" t="str">
        <f>IF((SUM('Раздел 3'!AJ130:AJ130)&lt;=SUM('Раздел 3'!Z130:Z130)),"","Неверно!")</f>
        <v/>
      </c>
      <c r="B761" s="194" t="s">
        <v>18094</v>
      </c>
      <c r="C761" s="192" t="s">
        <v>1511</v>
      </c>
      <c r="D761" s="192" t="s">
        <v>12472</v>
      </c>
      <c r="E761" s="209" t="str">
        <f>CONCATENATE(SUM('Раздел 3'!AJ130:AJ130),"&lt;=",SUM('Раздел 3'!Z130:Z130))</f>
        <v>0&lt;=0</v>
      </c>
      <c r="F761" s="163"/>
      <c r="G761" s="164" t="str">
        <f>IF(('ФЛК (информационный)'!A761="Неверно!")*('ФЛК (информационный)'!F761=""),"Внести подтверждение к нарушенному информационному ФЛК"," ")</f>
        <v xml:space="preserve"> </v>
      </c>
    </row>
    <row r="762" spans="1:7" ht="56.25" x14ac:dyDescent="0.3">
      <c r="A762" s="193" t="str">
        <f>IF((SUM('Раздел 3'!AJ131:AJ131)&lt;=SUM('Раздел 3'!Z131:Z131)),"","Неверно!")</f>
        <v/>
      </c>
      <c r="B762" s="194" t="s">
        <v>18094</v>
      </c>
      <c r="C762" s="192" t="s">
        <v>1512</v>
      </c>
      <c r="D762" s="192" t="s">
        <v>12472</v>
      </c>
      <c r="E762" s="209" t="str">
        <f>CONCATENATE(SUM('Раздел 3'!AJ131:AJ131),"&lt;=",SUM('Раздел 3'!Z131:Z131))</f>
        <v>0&lt;=7</v>
      </c>
      <c r="F762" s="163"/>
      <c r="G762" s="164" t="str">
        <f>IF(('ФЛК (информационный)'!A762="Неверно!")*('ФЛК (информационный)'!F762=""),"Внести подтверждение к нарушенному информационному ФЛК"," ")</f>
        <v xml:space="preserve"> </v>
      </c>
    </row>
    <row r="763" spans="1:7" ht="56.25" x14ac:dyDescent="0.3">
      <c r="A763" s="193" t="str">
        <f>IF((SUM('Раздел 3'!AJ132:AJ132)&lt;=SUM('Раздел 3'!Z132:Z132)),"","Неверно!")</f>
        <v/>
      </c>
      <c r="B763" s="194" t="s">
        <v>18094</v>
      </c>
      <c r="C763" s="192" t="s">
        <v>1513</v>
      </c>
      <c r="D763" s="192" t="s">
        <v>12472</v>
      </c>
      <c r="E763" s="209" t="str">
        <f>CONCATENATE(SUM('Раздел 3'!AJ132:AJ132),"&lt;=",SUM('Раздел 3'!Z132:Z132))</f>
        <v>0&lt;=30</v>
      </c>
      <c r="F763" s="163"/>
      <c r="G763" s="164" t="str">
        <f>IF(('ФЛК (информационный)'!A763="Неверно!")*('ФЛК (информационный)'!F763=""),"Внести подтверждение к нарушенному информационному ФЛК"," ")</f>
        <v xml:space="preserve"> </v>
      </c>
    </row>
    <row r="764" spans="1:7" ht="56.25" x14ac:dyDescent="0.3">
      <c r="A764" s="193" t="str">
        <f>IF((SUM('Раздел 3'!AJ133:AJ133)&lt;=SUM('Раздел 3'!Z133:Z133)),"","Неверно!")</f>
        <v/>
      </c>
      <c r="B764" s="194" t="s">
        <v>18094</v>
      </c>
      <c r="C764" s="192" t="s">
        <v>1514</v>
      </c>
      <c r="D764" s="192" t="s">
        <v>12472</v>
      </c>
      <c r="E764" s="209" t="str">
        <f>CONCATENATE(SUM('Раздел 3'!AJ133:AJ133),"&lt;=",SUM('Раздел 3'!Z133:Z133))</f>
        <v>0&lt;=1</v>
      </c>
      <c r="F764" s="163"/>
      <c r="G764" s="164" t="str">
        <f>IF(('ФЛК (информационный)'!A764="Неверно!")*('ФЛК (информационный)'!F764=""),"Внести подтверждение к нарушенному информационному ФЛК"," ")</f>
        <v xml:space="preserve"> </v>
      </c>
    </row>
    <row r="765" spans="1:7" ht="56.25" x14ac:dyDescent="0.3">
      <c r="A765" s="193" t="str">
        <f>IF((SUM('Раздел 3'!AJ134:AJ134)&lt;=SUM('Раздел 3'!Z134:Z134)),"","Неверно!")</f>
        <v/>
      </c>
      <c r="B765" s="194" t="s">
        <v>18094</v>
      </c>
      <c r="C765" s="192" t="s">
        <v>1515</v>
      </c>
      <c r="D765" s="192" t="s">
        <v>12472</v>
      </c>
      <c r="E765" s="209" t="str">
        <f>CONCATENATE(SUM('Раздел 3'!AJ134:AJ134),"&lt;=",SUM('Раздел 3'!Z134:Z134))</f>
        <v>0&lt;=57</v>
      </c>
      <c r="F765" s="163"/>
      <c r="G765" s="164" t="str">
        <f>IF(('ФЛК (информационный)'!A765="Неверно!")*('ФЛК (информационный)'!F765=""),"Внести подтверждение к нарушенному информационному ФЛК"," ")</f>
        <v xml:space="preserve"> </v>
      </c>
    </row>
    <row r="766" spans="1:7" ht="56.25" x14ac:dyDescent="0.3">
      <c r="A766" s="193" t="str">
        <f>IF((SUM('Раздел 3'!AJ135:AJ135)&lt;=SUM('Раздел 3'!Z135:Z135)),"","Неверно!")</f>
        <v/>
      </c>
      <c r="B766" s="194" t="s">
        <v>18094</v>
      </c>
      <c r="C766" s="192" t="s">
        <v>1516</v>
      </c>
      <c r="D766" s="192" t="s">
        <v>12472</v>
      </c>
      <c r="E766" s="209" t="str">
        <f>CONCATENATE(SUM('Раздел 3'!AJ135:AJ135),"&lt;=",SUM('Раздел 3'!Z135:Z135))</f>
        <v>0&lt;=1</v>
      </c>
      <c r="F766" s="163"/>
      <c r="G766" s="164" t="str">
        <f>IF(('ФЛК (информационный)'!A766="Неверно!")*('ФЛК (информационный)'!F766=""),"Внести подтверждение к нарушенному информационному ФЛК"," ")</f>
        <v xml:space="preserve"> </v>
      </c>
    </row>
    <row r="767" spans="1:7" ht="56.25" x14ac:dyDescent="0.3">
      <c r="A767" s="193" t="str">
        <f>IF((SUM('Раздел 3'!AJ136:AJ136)&lt;=SUM('Раздел 3'!Z136:Z136)),"","Неверно!")</f>
        <v/>
      </c>
      <c r="B767" s="194" t="s">
        <v>18094</v>
      </c>
      <c r="C767" s="192" t="s">
        <v>1517</v>
      </c>
      <c r="D767" s="192" t="s">
        <v>12472</v>
      </c>
      <c r="E767" s="209" t="str">
        <f>CONCATENATE(SUM('Раздел 3'!AJ136:AJ136),"&lt;=",SUM('Раздел 3'!Z136:Z136))</f>
        <v>0&lt;=7</v>
      </c>
      <c r="F767" s="163"/>
      <c r="G767" s="164" t="str">
        <f>IF(('ФЛК (информационный)'!A767="Неверно!")*('ФЛК (информационный)'!F767=""),"Внести подтверждение к нарушенному информационному ФЛК"," ")</f>
        <v xml:space="preserve"> </v>
      </c>
    </row>
    <row r="768" spans="1:7" ht="56.25" x14ac:dyDescent="0.3">
      <c r="A768" s="193" t="str">
        <f>IF((SUM('Раздел 3'!AJ137:AJ137)&lt;=SUM('Раздел 3'!Z137:Z137)),"","Неверно!")</f>
        <v/>
      </c>
      <c r="B768" s="194" t="s">
        <v>18094</v>
      </c>
      <c r="C768" s="192" t="s">
        <v>1518</v>
      </c>
      <c r="D768" s="192" t="s">
        <v>12472</v>
      </c>
      <c r="E768" s="209" t="str">
        <f>CONCATENATE(SUM('Раздел 3'!AJ137:AJ137),"&lt;=",SUM('Раздел 3'!Z137:Z137))</f>
        <v>0&lt;=1</v>
      </c>
      <c r="F768" s="163"/>
      <c r="G768" s="164" t="str">
        <f>IF(('ФЛК (информационный)'!A768="Неверно!")*('ФЛК (информационный)'!F768=""),"Внести подтверждение к нарушенному информационному ФЛК"," ")</f>
        <v xml:space="preserve"> </v>
      </c>
    </row>
    <row r="769" spans="1:7" ht="56.25" x14ac:dyDescent="0.3">
      <c r="A769" s="193" t="str">
        <f>IF((SUM('Раздел 3'!AJ21:AJ21)&lt;=SUM('Раздел 3'!Z21:Z21)),"","Неверно!")</f>
        <v/>
      </c>
      <c r="B769" s="194" t="s">
        <v>18094</v>
      </c>
      <c r="C769" s="192" t="s">
        <v>1519</v>
      </c>
      <c r="D769" s="192" t="s">
        <v>12472</v>
      </c>
      <c r="E769" s="209" t="str">
        <f>CONCATENATE(SUM('Раздел 3'!AJ21:AJ21),"&lt;=",SUM('Раздел 3'!Z21:Z21))</f>
        <v>0&lt;=11</v>
      </c>
      <c r="F769" s="163"/>
      <c r="G769" s="164" t="str">
        <f>IF(('ФЛК (информационный)'!A769="Неверно!")*('ФЛК (информационный)'!F769=""),"Внести подтверждение к нарушенному информационному ФЛК"," ")</f>
        <v xml:space="preserve"> </v>
      </c>
    </row>
    <row r="770" spans="1:7" ht="56.25" x14ac:dyDescent="0.3">
      <c r="A770" s="193" t="str">
        <f>IF((SUM('Раздел 3'!AJ138:AJ138)&lt;=SUM('Раздел 3'!Z138:Z138)),"","Неверно!")</f>
        <v/>
      </c>
      <c r="B770" s="194" t="s">
        <v>18094</v>
      </c>
      <c r="C770" s="192" t="s">
        <v>1520</v>
      </c>
      <c r="D770" s="192" t="s">
        <v>12472</v>
      </c>
      <c r="E770" s="209" t="str">
        <f>CONCATENATE(SUM('Раздел 3'!AJ138:AJ138),"&lt;=",SUM('Раздел 3'!Z138:Z138))</f>
        <v>0&lt;=8</v>
      </c>
      <c r="F770" s="163"/>
      <c r="G770" s="164" t="str">
        <f>IF(('ФЛК (информационный)'!A770="Неверно!")*('ФЛК (информационный)'!F770=""),"Внести подтверждение к нарушенному информационному ФЛК"," ")</f>
        <v xml:space="preserve"> </v>
      </c>
    </row>
    <row r="771" spans="1:7" ht="56.25" x14ac:dyDescent="0.3">
      <c r="A771" s="193" t="str">
        <f>IF((SUM('Раздел 3'!AJ139:AJ139)&lt;=SUM('Раздел 3'!Z139:Z139)),"","Неверно!")</f>
        <v/>
      </c>
      <c r="B771" s="194" t="s">
        <v>18094</v>
      </c>
      <c r="C771" s="192" t="s">
        <v>1521</v>
      </c>
      <c r="D771" s="192" t="s">
        <v>12472</v>
      </c>
      <c r="E771" s="209" t="str">
        <f>CONCATENATE(SUM('Раздел 3'!AJ139:AJ139),"&lt;=",SUM('Раздел 3'!Z139:Z139))</f>
        <v>0&lt;=1</v>
      </c>
      <c r="F771" s="163"/>
      <c r="G771" s="164" t="str">
        <f>IF(('ФЛК (информационный)'!A771="Неверно!")*('ФЛК (информационный)'!F771=""),"Внести подтверждение к нарушенному информационному ФЛК"," ")</f>
        <v xml:space="preserve"> </v>
      </c>
    </row>
    <row r="772" spans="1:7" ht="56.25" x14ac:dyDescent="0.3">
      <c r="A772" s="193" t="str">
        <f>IF((SUM('Раздел 3'!AJ140:AJ140)&lt;=SUM('Раздел 3'!Z140:Z140)),"","Неверно!")</f>
        <v/>
      </c>
      <c r="B772" s="194" t="s">
        <v>18094</v>
      </c>
      <c r="C772" s="192" t="s">
        <v>1522</v>
      </c>
      <c r="D772" s="192" t="s">
        <v>12472</v>
      </c>
      <c r="E772" s="209" t="str">
        <f>CONCATENATE(SUM('Раздел 3'!AJ140:AJ140),"&lt;=",SUM('Раздел 3'!Z140:Z140))</f>
        <v>0&lt;=0</v>
      </c>
      <c r="F772" s="163"/>
      <c r="G772" s="164" t="str">
        <f>IF(('ФЛК (информационный)'!A772="Неверно!")*('ФЛК (информационный)'!F772=""),"Внести подтверждение к нарушенному информационному ФЛК"," ")</f>
        <v xml:space="preserve"> </v>
      </c>
    </row>
    <row r="773" spans="1:7" ht="56.25" x14ac:dyDescent="0.3">
      <c r="A773" s="193" t="str">
        <f>IF((SUM('Раздел 3'!AJ141:AJ141)&lt;=SUM('Раздел 3'!Z141:Z141)),"","Неверно!")</f>
        <v/>
      </c>
      <c r="B773" s="194" t="s">
        <v>18094</v>
      </c>
      <c r="C773" s="192" t="s">
        <v>1523</v>
      </c>
      <c r="D773" s="192" t="s">
        <v>12472</v>
      </c>
      <c r="E773" s="209" t="str">
        <f>CONCATENATE(SUM('Раздел 3'!AJ141:AJ141),"&lt;=",SUM('Раздел 3'!Z141:Z141))</f>
        <v>0&lt;=0</v>
      </c>
      <c r="F773" s="163"/>
      <c r="G773" s="164" t="str">
        <f>IF(('ФЛК (информационный)'!A773="Неверно!")*('ФЛК (информационный)'!F773=""),"Внести подтверждение к нарушенному информационному ФЛК"," ")</f>
        <v xml:space="preserve"> </v>
      </c>
    </row>
    <row r="774" spans="1:7" ht="56.25" x14ac:dyDescent="0.3">
      <c r="A774" s="193" t="str">
        <f>IF((SUM('Раздел 3'!AJ142:AJ142)&lt;=SUM('Раздел 3'!Z142:Z142)),"","Неверно!")</f>
        <v/>
      </c>
      <c r="B774" s="194" t="s">
        <v>18094</v>
      </c>
      <c r="C774" s="192" t="s">
        <v>1524</v>
      </c>
      <c r="D774" s="192" t="s">
        <v>12472</v>
      </c>
      <c r="E774" s="209" t="str">
        <f>CONCATENATE(SUM('Раздел 3'!AJ142:AJ142),"&lt;=",SUM('Раздел 3'!Z142:Z142))</f>
        <v>0&lt;=18</v>
      </c>
      <c r="F774" s="163"/>
      <c r="G774" s="164" t="str">
        <f>IF(('ФЛК (информационный)'!A774="Неверно!")*('ФЛК (информационный)'!F774=""),"Внести подтверждение к нарушенному информационному ФЛК"," ")</f>
        <v xml:space="preserve"> </v>
      </c>
    </row>
    <row r="775" spans="1:7" ht="56.25" x14ac:dyDescent="0.3">
      <c r="A775" s="193" t="str">
        <f>IF((SUM('Раздел 3'!AJ143:AJ143)&lt;=SUM('Раздел 3'!Z143:Z143)),"","Неверно!")</f>
        <v/>
      </c>
      <c r="B775" s="194" t="s">
        <v>18094</v>
      </c>
      <c r="C775" s="192" t="s">
        <v>1525</v>
      </c>
      <c r="D775" s="192" t="s">
        <v>12472</v>
      </c>
      <c r="E775" s="209" t="str">
        <f>CONCATENATE(SUM('Раздел 3'!AJ143:AJ143),"&lt;=",SUM('Раздел 3'!Z143:Z143))</f>
        <v>0&lt;=0</v>
      </c>
      <c r="F775" s="163"/>
      <c r="G775" s="164" t="str">
        <f>IF(('ФЛК (информационный)'!A775="Неверно!")*('ФЛК (информационный)'!F775=""),"Внести подтверждение к нарушенному информационному ФЛК"," ")</f>
        <v xml:space="preserve"> </v>
      </c>
    </row>
    <row r="776" spans="1:7" ht="56.25" x14ac:dyDescent="0.3">
      <c r="A776" s="193" t="str">
        <f>IF((SUM('Раздел 3'!AJ144:AJ144)&lt;=SUM('Раздел 3'!Z144:Z144)),"","Неверно!")</f>
        <v/>
      </c>
      <c r="B776" s="194" t="s">
        <v>18094</v>
      </c>
      <c r="C776" s="192" t="s">
        <v>1526</v>
      </c>
      <c r="D776" s="192" t="s">
        <v>12472</v>
      </c>
      <c r="E776" s="209" t="str">
        <f>CONCATENATE(SUM('Раздел 3'!AJ144:AJ144),"&lt;=",SUM('Раздел 3'!Z144:Z144))</f>
        <v>0&lt;=8</v>
      </c>
      <c r="F776" s="163"/>
      <c r="G776" s="164" t="str">
        <f>IF(('ФЛК (информационный)'!A776="Неверно!")*('ФЛК (информационный)'!F776=""),"Внести подтверждение к нарушенному информационному ФЛК"," ")</f>
        <v xml:space="preserve"> </v>
      </c>
    </row>
    <row r="777" spans="1:7" ht="56.25" x14ac:dyDescent="0.3">
      <c r="A777" s="193" t="str">
        <f>IF((SUM('Раздел 3'!AJ145:AJ145)&lt;=SUM('Раздел 3'!Z145:Z145)),"","Неверно!")</f>
        <v/>
      </c>
      <c r="B777" s="194" t="s">
        <v>18094</v>
      </c>
      <c r="C777" s="192" t="s">
        <v>1527</v>
      </c>
      <c r="D777" s="192" t="s">
        <v>12472</v>
      </c>
      <c r="E777" s="209" t="str">
        <f>CONCATENATE(SUM('Раздел 3'!AJ145:AJ145),"&lt;=",SUM('Раздел 3'!Z145:Z145))</f>
        <v>0&lt;=125</v>
      </c>
      <c r="F777" s="163"/>
      <c r="G777" s="164" t="str">
        <f>IF(('ФЛК (информационный)'!A777="Неверно!")*('ФЛК (информационный)'!F777=""),"Внести подтверждение к нарушенному информационному ФЛК"," ")</f>
        <v xml:space="preserve"> </v>
      </c>
    </row>
    <row r="778" spans="1:7" ht="56.25" x14ac:dyDescent="0.3">
      <c r="A778" s="193" t="str">
        <f>IF((SUM('Раздел 3'!AJ146:AJ146)&lt;=SUM('Раздел 3'!Z146:Z146)),"","Неверно!")</f>
        <v/>
      </c>
      <c r="B778" s="194" t="s">
        <v>18094</v>
      </c>
      <c r="C778" s="192" t="s">
        <v>1528</v>
      </c>
      <c r="D778" s="192" t="s">
        <v>12472</v>
      </c>
      <c r="E778" s="209" t="str">
        <f>CONCATENATE(SUM('Раздел 3'!AJ146:AJ146),"&lt;=",SUM('Раздел 3'!Z146:Z146))</f>
        <v>0&lt;=278</v>
      </c>
      <c r="F778" s="163"/>
      <c r="G778" s="164" t="str">
        <f>IF(('ФЛК (информационный)'!A778="Неверно!")*('ФЛК (информационный)'!F778=""),"Внести подтверждение к нарушенному информационному ФЛК"," ")</f>
        <v xml:space="preserve"> </v>
      </c>
    </row>
    <row r="779" spans="1:7" ht="56.25" x14ac:dyDescent="0.3">
      <c r="A779" s="193" t="str">
        <f>IF((SUM('Раздел 3'!AJ147:AJ147)&lt;=SUM('Раздел 3'!Z147:Z147)),"","Неверно!")</f>
        <v/>
      </c>
      <c r="B779" s="194" t="s">
        <v>18094</v>
      </c>
      <c r="C779" s="192" t="s">
        <v>1529</v>
      </c>
      <c r="D779" s="192" t="s">
        <v>12472</v>
      </c>
      <c r="E779" s="209" t="str">
        <f>CONCATENATE(SUM('Раздел 3'!AJ147:AJ147),"&lt;=",SUM('Раздел 3'!Z147:Z147))</f>
        <v>0&lt;=9</v>
      </c>
      <c r="F779" s="163"/>
      <c r="G779" s="164" t="str">
        <f>IF(('ФЛК (информационный)'!A779="Неверно!")*('ФЛК (информационный)'!F779=""),"Внести подтверждение к нарушенному информационному ФЛК"," ")</f>
        <v xml:space="preserve"> </v>
      </c>
    </row>
    <row r="780" spans="1:7" ht="56.25" x14ac:dyDescent="0.3">
      <c r="A780" s="193" t="str">
        <f>IF((SUM('Раздел 3'!AJ22:AJ22)&lt;=SUM('Раздел 3'!Z22:Z22)),"","Неверно!")</f>
        <v/>
      </c>
      <c r="B780" s="194" t="s">
        <v>18094</v>
      </c>
      <c r="C780" s="192" t="s">
        <v>1530</v>
      </c>
      <c r="D780" s="192" t="s">
        <v>12472</v>
      </c>
      <c r="E780" s="209" t="str">
        <f>CONCATENATE(SUM('Раздел 3'!AJ22:AJ22),"&lt;=",SUM('Раздел 3'!Z22:Z22))</f>
        <v>0&lt;=4</v>
      </c>
      <c r="F780" s="163"/>
      <c r="G780" s="164" t="str">
        <f>IF(('ФЛК (информационный)'!A780="Неверно!")*('ФЛК (информационный)'!F780=""),"Внести подтверждение к нарушенному информационному ФЛК"," ")</f>
        <v xml:space="preserve"> </v>
      </c>
    </row>
    <row r="781" spans="1:7" ht="56.25" x14ac:dyDescent="0.3">
      <c r="A781" s="193" t="str">
        <f>IF((SUM('Раздел 3'!AJ148:AJ148)&lt;=SUM('Раздел 3'!Z148:Z148)),"","Неверно!")</f>
        <v/>
      </c>
      <c r="B781" s="194" t="s">
        <v>18094</v>
      </c>
      <c r="C781" s="192" t="s">
        <v>1531</v>
      </c>
      <c r="D781" s="192" t="s">
        <v>12472</v>
      </c>
      <c r="E781" s="209" t="str">
        <f>CONCATENATE(SUM('Раздел 3'!AJ148:AJ148),"&lt;=",SUM('Раздел 3'!Z148:Z148))</f>
        <v>0&lt;=2</v>
      </c>
      <c r="F781" s="163"/>
      <c r="G781" s="164" t="str">
        <f>IF(('ФЛК (информационный)'!A781="Неверно!")*('ФЛК (информационный)'!F781=""),"Внести подтверждение к нарушенному информационному ФЛК"," ")</f>
        <v xml:space="preserve"> </v>
      </c>
    </row>
    <row r="782" spans="1:7" ht="56.25" x14ac:dyDescent="0.3">
      <c r="A782" s="193" t="str">
        <f>IF((SUM('Раздел 3'!AJ149:AJ149)&lt;=SUM('Раздел 3'!Z149:Z149)),"","Неверно!")</f>
        <v/>
      </c>
      <c r="B782" s="194" t="s">
        <v>18094</v>
      </c>
      <c r="C782" s="192" t="s">
        <v>1532</v>
      </c>
      <c r="D782" s="192" t="s">
        <v>12472</v>
      </c>
      <c r="E782" s="209" t="str">
        <f>CONCATENATE(SUM('Раздел 3'!AJ149:AJ149),"&lt;=",SUM('Раздел 3'!Z149:Z149))</f>
        <v>0&lt;=7</v>
      </c>
      <c r="F782" s="163"/>
      <c r="G782" s="164" t="str">
        <f>IF(('ФЛК (информационный)'!A782="Неверно!")*('ФЛК (информационный)'!F782=""),"Внести подтверждение к нарушенному информационному ФЛК"," ")</f>
        <v xml:space="preserve"> </v>
      </c>
    </row>
    <row r="783" spans="1:7" ht="56.25" x14ac:dyDescent="0.3">
      <c r="A783" s="193" t="str">
        <f>IF((SUM('Раздел 3'!AJ150:AJ150)&lt;=SUM('Раздел 3'!Z150:Z150)),"","Неверно!")</f>
        <v/>
      </c>
      <c r="B783" s="194" t="s">
        <v>18094</v>
      </c>
      <c r="C783" s="192" t="s">
        <v>1533</v>
      </c>
      <c r="D783" s="192" t="s">
        <v>12472</v>
      </c>
      <c r="E783" s="209" t="str">
        <f>CONCATENATE(SUM('Раздел 3'!AJ150:AJ150),"&lt;=",SUM('Раздел 3'!Z150:Z150))</f>
        <v>0&lt;=23</v>
      </c>
      <c r="F783" s="163"/>
      <c r="G783" s="164" t="str">
        <f>IF(('ФЛК (информационный)'!A783="Неверно!")*('ФЛК (информационный)'!F783=""),"Внести подтверждение к нарушенному информационному ФЛК"," ")</f>
        <v xml:space="preserve"> </v>
      </c>
    </row>
    <row r="784" spans="1:7" ht="56.25" x14ac:dyDescent="0.3">
      <c r="A784" s="193" t="str">
        <f>IF((SUM('Раздел 3'!AJ151:AJ151)&lt;=SUM('Раздел 3'!Z151:Z151)),"","Неверно!")</f>
        <v/>
      </c>
      <c r="B784" s="194" t="s">
        <v>18094</v>
      </c>
      <c r="C784" s="192" t="s">
        <v>1534</v>
      </c>
      <c r="D784" s="192" t="s">
        <v>12472</v>
      </c>
      <c r="E784" s="209" t="str">
        <f>CONCATENATE(SUM('Раздел 3'!AJ151:AJ151),"&lt;=",SUM('Раздел 3'!Z151:Z151))</f>
        <v>0&lt;=0</v>
      </c>
      <c r="F784" s="163"/>
      <c r="G784" s="164" t="str">
        <f>IF(('ФЛК (информационный)'!A784="Неверно!")*('ФЛК (информационный)'!F784=""),"Внести подтверждение к нарушенному информационному ФЛК"," ")</f>
        <v xml:space="preserve"> </v>
      </c>
    </row>
    <row r="785" spans="1:7" ht="56.25" x14ac:dyDescent="0.3">
      <c r="A785" s="193" t="str">
        <f>IF((SUM('Раздел 3'!AJ152:AJ152)&lt;=SUM('Раздел 3'!Z152:Z152)),"","Неверно!")</f>
        <v/>
      </c>
      <c r="B785" s="194" t="s">
        <v>18094</v>
      </c>
      <c r="C785" s="192" t="s">
        <v>1535</v>
      </c>
      <c r="D785" s="192" t="s">
        <v>12472</v>
      </c>
      <c r="E785" s="209" t="str">
        <f>CONCATENATE(SUM('Раздел 3'!AJ152:AJ152),"&lt;=",SUM('Раздел 3'!Z152:Z152))</f>
        <v>0&lt;=7</v>
      </c>
      <c r="F785" s="163"/>
      <c r="G785" s="164" t="str">
        <f>IF(('ФЛК (информационный)'!A785="Неверно!")*('ФЛК (информационный)'!F785=""),"Внести подтверждение к нарушенному информационному ФЛК"," ")</f>
        <v xml:space="preserve"> </v>
      </c>
    </row>
    <row r="786" spans="1:7" ht="56.25" x14ac:dyDescent="0.3">
      <c r="A786" s="193" t="str">
        <f>IF((SUM('Раздел 3'!AJ153:AJ153)&lt;=SUM('Раздел 3'!Z153:Z153)),"","Неверно!")</f>
        <v/>
      </c>
      <c r="B786" s="194" t="s">
        <v>18094</v>
      </c>
      <c r="C786" s="192" t="s">
        <v>1536</v>
      </c>
      <c r="D786" s="192" t="s">
        <v>12472</v>
      </c>
      <c r="E786" s="209" t="str">
        <f>CONCATENATE(SUM('Раздел 3'!AJ153:AJ153),"&lt;=",SUM('Раздел 3'!Z153:Z153))</f>
        <v>0&lt;=4</v>
      </c>
      <c r="F786" s="163"/>
      <c r="G786" s="164" t="str">
        <f>IF(('ФЛК (информационный)'!A786="Неверно!")*('ФЛК (информационный)'!F786=""),"Внести подтверждение к нарушенному информационному ФЛК"," ")</f>
        <v xml:space="preserve"> </v>
      </c>
    </row>
    <row r="787" spans="1:7" ht="56.25" x14ac:dyDescent="0.3">
      <c r="A787" s="193" t="str">
        <f>IF((SUM('Раздел 3'!AJ154:AJ154)&lt;=SUM('Раздел 3'!Z154:Z154)),"","Неверно!")</f>
        <v/>
      </c>
      <c r="B787" s="194" t="s">
        <v>18094</v>
      </c>
      <c r="C787" s="192" t="s">
        <v>1537</v>
      </c>
      <c r="D787" s="192" t="s">
        <v>12472</v>
      </c>
      <c r="E787" s="209" t="str">
        <f>CONCATENATE(SUM('Раздел 3'!AJ154:AJ154),"&lt;=",SUM('Раздел 3'!Z154:Z154))</f>
        <v>1&lt;=1</v>
      </c>
      <c r="F787" s="163"/>
      <c r="G787" s="164" t="str">
        <f>IF(('ФЛК (информационный)'!A787="Неверно!")*('ФЛК (информационный)'!F787=""),"Внести подтверждение к нарушенному информационному ФЛК"," ")</f>
        <v xml:space="preserve"> </v>
      </c>
    </row>
    <row r="788" spans="1:7" ht="56.25" x14ac:dyDescent="0.3">
      <c r="A788" s="193" t="str">
        <f>IF((SUM('Раздел 3'!AJ155:AJ155)&lt;=SUM('Раздел 3'!Z155:Z155)),"","Неверно!")</f>
        <v/>
      </c>
      <c r="B788" s="194" t="s">
        <v>18094</v>
      </c>
      <c r="C788" s="192" t="s">
        <v>1538</v>
      </c>
      <c r="D788" s="192" t="s">
        <v>12472</v>
      </c>
      <c r="E788" s="209" t="str">
        <f>CONCATENATE(SUM('Раздел 3'!AJ155:AJ155),"&lt;=",SUM('Раздел 3'!Z155:Z155))</f>
        <v>0&lt;=2</v>
      </c>
      <c r="F788" s="163"/>
      <c r="G788" s="164" t="str">
        <f>IF(('ФЛК (информационный)'!A788="Неверно!")*('ФЛК (информационный)'!F788=""),"Внести подтверждение к нарушенному информационному ФЛК"," ")</f>
        <v xml:space="preserve"> </v>
      </c>
    </row>
    <row r="789" spans="1:7" ht="56.25" x14ac:dyDescent="0.3">
      <c r="A789" s="193" t="str">
        <f>IF((SUM('Раздел 3'!AJ156:AJ156)&lt;=SUM('Раздел 3'!Z156:Z156)),"","Неверно!")</f>
        <v/>
      </c>
      <c r="B789" s="194" t="s">
        <v>18094</v>
      </c>
      <c r="C789" s="192" t="s">
        <v>1539</v>
      </c>
      <c r="D789" s="192" t="s">
        <v>12472</v>
      </c>
      <c r="E789" s="209" t="str">
        <f>CONCATENATE(SUM('Раздел 3'!AJ156:AJ156),"&lt;=",SUM('Раздел 3'!Z156:Z156))</f>
        <v>0&lt;=5</v>
      </c>
      <c r="F789" s="163"/>
      <c r="G789" s="164" t="str">
        <f>IF(('ФЛК (информационный)'!A789="Неверно!")*('ФЛК (информационный)'!F789=""),"Внести подтверждение к нарушенному информационному ФЛК"," ")</f>
        <v xml:space="preserve"> </v>
      </c>
    </row>
    <row r="790" spans="1:7" ht="56.25" x14ac:dyDescent="0.3">
      <c r="A790" s="193" t="str">
        <f>IF((SUM('Раздел 3'!AJ157:AJ157)&lt;=SUM('Раздел 3'!Z157:Z157)),"","Неверно!")</f>
        <v/>
      </c>
      <c r="B790" s="194" t="s">
        <v>18094</v>
      </c>
      <c r="C790" s="192" t="s">
        <v>1540</v>
      </c>
      <c r="D790" s="192" t="s">
        <v>12472</v>
      </c>
      <c r="E790" s="209" t="str">
        <f>CONCATENATE(SUM('Раздел 3'!AJ157:AJ157),"&lt;=",SUM('Раздел 3'!Z157:Z157))</f>
        <v>0&lt;=1</v>
      </c>
      <c r="F790" s="163"/>
      <c r="G790" s="164" t="str">
        <f>IF(('ФЛК (информационный)'!A790="Неверно!")*('ФЛК (информационный)'!F790=""),"Внести подтверждение к нарушенному информационному ФЛК"," ")</f>
        <v xml:space="preserve"> </v>
      </c>
    </row>
    <row r="791" spans="1:7" ht="56.25" x14ac:dyDescent="0.3">
      <c r="A791" s="193" t="str">
        <f>IF((SUM('Раздел 3'!AJ23:AJ23)&lt;=SUM('Раздел 3'!Z23:Z23)),"","Неверно!")</f>
        <v/>
      </c>
      <c r="B791" s="194" t="s">
        <v>18094</v>
      </c>
      <c r="C791" s="192" t="s">
        <v>1541</v>
      </c>
      <c r="D791" s="192" t="s">
        <v>12472</v>
      </c>
      <c r="E791" s="209" t="str">
        <f>CONCATENATE(SUM('Раздел 3'!AJ23:AJ23),"&lt;=",SUM('Раздел 3'!Z23:Z23))</f>
        <v>0&lt;=12</v>
      </c>
      <c r="F791" s="163"/>
      <c r="G791" s="164" t="str">
        <f>IF(('ФЛК (информационный)'!A791="Неверно!")*('ФЛК (информационный)'!F791=""),"Внести подтверждение к нарушенному информационному ФЛК"," ")</f>
        <v xml:space="preserve"> </v>
      </c>
    </row>
    <row r="792" spans="1:7" ht="56.25" x14ac:dyDescent="0.3">
      <c r="A792" s="193" t="str">
        <f>IF((SUM('Раздел 3'!AJ158:AJ158)&lt;=SUM('Раздел 3'!Z158:Z158)),"","Неверно!")</f>
        <v/>
      </c>
      <c r="B792" s="194" t="s">
        <v>18094</v>
      </c>
      <c r="C792" s="192" t="s">
        <v>1542</v>
      </c>
      <c r="D792" s="192" t="s">
        <v>12472</v>
      </c>
      <c r="E792" s="209" t="str">
        <f>CONCATENATE(SUM('Раздел 3'!AJ158:AJ158),"&lt;=",SUM('Раздел 3'!Z158:Z158))</f>
        <v>0&lt;=26</v>
      </c>
      <c r="F792" s="163"/>
      <c r="G792" s="164" t="str">
        <f>IF(('ФЛК (информационный)'!A792="Неверно!")*('ФЛК (информационный)'!F792=""),"Внести подтверждение к нарушенному информационному ФЛК"," ")</f>
        <v xml:space="preserve"> </v>
      </c>
    </row>
    <row r="793" spans="1:7" ht="56.25" x14ac:dyDescent="0.3">
      <c r="A793" s="193" t="str">
        <f>IF((SUM('Раздел 3'!AJ159:AJ159)&lt;=SUM('Раздел 3'!Z159:Z159)),"","Неверно!")</f>
        <v/>
      </c>
      <c r="B793" s="194" t="s">
        <v>18094</v>
      </c>
      <c r="C793" s="192" t="s">
        <v>1543</v>
      </c>
      <c r="D793" s="192" t="s">
        <v>12472</v>
      </c>
      <c r="E793" s="209" t="str">
        <f>CONCATENATE(SUM('Раздел 3'!AJ159:AJ159),"&lt;=",SUM('Раздел 3'!Z159:Z159))</f>
        <v>1&lt;=37</v>
      </c>
      <c r="F793" s="163"/>
      <c r="G793" s="164" t="str">
        <f>IF(('ФЛК (информационный)'!A793="Неверно!")*('ФЛК (информационный)'!F793=""),"Внести подтверждение к нарушенному информационному ФЛК"," ")</f>
        <v xml:space="preserve"> </v>
      </c>
    </row>
    <row r="794" spans="1:7" ht="56.25" x14ac:dyDescent="0.3">
      <c r="A794" s="193" t="str">
        <f>IF((SUM('Раздел 3'!AJ160:AJ160)&lt;=SUM('Раздел 3'!Z160:Z160)),"","Неверно!")</f>
        <v/>
      </c>
      <c r="B794" s="194" t="s">
        <v>18094</v>
      </c>
      <c r="C794" s="192" t="s">
        <v>1544</v>
      </c>
      <c r="D794" s="192" t="s">
        <v>12472</v>
      </c>
      <c r="E794" s="209" t="str">
        <f>CONCATENATE(SUM('Раздел 3'!AJ160:AJ160),"&lt;=",SUM('Раздел 3'!Z160:Z160))</f>
        <v>0&lt;=0</v>
      </c>
      <c r="F794" s="163"/>
      <c r="G794" s="164" t="str">
        <f>IF(('ФЛК (информационный)'!A794="Неверно!")*('ФЛК (информационный)'!F794=""),"Внести подтверждение к нарушенному информационному ФЛК"," ")</f>
        <v xml:space="preserve"> </v>
      </c>
    </row>
    <row r="795" spans="1:7" ht="56.25" x14ac:dyDescent="0.3">
      <c r="A795" s="193" t="str">
        <f>IF((SUM('Раздел 3'!AJ161:AJ161)&lt;=SUM('Раздел 3'!Z161:Z161)),"","Неверно!")</f>
        <v/>
      </c>
      <c r="B795" s="194" t="s">
        <v>18094</v>
      </c>
      <c r="C795" s="192" t="s">
        <v>1545</v>
      </c>
      <c r="D795" s="192" t="s">
        <v>12472</v>
      </c>
      <c r="E795" s="209" t="str">
        <f>CONCATENATE(SUM('Раздел 3'!AJ161:AJ161),"&lt;=",SUM('Раздел 3'!Z161:Z161))</f>
        <v>0&lt;=0</v>
      </c>
      <c r="F795" s="163"/>
      <c r="G795" s="164" t="str">
        <f>IF(('ФЛК (информационный)'!A795="Неверно!")*('ФЛК (информационный)'!F795=""),"Внести подтверждение к нарушенному информационному ФЛК"," ")</f>
        <v xml:space="preserve"> </v>
      </c>
    </row>
    <row r="796" spans="1:7" ht="56.25" x14ac:dyDescent="0.3">
      <c r="A796" s="193" t="str">
        <f>IF((SUM('Раздел 3'!AJ162:AJ162)&lt;=SUM('Раздел 3'!Z162:Z162)),"","Неверно!")</f>
        <v/>
      </c>
      <c r="B796" s="194" t="s">
        <v>18094</v>
      </c>
      <c r="C796" s="192" t="s">
        <v>1546</v>
      </c>
      <c r="D796" s="192" t="s">
        <v>12472</v>
      </c>
      <c r="E796" s="209" t="str">
        <f>CONCATENATE(SUM('Раздел 3'!AJ162:AJ162),"&lt;=",SUM('Раздел 3'!Z162:Z162))</f>
        <v>0&lt;=3</v>
      </c>
      <c r="F796" s="163"/>
      <c r="G796" s="164" t="str">
        <f>IF(('ФЛК (информационный)'!A796="Неверно!")*('ФЛК (информационный)'!F796=""),"Внести подтверждение к нарушенному информационному ФЛК"," ")</f>
        <v xml:space="preserve"> </v>
      </c>
    </row>
    <row r="797" spans="1:7" ht="56.25" x14ac:dyDescent="0.3">
      <c r="A797" s="193" t="str">
        <f>IF((SUM('Раздел 3'!AJ163:AJ163)&lt;=SUM('Раздел 3'!Z163:Z163)),"","Неверно!")</f>
        <v/>
      </c>
      <c r="B797" s="194" t="s">
        <v>18094</v>
      </c>
      <c r="C797" s="192" t="s">
        <v>1547</v>
      </c>
      <c r="D797" s="192" t="s">
        <v>12472</v>
      </c>
      <c r="E797" s="209" t="str">
        <f>CONCATENATE(SUM('Раздел 3'!AJ163:AJ163),"&lt;=",SUM('Раздел 3'!Z163:Z163))</f>
        <v>0&lt;=19</v>
      </c>
      <c r="F797" s="163"/>
      <c r="G797" s="164" t="str">
        <f>IF(('ФЛК (информационный)'!A797="Неверно!")*('ФЛК (информационный)'!F797=""),"Внести подтверждение к нарушенному информационному ФЛК"," ")</f>
        <v xml:space="preserve"> </v>
      </c>
    </row>
    <row r="798" spans="1:7" ht="56.25" x14ac:dyDescent="0.3">
      <c r="A798" s="193" t="str">
        <f>IF((SUM('Раздел 3'!AJ164:AJ164)&lt;=SUM('Раздел 3'!Z164:Z164)),"","Неверно!")</f>
        <v/>
      </c>
      <c r="B798" s="194" t="s">
        <v>18094</v>
      </c>
      <c r="C798" s="192" t="s">
        <v>1548</v>
      </c>
      <c r="D798" s="192" t="s">
        <v>12472</v>
      </c>
      <c r="E798" s="209" t="str">
        <f>CONCATENATE(SUM('Раздел 3'!AJ164:AJ164),"&lt;=",SUM('Раздел 3'!Z164:Z164))</f>
        <v>1&lt;=50</v>
      </c>
      <c r="F798" s="163"/>
      <c r="G798" s="164" t="str">
        <f>IF(('ФЛК (информационный)'!A798="Неверно!")*('ФЛК (информационный)'!F798=""),"Внести подтверждение к нарушенному информационному ФЛК"," ")</f>
        <v xml:space="preserve"> </v>
      </c>
    </row>
    <row r="799" spans="1:7" ht="56.25" x14ac:dyDescent="0.3">
      <c r="A799" s="193" t="str">
        <f>IF((SUM('Раздел 3'!AJ165:AJ165)&lt;=SUM('Раздел 3'!Z165:Z165)),"","Неверно!")</f>
        <v/>
      </c>
      <c r="B799" s="194" t="s">
        <v>18094</v>
      </c>
      <c r="C799" s="192" t="s">
        <v>1549</v>
      </c>
      <c r="D799" s="192" t="s">
        <v>12472</v>
      </c>
      <c r="E799" s="209" t="str">
        <f>CONCATENATE(SUM('Раздел 3'!AJ165:AJ165),"&lt;=",SUM('Раздел 3'!Z165:Z165))</f>
        <v>3&lt;=196</v>
      </c>
      <c r="F799" s="163"/>
      <c r="G799" s="164" t="str">
        <f>IF(('ФЛК (информационный)'!A799="Неверно!")*('ФЛК (информационный)'!F799=""),"Внести подтверждение к нарушенному информационному ФЛК"," ")</f>
        <v xml:space="preserve"> </v>
      </c>
    </row>
    <row r="800" spans="1:7" ht="56.25" x14ac:dyDescent="0.3">
      <c r="A800" s="193" t="str">
        <f>IF((SUM('Раздел 3'!AJ166:AJ166)&lt;=SUM('Раздел 3'!Z166:Z166)),"","Неверно!")</f>
        <v/>
      </c>
      <c r="B800" s="194" t="s">
        <v>18094</v>
      </c>
      <c r="C800" s="192" t="s">
        <v>1550</v>
      </c>
      <c r="D800" s="192" t="s">
        <v>12472</v>
      </c>
      <c r="E800" s="209" t="str">
        <f>CONCATENATE(SUM('Раздел 3'!AJ166:AJ166),"&lt;=",SUM('Раздел 3'!Z166:Z166))</f>
        <v>0&lt;=6</v>
      </c>
      <c r="F800" s="163"/>
      <c r="G800" s="164" t="str">
        <f>IF(('ФЛК (информационный)'!A800="Неверно!")*('ФЛК (информационный)'!F800=""),"Внести подтверждение к нарушенному информационному ФЛК"," ")</f>
        <v xml:space="preserve"> </v>
      </c>
    </row>
    <row r="801" spans="1:7" ht="56.25" x14ac:dyDescent="0.3">
      <c r="A801" s="193" t="str">
        <f>IF((SUM('Раздел 3'!AJ167:AJ167)&lt;=SUM('Раздел 3'!Z167:Z167)),"","Неверно!")</f>
        <v/>
      </c>
      <c r="B801" s="194" t="s">
        <v>18094</v>
      </c>
      <c r="C801" s="192" t="s">
        <v>1551</v>
      </c>
      <c r="D801" s="192" t="s">
        <v>12472</v>
      </c>
      <c r="E801" s="209" t="str">
        <f>CONCATENATE(SUM('Раздел 3'!AJ167:AJ167),"&lt;=",SUM('Раздел 3'!Z167:Z167))</f>
        <v>0&lt;=1</v>
      </c>
      <c r="F801" s="163"/>
      <c r="G801" s="164" t="str">
        <f>IF(('ФЛК (информационный)'!A801="Неверно!")*('ФЛК (информационный)'!F801=""),"Внести подтверждение к нарушенному информационному ФЛК"," ")</f>
        <v xml:space="preserve"> </v>
      </c>
    </row>
    <row r="802" spans="1:7" ht="56.25" x14ac:dyDescent="0.3">
      <c r="A802" s="193" t="str">
        <f>IF((SUM('Раздел 3'!AJ24:AJ24)&lt;=SUM('Раздел 3'!Z24:Z24)),"","Неверно!")</f>
        <v/>
      </c>
      <c r="B802" s="194" t="s">
        <v>18094</v>
      </c>
      <c r="C802" s="192" t="s">
        <v>1552</v>
      </c>
      <c r="D802" s="192" t="s">
        <v>12472</v>
      </c>
      <c r="E802" s="209" t="str">
        <f>CONCATENATE(SUM('Раздел 3'!AJ24:AJ24),"&lt;=",SUM('Раздел 3'!Z24:Z24))</f>
        <v>0&lt;=3</v>
      </c>
      <c r="F802" s="163"/>
      <c r="G802" s="164" t="str">
        <f>IF(('ФЛК (информационный)'!A802="Неверно!")*('ФЛК (информационный)'!F802=""),"Внести подтверждение к нарушенному информационному ФЛК"," ")</f>
        <v xml:space="preserve"> </v>
      </c>
    </row>
    <row r="803" spans="1:7" ht="56.25" x14ac:dyDescent="0.3">
      <c r="A803" s="193" t="str">
        <f>IF((SUM('Раздел 3'!AJ168:AJ168)&lt;=SUM('Раздел 3'!Z168:Z168)),"","Неверно!")</f>
        <v/>
      </c>
      <c r="B803" s="194" t="s">
        <v>18094</v>
      </c>
      <c r="C803" s="192" t="s">
        <v>1553</v>
      </c>
      <c r="D803" s="192" t="s">
        <v>12472</v>
      </c>
      <c r="E803" s="209" t="str">
        <f>CONCATENATE(SUM('Раздел 3'!AJ168:AJ168),"&lt;=",SUM('Раздел 3'!Z168:Z168))</f>
        <v>1&lt;=160</v>
      </c>
      <c r="F803" s="163"/>
      <c r="G803" s="164" t="str">
        <f>IF(('ФЛК (информационный)'!A803="Неверно!")*('ФЛК (информационный)'!F803=""),"Внести подтверждение к нарушенному информационному ФЛК"," ")</f>
        <v xml:space="preserve"> </v>
      </c>
    </row>
    <row r="804" spans="1:7" ht="56.25" x14ac:dyDescent="0.3">
      <c r="A804" s="193" t="str">
        <f>IF((SUM('Раздел 3'!AJ169:AJ169)&lt;=SUM('Раздел 3'!Z169:Z169)),"","Неверно!")</f>
        <v/>
      </c>
      <c r="B804" s="194" t="s">
        <v>18094</v>
      </c>
      <c r="C804" s="192" t="s">
        <v>1554</v>
      </c>
      <c r="D804" s="192" t="s">
        <v>12472</v>
      </c>
      <c r="E804" s="209" t="str">
        <f>CONCATENATE(SUM('Раздел 3'!AJ169:AJ169),"&lt;=",SUM('Раздел 3'!Z169:Z169))</f>
        <v>0&lt;=80</v>
      </c>
      <c r="F804" s="163"/>
      <c r="G804" s="164" t="str">
        <f>IF(('ФЛК (информационный)'!A804="Неверно!")*('ФЛК (информационный)'!F804=""),"Внести подтверждение к нарушенному информационному ФЛК"," ")</f>
        <v xml:space="preserve"> </v>
      </c>
    </row>
    <row r="805" spans="1:7" ht="56.25" x14ac:dyDescent="0.3">
      <c r="A805" s="193" t="str">
        <f>IF((SUM('Раздел 3'!AJ170:AJ170)&lt;=SUM('Раздел 3'!Z170:Z170)),"","Неверно!")</f>
        <v/>
      </c>
      <c r="B805" s="194" t="s">
        <v>18094</v>
      </c>
      <c r="C805" s="192" t="s">
        <v>1555</v>
      </c>
      <c r="D805" s="192" t="s">
        <v>12472</v>
      </c>
      <c r="E805" s="209" t="str">
        <f>CONCATENATE(SUM('Раздел 3'!AJ170:AJ170),"&lt;=",SUM('Раздел 3'!Z170:Z170))</f>
        <v>1&lt;=234</v>
      </c>
      <c r="F805" s="163"/>
      <c r="G805" s="164" t="str">
        <f>IF(('ФЛК (информационный)'!A805="Неверно!")*('ФЛК (информационный)'!F805=""),"Внести подтверждение к нарушенному информационному ФЛК"," ")</f>
        <v xml:space="preserve"> </v>
      </c>
    </row>
    <row r="806" spans="1:7" ht="56.25" x14ac:dyDescent="0.3">
      <c r="A806" s="193" t="str">
        <f>IF((SUM('Раздел 3'!AJ171:AJ171)&lt;=SUM('Раздел 3'!Z171:Z171)),"","Неверно!")</f>
        <v/>
      </c>
      <c r="B806" s="194" t="s">
        <v>18094</v>
      </c>
      <c r="C806" s="192" t="s">
        <v>1556</v>
      </c>
      <c r="D806" s="192" t="s">
        <v>12472</v>
      </c>
      <c r="E806" s="209" t="str">
        <f>CONCATENATE(SUM('Раздел 3'!AJ171:AJ171),"&lt;=",SUM('Раздел 3'!Z171:Z171))</f>
        <v>0&lt;=4</v>
      </c>
      <c r="F806" s="163"/>
      <c r="G806" s="164" t="str">
        <f>IF(('ФЛК (информационный)'!A806="Неверно!")*('ФЛК (информационный)'!F806=""),"Внести подтверждение к нарушенному информационному ФЛК"," ")</f>
        <v xml:space="preserve"> </v>
      </c>
    </row>
    <row r="807" spans="1:7" ht="56.25" x14ac:dyDescent="0.3">
      <c r="A807" s="193" t="str">
        <f>IF((SUM('Раздел 3'!AJ172:AJ172)&lt;=SUM('Раздел 3'!Z172:Z172)),"","Неверно!")</f>
        <v/>
      </c>
      <c r="B807" s="194" t="s">
        <v>18094</v>
      </c>
      <c r="C807" s="192" t="s">
        <v>1557</v>
      </c>
      <c r="D807" s="192" t="s">
        <v>12472</v>
      </c>
      <c r="E807" s="209" t="str">
        <f>CONCATENATE(SUM('Раздел 3'!AJ172:AJ172),"&lt;=",SUM('Раздел 3'!Z172:Z172))</f>
        <v>0&lt;=30</v>
      </c>
      <c r="F807" s="163"/>
      <c r="G807" s="164" t="str">
        <f>IF(('ФЛК (информационный)'!A807="Неверно!")*('ФЛК (информационный)'!F807=""),"Внести подтверждение к нарушенному информационному ФЛК"," ")</f>
        <v xml:space="preserve"> </v>
      </c>
    </row>
    <row r="808" spans="1:7" ht="56.25" x14ac:dyDescent="0.3">
      <c r="A808" s="193" t="str">
        <f>IF((SUM('Раздел 3'!AJ173:AJ173)&lt;=SUM('Раздел 3'!Z173:Z173)),"","Неверно!")</f>
        <v/>
      </c>
      <c r="B808" s="194" t="s">
        <v>18094</v>
      </c>
      <c r="C808" s="192" t="s">
        <v>1558</v>
      </c>
      <c r="D808" s="192" t="s">
        <v>12472</v>
      </c>
      <c r="E808" s="209" t="str">
        <f>CONCATENATE(SUM('Раздел 3'!AJ173:AJ173),"&lt;=",SUM('Раздел 3'!Z173:Z173))</f>
        <v>1&lt;=268</v>
      </c>
      <c r="F808" s="163"/>
      <c r="G808" s="164" t="str">
        <f>IF(('ФЛК (информационный)'!A808="Неверно!")*('ФЛК (информационный)'!F808=""),"Внести подтверждение к нарушенному информационному ФЛК"," ")</f>
        <v xml:space="preserve"> </v>
      </c>
    </row>
    <row r="809" spans="1:7" ht="56.25" x14ac:dyDescent="0.3">
      <c r="A809" s="193" t="str">
        <f>IF((SUM('Раздел 3'!AJ174:AJ174)&lt;=SUM('Раздел 3'!Z174:Z174)),"","Неверно!")</f>
        <v/>
      </c>
      <c r="B809" s="194" t="s">
        <v>18094</v>
      </c>
      <c r="C809" s="192" t="s">
        <v>1559</v>
      </c>
      <c r="D809" s="192" t="s">
        <v>12472</v>
      </c>
      <c r="E809" s="209" t="str">
        <f>CONCATENATE(SUM('Раздел 3'!AJ174:AJ174),"&lt;=",SUM('Раздел 3'!Z174:Z174))</f>
        <v>0&lt;=9</v>
      </c>
      <c r="F809" s="163"/>
      <c r="G809" s="164" t="str">
        <f>IF(('ФЛК (информационный)'!A809="Неверно!")*('ФЛК (информационный)'!F809=""),"Внести подтверждение к нарушенному информационному ФЛК"," ")</f>
        <v xml:space="preserve"> </v>
      </c>
    </row>
    <row r="810" spans="1:7" ht="56.25" x14ac:dyDescent="0.3">
      <c r="A810" s="193" t="str">
        <f>IF((SUM('Раздел 3'!AJ175:AJ175)&lt;=SUM('Раздел 3'!Z175:Z175)),"","Неверно!")</f>
        <v/>
      </c>
      <c r="B810" s="194" t="s">
        <v>18094</v>
      </c>
      <c r="C810" s="192" t="s">
        <v>1560</v>
      </c>
      <c r="D810" s="192" t="s">
        <v>12472</v>
      </c>
      <c r="E810" s="209" t="str">
        <f>CONCATENATE(SUM('Раздел 3'!AJ175:AJ175),"&lt;=",SUM('Раздел 3'!Z175:Z175))</f>
        <v>0&lt;=1</v>
      </c>
      <c r="F810" s="163"/>
      <c r="G810" s="164" t="str">
        <f>IF(('ФЛК (информационный)'!A810="Неверно!")*('ФЛК (информационный)'!F810=""),"Внести подтверждение к нарушенному информационному ФЛК"," ")</f>
        <v xml:space="preserve"> </v>
      </c>
    </row>
    <row r="811" spans="1:7" ht="56.25" x14ac:dyDescent="0.3">
      <c r="A811" s="193" t="str">
        <f>IF((SUM('Раздел 3'!AJ176:AJ176)&lt;=SUM('Раздел 3'!Z176:Z176)),"","Неверно!")</f>
        <v/>
      </c>
      <c r="B811" s="194" t="s">
        <v>18094</v>
      </c>
      <c r="C811" s="192" t="s">
        <v>1561</v>
      </c>
      <c r="D811" s="192" t="s">
        <v>12472</v>
      </c>
      <c r="E811" s="209" t="str">
        <f>CONCATENATE(SUM('Раздел 3'!AJ176:AJ176),"&lt;=",SUM('Раздел 3'!Z176:Z176))</f>
        <v>0&lt;=0</v>
      </c>
      <c r="F811" s="163"/>
      <c r="G811" s="164" t="str">
        <f>IF(('ФЛК (информационный)'!A811="Неверно!")*('ФЛК (информационный)'!F811=""),"Внести подтверждение к нарушенному информационному ФЛК"," ")</f>
        <v xml:space="preserve"> </v>
      </c>
    </row>
    <row r="812" spans="1:7" ht="56.25" x14ac:dyDescent="0.3">
      <c r="A812" s="193" t="str">
        <f>IF((SUM('Раздел 3'!AJ177:AJ177)&lt;=SUM('Раздел 3'!Z177:Z177)),"","Неверно!")</f>
        <v/>
      </c>
      <c r="B812" s="194" t="s">
        <v>18094</v>
      </c>
      <c r="C812" s="192" t="s">
        <v>1562</v>
      </c>
      <c r="D812" s="192" t="s">
        <v>12472</v>
      </c>
      <c r="E812" s="209" t="str">
        <f>CONCATENATE(SUM('Раздел 3'!AJ177:AJ177),"&lt;=",SUM('Раздел 3'!Z177:Z177))</f>
        <v>0&lt;=0</v>
      </c>
      <c r="F812" s="163"/>
      <c r="G812" s="164" t="str">
        <f>IF(('ФЛК (информационный)'!A812="Неверно!")*('ФЛК (информационный)'!F812=""),"Внести подтверждение к нарушенному информационному ФЛК"," ")</f>
        <v xml:space="preserve"> </v>
      </c>
    </row>
    <row r="813" spans="1:7" ht="56.25" x14ac:dyDescent="0.3">
      <c r="A813" s="193" t="str">
        <f>IF((SUM('Раздел 3'!AJ25:AJ25)&lt;=SUM('Раздел 3'!Z25:Z25)),"","Неверно!")</f>
        <v/>
      </c>
      <c r="B813" s="194" t="s">
        <v>18094</v>
      </c>
      <c r="C813" s="192" t="s">
        <v>1563</v>
      </c>
      <c r="D813" s="192" t="s">
        <v>12472</v>
      </c>
      <c r="E813" s="209" t="str">
        <f>CONCATENATE(SUM('Раздел 3'!AJ25:AJ25),"&lt;=",SUM('Раздел 3'!Z25:Z25))</f>
        <v>0&lt;=3</v>
      </c>
      <c r="F813" s="163"/>
      <c r="G813" s="164" t="str">
        <f>IF(('ФЛК (информационный)'!A813="Неверно!")*('ФЛК (информационный)'!F813=""),"Внести подтверждение к нарушенному информационному ФЛК"," ")</f>
        <v xml:space="preserve"> </v>
      </c>
    </row>
    <row r="814" spans="1:7" ht="56.25" x14ac:dyDescent="0.3">
      <c r="A814" s="193" t="str">
        <f>IF((SUM('Раздел 3'!AJ178:AJ178)&lt;=SUM('Раздел 3'!Z178:Z178)),"","Неверно!")</f>
        <v/>
      </c>
      <c r="B814" s="194" t="s">
        <v>18094</v>
      </c>
      <c r="C814" s="192" t="s">
        <v>1564</v>
      </c>
      <c r="D814" s="192" t="s">
        <v>12472</v>
      </c>
      <c r="E814" s="209" t="str">
        <f>CONCATENATE(SUM('Раздел 3'!AJ178:AJ178),"&lt;=",SUM('Раздел 3'!Z178:Z178))</f>
        <v>0&lt;=0</v>
      </c>
      <c r="F814" s="163"/>
      <c r="G814" s="164" t="str">
        <f>IF(('ФЛК (информационный)'!A814="Неверно!")*('ФЛК (информационный)'!F814=""),"Внести подтверждение к нарушенному информационному ФЛК"," ")</f>
        <v xml:space="preserve"> </v>
      </c>
    </row>
    <row r="815" spans="1:7" ht="56.25" x14ac:dyDescent="0.3">
      <c r="A815" s="193" t="str">
        <f>IF((SUM('Раздел 3'!AJ179:AJ179)&lt;=SUM('Раздел 3'!Z179:Z179)),"","Неверно!")</f>
        <v/>
      </c>
      <c r="B815" s="194" t="s">
        <v>18094</v>
      </c>
      <c r="C815" s="192" t="s">
        <v>1565</v>
      </c>
      <c r="D815" s="192" t="s">
        <v>12472</v>
      </c>
      <c r="E815" s="209" t="str">
        <f>CONCATENATE(SUM('Раздел 3'!AJ179:AJ179),"&lt;=",SUM('Раздел 3'!Z179:Z179))</f>
        <v>0&lt;=0</v>
      </c>
      <c r="F815" s="163"/>
      <c r="G815" s="164" t="str">
        <f>IF(('ФЛК (информационный)'!A815="Неверно!")*('ФЛК (информационный)'!F815=""),"Внести подтверждение к нарушенному информационному ФЛК"," ")</f>
        <v xml:space="preserve"> </v>
      </c>
    </row>
    <row r="816" spans="1:7" ht="56.25" x14ac:dyDescent="0.3">
      <c r="A816" s="193" t="str">
        <f>IF((SUM('Раздел 3'!AJ180:AJ180)&lt;=SUM('Раздел 3'!Z180:Z180)),"","Неверно!")</f>
        <v/>
      </c>
      <c r="B816" s="194" t="s">
        <v>18094</v>
      </c>
      <c r="C816" s="192" t="s">
        <v>1566</v>
      </c>
      <c r="D816" s="192" t="s">
        <v>12472</v>
      </c>
      <c r="E816" s="209" t="str">
        <f>CONCATENATE(SUM('Раздел 3'!AJ180:AJ180),"&lt;=",SUM('Раздел 3'!Z180:Z180))</f>
        <v>0&lt;=0</v>
      </c>
      <c r="F816" s="163"/>
      <c r="G816" s="164" t="str">
        <f>IF(('ФЛК (информационный)'!A816="Неверно!")*('ФЛК (информационный)'!F816=""),"Внести подтверждение к нарушенному информационному ФЛК"," ")</f>
        <v xml:space="preserve"> </v>
      </c>
    </row>
    <row r="817" spans="1:7" ht="56.25" x14ac:dyDescent="0.3">
      <c r="A817" s="193" t="str">
        <f>IF((SUM('Раздел 3'!AJ181:AJ181)&lt;=SUM('Раздел 3'!Z181:Z181)),"","Неверно!")</f>
        <v/>
      </c>
      <c r="B817" s="194" t="s">
        <v>18094</v>
      </c>
      <c r="C817" s="192" t="s">
        <v>1567</v>
      </c>
      <c r="D817" s="192" t="s">
        <v>12472</v>
      </c>
      <c r="E817" s="209" t="str">
        <f>CONCATENATE(SUM('Раздел 3'!AJ181:AJ181),"&lt;=",SUM('Раздел 3'!Z181:Z181))</f>
        <v>0&lt;=0</v>
      </c>
      <c r="F817" s="163"/>
      <c r="G817" s="164" t="str">
        <f>IF(('ФЛК (информационный)'!A817="Неверно!")*('ФЛК (информационный)'!F817=""),"Внести подтверждение к нарушенному информационному ФЛК"," ")</f>
        <v xml:space="preserve"> </v>
      </c>
    </row>
    <row r="818" spans="1:7" ht="56.25" x14ac:dyDescent="0.3">
      <c r="A818" s="193" t="str">
        <f>IF((SUM('Раздел 3'!AJ182:AJ182)&lt;=SUM('Раздел 3'!Z182:Z182)),"","Неверно!")</f>
        <v/>
      </c>
      <c r="B818" s="194" t="s">
        <v>18094</v>
      </c>
      <c r="C818" s="192" t="s">
        <v>1568</v>
      </c>
      <c r="D818" s="192" t="s">
        <v>12472</v>
      </c>
      <c r="E818" s="209" t="str">
        <f>CONCATENATE(SUM('Раздел 3'!AJ182:AJ182),"&lt;=",SUM('Раздел 3'!Z182:Z182))</f>
        <v>0&lt;=0</v>
      </c>
      <c r="F818" s="163"/>
      <c r="G818" s="164" t="str">
        <f>IF(('ФЛК (информационный)'!A818="Неверно!")*('ФЛК (информационный)'!F818=""),"Внести подтверждение к нарушенному информационному ФЛК"," ")</f>
        <v xml:space="preserve"> </v>
      </c>
    </row>
    <row r="819" spans="1:7" ht="56.25" x14ac:dyDescent="0.3">
      <c r="A819" s="193" t="str">
        <f>IF((SUM('Раздел 3'!AJ183:AJ183)&lt;=SUM('Раздел 3'!Z183:Z183)),"","Неверно!")</f>
        <v/>
      </c>
      <c r="B819" s="194" t="s">
        <v>18094</v>
      </c>
      <c r="C819" s="192" t="s">
        <v>1569</v>
      </c>
      <c r="D819" s="192" t="s">
        <v>12472</v>
      </c>
      <c r="E819" s="209" t="str">
        <f>CONCATENATE(SUM('Раздел 3'!AJ183:AJ183),"&lt;=",SUM('Раздел 3'!Z183:Z183))</f>
        <v>0&lt;=0</v>
      </c>
      <c r="F819" s="163"/>
      <c r="G819" s="164" t="str">
        <f>IF(('ФЛК (информационный)'!A819="Неверно!")*('ФЛК (информационный)'!F819=""),"Внести подтверждение к нарушенному информационному ФЛК"," ")</f>
        <v xml:space="preserve"> </v>
      </c>
    </row>
    <row r="820" spans="1:7" ht="56.25" x14ac:dyDescent="0.3">
      <c r="A820" s="193" t="str">
        <f>IF((SUM('Раздел 3'!AJ184:AJ184)&lt;=SUM('Раздел 3'!Z184:Z184)),"","Неверно!")</f>
        <v/>
      </c>
      <c r="B820" s="194" t="s">
        <v>18094</v>
      </c>
      <c r="C820" s="192" t="s">
        <v>1570</v>
      </c>
      <c r="D820" s="192" t="s">
        <v>12472</v>
      </c>
      <c r="E820" s="209" t="str">
        <f>CONCATENATE(SUM('Раздел 3'!AJ184:AJ184),"&lt;=",SUM('Раздел 3'!Z184:Z184))</f>
        <v>0&lt;=1</v>
      </c>
      <c r="F820" s="163"/>
      <c r="G820" s="164" t="str">
        <f>IF(('ФЛК (информационный)'!A820="Неверно!")*('ФЛК (информационный)'!F820=""),"Внести подтверждение к нарушенному информационному ФЛК"," ")</f>
        <v xml:space="preserve"> </v>
      </c>
    </row>
    <row r="821" spans="1:7" ht="56.25" x14ac:dyDescent="0.3">
      <c r="A821" s="193" t="str">
        <f>IF((SUM('Раздел 3'!AJ185:AJ185)&lt;=SUM('Раздел 3'!Z185:Z185)),"","Неверно!")</f>
        <v/>
      </c>
      <c r="B821" s="194" t="s">
        <v>18094</v>
      </c>
      <c r="C821" s="192" t="s">
        <v>1571</v>
      </c>
      <c r="D821" s="192" t="s">
        <v>12472</v>
      </c>
      <c r="E821" s="209" t="str">
        <f>CONCATENATE(SUM('Раздел 3'!AJ185:AJ185),"&lt;=",SUM('Раздел 3'!Z185:Z185))</f>
        <v>0&lt;=2</v>
      </c>
      <c r="F821" s="163"/>
      <c r="G821" s="164" t="str">
        <f>IF(('ФЛК (информационный)'!A821="Неверно!")*('ФЛК (информационный)'!F821=""),"Внести подтверждение к нарушенному информационному ФЛК"," ")</f>
        <v xml:space="preserve"> </v>
      </c>
    </row>
    <row r="822" spans="1:7" ht="56.25" x14ac:dyDescent="0.3">
      <c r="A822" s="193" t="str">
        <f>IF((SUM('Раздел 3'!AJ186:AJ186)&lt;=SUM('Раздел 3'!Z186:Z186)),"","Неверно!")</f>
        <v/>
      </c>
      <c r="B822" s="194" t="s">
        <v>18094</v>
      </c>
      <c r="C822" s="192" t="s">
        <v>1572</v>
      </c>
      <c r="D822" s="192" t="s">
        <v>12472</v>
      </c>
      <c r="E822" s="209" t="str">
        <f>CONCATENATE(SUM('Раздел 3'!AJ186:AJ186),"&lt;=",SUM('Раздел 3'!Z186:Z186))</f>
        <v>0&lt;=37</v>
      </c>
      <c r="F822" s="163"/>
      <c r="G822" s="164" t="str">
        <f>IF(('ФЛК (информационный)'!A822="Неверно!")*('ФЛК (информационный)'!F822=""),"Внести подтверждение к нарушенному информационному ФЛК"," ")</f>
        <v xml:space="preserve"> </v>
      </c>
    </row>
    <row r="823" spans="1:7" ht="56.25" x14ac:dyDescent="0.3">
      <c r="A823" s="193" t="str">
        <f>IF((SUM('Раздел 3'!AJ187:AJ187)&lt;=SUM('Раздел 3'!Z187:Z187)),"","Неверно!")</f>
        <v/>
      </c>
      <c r="B823" s="194" t="s">
        <v>18094</v>
      </c>
      <c r="C823" s="192" t="s">
        <v>1573</v>
      </c>
      <c r="D823" s="192" t="s">
        <v>12472</v>
      </c>
      <c r="E823" s="209" t="str">
        <f>CONCATENATE(SUM('Раздел 3'!AJ187:AJ187),"&lt;=",SUM('Раздел 3'!Z187:Z187))</f>
        <v>0&lt;=184</v>
      </c>
      <c r="F823" s="163"/>
      <c r="G823" s="164" t="str">
        <f>IF(('ФЛК (информационный)'!A823="Неверно!")*('ФЛК (информационный)'!F823=""),"Внести подтверждение к нарушенному информационному ФЛК"," ")</f>
        <v xml:space="preserve"> </v>
      </c>
    </row>
    <row r="824" spans="1:7" ht="56.25" x14ac:dyDescent="0.3">
      <c r="A824" s="193" t="str">
        <f>IF((SUM('Раздел 3'!AJ26:AJ26)&lt;=SUM('Раздел 3'!Z26:Z26)),"","Неверно!")</f>
        <v/>
      </c>
      <c r="B824" s="194" t="s">
        <v>18094</v>
      </c>
      <c r="C824" s="192" t="s">
        <v>1574</v>
      </c>
      <c r="D824" s="192" t="s">
        <v>12472</v>
      </c>
      <c r="E824" s="209" t="str">
        <f>CONCATENATE(SUM('Раздел 3'!AJ26:AJ26),"&lt;=",SUM('Раздел 3'!Z26:Z26))</f>
        <v>0&lt;=0</v>
      </c>
      <c r="F824" s="163"/>
      <c r="G824" s="164" t="str">
        <f>IF(('ФЛК (информационный)'!A824="Неверно!")*('ФЛК (информационный)'!F824=""),"Внести подтверждение к нарушенному информационному ФЛК"," ")</f>
        <v xml:space="preserve"> </v>
      </c>
    </row>
    <row r="825" spans="1:7" ht="56.25" x14ac:dyDescent="0.3">
      <c r="A825" s="193" t="str">
        <f>IF((SUM('Раздел 3'!AJ188:AJ188)&lt;=SUM('Раздел 3'!Z188:Z188)),"","Неверно!")</f>
        <v/>
      </c>
      <c r="B825" s="194" t="s">
        <v>18094</v>
      </c>
      <c r="C825" s="192" t="s">
        <v>1575</v>
      </c>
      <c r="D825" s="192" t="s">
        <v>12472</v>
      </c>
      <c r="E825" s="209" t="str">
        <f>CONCATENATE(SUM('Раздел 3'!AJ188:AJ188),"&lt;=",SUM('Раздел 3'!Z188:Z188))</f>
        <v>0&lt;=221</v>
      </c>
      <c r="F825" s="163"/>
      <c r="G825" s="164" t="str">
        <f>IF(('ФЛК (информационный)'!A825="Неверно!")*('ФЛК (информационный)'!F825=""),"Внести подтверждение к нарушенному информационному ФЛК"," ")</f>
        <v xml:space="preserve"> </v>
      </c>
    </row>
    <row r="826" spans="1:7" ht="56.25" x14ac:dyDescent="0.3">
      <c r="A826" s="193" t="str">
        <f>IF((SUM('Раздел 3'!AJ189:AJ189)&lt;=SUM('Раздел 3'!Z189:Z189)),"","Неверно!")</f>
        <v/>
      </c>
      <c r="B826" s="194" t="s">
        <v>18094</v>
      </c>
      <c r="C826" s="192" t="s">
        <v>1576</v>
      </c>
      <c r="D826" s="192" t="s">
        <v>12472</v>
      </c>
      <c r="E826" s="209" t="str">
        <f>CONCATENATE(SUM('Раздел 3'!AJ189:AJ189),"&lt;=",SUM('Раздел 3'!Z189:Z189))</f>
        <v>0&lt;=4</v>
      </c>
      <c r="F826" s="163"/>
      <c r="G826" s="164" t="str">
        <f>IF(('ФЛК (информационный)'!A826="Неверно!")*('ФЛК (информационный)'!F826=""),"Внести подтверждение к нарушенному информационному ФЛК"," ")</f>
        <v xml:space="preserve"> </v>
      </c>
    </row>
    <row r="827" spans="1:7" ht="56.25" x14ac:dyDescent="0.3">
      <c r="A827" s="193" t="str">
        <f>IF((SUM('Раздел 3'!AJ190:AJ190)&lt;=SUM('Раздел 3'!Z190:Z190)),"","Неверно!")</f>
        <v/>
      </c>
      <c r="B827" s="194" t="s">
        <v>18094</v>
      </c>
      <c r="C827" s="192" t="s">
        <v>1577</v>
      </c>
      <c r="D827" s="192" t="s">
        <v>12472</v>
      </c>
      <c r="E827" s="209" t="str">
        <f>CONCATENATE(SUM('Раздел 3'!AJ190:AJ190),"&lt;=",SUM('Раздел 3'!Z190:Z190))</f>
        <v>0&lt;=10</v>
      </c>
      <c r="F827" s="163"/>
      <c r="G827" s="164" t="str">
        <f>IF(('ФЛК (информационный)'!A827="Неверно!")*('ФЛК (информационный)'!F827=""),"Внести подтверждение к нарушенному информационному ФЛК"," ")</f>
        <v xml:space="preserve"> </v>
      </c>
    </row>
    <row r="828" spans="1:7" ht="56.25" x14ac:dyDescent="0.3">
      <c r="A828" s="193" t="str">
        <f>IF((SUM('Раздел 3'!AJ191:AJ191)&lt;=SUM('Раздел 3'!Z191:Z191)),"","Неверно!")</f>
        <v/>
      </c>
      <c r="B828" s="194" t="s">
        <v>18094</v>
      </c>
      <c r="C828" s="192" t="s">
        <v>1578</v>
      </c>
      <c r="D828" s="192" t="s">
        <v>12472</v>
      </c>
      <c r="E828" s="209" t="str">
        <f>CONCATENATE(SUM('Раздел 3'!AJ191:AJ191),"&lt;=",SUM('Раздел 3'!Z191:Z191))</f>
        <v>0&lt;=1</v>
      </c>
      <c r="F828" s="163"/>
      <c r="G828" s="164" t="str">
        <f>IF(('ФЛК (информационный)'!A828="Неверно!")*('ФЛК (информационный)'!F828=""),"Внести подтверждение к нарушенному информационному ФЛК"," ")</f>
        <v xml:space="preserve"> </v>
      </c>
    </row>
    <row r="829" spans="1:7" ht="56.25" x14ac:dyDescent="0.3">
      <c r="A829" s="193" t="str">
        <f>IF((SUM('Раздел 3'!AJ192:AJ192)&lt;=SUM('Раздел 3'!Z192:Z192)),"","Неверно!")</f>
        <v/>
      </c>
      <c r="B829" s="194" t="s">
        <v>18094</v>
      </c>
      <c r="C829" s="192" t="s">
        <v>1579</v>
      </c>
      <c r="D829" s="192" t="s">
        <v>12472</v>
      </c>
      <c r="E829" s="209" t="str">
        <f>CONCATENATE(SUM('Раздел 3'!AJ192:AJ192),"&lt;=",SUM('Раздел 3'!Z192:Z192))</f>
        <v>0&lt;=39</v>
      </c>
      <c r="F829" s="163"/>
      <c r="G829" s="164" t="str">
        <f>IF(('ФЛК (информационный)'!A829="Неверно!")*('ФЛК (информационный)'!F829=""),"Внести подтверждение к нарушенному информационному ФЛК"," ")</f>
        <v xml:space="preserve"> </v>
      </c>
    </row>
    <row r="830" spans="1:7" ht="56.25" x14ac:dyDescent="0.3">
      <c r="A830" s="193" t="str">
        <f>IF((SUM('Раздел 3'!AJ193:AJ193)&lt;=SUM('Раздел 3'!Z193:Z193)),"","Неверно!")</f>
        <v/>
      </c>
      <c r="B830" s="194" t="s">
        <v>18094</v>
      </c>
      <c r="C830" s="192" t="s">
        <v>1580</v>
      </c>
      <c r="D830" s="192" t="s">
        <v>12472</v>
      </c>
      <c r="E830" s="209" t="str">
        <f>CONCATENATE(SUM('Раздел 3'!AJ193:AJ193),"&lt;=",SUM('Раздел 3'!Z193:Z193))</f>
        <v>0&lt;=20</v>
      </c>
      <c r="F830" s="163"/>
      <c r="G830" s="164" t="str">
        <f>IF(('ФЛК (информационный)'!A830="Неверно!")*('ФЛК (информационный)'!F830=""),"Внести подтверждение к нарушенному информационному ФЛК"," ")</f>
        <v xml:space="preserve"> </v>
      </c>
    </row>
    <row r="831" spans="1:7" ht="56.25" x14ac:dyDescent="0.3">
      <c r="A831" s="193" t="str">
        <f>IF((SUM('Раздел 3'!AJ194:AJ194)&lt;=SUM('Раздел 3'!Z194:Z194)),"","Неверно!")</f>
        <v/>
      </c>
      <c r="B831" s="194" t="s">
        <v>18094</v>
      </c>
      <c r="C831" s="192" t="s">
        <v>1581</v>
      </c>
      <c r="D831" s="192" t="s">
        <v>12472</v>
      </c>
      <c r="E831" s="209" t="str">
        <f>CONCATENATE(SUM('Раздел 3'!AJ194:AJ194),"&lt;=",SUM('Раздел 3'!Z194:Z194))</f>
        <v>0&lt;=48</v>
      </c>
      <c r="F831" s="163"/>
      <c r="G831" s="164" t="str">
        <f>IF(('ФЛК (информационный)'!A831="Неверно!")*('ФЛК (информационный)'!F831=""),"Внести подтверждение к нарушенному информационному ФЛК"," ")</f>
        <v xml:space="preserve"> </v>
      </c>
    </row>
    <row r="832" spans="1:7" ht="56.25" x14ac:dyDescent="0.3">
      <c r="A832" s="193" t="str">
        <f>IF((SUM('Раздел 3'!AJ195:AJ195)&lt;=SUM('Раздел 3'!Z195:Z195)),"","Неверно!")</f>
        <v/>
      </c>
      <c r="B832" s="194" t="s">
        <v>18094</v>
      </c>
      <c r="C832" s="192" t="s">
        <v>1582</v>
      </c>
      <c r="D832" s="192" t="s">
        <v>12472</v>
      </c>
      <c r="E832" s="209" t="str">
        <f>CONCATENATE(SUM('Раздел 3'!AJ195:AJ195),"&lt;=",SUM('Раздел 3'!Z195:Z195))</f>
        <v>0&lt;=122</v>
      </c>
      <c r="F832" s="163"/>
      <c r="G832" s="164" t="str">
        <f>IF(('ФЛК (информационный)'!A832="Неверно!")*('ФЛК (информационный)'!F832=""),"Внести подтверждение к нарушенному информационному ФЛК"," ")</f>
        <v xml:space="preserve"> </v>
      </c>
    </row>
    <row r="833" spans="1:7" ht="56.25" x14ac:dyDescent="0.3">
      <c r="A833" s="193" t="str">
        <f>IF((SUM('Раздел 3'!AJ196:AJ196)&lt;=SUM('Раздел 3'!Z196:Z196)),"","Неверно!")</f>
        <v/>
      </c>
      <c r="B833" s="194" t="s">
        <v>18094</v>
      </c>
      <c r="C833" s="192" t="s">
        <v>1583</v>
      </c>
      <c r="D833" s="192" t="s">
        <v>12472</v>
      </c>
      <c r="E833" s="209" t="str">
        <f>CONCATENATE(SUM('Раздел 3'!AJ196:AJ196),"&lt;=",SUM('Раздел 3'!Z196:Z196))</f>
        <v>0&lt;=17</v>
      </c>
      <c r="F833" s="163"/>
      <c r="G833" s="164" t="str">
        <f>IF(('ФЛК (информационный)'!A833="Неверно!")*('ФЛК (информационный)'!F833=""),"Внести подтверждение к нарушенному информационному ФЛК"," ")</f>
        <v xml:space="preserve"> </v>
      </c>
    </row>
    <row r="834" spans="1:7" ht="56.25" x14ac:dyDescent="0.3">
      <c r="A834" s="193" t="str">
        <f>IF((SUM('Раздел 3'!AJ197:AJ197)&lt;=SUM('Раздел 3'!Z197:Z197)),"","Неверно!")</f>
        <v/>
      </c>
      <c r="B834" s="194" t="s">
        <v>18094</v>
      </c>
      <c r="C834" s="192" t="s">
        <v>1584</v>
      </c>
      <c r="D834" s="192" t="s">
        <v>12472</v>
      </c>
      <c r="E834" s="209" t="str">
        <f>CONCATENATE(SUM('Раздел 3'!AJ197:AJ197),"&lt;=",SUM('Раздел 3'!Z197:Z197))</f>
        <v>0&lt;=0</v>
      </c>
      <c r="F834" s="163"/>
      <c r="G834" s="164" t="str">
        <f>IF(('ФЛК (информационный)'!A834="Неверно!")*('ФЛК (информационный)'!F834=""),"Внести подтверждение к нарушенному информационному ФЛК"," ")</f>
        <v xml:space="preserve"> </v>
      </c>
    </row>
    <row r="835" spans="1:7" ht="56.25" x14ac:dyDescent="0.3">
      <c r="A835" s="193" t="str">
        <f>IF((SUM('Раздел 3'!AJ27:AJ27)&lt;=SUM('Раздел 3'!Z27:Z27)),"","Неверно!")</f>
        <v/>
      </c>
      <c r="B835" s="194" t="s">
        <v>18094</v>
      </c>
      <c r="C835" s="192" t="s">
        <v>1585</v>
      </c>
      <c r="D835" s="192" t="s">
        <v>12472</v>
      </c>
      <c r="E835" s="209" t="str">
        <f>CONCATENATE(SUM('Раздел 3'!AJ27:AJ27),"&lt;=",SUM('Раздел 3'!Z27:Z27))</f>
        <v>0&lt;=0</v>
      </c>
      <c r="F835" s="163"/>
      <c r="G835" s="164" t="str">
        <f>IF(('ФЛК (информационный)'!A835="Неверно!")*('ФЛК (информационный)'!F835=""),"Внести подтверждение к нарушенному информационному ФЛК"," ")</f>
        <v xml:space="preserve"> </v>
      </c>
    </row>
    <row r="836" spans="1:7" ht="56.25" x14ac:dyDescent="0.3">
      <c r="A836" s="193" t="str">
        <f>IF((SUM('Раздел 3'!AJ198:AJ198)&lt;=SUM('Раздел 3'!Z198:Z198)),"","Неверно!")</f>
        <v/>
      </c>
      <c r="B836" s="194" t="s">
        <v>18094</v>
      </c>
      <c r="C836" s="192" t="s">
        <v>1586</v>
      </c>
      <c r="D836" s="192" t="s">
        <v>12472</v>
      </c>
      <c r="E836" s="209" t="str">
        <f>CONCATENATE(SUM('Раздел 3'!AJ198:AJ198),"&lt;=",SUM('Раздел 3'!Z198:Z198))</f>
        <v>0&lt;=1</v>
      </c>
      <c r="F836" s="163"/>
      <c r="G836" s="164" t="str">
        <f>IF(('ФЛК (информационный)'!A836="Неверно!")*('ФЛК (информационный)'!F836=""),"Внести подтверждение к нарушенному информационному ФЛК"," ")</f>
        <v xml:space="preserve"> </v>
      </c>
    </row>
    <row r="837" spans="1:7" ht="56.25" x14ac:dyDescent="0.3">
      <c r="A837" s="193" t="str">
        <f>IF((SUM('Раздел 3'!AJ199:AJ199)&lt;=SUM('Раздел 3'!Z199:Z199)),"","Неверно!")</f>
        <v/>
      </c>
      <c r="B837" s="194" t="s">
        <v>18094</v>
      </c>
      <c r="C837" s="192" t="s">
        <v>1587</v>
      </c>
      <c r="D837" s="192" t="s">
        <v>12472</v>
      </c>
      <c r="E837" s="209" t="str">
        <f>CONCATENATE(SUM('Раздел 3'!AJ199:AJ199),"&lt;=",SUM('Раздел 3'!Z199:Z199))</f>
        <v>0&lt;=0</v>
      </c>
      <c r="F837" s="163"/>
      <c r="G837" s="164" t="str">
        <f>IF(('ФЛК (информационный)'!A837="Неверно!")*('ФЛК (информационный)'!F837=""),"Внести подтверждение к нарушенному информационному ФЛК"," ")</f>
        <v xml:space="preserve"> </v>
      </c>
    </row>
    <row r="838" spans="1:7" ht="56.25" x14ac:dyDescent="0.3">
      <c r="A838" s="193" t="str">
        <f>IF((SUM('Раздел 3'!AJ200:AJ200)&lt;=SUM('Раздел 3'!Z200:Z200)),"","Неверно!")</f>
        <v/>
      </c>
      <c r="B838" s="194" t="s">
        <v>18094</v>
      </c>
      <c r="C838" s="192" t="s">
        <v>1588</v>
      </c>
      <c r="D838" s="192" t="s">
        <v>12472</v>
      </c>
      <c r="E838" s="209" t="str">
        <f>CONCATENATE(SUM('Раздел 3'!AJ200:AJ200),"&lt;=",SUM('Раздел 3'!Z200:Z200))</f>
        <v>0&lt;=3</v>
      </c>
      <c r="F838" s="163"/>
      <c r="G838" s="164" t="str">
        <f>IF(('ФЛК (информационный)'!A838="Неверно!")*('ФЛК (информационный)'!F838=""),"Внести подтверждение к нарушенному информационному ФЛК"," ")</f>
        <v xml:space="preserve"> </v>
      </c>
    </row>
    <row r="839" spans="1:7" ht="56.25" x14ac:dyDescent="0.3">
      <c r="A839" s="193" t="str">
        <f>IF((SUM('Раздел 3'!AJ201:AJ201)&lt;=SUM('Раздел 3'!Z201:Z201)),"","Неверно!")</f>
        <v/>
      </c>
      <c r="B839" s="194" t="s">
        <v>18094</v>
      </c>
      <c r="C839" s="192" t="s">
        <v>1589</v>
      </c>
      <c r="D839" s="192" t="s">
        <v>12472</v>
      </c>
      <c r="E839" s="209" t="str">
        <f>CONCATENATE(SUM('Раздел 3'!AJ201:AJ201),"&lt;=",SUM('Раздел 3'!Z201:Z201))</f>
        <v>0&lt;=0</v>
      </c>
      <c r="F839" s="163"/>
      <c r="G839" s="164" t="str">
        <f>IF(('ФЛК (информационный)'!A839="Неверно!")*('ФЛК (информационный)'!F839=""),"Внести подтверждение к нарушенному информационному ФЛК"," ")</f>
        <v xml:space="preserve"> </v>
      </c>
    </row>
    <row r="840" spans="1:7" ht="56.25" x14ac:dyDescent="0.3">
      <c r="A840" s="193" t="str">
        <f>IF((SUM('Раздел 3'!AJ202:AJ202)&lt;=SUM('Раздел 3'!Z202:Z202)),"","Неверно!")</f>
        <v/>
      </c>
      <c r="B840" s="194" t="s">
        <v>18094</v>
      </c>
      <c r="C840" s="192" t="s">
        <v>1590</v>
      </c>
      <c r="D840" s="192" t="s">
        <v>12472</v>
      </c>
      <c r="E840" s="209" t="str">
        <f>CONCATENATE(SUM('Раздел 3'!AJ202:AJ202),"&lt;=",SUM('Раздел 3'!Z202:Z202))</f>
        <v>0&lt;=8</v>
      </c>
      <c r="F840" s="163"/>
      <c r="G840" s="164" t="str">
        <f>IF(('ФЛК (информационный)'!A840="Неверно!")*('ФЛК (информационный)'!F840=""),"Внести подтверждение к нарушенному информационному ФЛК"," ")</f>
        <v xml:space="preserve"> </v>
      </c>
    </row>
    <row r="841" spans="1:7" ht="56.25" x14ac:dyDescent="0.3">
      <c r="A841" s="193" t="str">
        <f>IF((SUM('Раздел 3'!AJ203:AJ203)&lt;=SUM('Раздел 3'!Z203:Z203)),"","Неверно!")</f>
        <v/>
      </c>
      <c r="B841" s="194" t="s">
        <v>18094</v>
      </c>
      <c r="C841" s="192" t="s">
        <v>1591</v>
      </c>
      <c r="D841" s="192" t="s">
        <v>12472</v>
      </c>
      <c r="E841" s="209" t="str">
        <f>CONCATENATE(SUM('Раздел 3'!AJ203:AJ203),"&lt;=",SUM('Раздел 3'!Z203:Z203))</f>
        <v>0&lt;=0</v>
      </c>
      <c r="F841" s="163"/>
      <c r="G841" s="164" t="str">
        <f>IF(('ФЛК (информационный)'!A841="Неверно!")*('ФЛК (информационный)'!F841=""),"Внести подтверждение к нарушенному информационному ФЛК"," ")</f>
        <v xml:space="preserve"> </v>
      </c>
    </row>
    <row r="842" spans="1:7" ht="56.25" x14ac:dyDescent="0.3">
      <c r="A842" s="193" t="str">
        <f>IF((SUM('Раздел 3'!AJ204:AJ204)&lt;=SUM('Раздел 3'!Z204:Z204)),"","Неверно!")</f>
        <v/>
      </c>
      <c r="B842" s="194" t="s">
        <v>18094</v>
      </c>
      <c r="C842" s="192" t="s">
        <v>1592</v>
      </c>
      <c r="D842" s="192" t="s">
        <v>12472</v>
      </c>
      <c r="E842" s="209" t="str">
        <f>CONCATENATE(SUM('Раздел 3'!AJ204:AJ204),"&lt;=",SUM('Раздел 3'!Z204:Z204))</f>
        <v>0&lt;=0</v>
      </c>
      <c r="F842" s="163"/>
      <c r="G842" s="164" t="str">
        <f>IF(('ФЛК (информационный)'!A842="Неверно!")*('ФЛК (информационный)'!F842=""),"Внести подтверждение к нарушенному информационному ФЛК"," ")</f>
        <v xml:space="preserve"> </v>
      </c>
    </row>
    <row r="843" spans="1:7" ht="56.25" x14ac:dyDescent="0.3">
      <c r="A843" s="193" t="str">
        <f>IF((SUM('Раздел 3'!AJ205:AJ205)&lt;=SUM('Раздел 3'!Z205:Z205)),"","Неверно!")</f>
        <v/>
      </c>
      <c r="B843" s="194" t="s">
        <v>18094</v>
      </c>
      <c r="C843" s="192" t="s">
        <v>1593</v>
      </c>
      <c r="D843" s="192" t="s">
        <v>12472</v>
      </c>
      <c r="E843" s="209" t="str">
        <f>CONCATENATE(SUM('Раздел 3'!AJ205:AJ205),"&lt;=",SUM('Раздел 3'!Z205:Z205))</f>
        <v>0&lt;=1</v>
      </c>
      <c r="F843" s="163"/>
      <c r="G843" s="164" t="str">
        <f>IF(('ФЛК (информационный)'!A843="Неверно!")*('ФЛК (информационный)'!F843=""),"Внести подтверждение к нарушенному информационному ФЛК"," ")</f>
        <v xml:space="preserve"> </v>
      </c>
    </row>
    <row r="844" spans="1:7" ht="56.25" x14ac:dyDescent="0.3">
      <c r="A844" s="193" t="str">
        <f>IF((SUM('Раздел 3'!AJ206:AJ206)&lt;=SUM('Раздел 3'!Z206:Z206)),"","Неверно!")</f>
        <v/>
      </c>
      <c r="B844" s="194" t="s">
        <v>18094</v>
      </c>
      <c r="C844" s="192" t="s">
        <v>1594</v>
      </c>
      <c r="D844" s="192" t="s">
        <v>12472</v>
      </c>
      <c r="E844" s="209" t="str">
        <f>CONCATENATE(SUM('Раздел 3'!AJ206:AJ206),"&lt;=",SUM('Раздел 3'!Z206:Z206))</f>
        <v>0&lt;=5</v>
      </c>
      <c r="F844" s="163"/>
      <c r="G844" s="164" t="str">
        <f>IF(('ФЛК (информационный)'!A844="Неверно!")*('ФЛК (информационный)'!F844=""),"Внести подтверждение к нарушенному информационному ФЛК"," ")</f>
        <v xml:space="preserve"> </v>
      </c>
    </row>
    <row r="845" spans="1:7" ht="56.25" x14ac:dyDescent="0.3">
      <c r="A845" s="193" t="str">
        <f>IF((SUM('Раздел 3'!AJ207:AJ207)&lt;=SUM('Раздел 3'!Z207:Z207)),"","Неверно!")</f>
        <v/>
      </c>
      <c r="B845" s="194" t="s">
        <v>18094</v>
      </c>
      <c r="C845" s="192" t="s">
        <v>1595</v>
      </c>
      <c r="D845" s="192" t="s">
        <v>12472</v>
      </c>
      <c r="E845" s="209" t="str">
        <f>CONCATENATE(SUM('Раздел 3'!AJ207:AJ207),"&lt;=",SUM('Раздел 3'!Z207:Z207))</f>
        <v>0&lt;=6</v>
      </c>
      <c r="F845" s="163"/>
      <c r="G845" s="164" t="str">
        <f>IF(('ФЛК (информационный)'!A845="Неверно!")*('ФЛК (информационный)'!F845=""),"Внести подтверждение к нарушенному информационному ФЛК"," ")</f>
        <v xml:space="preserve"> </v>
      </c>
    </row>
    <row r="846" spans="1:7" ht="56.25" x14ac:dyDescent="0.3">
      <c r="A846" s="193" t="str">
        <f>IF((SUM('Раздел 3'!AJ10:AJ10)&lt;=SUM('Раздел 3'!Z10:Z10)),"","Неверно!")</f>
        <v/>
      </c>
      <c r="B846" s="194" t="s">
        <v>18094</v>
      </c>
      <c r="C846" s="192" t="s">
        <v>1596</v>
      </c>
      <c r="D846" s="192" t="s">
        <v>12472</v>
      </c>
      <c r="E846" s="209" t="str">
        <f>CONCATENATE(SUM('Раздел 3'!AJ10:AJ10),"&lt;=",SUM('Раздел 3'!Z10:Z10))</f>
        <v>0&lt;=1</v>
      </c>
      <c r="F846" s="163"/>
      <c r="G846" s="164" t="str">
        <f>IF(('ФЛК (информационный)'!A846="Неверно!")*('ФЛК (информационный)'!F846=""),"Внести подтверждение к нарушенному информационному ФЛК"," ")</f>
        <v xml:space="preserve"> </v>
      </c>
    </row>
    <row r="847" spans="1:7" ht="56.25" x14ac:dyDescent="0.3">
      <c r="A847" s="193" t="str">
        <f>IF((SUM('Раздел 3'!AJ28:AJ28)&lt;=SUM('Раздел 3'!Z28:Z28)),"","Неверно!")</f>
        <v/>
      </c>
      <c r="B847" s="194" t="s">
        <v>18094</v>
      </c>
      <c r="C847" s="192" t="s">
        <v>1597</v>
      </c>
      <c r="D847" s="192" t="s">
        <v>12472</v>
      </c>
      <c r="E847" s="209" t="str">
        <f>CONCATENATE(SUM('Раздел 3'!AJ28:AJ28),"&lt;=",SUM('Раздел 3'!Z28:Z28))</f>
        <v>0&lt;=0</v>
      </c>
      <c r="F847" s="163"/>
      <c r="G847" s="164" t="str">
        <f>IF(('ФЛК (информационный)'!A847="Неверно!")*('ФЛК (информационный)'!F847=""),"Внести подтверждение к нарушенному информационному ФЛК"," ")</f>
        <v xml:space="preserve"> </v>
      </c>
    </row>
    <row r="848" spans="1:7" ht="56.25" x14ac:dyDescent="0.3">
      <c r="A848" s="193" t="str">
        <f>IF((SUM('Раздел 3'!AJ208:AJ208)&lt;=SUM('Раздел 3'!Z208:Z208)),"","Неверно!")</f>
        <v/>
      </c>
      <c r="B848" s="194" t="s">
        <v>18094</v>
      </c>
      <c r="C848" s="192" t="s">
        <v>1598</v>
      </c>
      <c r="D848" s="192" t="s">
        <v>12472</v>
      </c>
      <c r="E848" s="209" t="str">
        <f>CONCATENATE(SUM('Раздел 3'!AJ208:AJ208),"&lt;=",SUM('Раздел 3'!Z208:Z208))</f>
        <v>0&lt;=1</v>
      </c>
      <c r="F848" s="163"/>
      <c r="G848" s="164" t="str">
        <f>IF(('ФЛК (информационный)'!A848="Неверно!")*('ФЛК (информационный)'!F848=""),"Внести подтверждение к нарушенному информационному ФЛК"," ")</f>
        <v xml:space="preserve"> </v>
      </c>
    </row>
    <row r="849" spans="1:7" ht="56.25" x14ac:dyDescent="0.3">
      <c r="A849" s="193" t="str">
        <f>IF((SUM('Раздел 3'!AJ209:AJ209)&lt;=SUM('Раздел 3'!Z209:Z209)),"","Неверно!")</f>
        <v/>
      </c>
      <c r="B849" s="194" t="s">
        <v>18094</v>
      </c>
      <c r="C849" s="192" t="s">
        <v>1599</v>
      </c>
      <c r="D849" s="192" t="s">
        <v>12472</v>
      </c>
      <c r="E849" s="209" t="str">
        <f>CONCATENATE(SUM('Раздел 3'!AJ209:AJ209),"&lt;=",SUM('Раздел 3'!Z209:Z209))</f>
        <v>0&lt;=5</v>
      </c>
      <c r="F849" s="163"/>
      <c r="G849" s="164" t="str">
        <f>IF(('ФЛК (информационный)'!A849="Неверно!")*('ФЛК (информационный)'!F849=""),"Внести подтверждение к нарушенному информационному ФЛК"," ")</f>
        <v xml:space="preserve"> </v>
      </c>
    </row>
    <row r="850" spans="1:7" ht="56.25" x14ac:dyDescent="0.3">
      <c r="A850" s="193" t="str">
        <f>IF((SUM('Раздел 3'!AJ210:AJ210)&lt;=SUM('Раздел 3'!Z210:Z210)),"","Неверно!")</f>
        <v/>
      </c>
      <c r="B850" s="194" t="s">
        <v>18094</v>
      </c>
      <c r="C850" s="192" t="s">
        <v>1600</v>
      </c>
      <c r="D850" s="192" t="s">
        <v>12472</v>
      </c>
      <c r="E850" s="209" t="str">
        <f>CONCATENATE(SUM('Раздел 3'!AJ210:AJ210),"&lt;=",SUM('Раздел 3'!Z210:Z210))</f>
        <v>0&lt;=4</v>
      </c>
      <c r="F850" s="163"/>
      <c r="G850" s="164" t="str">
        <f>IF(('ФЛК (информационный)'!A850="Неверно!")*('ФЛК (информационный)'!F850=""),"Внести подтверждение к нарушенному информационному ФЛК"," ")</f>
        <v xml:space="preserve"> </v>
      </c>
    </row>
    <row r="851" spans="1:7" ht="56.25" x14ac:dyDescent="0.3">
      <c r="A851" s="193" t="str">
        <f>IF((SUM('Раздел 3'!AJ211:AJ211)&lt;=SUM('Раздел 3'!Z211:Z211)),"","Неверно!")</f>
        <v/>
      </c>
      <c r="B851" s="194" t="s">
        <v>18094</v>
      </c>
      <c r="C851" s="192" t="s">
        <v>1601</v>
      </c>
      <c r="D851" s="192" t="s">
        <v>12472</v>
      </c>
      <c r="E851" s="209" t="str">
        <f>CONCATENATE(SUM('Раздел 3'!AJ211:AJ211),"&lt;=",SUM('Раздел 3'!Z211:Z211))</f>
        <v>0&lt;=0</v>
      </c>
      <c r="F851" s="163"/>
      <c r="G851" s="164" t="str">
        <f>IF(('ФЛК (информационный)'!A851="Неверно!")*('ФЛК (информационный)'!F851=""),"Внести подтверждение к нарушенному информационному ФЛК"," ")</f>
        <v xml:space="preserve"> </v>
      </c>
    </row>
    <row r="852" spans="1:7" ht="56.25" x14ac:dyDescent="0.3">
      <c r="A852" s="193" t="str">
        <f>IF((SUM('Раздел 3'!AJ212:AJ212)&lt;=SUM('Раздел 3'!Z212:Z212)),"","Неверно!")</f>
        <v/>
      </c>
      <c r="B852" s="194" t="s">
        <v>18094</v>
      </c>
      <c r="C852" s="192" t="s">
        <v>1602</v>
      </c>
      <c r="D852" s="192" t="s">
        <v>12472</v>
      </c>
      <c r="E852" s="209" t="str">
        <f>CONCATENATE(SUM('Раздел 3'!AJ212:AJ212),"&lt;=",SUM('Раздел 3'!Z212:Z212))</f>
        <v>0&lt;=7</v>
      </c>
      <c r="F852" s="163"/>
      <c r="G852" s="164" t="str">
        <f>IF(('ФЛК (информационный)'!A852="Неверно!")*('ФЛК (информационный)'!F852=""),"Внести подтверждение к нарушенному информационному ФЛК"," ")</f>
        <v xml:space="preserve"> </v>
      </c>
    </row>
    <row r="853" spans="1:7" ht="56.25" x14ac:dyDescent="0.3">
      <c r="A853" s="193" t="str">
        <f>IF((SUM('Раздел 3'!AJ213:AJ213)&lt;=SUM('Раздел 3'!Z213:Z213)),"","Неверно!")</f>
        <v/>
      </c>
      <c r="B853" s="194" t="s">
        <v>18094</v>
      </c>
      <c r="C853" s="192" t="s">
        <v>1603</v>
      </c>
      <c r="D853" s="192" t="s">
        <v>12472</v>
      </c>
      <c r="E853" s="209" t="str">
        <f>CONCATENATE(SUM('Раздел 3'!AJ213:AJ213),"&lt;=",SUM('Раздел 3'!Z213:Z213))</f>
        <v>0&lt;=23</v>
      </c>
      <c r="F853" s="163"/>
      <c r="G853" s="164" t="str">
        <f>IF(('ФЛК (информационный)'!A853="Неверно!")*('ФЛК (информационный)'!F853=""),"Внести подтверждение к нарушенному информационному ФЛК"," ")</f>
        <v xml:space="preserve"> </v>
      </c>
    </row>
    <row r="854" spans="1:7" ht="56.25" x14ac:dyDescent="0.3">
      <c r="A854" s="193" t="str">
        <f>IF((SUM('Раздел 3'!AJ214:AJ214)&lt;=SUM('Раздел 3'!Z214:Z214)),"","Неверно!")</f>
        <v/>
      </c>
      <c r="B854" s="194" t="s">
        <v>18094</v>
      </c>
      <c r="C854" s="192" t="s">
        <v>1604</v>
      </c>
      <c r="D854" s="192" t="s">
        <v>12472</v>
      </c>
      <c r="E854" s="209" t="str">
        <f>CONCATENATE(SUM('Раздел 3'!AJ214:AJ214),"&lt;=",SUM('Раздел 3'!Z214:Z214))</f>
        <v>0&lt;=12</v>
      </c>
      <c r="F854" s="163"/>
      <c r="G854" s="164" t="str">
        <f>IF(('ФЛК (информационный)'!A854="Неверно!")*('ФЛК (информационный)'!F854=""),"Внести подтверждение к нарушенному информационному ФЛК"," ")</f>
        <v xml:space="preserve"> </v>
      </c>
    </row>
    <row r="855" spans="1:7" ht="56.25" x14ac:dyDescent="0.3">
      <c r="A855" s="193" t="str">
        <f>IF((SUM('Раздел 3'!AJ215:AJ215)&lt;=SUM('Раздел 3'!Z215:Z215)),"","Неверно!")</f>
        <v/>
      </c>
      <c r="B855" s="194" t="s">
        <v>18094</v>
      </c>
      <c r="C855" s="192" t="s">
        <v>1605</v>
      </c>
      <c r="D855" s="192" t="s">
        <v>12472</v>
      </c>
      <c r="E855" s="209" t="str">
        <f>CONCATENATE(SUM('Раздел 3'!AJ215:AJ215),"&lt;=",SUM('Раздел 3'!Z215:Z215))</f>
        <v>0&lt;=0</v>
      </c>
      <c r="F855" s="163"/>
      <c r="G855" s="164" t="str">
        <f>IF(('ФЛК (информационный)'!A855="Неверно!")*('ФЛК (информационный)'!F855=""),"Внести подтверждение к нарушенному информационному ФЛК"," ")</f>
        <v xml:space="preserve"> </v>
      </c>
    </row>
    <row r="856" spans="1:7" ht="56.25" x14ac:dyDescent="0.3">
      <c r="A856" s="193" t="str">
        <f>IF((SUM('Раздел 3'!AJ216:AJ216)&lt;=SUM('Раздел 3'!Z216:Z216)),"","Неверно!")</f>
        <v/>
      </c>
      <c r="B856" s="194" t="s">
        <v>18094</v>
      </c>
      <c r="C856" s="192" t="s">
        <v>1606</v>
      </c>
      <c r="D856" s="192" t="s">
        <v>12472</v>
      </c>
      <c r="E856" s="209" t="str">
        <f>CONCATENATE(SUM('Раздел 3'!AJ216:AJ216),"&lt;=",SUM('Раздел 3'!Z216:Z216))</f>
        <v>0&lt;=10</v>
      </c>
      <c r="F856" s="163"/>
      <c r="G856" s="164" t="str">
        <f>IF(('ФЛК (информационный)'!A856="Неверно!")*('ФЛК (информационный)'!F856=""),"Внести подтверждение к нарушенному информационному ФЛК"," ")</f>
        <v xml:space="preserve"> </v>
      </c>
    </row>
    <row r="857" spans="1:7" ht="56.25" x14ac:dyDescent="0.3">
      <c r="A857" s="193" t="str">
        <f>IF((SUM('Раздел 3'!AJ217:AJ217)&lt;=SUM('Раздел 3'!Z217:Z217)),"","Неверно!")</f>
        <v/>
      </c>
      <c r="B857" s="194" t="s">
        <v>18094</v>
      </c>
      <c r="C857" s="192" t="s">
        <v>1607</v>
      </c>
      <c r="D857" s="192" t="s">
        <v>12472</v>
      </c>
      <c r="E857" s="209" t="str">
        <f>CONCATENATE(SUM('Раздел 3'!AJ217:AJ217),"&lt;=",SUM('Раздел 3'!Z217:Z217))</f>
        <v>0&lt;=0</v>
      </c>
      <c r="F857" s="163"/>
      <c r="G857" s="164" t="str">
        <f>IF(('ФЛК (информационный)'!A857="Неверно!")*('ФЛК (информационный)'!F857=""),"Внести подтверждение к нарушенному информационному ФЛК"," ")</f>
        <v xml:space="preserve"> </v>
      </c>
    </row>
    <row r="858" spans="1:7" ht="56.25" x14ac:dyDescent="0.3">
      <c r="A858" s="193" t="str">
        <f>IF((SUM('Раздел 3'!AJ29:AJ29)&lt;=SUM('Раздел 3'!Z29:Z29)),"","Неверно!")</f>
        <v/>
      </c>
      <c r="B858" s="194" t="s">
        <v>18094</v>
      </c>
      <c r="C858" s="192" t="s">
        <v>1608</v>
      </c>
      <c r="D858" s="192" t="s">
        <v>12472</v>
      </c>
      <c r="E858" s="209" t="str">
        <f>CONCATENATE(SUM('Раздел 3'!AJ29:AJ29),"&lt;=",SUM('Раздел 3'!Z29:Z29))</f>
        <v>0&lt;=0</v>
      </c>
      <c r="F858" s="163"/>
      <c r="G858" s="164" t="str">
        <f>IF(('ФЛК (информационный)'!A858="Неверно!")*('ФЛК (информационный)'!F858=""),"Внести подтверждение к нарушенному информационному ФЛК"," ")</f>
        <v xml:space="preserve"> </v>
      </c>
    </row>
    <row r="859" spans="1:7" ht="56.25" x14ac:dyDescent="0.3">
      <c r="A859" s="193" t="str">
        <f>IF((SUM('Раздел 3'!AJ218:AJ218)&lt;=SUM('Раздел 3'!Z218:Z218)),"","Неверно!")</f>
        <v/>
      </c>
      <c r="B859" s="194" t="s">
        <v>18094</v>
      </c>
      <c r="C859" s="192" t="s">
        <v>1609</v>
      </c>
      <c r="D859" s="192" t="s">
        <v>12472</v>
      </c>
      <c r="E859" s="209" t="str">
        <f>CONCATENATE(SUM('Раздел 3'!AJ218:AJ218),"&lt;=",SUM('Раздел 3'!Z218:Z218))</f>
        <v>0&lt;=9</v>
      </c>
      <c r="F859" s="163"/>
      <c r="G859" s="164" t="str">
        <f>IF(('ФЛК (информационный)'!A859="Неверно!")*('ФЛК (информационный)'!F859=""),"Внести подтверждение к нарушенному информационному ФЛК"," ")</f>
        <v xml:space="preserve"> </v>
      </c>
    </row>
    <row r="860" spans="1:7" ht="56.25" x14ac:dyDescent="0.3">
      <c r="A860" s="193" t="str">
        <f>IF((SUM('Раздел 3'!AJ219:AJ219)&lt;=SUM('Раздел 3'!Z219:Z219)),"","Неверно!")</f>
        <v/>
      </c>
      <c r="B860" s="194" t="s">
        <v>18094</v>
      </c>
      <c r="C860" s="192" t="s">
        <v>1610</v>
      </c>
      <c r="D860" s="192" t="s">
        <v>12472</v>
      </c>
      <c r="E860" s="209" t="str">
        <f>CONCATENATE(SUM('Раздел 3'!AJ219:AJ219),"&lt;=",SUM('Раздел 3'!Z219:Z219))</f>
        <v>0&lt;=19</v>
      </c>
      <c r="F860" s="163"/>
      <c r="G860" s="164" t="str">
        <f>IF(('ФЛК (информационный)'!A860="Неверно!")*('ФЛК (информационный)'!F860=""),"Внести подтверждение к нарушенному информационному ФЛК"," ")</f>
        <v xml:space="preserve"> </v>
      </c>
    </row>
    <row r="861" spans="1:7" ht="56.25" x14ac:dyDescent="0.3">
      <c r="A861" s="193" t="str">
        <f>IF((SUM('Раздел 3'!AJ220:AJ220)&lt;=SUM('Раздел 3'!Z220:Z220)),"","Неверно!")</f>
        <v/>
      </c>
      <c r="B861" s="194" t="s">
        <v>18094</v>
      </c>
      <c r="C861" s="192" t="s">
        <v>1611</v>
      </c>
      <c r="D861" s="192" t="s">
        <v>12472</v>
      </c>
      <c r="E861" s="209" t="str">
        <f>CONCATENATE(SUM('Раздел 3'!AJ220:AJ220),"&lt;=",SUM('Раздел 3'!Z220:Z220))</f>
        <v>0&lt;=131</v>
      </c>
      <c r="F861" s="163"/>
      <c r="G861" s="164" t="str">
        <f>IF(('ФЛК (информационный)'!A861="Неверно!")*('ФЛК (информационный)'!F861=""),"Внести подтверждение к нарушенному информационному ФЛК"," ")</f>
        <v xml:space="preserve"> </v>
      </c>
    </row>
    <row r="862" spans="1:7" ht="56.25" x14ac:dyDescent="0.3">
      <c r="A862" s="193" t="str">
        <f>IF((SUM('Раздел 3'!AJ221:AJ221)&lt;=SUM('Раздел 3'!Z221:Z221)),"","Неверно!")</f>
        <v/>
      </c>
      <c r="B862" s="194" t="s">
        <v>18094</v>
      </c>
      <c r="C862" s="192" t="s">
        <v>1612</v>
      </c>
      <c r="D862" s="192" t="s">
        <v>12472</v>
      </c>
      <c r="E862" s="209" t="str">
        <f>CONCATENATE(SUM('Раздел 3'!AJ221:AJ221),"&lt;=",SUM('Раздел 3'!Z221:Z221))</f>
        <v>4&lt;=201</v>
      </c>
      <c r="F862" s="163"/>
      <c r="G862" s="164" t="str">
        <f>IF(('ФЛК (информационный)'!A862="Неверно!")*('ФЛК (информационный)'!F862=""),"Внести подтверждение к нарушенному информационному ФЛК"," ")</f>
        <v xml:space="preserve"> </v>
      </c>
    </row>
    <row r="863" spans="1:7" ht="56.25" x14ac:dyDescent="0.3">
      <c r="A863" s="193" t="str">
        <f>IF((SUM('Раздел 3'!AJ222:AJ222)&lt;=SUM('Раздел 3'!Z222:Z222)),"","Неверно!")</f>
        <v/>
      </c>
      <c r="B863" s="194" t="s">
        <v>18094</v>
      </c>
      <c r="C863" s="192" t="s">
        <v>1613</v>
      </c>
      <c r="D863" s="192" t="s">
        <v>12472</v>
      </c>
      <c r="E863" s="209" t="str">
        <f>CONCATENATE(SUM('Раздел 3'!AJ222:AJ222),"&lt;=",SUM('Раздел 3'!Z222:Z222))</f>
        <v>0&lt;=73</v>
      </c>
      <c r="F863" s="163"/>
      <c r="G863" s="164" t="str">
        <f>IF(('ФЛК (информационный)'!A863="Неверно!")*('ФЛК (информационный)'!F863=""),"Внести подтверждение к нарушенному информационному ФЛК"," ")</f>
        <v xml:space="preserve"> </v>
      </c>
    </row>
    <row r="864" spans="1:7" ht="56.25" x14ac:dyDescent="0.3">
      <c r="A864" s="193" t="str">
        <f>IF((SUM('Раздел 3'!AJ223:AJ223)&lt;=SUM('Раздел 3'!Z223:Z223)),"","Неверно!")</f>
        <v/>
      </c>
      <c r="B864" s="194" t="s">
        <v>18094</v>
      </c>
      <c r="C864" s="192" t="s">
        <v>1614</v>
      </c>
      <c r="D864" s="192" t="s">
        <v>12472</v>
      </c>
      <c r="E864" s="209" t="str">
        <f>CONCATENATE(SUM('Раздел 3'!AJ223:AJ223),"&lt;=",SUM('Раздел 3'!Z223:Z223))</f>
        <v>0&lt;=1</v>
      </c>
      <c r="F864" s="163"/>
      <c r="G864" s="164" t="str">
        <f>IF(('ФЛК (информационный)'!A864="Неверно!")*('ФЛК (информационный)'!F864=""),"Внести подтверждение к нарушенному информационному ФЛК"," ")</f>
        <v xml:space="preserve"> </v>
      </c>
    </row>
    <row r="865" spans="1:7" ht="56.25" x14ac:dyDescent="0.3">
      <c r="A865" s="193" t="str">
        <f>IF((SUM('Раздел 3'!AJ224:AJ224)&lt;=SUM('Раздел 3'!Z224:Z224)),"","Неверно!")</f>
        <v/>
      </c>
      <c r="B865" s="194" t="s">
        <v>18094</v>
      </c>
      <c r="C865" s="192" t="s">
        <v>1615</v>
      </c>
      <c r="D865" s="192" t="s">
        <v>12472</v>
      </c>
      <c r="E865" s="209" t="str">
        <f>CONCATENATE(SUM('Раздел 3'!AJ224:AJ224),"&lt;=",SUM('Раздел 3'!Z224:Z224))</f>
        <v>0&lt;=0</v>
      </c>
      <c r="F865" s="163"/>
      <c r="G865" s="164" t="str">
        <f>IF(('ФЛК (информационный)'!A865="Неверно!")*('ФЛК (информационный)'!F865=""),"Внести подтверждение к нарушенному информационному ФЛК"," ")</f>
        <v xml:space="preserve"> </v>
      </c>
    </row>
    <row r="866" spans="1:7" ht="56.25" x14ac:dyDescent="0.3">
      <c r="A866" s="193" t="str">
        <f>IF((SUM('Раздел 3'!AJ225:AJ225)&lt;=SUM('Раздел 3'!Z225:Z225)),"","Неверно!")</f>
        <v/>
      </c>
      <c r="B866" s="194" t="s">
        <v>18094</v>
      </c>
      <c r="C866" s="192" t="s">
        <v>1616</v>
      </c>
      <c r="D866" s="192" t="s">
        <v>12472</v>
      </c>
      <c r="E866" s="209" t="str">
        <f>CONCATENATE(SUM('Раздел 3'!AJ225:AJ225),"&lt;=",SUM('Раздел 3'!Z225:Z225))</f>
        <v>0&lt;=0</v>
      </c>
      <c r="F866" s="163"/>
      <c r="G866" s="164" t="str">
        <f>IF(('ФЛК (информационный)'!A866="Неверно!")*('ФЛК (информационный)'!F866=""),"Внести подтверждение к нарушенному информационному ФЛК"," ")</f>
        <v xml:space="preserve"> </v>
      </c>
    </row>
    <row r="867" spans="1:7" ht="56.25" x14ac:dyDescent="0.3">
      <c r="A867" s="193" t="str">
        <f>IF((SUM('Раздел 3'!AJ226:AJ226)&lt;=SUM('Раздел 3'!Z226:Z226)),"","Неверно!")</f>
        <v/>
      </c>
      <c r="B867" s="194" t="s">
        <v>18094</v>
      </c>
      <c r="C867" s="192" t="s">
        <v>1617</v>
      </c>
      <c r="D867" s="192" t="s">
        <v>12472</v>
      </c>
      <c r="E867" s="209" t="str">
        <f>CONCATENATE(SUM('Раздел 3'!AJ226:AJ226),"&lt;=",SUM('Раздел 3'!Z226:Z226))</f>
        <v>0&lt;=5</v>
      </c>
      <c r="F867" s="163"/>
      <c r="G867" s="164" t="str">
        <f>IF(('ФЛК (информационный)'!A867="Неверно!")*('ФЛК (информационный)'!F867=""),"Внести подтверждение к нарушенному информационному ФЛК"," ")</f>
        <v xml:space="preserve"> </v>
      </c>
    </row>
    <row r="868" spans="1:7" ht="56.25" x14ac:dyDescent="0.3">
      <c r="A868" s="193" t="str">
        <f>IF((SUM('Раздел 3'!AJ227:AJ227)&lt;=SUM('Раздел 3'!Z227:Z227)),"","Неверно!")</f>
        <v/>
      </c>
      <c r="B868" s="194" t="s">
        <v>18094</v>
      </c>
      <c r="C868" s="192" t="s">
        <v>1618</v>
      </c>
      <c r="D868" s="192" t="s">
        <v>12472</v>
      </c>
      <c r="E868" s="209" t="str">
        <f>CONCATENATE(SUM('Раздел 3'!AJ227:AJ227),"&lt;=",SUM('Раздел 3'!Z227:Z227))</f>
        <v>3&lt;=269</v>
      </c>
      <c r="F868" s="163"/>
      <c r="G868" s="164" t="str">
        <f>IF(('ФЛК (информационный)'!A868="Неверно!")*('ФЛК (информационный)'!F868=""),"Внести подтверждение к нарушенному информационному ФЛК"," ")</f>
        <v xml:space="preserve"> </v>
      </c>
    </row>
    <row r="869" spans="1:7" ht="56.25" x14ac:dyDescent="0.3">
      <c r="A869" s="193" t="str">
        <f>IF((SUM('Раздел 3'!AJ30:AJ30)&lt;=SUM('Раздел 3'!Z30:Z30)),"","Неверно!")</f>
        <v/>
      </c>
      <c r="B869" s="194" t="s">
        <v>18094</v>
      </c>
      <c r="C869" s="192" t="s">
        <v>1619</v>
      </c>
      <c r="D869" s="192" t="s">
        <v>12472</v>
      </c>
      <c r="E869" s="209" t="str">
        <f>CONCATENATE(SUM('Раздел 3'!AJ30:AJ30),"&lt;=",SUM('Раздел 3'!Z30:Z30))</f>
        <v>0&lt;=1</v>
      </c>
      <c r="F869" s="163"/>
      <c r="G869" s="164" t="str">
        <f>IF(('ФЛК (информационный)'!A869="Неверно!")*('ФЛК (информационный)'!F869=""),"Внести подтверждение к нарушенному информационному ФЛК"," ")</f>
        <v xml:space="preserve"> </v>
      </c>
    </row>
    <row r="870" spans="1:7" ht="56.25" x14ac:dyDescent="0.3">
      <c r="A870" s="193" t="str">
        <f>IF((SUM('Раздел 3'!AJ228:AJ228)&lt;=SUM('Раздел 3'!Z228:Z228)),"","Неверно!")</f>
        <v/>
      </c>
      <c r="B870" s="194" t="s">
        <v>18094</v>
      </c>
      <c r="C870" s="192" t="s">
        <v>1620</v>
      </c>
      <c r="D870" s="192" t="s">
        <v>12472</v>
      </c>
      <c r="E870" s="209" t="str">
        <f>CONCATENATE(SUM('Раздел 3'!AJ228:AJ228),"&lt;=",SUM('Раздел 3'!Z228:Z228))</f>
        <v>14&lt;=2859</v>
      </c>
      <c r="F870" s="163"/>
      <c r="G870" s="164" t="str">
        <f>IF(('ФЛК (информационный)'!A870="Неверно!")*('ФЛК (информационный)'!F870=""),"Внести подтверждение к нарушенному информационному ФЛК"," ")</f>
        <v xml:space="preserve"> </v>
      </c>
    </row>
    <row r="871" spans="1:7" ht="56.25" x14ac:dyDescent="0.3">
      <c r="A871" s="193" t="str">
        <f>IF((SUM('Раздел 3'!AJ229:AJ229)&lt;=SUM('Раздел 3'!Z229:Z229)),"","Неверно!")</f>
        <v/>
      </c>
      <c r="B871" s="194" t="s">
        <v>18094</v>
      </c>
      <c r="C871" s="192" t="s">
        <v>1621</v>
      </c>
      <c r="D871" s="192" t="s">
        <v>12472</v>
      </c>
      <c r="E871" s="209" t="str">
        <f>CONCATENATE(SUM('Раздел 3'!AJ229:AJ229),"&lt;=",SUM('Раздел 3'!Z229:Z229))</f>
        <v>0&lt;=3</v>
      </c>
      <c r="F871" s="163"/>
      <c r="G871" s="164" t="str">
        <f>IF(('ФЛК (информационный)'!A871="Неверно!")*('ФЛК (информационный)'!F871=""),"Внести подтверждение к нарушенному информационному ФЛК"," ")</f>
        <v xml:space="preserve"> </v>
      </c>
    </row>
    <row r="872" spans="1:7" ht="56.25" x14ac:dyDescent="0.3">
      <c r="A872" s="193" t="str">
        <f>IF((SUM('Раздел 3'!AJ230:AJ230)&lt;=SUM('Раздел 3'!Z230:Z230)),"","Неверно!")</f>
        <v/>
      </c>
      <c r="B872" s="194" t="s">
        <v>18094</v>
      </c>
      <c r="C872" s="192" t="s">
        <v>1622</v>
      </c>
      <c r="D872" s="192" t="s">
        <v>12472</v>
      </c>
      <c r="E872" s="209" t="str">
        <f>CONCATENATE(SUM('Раздел 3'!AJ230:AJ230),"&lt;=",SUM('Раздел 3'!Z230:Z230))</f>
        <v>0&lt;=2</v>
      </c>
      <c r="F872" s="163"/>
      <c r="G872" s="164" t="str">
        <f>IF(('ФЛК (информационный)'!A872="Неверно!")*('ФЛК (информационный)'!F872=""),"Внести подтверждение к нарушенному информационному ФЛК"," ")</f>
        <v xml:space="preserve"> </v>
      </c>
    </row>
    <row r="873" spans="1:7" ht="56.25" x14ac:dyDescent="0.3">
      <c r="A873" s="193" t="str">
        <f>IF((SUM('Раздел 3'!AJ231:AJ231)&lt;=SUM('Раздел 3'!Z231:Z231)),"","Неверно!")</f>
        <v/>
      </c>
      <c r="B873" s="194" t="s">
        <v>18094</v>
      </c>
      <c r="C873" s="192" t="s">
        <v>1623</v>
      </c>
      <c r="D873" s="192" t="s">
        <v>12472</v>
      </c>
      <c r="E873" s="209" t="str">
        <f>CONCATENATE(SUM('Раздел 3'!AJ231:AJ231),"&lt;=",SUM('Раздел 3'!Z231:Z231))</f>
        <v>0&lt;=2</v>
      </c>
      <c r="F873" s="163"/>
      <c r="G873" s="164" t="str">
        <f>IF(('ФЛК (информационный)'!A873="Неверно!")*('ФЛК (информационный)'!F873=""),"Внести подтверждение к нарушенному информационному ФЛК"," ")</f>
        <v xml:space="preserve"> </v>
      </c>
    </row>
    <row r="874" spans="1:7" ht="56.25" x14ac:dyDescent="0.3">
      <c r="A874" s="193" t="str">
        <f>IF((SUM('Раздел 3'!AJ232:AJ232)&lt;=SUM('Раздел 3'!Z232:Z232)),"","Неверно!")</f>
        <v/>
      </c>
      <c r="B874" s="194" t="s">
        <v>18094</v>
      </c>
      <c r="C874" s="192" t="s">
        <v>1624</v>
      </c>
      <c r="D874" s="192" t="s">
        <v>12472</v>
      </c>
      <c r="E874" s="209" t="str">
        <f>CONCATENATE(SUM('Раздел 3'!AJ232:AJ232),"&lt;=",SUM('Раздел 3'!Z232:Z232))</f>
        <v>0&lt;=3</v>
      </c>
      <c r="F874" s="163"/>
      <c r="G874" s="164" t="str">
        <f>IF(('ФЛК (информационный)'!A874="Неверно!")*('ФЛК (информационный)'!F874=""),"Внести подтверждение к нарушенному информационному ФЛК"," ")</f>
        <v xml:space="preserve"> </v>
      </c>
    </row>
    <row r="875" spans="1:7" ht="56.25" x14ac:dyDescent="0.3">
      <c r="A875" s="193" t="str">
        <f>IF((SUM('Раздел 3'!AJ233:AJ233)&lt;=SUM('Раздел 3'!Z233:Z233)),"","Неверно!")</f>
        <v/>
      </c>
      <c r="B875" s="194" t="s">
        <v>18094</v>
      </c>
      <c r="C875" s="192" t="s">
        <v>1625</v>
      </c>
      <c r="D875" s="192" t="s">
        <v>12472</v>
      </c>
      <c r="E875" s="209" t="str">
        <f>CONCATENATE(SUM('Раздел 3'!AJ233:AJ233),"&lt;=",SUM('Раздел 3'!Z233:Z233))</f>
        <v>0&lt;=10</v>
      </c>
      <c r="F875" s="163"/>
      <c r="G875" s="164" t="str">
        <f>IF(('ФЛК (информационный)'!A875="Неверно!")*('ФЛК (информационный)'!F875=""),"Внести подтверждение к нарушенному информационному ФЛК"," ")</f>
        <v xml:space="preserve"> </v>
      </c>
    </row>
    <row r="876" spans="1:7" ht="56.25" x14ac:dyDescent="0.3">
      <c r="A876" s="193" t="str">
        <f>IF((SUM('Раздел 3'!AJ234:AJ234)&lt;=SUM('Раздел 3'!Z234:Z234)),"","Неверно!")</f>
        <v/>
      </c>
      <c r="B876" s="194" t="s">
        <v>18094</v>
      </c>
      <c r="C876" s="192" t="s">
        <v>1626</v>
      </c>
      <c r="D876" s="192" t="s">
        <v>12472</v>
      </c>
      <c r="E876" s="209" t="str">
        <f>CONCATENATE(SUM('Раздел 3'!AJ234:AJ234),"&lt;=",SUM('Раздел 3'!Z234:Z234))</f>
        <v>0&lt;=1</v>
      </c>
      <c r="F876" s="163"/>
      <c r="G876" s="164" t="str">
        <f>IF(('ФЛК (информационный)'!A876="Неверно!")*('ФЛК (информационный)'!F876=""),"Внести подтверждение к нарушенному информационному ФЛК"," ")</f>
        <v xml:space="preserve"> </v>
      </c>
    </row>
    <row r="877" spans="1:7" ht="56.25" x14ac:dyDescent="0.3">
      <c r="A877" s="193" t="str">
        <f>IF((SUM('Раздел 3'!AJ235:AJ235)&lt;=SUM('Раздел 3'!Z235:Z235)),"","Неверно!")</f>
        <v/>
      </c>
      <c r="B877" s="194" t="s">
        <v>18094</v>
      </c>
      <c r="C877" s="192" t="s">
        <v>1627</v>
      </c>
      <c r="D877" s="192" t="s">
        <v>12472</v>
      </c>
      <c r="E877" s="209" t="str">
        <f>CONCATENATE(SUM('Раздел 3'!AJ235:AJ235),"&lt;=",SUM('Раздел 3'!Z235:Z235))</f>
        <v>1&lt;=5</v>
      </c>
      <c r="F877" s="163"/>
      <c r="G877" s="164" t="str">
        <f>IF(('ФЛК (информационный)'!A877="Неверно!")*('ФЛК (информационный)'!F877=""),"Внести подтверждение к нарушенному информационному ФЛК"," ")</f>
        <v xml:space="preserve"> </v>
      </c>
    </row>
    <row r="878" spans="1:7" ht="56.25" x14ac:dyDescent="0.3">
      <c r="A878" s="193" t="str">
        <f>IF((SUM('Раздел 3'!AJ236:AJ236)&lt;=SUM('Раздел 3'!Z236:Z236)),"","Неверно!")</f>
        <v/>
      </c>
      <c r="B878" s="194" t="s">
        <v>18094</v>
      </c>
      <c r="C878" s="192" t="s">
        <v>1628</v>
      </c>
      <c r="D878" s="192" t="s">
        <v>12472</v>
      </c>
      <c r="E878" s="209" t="str">
        <f>CONCATENATE(SUM('Раздел 3'!AJ236:AJ236),"&lt;=",SUM('Раздел 3'!Z236:Z236))</f>
        <v>0&lt;=0</v>
      </c>
      <c r="F878" s="163"/>
      <c r="G878" s="164" t="str">
        <f>IF(('ФЛК (информационный)'!A878="Неверно!")*('ФЛК (информационный)'!F878=""),"Внести подтверждение к нарушенному информационному ФЛК"," ")</f>
        <v xml:space="preserve"> </v>
      </c>
    </row>
    <row r="879" spans="1:7" ht="56.25" x14ac:dyDescent="0.3">
      <c r="A879" s="193" t="str">
        <f>IF((SUM('Раздел 3'!AJ237:AJ237)&lt;=SUM('Раздел 3'!Z237:Z237)),"","Неверно!")</f>
        <v/>
      </c>
      <c r="B879" s="194" t="s">
        <v>18094</v>
      </c>
      <c r="C879" s="192" t="s">
        <v>1629</v>
      </c>
      <c r="D879" s="192" t="s">
        <v>12472</v>
      </c>
      <c r="E879" s="209" t="str">
        <f>CONCATENATE(SUM('Раздел 3'!AJ237:AJ237),"&lt;=",SUM('Раздел 3'!Z237:Z237))</f>
        <v>0&lt;=1</v>
      </c>
      <c r="F879" s="163"/>
      <c r="G879" s="164" t="str">
        <f>IF(('ФЛК (информационный)'!A879="Неверно!")*('ФЛК (информационный)'!F879=""),"Внести подтверждение к нарушенному информационному ФЛК"," ")</f>
        <v xml:space="preserve"> </v>
      </c>
    </row>
    <row r="880" spans="1:7" ht="56.25" x14ac:dyDescent="0.3">
      <c r="A880" s="193" t="str">
        <f>IF((SUM('Раздел 3'!AJ31:AJ31)&lt;=SUM('Раздел 3'!Z31:Z31)),"","Неверно!")</f>
        <v/>
      </c>
      <c r="B880" s="194" t="s">
        <v>18094</v>
      </c>
      <c r="C880" s="192" t="s">
        <v>1630</v>
      </c>
      <c r="D880" s="192" t="s">
        <v>12472</v>
      </c>
      <c r="E880" s="209" t="str">
        <f>CONCATENATE(SUM('Раздел 3'!AJ31:AJ31),"&lt;=",SUM('Раздел 3'!Z31:Z31))</f>
        <v>0&lt;=1</v>
      </c>
      <c r="F880" s="163"/>
      <c r="G880" s="164" t="str">
        <f>IF(('ФЛК (информационный)'!A880="Неверно!")*('ФЛК (информационный)'!F880=""),"Внести подтверждение к нарушенному информационному ФЛК"," ")</f>
        <v xml:space="preserve"> </v>
      </c>
    </row>
    <row r="881" spans="1:7" ht="56.25" x14ac:dyDescent="0.3">
      <c r="A881" s="193" t="str">
        <f>IF((SUM('Раздел 3'!AJ238:AJ238)&lt;=SUM('Раздел 3'!Z238:Z238)),"","Неверно!")</f>
        <v/>
      </c>
      <c r="B881" s="194" t="s">
        <v>18094</v>
      </c>
      <c r="C881" s="192" t="s">
        <v>1631</v>
      </c>
      <c r="D881" s="192" t="s">
        <v>12472</v>
      </c>
      <c r="E881" s="209" t="str">
        <f>CONCATENATE(SUM('Раздел 3'!AJ238:AJ238),"&lt;=",SUM('Раздел 3'!Z238:Z238))</f>
        <v>0&lt;=0</v>
      </c>
      <c r="F881" s="163"/>
      <c r="G881" s="164" t="str">
        <f>IF(('ФЛК (информационный)'!A881="Неверно!")*('ФЛК (информационный)'!F881=""),"Внести подтверждение к нарушенному информационному ФЛК"," ")</f>
        <v xml:space="preserve"> </v>
      </c>
    </row>
    <row r="882" spans="1:7" ht="56.25" x14ac:dyDescent="0.3">
      <c r="A882" s="193" t="str">
        <f>IF((SUM('Раздел 3'!AJ239:AJ239)&lt;=SUM('Раздел 3'!Z239:Z239)),"","Неверно!")</f>
        <v/>
      </c>
      <c r="B882" s="194" t="s">
        <v>18094</v>
      </c>
      <c r="C882" s="192" t="s">
        <v>1632</v>
      </c>
      <c r="D882" s="192" t="s">
        <v>12472</v>
      </c>
      <c r="E882" s="209" t="str">
        <f>CONCATENATE(SUM('Раздел 3'!AJ239:AJ239),"&lt;=",SUM('Раздел 3'!Z239:Z239))</f>
        <v>0&lt;=0</v>
      </c>
      <c r="F882" s="163"/>
      <c r="G882" s="164" t="str">
        <f>IF(('ФЛК (информационный)'!A882="Неверно!")*('ФЛК (информационный)'!F882=""),"Внести подтверждение к нарушенному информационному ФЛК"," ")</f>
        <v xml:space="preserve"> </v>
      </c>
    </row>
    <row r="883" spans="1:7" ht="56.25" x14ac:dyDescent="0.3">
      <c r="A883" s="193" t="str">
        <f>IF((SUM('Раздел 3'!AJ240:AJ240)&lt;=SUM('Раздел 3'!Z240:Z240)),"","Неверно!")</f>
        <v/>
      </c>
      <c r="B883" s="194" t="s">
        <v>18094</v>
      </c>
      <c r="C883" s="192" t="s">
        <v>1633</v>
      </c>
      <c r="D883" s="192" t="s">
        <v>12472</v>
      </c>
      <c r="E883" s="209" t="str">
        <f>CONCATENATE(SUM('Раздел 3'!AJ240:AJ240),"&lt;=",SUM('Раздел 3'!Z240:Z240))</f>
        <v>0&lt;=1</v>
      </c>
      <c r="F883" s="163"/>
      <c r="G883" s="164" t="str">
        <f>IF(('ФЛК (информационный)'!A883="Неверно!")*('ФЛК (информационный)'!F883=""),"Внести подтверждение к нарушенному информационному ФЛК"," ")</f>
        <v xml:space="preserve"> </v>
      </c>
    </row>
    <row r="884" spans="1:7" ht="56.25" x14ac:dyDescent="0.3">
      <c r="A884" s="193" t="str">
        <f>IF((SUM('Раздел 3'!AJ241:AJ241)&lt;=SUM('Раздел 3'!Z241:Z241)),"","Неверно!")</f>
        <v/>
      </c>
      <c r="B884" s="194" t="s">
        <v>18094</v>
      </c>
      <c r="C884" s="192" t="s">
        <v>1634</v>
      </c>
      <c r="D884" s="192" t="s">
        <v>12472</v>
      </c>
      <c r="E884" s="209" t="str">
        <f>CONCATENATE(SUM('Раздел 3'!AJ241:AJ241),"&lt;=",SUM('Раздел 3'!Z241:Z241))</f>
        <v>0&lt;=0</v>
      </c>
      <c r="F884" s="163"/>
      <c r="G884" s="164" t="str">
        <f>IF(('ФЛК (информационный)'!A884="Неверно!")*('ФЛК (информационный)'!F884=""),"Внести подтверждение к нарушенному информационному ФЛК"," ")</f>
        <v xml:space="preserve"> </v>
      </c>
    </row>
    <row r="885" spans="1:7" ht="56.25" x14ac:dyDescent="0.3">
      <c r="A885" s="193" t="str">
        <f>IF((SUM('Раздел 3'!AJ242:AJ242)&lt;=SUM('Раздел 3'!Z242:Z242)),"","Неверно!")</f>
        <v/>
      </c>
      <c r="B885" s="194" t="s">
        <v>18094</v>
      </c>
      <c r="C885" s="192" t="s">
        <v>1635</v>
      </c>
      <c r="D885" s="192" t="s">
        <v>12472</v>
      </c>
      <c r="E885" s="209" t="str">
        <f>CONCATENATE(SUM('Раздел 3'!AJ242:AJ242),"&lt;=",SUM('Раздел 3'!Z242:Z242))</f>
        <v>0&lt;=2</v>
      </c>
      <c r="F885" s="163"/>
      <c r="G885" s="164" t="str">
        <f>IF(('ФЛК (информационный)'!A885="Неверно!")*('ФЛК (информационный)'!F885=""),"Внести подтверждение к нарушенному информационному ФЛК"," ")</f>
        <v xml:space="preserve"> </v>
      </c>
    </row>
    <row r="886" spans="1:7" ht="56.25" x14ac:dyDescent="0.3">
      <c r="A886" s="193" t="str">
        <f>IF((SUM('Раздел 3'!AJ243:AJ243)&lt;=SUM('Раздел 3'!Z243:Z243)),"","Неверно!")</f>
        <v/>
      </c>
      <c r="B886" s="194" t="s">
        <v>18094</v>
      </c>
      <c r="C886" s="192" t="s">
        <v>1636</v>
      </c>
      <c r="D886" s="192" t="s">
        <v>12472</v>
      </c>
      <c r="E886" s="209" t="str">
        <f>CONCATENATE(SUM('Раздел 3'!AJ243:AJ243),"&lt;=",SUM('Раздел 3'!Z243:Z243))</f>
        <v>0&lt;=0</v>
      </c>
      <c r="F886" s="163"/>
      <c r="G886" s="164" t="str">
        <f>IF(('ФЛК (информационный)'!A886="Неверно!")*('ФЛК (информационный)'!F886=""),"Внести подтверждение к нарушенному информационному ФЛК"," ")</f>
        <v xml:space="preserve"> </v>
      </c>
    </row>
    <row r="887" spans="1:7" ht="56.25" x14ac:dyDescent="0.3">
      <c r="A887" s="193" t="str">
        <f>IF((SUM('Раздел 3'!AJ244:AJ244)&lt;=SUM('Раздел 3'!Z244:Z244)),"","Неверно!")</f>
        <v/>
      </c>
      <c r="B887" s="194" t="s">
        <v>18094</v>
      </c>
      <c r="C887" s="192" t="s">
        <v>1637</v>
      </c>
      <c r="D887" s="192" t="s">
        <v>12472</v>
      </c>
      <c r="E887" s="209" t="str">
        <f>CONCATENATE(SUM('Раздел 3'!AJ244:AJ244),"&lt;=",SUM('Раздел 3'!Z244:Z244))</f>
        <v>0&lt;=0</v>
      </c>
      <c r="F887" s="163"/>
      <c r="G887" s="164" t="str">
        <f>IF(('ФЛК (информационный)'!A887="Неверно!")*('ФЛК (информационный)'!F887=""),"Внести подтверждение к нарушенному информационному ФЛК"," ")</f>
        <v xml:space="preserve"> </v>
      </c>
    </row>
    <row r="888" spans="1:7" ht="56.25" x14ac:dyDescent="0.3">
      <c r="A888" s="193" t="str">
        <f>IF((SUM('Раздел 3'!AJ245:AJ245)&lt;=SUM('Раздел 3'!Z245:Z245)),"","Неверно!")</f>
        <v/>
      </c>
      <c r="B888" s="194" t="s">
        <v>18094</v>
      </c>
      <c r="C888" s="192" t="s">
        <v>1638</v>
      </c>
      <c r="D888" s="192" t="s">
        <v>12472</v>
      </c>
      <c r="E888" s="209" t="str">
        <f>CONCATENATE(SUM('Раздел 3'!AJ245:AJ245),"&lt;=",SUM('Раздел 3'!Z245:Z245))</f>
        <v>0&lt;=1</v>
      </c>
      <c r="F888" s="163"/>
      <c r="G888" s="164" t="str">
        <f>IF(('ФЛК (информационный)'!A888="Неверно!")*('ФЛК (информационный)'!F888=""),"Внести подтверждение к нарушенному информационному ФЛК"," ")</f>
        <v xml:space="preserve"> </v>
      </c>
    </row>
    <row r="889" spans="1:7" ht="56.25" x14ac:dyDescent="0.3">
      <c r="A889" s="193" t="str">
        <f>IF((SUM('Раздел 3'!AJ246:AJ246)&lt;=SUM('Раздел 3'!Z246:Z246)),"","Неверно!")</f>
        <v/>
      </c>
      <c r="B889" s="194" t="s">
        <v>18094</v>
      </c>
      <c r="C889" s="192" t="s">
        <v>1639</v>
      </c>
      <c r="D889" s="192" t="s">
        <v>12472</v>
      </c>
      <c r="E889" s="209" t="str">
        <f>CONCATENATE(SUM('Раздел 3'!AJ246:AJ246),"&lt;=",SUM('Раздел 3'!Z246:Z246))</f>
        <v>0&lt;=0</v>
      </c>
      <c r="F889" s="163"/>
      <c r="G889" s="164" t="str">
        <f>IF(('ФЛК (информационный)'!A889="Неверно!")*('ФЛК (информационный)'!F889=""),"Внести подтверждение к нарушенному информационному ФЛК"," ")</f>
        <v xml:space="preserve"> </v>
      </c>
    </row>
    <row r="890" spans="1:7" ht="56.25" x14ac:dyDescent="0.3">
      <c r="A890" s="193" t="str">
        <f>IF((SUM('Раздел 3'!AJ247:AJ247)&lt;=SUM('Раздел 3'!Z247:Z247)),"","Неверно!")</f>
        <v/>
      </c>
      <c r="B890" s="194" t="s">
        <v>18094</v>
      </c>
      <c r="C890" s="192" t="s">
        <v>1640</v>
      </c>
      <c r="D890" s="192" t="s">
        <v>12472</v>
      </c>
      <c r="E890" s="209" t="str">
        <f>CONCATENATE(SUM('Раздел 3'!AJ247:AJ247),"&lt;=",SUM('Раздел 3'!Z247:Z247))</f>
        <v>0&lt;=0</v>
      </c>
      <c r="F890" s="163"/>
      <c r="G890" s="164" t="str">
        <f>IF(('ФЛК (информационный)'!A890="Неверно!")*('ФЛК (информационный)'!F890=""),"Внести подтверждение к нарушенному информационному ФЛК"," ")</f>
        <v xml:space="preserve"> </v>
      </c>
    </row>
    <row r="891" spans="1:7" ht="56.25" x14ac:dyDescent="0.3">
      <c r="A891" s="193" t="str">
        <f>IF((SUM('Раздел 3'!AJ32:AJ32)&lt;=SUM('Раздел 3'!Z32:Z32)),"","Неверно!")</f>
        <v/>
      </c>
      <c r="B891" s="194" t="s">
        <v>18094</v>
      </c>
      <c r="C891" s="192" t="s">
        <v>1641</v>
      </c>
      <c r="D891" s="192" t="s">
        <v>12472</v>
      </c>
      <c r="E891" s="209" t="str">
        <f>CONCATENATE(SUM('Раздел 3'!AJ32:AJ32),"&lt;=",SUM('Раздел 3'!Z32:Z32))</f>
        <v>0&lt;=0</v>
      </c>
      <c r="F891" s="163"/>
      <c r="G891" s="164" t="str">
        <f>IF(('ФЛК (информационный)'!A891="Неверно!")*('ФЛК (информационный)'!F891=""),"Внести подтверждение к нарушенному информационному ФЛК"," ")</f>
        <v xml:space="preserve"> </v>
      </c>
    </row>
    <row r="892" spans="1:7" ht="56.25" x14ac:dyDescent="0.3">
      <c r="A892" s="193" t="str">
        <f>IF((SUM('Раздел 3'!AJ248:AJ248)&lt;=SUM('Раздел 3'!Z248:Z248)),"","Неверно!")</f>
        <v/>
      </c>
      <c r="B892" s="194" t="s">
        <v>18094</v>
      </c>
      <c r="C892" s="192" t="s">
        <v>1642</v>
      </c>
      <c r="D892" s="192" t="s">
        <v>12472</v>
      </c>
      <c r="E892" s="209" t="str">
        <f>CONCATENATE(SUM('Раздел 3'!AJ248:AJ248),"&lt;=",SUM('Раздел 3'!Z248:Z248))</f>
        <v>0&lt;=0</v>
      </c>
      <c r="F892" s="163"/>
      <c r="G892" s="164" t="str">
        <f>IF(('ФЛК (информационный)'!A892="Неверно!")*('ФЛК (информационный)'!F892=""),"Внести подтверждение к нарушенному информационному ФЛК"," ")</f>
        <v xml:space="preserve"> </v>
      </c>
    </row>
    <row r="893" spans="1:7" ht="56.25" x14ac:dyDescent="0.3">
      <c r="A893" s="193" t="str">
        <f>IF((SUM('Раздел 3'!AJ249:AJ249)&lt;=SUM('Раздел 3'!Z249:Z249)),"","Неверно!")</f>
        <v/>
      </c>
      <c r="B893" s="194" t="s">
        <v>18094</v>
      </c>
      <c r="C893" s="192" t="s">
        <v>1643</v>
      </c>
      <c r="D893" s="192" t="s">
        <v>12472</v>
      </c>
      <c r="E893" s="209" t="str">
        <f>CONCATENATE(SUM('Раздел 3'!AJ249:AJ249),"&lt;=",SUM('Раздел 3'!Z249:Z249))</f>
        <v>1&lt;=31</v>
      </c>
      <c r="F893" s="163"/>
      <c r="G893" s="164" t="str">
        <f>IF(('ФЛК (информационный)'!A893="Неверно!")*('ФЛК (информационный)'!F893=""),"Внести подтверждение к нарушенному информационному ФЛК"," ")</f>
        <v xml:space="preserve"> </v>
      </c>
    </row>
    <row r="894" spans="1:7" ht="56.25" x14ac:dyDescent="0.3">
      <c r="A894" s="193" t="str">
        <f>IF((SUM('Раздел 3'!AJ250:AJ250)&lt;=SUM('Раздел 3'!Z250:Z250)),"","Неверно!")</f>
        <v/>
      </c>
      <c r="B894" s="194" t="s">
        <v>18094</v>
      </c>
      <c r="C894" s="192" t="s">
        <v>1644</v>
      </c>
      <c r="D894" s="192" t="s">
        <v>12472</v>
      </c>
      <c r="E894" s="209" t="str">
        <f>CONCATENATE(SUM('Раздел 3'!AJ250:AJ250),"&lt;=",SUM('Раздел 3'!Z250:Z250))</f>
        <v>0&lt;=0</v>
      </c>
      <c r="F894" s="163"/>
      <c r="G894" s="164" t="str">
        <f>IF(('ФЛК (информационный)'!A894="Неверно!")*('ФЛК (информационный)'!F894=""),"Внести подтверждение к нарушенному информационному ФЛК"," ")</f>
        <v xml:space="preserve"> </v>
      </c>
    </row>
    <row r="895" spans="1:7" ht="56.25" x14ac:dyDescent="0.3">
      <c r="A895" s="193" t="str">
        <f>IF((SUM('Раздел 3'!AJ251:AJ251)&lt;=SUM('Раздел 3'!Z251:Z251)),"","Неверно!")</f>
        <v/>
      </c>
      <c r="B895" s="194" t="s">
        <v>18094</v>
      </c>
      <c r="C895" s="192" t="s">
        <v>1645</v>
      </c>
      <c r="D895" s="192" t="s">
        <v>12472</v>
      </c>
      <c r="E895" s="209" t="str">
        <f>CONCATENATE(SUM('Раздел 3'!AJ251:AJ251),"&lt;=",SUM('Раздел 3'!Z251:Z251))</f>
        <v>0&lt;=0</v>
      </c>
      <c r="F895" s="163"/>
      <c r="G895" s="164" t="str">
        <f>IF(('ФЛК (информационный)'!A895="Неверно!")*('ФЛК (информационный)'!F895=""),"Внести подтверждение к нарушенному информационному ФЛК"," ")</f>
        <v xml:space="preserve"> </v>
      </c>
    </row>
    <row r="896" spans="1:7" ht="56.25" x14ac:dyDescent="0.3">
      <c r="A896" s="193" t="str">
        <f>IF((SUM('Раздел 3'!AJ252:AJ252)&lt;=SUM('Раздел 3'!Z252:Z252)),"","Неверно!")</f>
        <v/>
      </c>
      <c r="B896" s="194" t="s">
        <v>18094</v>
      </c>
      <c r="C896" s="192" t="s">
        <v>1646</v>
      </c>
      <c r="D896" s="192" t="s">
        <v>12472</v>
      </c>
      <c r="E896" s="209" t="str">
        <f>CONCATENATE(SUM('Раздел 3'!AJ252:AJ252),"&lt;=",SUM('Раздел 3'!Z252:Z252))</f>
        <v>0&lt;=3</v>
      </c>
      <c r="F896" s="163"/>
      <c r="G896" s="164" t="str">
        <f>IF(('ФЛК (информационный)'!A896="Неверно!")*('ФЛК (информационный)'!F896=""),"Внести подтверждение к нарушенному информационному ФЛК"," ")</f>
        <v xml:space="preserve"> </v>
      </c>
    </row>
    <row r="897" spans="1:7" ht="56.25" x14ac:dyDescent="0.3">
      <c r="A897" s="193" t="str">
        <f>IF((SUM('Раздел 3'!AJ253:AJ253)&lt;=SUM('Раздел 3'!Z253:Z253)),"","Неверно!")</f>
        <v/>
      </c>
      <c r="B897" s="194" t="s">
        <v>18094</v>
      </c>
      <c r="C897" s="192" t="s">
        <v>1647</v>
      </c>
      <c r="D897" s="192" t="s">
        <v>12472</v>
      </c>
      <c r="E897" s="209" t="str">
        <f>CONCATENATE(SUM('Раздел 3'!AJ253:AJ253),"&lt;=",SUM('Раздел 3'!Z253:Z253))</f>
        <v>2&lt;=1188</v>
      </c>
      <c r="F897" s="163"/>
      <c r="G897" s="164" t="str">
        <f>IF(('ФЛК (информационный)'!A897="Неверно!")*('ФЛК (информационный)'!F897=""),"Внести подтверждение к нарушенному информационному ФЛК"," ")</f>
        <v xml:space="preserve"> </v>
      </c>
    </row>
    <row r="898" spans="1:7" ht="56.25" x14ac:dyDescent="0.3">
      <c r="A898" s="193" t="str">
        <f>IF((SUM('Раздел 3'!AJ254:AJ254)&lt;=SUM('Раздел 3'!Z254:Z254)),"","Неверно!")</f>
        <v/>
      </c>
      <c r="B898" s="194" t="s">
        <v>18094</v>
      </c>
      <c r="C898" s="192" t="s">
        <v>1648</v>
      </c>
      <c r="D898" s="192" t="s">
        <v>12472</v>
      </c>
      <c r="E898" s="209" t="str">
        <f>CONCATENATE(SUM('Раздел 3'!AJ254:AJ254),"&lt;=",SUM('Раздел 3'!Z254:Z254))</f>
        <v>0&lt;=425</v>
      </c>
      <c r="F898" s="163"/>
      <c r="G898" s="164" t="str">
        <f>IF(('ФЛК (информационный)'!A898="Неверно!")*('ФЛК (информационный)'!F898=""),"Внести подтверждение к нарушенному информационному ФЛК"," ")</f>
        <v xml:space="preserve"> </v>
      </c>
    </row>
    <row r="899" spans="1:7" ht="56.25" x14ac:dyDescent="0.3">
      <c r="A899" s="193" t="str">
        <f>IF((SUM('Раздел 3'!AJ255:AJ255)&lt;=SUM('Раздел 3'!Z255:Z255)),"","Неверно!")</f>
        <v/>
      </c>
      <c r="B899" s="194" t="s">
        <v>18094</v>
      </c>
      <c r="C899" s="192" t="s">
        <v>1649</v>
      </c>
      <c r="D899" s="192" t="s">
        <v>12472</v>
      </c>
      <c r="E899" s="209" t="str">
        <f>CONCATENATE(SUM('Раздел 3'!AJ255:AJ255),"&lt;=",SUM('Раздел 3'!Z255:Z255))</f>
        <v>7&lt;=455</v>
      </c>
      <c r="F899" s="163"/>
      <c r="G899" s="164" t="str">
        <f>IF(('ФЛК (информационный)'!A899="Неверно!")*('ФЛК (информационный)'!F899=""),"Внести подтверждение к нарушенному информационному ФЛК"," ")</f>
        <v xml:space="preserve"> </v>
      </c>
    </row>
    <row r="900" spans="1:7" ht="56.25" x14ac:dyDescent="0.3">
      <c r="A900" s="193" t="str">
        <f>IF((SUM('Раздел 3'!AJ256:AJ256)&lt;=SUM('Раздел 3'!Z256:Z256)),"","Неверно!")</f>
        <v/>
      </c>
      <c r="B900" s="194" t="s">
        <v>18094</v>
      </c>
      <c r="C900" s="192" t="s">
        <v>16193</v>
      </c>
      <c r="D900" s="192" t="s">
        <v>12472</v>
      </c>
      <c r="E900" s="209" t="str">
        <f>CONCATENATE(SUM('Раздел 3'!AJ256:AJ256),"&lt;=",SUM('Раздел 3'!Z256:Z256))</f>
        <v>2&lt;=89</v>
      </c>
      <c r="F900" s="163"/>
      <c r="G900" s="164" t="str">
        <f>IF(('ФЛК (информационный)'!A900="Неверно!")*('ФЛК (информационный)'!F900=""),"Внести подтверждение к нарушенному информационному ФЛК"," ")</f>
        <v xml:space="preserve"> </v>
      </c>
    </row>
    <row r="901" spans="1:7" ht="56.25" x14ac:dyDescent="0.3">
      <c r="A901" s="193" t="str">
        <f>IF((SUM('Раздел 3'!AJ257:AJ257)&lt;=SUM('Раздел 3'!Z257:Z257)),"","Неверно!")</f>
        <v/>
      </c>
      <c r="B901" s="194" t="s">
        <v>18094</v>
      </c>
      <c r="C901" s="192" t="s">
        <v>16194</v>
      </c>
      <c r="D901" s="192" t="s">
        <v>12472</v>
      </c>
      <c r="E901" s="209" t="str">
        <f>CONCATENATE(SUM('Раздел 3'!AJ257:AJ257),"&lt;=",SUM('Раздел 3'!Z257:Z257))</f>
        <v>5&lt;=1194</v>
      </c>
      <c r="F901" s="163"/>
      <c r="G901" s="164" t="str">
        <f>IF(('ФЛК (информационный)'!A901="Неверно!")*('ФЛК (информационный)'!F901=""),"Внести подтверждение к нарушенному информационному ФЛК"," ")</f>
        <v xml:space="preserve"> </v>
      </c>
    </row>
    <row r="902" spans="1:7" ht="56.25" x14ac:dyDescent="0.3">
      <c r="A902" s="193" t="str">
        <f>IF((SUM('Раздел 3'!AJ33:AJ33)&lt;=SUM('Раздел 3'!Z33:Z33)),"","Неверно!")</f>
        <v/>
      </c>
      <c r="B902" s="194" t="s">
        <v>18094</v>
      </c>
      <c r="C902" s="192" t="s">
        <v>1650</v>
      </c>
      <c r="D902" s="192" t="s">
        <v>12472</v>
      </c>
      <c r="E902" s="209" t="str">
        <f>CONCATENATE(SUM('Раздел 3'!AJ33:AJ33),"&lt;=",SUM('Раздел 3'!Z33:Z33))</f>
        <v>0&lt;=46</v>
      </c>
      <c r="F902" s="163"/>
      <c r="G902" s="164" t="str">
        <f>IF(('ФЛК (информационный)'!A902="Неверно!")*('ФЛК (информационный)'!F902=""),"Внести подтверждение к нарушенному информационному ФЛК"," ")</f>
        <v xml:space="preserve"> </v>
      </c>
    </row>
    <row r="903" spans="1:7" ht="56.25" x14ac:dyDescent="0.3">
      <c r="A903" s="193" t="str">
        <f>IF((SUM('Раздел 3'!AJ258:AJ258)&lt;=SUM('Раздел 3'!Z258:Z258)),"","Неверно!")</f>
        <v/>
      </c>
      <c r="B903" s="194" t="s">
        <v>18094</v>
      </c>
      <c r="C903" s="192" t="s">
        <v>17595</v>
      </c>
      <c r="D903" s="192" t="s">
        <v>12472</v>
      </c>
      <c r="E903" s="209" t="str">
        <f>CONCATENATE(SUM('Раздел 3'!AJ258:AJ258),"&lt;=",SUM('Раздел 3'!Z258:Z258))</f>
        <v>0&lt;=22</v>
      </c>
      <c r="F903" s="163"/>
      <c r="G903" s="164" t="str">
        <f>IF(('ФЛК (информационный)'!A903="Неверно!")*('ФЛК (информационный)'!F903=""),"Внести подтверждение к нарушенному информационному ФЛК"," ")</f>
        <v xml:space="preserve"> </v>
      </c>
    </row>
    <row r="904" spans="1:7" ht="56.25" x14ac:dyDescent="0.3">
      <c r="A904" s="193" t="str">
        <f>IF((SUM('Раздел 3'!AJ259:AJ259)&lt;=SUM('Раздел 3'!Z259:Z259)),"","Неверно!")</f>
        <v/>
      </c>
      <c r="B904" s="194" t="s">
        <v>18094</v>
      </c>
      <c r="C904" s="192" t="s">
        <v>17596</v>
      </c>
      <c r="D904" s="192" t="s">
        <v>12472</v>
      </c>
      <c r="E904" s="209" t="str">
        <f>CONCATENATE(SUM('Раздел 3'!AJ259:AJ259),"&lt;=",SUM('Раздел 3'!Z259:Z259))</f>
        <v>0&lt;=1</v>
      </c>
      <c r="F904" s="163"/>
      <c r="G904" s="164" t="str">
        <f>IF(('ФЛК (информационный)'!A904="Неверно!")*('ФЛК (информационный)'!F904=""),"Внести подтверждение к нарушенному информационному ФЛК"," ")</f>
        <v xml:space="preserve"> </v>
      </c>
    </row>
    <row r="905" spans="1:7" ht="56.25" x14ac:dyDescent="0.3">
      <c r="A905" s="193" t="str">
        <f>IF((SUM('Раздел 3'!AJ260:AJ260)&lt;=SUM('Раздел 3'!Z260:Z260)),"","Неверно!")</f>
        <v/>
      </c>
      <c r="B905" s="194" t="s">
        <v>18094</v>
      </c>
      <c r="C905" s="192" t="s">
        <v>17597</v>
      </c>
      <c r="D905" s="192" t="s">
        <v>12472</v>
      </c>
      <c r="E905" s="209" t="str">
        <f>CONCATENATE(SUM('Раздел 3'!AJ260:AJ260),"&lt;=",SUM('Раздел 3'!Z260:Z260))</f>
        <v>0&lt;=0</v>
      </c>
      <c r="F905" s="163"/>
      <c r="G905" s="164" t="str">
        <f>IF(('ФЛК (информационный)'!A905="Неверно!")*('ФЛК (информационный)'!F905=""),"Внести подтверждение к нарушенному информационному ФЛК"," ")</f>
        <v xml:space="preserve"> </v>
      </c>
    </row>
    <row r="906" spans="1:7" ht="56.25" x14ac:dyDescent="0.3">
      <c r="A906" s="193" t="str">
        <f>IF((SUM('Раздел 3'!AJ261:AJ261)&lt;=SUM('Раздел 3'!Z261:Z261)),"","Неверно!")</f>
        <v/>
      </c>
      <c r="B906" s="194" t="s">
        <v>18094</v>
      </c>
      <c r="C906" s="192" t="s">
        <v>17598</v>
      </c>
      <c r="D906" s="192" t="s">
        <v>12472</v>
      </c>
      <c r="E906" s="209" t="str">
        <f>CONCATENATE(SUM('Раздел 3'!AJ261:AJ261),"&lt;=",SUM('Раздел 3'!Z261:Z261))</f>
        <v>2&lt;=105</v>
      </c>
      <c r="F906" s="163"/>
      <c r="G906" s="164" t="str">
        <f>IF(('ФЛК (информационный)'!A906="Неверно!")*('ФЛК (информационный)'!F906=""),"Внести подтверждение к нарушенному информационному ФЛК"," ")</f>
        <v xml:space="preserve"> </v>
      </c>
    </row>
    <row r="907" spans="1:7" ht="56.25" x14ac:dyDescent="0.3">
      <c r="A907" s="193" t="str">
        <f>IF((SUM('Раздел 3'!AJ262:AJ262)&lt;=SUM('Раздел 3'!Z262:Z262)),"","Неверно!")</f>
        <v/>
      </c>
      <c r="B907" s="194" t="s">
        <v>18094</v>
      </c>
      <c r="C907" s="192" t="s">
        <v>17599</v>
      </c>
      <c r="D907" s="192" t="s">
        <v>12472</v>
      </c>
      <c r="E907" s="209" t="str">
        <f>CONCATENATE(SUM('Раздел 3'!AJ262:AJ262),"&lt;=",SUM('Раздел 3'!Z262:Z262))</f>
        <v>1&lt;=110</v>
      </c>
      <c r="F907" s="163"/>
      <c r="G907" s="164" t="str">
        <f>IF(('ФЛК (информационный)'!A907="Неверно!")*('ФЛК (информационный)'!F907=""),"Внести подтверждение к нарушенному информационному ФЛК"," ")</f>
        <v xml:space="preserve"> </v>
      </c>
    </row>
    <row r="908" spans="1:7" ht="56.25" x14ac:dyDescent="0.3">
      <c r="A908" s="193" t="str">
        <f>IF((SUM('Раздел 3'!AJ263:AJ263)&lt;=SUM('Раздел 3'!Z263:Z263)),"","Неверно!")</f>
        <v/>
      </c>
      <c r="B908" s="194" t="s">
        <v>18094</v>
      </c>
      <c r="C908" s="192" t="s">
        <v>17600</v>
      </c>
      <c r="D908" s="192" t="s">
        <v>12472</v>
      </c>
      <c r="E908" s="209" t="str">
        <f>CONCATENATE(SUM('Раздел 3'!AJ263:AJ263),"&lt;=",SUM('Раздел 3'!Z263:Z263))</f>
        <v>0&lt;=2</v>
      </c>
      <c r="F908" s="163"/>
      <c r="G908" s="164" t="str">
        <f>IF(('ФЛК (информационный)'!A908="Неверно!")*('ФЛК (информационный)'!F908=""),"Внести подтверждение к нарушенному информационному ФЛК"," ")</f>
        <v xml:space="preserve"> </v>
      </c>
    </row>
    <row r="909" spans="1:7" ht="56.25" x14ac:dyDescent="0.3">
      <c r="A909" s="193" t="str">
        <f>IF((SUM('Раздел 3'!AJ264:AJ264)&lt;=SUM('Раздел 3'!Z264:Z264)),"","Неверно!")</f>
        <v/>
      </c>
      <c r="B909" s="194" t="s">
        <v>18094</v>
      </c>
      <c r="C909" s="192" t="s">
        <v>17601</v>
      </c>
      <c r="D909" s="192" t="s">
        <v>12472</v>
      </c>
      <c r="E909" s="209" t="str">
        <f>CONCATENATE(SUM('Раздел 3'!AJ264:AJ264),"&lt;=",SUM('Раздел 3'!Z264:Z264))</f>
        <v>0&lt;=0</v>
      </c>
      <c r="F909" s="163"/>
      <c r="G909" s="164" t="str">
        <f>IF(('ФЛК (информационный)'!A909="Неверно!")*('ФЛК (информационный)'!F909=""),"Внести подтверждение к нарушенному информационному ФЛК"," ")</f>
        <v xml:space="preserve"> </v>
      </c>
    </row>
    <row r="910" spans="1:7" ht="56.25" x14ac:dyDescent="0.3">
      <c r="A910" s="193" t="str">
        <f>IF((SUM('Раздел 3'!AJ265:AJ265)&lt;=SUM('Раздел 3'!Z265:Z265)),"","Неверно!")</f>
        <v/>
      </c>
      <c r="B910" s="194" t="s">
        <v>18094</v>
      </c>
      <c r="C910" s="192" t="s">
        <v>17602</v>
      </c>
      <c r="D910" s="192" t="s">
        <v>12472</v>
      </c>
      <c r="E910" s="209" t="str">
        <f>CONCATENATE(SUM('Раздел 3'!AJ265:AJ265),"&lt;=",SUM('Раздел 3'!Z265:Z265))</f>
        <v>0&lt;=91</v>
      </c>
      <c r="F910" s="163"/>
      <c r="G910" s="164" t="str">
        <f>IF(('ФЛК (информационный)'!A910="Неверно!")*('ФЛК (информационный)'!F910=""),"Внести подтверждение к нарушенному информационному ФЛК"," ")</f>
        <v xml:space="preserve"> </v>
      </c>
    </row>
    <row r="911" spans="1:7" ht="56.25" x14ac:dyDescent="0.3">
      <c r="A911" s="193" t="str">
        <f>IF((SUM('Раздел 3'!AJ266:AJ266)&lt;=SUM('Раздел 3'!Z266:Z266)),"","Неверно!")</f>
        <v/>
      </c>
      <c r="B911" s="194" t="s">
        <v>18094</v>
      </c>
      <c r="C911" s="192" t="s">
        <v>17603</v>
      </c>
      <c r="D911" s="192" t="s">
        <v>12472</v>
      </c>
      <c r="E911" s="209" t="str">
        <f>CONCATENATE(SUM('Раздел 3'!AJ266:AJ266),"&lt;=",SUM('Раздел 3'!Z266:Z266))</f>
        <v>0&lt;=0</v>
      </c>
      <c r="F911" s="163"/>
      <c r="G911" s="164" t="str">
        <f>IF(('ФЛК (информационный)'!A911="Неверно!")*('ФЛК (информационный)'!F911=""),"Внести подтверждение к нарушенному информационному ФЛК"," ")</f>
        <v xml:space="preserve"> </v>
      </c>
    </row>
    <row r="912" spans="1:7" ht="56.25" x14ac:dyDescent="0.3">
      <c r="A912" s="193" t="str">
        <f>IF((SUM('Раздел 3'!AJ267:AJ267)&lt;=SUM('Раздел 3'!Z267:Z267)),"","Неверно!")</f>
        <v/>
      </c>
      <c r="B912" s="194" t="s">
        <v>18094</v>
      </c>
      <c r="C912" s="192" t="s">
        <v>17604</v>
      </c>
      <c r="D912" s="192" t="s">
        <v>12472</v>
      </c>
      <c r="E912" s="209" t="str">
        <f>CONCATENATE(SUM('Раздел 3'!AJ267:AJ267),"&lt;=",SUM('Раздел 3'!Z267:Z267))</f>
        <v>0&lt;=0</v>
      </c>
      <c r="F912" s="163"/>
      <c r="G912" s="164" t="str">
        <f>IF(('ФЛК (информационный)'!A912="Неверно!")*('ФЛК (информационный)'!F912=""),"Внести подтверждение к нарушенному информационному ФЛК"," ")</f>
        <v xml:space="preserve"> </v>
      </c>
    </row>
    <row r="913" spans="1:7" ht="56.25" x14ac:dyDescent="0.3">
      <c r="A913" s="193" t="str">
        <f>IF((SUM('Раздел 3'!AJ34:AJ34)&lt;=SUM('Раздел 3'!Z34:Z34)),"","Неверно!")</f>
        <v/>
      </c>
      <c r="B913" s="194" t="s">
        <v>18094</v>
      </c>
      <c r="C913" s="192" t="s">
        <v>1651</v>
      </c>
      <c r="D913" s="192" t="s">
        <v>12472</v>
      </c>
      <c r="E913" s="209" t="str">
        <f>CONCATENATE(SUM('Раздел 3'!AJ34:AJ34),"&lt;=",SUM('Раздел 3'!Z34:Z34))</f>
        <v>0&lt;=25</v>
      </c>
      <c r="F913" s="163"/>
      <c r="G913" s="164" t="str">
        <f>IF(('ФЛК (информационный)'!A913="Неверно!")*('ФЛК (информационный)'!F913=""),"Внести подтверждение к нарушенному информационному ФЛК"," ")</f>
        <v xml:space="preserve"> </v>
      </c>
    </row>
    <row r="914" spans="1:7" ht="56.25" x14ac:dyDescent="0.3">
      <c r="A914" s="193" t="str">
        <f>IF((SUM('Раздел 3'!AJ268:AJ268)&lt;=SUM('Раздел 3'!Z268:Z268)),"","Неверно!")</f>
        <v/>
      </c>
      <c r="B914" s="194" t="s">
        <v>18094</v>
      </c>
      <c r="C914" s="192" t="s">
        <v>17605</v>
      </c>
      <c r="D914" s="192" t="s">
        <v>12472</v>
      </c>
      <c r="E914" s="209" t="str">
        <f>CONCATENATE(SUM('Раздел 3'!AJ268:AJ268),"&lt;=",SUM('Раздел 3'!Z268:Z268))</f>
        <v>0&lt;=0</v>
      </c>
      <c r="F914" s="163"/>
      <c r="G914" s="164" t="str">
        <f>IF(('ФЛК (информационный)'!A914="Неверно!")*('ФЛК (информационный)'!F914=""),"Внести подтверждение к нарушенному информационному ФЛК"," ")</f>
        <v xml:space="preserve"> </v>
      </c>
    </row>
    <row r="915" spans="1:7" ht="56.25" x14ac:dyDescent="0.3">
      <c r="A915" s="193" t="str">
        <f>IF((SUM('Раздел 3'!AJ35:AJ35)&lt;=SUM('Раздел 3'!Z35:Z35)),"","Неверно!")</f>
        <v/>
      </c>
      <c r="B915" s="194" t="s">
        <v>18094</v>
      </c>
      <c r="C915" s="192" t="s">
        <v>1652</v>
      </c>
      <c r="D915" s="192" t="s">
        <v>12472</v>
      </c>
      <c r="E915" s="209" t="str">
        <f>CONCATENATE(SUM('Раздел 3'!AJ35:AJ35),"&lt;=",SUM('Раздел 3'!Z35:Z35))</f>
        <v>0&lt;=5</v>
      </c>
      <c r="F915" s="163"/>
      <c r="G915" s="164" t="str">
        <f>IF(('ФЛК (информационный)'!A915="Неверно!")*('ФЛК (информационный)'!F915=""),"Внести подтверждение к нарушенному информационному ФЛК"," ")</f>
        <v xml:space="preserve"> </v>
      </c>
    </row>
    <row r="916" spans="1:7" ht="56.25" x14ac:dyDescent="0.3">
      <c r="A916" s="193" t="str">
        <f>IF((SUM('Раздел 3'!AJ36:AJ36)&lt;=SUM('Раздел 3'!Z36:Z36)),"","Неверно!")</f>
        <v/>
      </c>
      <c r="B916" s="194" t="s">
        <v>18094</v>
      </c>
      <c r="C916" s="192" t="s">
        <v>1653</v>
      </c>
      <c r="D916" s="192" t="s">
        <v>12472</v>
      </c>
      <c r="E916" s="209" t="str">
        <f>CONCATENATE(SUM('Раздел 3'!AJ36:AJ36),"&lt;=",SUM('Раздел 3'!Z36:Z36))</f>
        <v>0&lt;=8</v>
      </c>
      <c r="F916" s="163"/>
      <c r="G916" s="164" t="str">
        <f>IF(('ФЛК (информационный)'!A916="Неверно!")*('ФЛК (информационный)'!F916=""),"Внести подтверждение к нарушенному информационному ФЛК"," ")</f>
        <v xml:space="preserve"> </v>
      </c>
    </row>
    <row r="917" spans="1:7" ht="56.25" x14ac:dyDescent="0.3">
      <c r="A917" s="193" t="str">
        <f>IF((SUM('Раздел 3'!AJ37:AJ37)&lt;=SUM('Раздел 3'!Z37:Z37)),"","Неверно!")</f>
        <v/>
      </c>
      <c r="B917" s="194" t="s">
        <v>18094</v>
      </c>
      <c r="C917" s="192" t="s">
        <v>1654</v>
      </c>
      <c r="D917" s="192" t="s">
        <v>12472</v>
      </c>
      <c r="E917" s="209" t="str">
        <f>CONCATENATE(SUM('Раздел 3'!AJ37:AJ37),"&lt;=",SUM('Раздел 3'!Z37:Z37))</f>
        <v>0&lt;=0</v>
      </c>
      <c r="F917" s="163"/>
      <c r="G917" s="164" t="str">
        <f>IF(('ФЛК (информационный)'!A917="Неверно!")*('ФЛК (информационный)'!F917=""),"Внести подтверждение к нарушенному информационному ФЛК"," ")</f>
        <v xml:space="preserve"> </v>
      </c>
    </row>
    <row r="918" spans="1:7" ht="56.25" x14ac:dyDescent="0.3">
      <c r="A918" s="193" t="str">
        <f>IF((SUM('Раздел 3'!AJ11:AJ11)&lt;=SUM('Раздел 3'!Z11:Z11)),"","Неверно!")</f>
        <v/>
      </c>
      <c r="B918" s="194" t="s">
        <v>18094</v>
      </c>
      <c r="C918" s="192" t="s">
        <v>1655</v>
      </c>
      <c r="D918" s="192" t="s">
        <v>12472</v>
      </c>
      <c r="E918" s="209" t="str">
        <f>CONCATENATE(SUM('Раздел 3'!AJ11:AJ11),"&lt;=",SUM('Раздел 3'!Z11:Z11))</f>
        <v>0&lt;=0</v>
      </c>
      <c r="F918" s="163"/>
      <c r="G918" s="164" t="str">
        <f>IF(('ФЛК (информационный)'!A918="Неверно!")*('ФЛК (информационный)'!F918=""),"Внести подтверждение к нарушенному информационному ФЛК"," ")</f>
        <v xml:space="preserve"> </v>
      </c>
    </row>
    <row r="919" spans="1:7" ht="56.25" x14ac:dyDescent="0.3">
      <c r="A919" s="193" t="str">
        <f>IF((SUM('Раздел 3'!AJ38:AJ38)&lt;=SUM('Раздел 3'!Z38:Z38)),"","Неверно!")</f>
        <v/>
      </c>
      <c r="B919" s="194" t="s">
        <v>18094</v>
      </c>
      <c r="C919" s="192" t="s">
        <v>1656</v>
      </c>
      <c r="D919" s="192" t="s">
        <v>12472</v>
      </c>
      <c r="E919" s="209" t="str">
        <f>CONCATENATE(SUM('Раздел 3'!AJ38:AJ38),"&lt;=",SUM('Раздел 3'!Z38:Z38))</f>
        <v>0&lt;=0</v>
      </c>
      <c r="F919" s="163"/>
      <c r="G919" s="164" t="str">
        <f>IF(('ФЛК (информационный)'!A919="Неверно!")*('ФЛК (информационный)'!F919=""),"Внести подтверждение к нарушенному информационному ФЛК"," ")</f>
        <v xml:space="preserve"> </v>
      </c>
    </row>
    <row r="920" spans="1:7" ht="56.25" x14ac:dyDescent="0.3">
      <c r="A920" s="193" t="str">
        <f>IF((SUM('Раздел 3'!AJ39:AJ39)&lt;=SUM('Раздел 3'!Z39:Z39)),"","Неверно!")</f>
        <v/>
      </c>
      <c r="B920" s="194" t="s">
        <v>18094</v>
      </c>
      <c r="C920" s="192" t="s">
        <v>1657</v>
      </c>
      <c r="D920" s="192" t="s">
        <v>12472</v>
      </c>
      <c r="E920" s="209" t="str">
        <f>CONCATENATE(SUM('Раздел 3'!AJ39:AJ39),"&lt;=",SUM('Раздел 3'!Z39:Z39))</f>
        <v>0&lt;=0</v>
      </c>
      <c r="F920" s="163"/>
      <c r="G920" s="164" t="str">
        <f>IF(('ФЛК (информационный)'!A920="Неверно!")*('ФЛК (информационный)'!F920=""),"Внести подтверждение к нарушенному информационному ФЛК"," ")</f>
        <v xml:space="preserve"> </v>
      </c>
    </row>
    <row r="921" spans="1:7" ht="56.25" x14ac:dyDescent="0.3">
      <c r="A921" s="193" t="str">
        <f>IF((SUM('Раздел 3'!AJ40:AJ40)&lt;=SUM('Раздел 3'!Z40:Z40)),"","Неверно!")</f>
        <v/>
      </c>
      <c r="B921" s="194" t="s">
        <v>18094</v>
      </c>
      <c r="C921" s="192" t="s">
        <v>1658</v>
      </c>
      <c r="D921" s="192" t="s">
        <v>12472</v>
      </c>
      <c r="E921" s="209" t="str">
        <f>CONCATENATE(SUM('Раздел 3'!AJ40:AJ40),"&lt;=",SUM('Раздел 3'!Z40:Z40))</f>
        <v>0&lt;=0</v>
      </c>
      <c r="F921" s="163"/>
      <c r="G921" s="164" t="str">
        <f>IF(('ФЛК (информационный)'!A921="Неверно!")*('ФЛК (информационный)'!F921=""),"Внести подтверждение к нарушенному информационному ФЛК"," ")</f>
        <v xml:space="preserve"> </v>
      </c>
    </row>
    <row r="922" spans="1:7" ht="56.25" x14ac:dyDescent="0.3">
      <c r="A922" s="193" t="str">
        <f>IF((SUM('Раздел 3'!AJ41:AJ41)&lt;=SUM('Раздел 3'!Z41:Z41)),"","Неверно!")</f>
        <v/>
      </c>
      <c r="B922" s="194" t="s">
        <v>18094</v>
      </c>
      <c r="C922" s="192" t="s">
        <v>1659</v>
      </c>
      <c r="D922" s="192" t="s">
        <v>12472</v>
      </c>
      <c r="E922" s="209" t="str">
        <f>CONCATENATE(SUM('Раздел 3'!AJ41:AJ41),"&lt;=",SUM('Раздел 3'!Z41:Z41))</f>
        <v>0&lt;=0</v>
      </c>
      <c r="F922" s="163"/>
      <c r="G922" s="164" t="str">
        <f>IF(('ФЛК (информационный)'!A922="Неверно!")*('ФЛК (информационный)'!F922=""),"Внести подтверждение к нарушенному информационному ФЛК"," ")</f>
        <v xml:space="preserve"> </v>
      </c>
    </row>
    <row r="923" spans="1:7" ht="56.25" x14ac:dyDescent="0.3">
      <c r="A923" s="193" t="str">
        <f>IF((SUM('Раздел 3'!AJ42:AJ42)&lt;=SUM('Раздел 3'!Z42:Z42)),"","Неверно!")</f>
        <v/>
      </c>
      <c r="B923" s="194" t="s">
        <v>18094</v>
      </c>
      <c r="C923" s="192" t="s">
        <v>1660</v>
      </c>
      <c r="D923" s="192" t="s">
        <v>12472</v>
      </c>
      <c r="E923" s="209" t="str">
        <f>CONCATENATE(SUM('Раздел 3'!AJ42:AJ42),"&lt;=",SUM('Раздел 3'!Z42:Z42))</f>
        <v>0&lt;=0</v>
      </c>
      <c r="F923" s="163"/>
      <c r="G923" s="164" t="str">
        <f>IF(('ФЛК (информационный)'!A923="Неверно!")*('ФЛК (информационный)'!F923=""),"Внести подтверждение к нарушенному информационному ФЛК"," ")</f>
        <v xml:space="preserve"> </v>
      </c>
    </row>
    <row r="924" spans="1:7" ht="56.25" x14ac:dyDescent="0.3">
      <c r="A924" s="193" t="str">
        <f>IF((SUM('Раздел 3'!AJ43:AJ43)&lt;=SUM('Раздел 3'!Z43:Z43)),"","Неверно!")</f>
        <v/>
      </c>
      <c r="B924" s="194" t="s">
        <v>18094</v>
      </c>
      <c r="C924" s="192" t="s">
        <v>1661</v>
      </c>
      <c r="D924" s="192" t="s">
        <v>12472</v>
      </c>
      <c r="E924" s="209" t="str">
        <f>CONCATENATE(SUM('Раздел 3'!AJ43:AJ43),"&lt;=",SUM('Раздел 3'!Z43:Z43))</f>
        <v>0&lt;=39</v>
      </c>
      <c r="F924" s="163"/>
      <c r="G924" s="164" t="str">
        <f>IF(('ФЛК (информационный)'!A924="Неверно!")*('ФЛК (информационный)'!F924=""),"Внести подтверждение к нарушенному информационному ФЛК"," ")</f>
        <v xml:space="preserve"> </v>
      </c>
    </row>
    <row r="925" spans="1:7" ht="56.25" x14ac:dyDescent="0.3">
      <c r="A925" s="193" t="str">
        <f>IF((SUM('Раздел 3'!AJ44:AJ44)&lt;=SUM('Раздел 3'!Z44:Z44)),"","Неверно!")</f>
        <v/>
      </c>
      <c r="B925" s="194" t="s">
        <v>18094</v>
      </c>
      <c r="C925" s="192" t="s">
        <v>1662</v>
      </c>
      <c r="D925" s="192" t="s">
        <v>12472</v>
      </c>
      <c r="E925" s="209" t="str">
        <f>CONCATENATE(SUM('Раздел 3'!AJ44:AJ44),"&lt;=",SUM('Раздел 3'!Z44:Z44))</f>
        <v>0&lt;=0</v>
      </c>
      <c r="F925" s="163"/>
      <c r="G925" s="164" t="str">
        <f>IF(('ФЛК (информационный)'!A925="Неверно!")*('ФЛК (информационный)'!F925=""),"Внести подтверждение к нарушенному информационному ФЛК"," ")</f>
        <v xml:space="preserve"> </v>
      </c>
    </row>
    <row r="926" spans="1:7" ht="56.25" x14ac:dyDescent="0.3">
      <c r="A926" s="193" t="str">
        <f>IF((SUM('Раздел 3'!AJ45:AJ45)&lt;=SUM('Раздел 3'!Z45:Z45)),"","Неверно!")</f>
        <v/>
      </c>
      <c r="B926" s="194" t="s">
        <v>18094</v>
      </c>
      <c r="C926" s="192" t="s">
        <v>1663</v>
      </c>
      <c r="D926" s="192" t="s">
        <v>12472</v>
      </c>
      <c r="E926" s="209" t="str">
        <f>CONCATENATE(SUM('Раздел 3'!AJ45:AJ45),"&lt;=",SUM('Раздел 3'!Z45:Z45))</f>
        <v>0&lt;=0</v>
      </c>
      <c r="F926" s="163"/>
      <c r="G926" s="164" t="str">
        <f>IF(('ФЛК (информационный)'!A926="Неверно!")*('ФЛК (информационный)'!F926=""),"Внести подтверждение к нарушенному информационному ФЛК"," ")</f>
        <v xml:space="preserve"> </v>
      </c>
    </row>
    <row r="927" spans="1:7" ht="56.25" x14ac:dyDescent="0.3">
      <c r="A927" s="193" t="str">
        <f>IF((SUM('Раздел 3'!AJ46:AJ46)&lt;=SUM('Раздел 3'!Z46:Z46)),"","Неверно!")</f>
        <v/>
      </c>
      <c r="B927" s="194" t="s">
        <v>18094</v>
      </c>
      <c r="C927" s="192" t="s">
        <v>1664</v>
      </c>
      <c r="D927" s="192" t="s">
        <v>12472</v>
      </c>
      <c r="E927" s="209" t="str">
        <f>CONCATENATE(SUM('Раздел 3'!AJ46:AJ46),"&lt;=",SUM('Раздел 3'!Z46:Z46))</f>
        <v>0&lt;=0</v>
      </c>
      <c r="F927" s="163"/>
      <c r="G927" s="164" t="str">
        <f>IF(('ФЛК (информационный)'!A927="Неверно!")*('ФЛК (информационный)'!F927=""),"Внести подтверждение к нарушенному информационному ФЛК"," ")</f>
        <v xml:space="preserve"> </v>
      </c>
    </row>
    <row r="928" spans="1:7" ht="56.25" x14ac:dyDescent="0.3">
      <c r="A928" s="193" t="str">
        <f>IF((SUM('Раздел 3'!AJ47:AJ47)&lt;=SUM('Раздел 3'!Z47:Z47)),"","Неверно!")</f>
        <v/>
      </c>
      <c r="B928" s="194" t="s">
        <v>18094</v>
      </c>
      <c r="C928" s="192" t="s">
        <v>1665</v>
      </c>
      <c r="D928" s="192" t="s">
        <v>12472</v>
      </c>
      <c r="E928" s="209" t="str">
        <f>CONCATENATE(SUM('Раздел 3'!AJ47:AJ47),"&lt;=",SUM('Раздел 3'!Z47:Z47))</f>
        <v>0&lt;=25</v>
      </c>
      <c r="F928" s="163"/>
      <c r="G928" s="164" t="str">
        <f>IF(('ФЛК (информационный)'!A928="Неверно!")*('ФЛК (информационный)'!F928=""),"Внести подтверждение к нарушенному информационному ФЛК"," ")</f>
        <v xml:space="preserve"> </v>
      </c>
    </row>
    <row r="929" spans="1:7" ht="56.25" x14ac:dyDescent="0.3">
      <c r="A929" s="193" t="str">
        <f>IF((SUM('Раздел 3'!AJ12:AJ12)&lt;=SUM('Раздел 3'!Z12:Z12)),"","Неверно!")</f>
        <v/>
      </c>
      <c r="B929" s="194" t="s">
        <v>18094</v>
      </c>
      <c r="C929" s="192" t="s">
        <v>1666</v>
      </c>
      <c r="D929" s="192" t="s">
        <v>12472</v>
      </c>
      <c r="E929" s="209" t="str">
        <f>CONCATENATE(SUM('Раздел 3'!AJ12:AJ12),"&lt;=",SUM('Раздел 3'!Z12:Z12))</f>
        <v>0&lt;=1</v>
      </c>
      <c r="F929" s="163"/>
      <c r="G929" s="164" t="str">
        <f>IF(('ФЛК (информационный)'!A929="Неверно!")*('ФЛК (информационный)'!F929=""),"Внести подтверждение к нарушенному информационному ФЛК"," ")</f>
        <v xml:space="preserve"> </v>
      </c>
    </row>
    <row r="930" spans="1:7" ht="56.25" x14ac:dyDescent="0.3">
      <c r="A930" s="193" t="str">
        <f>IF((SUM('Раздел 3'!AJ48:AJ48)&lt;=SUM('Раздел 3'!Z48:Z48)),"","Неверно!")</f>
        <v/>
      </c>
      <c r="B930" s="194" t="s">
        <v>18094</v>
      </c>
      <c r="C930" s="192" t="s">
        <v>1667</v>
      </c>
      <c r="D930" s="192" t="s">
        <v>12472</v>
      </c>
      <c r="E930" s="209" t="str">
        <f>CONCATENATE(SUM('Раздел 3'!AJ48:AJ48),"&lt;=",SUM('Раздел 3'!Z48:Z48))</f>
        <v>1&lt;=297</v>
      </c>
      <c r="F930" s="163"/>
      <c r="G930" s="164" t="str">
        <f>IF(('ФЛК (информационный)'!A930="Неверно!")*('ФЛК (информационный)'!F930=""),"Внести подтверждение к нарушенному информационному ФЛК"," ")</f>
        <v xml:space="preserve"> </v>
      </c>
    </row>
    <row r="931" spans="1:7" ht="56.25" x14ac:dyDescent="0.3">
      <c r="A931" s="193" t="str">
        <f>IF((SUM('Раздел 3'!AJ49:AJ49)&lt;=SUM('Раздел 3'!Z49:Z49)),"","Неверно!")</f>
        <v/>
      </c>
      <c r="B931" s="194" t="s">
        <v>18094</v>
      </c>
      <c r="C931" s="192" t="s">
        <v>1668</v>
      </c>
      <c r="D931" s="192" t="s">
        <v>12472</v>
      </c>
      <c r="E931" s="209" t="str">
        <f>CONCATENATE(SUM('Раздел 3'!AJ49:AJ49),"&lt;=",SUM('Раздел 3'!Z49:Z49))</f>
        <v>0&lt;=10</v>
      </c>
      <c r="F931" s="163"/>
      <c r="G931" s="164" t="str">
        <f>IF(('ФЛК (информационный)'!A931="Неверно!")*('ФЛК (информационный)'!F931=""),"Внести подтверждение к нарушенному информационному ФЛК"," ")</f>
        <v xml:space="preserve"> </v>
      </c>
    </row>
    <row r="932" spans="1:7" ht="56.25" x14ac:dyDescent="0.3">
      <c r="A932" s="193" t="str">
        <f>IF((SUM('Раздел 3'!AJ50:AJ50)&lt;=SUM('Раздел 3'!Z50:Z50)),"","Неверно!")</f>
        <v/>
      </c>
      <c r="B932" s="194" t="s">
        <v>18094</v>
      </c>
      <c r="C932" s="192" t="s">
        <v>1669</v>
      </c>
      <c r="D932" s="192" t="s">
        <v>12472</v>
      </c>
      <c r="E932" s="209" t="str">
        <f>CONCATENATE(SUM('Раздел 3'!AJ50:AJ50),"&lt;=",SUM('Раздел 3'!Z50:Z50))</f>
        <v>0&lt;=0</v>
      </c>
      <c r="F932" s="163"/>
      <c r="G932" s="164" t="str">
        <f>IF(('ФЛК (информационный)'!A932="Неверно!")*('ФЛК (информационный)'!F932=""),"Внести подтверждение к нарушенному информационному ФЛК"," ")</f>
        <v xml:space="preserve"> </v>
      </c>
    </row>
    <row r="933" spans="1:7" ht="56.25" x14ac:dyDescent="0.3">
      <c r="A933" s="193" t="str">
        <f>IF((SUM('Раздел 3'!AJ51:AJ51)&lt;=SUM('Раздел 3'!Z51:Z51)),"","Неверно!")</f>
        <v/>
      </c>
      <c r="B933" s="194" t="s">
        <v>18094</v>
      </c>
      <c r="C933" s="192" t="s">
        <v>1670</v>
      </c>
      <c r="D933" s="192" t="s">
        <v>12472</v>
      </c>
      <c r="E933" s="209" t="str">
        <f>CONCATENATE(SUM('Раздел 3'!AJ51:AJ51),"&lt;=",SUM('Раздел 3'!Z51:Z51))</f>
        <v>0&lt;=0</v>
      </c>
      <c r="F933" s="163"/>
      <c r="G933" s="164" t="str">
        <f>IF(('ФЛК (информационный)'!A933="Неверно!")*('ФЛК (информационный)'!F933=""),"Внести подтверждение к нарушенному информационному ФЛК"," ")</f>
        <v xml:space="preserve"> </v>
      </c>
    </row>
    <row r="934" spans="1:7" ht="56.25" x14ac:dyDescent="0.3">
      <c r="A934" s="193" t="str">
        <f>IF((SUM('Раздел 3'!AJ52:AJ52)&lt;=SUM('Раздел 3'!Z52:Z52)),"","Неверно!")</f>
        <v/>
      </c>
      <c r="B934" s="194" t="s">
        <v>18094</v>
      </c>
      <c r="C934" s="192" t="s">
        <v>1671</v>
      </c>
      <c r="D934" s="192" t="s">
        <v>12472</v>
      </c>
      <c r="E934" s="209" t="str">
        <f>CONCATENATE(SUM('Раздел 3'!AJ52:AJ52),"&lt;=",SUM('Раздел 3'!Z52:Z52))</f>
        <v>0&lt;=1</v>
      </c>
      <c r="F934" s="163"/>
      <c r="G934" s="164" t="str">
        <f>IF(('ФЛК (информационный)'!A934="Неверно!")*('ФЛК (информационный)'!F934=""),"Внести подтверждение к нарушенному информационному ФЛК"," ")</f>
        <v xml:space="preserve"> </v>
      </c>
    </row>
    <row r="935" spans="1:7" ht="56.25" x14ac:dyDescent="0.3">
      <c r="A935" s="193" t="str">
        <f>IF((SUM('Раздел 3'!AJ53:AJ53)&lt;=SUM('Раздел 3'!Z53:Z53)),"","Неверно!")</f>
        <v/>
      </c>
      <c r="B935" s="194" t="s">
        <v>18094</v>
      </c>
      <c r="C935" s="192" t="s">
        <v>1672</v>
      </c>
      <c r="D935" s="192" t="s">
        <v>12472</v>
      </c>
      <c r="E935" s="209" t="str">
        <f>CONCATENATE(SUM('Раздел 3'!AJ53:AJ53),"&lt;=",SUM('Раздел 3'!Z53:Z53))</f>
        <v>0&lt;=0</v>
      </c>
      <c r="F935" s="163"/>
      <c r="G935" s="164" t="str">
        <f>IF(('ФЛК (информационный)'!A935="Неверно!")*('ФЛК (информационный)'!F935=""),"Внести подтверждение к нарушенному информационному ФЛК"," ")</f>
        <v xml:space="preserve"> </v>
      </c>
    </row>
    <row r="936" spans="1:7" ht="56.25" x14ac:dyDescent="0.3">
      <c r="A936" s="193" t="str">
        <f>IF((SUM('Раздел 3'!AJ54:AJ54)&lt;=SUM('Раздел 3'!Z54:Z54)),"","Неверно!")</f>
        <v/>
      </c>
      <c r="B936" s="194" t="s">
        <v>18094</v>
      </c>
      <c r="C936" s="192" t="s">
        <v>1673</v>
      </c>
      <c r="D936" s="192" t="s">
        <v>12472</v>
      </c>
      <c r="E936" s="209" t="str">
        <f>CONCATENATE(SUM('Раздел 3'!AJ54:AJ54),"&lt;=",SUM('Раздел 3'!Z54:Z54))</f>
        <v>0&lt;=1</v>
      </c>
      <c r="F936" s="163"/>
      <c r="G936" s="164" t="str">
        <f>IF(('ФЛК (информационный)'!A936="Неверно!")*('ФЛК (информационный)'!F936=""),"Внести подтверждение к нарушенному информационному ФЛК"," ")</f>
        <v xml:space="preserve"> </v>
      </c>
    </row>
    <row r="937" spans="1:7" ht="56.25" x14ac:dyDescent="0.3">
      <c r="A937" s="193" t="str">
        <f>IF((SUM('Раздел 3'!AJ55:AJ55)&lt;=SUM('Раздел 3'!Z55:Z55)),"","Неверно!")</f>
        <v/>
      </c>
      <c r="B937" s="194" t="s">
        <v>18094</v>
      </c>
      <c r="C937" s="192" t="s">
        <v>1674</v>
      </c>
      <c r="D937" s="192" t="s">
        <v>12472</v>
      </c>
      <c r="E937" s="209" t="str">
        <f>CONCATENATE(SUM('Раздел 3'!AJ55:AJ55),"&lt;=",SUM('Раздел 3'!Z55:Z55))</f>
        <v>0&lt;=6</v>
      </c>
      <c r="F937" s="163"/>
      <c r="G937" s="164" t="str">
        <f>IF(('ФЛК (информационный)'!A937="Неверно!")*('ФЛК (информационный)'!F937=""),"Внести подтверждение к нарушенному информационному ФЛК"," ")</f>
        <v xml:space="preserve"> </v>
      </c>
    </row>
    <row r="938" spans="1:7" ht="56.25" x14ac:dyDescent="0.3">
      <c r="A938" s="193" t="str">
        <f>IF((SUM('Раздел 3'!AJ56:AJ56)&lt;=SUM('Раздел 3'!Z56:Z56)),"","Неверно!")</f>
        <v/>
      </c>
      <c r="B938" s="194" t="s">
        <v>18094</v>
      </c>
      <c r="C938" s="192" t="s">
        <v>1675</v>
      </c>
      <c r="D938" s="192" t="s">
        <v>12472</v>
      </c>
      <c r="E938" s="209" t="str">
        <f>CONCATENATE(SUM('Раздел 3'!AJ56:AJ56),"&lt;=",SUM('Раздел 3'!Z56:Z56))</f>
        <v>0&lt;=0</v>
      </c>
      <c r="F938" s="163"/>
      <c r="G938" s="164" t="str">
        <f>IF(('ФЛК (информационный)'!A938="Неверно!")*('ФЛК (информационный)'!F938=""),"Внести подтверждение к нарушенному информационному ФЛК"," ")</f>
        <v xml:space="preserve"> </v>
      </c>
    </row>
    <row r="939" spans="1:7" ht="56.25" x14ac:dyDescent="0.3">
      <c r="A939" s="193" t="str">
        <f>IF((SUM('Раздел 3'!AJ57:AJ57)&lt;=SUM('Раздел 3'!Z57:Z57)),"","Неверно!")</f>
        <v/>
      </c>
      <c r="B939" s="194" t="s">
        <v>18094</v>
      </c>
      <c r="C939" s="192" t="s">
        <v>1676</v>
      </c>
      <c r="D939" s="192" t="s">
        <v>12472</v>
      </c>
      <c r="E939" s="209" t="str">
        <f>CONCATENATE(SUM('Раздел 3'!AJ57:AJ57),"&lt;=",SUM('Раздел 3'!Z57:Z57))</f>
        <v>0&lt;=0</v>
      </c>
      <c r="F939" s="163"/>
      <c r="G939" s="164" t="str">
        <f>IF(('ФЛК (информационный)'!A939="Неверно!")*('ФЛК (информационный)'!F939=""),"Внести подтверждение к нарушенному информационному ФЛК"," ")</f>
        <v xml:space="preserve"> </v>
      </c>
    </row>
    <row r="940" spans="1:7" ht="56.25" x14ac:dyDescent="0.3">
      <c r="A940" s="193" t="str">
        <f>IF((SUM('Раздел 3'!AJ13:AJ13)&lt;=SUM('Раздел 3'!Z13:Z13)),"","Неверно!")</f>
        <v/>
      </c>
      <c r="B940" s="194" t="s">
        <v>18094</v>
      </c>
      <c r="C940" s="192" t="s">
        <v>1677</v>
      </c>
      <c r="D940" s="192" t="s">
        <v>12472</v>
      </c>
      <c r="E940" s="209" t="str">
        <f>CONCATENATE(SUM('Раздел 3'!AJ13:AJ13),"&lt;=",SUM('Раздел 3'!Z13:Z13))</f>
        <v>0&lt;=0</v>
      </c>
      <c r="F940" s="163"/>
      <c r="G940" s="164" t="str">
        <f>IF(('ФЛК (информационный)'!A940="Неверно!")*('ФЛК (информационный)'!F940=""),"Внести подтверждение к нарушенному информационному ФЛК"," ")</f>
        <v xml:space="preserve"> </v>
      </c>
    </row>
    <row r="941" spans="1:7" ht="56.25" x14ac:dyDescent="0.3">
      <c r="A941" s="193" t="str">
        <f>IF((SUM('Раздел 3'!AJ58:AJ58)&lt;=SUM('Раздел 3'!Z58:Z58)),"","Неверно!")</f>
        <v/>
      </c>
      <c r="B941" s="194" t="s">
        <v>18094</v>
      </c>
      <c r="C941" s="192" t="s">
        <v>1678</v>
      </c>
      <c r="D941" s="192" t="s">
        <v>12472</v>
      </c>
      <c r="E941" s="209" t="str">
        <f>CONCATENATE(SUM('Раздел 3'!AJ58:AJ58),"&lt;=",SUM('Раздел 3'!Z58:Z58))</f>
        <v>0&lt;=0</v>
      </c>
      <c r="F941" s="163"/>
      <c r="G941" s="164" t="str">
        <f>IF(('ФЛК (информационный)'!A941="Неверно!")*('ФЛК (информационный)'!F941=""),"Внести подтверждение к нарушенному информационному ФЛК"," ")</f>
        <v xml:space="preserve"> </v>
      </c>
    </row>
    <row r="942" spans="1:7" ht="56.25" x14ac:dyDescent="0.3">
      <c r="A942" s="193" t="str">
        <f>IF((SUM('Раздел 3'!AJ59:AJ59)&lt;=SUM('Раздел 3'!Z59:Z59)),"","Неверно!")</f>
        <v/>
      </c>
      <c r="B942" s="194" t="s">
        <v>18094</v>
      </c>
      <c r="C942" s="192" t="s">
        <v>1679</v>
      </c>
      <c r="D942" s="192" t="s">
        <v>12472</v>
      </c>
      <c r="E942" s="209" t="str">
        <f>CONCATENATE(SUM('Раздел 3'!AJ59:AJ59),"&lt;=",SUM('Раздел 3'!Z59:Z59))</f>
        <v>0&lt;=11</v>
      </c>
      <c r="F942" s="163"/>
      <c r="G942" s="164" t="str">
        <f>IF(('ФЛК (информационный)'!A942="Неверно!")*('ФЛК (информационный)'!F942=""),"Внести подтверждение к нарушенному информационному ФЛК"," ")</f>
        <v xml:space="preserve"> </v>
      </c>
    </row>
    <row r="943" spans="1:7" ht="56.25" x14ac:dyDescent="0.3">
      <c r="A943" s="193" t="str">
        <f>IF((SUM('Раздел 3'!AJ60:AJ60)&lt;=SUM('Раздел 3'!Z60:Z60)),"","Неверно!")</f>
        <v/>
      </c>
      <c r="B943" s="194" t="s">
        <v>18094</v>
      </c>
      <c r="C943" s="192" t="s">
        <v>1680</v>
      </c>
      <c r="D943" s="192" t="s">
        <v>12472</v>
      </c>
      <c r="E943" s="209" t="str">
        <f>CONCATENATE(SUM('Раздел 3'!AJ60:AJ60),"&lt;=",SUM('Раздел 3'!Z60:Z60))</f>
        <v>0&lt;=0</v>
      </c>
      <c r="F943" s="163"/>
      <c r="G943" s="164" t="str">
        <f>IF(('ФЛК (информационный)'!A943="Неверно!")*('ФЛК (информационный)'!F943=""),"Внести подтверждение к нарушенному информационному ФЛК"," ")</f>
        <v xml:space="preserve"> </v>
      </c>
    </row>
    <row r="944" spans="1:7" ht="56.25" x14ac:dyDescent="0.3">
      <c r="A944" s="193" t="str">
        <f>IF((SUM('Раздел 3'!AJ61:AJ61)&lt;=SUM('Раздел 3'!Z61:Z61)),"","Неверно!")</f>
        <v/>
      </c>
      <c r="B944" s="194" t="s">
        <v>18094</v>
      </c>
      <c r="C944" s="192" t="s">
        <v>1681</v>
      </c>
      <c r="D944" s="192" t="s">
        <v>12472</v>
      </c>
      <c r="E944" s="209" t="str">
        <f>CONCATENATE(SUM('Раздел 3'!AJ61:AJ61),"&lt;=",SUM('Раздел 3'!Z61:Z61))</f>
        <v>0&lt;=1</v>
      </c>
      <c r="F944" s="163"/>
      <c r="G944" s="164" t="str">
        <f>IF(('ФЛК (информационный)'!A944="Неверно!")*('ФЛК (информационный)'!F944=""),"Внести подтверждение к нарушенному информационному ФЛК"," ")</f>
        <v xml:space="preserve"> </v>
      </c>
    </row>
    <row r="945" spans="1:7" ht="56.25" x14ac:dyDescent="0.3">
      <c r="A945" s="193" t="str">
        <f>IF((SUM('Раздел 3'!AJ62:AJ62)&lt;=SUM('Раздел 3'!Z62:Z62)),"","Неверно!")</f>
        <v/>
      </c>
      <c r="B945" s="194" t="s">
        <v>18094</v>
      </c>
      <c r="C945" s="192" t="s">
        <v>1682</v>
      </c>
      <c r="D945" s="192" t="s">
        <v>12472</v>
      </c>
      <c r="E945" s="209" t="str">
        <f>CONCATENATE(SUM('Раздел 3'!AJ62:AJ62),"&lt;=",SUM('Раздел 3'!Z62:Z62))</f>
        <v>0&lt;=23</v>
      </c>
      <c r="F945" s="163"/>
      <c r="G945" s="164" t="str">
        <f>IF(('ФЛК (информационный)'!A945="Неверно!")*('ФЛК (информационный)'!F945=""),"Внести подтверждение к нарушенному информационному ФЛК"," ")</f>
        <v xml:space="preserve"> </v>
      </c>
    </row>
    <row r="946" spans="1:7" ht="56.25" x14ac:dyDescent="0.3">
      <c r="A946" s="193" t="str">
        <f>IF((SUM('Раздел 3'!AJ63:AJ63)&lt;=SUM('Раздел 3'!Z63:Z63)),"","Неверно!")</f>
        <v/>
      </c>
      <c r="B946" s="194" t="s">
        <v>18094</v>
      </c>
      <c r="C946" s="192" t="s">
        <v>1683</v>
      </c>
      <c r="D946" s="192" t="s">
        <v>12472</v>
      </c>
      <c r="E946" s="209" t="str">
        <f>CONCATENATE(SUM('Раздел 3'!AJ63:AJ63),"&lt;=",SUM('Раздел 3'!Z63:Z63))</f>
        <v>0&lt;=0</v>
      </c>
      <c r="F946" s="163"/>
      <c r="G946" s="164" t="str">
        <f>IF(('ФЛК (информационный)'!A946="Неверно!")*('ФЛК (информационный)'!F946=""),"Внести подтверждение к нарушенному информационному ФЛК"," ")</f>
        <v xml:space="preserve"> </v>
      </c>
    </row>
    <row r="947" spans="1:7" ht="56.25" x14ac:dyDescent="0.3">
      <c r="A947" s="193" t="str">
        <f>IF((SUM('Раздел 3'!AJ64:AJ64)&lt;=SUM('Раздел 3'!Z64:Z64)),"","Неверно!")</f>
        <v/>
      </c>
      <c r="B947" s="194" t="s">
        <v>18094</v>
      </c>
      <c r="C947" s="192" t="s">
        <v>1684</v>
      </c>
      <c r="D947" s="192" t="s">
        <v>12472</v>
      </c>
      <c r="E947" s="209" t="str">
        <f>CONCATENATE(SUM('Раздел 3'!AJ64:AJ64),"&lt;=",SUM('Раздел 3'!Z64:Z64))</f>
        <v>0&lt;=1</v>
      </c>
      <c r="F947" s="163"/>
      <c r="G947" s="164" t="str">
        <f>IF(('ФЛК (информационный)'!A947="Неверно!")*('ФЛК (информационный)'!F947=""),"Внести подтверждение к нарушенному информационному ФЛК"," ")</f>
        <v xml:space="preserve"> </v>
      </c>
    </row>
    <row r="948" spans="1:7" ht="56.25" x14ac:dyDescent="0.3">
      <c r="A948" s="193" t="str">
        <f>IF((SUM('Раздел 3'!AJ65:AJ65)&lt;=SUM('Раздел 3'!Z65:Z65)),"","Неверно!")</f>
        <v/>
      </c>
      <c r="B948" s="194" t="s">
        <v>18094</v>
      </c>
      <c r="C948" s="192" t="s">
        <v>1685</v>
      </c>
      <c r="D948" s="192" t="s">
        <v>12472</v>
      </c>
      <c r="E948" s="209" t="str">
        <f>CONCATENATE(SUM('Раздел 3'!AJ65:AJ65),"&lt;=",SUM('Раздел 3'!Z65:Z65))</f>
        <v>0&lt;=6</v>
      </c>
      <c r="F948" s="163"/>
      <c r="G948" s="164" t="str">
        <f>IF(('ФЛК (информационный)'!A948="Неверно!")*('ФЛК (информационный)'!F948=""),"Внести подтверждение к нарушенному информационному ФЛК"," ")</f>
        <v xml:space="preserve"> </v>
      </c>
    </row>
    <row r="949" spans="1:7" ht="56.25" x14ac:dyDescent="0.3">
      <c r="A949" s="193" t="str">
        <f>IF((SUM('Раздел 3'!AJ66:AJ66)&lt;=SUM('Раздел 3'!Z66:Z66)),"","Неверно!")</f>
        <v/>
      </c>
      <c r="B949" s="194" t="s">
        <v>18094</v>
      </c>
      <c r="C949" s="192" t="s">
        <v>1686</v>
      </c>
      <c r="D949" s="192" t="s">
        <v>12472</v>
      </c>
      <c r="E949" s="209" t="str">
        <f>CONCATENATE(SUM('Раздел 3'!AJ66:AJ66),"&lt;=",SUM('Раздел 3'!Z66:Z66))</f>
        <v>0&lt;=0</v>
      </c>
      <c r="F949" s="163"/>
      <c r="G949" s="164" t="str">
        <f>IF(('ФЛК (информационный)'!A949="Неверно!")*('ФЛК (информационный)'!F949=""),"Внести подтверждение к нарушенному информационному ФЛК"," ")</f>
        <v xml:space="preserve"> </v>
      </c>
    </row>
    <row r="950" spans="1:7" ht="56.25" x14ac:dyDescent="0.3">
      <c r="A950" s="193" t="str">
        <f>IF((SUM('Раздел 3'!AJ67:AJ67)&lt;=SUM('Раздел 3'!Z67:Z67)),"","Неверно!")</f>
        <v/>
      </c>
      <c r="B950" s="194" t="s">
        <v>18094</v>
      </c>
      <c r="C950" s="192" t="s">
        <v>1687</v>
      </c>
      <c r="D950" s="192" t="s">
        <v>12472</v>
      </c>
      <c r="E950" s="209" t="str">
        <f>CONCATENATE(SUM('Раздел 3'!AJ67:AJ67),"&lt;=",SUM('Раздел 3'!Z67:Z67))</f>
        <v>0&lt;=1</v>
      </c>
      <c r="F950" s="163"/>
      <c r="G950" s="164" t="str">
        <f>IF(('ФЛК (информационный)'!A950="Неверно!")*('ФЛК (информационный)'!F950=""),"Внести подтверждение к нарушенному информационному ФЛК"," ")</f>
        <v xml:space="preserve"> </v>
      </c>
    </row>
    <row r="951" spans="1:7" ht="56.25" x14ac:dyDescent="0.3">
      <c r="A951" s="193" t="str">
        <f>IF((SUM('Раздел 3'!AJ14:AJ14)&lt;=SUM('Раздел 3'!Z14:Z14)),"","Неверно!")</f>
        <v/>
      </c>
      <c r="B951" s="194" t="s">
        <v>18094</v>
      </c>
      <c r="C951" s="192" t="s">
        <v>1688</v>
      </c>
      <c r="D951" s="192" t="s">
        <v>12472</v>
      </c>
      <c r="E951" s="209" t="str">
        <f>CONCATENATE(SUM('Раздел 3'!AJ14:AJ14),"&lt;=",SUM('Раздел 3'!Z14:Z14))</f>
        <v>1&lt;=92</v>
      </c>
      <c r="F951" s="163"/>
      <c r="G951" s="164" t="str">
        <f>IF(('ФЛК (информационный)'!A951="Неверно!")*('ФЛК (информационный)'!F951=""),"Внести подтверждение к нарушенному информационному ФЛК"," ")</f>
        <v xml:space="preserve"> </v>
      </c>
    </row>
    <row r="952" spans="1:7" ht="56.25" x14ac:dyDescent="0.3">
      <c r="A952" s="193" t="str">
        <f>IF((SUM('Раздел 3'!AJ68:AJ68)&lt;=SUM('Раздел 3'!Z68:Z68)),"","Неверно!")</f>
        <v/>
      </c>
      <c r="B952" s="194" t="s">
        <v>18094</v>
      </c>
      <c r="C952" s="192" t="s">
        <v>1689</v>
      </c>
      <c r="D952" s="192" t="s">
        <v>12472</v>
      </c>
      <c r="E952" s="209" t="str">
        <f>CONCATENATE(SUM('Раздел 3'!AJ68:AJ68),"&lt;=",SUM('Раздел 3'!Z68:Z68))</f>
        <v>0&lt;=9</v>
      </c>
      <c r="F952" s="163"/>
      <c r="G952" s="164" t="str">
        <f>IF(('ФЛК (информационный)'!A952="Неверно!")*('ФЛК (информационный)'!F952=""),"Внести подтверждение к нарушенному информационному ФЛК"," ")</f>
        <v xml:space="preserve"> </v>
      </c>
    </row>
    <row r="953" spans="1:7" ht="56.25" x14ac:dyDescent="0.3">
      <c r="A953" s="193" t="str">
        <f>IF((SUM('Раздел 3'!AJ69:AJ69)&lt;=SUM('Раздел 3'!Z69:Z69)),"","Неверно!")</f>
        <v/>
      </c>
      <c r="B953" s="194" t="s">
        <v>18094</v>
      </c>
      <c r="C953" s="192" t="s">
        <v>1690</v>
      </c>
      <c r="D953" s="192" t="s">
        <v>12472</v>
      </c>
      <c r="E953" s="209" t="str">
        <f>CONCATENATE(SUM('Раздел 3'!AJ69:AJ69),"&lt;=",SUM('Раздел 3'!Z69:Z69))</f>
        <v>0&lt;=1</v>
      </c>
      <c r="F953" s="163"/>
      <c r="G953" s="164" t="str">
        <f>IF(('ФЛК (информационный)'!A953="Неверно!")*('ФЛК (информационный)'!F953=""),"Внести подтверждение к нарушенному информационному ФЛК"," ")</f>
        <v xml:space="preserve"> </v>
      </c>
    </row>
    <row r="954" spans="1:7" ht="56.25" x14ac:dyDescent="0.3">
      <c r="A954" s="193" t="str">
        <f>IF((SUM('Раздел 3'!AJ70:AJ70)&lt;=SUM('Раздел 3'!Z70:Z70)),"","Неверно!")</f>
        <v/>
      </c>
      <c r="B954" s="194" t="s">
        <v>18094</v>
      </c>
      <c r="C954" s="192" t="s">
        <v>1691</v>
      </c>
      <c r="D954" s="192" t="s">
        <v>12472</v>
      </c>
      <c r="E954" s="209" t="str">
        <f>CONCATENATE(SUM('Раздел 3'!AJ70:AJ70),"&lt;=",SUM('Раздел 3'!Z70:Z70))</f>
        <v>0&lt;=0</v>
      </c>
      <c r="F954" s="163"/>
      <c r="G954" s="164" t="str">
        <f>IF(('ФЛК (информационный)'!A954="Неверно!")*('ФЛК (информационный)'!F954=""),"Внести подтверждение к нарушенному информационному ФЛК"," ")</f>
        <v xml:space="preserve"> </v>
      </c>
    </row>
    <row r="955" spans="1:7" ht="56.25" x14ac:dyDescent="0.3">
      <c r="A955" s="193" t="str">
        <f>IF((SUM('Раздел 3'!AJ71:AJ71)&lt;=SUM('Раздел 3'!Z71:Z71)),"","Неверно!")</f>
        <v/>
      </c>
      <c r="B955" s="194" t="s">
        <v>18094</v>
      </c>
      <c r="C955" s="192" t="s">
        <v>1692</v>
      </c>
      <c r="D955" s="192" t="s">
        <v>12472</v>
      </c>
      <c r="E955" s="209" t="str">
        <f>CONCATENATE(SUM('Раздел 3'!AJ71:AJ71),"&lt;=",SUM('Раздел 3'!Z71:Z71))</f>
        <v>0&lt;=1</v>
      </c>
      <c r="F955" s="163"/>
      <c r="G955" s="164" t="str">
        <f>IF(('ФЛК (информационный)'!A955="Неверно!")*('ФЛК (информационный)'!F955=""),"Внести подтверждение к нарушенному информационному ФЛК"," ")</f>
        <v xml:space="preserve"> </v>
      </c>
    </row>
    <row r="956" spans="1:7" ht="56.25" x14ac:dyDescent="0.3">
      <c r="A956" s="193" t="str">
        <f>IF((SUM('Раздел 3'!AJ72:AJ72)&lt;=SUM('Раздел 3'!Z72:Z72)),"","Неверно!")</f>
        <v/>
      </c>
      <c r="B956" s="194" t="s">
        <v>18094</v>
      </c>
      <c r="C956" s="192" t="s">
        <v>1693</v>
      </c>
      <c r="D956" s="192" t="s">
        <v>12472</v>
      </c>
      <c r="E956" s="209" t="str">
        <f>CONCATENATE(SUM('Раздел 3'!AJ72:AJ72),"&lt;=",SUM('Раздел 3'!Z72:Z72))</f>
        <v>0&lt;=2</v>
      </c>
      <c r="F956" s="163"/>
      <c r="G956" s="164" t="str">
        <f>IF(('ФЛК (информационный)'!A956="Неверно!")*('ФЛК (информационный)'!F956=""),"Внести подтверждение к нарушенному информационному ФЛК"," ")</f>
        <v xml:space="preserve"> </v>
      </c>
    </row>
    <row r="957" spans="1:7" ht="56.25" x14ac:dyDescent="0.3">
      <c r="A957" s="193" t="str">
        <f>IF((SUM('Раздел 3'!AJ73:AJ73)&lt;=SUM('Раздел 3'!Z73:Z73)),"","Неверно!")</f>
        <v/>
      </c>
      <c r="B957" s="194" t="s">
        <v>18094</v>
      </c>
      <c r="C957" s="192" t="s">
        <v>1694</v>
      </c>
      <c r="D957" s="192" t="s">
        <v>12472</v>
      </c>
      <c r="E957" s="209" t="str">
        <f>CONCATENATE(SUM('Раздел 3'!AJ73:AJ73),"&lt;=",SUM('Раздел 3'!Z73:Z73))</f>
        <v>0&lt;=0</v>
      </c>
      <c r="F957" s="163"/>
      <c r="G957" s="164" t="str">
        <f>IF(('ФЛК (информационный)'!A957="Неверно!")*('ФЛК (информационный)'!F957=""),"Внести подтверждение к нарушенному информационному ФЛК"," ")</f>
        <v xml:space="preserve"> </v>
      </c>
    </row>
    <row r="958" spans="1:7" ht="56.25" x14ac:dyDescent="0.3">
      <c r="A958" s="193" t="str">
        <f>IF((SUM('Раздел 3'!AJ74:AJ74)&lt;=SUM('Раздел 3'!Z74:Z74)),"","Неверно!")</f>
        <v/>
      </c>
      <c r="B958" s="194" t="s">
        <v>18094</v>
      </c>
      <c r="C958" s="192" t="s">
        <v>1695</v>
      </c>
      <c r="D958" s="192" t="s">
        <v>12472</v>
      </c>
      <c r="E958" s="209" t="str">
        <f>CONCATENATE(SUM('Раздел 3'!AJ74:AJ74),"&lt;=",SUM('Раздел 3'!Z74:Z74))</f>
        <v>0&lt;=2</v>
      </c>
      <c r="F958" s="163"/>
      <c r="G958" s="164" t="str">
        <f>IF(('ФЛК (информационный)'!A958="Неверно!")*('ФЛК (информационный)'!F958=""),"Внести подтверждение к нарушенному информационному ФЛК"," ")</f>
        <v xml:space="preserve"> </v>
      </c>
    </row>
    <row r="959" spans="1:7" ht="56.25" x14ac:dyDescent="0.3">
      <c r="A959" s="193" t="str">
        <f>IF((SUM('Раздел 3'!AJ75:AJ75)&lt;=SUM('Раздел 3'!Z75:Z75)),"","Неверно!")</f>
        <v/>
      </c>
      <c r="B959" s="194" t="s">
        <v>18094</v>
      </c>
      <c r="C959" s="192" t="s">
        <v>1696</v>
      </c>
      <c r="D959" s="192" t="s">
        <v>12472</v>
      </c>
      <c r="E959" s="209" t="str">
        <f>CONCATENATE(SUM('Раздел 3'!AJ75:AJ75),"&lt;=",SUM('Раздел 3'!Z75:Z75))</f>
        <v>0&lt;=0</v>
      </c>
      <c r="F959" s="163"/>
      <c r="G959" s="164" t="str">
        <f>IF(('ФЛК (информационный)'!A959="Неверно!")*('ФЛК (информационный)'!F959=""),"Внести подтверждение к нарушенному информационному ФЛК"," ")</f>
        <v xml:space="preserve"> </v>
      </c>
    </row>
    <row r="960" spans="1:7" ht="56.25" x14ac:dyDescent="0.3">
      <c r="A960" s="193" t="str">
        <f>IF((SUM('Раздел 3'!AJ76:AJ76)&lt;=SUM('Раздел 3'!Z76:Z76)),"","Неверно!")</f>
        <v/>
      </c>
      <c r="B960" s="194" t="s">
        <v>18094</v>
      </c>
      <c r="C960" s="192" t="s">
        <v>1697</v>
      </c>
      <c r="D960" s="192" t="s">
        <v>12472</v>
      </c>
      <c r="E960" s="209" t="str">
        <f>CONCATENATE(SUM('Раздел 3'!AJ76:AJ76),"&lt;=",SUM('Раздел 3'!Z76:Z76))</f>
        <v>0&lt;=0</v>
      </c>
      <c r="F960" s="163"/>
      <c r="G960" s="164" t="str">
        <f>IF(('ФЛК (информационный)'!A960="Неверно!")*('ФЛК (информационный)'!F960=""),"Внести подтверждение к нарушенному информационному ФЛК"," ")</f>
        <v xml:space="preserve"> </v>
      </c>
    </row>
    <row r="961" spans="1:7" ht="56.25" x14ac:dyDescent="0.3">
      <c r="A961" s="193" t="str">
        <f>IF((SUM('Раздел 3'!AJ77:AJ77)&lt;=SUM('Раздел 3'!Z77:Z77)),"","Неверно!")</f>
        <v/>
      </c>
      <c r="B961" s="194" t="s">
        <v>18094</v>
      </c>
      <c r="C961" s="192" t="s">
        <v>1698</v>
      </c>
      <c r="D961" s="192" t="s">
        <v>12472</v>
      </c>
      <c r="E961" s="209" t="str">
        <f>CONCATENATE(SUM('Раздел 3'!AJ77:AJ77),"&lt;=",SUM('Раздел 3'!Z77:Z77))</f>
        <v>0&lt;=1</v>
      </c>
      <c r="F961" s="163"/>
      <c r="G961" s="164" t="str">
        <f>IF(('ФЛК (информационный)'!A961="Неверно!")*('ФЛК (информационный)'!F961=""),"Внести подтверждение к нарушенному информационному ФЛК"," ")</f>
        <v xml:space="preserve"> </v>
      </c>
    </row>
    <row r="962" spans="1:7" ht="56.25" x14ac:dyDescent="0.3">
      <c r="A962" s="193" t="str">
        <f>IF((SUM('Раздел 3'!AJ15:AJ15)&lt;=SUM('Раздел 3'!Z15:Z15)),"","Неверно!")</f>
        <v/>
      </c>
      <c r="B962" s="194" t="s">
        <v>18094</v>
      </c>
      <c r="C962" s="192" t="s">
        <v>1699</v>
      </c>
      <c r="D962" s="192" t="s">
        <v>12472</v>
      </c>
      <c r="E962" s="209" t="str">
        <f>CONCATENATE(SUM('Раздел 3'!AJ15:AJ15),"&lt;=",SUM('Раздел 3'!Z15:Z15))</f>
        <v>0&lt;=2</v>
      </c>
      <c r="F962" s="163"/>
      <c r="G962" s="164" t="str">
        <f>IF(('ФЛК (информационный)'!A962="Неверно!")*('ФЛК (информационный)'!F962=""),"Внести подтверждение к нарушенному информационному ФЛК"," ")</f>
        <v xml:space="preserve"> </v>
      </c>
    </row>
    <row r="963" spans="1:7" ht="56.25" x14ac:dyDescent="0.3">
      <c r="A963" s="193" t="str">
        <f>IF((SUM('Раздел 3'!AJ78:AJ78)&lt;=SUM('Раздел 3'!Z78:Z78)),"","Неверно!")</f>
        <v/>
      </c>
      <c r="B963" s="194" t="s">
        <v>18094</v>
      </c>
      <c r="C963" s="192" t="s">
        <v>1700</v>
      </c>
      <c r="D963" s="192" t="s">
        <v>12472</v>
      </c>
      <c r="E963" s="209" t="str">
        <f>CONCATENATE(SUM('Раздел 3'!AJ78:AJ78),"&lt;=",SUM('Раздел 3'!Z78:Z78))</f>
        <v>0&lt;=0</v>
      </c>
      <c r="F963" s="163"/>
      <c r="G963" s="164" t="str">
        <f>IF(('ФЛК (информационный)'!A963="Неверно!")*('ФЛК (информационный)'!F963=""),"Внести подтверждение к нарушенному информационному ФЛК"," ")</f>
        <v xml:space="preserve"> </v>
      </c>
    </row>
    <row r="964" spans="1:7" ht="56.25" x14ac:dyDescent="0.3">
      <c r="A964" s="193" t="str">
        <f>IF((SUM('Раздел 3'!AJ79:AJ79)&lt;=SUM('Раздел 3'!Z79:Z79)),"","Неверно!")</f>
        <v/>
      </c>
      <c r="B964" s="194" t="s">
        <v>18094</v>
      </c>
      <c r="C964" s="192" t="s">
        <v>1701</v>
      </c>
      <c r="D964" s="192" t="s">
        <v>12472</v>
      </c>
      <c r="E964" s="209" t="str">
        <f>CONCATENATE(SUM('Раздел 3'!AJ79:AJ79),"&lt;=",SUM('Раздел 3'!Z79:Z79))</f>
        <v>0&lt;=0</v>
      </c>
      <c r="F964" s="163"/>
      <c r="G964" s="164" t="str">
        <f>IF(('ФЛК (информационный)'!A964="Неверно!")*('ФЛК (информационный)'!F964=""),"Внести подтверждение к нарушенному информационному ФЛК"," ")</f>
        <v xml:space="preserve"> </v>
      </c>
    </row>
    <row r="965" spans="1:7" ht="56.25" x14ac:dyDescent="0.3">
      <c r="A965" s="193" t="str">
        <f>IF((SUM('Раздел 3'!AJ80:AJ80)&lt;=SUM('Раздел 3'!Z80:Z80)),"","Неверно!")</f>
        <v/>
      </c>
      <c r="B965" s="194" t="s">
        <v>18094</v>
      </c>
      <c r="C965" s="192" t="s">
        <v>1702</v>
      </c>
      <c r="D965" s="192" t="s">
        <v>12472</v>
      </c>
      <c r="E965" s="209" t="str">
        <f>CONCATENATE(SUM('Раздел 3'!AJ80:AJ80),"&lt;=",SUM('Раздел 3'!Z80:Z80))</f>
        <v>0&lt;=4</v>
      </c>
      <c r="F965" s="163"/>
      <c r="G965" s="164" t="str">
        <f>IF(('ФЛК (информационный)'!A965="Неверно!")*('ФЛК (информационный)'!F965=""),"Внести подтверждение к нарушенному информационному ФЛК"," ")</f>
        <v xml:space="preserve"> </v>
      </c>
    </row>
    <row r="966" spans="1:7" ht="56.25" x14ac:dyDescent="0.3">
      <c r="A966" s="193" t="str">
        <f>IF((SUM('Раздел 3'!AJ81:AJ81)&lt;=SUM('Раздел 3'!Z81:Z81)),"","Неверно!")</f>
        <v/>
      </c>
      <c r="B966" s="194" t="s">
        <v>18094</v>
      </c>
      <c r="C966" s="192" t="s">
        <v>1703</v>
      </c>
      <c r="D966" s="192" t="s">
        <v>12472</v>
      </c>
      <c r="E966" s="209" t="str">
        <f>CONCATENATE(SUM('Раздел 3'!AJ81:AJ81),"&lt;=",SUM('Раздел 3'!Z81:Z81))</f>
        <v>0&lt;=0</v>
      </c>
      <c r="F966" s="163"/>
      <c r="G966" s="164" t="str">
        <f>IF(('ФЛК (информационный)'!A966="Неверно!")*('ФЛК (информационный)'!F966=""),"Внести подтверждение к нарушенному информационному ФЛК"," ")</f>
        <v xml:space="preserve"> </v>
      </c>
    </row>
    <row r="967" spans="1:7" ht="56.25" x14ac:dyDescent="0.3">
      <c r="A967" s="193" t="str">
        <f>IF((SUM('Раздел 3'!AJ82:AJ82)&lt;=SUM('Раздел 3'!Z82:Z82)),"","Неверно!")</f>
        <v/>
      </c>
      <c r="B967" s="194" t="s">
        <v>18094</v>
      </c>
      <c r="C967" s="192" t="s">
        <v>1704</v>
      </c>
      <c r="D967" s="192" t="s">
        <v>12472</v>
      </c>
      <c r="E967" s="209" t="str">
        <f>CONCATENATE(SUM('Раздел 3'!AJ82:AJ82),"&lt;=",SUM('Раздел 3'!Z82:Z82))</f>
        <v>1&lt;=56</v>
      </c>
      <c r="F967" s="163"/>
      <c r="G967" s="164" t="str">
        <f>IF(('ФЛК (информационный)'!A967="Неверно!")*('ФЛК (информационный)'!F967=""),"Внести подтверждение к нарушенному информационному ФЛК"," ")</f>
        <v xml:space="preserve"> </v>
      </c>
    </row>
    <row r="968" spans="1:7" ht="56.25" x14ac:dyDescent="0.3">
      <c r="A968" s="193" t="str">
        <f>IF((SUM('Раздел 3'!AJ83:AJ83)&lt;=SUM('Раздел 3'!Z83:Z83)),"","Неверно!")</f>
        <v/>
      </c>
      <c r="B968" s="194" t="s">
        <v>18094</v>
      </c>
      <c r="C968" s="192" t="s">
        <v>1705</v>
      </c>
      <c r="D968" s="192" t="s">
        <v>12472</v>
      </c>
      <c r="E968" s="209" t="str">
        <f>CONCATENATE(SUM('Раздел 3'!AJ83:AJ83),"&lt;=",SUM('Раздел 3'!Z83:Z83))</f>
        <v>1&lt;=137</v>
      </c>
      <c r="F968" s="163"/>
      <c r="G968" s="164" t="str">
        <f>IF(('ФЛК (информационный)'!A968="Неверно!")*('ФЛК (информационный)'!F968=""),"Внести подтверждение к нарушенному информационному ФЛК"," ")</f>
        <v xml:space="preserve"> </v>
      </c>
    </row>
    <row r="969" spans="1:7" ht="56.25" x14ac:dyDescent="0.3">
      <c r="A969" s="193" t="str">
        <f>IF((SUM('Раздел 3'!AJ84:AJ84)&lt;=SUM('Раздел 3'!Z84:Z84)),"","Неверно!")</f>
        <v/>
      </c>
      <c r="B969" s="194" t="s">
        <v>18094</v>
      </c>
      <c r="C969" s="192" t="s">
        <v>1706</v>
      </c>
      <c r="D969" s="192" t="s">
        <v>12472</v>
      </c>
      <c r="E969" s="209" t="str">
        <f>CONCATENATE(SUM('Раздел 3'!AJ84:AJ84),"&lt;=",SUM('Раздел 3'!Z84:Z84))</f>
        <v>0&lt;=1</v>
      </c>
      <c r="F969" s="163"/>
      <c r="G969" s="164" t="str">
        <f>IF(('ФЛК (информационный)'!A969="Неверно!")*('ФЛК (информационный)'!F969=""),"Внести подтверждение к нарушенному информационному ФЛК"," ")</f>
        <v xml:space="preserve"> </v>
      </c>
    </row>
    <row r="970" spans="1:7" ht="56.25" x14ac:dyDescent="0.3">
      <c r="A970" s="193" t="str">
        <f>IF((SUM('Раздел 3'!AJ85:AJ85)&lt;=SUM('Раздел 3'!Z85:Z85)),"","Неверно!")</f>
        <v/>
      </c>
      <c r="B970" s="194" t="s">
        <v>18094</v>
      </c>
      <c r="C970" s="192" t="s">
        <v>1707</v>
      </c>
      <c r="D970" s="192" t="s">
        <v>12472</v>
      </c>
      <c r="E970" s="209" t="str">
        <f>CONCATENATE(SUM('Раздел 3'!AJ85:AJ85),"&lt;=",SUM('Раздел 3'!Z85:Z85))</f>
        <v>0&lt;=61</v>
      </c>
      <c r="F970" s="163"/>
      <c r="G970" s="164" t="str">
        <f>IF(('ФЛК (информационный)'!A970="Неверно!")*('ФЛК (информационный)'!F970=""),"Внести подтверждение к нарушенному информационному ФЛК"," ")</f>
        <v xml:space="preserve"> </v>
      </c>
    </row>
    <row r="971" spans="1:7" ht="56.25" x14ac:dyDescent="0.3">
      <c r="A971" s="193" t="str">
        <f>IF((SUM('Раздел 3'!AJ86:AJ86)&lt;=SUM('Раздел 3'!Z86:Z86)),"","Неверно!")</f>
        <v/>
      </c>
      <c r="B971" s="194" t="s">
        <v>18094</v>
      </c>
      <c r="C971" s="192" t="s">
        <v>1708</v>
      </c>
      <c r="D971" s="192" t="s">
        <v>12472</v>
      </c>
      <c r="E971" s="209" t="str">
        <f>CONCATENATE(SUM('Раздел 3'!AJ86:AJ86),"&lt;=",SUM('Раздел 3'!Z86:Z86))</f>
        <v>0&lt;=22</v>
      </c>
      <c r="F971" s="163"/>
      <c r="G971" s="164" t="str">
        <f>IF(('ФЛК (информационный)'!A971="Неверно!")*('ФЛК (информационный)'!F971=""),"Внести подтверждение к нарушенному информационному ФЛК"," ")</f>
        <v xml:space="preserve"> </v>
      </c>
    </row>
    <row r="972" spans="1:7" ht="56.25" x14ac:dyDescent="0.3">
      <c r="A972" s="193" t="str">
        <f>IF((SUM('Раздел 3'!AJ87:AJ87)&lt;=SUM('Раздел 3'!Z87:Z87)),"","Неверно!")</f>
        <v/>
      </c>
      <c r="B972" s="194" t="s">
        <v>18094</v>
      </c>
      <c r="C972" s="192" t="s">
        <v>1709</v>
      </c>
      <c r="D972" s="192" t="s">
        <v>12472</v>
      </c>
      <c r="E972" s="209" t="str">
        <f>CONCATENATE(SUM('Раздел 3'!AJ87:AJ87),"&lt;=",SUM('Раздел 3'!Z87:Z87))</f>
        <v>0&lt;=0</v>
      </c>
      <c r="F972" s="163"/>
      <c r="G972" s="164" t="str">
        <f>IF(('ФЛК (информационный)'!A972="Неверно!")*('ФЛК (информационный)'!F972=""),"Внести подтверждение к нарушенному информационному ФЛК"," ")</f>
        <v xml:space="preserve"> </v>
      </c>
    </row>
    <row r="973" spans="1:7" ht="56.25" x14ac:dyDescent="0.3">
      <c r="A973" s="193" t="str">
        <f>IF((SUM('Раздел 3'!AJ16:AJ16)&lt;=SUM('Раздел 3'!Z16:Z16)),"","Неверно!")</f>
        <v/>
      </c>
      <c r="B973" s="194" t="s">
        <v>18094</v>
      </c>
      <c r="C973" s="192" t="s">
        <v>1710</v>
      </c>
      <c r="D973" s="192" t="s">
        <v>12472</v>
      </c>
      <c r="E973" s="209" t="str">
        <f>CONCATENATE(SUM('Раздел 3'!AJ16:AJ16),"&lt;=",SUM('Раздел 3'!Z16:Z16))</f>
        <v>0&lt;=0</v>
      </c>
      <c r="F973" s="163"/>
      <c r="G973" s="164" t="str">
        <f>IF(('ФЛК (информационный)'!A973="Неверно!")*('ФЛК (информационный)'!F973=""),"Внести подтверждение к нарушенному информационному ФЛК"," ")</f>
        <v xml:space="preserve"> </v>
      </c>
    </row>
    <row r="974" spans="1:7" ht="56.25" x14ac:dyDescent="0.3">
      <c r="A974" s="193" t="str">
        <f>IF((SUM('Раздел 3'!AJ88:AJ88)&lt;=SUM('Раздел 3'!Z88:Z88)),"","Неверно!")</f>
        <v/>
      </c>
      <c r="B974" s="194" t="s">
        <v>18094</v>
      </c>
      <c r="C974" s="192" t="s">
        <v>1711</v>
      </c>
      <c r="D974" s="192" t="s">
        <v>12472</v>
      </c>
      <c r="E974" s="209" t="str">
        <f>CONCATENATE(SUM('Раздел 3'!AJ88:AJ88),"&lt;=",SUM('Раздел 3'!Z88:Z88))</f>
        <v>0&lt;=0</v>
      </c>
      <c r="F974" s="163"/>
      <c r="G974" s="164" t="str">
        <f>IF(('ФЛК (информационный)'!A974="Неверно!")*('ФЛК (информационный)'!F974=""),"Внести подтверждение к нарушенному информационному ФЛК"," ")</f>
        <v xml:space="preserve"> </v>
      </c>
    </row>
    <row r="975" spans="1:7" ht="56.25" x14ac:dyDescent="0.3">
      <c r="A975" s="193" t="str">
        <f>IF((SUM('Раздел 3'!AJ89:AJ89)&lt;=SUM('Раздел 3'!Z89:Z89)),"","Неверно!")</f>
        <v/>
      </c>
      <c r="B975" s="194" t="s">
        <v>18094</v>
      </c>
      <c r="C975" s="192" t="s">
        <v>1712</v>
      </c>
      <c r="D975" s="192" t="s">
        <v>12472</v>
      </c>
      <c r="E975" s="209" t="str">
        <f>CONCATENATE(SUM('Раздел 3'!AJ89:AJ89),"&lt;=",SUM('Раздел 3'!Z89:Z89))</f>
        <v>0&lt;=21</v>
      </c>
      <c r="F975" s="163"/>
      <c r="G975" s="164" t="str">
        <f>IF(('ФЛК (информационный)'!A975="Неверно!")*('ФЛК (информационный)'!F975=""),"Внести подтверждение к нарушенному информационному ФЛК"," ")</f>
        <v xml:space="preserve"> </v>
      </c>
    </row>
    <row r="976" spans="1:7" ht="56.25" x14ac:dyDescent="0.3">
      <c r="A976" s="193" t="str">
        <f>IF((SUM('Раздел 3'!AJ90:AJ90)&lt;=SUM('Раздел 3'!Z90:Z90)),"","Неверно!")</f>
        <v/>
      </c>
      <c r="B976" s="194" t="s">
        <v>18094</v>
      </c>
      <c r="C976" s="192" t="s">
        <v>1713</v>
      </c>
      <c r="D976" s="192" t="s">
        <v>12472</v>
      </c>
      <c r="E976" s="209" t="str">
        <f>CONCATENATE(SUM('Раздел 3'!AJ90:AJ90),"&lt;=",SUM('Раздел 3'!Z90:Z90))</f>
        <v>0&lt;=0</v>
      </c>
      <c r="F976" s="163"/>
      <c r="G976" s="164" t="str">
        <f>IF(('ФЛК (информационный)'!A976="Неверно!")*('ФЛК (информационный)'!F976=""),"Внести подтверждение к нарушенному информационному ФЛК"," ")</f>
        <v xml:space="preserve"> </v>
      </c>
    </row>
    <row r="977" spans="1:7" ht="56.25" x14ac:dyDescent="0.3">
      <c r="A977" s="193" t="str">
        <f>IF((SUM('Раздел 3'!AJ91:AJ91)&lt;=SUM('Раздел 3'!Z91:Z91)),"","Неверно!")</f>
        <v/>
      </c>
      <c r="B977" s="194" t="s">
        <v>18094</v>
      </c>
      <c r="C977" s="192" t="s">
        <v>1714</v>
      </c>
      <c r="D977" s="192" t="s">
        <v>12472</v>
      </c>
      <c r="E977" s="209" t="str">
        <f>CONCATENATE(SUM('Раздел 3'!AJ91:AJ91),"&lt;=",SUM('Раздел 3'!Z91:Z91))</f>
        <v>0&lt;=0</v>
      </c>
      <c r="F977" s="163"/>
      <c r="G977" s="164" t="str">
        <f>IF(('ФЛК (информационный)'!A977="Неверно!")*('ФЛК (информационный)'!F977=""),"Внести подтверждение к нарушенному информационному ФЛК"," ")</f>
        <v xml:space="preserve"> </v>
      </c>
    </row>
    <row r="978" spans="1:7" ht="56.25" x14ac:dyDescent="0.3">
      <c r="A978" s="193" t="str">
        <f>IF((SUM('Раздел 3'!AJ92:AJ92)&lt;=SUM('Раздел 3'!Z92:Z92)),"","Неверно!")</f>
        <v/>
      </c>
      <c r="B978" s="194" t="s">
        <v>18094</v>
      </c>
      <c r="C978" s="192" t="s">
        <v>1715</v>
      </c>
      <c r="D978" s="192" t="s">
        <v>12472</v>
      </c>
      <c r="E978" s="209" t="str">
        <f>CONCATENATE(SUM('Раздел 3'!AJ92:AJ92),"&lt;=",SUM('Раздел 3'!Z92:Z92))</f>
        <v>0&lt;=24</v>
      </c>
      <c r="F978" s="163"/>
      <c r="G978" s="164" t="str">
        <f>IF(('ФЛК (информационный)'!A978="Неверно!")*('ФЛК (информационный)'!F978=""),"Внести подтверждение к нарушенному информационному ФЛК"," ")</f>
        <v xml:space="preserve"> </v>
      </c>
    </row>
    <row r="979" spans="1:7" ht="56.25" x14ac:dyDescent="0.3">
      <c r="A979" s="193" t="str">
        <f>IF((SUM('Раздел 3'!AJ93:AJ93)&lt;=SUM('Раздел 3'!Z93:Z93)),"","Неверно!")</f>
        <v/>
      </c>
      <c r="B979" s="194" t="s">
        <v>18094</v>
      </c>
      <c r="C979" s="192" t="s">
        <v>1716</v>
      </c>
      <c r="D979" s="192" t="s">
        <v>12472</v>
      </c>
      <c r="E979" s="209" t="str">
        <f>CONCATENATE(SUM('Раздел 3'!AJ93:AJ93),"&lt;=",SUM('Раздел 3'!Z93:Z93))</f>
        <v>0&lt;=129</v>
      </c>
      <c r="F979" s="163"/>
      <c r="G979" s="164" t="str">
        <f>IF(('ФЛК (информационный)'!A979="Неверно!")*('ФЛК (информационный)'!F979=""),"Внести подтверждение к нарушенному информационному ФЛК"," ")</f>
        <v xml:space="preserve"> </v>
      </c>
    </row>
    <row r="980" spans="1:7" ht="56.25" x14ac:dyDescent="0.3">
      <c r="A980" s="193" t="str">
        <f>IF((SUM('Раздел 3'!AJ94:AJ94)&lt;=SUM('Раздел 3'!Z94:Z94)),"","Неверно!")</f>
        <v/>
      </c>
      <c r="B980" s="194" t="s">
        <v>18094</v>
      </c>
      <c r="C980" s="192" t="s">
        <v>1717</v>
      </c>
      <c r="D980" s="192" t="s">
        <v>12472</v>
      </c>
      <c r="E980" s="209" t="str">
        <f>CONCATENATE(SUM('Раздел 3'!AJ94:AJ94),"&lt;=",SUM('Раздел 3'!Z94:Z94))</f>
        <v>0&lt;=0</v>
      </c>
      <c r="F980" s="163"/>
      <c r="G980" s="164" t="str">
        <f>IF(('ФЛК (информационный)'!A980="Неверно!")*('ФЛК (информационный)'!F980=""),"Внести подтверждение к нарушенному информационному ФЛК"," ")</f>
        <v xml:space="preserve"> </v>
      </c>
    </row>
    <row r="981" spans="1:7" ht="56.25" x14ac:dyDescent="0.3">
      <c r="A981" s="193" t="str">
        <f>IF((SUM('Раздел 3'!AJ95:AJ95)&lt;=SUM('Раздел 3'!Z95:Z95)),"","Неверно!")</f>
        <v/>
      </c>
      <c r="B981" s="194" t="s">
        <v>18094</v>
      </c>
      <c r="C981" s="192" t="s">
        <v>1718</v>
      </c>
      <c r="D981" s="192" t="s">
        <v>12472</v>
      </c>
      <c r="E981" s="209" t="str">
        <f>CONCATENATE(SUM('Раздел 3'!AJ95:AJ95),"&lt;=",SUM('Раздел 3'!Z95:Z95))</f>
        <v>0&lt;=2</v>
      </c>
      <c r="F981" s="163"/>
      <c r="G981" s="164" t="str">
        <f>IF(('ФЛК (информационный)'!A981="Неверно!")*('ФЛК (информационный)'!F981=""),"Внести подтверждение к нарушенному информационному ФЛК"," ")</f>
        <v xml:space="preserve"> </v>
      </c>
    </row>
    <row r="982" spans="1:7" ht="56.25" x14ac:dyDescent="0.3">
      <c r="A982" s="193" t="str">
        <f>IF((SUM('Раздел 3'!AJ96:AJ96)&lt;=SUM('Раздел 3'!Z96:Z96)),"","Неверно!")</f>
        <v/>
      </c>
      <c r="B982" s="194" t="s">
        <v>18094</v>
      </c>
      <c r="C982" s="192" t="s">
        <v>1719</v>
      </c>
      <c r="D982" s="192" t="s">
        <v>12472</v>
      </c>
      <c r="E982" s="209" t="str">
        <f>CONCATENATE(SUM('Раздел 3'!AJ96:AJ96),"&lt;=",SUM('Раздел 3'!Z96:Z96))</f>
        <v>0&lt;=3</v>
      </c>
      <c r="F982" s="163"/>
      <c r="G982" s="164" t="str">
        <f>IF(('ФЛК (информационный)'!A982="Неверно!")*('ФЛК (информационный)'!F982=""),"Внести подтверждение к нарушенному информационному ФЛК"," ")</f>
        <v xml:space="preserve"> </v>
      </c>
    </row>
    <row r="983" spans="1:7" ht="56.25" x14ac:dyDescent="0.3">
      <c r="A983" s="193" t="str">
        <f>IF((SUM('Раздел 3'!AJ97:AJ97)&lt;=SUM('Раздел 3'!Z97:Z97)),"","Неверно!")</f>
        <v/>
      </c>
      <c r="B983" s="194" t="s">
        <v>18094</v>
      </c>
      <c r="C983" s="192" t="s">
        <v>1720</v>
      </c>
      <c r="D983" s="192" t="s">
        <v>12472</v>
      </c>
      <c r="E983" s="209" t="str">
        <f>CONCATENATE(SUM('Раздел 3'!AJ97:AJ97),"&lt;=",SUM('Раздел 3'!Z97:Z97))</f>
        <v>0&lt;=0</v>
      </c>
      <c r="F983" s="163"/>
      <c r="G983" s="164" t="str">
        <f>IF(('ФЛК (информационный)'!A983="Неверно!")*('ФЛК (информационный)'!F983=""),"Внести подтверждение к нарушенному информационному ФЛК"," ")</f>
        <v xml:space="preserve"> </v>
      </c>
    </row>
    <row r="984" spans="1:7" ht="56.25" x14ac:dyDescent="0.3">
      <c r="A984" s="193" t="str">
        <f>IF((SUM('Раздел 3'!AJ17:AJ17)&lt;=SUM('Раздел 3'!Z17:Z17)),"","Неверно!")</f>
        <v/>
      </c>
      <c r="B984" s="194" t="s">
        <v>18094</v>
      </c>
      <c r="C984" s="192" t="s">
        <v>1721</v>
      </c>
      <c r="D984" s="192" t="s">
        <v>12472</v>
      </c>
      <c r="E984" s="209" t="str">
        <f>CONCATENATE(SUM('Раздел 3'!AJ17:AJ17),"&lt;=",SUM('Раздел 3'!Z17:Z17))</f>
        <v>0&lt;=4</v>
      </c>
      <c r="F984" s="163"/>
      <c r="G984" s="164" t="str">
        <f>IF(('ФЛК (информационный)'!A984="Неверно!")*('ФЛК (информационный)'!F984=""),"Внести подтверждение к нарушенному информационному ФЛК"," ")</f>
        <v xml:space="preserve"> </v>
      </c>
    </row>
    <row r="985" spans="1:7" ht="56.25" x14ac:dyDescent="0.3">
      <c r="A985" s="193" t="str">
        <f>IF((SUM('Раздел 3'!AJ98:AJ98)&lt;=SUM('Раздел 3'!Z98:Z98)),"","Неверно!")</f>
        <v/>
      </c>
      <c r="B985" s="194" t="s">
        <v>18094</v>
      </c>
      <c r="C985" s="192" t="s">
        <v>1722</v>
      </c>
      <c r="D985" s="192" t="s">
        <v>12472</v>
      </c>
      <c r="E985" s="209" t="str">
        <f>CONCATENATE(SUM('Раздел 3'!AJ98:AJ98),"&lt;=",SUM('Раздел 3'!Z98:Z98))</f>
        <v>0&lt;=6</v>
      </c>
      <c r="F985" s="163"/>
      <c r="G985" s="164" t="str">
        <f>IF(('ФЛК (информационный)'!A985="Неверно!")*('ФЛК (информационный)'!F985=""),"Внести подтверждение к нарушенному информационному ФЛК"," ")</f>
        <v xml:space="preserve"> </v>
      </c>
    </row>
    <row r="986" spans="1:7" ht="56.25" x14ac:dyDescent="0.3">
      <c r="A986" s="193" t="str">
        <f>IF((SUM('Раздел 3'!AJ99:AJ99)&lt;=SUM('Раздел 3'!Z99:Z99)),"","Неверно!")</f>
        <v/>
      </c>
      <c r="B986" s="194" t="s">
        <v>18094</v>
      </c>
      <c r="C986" s="192" t="s">
        <v>1723</v>
      </c>
      <c r="D986" s="192" t="s">
        <v>12472</v>
      </c>
      <c r="E986" s="209" t="str">
        <f>CONCATENATE(SUM('Раздел 3'!AJ99:AJ99),"&lt;=",SUM('Раздел 3'!Z99:Z99))</f>
        <v>0&lt;=1</v>
      </c>
      <c r="F986" s="163"/>
      <c r="G986" s="164" t="str">
        <f>IF(('ФЛК (информационный)'!A986="Неверно!")*('ФЛК (информационный)'!F986=""),"Внести подтверждение к нарушенному информационному ФЛК"," ")</f>
        <v xml:space="preserve"> </v>
      </c>
    </row>
    <row r="987" spans="1:7" ht="56.25" x14ac:dyDescent="0.3">
      <c r="A987" s="193" t="str">
        <f>IF((SUM('Раздел 3'!AJ100:AJ100)&lt;=SUM('Раздел 3'!Z100:Z100)),"","Неверно!")</f>
        <v/>
      </c>
      <c r="B987" s="194" t="s">
        <v>18094</v>
      </c>
      <c r="C987" s="192" t="s">
        <v>1724</v>
      </c>
      <c r="D987" s="192" t="s">
        <v>12472</v>
      </c>
      <c r="E987" s="209" t="str">
        <f>CONCATENATE(SUM('Раздел 3'!AJ100:AJ100),"&lt;=",SUM('Раздел 3'!Z100:Z100))</f>
        <v>0&lt;=0</v>
      </c>
      <c r="F987" s="163"/>
      <c r="G987" s="164" t="str">
        <f>IF(('ФЛК (информационный)'!A987="Неверно!")*('ФЛК (информационный)'!F987=""),"Внести подтверждение к нарушенному информационному ФЛК"," ")</f>
        <v xml:space="preserve"> </v>
      </c>
    </row>
    <row r="988" spans="1:7" ht="56.25" x14ac:dyDescent="0.3">
      <c r="A988" s="193" t="str">
        <f>IF((SUM('Раздел 3'!AJ101:AJ101)&lt;=SUM('Раздел 3'!Z101:Z101)),"","Неверно!")</f>
        <v/>
      </c>
      <c r="B988" s="194" t="s">
        <v>18094</v>
      </c>
      <c r="C988" s="192" t="s">
        <v>1725</v>
      </c>
      <c r="D988" s="192" t="s">
        <v>12472</v>
      </c>
      <c r="E988" s="209" t="str">
        <f>CONCATENATE(SUM('Раздел 3'!AJ101:AJ101),"&lt;=",SUM('Раздел 3'!Z101:Z101))</f>
        <v>0&lt;=0</v>
      </c>
      <c r="F988" s="163"/>
      <c r="G988" s="164" t="str">
        <f>IF(('ФЛК (информационный)'!A988="Неверно!")*('ФЛК (информационный)'!F988=""),"Внести подтверждение к нарушенному информационному ФЛК"," ")</f>
        <v xml:space="preserve"> </v>
      </c>
    </row>
    <row r="989" spans="1:7" ht="56.25" x14ac:dyDescent="0.3">
      <c r="A989" s="193" t="str">
        <f>IF((SUM('Раздел 3'!AJ102:AJ102)&lt;=SUM('Раздел 3'!Z102:Z102)),"","Неверно!")</f>
        <v/>
      </c>
      <c r="B989" s="194" t="s">
        <v>18094</v>
      </c>
      <c r="C989" s="192" t="s">
        <v>1726</v>
      </c>
      <c r="D989" s="192" t="s">
        <v>12472</v>
      </c>
      <c r="E989" s="209" t="str">
        <f>CONCATENATE(SUM('Раздел 3'!AJ102:AJ102),"&lt;=",SUM('Раздел 3'!Z102:Z102))</f>
        <v>0&lt;=13</v>
      </c>
      <c r="F989" s="163"/>
      <c r="G989" s="164" t="str">
        <f>IF(('ФЛК (информационный)'!A989="Неверно!")*('ФЛК (информационный)'!F989=""),"Внести подтверждение к нарушенному информационному ФЛК"," ")</f>
        <v xml:space="preserve"> </v>
      </c>
    </row>
    <row r="990" spans="1:7" ht="56.25" x14ac:dyDescent="0.3">
      <c r="A990" s="193" t="str">
        <f>IF((SUM('Раздел 3'!AJ103:AJ103)&lt;=SUM('Раздел 3'!Z103:Z103)),"","Неверно!")</f>
        <v/>
      </c>
      <c r="B990" s="194" t="s">
        <v>18094</v>
      </c>
      <c r="C990" s="192" t="s">
        <v>1727</v>
      </c>
      <c r="D990" s="192" t="s">
        <v>12472</v>
      </c>
      <c r="E990" s="209" t="str">
        <f>CONCATENATE(SUM('Раздел 3'!AJ103:AJ103),"&lt;=",SUM('Раздел 3'!Z103:Z103))</f>
        <v>0&lt;=2</v>
      </c>
      <c r="F990" s="163"/>
      <c r="G990" s="164" t="str">
        <f>IF(('ФЛК (информационный)'!A990="Неверно!")*('ФЛК (информационный)'!F990=""),"Внести подтверждение к нарушенному информационному ФЛК"," ")</f>
        <v xml:space="preserve"> </v>
      </c>
    </row>
    <row r="991" spans="1:7" ht="56.25" x14ac:dyDescent="0.3">
      <c r="A991" s="193" t="str">
        <f>IF((SUM('Раздел 3'!AJ104:AJ104)&lt;=SUM('Раздел 3'!Z104:Z104)),"","Неверно!")</f>
        <v/>
      </c>
      <c r="B991" s="194" t="s">
        <v>18094</v>
      </c>
      <c r="C991" s="192" t="s">
        <v>1728</v>
      </c>
      <c r="D991" s="192" t="s">
        <v>12472</v>
      </c>
      <c r="E991" s="209" t="str">
        <f>CONCATENATE(SUM('Раздел 3'!AJ104:AJ104),"&lt;=",SUM('Раздел 3'!Z104:Z104))</f>
        <v>0&lt;=0</v>
      </c>
      <c r="F991" s="163"/>
      <c r="G991" s="164" t="str">
        <f>IF(('ФЛК (информационный)'!A991="Неверно!")*('ФЛК (информационный)'!F991=""),"Внести подтверждение к нарушенному информационному ФЛК"," ")</f>
        <v xml:space="preserve"> </v>
      </c>
    </row>
    <row r="992" spans="1:7" ht="56.25" x14ac:dyDescent="0.3">
      <c r="A992" s="193" t="str">
        <f>IF((SUM('Раздел 3'!AJ105:AJ105)&lt;=SUM('Раздел 3'!Z105:Z105)),"","Неверно!")</f>
        <v/>
      </c>
      <c r="B992" s="194" t="s">
        <v>18094</v>
      </c>
      <c r="C992" s="192" t="s">
        <v>1729</v>
      </c>
      <c r="D992" s="192" t="s">
        <v>12472</v>
      </c>
      <c r="E992" s="209" t="str">
        <f>CONCATENATE(SUM('Раздел 3'!AJ105:AJ105),"&lt;=",SUM('Раздел 3'!Z105:Z105))</f>
        <v>0&lt;=0</v>
      </c>
      <c r="F992" s="163"/>
      <c r="G992" s="164" t="str">
        <f>IF(('ФЛК (информационный)'!A992="Неверно!")*('ФЛК (информационный)'!F992=""),"Внести подтверждение к нарушенному информационному ФЛК"," ")</f>
        <v xml:space="preserve"> </v>
      </c>
    </row>
    <row r="993" spans="1:7" ht="56.25" x14ac:dyDescent="0.3">
      <c r="A993" s="193" t="str">
        <f>IF((SUM('Раздел 3'!AJ106:AJ106)&lt;=SUM('Раздел 3'!Z106:Z106)),"","Неверно!")</f>
        <v/>
      </c>
      <c r="B993" s="194" t="s">
        <v>18094</v>
      </c>
      <c r="C993" s="192" t="s">
        <v>1730</v>
      </c>
      <c r="D993" s="192" t="s">
        <v>12472</v>
      </c>
      <c r="E993" s="209" t="str">
        <f>CONCATENATE(SUM('Раздел 3'!AJ106:AJ106),"&lt;=",SUM('Раздел 3'!Z106:Z106))</f>
        <v>0&lt;=3</v>
      </c>
      <c r="F993" s="163"/>
      <c r="G993" s="164" t="str">
        <f>IF(('ФЛК (информационный)'!A993="Неверно!")*('ФЛК (информационный)'!F993=""),"Внести подтверждение к нарушенному информационному ФЛК"," ")</f>
        <v xml:space="preserve"> </v>
      </c>
    </row>
    <row r="994" spans="1:7" ht="56.25" x14ac:dyDescent="0.3">
      <c r="A994" s="193" t="str">
        <f>IF((SUM('Раздел 3'!AJ107:AJ107)&lt;=SUM('Раздел 3'!Z107:Z107)),"","Неверно!")</f>
        <v/>
      </c>
      <c r="B994" s="194" t="s">
        <v>18094</v>
      </c>
      <c r="C994" s="192" t="s">
        <v>1731</v>
      </c>
      <c r="D994" s="192" t="s">
        <v>12472</v>
      </c>
      <c r="E994" s="209" t="str">
        <f>CONCATENATE(SUM('Раздел 3'!AJ107:AJ107),"&lt;=",SUM('Раздел 3'!Z107:Z107))</f>
        <v>0&lt;=1</v>
      </c>
      <c r="F994" s="163"/>
      <c r="G994" s="164" t="str">
        <f>IF(('ФЛК (информационный)'!A994="Неверно!")*('ФЛК (информационный)'!F994=""),"Внести подтверждение к нарушенному информационному ФЛК"," ")</f>
        <v xml:space="preserve"> </v>
      </c>
    </row>
    <row r="995" spans="1:7" ht="56.25" x14ac:dyDescent="0.3">
      <c r="A995" s="193" t="str">
        <f>IF((SUM('Раздел 3'!AK9:AK9)&lt;=SUM('Раздел 3'!Z9:Z9)),"","Неверно!")</f>
        <v/>
      </c>
      <c r="B995" s="194" t="s">
        <v>18095</v>
      </c>
      <c r="C995" s="192" t="s">
        <v>1238</v>
      </c>
      <c r="D995" s="192" t="s">
        <v>12473</v>
      </c>
      <c r="E995" s="209" t="str">
        <f>CONCATENATE(SUM('Раздел 3'!AK9:AK9),"&lt;=",SUM('Раздел 3'!Z9:Z9))</f>
        <v>0&lt;=2891</v>
      </c>
      <c r="F995" s="163"/>
      <c r="G995" s="164" t="str">
        <f>IF(('ФЛК (информационный)'!A995="Неверно!")*('ФЛК (информационный)'!F995=""),"Внести подтверждение к нарушенному информационному ФЛК"," ")</f>
        <v xml:space="preserve"> </v>
      </c>
    </row>
    <row r="996" spans="1:7" ht="56.25" x14ac:dyDescent="0.3">
      <c r="A996" s="193" t="str">
        <f>IF((SUM('Раздел 3'!AK18:AK18)&lt;=SUM('Раздел 3'!Z18:Z18)),"","Неверно!")</f>
        <v/>
      </c>
      <c r="B996" s="194" t="s">
        <v>18095</v>
      </c>
      <c r="C996" s="192" t="s">
        <v>1239</v>
      </c>
      <c r="D996" s="192" t="s">
        <v>12473</v>
      </c>
      <c r="E996" s="209" t="str">
        <f>CONCATENATE(SUM('Раздел 3'!AK18:AK18),"&lt;=",SUM('Раздел 3'!Z18:Z18))</f>
        <v>0&lt;=13</v>
      </c>
      <c r="F996" s="163"/>
      <c r="G996" s="164" t="str">
        <f>IF(('ФЛК (информационный)'!A996="Неверно!")*('ФЛК (информационный)'!F996=""),"Внести подтверждение к нарушенному информационному ФЛК"," ")</f>
        <v xml:space="preserve"> </v>
      </c>
    </row>
    <row r="997" spans="1:7" ht="56.25" x14ac:dyDescent="0.3">
      <c r="A997" s="193" t="str">
        <f>IF((SUM('Раздел 3'!AK108:AK108)&lt;=SUM('Раздел 3'!Z108:Z108)),"","Неверно!")</f>
        <v/>
      </c>
      <c r="B997" s="194" t="s">
        <v>18095</v>
      </c>
      <c r="C997" s="192" t="s">
        <v>1240</v>
      </c>
      <c r="D997" s="192" t="s">
        <v>12473</v>
      </c>
      <c r="E997" s="209" t="str">
        <f>CONCATENATE(SUM('Раздел 3'!AK108:AK108),"&lt;=",SUM('Раздел 3'!Z108:Z108))</f>
        <v>0&lt;=3</v>
      </c>
      <c r="F997" s="163"/>
      <c r="G997" s="164" t="str">
        <f>IF(('ФЛК (информационный)'!A997="Неверно!")*('ФЛК (информационный)'!F997=""),"Внести подтверждение к нарушенному информационному ФЛК"," ")</f>
        <v xml:space="preserve"> </v>
      </c>
    </row>
    <row r="998" spans="1:7" ht="56.25" x14ac:dyDescent="0.3">
      <c r="A998" s="193" t="str">
        <f>IF((SUM('Раздел 3'!AK109:AK109)&lt;=SUM('Раздел 3'!Z109:Z109)),"","Неверно!")</f>
        <v/>
      </c>
      <c r="B998" s="194" t="s">
        <v>18095</v>
      </c>
      <c r="C998" s="192" t="s">
        <v>1241</v>
      </c>
      <c r="D998" s="192" t="s">
        <v>12473</v>
      </c>
      <c r="E998" s="209" t="str">
        <f>CONCATENATE(SUM('Раздел 3'!AK109:AK109),"&lt;=",SUM('Раздел 3'!Z109:Z109))</f>
        <v>0&lt;=6</v>
      </c>
      <c r="F998" s="163"/>
      <c r="G998" s="164" t="str">
        <f>IF(('ФЛК (информационный)'!A998="Неверно!")*('ФЛК (информационный)'!F998=""),"Внести подтверждение к нарушенному информационному ФЛК"," ")</f>
        <v xml:space="preserve"> </v>
      </c>
    </row>
    <row r="999" spans="1:7" ht="56.25" x14ac:dyDescent="0.3">
      <c r="A999" s="193" t="str">
        <f>IF((SUM('Раздел 3'!AK110:AK110)&lt;=SUM('Раздел 3'!Z110:Z110)),"","Неверно!")</f>
        <v/>
      </c>
      <c r="B999" s="194" t="s">
        <v>18095</v>
      </c>
      <c r="C999" s="192" t="s">
        <v>1242</v>
      </c>
      <c r="D999" s="192" t="s">
        <v>12473</v>
      </c>
      <c r="E999" s="209" t="str">
        <f>CONCATENATE(SUM('Раздел 3'!AK110:AK110),"&lt;=",SUM('Раздел 3'!Z110:Z110))</f>
        <v>0&lt;=30</v>
      </c>
      <c r="F999" s="163"/>
      <c r="G999" s="164" t="str">
        <f>IF(('ФЛК (информационный)'!A999="Неверно!")*('ФЛК (информационный)'!F999=""),"Внести подтверждение к нарушенному информационному ФЛК"," ")</f>
        <v xml:space="preserve"> </v>
      </c>
    </row>
    <row r="1000" spans="1:7" ht="56.25" x14ac:dyDescent="0.3">
      <c r="A1000" s="193" t="str">
        <f>IF((SUM('Раздел 3'!AK111:AK111)&lt;=SUM('Раздел 3'!Z111:Z111)),"","Неверно!")</f>
        <v/>
      </c>
      <c r="B1000" s="194" t="s">
        <v>18095</v>
      </c>
      <c r="C1000" s="192" t="s">
        <v>1243</v>
      </c>
      <c r="D1000" s="192" t="s">
        <v>12473</v>
      </c>
      <c r="E1000" s="209" t="str">
        <f>CONCATENATE(SUM('Раздел 3'!AK111:AK111),"&lt;=",SUM('Раздел 3'!Z111:Z111))</f>
        <v>0&lt;=0</v>
      </c>
      <c r="F1000" s="163"/>
      <c r="G1000" s="164" t="str">
        <f>IF(('ФЛК (информационный)'!A1000="Неверно!")*('ФЛК (информационный)'!F1000=""),"Внести подтверждение к нарушенному информационному ФЛК"," ")</f>
        <v xml:space="preserve"> </v>
      </c>
    </row>
    <row r="1001" spans="1:7" ht="56.25" x14ac:dyDescent="0.3">
      <c r="A1001" s="193" t="str">
        <f>IF((SUM('Раздел 3'!AK112:AK112)&lt;=SUM('Раздел 3'!Z112:Z112)),"","Неверно!")</f>
        <v/>
      </c>
      <c r="B1001" s="194" t="s">
        <v>18095</v>
      </c>
      <c r="C1001" s="192" t="s">
        <v>1244</v>
      </c>
      <c r="D1001" s="192" t="s">
        <v>12473</v>
      </c>
      <c r="E1001" s="209" t="str">
        <f>CONCATENATE(SUM('Раздел 3'!AK112:AK112),"&lt;=",SUM('Раздел 3'!Z112:Z112))</f>
        <v>0&lt;=100</v>
      </c>
      <c r="F1001" s="163"/>
      <c r="G1001" s="164" t="str">
        <f>IF(('ФЛК (информационный)'!A1001="Неверно!")*('ФЛК (информационный)'!F1001=""),"Внести подтверждение к нарушенному информационному ФЛК"," ")</f>
        <v xml:space="preserve"> </v>
      </c>
    </row>
    <row r="1002" spans="1:7" ht="56.25" x14ac:dyDescent="0.3">
      <c r="A1002" s="193" t="str">
        <f>IF((SUM('Раздел 3'!AK113:AK113)&lt;=SUM('Раздел 3'!Z113:Z113)),"","Неверно!")</f>
        <v/>
      </c>
      <c r="B1002" s="194" t="s">
        <v>18095</v>
      </c>
      <c r="C1002" s="192" t="s">
        <v>1245</v>
      </c>
      <c r="D1002" s="192" t="s">
        <v>12473</v>
      </c>
      <c r="E1002" s="209" t="str">
        <f>CONCATENATE(SUM('Раздел 3'!AK113:AK113),"&lt;=",SUM('Раздел 3'!Z113:Z113))</f>
        <v>0&lt;=170</v>
      </c>
      <c r="F1002" s="163"/>
      <c r="G1002" s="164" t="str">
        <f>IF(('ФЛК (информационный)'!A1002="Неверно!")*('ФЛК (информационный)'!F1002=""),"Внести подтверждение к нарушенному информационному ФЛК"," ")</f>
        <v xml:space="preserve"> </v>
      </c>
    </row>
    <row r="1003" spans="1:7" ht="56.25" x14ac:dyDescent="0.3">
      <c r="A1003" s="193" t="str">
        <f>IF((SUM('Раздел 3'!AK114:AK114)&lt;=SUM('Раздел 3'!Z114:Z114)),"","Неверно!")</f>
        <v/>
      </c>
      <c r="B1003" s="194" t="s">
        <v>18095</v>
      </c>
      <c r="C1003" s="192" t="s">
        <v>1246</v>
      </c>
      <c r="D1003" s="192" t="s">
        <v>12473</v>
      </c>
      <c r="E1003" s="209" t="str">
        <f>CONCATENATE(SUM('Раздел 3'!AK114:AK114),"&lt;=",SUM('Раздел 3'!Z114:Z114))</f>
        <v>0&lt;=0</v>
      </c>
      <c r="F1003" s="163"/>
      <c r="G1003" s="164" t="str">
        <f>IF(('ФЛК (информационный)'!A1003="Неверно!")*('ФЛК (информационный)'!F1003=""),"Внести подтверждение к нарушенному информационному ФЛК"," ")</f>
        <v xml:space="preserve"> </v>
      </c>
    </row>
    <row r="1004" spans="1:7" ht="56.25" x14ac:dyDescent="0.3">
      <c r="A1004" s="193" t="str">
        <f>IF((SUM('Раздел 3'!AK115:AK115)&lt;=SUM('Раздел 3'!Z115:Z115)),"","Неверно!")</f>
        <v/>
      </c>
      <c r="B1004" s="194" t="s">
        <v>18095</v>
      </c>
      <c r="C1004" s="192" t="s">
        <v>1247</v>
      </c>
      <c r="D1004" s="192" t="s">
        <v>12473</v>
      </c>
      <c r="E1004" s="209" t="str">
        <f>CONCATENATE(SUM('Раздел 3'!AK115:AK115),"&lt;=",SUM('Раздел 3'!Z115:Z115))</f>
        <v>0&lt;=12</v>
      </c>
      <c r="F1004" s="163"/>
      <c r="G1004" s="164" t="str">
        <f>IF(('ФЛК (информационный)'!A1004="Неверно!")*('ФЛК (информационный)'!F1004=""),"Внести подтверждение к нарушенному информационному ФЛК"," ")</f>
        <v xml:space="preserve"> </v>
      </c>
    </row>
    <row r="1005" spans="1:7" ht="56.25" x14ac:dyDescent="0.3">
      <c r="A1005" s="193" t="str">
        <f>IF((SUM('Раздел 3'!AK116:AK116)&lt;=SUM('Раздел 3'!Z116:Z116)),"","Неверно!")</f>
        <v/>
      </c>
      <c r="B1005" s="194" t="s">
        <v>18095</v>
      </c>
      <c r="C1005" s="192" t="s">
        <v>1248</v>
      </c>
      <c r="D1005" s="192" t="s">
        <v>12473</v>
      </c>
      <c r="E1005" s="209" t="str">
        <f>CONCATENATE(SUM('Раздел 3'!AK116:AK116),"&lt;=",SUM('Раздел 3'!Z116:Z116))</f>
        <v>0&lt;=0</v>
      </c>
      <c r="F1005" s="163"/>
      <c r="G1005" s="164" t="str">
        <f>IF(('ФЛК (информационный)'!A1005="Неверно!")*('ФЛК (информационный)'!F1005=""),"Внести подтверждение к нарушенному информационному ФЛК"," ")</f>
        <v xml:space="preserve"> </v>
      </c>
    </row>
    <row r="1006" spans="1:7" ht="56.25" x14ac:dyDescent="0.3">
      <c r="A1006" s="193" t="str">
        <f>IF((SUM('Раздел 3'!AK117:AK117)&lt;=SUM('Раздел 3'!Z117:Z117)),"","Неверно!")</f>
        <v/>
      </c>
      <c r="B1006" s="194" t="s">
        <v>18095</v>
      </c>
      <c r="C1006" s="192" t="s">
        <v>1249</v>
      </c>
      <c r="D1006" s="192" t="s">
        <v>12473</v>
      </c>
      <c r="E1006" s="209" t="str">
        <f>CONCATENATE(SUM('Раздел 3'!AK117:AK117),"&lt;=",SUM('Раздел 3'!Z117:Z117))</f>
        <v>0&lt;=0</v>
      </c>
      <c r="F1006" s="163"/>
      <c r="G1006" s="164" t="str">
        <f>IF(('ФЛК (информационный)'!A1006="Неверно!")*('ФЛК (информационный)'!F1006=""),"Внести подтверждение к нарушенному информационному ФЛК"," ")</f>
        <v xml:space="preserve"> </v>
      </c>
    </row>
    <row r="1007" spans="1:7" ht="56.25" x14ac:dyDescent="0.3">
      <c r="A1007" s="193" t="str">
        <f>IF((SUM('Раздел 3'!AK19:AK19)&lt;=SUM('Раздел 3'!Z19:Z19)),"","Неверно!")</f>
        <v/>
      </c>
      <c r="B1007" s="194" t="s">
        <v>18095</v>
      </c>
      <c r="C1007" s="192" t="s">
        <v>1250</v>
      </c>
      <c r="D1007" s="192" t="s">
        <v>12473</v>
      </c>
      <c r="E1007" s="209" t="str">
        <f>CONCATENATE(SUM('Раздел 3'!AK19:AK19),"&lt;=",SUM('Раздел 3'!Z19:Z19))</f>
        <v>0&lt;=5</v>
      </c>
      <c r="F1007" s="163"/>
      <c r="G1007" s="164" t="str">
        <f>IF(('ФЛК (информационный)'!A1007="Неверно!")*('ФЛК (информационный)'!F1007=""),"Внести подтверждение к нарушенному информационному ФЛК"," ")</f>
        <v xml:space="preserve"> </v>
      </c>
    </row>
    <row r="1008" spans="1:7" ht="56.25" x14ac:dyDescent="0.3">
      <c r="A1008" s="193" t="str">
        <f>IF((SUM('Раздел 3'!AK118:AK118)&lt;=SUM('Раздел 3'!Z118:Z118)),"","Неверно!")</f>
        <v/>
      </c>
      <c r="B1008" s="194" t="s">
        <v>18095</v>
      </c>
      <c r="C1008" s="192" t="s">
        <v>1251</v>
      </c>
      <c r="D1008" s="192" t="s">
        <v>12473</v>
      </c>
      <c r="E1008" s="209" t="str">
        <f>CONCATENATE(SUM('Раздел 3'!AK118:AK118),"&lt;=",SUM('Раздел 3'!Z118:Z118))</f>
        <v>0&lt;=0</v>
      </c>
      <c r="F1008" s="163"/>
      <c r="G1008" s="164" t="str">
        <f>IF(('ФЛК (информационный)'!A1008="Неверно!")*('ФЛК (информационный)'!F1008=""),"Внести подтверждение к нарушенному информационному ФЛК"," ")</f>
        <v xml:space="preserve"> </v>
      </c>
    </row>
    <row r="1009" spans="1:7" ht="56.25" x14ac:dyDescent="0.3">
      <c r="A1009" s="193" t="str">
        <f>IF((SUM('Раздел 3'!AK119:AK119)&lt;=SUM('Раздел 3'!Z119:Z119)),"","Неверно!")</f>
        <v/>
      </c>
      <c r="B1009" s="194" t="s">
        <v>18095</v>
      </c>
      <c r="C1009" s="192" t="s">
        <v>1252</v>
      </c>
      <c r="D1009" s="192" t="s">
        <v>12473</v>
      </c>
      <c r="E1009" s="209" t="str">
        <f>CONCATENATE(SUM('Раздел 3'!AK119:AK119),"&lt;=",SUM('Раздел 3'!Z119:Z119))</f>
        <v>0&lt;=1</v>
      </c>
      <c r="F1009" s="163"/>
      <c r="G1009" s="164" t="str">
        <f>IF(('ФЛК (информационный)'!A1009="Неверно!")*('ФЛК (информационный)'!F1009=""),"Внести подтверждение к нарушенному информационному ФЛК"," ")</f>
        <v xml:space="preserve"> </v>
      </c>
    </row>
    <row r="1010" spans="1:7" ht="56.25" x14ac:dyDescent="0.3">
      <c r="A1010" s="193" t="str">
        <f>IF((SUM('Раздел 3'!AK120:AK120)&lt;=SUM('Раздел 3'!Z120:Z120)),"","Неверно!")</f>
        <v/>
      </c>
      <c r="B1010" s="194" t="s">
        <v>18095</v>
      </c>
      <c r="C1010" s="192" t="s">
        <v>1253</v>
      </c>
      <c r="D1010" s="192" t="s">
        <v>12473</v>
      </c>
      <c r="E1010" s="209" t="str">
        <f>CONCATENATE(SUM('Раздел 3'!AK120:AK120),"&lt;=",SUM('Раздел 3'!Z120:Z120))</f>
        <v>0&lt;=0</v>
      </c>
      <c r="F1010" s="163"/>
      <c r="G1010" s="164" t="str">
        <f>IF(('ФЛК (информационный)'!A1010="Неверно!")*('ФЛК (информационный)'!F1010=""),"Внести подтверждение к нарушенному информационному ФЛК"," ")</f>
        <v xml:space="preserve"> </v>
      </c>
    </row>
    <row r="1011" spans="1:7" ht="56.25" x14ac:dyDescent="0.3">
      <c r="A1011" s="193" t="str">
        <f>IF((SUM('Раздел 3'!AK121:AK121)&lt;=SUM('Раздел 3'!Z121:Z121)),"","Неверно!")</f>
        <v/>
      </c>
      <c r="B1011" s="194" t="s">
        <v>18095</v>
      </c>
      <c r="C1011" s="192" t="s">
        <v>1254</v>
      </c>
      <c r="D1011" s="192" t="s">
        <v>12473</v>
      </c>
      <c r="E1011" s="209" t="str">
        <f>CONCATENATE(SUM('Раздел 3'!AK121:AK121),"&lt;=",SUM('Раздел 3'!Z121:Z121))</f>
        <v>0&lt;=1</v>
      </c>
      <c r="F1011" s="163"/>
      <c r="G1011" s="164" t="str">
        <f>IF(('ФЛК (информационный)'!A1011="Неверно!")*('ФЛК (информационный)'!F1011=""),"Внести подтверждение к нарушенному информационному ФЛК"," ")</f>
        <v xml:space="preserve"> </v>
      </c>
    </row>
    <row r="1012" spans="1:7" ht="56.25" x14ac:dyDescent="0.3">
      <c r="A1012" s="193" t="str">
        <f>IF((SUM('Раздел 3'!AK122:AK122)&lt;=SUM('Раздел 3'!Z122:Z122)),"","Неверно!")</f>
        <v/>
      </c>
      <c r="B1012" s="194" t="s">
        <v>18095</v>
      </c>
      <c r="C1012" s="192" t="s">
        <v>1255</v>
      </c>
      <c r="D1012" s="192" t="s">
        <v>12473</v>
      </c>
      <c r="E1012" s="209" t="str">
        <f>CONCATENATE(SUM('Раздел 3'!AK122:AK122),"&lt;=",SUM('Раздел 3'!Z122:Z122))</f>
        <v>0&lt;=0</v>
      </c>
      <c r="F1012" s="163"/>
      <c r="G1012" s="164" t="str">
        <f>IF(('ФЛК (информационный)'!A1012="Неверно!")*('ФЛК (информационный)'!F1012=""),"Внести подтверждение к нарушенному информационному ФЛК"," ")</f>
        <v xml:space="preserve"> </v>
      </c>
    </row>
    <row r="1013" spans="1:7" ht="56.25" x14ac:dyDescent="0.3">
      <c r="A1013" s="193" t="str">
        <f>IF((SUM('Раздел 3'!AK123:AK123)&lt;=SUM('Раздел 3'!Z123:Z123)),"","Неверно!")</f>
        <v/>
      </c>
      <c r="B1013" s="194" t="s">
        <v>18095</v>
      </c>
      <c r="C1013" s="192" t="s">
        <v>1256</v>
      </c>
      <c r="D1013" s="192" t="s">
        <v>12473</v>
      </c>
      <c r="E1013" s="209" t="str">
        <f>CONCATENATE(SUM('Раздел 3'!AK123:AK123),"&lt;=",SUM('Раздел 3'!Z123:Z123))</f>
        <v>0&lt;=0</v>
      </c>
      <c r="F1013" s="163"/>
      <c r="G1013" s="164" t="str">
        <f>IF(('ФЛК (информационный)'!A1013="Неверно!")*('ФЛК (информационный)'!F1013=""),"Внести подтверждение к нарушенному информационному ФЛК"," ")</f>
        <v xml:space="preserve"> </v>
      </c>
    </row>
    <row r="1014" spans="1:7" ht="56.25" x14ac:dyDescent="0.3">
      <c r="A1014" s="193" t="str">
        <f>IF((SUM('Раздел 3'!AK124:AK124)&lt;=SUM('Раздел 3'!Z124:Z124)),"","Неверно!")</f>
        <v/>
      </c>
      <c r="B1014" s="194" t="s">
        <v>18095</v>
      </c>
      <c r="C1014" s="192" t="s">
        <v>1257</v>
      </c>
      <c r="D1014" s="192" t="s">
        <v>12473</v>
      </c>
      <c r="E1014" s="209" t="str">
        <f>CONCATENATE(SUM('Раздел 3'!AK124:AK124),"&lt;=",SUM('Раздел 3'!Z124:Z124))</f>
        <v>0&lt;=1</v>
      </c>
      <c r="F1014" s="163"/>
      <c r="G1014" s="164" t="str">
        <f>IF(('ФЛК (информационный)'!A1014="Неверно!")*('ФЛК (информационный)'!F1014=""),"Внести подтверждение к нарушенному информационному ФЛК"," ")</f>
        <v xml:space="preserve"> </v>
      </c>
    </row>
    <row r="1015" spans="1:7" ht="56.25" x14ac:dyDescent="0.3">
      <c r="A1015" s="193" t="str">
        <f>IF((SUM('Раздел 3'!AK125:AK125)&lt;=SUM('Раздел 3'!Z125:Z125)),"","Неверно!")</f>
        <v/>
      </c>
      <c r="B1015" s="194" t="s">
        <v>18095</v>
      </c>
      <c r="C1015" s="192" t="s">
        <v>1258</v>
      </c>
      <c r="D1015" s="192" t="s">
        <v>12473</v>
      </c>
      <c r="E1015" s="209" t="str">
        <f>CONCATENATE(SUM('Раздел 3'!AK125:AK125),"&lt;=",SUM('Раздел 3'!Z125:Z125))</f>
        <v>0&lt;=0</v>
      </c>
      <c r="F1015" s="163"/>
      <c r="G1015" s="164" t="str">
        <f>IF(('ФЛК (информационный)'!A1015="Неверно!")*('ФЛК (информационный)'!F1015=""),"Внести подтверждение к нарушенному информационному ФЛК"," ")</f>
        <v xml:space="preserve"> </v>
      </c>
    </row>
    <row r="1016" spans="1:7" ht="56.25" x14ac:dyDescent="0.3">
      <c r="A1016" s="193" t="str">
        <f>IF((SUM('Раздел 3'!AK126:AK126)&lt;=SUM('Раздел 3'!Z126:Z126)),"","Неверно!")</f>
        <v/>
      </c>
      <c r="B1016" s="194" t="s">
        <v>18095</v>
      </c>
      <c r="C1016" s="192" t="s">
        <v>1259</v>
      </c>
      <c r="D1016" s="192" t="s">
        <v>12473</v>
      </c>
      <c r="E1016" s="209" t="str">
        <f>CONCATENATE(SUM('Раздел 3'!AK126:AK126),"&lt;=",SUM('Раздел 3'!Z126:Z126))</f>
        <v>0&lt;=1</v>
      </c>
      <c r="F1016" s="163"/>
      <c r="G1016" s="164" t="str">
        <f>IF(('ФЛК (информационный)'!A1016="Неверно!")*('ФЛК (информационный)'!F1016=""),"Внести подтверждение к нарушенному информационному ФЛК"," ")</f>
        <v xml:space="preserve"> </v>
      </c>
    </row>
    <row r="1017" spans="1:7" ht="56.25" x14ac:dyDescent="0.3">
      <c r="A1017" s="193" t="str">
        <f>IF((SUM('Раздел 3'!AK127:AK127)&lt;=SUM('Раздел 3'!Z127:Z127)),"","Неверно!")</f>
        <v/>
      </c>
      <c r="B1017" s="194" t="s">
        <v>18095</v>
      </c>
      <c r="C1017" s="192" t="s">
        <v>1260</v>
      </c>
      <c r="D1017" s="192" t="s">
        <v>12473</v>
      </c>
      <c r="E1017" s="209" t="str">
        <f>CONCATENATE(SUM('Раздел 3'!AK127:AK127),"&lt;=",SUM('Раздел 3'!Z127:Z127))</f>
        <v>0&lt;=3</v>
      </c>
      <c r="F1017" s="163"/>
      <c r="G1017" s="164" t="str">
        <f>IF(('ФЛК (информационный)'!A1017="Неверно!")*('ФЛК (информационный)'!F1017=""),"Внести подтверждение к нарушенному информационному ФЛК"," ")</f>
        <v xml:space="preserve"> </v>
      </c>
    </row>
    <row r="1018" spans="1:7" ht="56.25" x14ac:dyDescent="0.3">
      <c r="A1018" s="193" t="str">
        <f>IF((SUM('Раздел 3'!AK20:AK20)&lt;=SUM('Раздел 3'!Z20:Z20)),"","Неверно!")</f>
        <v/>
      </c>
      <c r="B1018" s="194" t="s">
        <v>18095</v>
      </c>
      <c r="C1018" s="192" t="s">
        <v>1261</v>
      </c>
      <c r="D1018" s="192" t="s">
        <v>12473</v>
      </c>
      <c r="E1018" s="209" t="str">
        <f>CONCATENATE(SUM('Раздел 3'!AK20:AK20),"&lt;=",SUM('Раздел 3'!Z20:Z20))</f>
        <v>0&lt;=34</v>
      </c>
      <c r="F1018" s="163"/>
      <c r="G1018" s="164" t="str">
        <f>IF(('ФЛК (информационный)'!A1018="Неверно!")*('ФЛК (информационный)'!F1018=""),"Внести подтверждение к нарушенному информационному ФЛК"," ")</f>
        <v xml:space="preserve"> </v>
      </c>
    </row>
    <row r="1019" spans="1:7" ht="56.25" x14ac:dyDescent="0.3">
      <c r="A1019" s="193" t="str">
        <f>IF((SUM('Раздел 3'!AK128:AK128)&lt;=SUM('Раздел 3'!Z128:Z128)),"","Неверно!")</f>
        <v/>
      </c>
      <c r="B1019" s="194" t="s">
        <v>18095</v>
      </c>
      <c r="C1019" s="192" t="s">
        <v>1262</v>
      </c>
      <c r="D1019" s="192" t="s">
        <v>12473</v>
      </c>
      <c r="E1019" s="209" t="str">
        <f>CONCATENATE(SUM('Раздел 3'!AK128:AK128),"&lt;=",SUM('Раздел 3'!Z128:Z128))</f>
        <v>0&lt;=1</v>
      </c>
      <c r="F1019" s="163"/>
      <c r="G1019" s="164" t="str">
        <f>IF(('ФЛК (информационный)'!A1019="Неверно!")*('ФЛК (информационный)'!F1019=""),"Внести подтверждение к нарушенному информационному ФЛК"," ")</f>
        <v xml:space="preserve"> </v>
      </c>
    </row>
    <row r="1020" spans="1:7" ht="56.25" x14ac:dyDescent="0.3">
      <c r="A1020" s="193" t="str">
        <f>IF((SUM('Раздел 3'!AK129:AK129)&lt;=SUM('Раздел 3'!Z129:Z129)),"","Неверно!")</f>
        <v/>
      </c>
      <c r="B1020" s="194" t="s">
        <v>18095</v>
      </c>
      <c r="C1020" s="192" t="s">
        <v>1263</v>
      </c>
      <c r="D1020" s="192" t="s">
        <v>12473</v>
      </c>
      <c r="E1020" s="209" t="str">
        <f>CONCATENATE(SUM('Раздел 3'!AK129:AK129),"&lt;=",SUM('Раздел 3'!Z129:Z129))</f>
        <v>0&lt;=10</v>
      </c>
      <c r="F1020" s="163"/>
      <c r="G1020" s="164" t="str">
        <f>IF(('ФЛК (информационный)'!A1020="Неверно!")*('ФЛК (информационный)'!F1020=""),"Внести подтверждение к нарушенному информационному ФЛК"," ")</f>
        <v xml:space="preserve"> </v>
      </c>
    </row>
    <row r="1021" spans="1:7" ht="56.25" x14ac:dyDescent="0.3">
      <c r="A1021" s="193" t="str">
        <f>IF((SUM('Раздел 3'!AK130:AK130)&lt;=SUM('Раздел 3'!Z130:Z130)),"","Неверно!")</f>
        <v/>
      </c>
      <c r="B1021" s="194" t="s">
        <v>18095</v>
      </c>
      <c r="C1021" s="192" t="s">
        <v>1264</v>
      </c>
      <c r="D1021" s="192" t="s">
        <v>12473</v>
      </c>
      <c r="E1021" s="209" t="str">
        <f>CONCATENATE(SUM('Раздел 3'!AK130:AK130),"&lt;=",SUM('Раздел 3'!Z130:Z130))</f>
        <v>0&lt;=0</v>
      </c>
      <c r="F1021" s="163"/>
      <c r="G1021" s="164" t="str">
        <f>IF(('ФЛК (информационный)'!A1021="Неверно!")*('ФЛК (информационный)'!F1021=""),"Внести подтверждение к нарушенному информационному ФЛК"," ")</f>
        <v xml:space="preserve"> </v>
      </c>
    </row>
    <row r="1022" spans="1:7" ht="56.25" x14ac:dyDescent="0.3">
      <c r="A1022" s="193" t="str">
        <f>IF((SUM('Раздел 3'!AK131:AK131)&lt;=SUM('Раздел 3'!Z131:Z131)),"","Неверно!")</f>
        <v/>
      </c>
      <c r="B1022" s="194" t="s">
        <v>18095</v>
      </c>
      <c r="C1022" s="192" t="s">
        <v>1265</v>
      </c>
      <c r="D1022" s="192" t="s">
        <v>12473</v>
      </c>
      <c r="E1022" s="209" t="str">
        <f>CONCATENATE(SUM('Раздел 3'!AK131:AK131),"&lt;=",SUM('Раздел 3'!Z131:Z131))</f>
        <v>0&lt;=7</v>
      </c>
      <c r="F1022" s="163"/>
      <c r="G1022" s="164" t="str">
        <f>IF(('ФЛК (информационный)'!A1022="Неверно!")*('ФЛК (информационный)'!F1022=""),"Внести подтверждение к нарушенному информационному ФЛК"," ")</f>
        <v xml:space="preserve"> </v>
      </c>
    </row>
    <row r="1023" spans="1:7" ht="56.25" x14ac:dyDescent="0.3">
      <c r="A1023" s="193" t="str">
        <f>IF((SUM('Раздел 3'!AK132:AK132)&lt;=SUM('Раздел 3'!Z132:Z132)),"","Неверно!")</f>
        <v/>
      </c>
      <c r="B1023" s="194" t="s">
        <v>18095</v>
      </c>
      <c r="C1023" s="192" t="s">
        <v>1266</v>
      </c>
      <c r="D1023" s="192" t="s">
        <v>12473</v>
      </c>
      <c r="E1023" s="209" t="str">
        <f>CONCATENATE(SUM('Раздел 3'!AK132:AK132),"&lt;=",SUM('Раздел 3'!Z132:Z132))</f>
        <v>0&lt;=30</v>
      </c>
      <c r="F1023" s="163"/>
      <c r="G1023" s="164" t="str">
        <f>IF(('ФЛК (информационный)'!A1023="Неверно!")*('ФЛК (информационный)'!F1023=""),"Внести подтверждение к нарушенному информационному ФЛК"," ")</f>
        <v xml:space="preserve"> </v>
      </c>
    </row>
    <row r="1024" spans="1:7" ht="56.25" x14ac:dyDescent="0.3">
      <c r="A1024" s="193" t="str">
        <f>IF((SUM('Раздел 3'!AK133:AK133)&lt;=SUM('Раздел 3'!Z133:Z133)),"","Неверно!")</f>
        <v/>
      </c>
      <c r="B1024" s="194" t="s">
        <v>18095</v>
      </c>
      <c r="C1024" s="192" t="s">
        <v>1267</v>
      </c>
      <c r="D1024" s="192" t="s">
        <v>12473</v>
      </c>
      <c r="E1024" s="209" t="str">
        <f>CONCATENATE(SUM('Раздел 3'!AK133:AK133),"&lt;=",SUM('Раздел 3'!Z133:Z133))</f>
        <v>0&lt;=1</v>
      </c>
      <c r="F1024" s="163"/>
      <c r="G1024" s="164" t="str">
        <f>IF(('ФЛК (информационный)'!A1024="Неверно!")*('ФЛК (информационный)'!F1024=""),"Внести подтверждение к нарушенному информационному ФЛК"," ")</f>
        <v xml:space="preserve"> </v>
      </c>
    </row>
    <row r="1025" spans="1:7" ht="56.25" x14ac:dyDescent="0.3">
      <c r="A1025" s="193" t="str">
        <f>IF((SUM('Раздел 3'!AK134:AK134)&lt;=SUM('Раздел 3'!Z134:Z134)),"","Неверно!")</f>
        <v/>
      </c>
      <c r="B1025" s="194" t="s">
        <v>18095</v>
      </c>
      <c r="C1025" s="192" t="s">
        <v>1268</v>
      </c>
      <c r="D1025" s="192" t="s">
        <v>12473</v>
      </c>
      <c r="E1025" s="209" t="str">
        <f>CONCATENATE(SUM('Раздел 3'!AK134:AK134),"&lt;=",SUM('Раздел 3'!Z134:Z134))</f>
        <v>0&lt;=57</v>
      </c>
      <c r="F1025" s="163"/>
      <c r="G1025" s="164" t="str">
        <f>IF(('ФЛК (информационный)'!A1025="Неверно!")*('ФЛК (информационный)'!F1025=""),"Внести подтверждение к нарушенному информационному ФЛК"," ")</f>
        <v xml:space="preserve"> </v>
      </c>
    </row>
    <row r="1026" spans="1:7" ht="56.25" x14ac:dyDescent="0.3">
      <c r="A1026" s="193" t="str">
        <f>IF((SUM('Раздел 3'!AK135:AK135)&lt;=SUM('Раздел 3'!Z135:Z135)),"","Неверно!")</f>
        <v/>
      </c>
      <c r="B1026" s="194" t="s">
        <v>18095</v>
      </c>
      <c r="C1026" s="192" t="s">
        <v>1269</v>
      </c>
      <c r="D1026" s="192" t="s">
        <v>12473</v>
      </c>
      <c r="E1026" s="209" t="str">
        <f>CONCATENATE(SUM('Раздел 3'!AK135:AK135),"&lt;=",SUM('Раздел 3'!Z135:Z135))</f>
        <v>0&lt;=1</v>
      </c>
      <c r="F1026" s="163"/>
      <c r="G1026" s="164" t="str">
        <f>IF(('ФЛК (информационный)'!A1026="Неверно!")*('ФЛК (информационный)'!F1026=""),"Внести подтверждение к нарушенному информационному ФЛК"," ")</f>
        <v xml:space="preserve"> </v>
      </c>
    </row>
    <row r="1027" spans="1:7" ht="56.25" x14ac:dyDescent="0.3">
      <c r="A1027" s="193" t="str">
        <f>IF((SUM('Раздел 3'!AK136:AK136)&lt;=SUM('Раздел 3'!Z136:Z136)),"","Неверно!")</f>
        <v/>
      </c>
      <c r="B1027" s="194" t="s">
        <v>18095</v>
      </c>
      <c r="C1027" s="192" t="s">
        <v>1270</v>
      </c>
      <c r="D1027" s="192" t="s">
        <v>12473</v>
      </c>
      <c r="E1027" s="209" t="str">
        <f>CONCATENATE(SUM('Раздел 3'!AK136:AK136),"&lt;=",SUM('Раздел 3'!Z136:Z136))</f>
        <v>0&lt;=7</v>
      </c>
      <c r="F1027" s="163"/>
      <c r="G1027" s="164" t="str">
        <f>IF(('ФЛК (информационный)'!A1027="Неверно!")*('ФЛК (информационный)'!F1027=""),"Внести подтверждение к нарушенному информационному ФЛК"," ")</f>
        <v xml:space="preserve"> </v>
      </c>
    </row>
    <row r="1028" spans="1:7" ht="56.25" x14ac:dyDescent="0.3">
      <c r="A1028" s="193" t="str">
        <f>IF((SUM('Раздел 3'!AK137:AK137)&lt;=SUM('Раздел 3'!Z137:Z137)),"","Неверно!")</f>
        <v/>
      </c>
      <c r="B1028" s="194" t="s">
        <v>18095</v>
      </c>
      <c r="C1028" s="192" t="s">
        <v>1271</v>
      </c>
      <c r="D1028" s="192" t="s">
        <v>12473</v>
      </c>
      <c r="E1028" s="209" t="str">
        <f>CONCATENATE(SUM('Раздел 3'!AK137:AK137),"&lt;=",SUM('Раздел 3'!Z137:Z137))</f>
        <v>0&lt;=1</v>
      </c>
      <c r="F1028" s="163"/>
      <c r="G1028" s="164" t="str">
        <f>IF(('ФЛК (информационный)'!A1028="Неверно!")*('ФЛК (информационный)'!F1028=""),"Внести подтверждение к нарушенному информационному ФЛК"," ")</f>
        <v xml:space="preserve"> </v>
      </c>
    </row>
    <row r="1029" spans="1:7" ht="56.25" x14ac:dyDescent="0.3">
      <c r="A1029" s="193" t="str">
        <f>IF((SUM('Раздел 3'!AK21:AK21)&lt;=SUM('Раздел 3'!Z21:Z21)),"","Неверно!")</f>
        <v/>
      </c>
      <c r="B1029" s="194" t="s">
        <v>18095</v>
      </c>
      <c r="C1029" s="192" t="s">
        <v>1272</v>
      </c>
      <c r="D1029" s="192" t="s">
        <v>12473</v>
      </c>
      <c r="E1029" s="209" t="str">
        <f>CONCATENATE(SUM('Раздел 3'!AK21:AK21),"&lt;=",SUM('Раздел 3'!Z21:Z21))</f>
        <v>0&lt;=11</v>
      </c>
      <c r="F1029" s="163"/>
      <c r="G1029" s="164" t="str">
        <f>IF(('ФЛК (информационный)'!A1029="Неверно!")*('ФЛК (информационный)'!F1029=""),"Внести подтверждение к нарушенному информационному ФЛК"," ")</f>
        <v xml:space="preserve"> </v>
      </c>
    </row>
    <row r="1030" spans="1:7" ht="56.25" x14ac:dyDescent="0.3">
      <c r="A1030" s="193" t="str">
        <f>IF((SUM('Раздел 3'!AK138:AK138)&lt;=SUM('Раздел 3'!Z138:Z138)),"","Неверно!")</f>
        <v/>
      </c>
      <c r="B1030" s="194" t="s">
        <v>18095</v>
      </c>
      <c r="C1030" s="192" t="s">
        <v>1273</v>
      </c>
      <c r="D1030" s="192" t="s">
        <v>12473</v>
      </c>
      <c r="E1030" s="209" t="str">
        <f>CONCATENATE(SUM('Раздел 3'!AK138:AK138),"&lt;=",SUM('Раздел 3'!Z138:Z138))</f>
        <v>0&lt;=8</v>
      </c>
      <c r="F1030" s="163"/>
      <c r="G1030" s="164" t="str">
        <f>IF(('ФЛК (информационный)'!A1030="Неверно!")*('ФЛК (информационный)'!F1030=""),"Внести подтверждение к нарушенному информационному ФЛК"," ")</f>
        <v xml:space="preserve"> </v>
      </c>
    </row>
    <row r="1031" spans="1:7" ht="56.25" x14ac:dyDescent="0.3">
      <c r="A1031" s="193" t="str">
        <f>IF((SUM('Раздел 3'!AK139:AK139)&lt;=SUM('Раздел 3'!Z139:Z139)),"","Неверно!")</f>
        <v/>
      </c>
      <c r="B1031" s="194" t="s">
        <v>18095</v>
      </c>
      <c r="C1031" s="192" t="s">
        <v>1274</v>
      </c>
      <c r="D1031" s="192" t="s">
        <v>12473</v>
      </c>
      <c r="E1031" s="209" t="str">
        <f>CONCATENATE(SUM('Раздел 3'!AK139:AK139),"&lt;=",SUM('Раздел 3'!Z139:Z139))</f>
        <v>0&lt;=1</v>
      </c>
      <c r="F1031" s="163"/>
      <c r="G1031" s="164" t="str">
        <f>IF(('ФЛК (информационный)'!A1031="Неверно!")*('ФЛК (информационный)'!F1031=""),"Внести подтверждение к нарушенному информационному ФЛК"," ")</f>
        <v xml:space="preserve"> </v>
      </c>
    </row>
    <row r="1032" spans="1:7" ht="56.25" x14ac:dyDescent="0.3">
      <c r="A1032" s="193" t="str">
        <f>IF((SUM('Раздел 3'!AK140:AK140)&lt;=SUM('Раздел 3'!Z140:Z140)),"","Неверно!")</f>
        <v/>
      </c>
      <c r="B1032" s="194" t="s">
        <v>18095</v>
      </c>
      <c r="C1032" s="192" t="s">
        <v>1275</v>
      </c>
      <c r="D1032" s="192" t="s">
        <v>12473</v>
      </c>
      <c r="E1032" s="209" t="str">
        <f>CONCATENATE(SUM('Раздел 3'!AK140:AK140),"&lt;=",SUM('Раздел 3'!Z140:Z140))</f>
        <v>0&lt;=0</v>
      </c>
      <c r="F1032" s="163"/>
      <c r="G1032" s="164" t="str">
        <f>IF(('ФЛК (информационный)'!A1032="Неверно!")*('ФЛК (информационный)'!F1032=""),"Внести подтверждение к нарушенному информационному ФЛК"," ")</f>
        <v xml:space="preserve"> </v>
      </c>
    </row>
    <row r="1033" spans="1:7" ht="56.25" x14ac:dyDescent="0.3">
      <c r="A1033" s="193" t="str">
        <f>IF((SUM('Раздел 3'!AK141:AK141)&lt;=SUM('Раздел 3'!Z141:Z141)),"","Неверно!")</f>
        <v/>
      </c>
      <c r="B1033" s="194" t="s">
        <v>18095</v>
      </c>
      <c r="C1033" s="192" t="s">
        <v>1276</v>
      </c>
      <c r="D1033" s="192" t="s">
        <v>12473</v>
      </c>
      <c r="E1033" s="209" t="str">
        <f>CONCATENATE(SUM('Раздел 3'!AK141:AK141),"&lt;=",SUM('Раздел 3'!Z141:Z141))</f>
        <v>0&lt;=0</v>
      </c>
      <c r="F1033" s="163"/>
      <c r="G1033" s="164" t="str">
        <f>IF(('ФЛК (информационный)'!A1033="Неверно!")*('ФЛК (информационный)'!F1033=""),"Внести подтверждение к нарушенному информационному ФЛК"," ")</f>
        <v xml:space="preserve"> </v>
      </c>
    </row>
    <row r="1034" spans="1:7" ht="56.25" x14ac:dyDescent="0.3">
      <c r="A1034" s="193" t="str">
        <f>IF((SUM('Раздел 3'!AK142:AK142)&lt;=SUM('Раздел 3'!Z142:Z142)),"","Неверно!")</f>
        <v/>
      </c>
      <c r="B1034" s="194" t="s">
        <v>18095</v>
      </c>
      <c r="C1034" s="192" t="s">
        <v>1277</v>
      </c>
      <c r="D1034" s="192" t="s">
        <v>12473</v>
      </c>
      <c r="E1034" s="209" t="str">
        <f>CONCATENATE(SUM('Раздел 3'!AK142:AK142),"&lt;=",SUM('Раздел 3'!Z142:Z142))</f>
        <v>0&lt;=18</v>
      </c>
      <c r="F1034" s="163"/>
      <c r="G1034" s="164" t="str">
        <f>IF(('ФЛК (информационный)'!A1034="Неверно!")*('ФЛК (информационный)'!F1034=""),"Внести подтверждение к нарушенному информационному ФЛК"," ")</f>
        <v xml:space="preserve"> </v>
      </c>
    </row>
    <row r="1035" spans="1:7" ht="56.25" x14ac:dyDescent="0.3">
      <c r="A1035" s="193" t="str">
        <f>IF((SUM('Раздел 3'!AK143:AK143)&lt;=SUM('Раздел 3'!Z143:Z143)),"","Неверно!")</f>
        <v/>
      </c>
      <c r="B1035" s="194" t="s">
        <v>18095</v>
      </c>
      <c r="C1035" s="192" t="s">
        <v>1278</v>
      </c>
      <c r="D1035" s="192" t="s">
        <v>12473</v>
      </c>
      <c r="E1035" s="209" t="str">
        <f>CONCATENATE(SUM('Раздел 3'!AK143:AK143),"&lt;=",SUM('Раздел 3'!Z143:Z143))</f>
        <v>0&lt;=0</v>
      </c>
      <c r="F1035" s="163"/>
      <c r="G1035" s="164" t="str">
        <f>IF(('ФЛК (информационный)'!A1035="Неверно!")*('ФЛК (информационный)'!F1035=""),"Внести подтверждение к нарушенному информационному ФЛК"," ")</f>
        <v xml:space="preserve"> </v>
      </c>
    </row>
    <row r="1036" spans="1:7" ht="56.25" x14ac:dyDescent="0.3">
      <c r="A1036" s="193" t="str">
        <f>IF((SUM('Раздел 3'!AK144:AK144)&lt;=SUM('Раздел 3'!Z144:Z144)),"","Неверно!")</f>
        <v/>
      </c>
      <c r="B1036" s="194" t="s">
        <v>18095</v>
      </c>
      <c r="C1036" s="192" t="s">
        <v>1279</v>
      </c>
      <c r="D1036" s="192" t="s">
        <v>12473</v>
      </c>
      <c r="E1036" s="209" t="str">
        <f>CONCATENATE(SUM('Раздел 3'!AK144:AK144),"&lt;=",SUM('Раздел 3'!Z144:Z144))</f>
        <v>0&lt;=8</v>
      </c>
      <c r="F1036" s="163"/>
      <c r="G1036" s="164" t="str">
        <f>IF(('ФЛК (информационный)'!A1036="Неверно!")*('ФЛК (информационный)'!F1036=""),"Внести подтверждение к нарушенному информационному ФЛК"," ")</f>
        <v xml:space="preserve"> </v>
      </c>
    </row>
    <row r="1037" spans="1:7" ht="56.25" x14ac:dyDescent="0.3">
      <c r="A1037" s="193" t="str">
        <f>IF((SUM('Раздел 3'!AK145:AK145)&lt;=SUM('Раздел 3'!Z145:Z145)),"","Неверно!")</f>
        <v/>
      </c>
      <c r="B1037" s="194" t="s">
        <v>18095</v>
      </c>
      <c r="C1037" s="192" t="s">
        <v>1280</v>
      </c>
      <c r="D1037" s="192" t="s">
        <v>12473</v>
      </c>
      <c r="E1037" s="209" t="str">
        <f>CONCATENATE(SUM('Раздел 3'!AK145:AK145),"&lt;=",SUM('Раздел 3'!Z145:Z145))</f>
        <v>0&lt;=125</v>
      </c>
      <c r="F1037" s="163"/>
      <c r="G1037" s="164" t="str">
        <f>IF(('ФЛК (информационный)'!A1037="Неверно!")*('ФЛК (информационный)'!F1037=""),"Внести подтверждение к нарушенному информационному ФЛК"," ")</f>
        <v xml:space="preserve"> </v>
      </c>
    </row>
    <row r="1038" spans="1:7" ht="56.25" x14ac:dyDescent="0.3">
      <c r="A1038" s="193" t="str">
        <f>IF((SUM('Раздел 3'!AK146:AK146)&lt;=SUM('Раздел 3'!Z146:Z146)),"","Неверно!")</f>
        <v/>
      </c>
      <c r="B1038" s="194" t="s">
        <v>18095</v>
      </c>
      <c r="C1038" s="192" t="s">
        <v>1281</v>
      </c>
      <c r="D1038" s="192" t="s">
        <v>12473</v>
      </c>
      <c r="E1038" s="209" t="str">
        <f>CONCATENATE(SUM('Раздел 3'!AK146:AK146),"&lt;=",SUM('Раздел 3'!Z146:Z146))</f>
        <v>0&lt;=278</v>
      </c>
      <c r="F1038" s="163"/>
      <c r="G1038" s="164" t="str">
        <f>IF(('ФЛК (информационный)'!A1038="Неверно!")*('ФЛК (информационный)'!F1038=""),"Внести подтверждение к нарушенному информационному ФЛК"," ")</f>
        <v xml:space="preserve"> </v>
      </c>
    </row>
    <row r="1039" spans="1:7" ht="56.25" x14ac:dyDescent="0.3">
      <c r="A1039" s="193" t="str">
        <f>IF((SUM('Раздел 3'!AK147:AK147)&lt;=SUM('Раздел 3'!Z147:Z147)),"","Неверно!")</f>
        <v/>
      </c>
      <c r="B1039" s="194" t="s">
        <v>18095</v>
      </c>
      <c r="C1039" s="192" t="s">
        <v>1282</v>
      </c>
      <c r="D1039" s="192" t="s">
        <v>12473</v>
      </c>
      <c r="E1039" s="209" t="str">
        <f>CONCATENATE(SUM('Раздел 3'!AK147:AK147),"&lt;=",SUM('Раздел 3'!Z147:Z147))</f>
        <v>0&lt;=9</v>
      </c>
      <c r="F1039" s="163"/>
      <c r="G1039" s="164" t="str">
        <f>IF(('ФЛК (информационный)'!A1039="Неверно!")*('ФЛК (информационный)'!F1039=""),"Внести подтверждение к нарушенному информационному ФЛК"," ")</f>
        <v xml:space="preserve"> </v>
      </c>
    </row>
    <row r="1040" spans="1:7" ht="56.25" x14ac:dyDescent="0.3">
      <c r="A1040" s="193" t="str">
        <f>IF((SUM('Раздел 3'!AK22:AK22)&lt;=SUM('Раздел 3'!Z22:Z22)),"","Неверно!")</f>
        <v/>
      </c>
      <c r="B1040" s="194" t="s">
        <v>18095</v>
      </c>
      <c r="C1040" s="192" t="s">
        <v>1283</v>
      </c>
      <c r="D1040" s="192" t="s">
        <v>12473</v>
      </c>
      <c r="E1040" s="209" t="str">
        <f>CONCATENATE(SUM('Раздел 3'!AK22:AK22),"&lt;=",SUM('Раздел 3'!Z22:Z22))</f>
        <v>0&lt;=4</v>
      </c>
      <c r="F1040" s="163"/>
      <c r="G1040" s="164" t="str">
        <f>IF(('ФЛК (информационный)'!A1040="Неверно!")*('ФЛК (информационный)'!F1040=""),"Внести подтверждение к нарушенному информационному ФЛК"," ")</f>
        <v xml:space="preserve"> </v>
      </c>
    </row>
    <row r="1041" spans="1:7" ht="56.25" x14ac:dyDescent="0.3">
      <c r="A1041" s="193" t="str">
        <f>IF((SUM('Раздел 3'!AK148:AK148)&lt;=SUM('Раздел 3'!Z148:Z148)),"","Неверно!")</f>
        <v/>
      </c>
      <c r="B1041" s="194" t="s">
        <v>18095</v>
      </c>
      <c r="C1041" s="192" t="s">
        <v>1284</v>
      </c>
      <c r="D1041" s="192" t="s">
        <v>12473</v>
      </c>
      <c r="E1041" s="209" t="str">
        <f>CONCATENATE(SUM('Раздел 3'!AK148:AK148),"&lt;=",SUM('Раздел 3'!Z148:Z148))</f>
        <v>0&lt;=2</v>
      </c>
      <c r="F1041" s="163"/>
      <c r="G1041" s="164" t="str">
        <f>IF(('ФЛК (информационный)'!A1041="Неверно!")*('ФЛК (информационный)'!F1041=""),"Внести подтверждение к нарушенному информационному ФЛК"," ")</f>
        <v xml:space="preserve"> </v>
      </c>
    </row>
    <row r="1042" spans="1:7" ht="56.25" x14ac:dyDescent="0.3">
      <c r="A1042" s="193" t="str">
        <f>IF((SUM('Раздел 3'!AK149:AK149)&lt;=SUM('Раздел 3'!Z149:Z149)),"","Неверно!")</f>
        <v/>
      </c>
      <c r="B1042" s="194" t="s">
        <v>18095</v>
      </c>
      <c r="C1042" s="192" t="s">
        <v>1285</v>
      </c>
      <c r="D1042" s="192" t="s">
        <v>12473</v>
      </c>
      <c r="E1042" s="209" t="str">
        <f>CONCATENATE(SUM('Раздел 3'!AK149:AK149),"&lt;=",SUM('Раздел 3'!Z149:Z149))</f>
        <v>0&lt;=7</v>
      </c>
      <c r="F1042" s="163"/>
      <c r="G1042" s="164" t="str">
        <f>IF(('ФЛК (информационный)'!A1042="Неверно!")*('ФЛК (информационный)'!F1042=""),"Внести подтверждение к нарушенному информационному ФЛК"," ")</f>
        <v xml:space="preserve"> </v>
      </c>
    </row>
    <row r="1043" spans="1:7" ht="56.25" x14ac:dyDescent="0.3">
      <c r="A1043" s="193" t="str">
        <f>IF((SUM('Раздел 3'!AK150:AK150)&lt;=SUM('Раздел 3'!Z150:Z150)),"","Неверно!")</f>
        <v/>
      </c>
      <c r="B1043" s="194" t="s">
        <v>18095</v>
      </c>
      <c r="C1043" s="192" t="s">
        <v>1286</v>
      </c>
      <c r="D1043" s="192" t="s">
        <v>12473</v>
      </c>
      <c r="E1043" s="209" t="str">
        <f>CONCATENATE(SUM('Раздел 3'!AK150:AK150),"&lt;=",SUM('Раздел 3'!Z150:Z150))</f>
        <v>0&lt;=23</v>
      </c>
      <c r="F1043" s="163"/>
      <c r="G1043" s="164" t="str">
        <f>IF(('ФЛК (информационный)'!A1043="Неверно!")*('ФЛК (информационный)'!F1043=""),"Внести подтверждение к нарушенному информационному ФЛК"," ")</f>
        <v xml:space="preserve"> </v>
      </c>
    </row>
    <row r="1044" spans="1:7" ht="56.25" x14ac:dyDescent="0.3">
      <c r="A1044" s="193" t="str">
        <f>IF((SUM('Раздел 3'!AK151:AK151)&lt;=SUM('Раздел 3'!Z151:Z151)),"","Неверно!")</f>
        <v/>
      </c>
      <c r="B1044" s="194" t="s">
        <v>18095</v>
      </c>
      <c r="C1044" s="192" t="s">
        <v>1287</v>
      </c>
      <c r="D1044" s="192" t="s">
        <v>12473</v>
      </c>
      <c r="E1044" s="209" t="str">
        <f>CONCATENATE(SUM('Раздел 3'!AK151:AK151),"&lt;=",SUM('Раздел 3'!Z151:Z151))</f>
        <v>0&lt;=0</v>
      </c>
      <c r="F1044" s="163"/>
      <c r="G1044" s="164" t="str">
        <f>IF(('ФЛК (информационный)'!A1044="Неверно!")*('ФЛК (информационный)'!F1044=""),"Внести подтверждение к нарушенному информационному ФЛК"," ")</f>
        <v xml:space="preserve"> </v>
      </c>
    </row>
    <row r="1045" spans="1:7" ht="56.25" x14ac:dyDescent="0.3">
      <c r="A1045" s="193" t="str">
        <f>IF((SUM('Раздел 3'!AK152:AK152)&lt;=SUM('Раздел 3'!Z152:Z152)),"","Неверно!")</f>
        <v/>
      </c>
      <c r="B1045" s="194" t="s">
        <v>18095</v>
      </c>
      <c r="C1045" s="192" t="s">
        <v>1288</v>
      </c>
      <c r="D1045" s="192" t="s">
        <v>12473</v>
      </c>
      <c r="E1045" s="209" t="str">
        <f>CONCATENATE(SUM('Раздел 3'!AK152:AK152),"&lt;=",SUM('Раздел 3'!Z152:Z152))</f>
        <v>0&lt;=7</v>
      </c>
      <c r="F1045" s="163"/>
      <c r="G1045" s="164" t="str">
        <f>IF(('ФЛК (информационный)'!A1045="Неверно!")*('ФЛК (информационный)'!F1045=""),"Внести подтверждение к нарушенному информационному ФЛК"," ")</f>
        <v xml:space="preserve"> </v>
      </c>
    </row>
    <row r="1046" spans="1:7" ht="56.25" x14ac:dyDescent="0.3">
      <c r="A1046" s="193" t="str">
        <f>IF((SUM('Раздел 3'!AK153:AK153)&lt;=SUM('Раздел 3'!Z153:Z153)),"","Неверно!")</f>
        <v/>
      </c>
      <c r="B1046" s="194" t="s">
        <v>18095</v>
      </c>
      <c r="C1046" s="192" t="s">
        <v>1289</v>
      </c>
      <c r="D1046" s="192" t="s">
        <v>12473</v>
      </c>
      <c r="E1046" s="209" t="str">
        <f>CONCATENATE(SUM('Раздел 3'!AK153:AK153),"&lt;=",SUM('Раздел 3'!Z153:Z153))</f>
        <v>0&lt;=4</v>
      </c>
      <c r="F1046" s="163"/>
      <c r="G1046" s="164" t="str">
        <f>IF(('ФЛК (информационный)'!A1046="Неверно!")*('ФЛК (информационный)'!F1046=""),"Внести подтверждение к нарушенному информационному ФЛК"," ")</f>
        <v xml:space="preserve"> </v>
      </c>
    </row>
    <row r="1047" spans="1:7" ht="56.25" x14ac:dyDescent="0.3">
      <c r="A1047" s="193" t="str">
        <f>IF((SUM('Раздел 3'!AK154:AK154)&lt;=SUM('Раздел 3'!Z154:Z154)),"","Неверно!")</f>
        <v/>
      </c>
      <c r="B1047" s="194" t="s">
        <v>18095</v>
      </c>
      <c r="C1047" s="192" t="s">
        <v>1290</v>
      </c>
      <c r="D1047" s="192" t="s">
        <v>12473</v>
      </c>
      <c r="E1047" s="209" t="str">
        <f>CONCATENATE(SUM('Раздел 3'!AK154:AK154),"&lt;=",SUM('Раздел 3'!Z154:Z154))</f>
        <v>0&lt;=1</v>
      </c>
      <c r="F1047" s="163"/>
      <c r="G1047" s="164" t="str">
        <f>IF(('ФЛК (информационный)'!A1047="Неверно!")*('ФЛК (информационный)'!F1047=""),"Внести подтверждение к нарушенному информационному ФЛК"," ")</f>
        <v xml:space="preserve"> </v>
      </c>
    </row>
    <row r="1048" spans="1:7" ht="56.25" x14ac:dyDescent="0.3">
      <c r="A1048" s="193" t="str">
        <f>IF((SUM('Раздел 3'!AK155:AK155)&lt;=SUM('Раздел 3'!Z155:Z155)),"","Неверно!")</f>
        <v/>
      </c>
      <c r="B1048" s="194" t="s">
        <v>18095</v>
      </c>
      <c r="C1048" s="192" t="s">
        <v>1291</v>
      </c>
      <c r="D1048" s="192" t="s">
        <v>12473</v>
      </c>
      <c r="E1048" s="209" t="str">
        <f>CONCATENATE(SUM('Раздел 3'!AK155:AK155),"&lt;=",SUM('Раздел 3'!Z155:Z155))</f>
        <v>0&lt;=2</v>
      </c>
      <c r="F1048" s="163"/>
      <c r="G1048" s="164" t="str">
        <f>IF(('ФЛК (информационный)'!A1048="Неверно!")*('ФЛК (информационный)'!F1048=""),"Внести подтверждение к нарушенному информационному ФЛК"," ")</f>
        <v xml:space="preserve"> </v>
      </c>
    </row>
    <row r="1049" spans="1:7" ht="56.25" x14ac:dyDescent="0.3">
      <c r="A1049" s="193" t="str">
        <f>IF((SUM('Раздел 3'!AK156:AK156)&lt;=SUM('Раздел 3'!Z156:Z156)),"","Неверно!")</f>
        <v/>
      </c>
      <c r="B1049" s="194" t="s">
        <v>18095</v>
      </c>
      <c r="C1049" s="192" t="s">
        <v>1292</v>
      </c>
      <c r="D1049" s="192" t="s">
        <v>12473</v>
      </c>
      <c r="E1049" s="209" t="str">
        <f>CONCATENATE(SUM('Раздел 3'!AK156:AK156),"&lt;=",SUM('Раздел 3'!Z156:Z156))</f>
        <v>0&lt;=5</v>
      </c>
      <c r="F1049" s="163"/>
      <c r="G1049" s="164" t="str">
        <f>IF(('ФЛК (информационный)'!A1049="Неверно!")*('ФЛК (информационный)'!F1049=""),"Внести подтверждение к нарушенному информационному ФЛК"," ")</f>
        <v xml:space="preserve"> </v>
      </c>
    </row>
    <row r="1050" spans="1:7" ht="56.25" x14ac:dyDescent="0.3">
      <c r="A1050" s="193" t="str">
        <f>IF((SUM('Раздел 3'!AK157:AK157)&lt;=SUM('Раздел 3'!Z157:Z157)),"","Неверно!")</f>
        <v/>
      </c>
      <c r="B1050" s="194" t="s">
        <v>18095</v>
      </c>
      <c r="C1050" s="192" t="s">
        <v>1293</v>
      </c>
      <c r="D1050" s="192" t="s">
        <v>12473</v>
      </c>
      <c r="E1050" s="209" t="str">
        <f>CONCATENATE(SUM('Раздел 3'!AK157:AK157),"&lt;=",SUM('Раздел 3'!Z157:Z157))</f>
        <v>0&lt;=1</v>
      </c>
      <c r="F1050" s="163"/>
      <c r="G1050" s="164" t="str">
        <f>IF(('ФЛК (информационный)'!A1050="Неверно!")*('ФЛК (информационный)'!F1050=""),"Внести подтверждение к нарушенному информационному ФЛК"," ")</f>
        <v xml:space="preserve"> </v>
      </c>
    </row>
    <row r="1051" spans="1:7" ht="56.25" x14ac:dyDescent="0.3">
      <c r="A1051" s="193" t="str">
        <f>IF((SUM('Раздел 3'!AK23:AK23)&lt;=SUM('Раздел 3'!Z23:Z23)),"","Неверно!")</f>
        <v/>
      </c>
      <c r="B1051" s="194" t="s">
        <v>18095</v>
      </c>
      <c r="C1051" s="192" t="s">
        <v>1294</v>
      </c>
      <c r="D1051" s="192" t="s">
        <v>12473</v>
      </c>
      <c r="E1051" s="209" t="str">
        <f>CONCATENATE(SUM('Раздел 3'!AK23:AK23),"&lt;=",SUM('Раздел 3'!Z23:Z23))</f>
        <v>0&lt;=12</v>
      </c>
      <c r="F1051" s="163"/>
      <c r="G1051" s="164" t="str">
        <f>IF(('ФЛК (информационный)'!A1051="Неверно!")*('ФЛК (информационный)'!F1051=""),"Внести подтверждение к нарушенному информационному ФЛК"," ")</f>
        <v xml:space="preserve"> </v>
      </c>
    </row>
    <row r="1052" spans="1:7" ht="56.25" x14ac:dyDescent="0.3">
      <c r="A1052" s="193" t="str">
        <f>IF((SUM('Раздел 3'!AK158:AK158)&lt;=SUM('Раздел 3'!Z158:Z158)),"","Неверно!")</f>
        <v/>
      </c>
      <c r="B1052" s="194" t="s">
        <v>18095</v>
      </c>
      <c r="C1052" s="192" t="s">
        <v>1295</v>
      </c>
      <c r="D1052" s="192" t="s">
        <v>12473</v>
      </c>
      <c r="E1052" s="209" t="str">
        <f>CONCATENATE(SUM('Раздел 3'!AK158:AK158),"&lt;=",SUM('Раздел 3'!Z158:Z158))</f>
        <v>0&lt;=26</v>
      </c>
      <c r="F1052" s="163"/>
      <c r="G1052" s="164" t="str">
        <f>IF(('ФЛК (информационный)'!A1052="Неверно!")*('ФЛК (информационный)'!F1052=""),"Внести подтверждение к нарушенному информационному ФЛК"," ")</f>
        <v xml:space="preserve"> </v>
      </c>
    </row>
    <row r="1053" spans="1:7" ht="56.25" x14ac:dyDescent="0.3">
      <c r="A1053" s="193" t="str">
        <f>IF((SUM('Раздел 3'!AK159:AK159)&lt;=SUM('Раздел 3'!Z159:Z159)),"","Неверно!")</f>
        <v/>
      </c>
      <c r="B1053" s="194" t="s">
        <v>18095</v>
      </c>
      <c r="C1053" s="192" t="s">
        <v>1296</v>
      </c>
      <c r="D1053" s="192" t="s">
        <v>12473</v>
      </c>
      <c r="E1053" s="209" t="str">
        <f>CONCATENATE(SUM('Раздел 3'!AK159:AK159),"&lt;=",SUM('Раздел 3'!Z159:Z159))</f>
        <v>0&lt;=37</v>
      </c>
      <c r="F1053" s="163"/>
      <c r="G1053" s="164" t="str">
        <f>IF(('ФЛК (информационный)'!A1053="Неверно!")*('ФЛК (информационный)'!F1053=""),"Внести подтверждение к нарушенному информационному ФЛК"," ")</f>
        <v xml:space="preserve"> </v>
      </c>
    </row>
    <row r="1054" spans="1:7" ht="56.25" x14ac:dyDescent="0.3">
      <c r="A1054" s="193" t="str">
        <f>IF((SUM('Раздел 3'!AK160:AK160)&lt;=SUM('Раздел 3'!Z160:Z160)),"","Неверно!")</f>
        <v/>
      </c>
      <c r="B1054" s="194" t="s">
        <v>18095</v>
      </c>
      <c r="C1054" s="192" t="s">
        <v>1297</v>
      </c>
      <c r="D1054" s="192" t="s">
        <v>12473</v>
      </c>
      <c r="E1054" s="209" t="str">
        <f>CONCATENATE(SUM('Раздел 3'!AK160:AK160),"&lt;=",SUM('Раздел 3'!Z160:Z160))</f>
        <v>0&lt;=0</v>
      </c>
      <c r="F1054" s="163"/>
      <c r="G1054" s="164" t="str">
        <f>IF(('ФЛК (информационный)'!A1054="Неверно!")*('ФЛК (информационный)'!F1054=""),"Внести подтверждение к нарушенному информационному ФЛК"," ")</f>
        <v xml:space="preserve"> </v>
      </c>
    </row>
    <row r="1055" spans="1:7" ht="56.25" x14ac:dyDescent="0.3">
      <c r="A1055" s="193" t="str">
        <f>IF((SUM('Раздел 3'!AK161:AK161)&lt;=SUM('Раздел 3'!Z161:Z161)),"","Неверно!")</f>
        <v/>
      </c>
      <c r="B1055" s="194" t="s">
        <v>18095</v>
      </c>
      <c r="C1055" s="192" t="s">
        <v>1298</v>
      </c>
      <c r="D1055" s="192" t="s">
        <v>12473</v>
      </c>
      <c r="E1055" s="209" t="str">
        <f>CONCATENATE(SUM('Раздел 3'!AK161:AK161),"&lt;=",SUM('Раздел 3'!Z161:Z161))</f>
        <v>0&lt;=0</v>
      </c>
      <c r="F1055" s="163"/>
      <c r="G1055" s="164" t="str">
        <f>IF(('ФЛК (информационный)'!A1055="Неверно!")*('ФЛК (информационный)'!F1055=""),"Внести подтверждение к нарушенному информационному ФЛК"," ")</f>
        <v xml:space="preserve"> </v>
      </c>
    </row>
    <row r="1056" spans="1:7" ht="56.25" x14ac:dyDescent="0.3">
      <c r="A1056" s="193" t="str">
        <f>IF((SUM('Раздел 3'!AK162:AK162)&lt;=SUM('Раздел 3'!Z162:Z162)),"","Неверно!")</f>
        <v/>
      </c>
      <c r="B1056" s="194" t="s">
        <v>18095</v>
      </c>
      <c r="C1056" s="192" t="s">
        <v>1299</v>
      </c>
      <c r="D1056" s="192" t="s">
        <v>12473</v>
      </c>
      <c r="E1056" s="209" t="str">
        <f>CONCATENATE(SUM('Раздел 3'!AK162:AK162),"&lt;=",SUM('Раздел 3'!Z162:Z162))</f>
        <v>0&lt;=3</v>
      </c>
      <c r="F1056" s="163"/>
      <c r="G1056" s="164" t="str">
        <f>IF(('ФЛК (информационный)'!A1056="Неверно!")*('ФЛК (информационный)'!F1056=""),"Внести подтверждение к нарушенному информационному ФЛК"," ")</f>
        <v xml:space="preserve"> </v>
      </c>
    </row>
    <row r="1057" spans="1:7" ht="56.25" x14ac:dyDescent="0.3">
      <c r="A1057" s="193" t="str">
        <f>IF((SUM('Раздел 3'!AK163:AK163)&lt;=SUM('Раздел 3'!Z163:Z163)),"","Неверно!")</f>
        <v/>
      </c>
      <c r="B1057" s="194" t="s">
        <v>18095</v>
      </c>
      <c r="C1057" s="192" t="s">
        <v>1300</v>
      </c>
      <c r="D1057" s="192" t="s">
        <v>12473</v>
      </c>
      <c r="E1057" s="209" t="str">
        <f>CONCATENATE(SUM('Раздел 3'!AK163:AK163),"&lt;=",SUM('Раздел 3'!Z163:Z163))</f>
        <v>0&lt;=19</v>
      </c>
      <c r="F1057" s="163"/>
      <c r="G1057" s="164" t="str">
        <f>IF(('ФЛК (информационный)'!A1057="Неверно!")*('ФЛК (информационный)'!F1057=""),"Внести подтверждение к нарушенному информационному ФЛК"," ")</f>
        <v xml:space="preserve"> </v>
      </c>
    </row>
    <row r="1058" spans="1:7" ht="56.25" x14ac:dyDescent="0.3">
      <c r="A1058" s="193" t="str">
        <f>IF((SUM('Раздел 3'!AK164:AK164)&lt;=SUM('Раздел 3'!Z164:Z164)),"","Неверно!")</f>
        <v/>
      </c>
      <c r="B1058" s="194" t="s">
        <v>18095</v>
      </c>
      <c r="C1058" s="192" t="s">
        <v>1301</v>
      </c>
      <c r="D1058" s="192" t="s">
        <v>12473</v>
      </c>
      <c r="E1058" s="209" t="str">
        <f>CONCATENATE(SUM('Раздел 3'!AK164:AK164),"&lt;=",SUM('Раздел 3'!Z164:Z164))</f>
        <v>0&lt;=50</v>
      </c>
      <c r="F1058" s="163"/>
      <c r="G1058" s="164" t="str">
        <f>IF(('ФЛК (информационный)'!A1058="Неверно!")*('ФЛК (информационный)'!F1058=""),"Внести подтверждение к нарушенному информационному ФЛК"," ")</f>
        <v xml:space="preserve"> </v>
      </c>
    </row>
    <row r="1059" spans="1:7" ht="56.25" x14ac:dyDescent="0.3">
      <c r="A1059" s="193" t="str">
        <f>IF((SUM('Раздел 3'!AK165:AK165)&lt;=SUM('Раздел 3'!Z165:Z165)),"","Неверно!")</f>
        <v/>
      </c>
      <c r="B1059" s="194" t="s">
        <v>18095</v>
      </c>
      <c r="C1059" s="192" t="s">
        <v>1302</v>
      </c>
      <c r="D1059" s="192" t="s">
        <v>12473</v>
      </c>
      <c r="E1059" s="209" t="str">
        <f>CONCATENATE(SUM('Раздел 3'!AK165:AK165),"&lt;=",SUM('Раздел 3'!Z165:Z165))</f>
        <v>0&lt;=196</v>
      </c>
      <c r="F1059" s="163"/>
      <c r="G1059" s="164" t="str">
        <f>IF(('ФЛК (информационный)'!A1059="Неверно!")*('ФЛК (информационный)'!F1059=""),"Внести подтверждение к нарушенному информационному ФЛК"," ")</f>
        <v xml:space="preserve"> </v>
      </c>
    </row>
    <row r="1060" spans="1:7" ht="56.25" x14ac:dyDescent="0.3">
      <c r="A1060" s="193" t="str">
        <f>IF((SUM('Раздел 3'!AK166:AK166)&lt;=SUM('Раздел 3'!Z166:Z166)),"","Неверно!")</f>
        <v/>
      </c>
      <c r="B1060" s="194" t="s">
        <v>18095</v>
      </c>
      <c r="C1060" s="192" t="s">
        <v>1303</v>
      </c>
      <c r="D1060" s="192" t="s">
        <v>12473</v>
      </c>
      <c r="E1060" s="209" t="str">
        <f>CONCATENATE(SUM('Раздел 3'!AK166:AK166),"&lt;=",SUM('Раздел 3'!Z166:Z166))</f>
        <v>0&lt;=6</v>
      </c>
      <c r="F1060" s="163"/>
      <c r="G1060" s="164" t="str">
        <f>IF(('ФЛК (информационный)'!A1060="Неверно!")*('ФЛК (информационный)'!F1060=""),"Внести подтверждение к нарушенному информационному ФЛК"," ")</f>
        <v xml:space="preserve"> </v>
      </c>
    </row>
    <row r="1061" spans="1:7" ht="56.25" x14ac:dyDescent="0.3">
      <c r="A1061" s="193" t="str">
        <f>IF((SUM('Раздел 3'!AK167:AK167)&lt;=SUM('Раздел 3'!Z167:Z167)),"","Неверно!")</f>
        <v/>
      </c>
      <c r="B1061" s="194" t="s">
        <v>18095</v>
      </c>
      <c r="C1061" s="192" t="s">
        <v>1304</v>
      </c>
      <c r="D1061" s="192" t="s">
        <v>12473</v>
      </c>
      <c r="E1061" s="209" t="str">
        <f>CONCATENATE(SUM('Раздел 3'!AK167:AK167),"&lt;=",SUM('Раздел 3'!Z167:Z167))</f>
        <v>0&lt;=1</v>
      </c>
      <c r="F1061" s="163"/>
      <c r="G1061" s="164" t="str">
        <f>IF(('ФЛК (информационный)'!A1061="Неверно!")*('ФЛК (информационный)'!F1061=""),"Внести подтверждение к нарушенному информационному ФЛК"," ")</f>
        <v xml:space="preserve"> </v>
      </c>
    </row>
    <row r="1062" spans="1:7" ht="56.25" x14ac:dyDescent="0.3">
      <c r="A1062" s="193" t="str">
        <f>IF((SUM('Раздел 3'!AK24:AK24)&lt;=SUM('Раздел 3'!Z24:Z24)),"","Неверно!")</f>
        <v/>
      </c>
      <c r="B1062" s="194" t="s">
        <v>18095</v>
      </c>
      <c r="C1062" s="192" t="s">
        <v>1305</v>
      </c>
      <c r="D1062" s="192" t="s">
        <v>12473</v>
      </c>
      <c r="E1062" s="209" t="str">
        <f>CONCATENATE(SUM('Раздел 3'!AK24:AK24),"&lt;=",SUM('Раздел 3'!Z24:Z24))</f>
        <v>0&lt;=3</v>
      </c>
      <c r="F1062" s="163"/>
      <c r="G1062" s="164" t="str">
        <f>IF(('ФЛК (информационный)'!A1062="Неверно!")*('ФЛК (информационный)'!F1062=""),"Внести подтверждение к нарушенному информационному ФЛК"," ")</f>
        <v xml:space="preserve"> </v>
      </c>
    </row>
    <row r="1063" spans="1:7" ht="56.25" x14ac:dyDescent="0.3">
      <c r="A1063" s="193" t="str">
        <f>IF((SUM('Раздел 3'!AK168:AK168)&lt;=SUM('Раздел 3'!Z168:Z168)),"","Неверно!")</f>
        <v/>
      </c>
      <c r="B1063" s="194" t="s">
        <v>18095</v>
      </c>
      <c r="C1063" s="192" t="s">
        <v>1306</v>
      </c>
      <c r="D1063" s="192" t="s">
        <v>12473</v>
      </c>
      <c r="E1063" s="209" t="str">
        <f>CONCATENATE(SUM('Раздел 3'!AK168:AK168),"&lt;=",SUM('Раздел 3'!Z168:Z168))</f>
        <v>0&lt;=160</v>
      </c>
      <c r="F1063" s="163"/>
      <c r="G1063" s="164" t="str">
        <f>IF(('ФЛК (информационный)'!A1063="Неверно!")*('ФЛК (информационный)'!F1063=""),"Внести подтверждение к нарушенному информационному ФЛК"," ")</f>
        <v xml:space="preserve"> </v>
      </c>
    </row>
    <row r="1064" spans="1:7" ht="56.25" x14ac:dyDescent="0.3">
      <c r="A1064" s="193" t="str">
        <f>IF((SUM('Раздел 3'!AK169:AK169)&lt;=SUM('Раздел 3'!Z169:Z169)),"","Неверно!")</f>
        <v/>
      </c>
      <c r="B1064" s="194" t="s">
        <v>18095</v>
      </c>
      <c r="C1064" s="192" t="s">
        <v>1307</v>
      </c>
      <c r="D1064" s="192" t="s">
        <v>12473</v>
      </c>
      <c r="E1064" s="209" t="str">
        <f>CONCATENATE(SUM('Раздел 3'!AK169:AK169),"&lt;=",SUM('Раздел 3'!Z169:Z169))</f>
        <v>0&lt;=80</v>
      </c>
      <c r="F1064" s="163"/>
      <c r="G1064" s="164" t="str">
        <f>IF(('ФЛК (информационный)'!A1064="Неверно!")*('ФЛК (информационный)'!F1064=""),"Внести подтверждение к нарушенному информационному ФЛК"," ")</f>
        <v xml:space="preserve"> </v>
      </c>
    </row>
    <row r="1065" spans="1:7" ht="56.25" x14ac:dyDescent="0.3">
      <c r="A1065" s="193" t="str">
        <f>IF((SUM('Раздел 3'!AK170:AK170)&lt;=SUM('Раздел 3'!Z170:Z170)),"","Неверно!")</f>
        <v/>
      </c>
      <c r="B1065" s="194" t="s">
        <v>18095</v>
      </c>
      <c r="C1065" s="192" t="s">
        <v>1308</v>
      </c>
      <c r="D1065" s="192" t="s">
        <v>12473</v>
      </c>
      <c r="E1065" s="209" t="str">
        <f>CONCATENATE(SUM('Раздел 3'!AK170:AK170),"&lt;=",SUM('Раздел 3'!Z170:Z170))</f>
        <v>0&lt;=234</v>
      </c>
      <c r="F1065" s="163"/>
      <c r="G1065" s="164" t="str">
        <f>IF(('ФЛК (информационный)'!A1065="Неверно!")*('ФЛК (информационный)'!F1065=""),"Внести подтверждение к нарушенному информационному ФЛК"," ")</f>
        <v xml:space="preserve"> </v>
      </c>
    </row>
    <row r="1066" spans="1:7" ht="56.25" x14ac:dyDescent="0.3">
      <c r="A1066" s="193" t="str">
        <f>IF((SUM('Раздел 3'!AK171:AK171)&lt;=SUM('Раздел 3'!Z171:Z171)),"","Неверно!")</f>
        <v/>
      </c>
      <c r="B1066" s="194" t="s">
        <v>18095</v>
      </c>
      <c r="C1066" s="192" t="s">
        <v>1309</v>
      </c>
      <c r="D1066" s="192" t="s">
        <v>12473</v>
      </c>
      <c r="E1066" s="209" t="str">
        <f>CONCATENATE(SUM('Раздел 3'!AK171:AK171),"&lt;=",SUM('Раздел 3'!Z171:Z171))</f>
        <v>0&lt;=4</v>
      </c>
      <c r="F1066" s="163"/>
      <c r="G1066" s="164" t="str">
        <f>IF(('ФЛК (информационный)'!A1066="Неверно!")*('ФЛК (информационный)'!F1066=""),"Внести подтверждение к нарушенному информационному ФЛК"," ")</f>
        <v xml:space="preserve"> </v>
      </c>
    </row>
    <row r="1067" spans="1:7" ht="56.25" x14ac:dyDescent="0.3">
      <c r="A1067" s="193" t="str">
        <f>IF((SUM('Раздел 3'!AK172:AK172)&lt;=SUM('Раздел 3'!Z172:Z172)),"","Неверно!")</f>
        <v/>
      </c>
      <c r="B1067" s="194" t="s">
        <v>18095</v>
      </c>
      <c r="C1067" s="192" t="s">
        <v>1310</v>
      </c>
      <c r="D1067" s="192" t="s">
        <v>12473</v>
      </c>
      <c r="E1067" s="209" t="str">
        <f>CONCATENATE(SUM('Раздел 3'!AK172:AK172),"&lt;=",SUM('Раздел 3'!Z172:Z172))</f>
        <v>0&lt;=30</v>
      </c>
      <c r="F1067" s="163"/>
      <c r="G1067" s="164" t="str">
        <f>IF(('ФЛК (информационный)'!A1067="Неверно!")*('ФЛК (информационный)'!F1067=""),"Внести подтверждение к нарушенному информационному ФЛК"," ")</f>
        <v xml:space="preserve"> </v>
      </c>
    </row>
    <row r="1068" spans="1:7" ht="56.25" x14ac:dyDescent="0.3">
      <c r="A1068" s="193" t="str">
        <f>IF((SUM('Раздел 3'!AK173:AK173)&lt;=SUM('Раздел 3'!Z173:Z173)),"","Неверно!")</f>
        <v/>
      </c>
      <c r="B1068" s="194" t="s">
        <v>18095</v>
      </c>
      <c r="C1068" s="192" t="s">
        <v>1311</v>
      </c>
      <c r="D1068" s="192" t="s">
        <v>12473</v>
      </c>
      <c r="E1068" s="209" t="str">
        <f>CONCATENATE(SUM('Раздел 3'!AK173:AK173),"&lt;=",SUM('Раздел 3'!Z173:Z173))</f>
        <v>0&lt;=268</v>
      </c>
      <c r="F1068" s="163"/>
      <c r="G1068" s="164" t="str">
        <f>IF(('ФЛК (информационный)'!A1068="Неверно!")*('ФЛК (информационный)'!F1068=""),"Внести подтверждение к нарушенному информационному ФЛК"," ")</f>
        <v xml:space="preserve"> </v>
      </c>
    </row>
    <row r="1069" spans="1:7" ht="56.25" x14ac:dyDescent="0.3">
      <c r="A1069" s="193" t="str">
        <f>IF((SUM('Раздел 3'!AK174:AK174)&lt;=SUM('Раздел 3'!Z174:Z174)),"","Неверно!")</f>
        <v/>
      </c>
      <c r="B1069" s="194" t="s">
        <v>18095</v>
      </c>
      <c r="C1069" s="192" t="s">
        <v>1312</v>
      </c>
      <c r="D1069" s="192" t="s">
        <v>12473</v>
      </c>
      <c r="E1069" s="209" t="str">
        <f>CONCATENATE(SUM('Раздел 3'!AK174:AK174),"&lt;=",SUM('Раздел 3'!Z174:Z174))</f>
        <v>0&lt;=9</v>
      </c>
      <c r="F1069" s="163"/>
      <c r="G1069" s="164" t="str">
        <f>IF(('ФЛК (информационный)'!A1069="Неверно!")*('ФЛК (информационный)'!F1069=""),"Внести подтверждение к нарушенному информационному ФЛК"," ")</f>
        <v xml:space="preserve"> </v>
      </c>
    </row>
    <row r="1070" spans="1:7" ht="56.25" x14ac:dyDescent="0.3">
      <c r="A1070" s="193" t="str">
        <f>IF((SUM('Раздел 3'!AK175:AK175)&lt;=SUM('Раздел 3'!Z175:Z175)),"","Неверно!")</f>
        <v/>
      </c>
      <c r="B1070" s="194" t="s">
        <v>18095</v>
      </c>
      <c r="C1070" s="192" t="s">
        <v>1313</v>
      </c>
      <c r="D1070" s="192" t="s">
        <v>12473</v>
      </c>
      <c r="E1070" s="209" t="str">
        <f>CONCATENATE(SUM('Раздел 3'!AK175:AK175),"&lt;=",SUM('Раздел 3'!Z175:Z175))</f>
        <v>0&lt;=1</v>
      </c>
      <c r="F1070" s="163"/>
      <c r="G1070" s="164" t="str">
        <f>IF(('ФЛК (информационный)'!A1070="Неверно!")*('ФЛК (информационный)'!F1070=""),"Внести подтверждение к нарушенному информационному ФЛК"," ")</f>
        <v xml:space="preserve"> </v>
      </c>
    </row>
    <row r="1071" spans="1:7" ht="56.25" x14ac:dyDescent="0.3">
      <c r="A1071" s="193" t="str">
        <f>IF((SUM('Раздел 3'!AK176:AK176)&lt;=SUM('Раздел 3'!Z176:Z176)),"","Неверно!")</f>
        <v/>
      </c>
      <c r="B1071" s="194" t="s">
        <v>18095</v>
      </c>
      <c r="C1071" s="192" t="s">
        <v>1314</v>
      </c>
      <c r="D1071" s="192" t="s">
        <v>12473</v>
      </c>
      <c r="E1071" s="209" t="str">
        <f>CONCATENATE(SUM('Раздел 3'!AK176:AK176),"&lt;=",SUM('Раздел 3'!Z176:Z176))</f>
        <v>0&lt;=0</v>
      </c>
      <c r="F1071" s="163"/>
      <c r="G1071" s="164" t="str">
        <f>IF(('ФЛК (информационный)'!A1071="Неверно!")*('ФЛК (информационный)'!F1071=""),"Внести подтверждение к нарушенному информационному ФЛК"," ")</f>
        <v xml:space="preserve"> </v>
      </c>
    </row>
    <row r="1072" spans="1:7" ht="56.25" x14ac:dyDescent="0.3">
      <c r="A1072" s="193" t="str">
        <f>IF((SUM('Раздел 3'!AK177:AK177)&lt;=SUM('Раздел 3'!Z177:Z177)),"","Неверно!")</f>
        <v/>
      </c>
      <c r="B1072" s="194" t="s">
        <v>18095</v>
      </c>
      <c r="C1072" s="192" t="s">
        <v>1315</v>
      </c>
      <c r="D1072" s="192" t="s">
        <v>12473</v>
      </c>
      <c r="E1072" s="209" t="str">
        <f>CONCATENATE(SUM('Раздел 3'!AK177:AK177),"&lt;=",SUM('Раздел 3'!Z177:Z177))</f>
        <v>0&lt;=0</v>
      </c>
      <c r="F1072" s="163"/>
      <c r="G1072" s="164" t="str">
        <f>IF(('ФЛК (информационный)'!A1072="Неверно!")*('ФЛК (информационный)'!F1072=""),"Внести подтверждение к нарушенному информационному ФЛК"," ")</f>
        <v xml:space="preserve"> </v>
      </c>
    </row>
    <row r="1073" spans="1:7" ht="56.25" x14ac:dyDescent="0.3">
      <c r="A1073" s="193" t="str">
        <f>IF((SUM('Раздел 3'!AK25:AK25)&lt;=SUM('Раздел 3'!Z25:Z25)),"","Неверно!")</f>
        <v/>
      </c>
      <c r="B1073" s="194" t="s">
        <v>18095</v>
      </c>
      <c r="C1073" s="192" t="s">
        <v>1316</v>
      </c>
      <c r="D1073" s="192" t="s">
        <v>12473</v>
      </c>
      <c r="E1073" s="209" t="str">
        <f>CONCATENATE(SUM('Раздел 3'!AK25:AK25),"&lt;=",SUM('Раздел 3'!Z25:Z25))</f>
        <v>0&lt;=3</v>
      </c>
      <c r="F1073" s="163"/>
      <c r="G1073" s="164" t="str">
        <f>IF(('ФЛК (информационный)'!A1073="Неверно!")*('ФЛК (информационный)'!F1073=""),"Внести подтверждение к нарушенному информационному ФЛК"," ")</f>
        <v xml:space="preserve"> </v>
      </c>
    </row>
    <row r="1074" spans="1:7" ht="56.25" x14ac:dyDescent="0.3">
      <c r="A1074" s="193" t="str">
        <f>IF((SUM('Раздел 3'!AK178:AK178)&lt;=SUM('Раздел 3'!Z178:Z178)),"","Неверно!")</f>
        <v/>
      </c>
      <c r="B1074" s="194" t="s">
        <v>18095</v>
      </c>
      <c r="C1074" s="192" t="s">
        <v>1317</v>
      </c>
      <c r="D1074" s="192" t="s">
        <v>12473</v>
      </c>
      <c r="E1074" s="209" t="str">
        <f>CONCATENATE(SUM('Раздел 3'!AK178:AK178),"&lt;=",SUM('Раздел 3'!Z178:Z178))</f>
        <v>0&lt;=0</v>
      </c>
      <c r="F1074" s="163"/>
      <c r="G1074" s="164" t="str">
        <f>IF(('ФЛК (информационный)'!A1074="Неверно!")*('ФЛК (информационный)'!F1074=""),"Внести подтверждение к нарушенному информационному ФЛК"," ")</f>
        <v xml:space="preserve"> </v>
      </c>
    </row>
    <row r="1075" spans="1:7" ht="56.25" x14ac:dyDescent="0.3">
      <c r="A1075" s="193" t="str">
        <f>IF((SUM('Раздел 3'!AK179:AK179)&lt;=SUM('Раздел 3'!Z179:Z179)),"","Неверно!")</f>
        <v/>
      </c>
      <c r="B1075" s="194" t="s">
        <v>18095</v>
      </c>
      <c r="C1075" s="192" t="s">
        <v>1318</v>
      </c>
      <c r="D1075" s="192" t="s">
        <v>12473</v>
      </c>
      <c r="E1075" s="209" t="str">
        <f>CONCATENATE(SUM('Раздел 3'!AK179:AK179),"&lt;=",SUM('Раздел 3'!Z179:Z179))</f>
        <v>0&lt;=0</v>
      </c>
      <c r="F1075" s="163"/>
      <c r="G1075" s="164" t="str">
        <f>IF(('ФЛК (информационный)'!A1075="Неверно!")*('ФЛК (информационный)'!F1075=""),"Внести подтверждение к нарушенному информационному ФЛК"," ")</f>
        <v xml:space="preserve"> </v>
      </c>
    </row>
    <row r="1076" spans="1:7" ht="56.25" x14ac:dyDescent="0.3">
      <c r="A1076" s="193" t="str">
        <f>IF((SUM('Раздел 3'!AK180:AK180)&lt;=SUM('Раздел 3'!Z180:Z180)),"","Неверно!")</f>
        <v/>
      </c>
      <c r="B1076" s="194" t="s">
        <v>18095</v>
      </c>
      <c r="C1076" s="192" t="s">
        <v>1319</v>
      </c>
      <c r="D1076" s="192" t="s">
        <v>12473</v>
      </c>
      <c r="E1076" s="209" t="str">
        <f>CONCATENATE(SUM('Раздел 3'!AK180:AK180),"&lt;=",SUM('Раздел 3'!Z180:Z180))</f>
        <v>0&lt;=0</v>
      </c>
      <c r="F1076" s="163"/>
      <c r="G1076" s="164" t="str">
        <f>IF(('ФЛК (информационный)'!A1076="Неверно!")*('ФЛК (информационный)'!F1076=""),"Внести подтверждение к нарушенному информационному ФЛК"," ")</f>
        <v xml:space="preserve"> </v>
      </c>
    </row>
    <row r="1077" spans="1:7" ht="56.25" x14ac:dyDescent="0.3">
      <c r="A1077" s="193" t="str">
        <f>IF((SUM('Раздел 3'!AK181:AK181)&lt;=SUM('Раздел 3'!Z181:Z181)),"","Неверно!")</f>
        <v/>
      </c>
      <c r="B1077" s="194" t="s">
        <v>18095</v>
      </c>
      <c r="C1077" s="192" t="s">
        <v>1320</v>
      </c>
      <c r="D1077" s="192" t="s">
        <v>12473</v>
      </c>
      <c r="E1077" s="209" t="str">
        <f>CONCATENATE(SUM('Раздел 3'!AK181:AK181),"&lt;=",SUM('Раздел 3'!Z181:Z181))</f>
        <v>0&lt;=0</v>
      </c>
      <c r="F1077" s="163"/>
      <c r="G1077" s="164" t="str">
        <f>IF(('ФЛК (информационный)'!A1077="Неверно!")*('ФЛК (информационный)'!F1077=""),"Внести подтверждение к нарушенному информационному ФЛК"," ")</f>
        <v xml:space="preserve"> </v>
      </c>
    </row>
    <row r="1078" spans="1:7" ht="56.25" x14ac:dyDescent="0.3">
      <c r="A1078" s="193" t="str">
        <f>IF((SUM('Раздел 3'!AK182:AK182)&lt;=SUM('Раздел 3'!Z182:Z182)),"","Неверно!")</f>
        <v/>
      </c>
      <c r="B1078" s="194" t="s">
        <v>18095</v>
      </c>
      <c r="C1078" s="192" t="s">
        <v>1321</v>
      </c>
      <c r="D1078" s="192" t="s">
        <v>12473</v>
      </c>
      <c r="E1078" s="209" t="str">
        <f>CONCATENATE(SUM('Раздел 3'!AK182:AK182),"&lt;=",SUM('Раздел 3'!Z182:Z182))</f>
        <v>0&lt;=0</v>
      </c>
      <c r="F1078" s="163"/>
      <c r="G1078" s="164" t="str">
        <f>IF(('ФЛК (информационный)'!A1078="Неверно!")*('ФЛК (информационный)'!F1078=""),"Внести подтверждение к нарушенному информационному ФЛК"," ")</f>
        <v xml:space="preserve"> </v>
      </c>
    </row>
    <row r="1079" spans="1:7" ht="56.25" x14ac:dyDescent="0.3">
      <c r="A1079" s="193" t="str">
        <f>IF((SUM('Раздел 3'!AK183:AK183)&lt;=SUM('Раздел 3'!Z183:Z183)),"","Неверно!")</f>
        <v/>
      </c>
      <c r="B1079" s="194" t="s">
        <v>18095</v>
      </c>
      <c r="C1079" s="192" t="s">
        <v>1322</v>
      </c>
      <c r="D1079" s="192" t="s">
        <v>12473</v>
      </c>
      <c r="E1079" s="209" t="str">
        <f>CONCATENATE(SUM('Раздел 3'!AK183:AK183),"&lt;=",SUM('Раздел 3'!Z183:Z183))</f>
        <v>0&lt;=0</v>
      </c>
      <c r="F1079" s="163"/>
      <c r="G1079" s="164" t="str">
        <f>IF(('ФЛК (информационный)'!A1079="Неверно!")*('ФЛК (информационный)'!F1079=""),"Внести подтверждение к нарушенному информационному ФЛК"," ")</f>
        <v xml:space="preserve"> </v>
      </c>
    </row>
    <row r="1080" spans="1:7" ht="56.25" x14ac:dyDescent="0.3">
      <c r="A1080" s="193" t="str">
        <f>IF((SUM('Раздел 3'!AK184:AK184)&lt;=SUM('Раздел 3'!Z184:Z184)),"","Неверно!")</f>
        <v/>
      </c>
      <c r="B1080" s="194" t="s">
        <v>18095</v>
      </c>
      <c r="C1080" s="192" t="s">
        <v>1323</v>
      </c>
      <c r="D1080" s="192" t="s">
        <v>12473</v>
      </c>
      <c r="E1080" s="209" t="str">
        <f>CONCATENATE(SUM('Раздел 3'!AK184:AK184),"&lt;=",SUM('Раздел 3'!Z184:Z184))</f>
        <v>0&lt;=1</v>
      </c>
      <c r="F1080" s="163"/>
      <c r="G1080" s="164" t="str">
        <f>IF(('ФЛК (информационный)'!A1080="Неверно!")*('ФЛК (информационный)'!F1080=""),"Внести подтверждение к нарушенному информационному ФЛК"," ")</f>
        <v xml:space="preserve"> </v>
      </c>
    </row>
    <row r="1081" spans="1:7" ht="56.25" x14ac:dyDescent="0.3">
      <c r="A1081" s="193" t="str">
        <f>IF((SUM('Раздел 3'!AK185:AK185)&lt;=SUM('Раздел 3'!Z185:Z185)),"","Неверно!")</f>
        <v/>
      </c>
      <c r="B1081" s="194" t="s">
        <v>18095</v>
      </c>
      <c r="C1081" s="192" t="s">
        <v>1324</v>
      </c>
      <c r="D1081" s="192" t="s">
        <v>12473</v>
      </c>
      <c r="E1081" s="209" t="str">
        <f>CONCATENATE(SUM('Раздел 3'!AK185:AK185),"&lt;=",SUM('Раздел 3'!Z185:Z185))</f>
        <v>0&lt;=2</v>
      </c>
      <c r="F1081" s="163"/>
      <c r="G1081" s="164" t="str">
        <f>IF(('ФЛК (информационный)'!A1081="Неверно!")*('ФЛК (информационный)'!F1081=""),"Внести подтверждение к нарушенному информационному ФЛК"," ")</f>
        <v xml:space="preserve"> </v>
      </c>
    </row>
    <row r="1082" spans="1:7" ht="56.25" x14ac:dyDescent="0.3">
      <c r="A1082" s="193" t="str">
        <f>IF((SUM('Раздел 3'!AK186:AK186)&lt;=SUM('Раздел 3'!Z186:Z186)),"","Неверно!")</f>
        <v/>
      </c>
      <c r="B1082" s="194" t="s">
        <v>18095</v>
      </c>
      <c r="C1082" s="192" t="s">
        <v>1325</v>
      </c>
      <c r="D1082" s="192" t="s">
        <v>12473</v>
      </c>
      <c r="E1082" s="209" t="str">
        <f>CONCATENATE(SUM('Раздел 3'!AK186:AK186),"&lt;=",SUM('Раздел 3'!Z186:Z186))</f>
        <v>0&lt;=37</v>
      </c>
      <c r="F1082" s="163"/>
      <c r="G1082" s="164" t="str">
        <f>IF(('ФЛК (информационный)'!A1082="Неверно!")*('ФЛК (информационный)'!F1082=""),"Внести подтверждение к нарушенному информационному ФЛК"," ")</f>
        <v xml:space="preserve"> </v>
      </c>
    </row>
    <row r="1083" spans="1:7" ht="56.25" x14ac:dyDescent="0.3">
      <c r="A1083" s="193" t="str">
        <f>IF((SUM('Раздел 3'!AK187:AK187)&lt;=SUM('Раздел 3'!Z187:Z187)),"","Неверно!")</f>
        <v/>
      </c>
      <c r="B1083" s="194" t="s">
        <v>18095</v>
      </c>
      <c r="C1083" s="192" t="s">
        <v>1326</v>
      </c>
      <c r="D1083" s="192" t="s">
        <v>12473</v>
      </c>
      <c r="E1083" s="209" t="str">
        <f>CONCATENATE(SUM('Раздел 3'!AK187:AK187),"&lt;=",SUM('Раздел 3'!Z187:Z187))</f>
        <v>0&lt;=184</v>
      </c>
      <c r="F1083" s="163"/>
      <c r="G1083" s="164" t="str">
        <f>IF(('ФЛК (информационный)'!A1083="Неверно!")*('ФЛК (информационный)'!F1083=""),"Внести подтверждение к нарушенному информационному ФЛК"," ")</f>
        <v xml:space="preserve"> </v>
      </c>
    </row>
    <row r="1084" spans="1:7" ht="56.25" x14ac:dyDescent="0.3">
      <c r="A1084" s="193" t="str">
        <f>IF((SUM('Раздел 3'!AK26:AK26)&lt;=SUM('Раздел 3'!Z26:Z26)),"","Неверно!")</f>
        <v/>
      </c>
      <c r="B1084" s="194" t="s">
        <v>18095</v>
      </c>
      <c r="C1084" s="192" t="s">
        <v>1327</v>
      </c>
      <c r="D1084" s="192" t="s">
        <v>12473</v>
      </c>
      <c r="E1084" s="209" t="str">
        <f>CONCATENATE(SUM('Раздел 3'!AK26:AK26),"&lt;=",SUM('Раздел 3'!Z26:Z26))</f>
        <v>0&lt;=0</v>
      </c>
      <c r="F1084" s="163"/>
      <c r="G1084" s="164" t="str">
        <f>IF(('ФЛК (информационный)'!A1084="Неверно!")*('ФЛК (информационный)'!F1084=""),"Внести подтверждение к нарушенному информационному ФЛК"," ")</f>
        <v xml:space="preserve"> </v>
      </c>
    </row>
    <row r="1085" spans="1:7" ht="56.25" x14ac:dyDescent="0.3">
      <c r="A1085" s="193" t="str">
        <f>IF((SUM('Раздел 3'!AK188:AK188)&lt;=SUM('Раздел 3'!Z188:Z188)),"","Неверно!")</f>
        <v/>
      </c>
      <c r="B1085" s="194" t="s">
        <v>18095</v>
      </c>
      <c r="C1085" s="192" t="s">
        <v>1328</v>
      </c>
      <c r="D1085" s="192" t="s">
        <v>12473</v>
      </c>
      <c r="E1085" s="209" t="str">
        <f>CONCATENATE(SUM('Раздел 3'!AK188:AK188),"&lt;=",SUM('Раздел 3'!Z188:Z188))</f>
        <v>0&lt;=221</v>
      </c>
      <c r="F1085" s="163"/>
      <c r="G1085" s="164" t="str">
        <f>IF(('ФЛК (информационный)'!A1085="Неверно!")*('ФЛК (информационный)'!F1085=""),"Внести подтверждение к нарушенному информационному ФЛК"," ")</f>
        <v xml:space="preserve"> </v>
      </c>
    </row>
    <row r="1086" spans="1:7" ht="56.25" x14ac:dyDescent="0.3">
      <c r="A1086" s="193" t="str">
        <f>IF((SUM('Раздел 3'!AK189:AK189)&lt;=SUM('Раздел 3'!Z189:Z189)),"","Неверно!")</f>
        <v/>
      </c>
      <c r="B1086" s="194" t="s">
        <v>18095</v>
      </c>
      <c r="C1086" s="192" t="s">
        <v>1329</v>
      </c>
      <c r="D1086" s="192" t="s">
        <v>12473</v>
      </c>
      <c r="E1086" s="209" t="str">
        <f>CONCATENATE(SUM('Раздел 3'!AK189:AK189),"&lt;=",SUM('Раздел 3'!Z189:Z189))</f>
        <v>0&lt;=4</v>
      </c>
      <c r="F1086" s="163"/>
      <c r="G1086" s="164" t="str">
        <f>IF(('ФЛК (информационный)'!A1086="Неверно!")*('ФЛК (информационный)'!F1086=""),"Внести подтверждение к нарушенному информационному ФЛК"," ")</f>
        <v xml:space="preserve"> </v>
      </c>
    </row>
    <row r="1087" spans="1:7" ht="56.25" x14ac:dyDescent="0.3">
      <c r="A1087" s="193" t="str">
        <f>IF((SUM('Раздел 3'!AK190:AK190)&lt;=SUM('Раздел 3'!Z190:Z190)),"","Неверно!")</f>
        <v/>
      </c>
      <c r="B1087" s="194" t="s">
        <v>18095</v>
      </c>
      <c r="C1087" s="192" t="s">
        <v>1330</v>
      </c>
      <c r="D1087" s="192" t="s">
        <v>12473</v>
      </c>
      <c r="E1087" s="209" t="str">
        <f>CONCATENATE(SUM('Раздел 3'!AK190:AK190),"&lt;=",SUM('Раздел 3'!Z190:Z190))</f>
        <v>0&lt;=10</v>
      </c>
      <c r="F1087" s="163"/>
      <c r="G1087" s="164" t="str">
        <f>IF(('ФЛК (информационный)'!A1087="Неверно!")*('ФЛК (информационный)'!F1087=""),"Внести подтверждение к нарушенному информационному ФЛК"," ")</f>
        <v xml:space="preserve"> </v>
      </c>
    </row>
    <row r="1088" spans="1:7" ht="56.25" x14ac:dyDescent="0.3">
      <c r="A1088" s="193" t="str">
        <f>IF((SUM('Раздел 3'!AK191:AK191)&lt;=SUM('Раздел 3'!Z191:Z191)),"","Неверно!")</f>
        <v/>
      </c>
      <c r="B1088" s="194" t="s">
        <v>18095</v>
      </c>
      <c r="C1088" s="192" t="s">
        <v>1331</v>
      </c>
      <c r="D1088" s="192" t="s">
        <v>12473</v>
      </c>
      <c r="E1088" s="209" t="str">
        <f>CONCATENATE(SUM('Раздел 3'!AK191:AK191),"&lt;=",SUM('Раздел 3'!Z191:Z191))</f>
        <v>0&lt;=1</v>
      </c>
      <c r="F1088" s="163"/>
      <c r="G1088" s="164" t="str">
        <f>IF(('ФЛК (информационный)'!A1088="Неверно!")*('ФЛК (информационный)'!F1088=""),"Внести подтверждение к нарушенному информационному ФЛК"," ")</f>
        <v xml:space="preserve"> </v>
      </c>
    </row>
    <row r="1089" spans="1:7" ht="56.25" x14ac:dyDescent="0.3">
      <c r="A1089" s="193" t="str">
        <f>IF((SUM('Раздел 3'!AK192:AK192)&lt;=SUM('Раздел 3'!Z192:Z192)),"","Неверно!")</f>
        <v/>
      </c>
      <c r="B1089" s="194" t="s">
        <v>18095</v>
      </c>
      <c r="C1089" s="192" t="s">
        <v>1332</v>
      </c>
      <c r="D1089" s="192" t="s">
        <v>12473</v>
      </c>
      <c r="E1089" s="209" t="str">
        <f>CONCATENATE(SUM('Раздел 3'!AK192:AK192),"&lt;=",SUM('Раздел 3'!Z192:Z192))</f>
        <v>0&lt;=39</v>
      </c>
      <c r="F1089" s="163"/>
      <c r="G1089" s="164" t="str">
        <f>IF(('ФЛК (информационный)'!A1089="Неверно!")*('ФЛК (информационный)'!F1089=""),"Внести подтверждение к нарушенному информационному ФЛК"," ")</f>
        <v xml:space="preserve"> </v>
      </c>
    </row>
    <row r="1090" spans="1:7" ht="56.25" x14ac:dyDescent="0.3">
      <c r="A1090" s="193" t="str">
        <f>IF((SUM('Раздел 3'!AK193:AK193)&lt;=SUM('Раздел 3'!Z193:Z193)),"","Неверно!")</f>
        <v/>
      </c>
      <c r="B1090" s="194" t="s">
        <v>18095</v>
      </c>
      <c r="C1090" s="192" t="s">
        <v>1333</v>
      </c>
      <c r="D1090" s="192" t="s">
        <v>12473</v>
      </c>
      <c r="E1090" s="209" t="str">
        <f>CONCATENATE(SUM('Раздел 3'!AK193:AK193),"&lt;=",SUM('Раздел 3'!Z193:Z193))</f>
        <v>0&lt;=20</v>
      </c>
      <c r="F1090" s="163"/>
      <c r="G1090" s="164" t="str">
        <f>IF(('ФЛК (информационный)'!A1090="Неверно!")*('ФЛК (информационный)'!F1090=""),"Внести подтверждение к нарушенному информационному ФЛК"," ")</f>
        <v xml:space="preserve"> </v>
      </c>
    </row>
    <row r="1091" spans="1:7" ht="56.25" x14ac:dyDescent="0.3">
      <c r="A1091" s="193" t="str">
        <f>IF((SUM('Раздел 3'!AK194:AK194)&lt;=SUM('Раздел 3'!Z194:Z194)),"","Неверно!")</f>
        <v/>
      </c>
      <c r="B1091" s="194" t="s">
        <v>18095</v>
      </c>
      <c r="C1091" s="192" t="s">
        <v>1334</v>
      </c>
      <c r="D1091" s="192" t="s">
        <v>12473</v>
      </c>
      <c r="E1091" s="209" t="str">
        <f>CONCATENATE(SUM('Раздел 3'!AK194:AK194),"&lt;=",SUM('Раздел 3'!Z194:Z194))</f>
        <v>0&lt;=48</v>
      </c>
      <c r="F1091" s="163"/>
      <c r="G1091" s="164" t="str">
        <f>IF(('ФЛК (информационный)'!A1091="Неверно!")*('ФЛК (информационный)'!F1091=""),"Внести подтверждение к нарушенному информационному ФЛК"," ")</f>
        <v xml:space="preserve"> </v>
      </c>
    </row>
    <row r="1092" spans="1:7" ht="56.25" x14ac:dyDescent="0.3">
      <c r="A1092" s="193" t="str">
        <f>IF((SUM('Раздел 3'!AK195:AK195)&lt;=SUM('Раздел 3'!Z195:Z195)),"","Неверно!")</f>
        <v/>
      </c>
      <c r="B1092" s="194" t="s">
        <v>18095</v>
      </c>
      <c r="C1092" s="192" t="s">
        <v>1335</v>
      </c>
      <c r="D1092" s="192" t="s">
        <v>12473</v>
      </c>
      <c r="E1092" s="209" t="str">
        <f>CONCATENATE(SUM('Раздел 3'!AK195:AK195),"&lt;=",SUM('Раздел 3'!Z195:Z195))</f>
        <v>0&lt;=122</v>
      </c>
      <c r="F1092" s="163"/>
      <c r="G1092" s="164" t="str">
        <f>IF(('ФЛК (информационный)'!A1092="Неверно!")*('ФЛК (информационный)'!F1092=""),"Внести подтверждение к нарушенному информационному ФЛК"," ")</f>
        <v xml:space="preserve"> </v>
      </c>
    </row>
    <row r="1093" spans="1:7" ht="56.25" x14ac:dyDescent="0.3">
      <c r="A1093" s="193" t="str">
        <f>IF((SUM('Раздел 3'!AK196:AK196)&lt;=SUM('Раздел 3'!Z196:Z196)),"","Неверно!")</f>
        <v/>
      </c>
      <c r="B1093" s="194" t="s">
        <v>18095</v>
      </c>
      <c r="C1093" s="192" t="s">
        <v>1336</v>
      </c>
      <c r="D1093" s="192" t="s">
        <v>12473</v>
      </c>
      <c r="E1093" s="209" t="str">
        <f>CONCATENATE(SUM('Раздел 3'!AK196:AK196),"&lt;=",SUM('Раздел 3'!Z196:Z196))</f>
        <v>0&lt;=17</v>
      </c>
      <c r="F1093" s="163"/>
      <c r="G1093" s="164" t="str">
        <f>IF(('ФЛК (информационный)'!A1093="Неверно!")*('ФЛК (информационный)'!F1093=""),"Внести подтверждение к нарушенному информационному ФЛК"," ")</f>
        <v xml:space="preserve"> </v>
      </c>
    </row>
    <row r="1094" spans="1:7" ht="56.25" x14ac:dyDescent="0.3">
      <c r="A1094" s="193" t="str">
        <f>IF((SUM('Раздел 3'!AK197:AK197)&lt;=SUM('Раздел 3'!Z197:Z197)),"","Неверно!")</f>
        <v/>
      </c>
      <c r="B1094" s="194" t="s">
        <v>18095</v>
      </c>
      <c r="C1094" s="192" t="s">
        <v>1337</v>
      </c>
      <c r="D1094" s="192" t="s">
        <v>12473</v>
      </c>
      <c r="E1094" s="209" t="str">
        <f>CONCATENATE(SUM('Раздел 3'!AK197:AK197),"&lt;=",SUM('Раздел 3'!Z197:Z197))</f>
        <v>0&lt;=0</v>
      </c>
      <c r="F1094" s="163"/>
      <c r="G1094" s="164" t="str">
        <f>IF(('ФЛК (информационный)'!A1094="Неверно!")*('ФЛК (информационный)'!F1094=""),"Внести подтверждение к нарушенному информационному ФЛК"," ")</f>
        <v xml:space="preserve"> </v>
      </c>
    </row>
    <row r="1095" spans="1:7" ht="56.25" x14ac:dyDescent="0.3">
      <c r="A1095" s="193" t="str">
        <f>IF((SUM('Раздел 3'!AK27:AK27)&lt;=SUM('Раздел 3'!Z27:Z27)),"","Неверно!")</f>
        <v/>
      </c>
      <c r="B1095" s="194" t="s">
        <v>18095</v>
      </c>
      <c r="C1095" s="192" t="s">
        <v>1338</v>
      </c>
      <c r="D1095" s="192" t="s">
        <v>12473</v>
      </c>
      <c r="E1095" s="209" t="str">
        <f>CONCATENATE(SUM('Раздел 3'!AK27:AK27),"&lt;=",SUM('Раздел 3'!Z27:Z27))</f>
        <v>0&lt;=0</v>
      </c>
      <c r="F1095" s="163"/>
      <c r="G1095" s="164" t="str">
        <f>IF(('ФЛК (информационный)'!A1095="Неверно!")*('ФЛК (информационный)'!F1095=""),"Внести подтверждение к нарушенному информационному ФЛК"," ")</f>
        <v xml:space="preserve"> </v>
      </c>
    </row>
    <row r="1096" spans="1:7" ht="56.25" x14ac:dyDescent="0.3">
      <c r="A1096" s="193" t="str">
        <f>IF((SUM('Раздел 3'!AK198:AK198)&lt;=SUM('Раздел 3'!Z198:Z198)),"","Неверно!")</f>
        <v/>
      </c>
      <c r="B1096" s="194" t="s">
        <v>18095</v>
      </c>
      <c r="C1096" s="192" t="s">
        <v>1339</v>
      </c>
      <c r="D1096" s="192" t="s">
        <v>12473</v>
      </c>
      <c r="E1096" s="209" t="str">
        <f>CONCATENATE(SUM('Раздел 3'!AK198:AK198),"&lt;=",SUM('Раздел 3'!Z198:Z198))</f>
        <v>0&lt;=1</v>
      </c>
      <c r="F1096" s="163"/>
      <c r="G1096" s="164" t="str">
        <f>IF(('ФЛК (информационный)'!A1096="Неверно!")*('ФЛК (информационный)'!F1096=""),"Внести подтверждение к нарушенному информационному ФЛК"," ")</f>
        <v xml:space="preserve"> </v>
      </c>
    </row>
    <row r="1097" spans="1:7" ht="56.25" x14ac:dyDescent="0.3">
      <c r="A1097" s="193" t="str">
        <f>IF((SUM('Раздел 3'!AK199:AK199)&lt;=SUM('Раздел 3'!Z199:Z199)),"","Неверно!")</f>
        <v/>
      </c>
      <c r="B1097" s="194" t="s">
        <v>18095</v>
      </c>
      <c r="C1097" s="192" t="s">
        <v>1340</v>
      </c>
      <c r="D1097" s="192" t="s">
        <v>12473</v>
      </c>
      <c r="E1097" s="209" t="str">
        <f>CONCATENATE(SUM('Раздел 3'!AK199:AK199),"&lt;=",SUM('Раздел 3'!Z199:Z199))</f>
        <v>0&lt;=0</v>
      </c>
      <c r="F1097" s="163"/>
      <c r="G1097" s="164" t="str">
        <f>IF(('ФЛК (информационный)'!A1097="Неверно!")*('ФЛК (информационный)'!F1097=""),"Внести подтверждение к нарушенному информационному ФЛК"," ")</f>
        <v xml:space="preserve"> </v>
      </c>
    </row>
    <row r="1098" spans="1:7" ht="56.25" x14ac:dyDescent="0.3">
      <c r="A1098" s="193" t="str">
        <f>IF((SUM('Раздел 3'!AK200:AK200)&lt;=SUM('Раздел 3'!Z200:Z200)),"","Неверно!")</f>
        <v/>
      </c>
      <c r="B1098" s="194" t="s">
        <v>18095</v>
      </c>
      <c r="C1098" s="192" t="s">
        <v>1341</v>
      </c>
      <c r="D1098" s="192" t="s">
        <v>12473</v>
      </c>
      <c r="E1098" s="209" t="str">
        <f>CONCATENATE(SUM('Раздел 3'!AK200:AK200),"&lt;=",SUM('Раздел 3'!Z200:Z200))</f>
        <v>0&lt;=3</v>
      </c>
      <c r="F1098" s="163"/>
      <c r="G1098" s="164" t="str">
        <f>IF(('ФЛК (информационный)'!A1098="Неверно!")*('ФЛК (информационный)'!F1098=""),"Внести подтверждение к нарушенному информационному ФЛК"," ")</f>
        <v xml:space="preserve"> </v>
      </c>
    </row>
    <row r="1099" spans="1:7" ht="56.25" x14ac:dyDescent="0.3">
      <c r="A1099" s="193" t="str">
        <f>IF((SUM('Раздел 3'!AK201:AK201)&lt;=SUM('Раздел 3'!Z201:Z201)),"","Неверно!")</f>
        <v/>
      </c>
      <c r="B1099" s="194" t="s">
        <v>18095</v>
      </c>
      <c r="C1099" s="192" t="s">
        <v>1342</v>
      </c>
      <c r="D1099" s="192" t="s">
        <v>12473</v>
      </c>
      <c r="E1099" s="209" t="str">
        <f>CONCATENATE(SUM('Раздел 3'!AK201:AK201),"&lt;=",SUM('Раздел 3'!Z201:Z201))</f>
        <v>0&lt;=0</v>
      </c>
      <c r="F1099" s="163"/>
      <c r="G1099" s="164" t="str">
        <f>IF(('ФЛК (информационный)'!A1099="Неверно!")*('ФЛК (информационный)'!F1099=""),"Внести подтверждение к нарушенному информационному ФЛК"," ")</f>
        <v xml:space="preserve"> </v>
      </c>
    </row>
    <row r="1100" spans="1:7" ht="56.25" x14ac:dyDescent="0.3">
      <c r="A1100" s="193" t="str">
        <f>IF((SUM('Раздел 3'!AK202:AK202)&lt;=SUM('Раздел 3'!Z202:Z202)),"","Неверно!")</f>
        <v/>
      </c>
      <c r="B1100" s="194" t="s">
        <v>18095</v>
      </c>
      <c r="C1100" s="192" t="s">
        <v>1343</v>
      </c>
      <c r="D1100" s="192" t="s">
        <v>12473</v>
      </c>
      <c r="E1100" s="209" t="str">
        <f>CONCATENATE(SUM('Раздел 3'!AK202:AK202),"&lt;=",SUM('Раздел 3'!Z202:Z202))</f>
        <v>0&lt;=8</v>
      </c>
      <c r="F1100" s="163"/>
      <c r="G1100" s="164" t="str">
        <f>IF(('ФЛК (информационный)'!A1100="Неверно!")*('ФЛК (информационный)'!F1100=""),"Внести подтверждение к нарушенному информационному ФЛК"," ")</f>
        <v xml:space="preserve"> </v>
      </c>
    </row>
    <row r="1101" spans="1:7" ht="56.25" x14ac:dyDescent="0.3">
      <c r="A1101" s="193" t="str">
        <f>IF((SUM('Раздел 3'!AK203:AK203)&lt;=SUM('Раздел 3'!Z203:Z203)),"","Неверно!")</f>
        <v/>
      </c>
      <c r="B1101" s="194" t="s">
        <v>18095</v>
      </c>
      <c r="C1101" s="192" t="s">
        <v>1344</v>
      </c>
      <c r="D1101" s="192" t="s">
        <v>12473</v>
      </c>
      <c r="E1101" s="209" t="str">
        <f>CONCATENATE(SUM('Раздел 3'!AK203:AK203),"&lt;=",SUM('Раздел 3'!Z203:Z203))</f>
        <v>0&lt;=0</v>
      </c>
      <c r="F1101" s="163"/>
      <c r="G1101" s="164" t="str">
        <f>IF(('ФЛК (информационный)'!A1101="Неверно!")*('ФЛК (информационный)'!F1101=""),"Внести подтверждение к нарушенному информационному ФЛК"," ")</f>
        <v xml:space="preserve"> </v>
      </c>
    </row>
    <row r="1102" spans="1:7" ht="56.25" x14ac:dyDescent="0.3">
      <c r="A1102" s="193" t="str">
        <f>IF((SUM('Раздел 3'!AK204:AK204)&lt;=SUM('Раздел 3'!Z204:Z204)),"","Неверно!")</f>
        <v/>
      </c>
      <c r="B1102" s="194" t="s">
        <v>18095</v>
      </c>
      <c r="C1102" s="192" t="s">
        <v>1345</v>
      </c>
      <c r="D1102" s="192" t="s">
        <v>12473</v>
      </c>
      <c r="E1102" s="209" t="str">
        <f>CONCATENATE(SUM('Раздел 3'!AK204:AK204),"&lt;=",SUM('Раздел 3'!Z204:Z204))</f>
        <v>0&lt;=0</v>
      </c>
      <c r="F1102" s="163"/>
      <c r="G1102" s="164" t="str">
        <f>IF(('ФЛК (информационный)'!A1102="Неверно!")*('ФЛК (информационный)'!F1102=""),"Внести подтверждение к нарушенному информационному ФЛК"," ")</f>
        <v xml:space="preserve"> </v>
      </c>
    </row>
    <row r="1103" spans="1:7" ht="56.25" x14ac:dyDescent="0.3">
      <c r="A1103" s="193" t="str">
        <f>IF((SUM('Раздел 3'!AK205:AK205)&lt;=SUM('Раздел 3'!Z205:Z205)),"","Неверно!")</f>
        <v/>
      </c>
      <c r="B1103" s="194" t="s">
        <v>18095</v>
      </c>
      <c r="C1103" s="192" t="s">
        <v>1346</v>
      </c>
      <c r="D1103" s="192" t="s">
        <v>12473</v>
      </c>
      <c r="E1103" s="209" t="str">
        <f>CONCATENATE(SUM('Раздел 3'!AK205:AK205),"&lt;=",SUM('Раздел 3'!Z205:Z205))</f>
        <v>0&lt;=1</v>
      </c>
      <c r="F1103" s="163"/>
      <c r="G1103" s="164" t="str">
        <f>IF(('ФЛК (информационный)'!A1103="Неверно!")*('ФЛК (информационный)'!F1103=""),"Внести подтверждение к нарушенному информационному ФЛК"," ")</f>
        <v xml:space="preserve"> </v>
      </c>
    </row>
    <row r="1104" spans="1:7" ht="56.25" x14ac:dyDescent="0.3">
      <c r="A1104" s="193" t="str">
        <f>IF((SUM('Раздел 3'!AK206:AK206)&lt;=SUM('Раздел 3'!Z206:Z206)),"","Неверно!")</f>
        <v/>
      </c>
      <c r="B1104" s="194" t="s">
        <v>18095</v>
      </c>
      <c r="C1104" s="192" t="s">
        <v>1347</v>
      </c>
      <c r="D1104" s="192" t="s">
        <v>12473</v>
      </c>
      <c r="E1104" s="209" t="str">
        <f>CONCATENATE(SUM('Раздел 3'!AK206:AK206),"&lt;=",SUM('Раздел 3'!Z206:Z206))</f>
        <v>0&lt;=5</v>
      </c>
      <c r="F1104" s="163"/>
      <c r="G1104" s="164" t="str">
        <f>IF(('ФЛК (информационный)'!A1104="Неверно!")*('ФЛК (информационный)'!F1104=""),"Внести подтверждение к нарушенному информационному ФЛК"," ")</f>
        <v xml:space="preserve"> </v>
      </c>
    </row>
    <row r="1105" spans="1:7" ht="56.25" x14ac:dyDescent="0.3">
      <c r="A1105" s="193" t="str">
        <f>IF((SUM('Раздел 3'!AK207:AK207)&lt;=SUM('Раздел 3'!Z207:Z207)),"","Неверно!")</f>
        <v/>
      </c>
      <c r="B1105" s="194" t="s">
        <v>18095</v>
      </c>
      <c r="C1105" s="192" t="s">
        <v>1348</v>
      </c>
      <c r="D1105" s="192" t="s">
        <v>12473</v>
      </c>
      <c r="E1105" s="209" t="str">
        <f>CONCATENATE(SUM('Раздел 3'!AK207:AK207),"&lt;=",SUM('Раздел 3'!Z207:Z207))</f>
        <v>0&lt;=6</v>
      </c>
      <c r="F1105" s="163"/>
      <c r="G1105" s="164" t="str">
        <f>IF(('ФЛК (информационный)'!A1105="Неверно!")*('ФЛК (информационный)'!F1105=""),"Внести подтверждение к нарушенному информационному ФЛК"," ")</f>
        <v xml:space="preserve"> </v>
      </c>
    </row>
    <row r="1106" spans="1:7" ht="56.25" x14ac:dyDescent="0.3">
      <c r="A1106" s="193" t="str">
        <f>IF((SUM('Раздел 3'!AK10:AK10)&lt;=SUM('Раздел 3'!Z10:Z10)),"","Неверно!")</f>
        <v/>
      </c>
      <c r="B1106" s="194" t="s">
        <v>18095</v>
      </c>
      <c r="C1106" s="192" t="s">
        <v>1349</v>
      </c>
      <c r="D1106" s="192" t="s">
        <v>12473</v>
      </c>
      <c r="E1106" s="209" t="str">
        <f>CONCATENATE(SUM('Раздел 3'!AK10:AK10),"&lt;=",SUM('Раздел 3'!Z10:Z10))</f>
        <v>0&lt;=1</v>
      </c>
      <c r="F1106" s="163"/>
      <c r="G1106" s="164" t="str">
        <f>IF(('ФЛК (информационный)'!A1106="Неверно!")*('ФЛК (информационный)'!F1106=""),"Внести подтверждение к нарушенному информационному ФЛК"," ")</f>
        <v xml:space="preserve"> </v>
      </c>
    </row>
    <row r="1107" spans="1:7" ht="56.25" x14ac:dyDescent="0.3">
      <c r="A1107" s="193" t="str">
        <f>IF((SUM('Раздел 3'!AK28:AK28)&lt;=SUM('Раздел 3'!Z28:Z28)),"","Неверно!")</f>
        <v/>
      </c>
      <c r="B1107" s="194" t="s">
        <v>18095</v>
      </c>
      <c r="C1107" s="192" t="s">
        <v>1350</v>
      </c>
      <c r="D1107" s="192" t="s">
        <v>12473</v>
      </c>
      <c r="E1107" s="209" t="str">
        <f>CONCATENATE(SUM('Раздел 3'!AK28:AK28),"&lt;=",SUM('Раздел 3'!Z28:Z28))</f>
        <v>0&lt;=0</v>
      </c>
      <c r="F1107" s="163"/>
      <c r="G1107" s="164" t="str">
        <f>IF(('ФЛК (информационный)'!A1107="Неверно!")*('ФЛК (информационный)'!F1107=""),"Внести подтверждение к нарушенному информационному ФЛК"," ")</f>
        <v xml:space="preserve"> </v>
      </c>
    </row>
    <row r="1108" spans="1:7" ht="56.25" x14ac:dyDescent="0.3">
      <c r="A1108" s="193" t="str">
        <f>IF((SUM('Раздел 3'!AK208:AK208)&lt;=SUM('Раздел 3'!Z208:Z208)),"","Неверно!")</f>
        <v/>
      </c>
      <c r="B1108" s="194" t="s">
        <v>18095</v>
      </c>
      <c r="C1108" s="192" t="s">
        <v>1351</v>
      </c>
      <c r="D1108" s="192" t="s">
        <v>12473</v>
      </c>
      <c r="E1108" s="209" t="str">
        <f>CONCATENATE(SUM('Раздел 3'!AK208:AK208),"&lt;=",SUM('Раздел 3'!Z208:Z208))</f>
        <v>0&lt;=1</v>
      </c>
      <c r="F1108" s="163"/>
      <c r="G1108" s="164" t="str">
        <f>IF(('ФЛК (информационный)'!A1108="Неверно!")*('ФЛК (информационный)'!F1108=""),"Внести подтверждение к нарушенному информационному ФЛК"," ")</f>
        <v xml:space="preserve"> </v>
      </c>
    </row>
    <row r="1109" spans="1:7" ht="56.25" x14ac:dyDescent="0.3">
      <c r="A1109" s="193" t="str">
        <f>IF((SUM('Раздел 3'!AK209:AK209)&lt;=SUM('Раздел 3'!Z209:Z209)),"","Неверно!")</f>
        <v/>
      </c>
      <c r="B1109" s="194" t="s">
        <v>18095</v>
      </c>
      <c r="C1109" s="192" t="s">
        <v>1352</v>
      </c>
      <c r="D1109" s="192" t="s">
        <v>12473</v>
      </c>
      <c r="E1109" s="209" t="str">
        <f>CONCATENATE(SUM('Раздел 3'!AK209:AK209),"&lt;=",SUM('Раздел 3'!Z209:Z209))</f>
        <v>0&lt;=5</v>
      </c>
      <c r="F1109" s="163"/>
      <c r="G1109" s="164" t="str">
        <f>IF(('ФЛК (информационный)'!A1109="Неверно!")*('ФЛК (информационный)'!F1109=""),"Внести подтверждение к нарушенному информационному ФЛК"," ")</f>
        <v xml:space="preserve"> </v>
      </c>
    </row>
    <row r="1110" spans="1:7" ht="56.25" x14ac:dyDescent="0.3">
      <c r="A1110" s="193" t="str">
        <f>IF((SUM('Раздел 3'!AK210:AK210)&lt;=SUM('Раздел 3'!Z210:Z210)),"","Неверно!")</f>
        <v/>
      </c>
      <c r="B1110" s="194" t="s">
        <v>18095</v>
      </c>
      <c r="C1110" s="192" t="s">
        <v>1353</v>
      </c>
      <c r="D1110" s="192" t="s">
        <v>12473</v>
      </c>
      <c r="E1110" s="209" t="str">
        <f>CONCATENATE(SUM('Раздел 3'!AK210:AK210),"&lt;=",SUM('Раздел 3'!Z210:Z210))</f>
        <v>0&lt;=4</v>
      </c>
      <c r="F1110" s="163"/>
      <c r="G1110" s="164" t="str">
        <f>IF(('ФЛК (информационный)'!A1110="Неверно!")*('ФЛК (информационный)'!F1110=""),"Внести подтверждение к нарушенному информационному ФЛК"," ")</f>
        <v xml:space="preserve"> </v>
      </c>
    </row>
    <row r="1111" spans="1:7" ht="56.25" x14ac:dyDescent="0.3">
      <c r="A1111" s="193" t="str">
        <f>IF((SUM('Раздел 3'!AK211:AK211)&lt;=SUM('Раздел 3'!Z211:Z211)),"","Неверно!")</f>
        <v/>
      </c>
      <c r="B1111" s="194" t="s">
        <v>18095</v>
      </c>
      <c r="C1111" s="192" t="s">
        <v>1354</v>
      </c>
      <c r="D1111" s="192" t="s">
        <v>12473</v>
      </c>
      <c r="E1111" s="209" t="str">
        <f>CONCATENATE(SUM('Раздел 3'!AK211:AK211),"&lt;=",SUM('Раздел 3'!Z211:Z211))</f>
        <v>0&lt;=0</v>
      </c>
      <c r="F1111" s="163"/>
      <c r="G1111" s="164" t="str">
        <f>IF(('ФЛК (информационный)'!A1111="Неверно!")*('ФЛК (информационный)'!F1111=""),"Внести подтверждение к нарушенному информационному ФЛК"," ")</f>
        <v xml:space="preserve"> </v>
      </c>
    </row>
    <row r="1112" spans="1:7" ht="56.25" x14ac:dyDescent="0.3">
      <c r="A1112" s="193" t="str">
        <f>IF((SUM('Раздел 3'!AK212:AK212)&lt;=SUM('Раздел 3'!Z212:Z212)),"","Неверно!")</f>
        <v/>
      </c>
      <c r="B1112" s="194" t="s">
        <v>18095</v>
      </c>
      <c r="C1112" s="192" t="s">
        <v>1355</v>
      </c>
      <c r="D1112" s="192" t="s">
        <v>12473</v>
      </c>
      <c r="E1112" s="209" t="str">
        <f>CONCATENATE(SUM('Раздел 3'!AK212:AK212),"&lt;=",SUM('Раздел 3'!Z212:Z212))</f>
        <v>0&lt;=7</v>
      </c>
      <c r="F1112" s="163"/>
      <c r="G1112" s="164" t="str">
        <f>IF(('ФЛК (информационный)'!A1112="Неверно!")*('ФЛК (информационный)'!F1112=""),"Внести подтверждение к нарушенному информационному ФЛК"," ")</f>
        <v xml:space="preserve"> </v>
      </c>
    </row>
    <row r="1113" spans="1:7" ht="56.25" x14ac:dyDescent="0.3">
      <c r="A1113" s="193" t="str">
        <f>IF((SUM('Раздел 3'!AK213:AK213)&lt;=SUM('Раздел 3'!Z213:Z213)),"","Неверно!")</f>
        <v/>
      </c>
      <c r="B1113" s="194" t="s">
        <v>18095</v>
      </c>
      <c r="C1113" s="192" t="s">
        <v>1356</v>
      </c>
      <c r="D1113" s="192" t="s">
        <v>12473</v>
      </c>
      <c r="E1113" s="209" t="str">
        <f>CONCATENATE(SUM('Раздел 3'!AK213:AK213),"&lt;=",SUM('Раздел 3'!Z213:Z213))</f>
        <v>0&lt;=23</v>
      </c>
      <c r="F1113" s="163"/>
      <c r="G1113" s="164" t="str">
        <f>IF(('ФЛК (информационный)'!A1113="Неверно!")*('ФЛК (информационный)'!F1113=""),"Внести подтверждение к нарушенному информационному ФЛК"," ")</f>
        <v xml:space="preserve"> </v>
      </c>
    </row>
    <row r="1114" spans="1:7" ht="56.25" x14ac:dyDescent="0.3">
      <c r="A1114" s="193" t="str">
        <f>IF((SUM('Раздел 3'!AK214:AK214)&lt;=SUM('Раздел 3'!Z214:Z214)),"","Неверно!")</f>
        <v/>
      </c>
      <c r="B1114" s="194" t="s">
        <v>18095</v>
      </c>
      <c r="C1114" s="192" t="s">
        <v>1357</v>
      </c>
      <c r="D1114" s="192" t="s">
        <v>12473</v>
      </c>
      <c r="E1114" s="209" t="str">
        <f>CONCATENATE(SUM('Раздел 3'!AK214:AK214),"&lt;=",SUM('Раздел 3'!Z214:Z214))</f>
        <v>0&lt;=12</v>
      </c>
      <c r="F1114" s="163"/>
      <c r="G1114" s="164" t="str">
        <f>IF(('ФЛК (информационный)'!A1114="Неверно!")*('ФЛК (информационный)'!F1114=""),"Внести подтверждение к нарушенному информационному ФЛК"," ")</f>
        <v xml:space="preserve"> </v>
      </c>
    </row>
    <row r="1115" spans="1:7" ht="56.25" x14ac:dyDescent="0.3">
      <c r="A1115" s="193" t="str">
        <f>IF((SUM('Раздел 3'!AK215:AK215)&lt;=SUM('Раздел 3'!Z215:Z215)),"","Неверно!")</f>
        <v/>
      </c>
      <c r="B1115" s="194" t="s">
        <v>18095</v>
      </c>
      <c r="C1115" s="192" t="s">
        <v>1358</v>
      </c>
      <c r="D1115" s="192" t="s">
        <v>12473</v>
      </c>
      <c r="E1115" s="209" t="str">
        <f>CONCATENATE(SUM('Раздел 3'!AK215:AK215),"&lt;=",SUM('Раздел 3'!Z215:Z215))</f>
        <v>0&lt;=0</v>
      </c>
      <c r="F1115" s="163"/>
      <c r="G1115" s="164" t="str">
        <f>IF(('ФЛК (информационный)'!A1115="Неверно!")*('ФЛК (информационный)'!F1115=""),"Внести подтверждение к нарушенному информационному ФЛК"," ")</f>
        <v xml:space="preserve"> </v>
      </c>
    </row>
    <row r="1116" spans="1:7" ht="56.25" x14ac:dyDescent="0.3">
      <c r="A1116" s="193" t="str">
        <f>IF((SUM('Раздел 3'!AK216:AK216)&lt;=SUM('Раздел 3'!Z216:Z216)),"","Неверно!")</f>
        <v/>
      </c>
      <c r="B1116" s="194" t="s">
        <v>18095</v>
      </c>
      <c r="C1116" s="192" t="s">
        <v>1359</v>
      </c>
      <c r="D1116" s="192" t="s">
        <v>12473</v>
      </c>
      <c r="E1116" s="209" t="str">
        <f>CONCATENATE(SUM('Раздел 3'!AK216:AK216),"&lt;=",SUM('Раздел 3'!Z216:Z216))</f>
        <v>0&lt;=10</v>
      </c>
      <c r="F1116" s="163"/>
      <c r="G1116" s="164" t="str">
        <f>IF(('ФЛК (информационный)'!A1116="Неверно!")*('ФЛК (информационный)'!F1116=""),"Внести подтверждение к нарушенному информационному ФЛК"," ")</f>
        <v xml:space="preserve"> </v>
      </c>
    </row>
    <row r="1117" spans="1:7" ht="56.25" x14ac:dyDescent="0.3">
      <c r="A1117" s="193" t="str">
        <f>IF((SUM('Раздел 3'!AK217:AK217)&lt;=SUM('Раздел 3'!Z217:Z217)),"","Неверно!")</f>
        <v/>
      </c>
      <c r="B1117" s="194" t="s">
        <v>18095</v>
      </c>
      <c r="C1117" s="192" t="s">
        <v>1360</v>
      </c>
      <c r="D1117" s="192" t="s">
        <v>12473</v>
      </c>
      <c r="E1117" s="209" t="str">
        <f>CONCATENATE(SUM('Раздел 3'!AK217:AK217),"&lt;=",SUM('Раздел 3'!Z217:Z217))</f>
        <v>0&lt;=0</v>
      </c>
      <c r="F1117" s="163"/>
      <c r="G1117" s="164" t="str">
        <f>IF(('ФЛК (информационный)'!A1117="Неверно!")*('ФЛК (информационный)'!F1117=""),"Внести подтверждение к нарушенному информационному ФЛК"," ")</f>
        <v xml:space="preserve"> </v>
      </c>
    </row>
    <row r="1118" spans="1:7" ht="56.25" x14ac:dyDescent="0.3">
      <c r="A1118" s="193" t="str">
        <f>IF((SUM('Раздел 3'!AK29:AK29)&lt;=SUM('Раздел 3'!Z29:Z29)),"","Неверно!")</f>
        <v/>
      </c>
      <c r="B1118" s="194" t="s">
        <v>18095</v>
      </c>
      <c r="C1118" s="192" t="s">
        <v>1361</v>
      </c>
      <c r="D1118" s="192" t="s">
        <v>12473</v>
      </c>
      <c r="E1118" s="209" t="str">
        <f>CONCATENATE(SUM('Раздел 3'!AK29:AK29),"&lt;=",SUM('Раздел 3'!Z29:Z29))</f>
        <v>0&lt;=0</v>
      </c>
      <c r="F1118" s="163"/>
      <c r="G1118" s="164" t="str">
        <f>IF(('ФЛК (информационный)'!A1118="Неверно!")*('ФЛК (информационный)'!F1118=""),"Внести подтверждение к нарушенному информационному ФЛК"," ")</f>
        <v xml:space="preserve"> </v>
      </c>
    </row>
    <row r="1119" spans="1:7" ht="56.25" x14ac:dyDescent="0.3">
      <c r="A1119" s="193" t="str">
        <f>IF((SUM('Раздел 3'!AK218:AK218)&lt;=SUM('Раздел 3'!Z218:Z218)),"","Неверно!")</f>
        <v/>
      </c>
      <c r="B1119" s="194" t="s">
        <v>18095</v>
      </c>
      <c r="C1119" s="192" t="s">
        <v>1362</v>
      </c>
      <c r="D1119" s="192" t="s">
        <v>12473</v>
      </c>
      <c r="E1119" s="209" t="str">
        <f>CONCATENATE(SUM('Раздел 3'!AK218:AK218),"&lt;=",SUM('Раздел 3'!Z218:Z218))</f>
        <v>0&lt;=9</v>
      </c>
      <c r="F1119" s="163"/>
      <c r="G1119" s="164" t="str">
        <f>IF(('ФЛК (информационный)'!A1119="Неверно!")*('ФЛК (информационный)'!F1119=""),"Внести подтверждение к нарушенному информационному ФЛК"," ")</f>
        <v xml:space="preserve"> </v>
      </c>
    </row>
    <row r="1120" spans="1:7" ht="56.25" x14ac:dyDescent="0.3">
      <c r="A1120" s="193" t="str">
        <f>IF((SUM('Раздел 3'!AK219:AK219)&lt;=SUM('Раздел 3'!Z219:Z219)),"","Неверно!")</f>
        <v/>
      </c>
      <c r="B1120" s="194" t="s">
        <v>18095</v>
      </c>
      <c r="C1120" s="192" t="s">
        <v>1363</v>
      </c>
      <c r="D1120" s="192" t="s">
        <v>12473</v>
      </c>
      <c r="E1120" s="209" t="str">
        <f>CONCATENATE(SUM('Раздел 3'!AK219:AK219),"&lt;=",SUM('Раздел 3'!Z219:Z219))</f>
        <v>0&lt;=19</v>
      </c>
      <c r="F1120" s="163"/>
      <c r="G1120" s="164" t="str">
        <f>IF(('ФЛК (информационный)'!A1120="Неверно!")*('ФЛК (информационный)'!F1120=""),"Внести подтверждение к нарушенному информационному ФЛК"," ")</f>
        <v xml:space="preserve"> </v>
      </c>
    </row>
    <row r="1121" spans="1:7" ht="56.25" x14ac:dyDescent="0.3">
      <c r="A1121" s="193" t="str">
        <f>IF((SUM('Раздел 3'!AK220:AK220)&lt;=SUM('Раздел 3'!Z220:Z220)),"","Неверно!")</f>
        <v/>
      </c>
      <c r="B1121" s="194" t="s">
        <v>18095</v>
      </c>
      <c r="C1121" s="192" t="s">
        <v>1364</v>
      </c>
      <c r="D1121" s="192" t="s">
        <v>12473</v>
      </c>
      <c r="E1121" s="209" t="str">
        <f>CONCATENATE(SUM('Раздел 3'!AK220:AK220),"&lt;=",SUM('Раздел 3'!Z220:Z220))</f>
        <v>0&lt;=131</v>
      </c>
      <c r="F1121" s="163"/>
      <c r="G1121" s="164" t="str">
        <f>IF(('ФЛК (информационный)'!A1121="Неверно!")*('ФЛК (информационный)'!F1121=""),"Внести подтверждение к нарушенному информационному ФЛК"," ")</f>
        <v xml:space="preserve"> </v>
      </c>
    </row>
    <row r="1122" spans="1:7" ht="56.25" x14ac:dyDescent="0.3">
      <c r="A1122" s="193" t="str">
        <f>IF((SUM('Раздел 3'!AK221:AK221)&lt;=SUM('Раздел 3'!Z221:Z221)),"","Неверно!")</f>
        <v/>
      </c>
      <c r="B1122" s="194" t="s">
        <v>18095</v>
      </c>
      <c r="C1122" s="192" t="s">
        <v>1365</v>
      </c>
      <c r="D1122" s="192" t="s">
        <v>12473</v>
      </c>
      <c r="E1122" s="209" t="str">
        <f>CONCATENATE(SUM('Раздел 3'!AK221:AK221),"&lt;=",SUM('Раздел 3'!Z221:Z221))</f>
        <v>0&lt;=201</v>
      </c>
      <c r="F1122" s="163"/>
      <c r="G1122" s="164" t="str">
        <f>IF(('ФЛК (информационный)'!A1122="Неверно!")*('ФЛК (информационный)'!F1122=""),"Внести подтверждение к нарушенному информационному ФЛК"," ")</f>
        <v xml:space="preserve"> </v>
      </c>
    </row>
    <row r="1123" spans="1:7" ht="56.25" x14ac:dyDescent="0.3">
      <c r="A1123" s="193" t="str">
        <f>IF((SUM('Раздел 3'!AK222:AK222)&lt;=SUM('Раздел 3'!Z222:Z222)),"","Неверно!")</f>
        <v/>
      </c>
      <c r="B1123" s="194" t="s">
        <v>18095</v>
      </c>
      <c r="C1123" s="192" t="s">
        <v>1366</v>
      </c>
      <c r="D1123" s="192" t="s">
        <v>12473</v>
      </c>
      <c r="E1123" s="209" t="str">
        <f>CONCATENATE(SUM('Раздел 3'!AK222:AK222),"&lt;=",SUM('Раздел 3'!Z222:Z222))</f>
        <v>0&lt;=73</v>
      </c>
      <c r="F1123" s="163"/>
      <c r="G1123" s="164" t="str">
        <f>IF(('ФЛК (информационный)'!A1123="Неверно!")*('ФЛК (информационный)'!F1123=""),"Внести подтверждение к нарушенному информационному ФЛК"," ")</f>
        <v xml:space="preserve"> </v>
      </c>
    </row>
    <row r="1124" spans="1:7" ht="56.25" x14ac:dyDescent="0.3">
      <c r="A1124" s="193" t="str">
        <f>IF((SUM('Раздел 3'!AK223:AK223)&lt;=SUM('Раздел 3'!Z223:Z223)),"","Неверно!")</f>
        <v/>
      </c>
      <c r="B1124" s="194" t="s">
        <v>18095</v>
      </c>
      <c r="C1124" s="192" t="s">
        <v>1367</v>
      </c>
      <c r="D1124" s="192" t="s">
        <v>12473</v>
      </c>
      <c r="E1124" s="209" t="str">
        <f>CONCATENATE(SUM('Раздел 3'!AK223:AK223),"&lt;=",SUM('Раздел 3'!Z223:Z223))</f>
        <v>0&lt;=1</v>
      </c>
      <c r="F1124" s="163"/>
      <c r="G1124" s="164" t="str">
        <f>IF(('ФЛК (информационный)'!A1124="Неверно!")*('ФЛК (информационный)'!F1124=""),"Внести подтверждение к нарушенному информационному ФЛК"," ")</f>
        <v xml:space="preserve"> </v>
      </c>
    </row>
    <row r="1125" spans="1:7" ht="56.25" x14ac:dyDescent="0.3">
      <c r="A1125" s="193" t="str">
        <f>IF((SUM('Раздел 3'!AK224:AK224)&lt;=SUM('Раздел 3'!Z224:Z224)),"","Неверно!")</f>
        <v/>
      </c>
      <c r="B1125" s="194" t="s">
        <v>18095</v>
      </c>
      <c r="C1125" s="192" t="s">
        <v>1368</v>
      </c>
      <c r="D1125" s="192" t="s">
        <v>12473</v>
      </c>
      <c r="E1125" s="209" t="str">
        <f>CONCATENATE(SUM('Раздел 3'!AK224:AK224),"&lt;=",SUM('Раздел 3'!Z224:Z224))</f>
        <v>0&lt;=0</v>
      </c>
      <c r="F1125" s="163"/>
      <c r="G1125" s="164" t="str">
        <f>IF(('ФЛК (информационный)'!A1125="Неверно!")*('ФЛК (информационный)'!F1125=""),"Внести подтверждение к нарушенному информационному ФЛК"," ")</f>
        <v xml:space="preserve"> </v>
      </c>
    </row>
    <row r="1126" spans="1:7" ht="56.25" x14ac:dyDescent="0.3">
      <c r="A1126" s="193" t="str">
        <f>IF((SUM('Раздел 3'!AK225:AK225)&lt;=SUM('Раздел 3'!Z225:Z225)),"","Неверно!")</f>
        <v/>
      </c>
      <c r="B1126" s="194" t="s">
        <v>18095</v>
      </c>
      <c r="C1126" s="192" t="s">
        <v>1369</v>
      </c>
      <c r="D1126" s="192" t="s">
        <v>12473</v>
      </c>
      <c r="E1126" s="209" t="str">
        <f>CONCATENATE(SUM('Раздел 3'!AK225:AK225),"&lt;=",SUM('Раздел 3'!Z225:Z225))</f>
        <v>0&lt;=0</v>
      </c>
      <c r="F1126" s="163"/>
      <c r="G1126" s="164" t="str">
        <f>IF(('ФЛК (информационный)'!A1126="Неверно!")*('ФЛК (информационный)'!F1126=""),"Внести подтверждение к нарушенному информационному ФЛК"," ")</f>
        <v xml:space="preserve"> </v>
      </c>
    </row>
    <row r="1127" spans="1:7" ht="56.25" x14ac:dyDescent="0.3">
      <c r="A1127" s="193" t="str">
        <f>IF((SUM('Раздел 3'!AK226:AK226)&lt;=SUM('Раздел 3'!Z226:Z226)),"","Неверно!")</f>
        <v/>
      </c>
      <c r="B1127" s="194" t="s">
        <v>18095</v>
      </c>
      <c r="C1127" s="192" t="s">
        <v>1370</v>
      </c>
      <c r="D1127" s="192" t="s">
        <v>12473</v>
      </c>
      <c r="E1127" s="209" t="str">
        <f>CONCATENATE(SUM('Раздел 3'!AK226:AK226),"&lt;=",SUM('Раздел 3'!Z226:Z226))</f>
        <v>0&lt;=5</v>
      </c>
      <c r="F1127" s="163"/>
      <c r="G1127" s="164" t="str">
        <f>IF(('ФЛК (информационный)'!A1127="Неверно!")*('ФЛК (информационный)'!F1127=""),"Внести подтверждение к нарушенному информационному ФЛК"," ")</f>
        <v xml:space="preserve"> </v>
      </c>
    </row>
    <row r="1128" spans="1:7" ht="56.25" x14ac:dyDescent="0.3">
      <c r="A1128" s="193" t="str">
        <f>IF((SUM('Раздел 3'!AK227:AK227)&lt;=SUM('Раздел 3'!Z227:Z227)),"","Неверно!")</f>
        <v/>
      </c>
      <c r="B1128" s="194" t="s">
        <v>18095</v>
      </c>
      <c r="C1128" s="192" t="s">
        <v>1371</v>
      </c>
      <c r="D1128" s="192" t="s">
        <v>12473</v>
      </c>
      <c r="E1128" s="209" t="str">
        <f>CONCATENATE(SUM('Раздел 3'!AK227:AK227),"&lt;=",SUM('Раздел 3'!Z227:Z227))</f>
        <v>0&lt;=269</v>
      </c>
      <c r="F1128" s="163"/>
      <c r="G1128" s="164" t="str">
        <f>IF(('ФЛК (информационный)'!A1128="Неверно!")*('ФЛК (информационный)'!F1128=""),"Внести подтверждение к нарушенному информационному ФЛК"," ")</f>
        <v xml:space="preserve"> </v>
      </c>
    </row>
    <row r="1129" spans="1:7" ht="56.25" x14ac:dyDescent="0.3">
      <c r="A1129" s="193" t="str">
        <f>IF((SUM('Раздел 3'!AK30:AK30)&lt;=SUM('Раздел 3'!Z30:Z30)),"","Неверно!")</f>
        <v/>
      </c>
      <c r="B1129" s="194" t="s">
        <v>18095</v>
      </c>
      <c r="C1129" s="192" t="s">
        <v>1372</v>
      </c>
      <c r="D1129" s="192" t="s">
        <v>12473</v>
      </c>
      <c r="E1129" s="209" t="str">
        <f>CONCATENATE(SUM('Раздел 3'!AK30:AK30),"&lt;=",SUM('Раздел 3'!Z30:Z30))</f>
        <v>0&lt;=1</v>
      </c>
      <c r="F1129" s="163"/>
      <c r="G1129" s="164" t="str">
        <f>IF(('ФЛК (информационный)'!A1129="Неверно!")*('ФЛК (информационный)'!F1129=""),"Внести подтверждение к нарушенному информационному ФЛК"," ")</f>
        <v xml:space="preserve"> </v>
      </c>
    </row>
    <row r="1130" spans="1:7" ht="56.25" x14ac:dyDescent="0.3">
      <c r="A1130" s="193" t="str">
        <f>IF((SUM('Раздел 3'!AK228:AK228)&lt;=SUM('Раздел 3'!Z228:Z228)),"","Неверно!")</f>
        <v/>
      </c>
      <c r="B1130" s="194" t="s">
        <v>18095</v>
      </c>
      <c r="C1130" s="192" t="s">
        <v>1373</v>
      </c>
      <c r="D1130" s="192" t="s">
        <v>12473</v>
      </c>
      <c r="E1130" s="209" t="str">
        <f>CONCATENATE(SUM('Раздел 3'!AK228:AK228),"&lt;=",SUM('Раздел 3'!Z228:Z228))</f>
        <v>0&lt;=2859</v>
      </c>
      <c r="F1130" s="163"/>
      <c r="G1130" s="164" t="str">
        <f>IF(('ФЛК (информационный)'!A1130="Неверно!")*('ФЛК (информационный)'!F1130=""),"Внести подтверждение к нарушенному информационному ФЛК"," ")</f>
        <v xml:space="preserve"> </v>
      </c>
    </row>
    <row r="1131" spans="1:7" ht="56.25" x14ac:dyDescent="0.3">
      <c r="A1131" s="193" t="str">
        <f>IF((SUM('Раздел 3'!AK229:AK229)&lt;=SUM('Раздел 3'!Z229:Z229)),"","Неверно!")</f>
        <v/>
      </c>
      <c r="B1131" s="194" t="s">
        <v>18095</v>
      </c>
      <c r="C1131" s="192" t="s">
        <v>1374</v>
      </c>
      <c r="D1131" s="192" t="s">
        <v>12473</v>
      </c>
      <c r="E1131" s="209" t="str">
        <f>CONCATENATE(SUM('Раздел 3'!AK229:AK229),"&lt;=",SUM('Раздел 3'!Z229:Z229))</f>
        <v>0&lt;=3</v>
      </c>
      <c r="F1131" s="163"/>
      <c r="G1131" s="164" t="str">
        <f>IF(('ФЛК (информационный)'!A1131="Неверно!")*('ФЛК (информационный)'!F1131=""),"Внести подтверждение к нарушенному информационному ФЛК"," ")</f>
        <v xml:space="preserve"> </v>
      </c>
    </row>
    <row r="1132" spans="1:7" ht="56.25" x14ac:dyDescent="0.3">
      <c r="A1132" s="193" t="str">
        <f>IF((SUM('Раздел 3'!AK230:AK230)&lt;=SUM('Раздел 3'!Z230:Z230)),"","Неверно!")</f>
        <v/>
      </c>
      <c r="B1132" s="194" t="s">
        <v>18095</v>
      </c>
      <c r="C1132" s="192" t="s">
        <v>1375</v>
      </c>
      <c r="D1132" s="192" t="s">
        <v>12473</v>
      </c>
      <c r="E1132" s="209" t="str">
        <f>CONCATENATE(SUM('Раздел 3'!AK230:AK230),"&lt;=",SUM('Раздел 3'!Z230:Z230))</f>
        <v>0&lt;=2</v>
      </c>
      <c r="F1132" s="163"/>
      <c r="G1132" s="164" t="str">
        <f>IF(('ФЛК (информационный)'!A1132="Неверно!")*('ФЛК (информационный)'!F1132=""),"Внести подтверждение к нарушенному информационному ФЛК"," ")</f>
        <v xml:space="preserve"> </v>
      </c>
    </row>
    <row r="1133" spans="1:7" ht="56.25" x14ac:dyDescent="0.3">
      <c r="A1133" s="193" t="str">
        <f>IF((SUM('Раздел 3'!AK231:AK231)&lt;=SUM('Раздел 3'!Z231:Z231)),"","Неверно!")</f>
        <v/>
      </c>
      <c r="B1133" s="194" t="s">
        <v>18095</v>
      </c>
      <c r="C1133" s="192" t="s">
        <v>1376</v>
      </c>
      <c r="D1133" s="192" t="s">
        <v>12473</v>
      </c>
      <c r="E1133" s="209" t="str">
        <f>CONCATENATE(SUM('Раздел 3'!AK231:AK231),"&lt;=",SUM('Раздел 3'!Z231:Z231))</f>
        <v>0&lt;=2</v>
      </c>
      <c r="F1133" s="163"/>
      <c r="G1133" s="164" t="str">
        <f>IF(('ФЛК (информационный)'!A1133="Неверно!")*('ФЛК (информационный)'!F1133=""),"Внести подтверждение к нарушенному информационному ФЛК"," ")</f>
        <v xml:space="preserve"> </v>
      </c>
    </row>
    <row r="1134" spans="1:7" ht="56.25" x14ac:dyDescent="0.3">
      <c r="A1134" s="193" t="str">
        <f>IF((SUM('Раздел 3'!AK232:AK232)&lt;=SUM('Раздел 3'!Z232:Z232)),"","Неверно!")</f>
        <v/>
      </c>
      <c r="B1134" s="194" t="s">
        <v>18095</v>
      </c>
      <c r="C1134" s="192" t="s">
        <v>1377</v>
      </c>
      <c r="D1134" s="192" t="s">
        <v>12473</v>
      </c>
      <c r="E1134" s="209" t="str">
        <f>CONCATENATE(SUM('Раздел 3'!AK232:AK232),"&lt;=",SUM('Раздел 3'!Z232:Z232))</f>
        <v>0&lt;=3</v>
      </c>
      <c r="F1134" s="163"/>
      <c r="G1134" s="164" t="str">
        <f>IF(('ФЛК (информационный)'!A1134="Неверно!")*('ФЛК (информационный)'!F1134=""),"Внести подтверждение к нарушенному информационному ФЛК"," ")</f>
        <v xml:space="preserve"> </v>
      </c>
    </row>
    <row r="1135" spans="1:7" ht="56.25" x14ac:dyDescent="0.3">
      <c r="A1135" s="193" t="str">
        <f>IF((SUM('Раздел 3'!AK233:AK233)&lt;=SUM('Раздел 3'!Z233:Z233)),"","Неверно!")</f>
        <v/>
      </c>
      <c r="B1135" s="194" t="s">
        <v>18095</v>
      </c>
      <c r="C1135" s="192" t="s">
        <v>1378</v>
      </c>
      <c r="D1135" s="192" t="s">
        <v>12473</v>
      </c>
      <c r="E1135" s="209" t="str">
        <f>CONCATENATE(SUM('Раздел 3'!AK233:AK233),"&lt;=",SUM('Раздел 3'!Z233:Z233))</f>
        <v>0&lt;=10</v>
      </c>
      <c r="F1135" s="163"/>
      <c r="G1135" s="164" t="str">
        <f>IF(('ФЛК (информационный)'!A1135="Неверно!")*('ФЛК (информационный)'!F1135=""),"Внести подтверждение к нарушенному информационному ФЛК"," ")</f>
        <v xml:space="preserve"> </v>
      </c>
    </row>
    <row r="1136" spans="1:7" ht="56.25" x14ac:dyDescent="0.3">
      <c r="A1136" s="193" t="str">
        <f>IF((SUM('Раздел 3'!AK234:AK234)&lt;=SUM('Раздел 3'!Z234:Z234)),"","Неверно!")</f>
        <v/>
      </c>
      <c r="B1136" s="194" t="s">
        <v>18095</v>
      </c>
      <c r="C1136" s="192" t="s">
        <v>1379</v>
      </c>
      <c r="D1136" s="192" t="s">
        <v>12473</v>
      </c>
      <c r="E1136" s="209" t="str">
        <f>CONCATENATE(SUM('Раздел 3'!AK234:AK234),"&lt;=",SUM('Раздел 3'!Z234:Z234))</f>
        <v>0&lt;=1</v>
      </c>
      <c r="F1136" s="163"/>
      <c r="G1136" s="164" t="str">
        <f>IF(('ФЛК (информационный)'!A1136="Неверно!")*('ФЛК (информационный)'!F1136=""),"Внести подтверждение к нарушенному информационному ФЛК"," ")</f>
        <v xml:space="preserve"> </v>
      </c>
    </row>
    <row r="1137" spans="1:7" ht="56.25" x14ac:dyDescent="0.3">
      <c r="A1137" s="193" t="str">
        <f>IF((SUM('Раздел 3'!AK235:AK235)&lt;=SUM('Раздел 3'!Z235:Z235)),"","Неверно!")</f>
        <v/>
      </c>
      <c r="B1137" s="194" t="s">
        <v>18095</v>
      </c>
      <c r="C1137" s="192" t="s">
        <v>1380</v>
      </c>
      <c r="D1137" s="192" t="s">
        <v>12473</v>
      </c>
      <c r="E1137" s="209" t="str">
        <f>CONCATENATE(SUM('Раздел 3'!AK235:AK235),"&lt;=",SUM('Раздел 3'!Z235:Z235))</f>
        <v>0&lt;=5</v>
      </c>
      <c r="F1137" s="163"/>
      <c r="G1137" s="164" t="str">
        <f>IF(('ФЛК (информационный)'!A1137="Неверно!")*('ФЛК (информационный)'!F1137=""),"Внести подтверждение к нарушенному информационному ФЛК"," ")</f>
        <v xml:space="preserve"> </v>
      </c>
    </row>
    <row r="1138" spans="1:7" ht="56.25" x14ac:dyDescent="0.3">
      <c r="A1138" s="193" t="str">
        <f>IF((SUM('Раздел 3'!AK236:AK236)&lt;=SUM('Раздел 3'!Z236:Z236)),"","Неверно!")</f>
        <v/>
      </c>
      <c r="B1138" s="194" t="s">
        <v>18095</v>
      </c>
      <c r="C1138" s="192" t="s">
        <v>1381</v>
      </c>
      <c r="D1138" s="192" t="s">
        <v>12473</v>
      </c>
      <c r="E1138" s="209" t="str">
        <f>CONCATENATE(SUM('Раздел 3'!AK236:AK236),"&lt;=",SUM('Раздел 3'!Z236:Z236))</f>
        <v>0&lt;=0</v>
      </c>
      <c r="F1138" s="163"/>
      <c r="G1138" s="164" t="str">
        <f>IF(('ФЛК (информационный)'!A1138="Неверно!")*('ФЛК (информационный)'!F1138=""),"Внести подтверждение к нарушенному информационному ФЛК"," ")</f>
        <v xml:space="preserve"> </v>
      </c>
    </row>
    <row r="1139" spans="1:7" ht="56.25" x14ac:dyDescent="0.3">
      <c r="A1139" s="193" t="str">
        <f>IF((SUM('Раздел 3'!AK237:AK237)&lt;=SUM('Раздел 3'!Z237:Z237)),"","Неверно!")</f>
        <v/>
      </c>
      <c r="B1139" s="194" t="s">
        <v>18095</v>
      </c>
      <c r="C1139" s="192" t="s">
        <v>1382</v>
      </c>
      <c r="D1139" s="192" t="s">
        <v>12473</v>
      </c>
      <c r="E1139" s="209" t="str">
        <f>CONCATENATE(SUM('Раздел 3'!AK237:AK237),"&lt;=",SUM('Раздел 3'!Z237:Z237))</f>
        <v>0&lt;=1</v>
      </c>
      <c r="F1139" s="163"/>
      <c r="G1139" s="164" t="str">
        <f>IF(('ФЛК (информационный)'!A1139="Неверно!")*('ФЛК (информационный)'!F1139=""),"Внести подтверждение к нарушенному информационному ФЛК"," ")</f>
        <v xml:space="preserve"> </v>
      </c>
    </row>
    <row r="1140" spans="1:7" ht="56.25" x14ac:dyDescent="0.3">
      <c r="A1140" s="193" t="str">
        <f>IF((SUM('Раздел 3'!AK31:AK31)&lt;=SUM('Раздел 3'!Z31:Z31)),"","Неверно!")</f>
        <v/>
      </c>
      <c r="B1140" s="194" t="s">
        <v>18095</v>
      </c>
      <c r="C1140" s="192" t="s">
        <v>1383</v>
      </c>
      <c r="D1140" s="192" t="s">
        <v>12473</v>
      </c>
      <c r="E1140" s="209" t="str">
        <f>CONCATENATE(SUM('Раздел 3'!AK31:AK31),"&lt;=",SUM('Раздел 3'!Z31:Z31))</f>
        <v>0&lt;=1</v>
      </c>
      <c r="F1140" s="163"/>
      <c r="G1140" s="164" t="str">
        <f>IF(('ФЛК (информационный)'!A1140="Неверно!")*('ФЛК (информационный)'!F1140=""),"Внести подтверждение к нарушенному информационному ФЛК"," ")</f>
        <v xml:space="preserve"> </v>
      </c>
    </row>
    <row r="1141" spans="1:7" ht="56.25" x14ac:dyDescent="0.3">
      <c r="A1141" s="193" t="str">
        <f>IF((SUM('Раздел 3'!AK238:AK238)&lt;=SUM('Раздел 3'!Z238:Z238)),"","Неверно!")</f>
        <v/>
      </c>
      <c r="B1141" s="194" t="s">
        <v>18095</v>
      </c>
      <c r="C1141" s="192" t="s">
        <v>1384</v>
      </c>
      <c r="D1141" s="192" t="s">
        <v>12473</v>
      </c>
      <c r="E1141" s="209" t="str">
        <f>CONCATENATE(SUM('Раздел 3'!AK238:AK238),"&lt;=",SUM('Раздел 3'!Z238:Z238))</f>
        <v>0&lt;=0</v>
      </c>
      <c r="F1141" s="163"/>
      <c r="G1141" s="164" t="str">
        <f>IF(('ФЛК (информационный)'!A1141="Неверно!")*('ФЛК (информационный)'!F1141=""),"Внести подтверждение к нарушенному информационному ФЛК"," ")</f>
        <v xml:space="preserve"> </v>
      </c>
    </row>
    <row r="1142" spans="1:7" ht="56.25" x14ac:dyDescent="0.3">
      <c r="A1142" s="193" t="str">
        <f>IF((SUM('Раздел 3'!AK239:AK239)&lt;=SUM('Раздел 3'!Z239:Z239)),"","Неверно!")</f>
        <v/>
      </c>
      <c r="B1142" s="194" t="s">
        <v>18095</v>
      </c>
      <c r="C1142" s="192" t="s">
        <v>1385</v>
      </c>
      <c r="D1142" s="192" t="s">
        <v>12473</v>
      </c>
      <c r="E1142" s="209" t="str">
        <f>CONCATENATE(SUM('Раздел 3'!AK239:AK239),"&lt;=",SUM('Раздел 3'!Z239:Z239))</f>
        <v>0&lt;=0</v>
      </c>
      <c r="F1142" s="163"/>
      <c r="G1142" s="164" t="str">
        <f>IF(('ФЛК (информационный)'!A1142="Неверно!")*('ФЛК (информационный)'!F1142=""),"Внести подтверждение к нарушенному информационному ФЛК"," ")</f>
        <v xml:space="preserve"> </v>
      </c>
    </row>
    <row r="1143" spans="1:7" ht="56.25" x14ac:dyDescent="0.3">
      <c r="A1143" s="193" t="str">
        <f>IF((SUM('Раздел 3'!AK240:AK240)&lt;=SUM('Раздел 3'!Z240:Z240)),"","Неверно!")</f>
        <v/>
      </c>
      <c r="B1143" s="194" t="s">
        <v>18095</v>
      </c>
      <c r="C1143" s="192" t="s">
        <v>1386</v>
      </c>
      <c r="D1143" s="192" t="s">
        <v>12473</v>
      </c>
      <c r="E1143" s="209" t="str">
        <f>CONCATENATE(SUM('Раздел 3'!AK240:AK240),"&lt;=",SUM('Раздел 3'!Z240:Z240))</f>
        <v>0&lt;=1</v>
      </c>
      <c r="F1143" s="163"/>
      <c r="G1143" s="164" t="str">
        <f>IF(('ФЛК (информационный)'!A1143="Неверно!")*('ФЛК (информационный)'!F1143=""),"Внести подтверждение к нарушенному информационному ФЛК"," ")</f>
        <v xml:space="preserve"> </v>
      </c>
    </row>
    <row r="1144" spans="1:7" ht="56.25" x14ac:dyDescent="0.3">
      <c r="A1144" s="193" t="str">
        <f>IF((SUM('Раздел 3'!AK241:AK241)&lt;=SUM('Раздел 3'!Z241:Z241)),"","Неверно!")</f>
        <v/>
      </c>
      <c r="B1144" s="194" t="s">
        <v>18095</v>
      </c>
      <c r="C1144" s="192" t="s">
        <v>1387</v>
      </c>
      <c r="D1144" s="192" t="s">
        <v>12473</v>
      </c>
      <c r="E1144" s="209" t="str">
        <f>CONCATENATE(SUM('Раздел 3'!AK241:AK241),"&lt;=",SUM('Раздел 3'!Z241:Z241))</f>
        <v>0&lt;=0</v>
      </c>
      <c r="F1144" s="163"/>
      <c r="G1144" s="164" t="str">
        <f>IF(('ФЛК (информационный)'!A1144="Неверно!")*('ФЛК (информационный)'!F1144=""),"Внести подтверждение к нарушенному информационному ФЛК"," ")</f>
        <v xml:space="preserve"> </v>
      </c>
    </row>
    <row r="1145" spans="1:7" ht="56.25" x14ac:dyDescent="0.3">
      <c r="A1145" s="193" t="str">
        <f>IF((SUM('Раздел 3'!AK242:AK242)&lt;=SUM('Раздел 3'!Z242:Z242)),"","Неверно!")</f>
        <v/>
      </c>
      <c r="B1145" s="194" t="s">
        <v>18095</v>
      </c>
      <c r="C1145" s="192" t="s">
        <v>1388</v>
      </c>
      <c r="D1145" s="192" t="s">
        <v>12473</v>
      </c>
      <c r="E1145" s="209" t="str">
        <f>CONCATENATE(SUM('Раздел 3'!AK242:AK242),"&lt;=",SUM('Раздел 3'!Z242:Z242))</f>
        <v>0&lt;=2</v>
      </c>
      <c r="F1145" s="163"/>
      <c r="G1145" s="164" t="str">
        <f>IF(('ФЛК (информационный)'!A1145="Неверно!")*('ФЛК (информационный)'!F1145=""),"Внести подтверждение к нарушенному информационному ФЛК"," ")</f>
        <v xml:space="preserve"> </v>
      </c>
    </row>
    <row r="1146" spans="1:7" ht="56.25" x14ac:dyDescent="0.3">
      <c r="A1146" s="193" t="str">
        <f>IF((SUM('Раздел 3'!AK243:AK243)&lt;=SUM('Раздел 3'!Z243:Z243)),"","Неверно!")</f>
        <v/>
      </c>
      <c r="B1146" s="194" t="s">
        <v>18095</v>
      </c>
      <c r="C1146" s="192" t="s">
        <v>1389</v>
      </c>
      <c r="D1146" s="192" t="s">
        <v>12473</v>
      </c>
      <c r="E1146" s="209" t="str">
        <f>CONCATENATE(SUM('Раздел 3'!AK243:AK243),"&lt;=",SUM('Раздел 3'!Z243:Z243))</f>
        <v>0&lt;=0</v>
      </c>
      <c r="F1146" s="163"/>
      <c r="G1146" s="164" t="str">
        <f>IF(('ФЛК (информационный)'!A1146="Неверно!")*('ФЛК (информационный)'!F1146=""),"Внести подтверждение к нарушенному информационному ФЛК"," ")</f>
        <v xml:space="preserve"> </v>
      </c>
    </row>
    <row r="1147" spans="1:7" ht="56.25" x14ac:dyDescent="0.3">
      <c r="A1147" s="193" t="str">
        <f>IF((SUM('Раздел 3'!AK244:AK244)&lt;=SUM('Раздел 3'!Z244:Z244)),"","Неверно!")</f>
        <v/>
      </c>
      <c r="B1147" s="194" t="s">
        <v>18095</v>
      </c>
      <c r="C1147" s="192" t="s">
        <v>1390</v>
      </c>
      <c r="D1147" s="192" t="s">
        <v>12473</v>
      </c>
      <c r="E1147" s="209" t="str">
        <f>CONCATENATE(SUM('Раздел 3'!AK244:AK244),"&lt;=",SUM('Раздел 3'!Z244:Z244))</f>
        <v>0&lt;=0</v>
      </c>
      <c r="F1147" s="163"/>
      <c r="G1147" s="164" t="str">
        <f>IF(('ФЛК (информационный)'!A1147="Неверно!")*('ФЛК (информационный)'!F1147=""),"Внести подтверждение к нарушенному информационному ФЛК"," ")</f>
        <v xml:space="preserve"> </v>
      </c>
    </row>
    <row r="1148" spans="1:7" ht="56.25" x14ac:dyDescent="0.3">
      <c r="A1148" s="193" t="str">
        <f>IF((SUM('Раздел 3'!AK245:AK245)&lt;=SUM('Раздел 3'!Z245:Z245)),"","Неверно!")</f>
        <v/>
      </c>
      <c r="B1148" s="194" t="s">
        <v>18095</v>
      </c>
      <c r="C1148" s="192" t="s">
        <v>1391</v>
      </c>
      <c r="D1148" s="192" t="s">
        <v>12473</v>
      </c>
      <c r="E1148" s="209" t="str">
        <f>CONCATENATE(SUM('Раздел 3'!AK245:AK245),"&lt;=",SUM('Раздел 3'!Z245:Z245))</f>
        <v>0&lt;=1</v>
      </c>
      <c r="F1148" s="163"/>
      <c r="G1148" s="164" t="str">
        <f>IF(('ФЛК (информационный)'!A1148="Неверно!")*('ФЛК (информационный)'!F1148=""),"Внести подтверждение к нарушенному информационному ФЛК"," ")</f>
        <v xml:space="preserve"> </v>
      </c>
    </row>
    <row r="1149" spans="1:7" ht="56.25" x14ac:dyDescent="0.3">
      <c r="A1149" s="193" t="str">
        <f>IF((SUM('Раздел 3'!AK246:AK246)&lt;=SUM('Раздел 3'!Z246:Z246)),"","Неверно!")</f>
        <v/>
      </c>
      <c r="B1149" s="194" t="s">
        <v>18095</v>
      </c>
      <c r="C1149" s="192" t="s">
        <v>1392</v>
      </c>
      <c r="D1149" s="192" t="s">
        <v>12473</v>
      </c>
      <c r="E1149" s="209" t="str">
        <f>CONCATENATE(SUM('Раздел 3'!AK246:AK246),"&lt;=",SUM('Раздел 3'!Z246:Z246))</f>
        <v>0&lt;=0</v>
      </c>
      <c r="F1149" s="163"/>
      <c r="G1149" s="164" t="str">
        <f>IF(('ФЛК (информационный)'!A1149="Неверно!")*('ФЛК (информационный)'!F1149=""),"Внести подтверждение к нарушенному информационному ФЛК"," ")</f>
        <v xml:space="preserve"> </v>
      </c>
    </row>
    <row r="1150" spans="1:7" ht="56.25" x14ac:dyDescent="0.3">
      <c r="A1150" s="193" t="str">
        <f>IF((SUM('Раздел 3'!AK247:AK247)&lt;=SUM('Раздел 3'!Z247:Z247)),"","Неверно!")</f>
        <v/>
      </c>
      <c r="B1150" s="194" t="s">
        <v>18095</v>
      </c>
      <c r="C1150" s="192" t="s">
        <v>1393</v>
      </c>
      <c r="D1150" s="192" t="s">
        <v>12473</v>
      </c>
      <c r="E1150" s="209" t="str">
        <f>CONCATENATE(SUM('Раздел 3'!AK247:AK247),"&lt;=",SUM('Раздел 3'!Z247:Z247))</f>
        <v>0&lt;=0</v>
      </c>
      <c r="F1150" s="163"/>
      <c r="G1150" s="164" t="str">
        <f>IF(('ФЛК (информационный)'!A1150="Неверно!")*('ФЛК (информационный)'!F1150=""),"Внести подтверждение к нарушенному информационному ФЛК"," ")</f>
        <v xml:space="preserve"> </v>
      </c>
    </row>
    <row r="1151" spans="1:7" ht="56.25" x14ac:dyDescent="0.3">
      <c r="A1151" s="193" t="str">
        <f>IF((SUM('Раздел 3'!AK32:AK32)&lt;=SUM('Раздел 3'!Z32:Z32)),"","Неверно!")</f>
        <v/>
      </c>
      <c r="B1151" s="194" t="s">
        <v>18095</v>
      </c>
      <c r="C1151" s="192" t="s">
        <v>1394</v>
      </c>
      <c r="D1151" s="192" t="s">
        <v>12473</v>
      </c>
      <c r="E1151" s="209" t="str">
        <f>CONCATENATE(SUM('Раздел 3'!AK32:AK32),"&lt;=",SUM('Раздел 3'!Z32:Z32))</f>
        <v>0&lt;=0</v>
      </c>
      <c r="F1151" s="163"/>
      <c r="G1151" s="164" t="str">
        <f>IF(('ФЛК (информационный)'!A1151="Неверно!")*('ФЛК (информационный)'!F1151=""),"Внести подтверждение к нарушенному информационному ФЛК"," ")</f>
        <v xml:space="preserve"> </v>
      </c>
    </row>
    <row r="1152" spans="1:7" ht="56.25" x14ac:dyDescent="0.3">
      <c r="A1152" s="193" t="str">
        <f>IF((SUM('Раздел 3'!AK248:AK248)&lt;=SUM('Раздел 3'!Z248:Z248)),"","Неверно!")</f>
        <v/>
      </c>
      <c r="B1152" s="194" t="s">
        <v>18095</v>
      </c>
      <c r="C1152" s="192" t="s">
        <v>1395</v>
      </c>
      <c r="D1152" s="192" t="s">
        <v>12473</v>
      </c>
      <c r="E1152" s="209" t="str">
        <f>CONCATENATE(SUM('Раздел 3'!AK248:AK248),"&lt;=",SUM('Раздел 3'!Z248:Z248))</f>
        <v>0&lt;=0</v>
      </c>
      <c r="F1152" s="163"/>
      <c r="G1152" s="164" t="str">
        <f>IF(('ФЛК (информационный)'!A1152="Неверно!")*('ФЛК (информационный)'!F1152=""),"Внести подтверждение к нарушенному информационному ФЛК"," ")</f>
        <v xml:space="preserve"> </v>
      </c>
    </row>
    <row r="1153" spans="1:7" ht="56.25" x14ac:dyDescent="0.3">
      <c r="A1153" s="193" t="str">
        <f>IF((SUM('Раздел 3'!AK249:AK249)&lt;=SUM('Раздел 3'!Z249:Z249)),"","Неверно!")</f>
        <v/>
      </c>
      <c r="B1153" s="194" t="s">
        <v>18095</v>
      </c>
      <c r="C1153" s="192" t="s">
        <v>1396</v>
      </c>
      <c r="D1153" s="192" t="s">
        <v>12473</v>
      </c>
      <c r="E1153" s="209" t="str">
        <f>CONCATENATE(SUM('Раздел 3'!AK249:AK249),"&lt;=",SUM('Раздел 3'!Z249:Z249))</f>
        <v>0&lt;=31</v>
      </c>
      <c r="F1153" s="163"/>
      <c r="G1153" s="164" t="str">
        <f>IF(('ФЛК (информационный)'!A1153="Неверно!")*('ФЛК (информационный)'!F1153=""),"Внести подтверждение к нарушенному информационному ФЛК"," ")</f>
        <v xml:space="preserve"> </v>
      </c>
    </row>
    <row r="1154" spans="1:7" ht="56.25" x14ac:dyDescent="0.3">
      <c r="A1154" s="193" t="str">
        <f>IF((SUM('Раздел 3'!AK250:AK250)&lt;=SUM('Раздел 3'!Z250:Z250)),"","Неверно!")</f>
        <v/>
      </c>
      <c r="B1154" s="194" t="s">
        <v>18095</v>
      </c>
      <c r="C1154" s="192" t="s">
        <v>1397</v>
      </c>
      <c r="D1154" s="192" t="s">
        <v>12473</v>
      </c>
      <c r="E1154" s="209" t="str">
        <f>CONCATENATE(SUM('Раздел 3'!AK250:AK250),"&lt;=",SUM('Раздел 3'!Z250:Z250))</f>
        <v>0&lt;=0</v>
      </c>
      <c r="F1154" s="163"/>
      <c r="G1154" s="164" t="str">
        <f>IF(('ФЛК (информационный)'!A1154="Неверно!")*('ФЛК (информационный)'!F1154=""),"Внести подтверждение к нарушенному информационному ФЛК"," ")</f>
        <v xml:space="preserve"> </v>
      </c>
    </row>
    <row r="1155" spans="1:7" ht="56.25" x14ac:dyDescent="0.3">
      <c r="A1155" s="193" t="str">
        <f>IF((SUM('Раздел 3'!AK251:AK251)&lt;=SUM('Раздел 3'!Z251:Z251)),"","Неверно!")</f>
        <v/>
      </c>
      <c r="B1155" s="194" t="s">
        <v>18095</v>
      </c>
      <c r="C1155" s="192" t="s">
        <v>1398</v>
      </c>
      <c r="D1155" s="192" t="s">
        <v>12473</v>
      </c>
      <c r="E1155" s="209" t="str">
        <f>CONCATENATE(SUM('Раздел 3'!AK251:AK251),"&lt;=",SUM('Раздел 3'!Z251:Z251))</f>
        <v>0&lt;=0</v>
      </c>
      <c r="F1155" s="163"/>
      <c r="G1155" s="164" t="str">
        <f>IF(('ФЛК (информационный)'!A1155="Неверно!")*('ФЛК (информационный)'!F1155=""),"Внести подтверждение к нарушенному информационному ФЛК"," ")</f>
        <v xml:space="preserve"> </v>
      </c>
    </row>
    <row r="1156" spans="1:7" ht="56.25" x14ac:dyDescent="0.3">
      <c r="A1156" s="193" t="str">
        <f>IF((SUM('Раздел 3'!AK252:AK252)&lt;=SUM('Раздел 3'!Z252:Z252)),"","Неверно!")</f>
        <v/>
      </c>
      <c r="B1156" s="194" t="s">
        <v>18095</v>
      </c>
      <c r="C1156" s="192" t="s">
        <v>1399</v>
      </c>
      <c r="D1156" s="192" t="s">
        <v>12473</v>
      </c>
      <c r="E1156" s="209" t="str">
        <f>CONCATENATE(SUM('Раздел 3'!AK252:AK252),"&lt;=",SUM('Раздел 3'!Z252:Z252))</f>
        <v>0&lt;=3</v>
      </c>
      <c r="F1156" s="163"/>
      <c r="G1156" s="164" t="str">
        <f>IF(('ФЛК (информационный)'!A1156="Неверно!")*('ФЛК (информационный)'!F1156=""),"Внести подтверждение к нарушенному информационному ФЛК"," ")</f>
        <v xml:space="preserve"> </v>
      </c>
    </row>
    <row r="1157" spans="1:7" ht="56.25" x14ac:dyDescent="0.3">
      <c r="A1157" s="193" t="str">
        <f>IF((SUM('Раздел 3'!AK253:AK253)&lt;=SUM('Раздел 3'!Z253:Z253)),"","Неверно!")</f>
        <v/>
      </c>
      <c r="B1157" s="194" t="s">
        <v>18095</v>
      </c>
      <c r="C1157" s="192" t="s">
        <v>1400</v>
      </c>
      <c r="D1157" s="192" t="s">
        <v>12473</v>
      </c>
      <c r="E1157" s="209" t="str">
        <f>CONCATENATE(SUM('Раздел 3'!AK253:AK253),"&lt;=",SUM('Раздел 3'!Z253:Z253))</f>
        <v>0&lt;=1188</v>
      </c>
      <c r="F1157" s="163"/>
      <c r="G1157" s="164" t="str">
        <f>IF(('ФЛК (информационный)'!A1157="Неверно!")*('ФЛК (информационный)'!F1157=""),"Внести подтверждение к нарушенному информационному ФЛК"," ")</f>
        <v xml:space="preserve"> </v>
      </c>
    </row>
    <row r="1158" spans="1:7" ht="56.25" x14ac:dyDescent="0.3">
      <c r="A1158" s="193" t="str">
        <f>IF((SUM('Раздел 3'!AK254:AK254)&lt;=SUM('Раздел 3'!Z254:Z254)),"","Неверно!")</f>
        <v/>
      </c>
      <c r="B1158" s="194" t="s">
        <v>18095</v>
      </c>
      <c r="C1158" s="192" t="s">
        <v>1401</v>
      </c>
      <c r="D1158" s="192" t="s">
        <v>12473</v>
      </c>
      <c r="E1158" s="209" t="str">
        <f>CONCATENATE(SUM('Раздел 3'!AK254:AK254),"&lt;=",SUM('Раздел 3'!Z254:Z254))</f>
        <v>0&lt;=425</v>
      </c>
      <c r="F1158" s="163"/>
      <c r="G1158" s="164" t="str">
        <f>IF(('ФЛК (информационный)'!A1158="Неверно!")*('ФЛК (информационный)'!F1158=""),"Внести подтверждение к нарушенному информационному ФЛК"," ")</f>
        <v xml:space="preserve"> </v>
      </c>
    </row>
    <row r="1159" spans="1:7" ht="56.25" x14ac:dyDescent="0.3">
      <c r="A1159" s="193" t="str">
        <f>IF((SUM('Раздел 3'!AK255:AK255)&lt;=SUM('Раздел 3'!Z255:Z255)),"","Неверно!")</f>
        <v/>
      </c>
      <c r="B1159" s="194" t="s">
        <v>18095</v>
      </c>
      <c r="C1159" s="192" t="s">
        <v>1402</v>
      </c>
      <c r="D1159" s="192" t="s">
        <v>12473</v>
      </c>
      <c r="E1159" s="209" t="str">
        <f>CONCATENATE(SUM('Раздел 3'!AK255:AK255),"&lt;=",SUM('Раздел 3'!Z255:Z255))</f>
        <v>0&lt;=455</v>
      </c>
      <c r="F1159" s="163"/>
      <c r="G1159" s="164" t="str">
        <f>IF(('ФЛК (информационный)'!A1159="Неверно!")*('ФЛК (информационный)'!F1159=""),"Внести подтверждение к нарушенному информационному ФЛК"," ")</f>
        <v xml:space="preserve"> </v>
      </c>
    </row>
    <row r="1160" spans="1:7" ht="56.25" x14ac:dyDescent="0.3">
      <c r="A1160" s="193" t="str">
        <f>IF((SUM('Раздел 3'!AK256:AK256)&lt;=SUM('Раздел 3'!Z256:Z256)),"","Неверно!")</f>
        <v/>
      </c>
      <c r="B1160" s="194" t="s">
        <v>18095</v>
      </c>
      <c r="C1160" s="192" t="s">
        <v>16191</v>
      </c>
      <c r="D1160" s="192" t="s">
        <v>12473</v>
      </c>
      <c r="E1160" s="209" t="str">
        <f>CONCATENATE(SUM('Раздел 3'!AK256:AK256),"&lt;=",SUM('Раздел 3'!Z256:Z256))</f>
        <v>0&lt;=89</v>
      </c>
      <c r="F1160" s="163"/>
      <c r="G1160" s="164" t="str">
        <f>IF(('ФЛК (информационный)'!A1160="Неверно!")*('ФЛК (информационный)'!F1160=""),"Внести подтверждение к нарушенному информационному ФЛК"," ")</f>
        <v xml:space="preserve"> </v>
      </c>
    </row>
    <row r="1161" spans="1:7" ht="56.25" x14ac:dyDescent="0.3">
      <c r="A1161" s="193" t="str">
        <f>IF((SUM('Раздел 3'!AK257:AK257)&lt;=SUM('Раздел 3'!Z257:Z257)),"","Неверно!")</f>
        <v/>
      </c>
      <c r="B1161" s="194" t="s">
        <v>18095</v>
      </c>
      <c r="C1161" s="192" t="s">
        <v>16192</v>
      </c>
      <c r="D1161" s="192" t="s">
        <v>12473</v>
      </c>
      <c r="E1161" s="209" t="str">
        <f>CONCATENATE(SUM('Раздел 3'!AK257:AK257),"&lt;=",SUM('Раздел 3'!Z257:Z257))</f>
        <v>0&lt;=1194</v>
      </c>
      <c r="F1161" s="163"/>
      <c r="G1161" s="164" t="str">
        <f>IF(('ФЛК (информационный)'!A1161="Неверно!")*('ФЛК (информационный)'!F1161=""),"Внести подтверждение к нарушенному информационному ФЛК"," ")</f>
        <v xml:space="preserve"> </v>
      </c>
    </row>
    <row r="1162" spans="1:7" ht="56.25" x14ac:dyDescent="0.3">
      <c r="A1162" s="193" t="str">
        <f>IF((SUM('Раздел 3'!AK33:AK33)&lt;=SUM('Раздел 3'!Z33:Z33)),"","Неверно!")</f>
        <v/>
      </c>
      <c r="B1162" s="194" t="s">
        <v>18095</v>
      </c>
      <c r="C1162" s="192" t="s">
        <v>1403</v>
      </c>
      <c r="D1162" s="192" t="s">
        <v>12473</v>
      </c>
      <c r="E1162" s="209" t="str">
        <f>CONCATENATE(SUM('Раздел 3'!AK33:AK33),"&lt;=",SUM('Раздел 3'!Z33:Z33))</f>
        <v>0&lt;=46</v>
      </c>
      <c r="F1162" s="163"/>
      <c r="G1162" s="164" t="str">
        <f>IF(('ФЛК (информационный)'!A1162="Неверно!")*('ФЛК (информационный)'!F1162=""),"Внести подтверждение к нарушенному информационному ФЛК"," ")</f>
        <v xml:space="preserve"> </v>
      </c>
    </row>
    <row r="1163" spans="1:7" ht="56.25" x14ac:dyDescent="0.3">
      <c r="A1163" s="193" t="str">
        <f>IF((SUM('Раздел 3'!AK258:AK258)&lt;=SUM('Раздел 3'!Z258:Z258)),"","Неверно!")</f>
        <v/>
      </c>
      <c r="B1163" s="194" t="s">
        <v>18095</v>
      </c>
      <c r="C1163" s="192" t="s">
        <v>17584</v>
      </c>
      <c r="D1163" s="192" t="s">
        <v>12473</v>
      </c>
      <c r="E1163" s="209" t="str">
        <f>CONCATENATE(SUM('Раздел 3'!AK258:AK258),"&lt;=",SUM('Раздел 3'!Z258:Z258))</f>
        <v>0&lt;=22</v>
      </c>
      <c r="F1163" s="163"/>
      <c r="G1163" s="164" t="str">
        <f>IF(('ФЛК (информационный)'!A1163="Неверно!")*('ФЛК (информационный)'!F1163=""),"Внести подтверждение к нарушенному информационному ФЛК"," ")</f>
        <v xml:space="preserve"> </v>
      </c>
    </row>
    <row r="1164" spans="1:7" ht="56.25" x14ac:dyDescent="0.3">
      <c r="A1164" s="193" t="str">
        <f>IF((SUM('Раздел 3'!AK259:AK259)&lt;=SUM('Раздел 3'!Z259:Z259)),"","Неверно!")</f>
        <v/>
      </c>
      <c r="B1164" s="194" t="s">
        <v>18095</v>
      </c>
      <c r="C1164" s="192" t="s">
        <v>17585</v>
      </c>
      <c r="D1164" s="192" t="s">
        <v>12473</v>
      </c>
      <c r="E1164" s="209" t="str">
        <f>CONCATENATE(SUM('Раздел 3'!AK259:AK259),"&lt;=",SUM('Раздел 3'!Z259:Z259))</f>
        <v>0&lt;=1</v>
      </c>
      <c r="F1164" s="163"/>
      <c r="G1164" s="164" t="str">
        <f>IF(('ФЛК (информационный)'!A1164="Неверно!")*('ФЛК (информационный)'!F1164=""),"Внести подтверждение к нарушенному информационному ФЛК"," ")</f>
        <v xml:space="preserve"> </v>
      </c>
    </row>
    <row r="1165" spans="1:7" ht="56.25" x14ac:dyDescent="0.3">
      <c r="A1165" s="193" t="str">
        <f>IF((SUM('Раздел 3'!AK260:AK260)&lt;=SUM('Раздел 3'!Z260:Z260)),"","Неверно!")</f>
        <v/>
      </c>
      <c r="B1165" s="194" t="s">
        <v>18095</v>
      </c>
      <c r="C1165" s="192" t="s">
        <v>17586</v>
      </c>
      <c r="D1165" s="192" t="s">
        <v>12473</v>
      </c>
      <c r="E1165" s="209" t="str">
        <f>CONCATENATE(SUM('Раздел 3'!AK260:AK260),"&lt;=",SUM('Раздел 3'!Z260:Z260))</f>
        <v>0&lt;=0</v>
      </c>
      <c r="F1165" s="163"/>
      <c r="G1165" s="164" t="str">
        <f>IF(('ФЛК (информационный)'!A1165="Неверно!")*('ФЛК (информационный)'!F1165=""),"Внести подтверждение к нарушенному информационному ФЛК"," ")</f>
        <v xml:space="preserve"> </v>
      </c>
    </row>
    <row r="1166" spans="1:7" ht="56.25" x14ac:dyDescent="0.3">
      <c r="A1166" s="193" t="str">
        <f>IF((SUM('Раздел 3'!AK261:AK261)&lt;=SUM('Раздел 3'!Z261:Z261)),"","Неверно!")</f>
        <v/>
      </c>
      <c r="B1166" s="194" t="s">
        <v>18095</v>
      </c>
      <c r="C1166" s="192" t="s">
        <v>17587</v>
      </c>
      <c r="D1166" s="192" t="s">
        <v>12473</v>
      </c>
      <c r="E1166" s="209" t="str">
        <f>CONCATENATE(SUM('Раздел 3'!AK261:AK261),"&lt;=",SUM('Раздел 3'!Z261:Z261))</f>
        <v>0&lt;=105</v>
      </c>
      <c r="F1166" s="163"/>
      <c r="G1166" s="164" t="str">
        <f>IF(('ФЛК (информационный)'!A1166="Неверно!")*('ФЛК (информационный)'!F1166=""),"Внести подтверждение к нарушенному информационному ФЛК"," ")</f>
        <v xml:space="preserve"> </v>
      </c>
    </row>
    <row r="1167" spans="1:7" ht="56.25" x14ac:dyDescent="0.3">
      <c r="A1167" s="193" t="str">
        <f>IF((SUM('Раздел 3'!AK262:AK262)&lt;=SUM('Раздел 3'!Z262:Z262)),"","Неверно!")</f>
        <v/>
      </c>
      <c r="B1167" s="194" t="s">
        <v>18095</v>
      </c>
      <c r="C1167" s="192" t="s">
        <v>17588</v>
      </c>
      <c r="D1167" s="192" t="s">
        <v>12473</v>
      </c>
      <c r="E1167" s="209" t="str">
        <f>CONCATENATE(SUM('Раздел 3'!AK262:AK262),"&lt;=",SUM('Раздел 3'!Z262:Z262))</f>
        <v>0&lt;=110</v>
      </c>
      <c r="F1167" s="163"/>
      <c r="G1167" s="164" t="str">
        <f>IF(('ФЛК (информационный)'!A1167="Неверно!")*('ФЛК (информационный)'!F1167=""),"Внести подтверждение к нарушенному информационному ФЛК"," ")</f>
        <v xml:space="preserve"> </v>
      </c>
    </row>
    <row r="1168" spans="1:7" ht="56.25" x14ac:dyDescent="0.3">
      <c r="A1168" s="193" t="str">
        <f>IF((SUM('Раздел 3'!AK263:AK263)&lt;=SUM('Раздел 3'!Z263:Z263)),"","Неверно!")</f>
        <v/>
      </c>
      <c r="B1168" s="194" t="s">
        <v>18095</v>
      </c>
      <c r="C1168" s="192" t="s">
        <v>17589</v>
      </c>
      <c r="D1168" s="192" t="s">
        <v>12473</v>
      </c>
      <c r="E1168" s="209" t="str">
        <f>CONCATENATE(SUM('Раздел 3'!AK263:AK263),"&lt;=",SUM('Раздел 3'!Z263:Z263))</f>
        <v>0&lt;=2</v>
      </c>
      <c r="F1168" s="163"/>
      <c r="G1168" s="164" t="str">
        <f>IF(('ФЛК (информационный)'!A1168="Неверно!")*('ФЛК (информационный)'!F1168=""),"Внести подтверждение к нарушенному информационному ФЛК"," ")</f>
        <v xml:space="preserve"> </v>
      </c>
    </row>
    <row r="1169" spans="1:7" ht="56.25" x14ac:dyDescent="0.3">
      <c r="A1169" s="193" t="str">
        <f>IF((SUM('Раздел 3'!AK264:AK264)&lt;=SUM('Раздел 3'!Z264:Z264)),"","Неверно!")</f>
        <v/>
      </c>
      <c r="B1169" s="194" t="s">
        <v>18095</v>
      </c>
      <c r="C1169" s="192" t="s">
        <v>17590</v>
      </c>
      <c r="D1169" s="192" t="s">
        <v>12473</v>
      </c>
      <c r="E1169" s="209" t="str">
        <f>CONCATENATE(SUM('Раздел 3'!AK264:AK264),"&lt;=",SUM('Раздел 3'!Z264:Z264))</f>
        <v>0&lt;=0</v>
      </c>
      <c r="F1169" s="163"/>
      <c r="G1169" s="164" t="str">
        <f>IF(('ФЛК (информационный)'!A1169="Неверно!")*('ФЛК (информационный)'!F1169=""),"Внести подтверждение к нарушенному информационному ФЛК"," ")</f>
        <v xml:space="preserve"> </v>
      </c>
    </row>
    <row r="1170" spans="1:7" ht="56.25" x14ac:dyDescent="0.3">
      <c r="A1170" s="193" t="str">
        <f>IF((SUM('Раздел 3'!AK265:AK265)&lt;=SUM('Раздел 3'!Z265:Z265)),"","Неверно!")</f>
        <v/>
      </c>
      <c r="B1170" s="194" t="s">
        <v>18095</v>
      </c>
      <c r="C1170" s="192" t="s">
        <v>17591</v>
      </c>
      <c r="D1170" s="192" t="s">
        <v>12473</v>
      </c>
      <c r="E1170" s="209" t="str">
        <f>CONCATENATE(SUM('Раздел 3'!AK265:AK265),"&lt;=",SUM('Раздел 3'!Z265:Z265))</f>
        <v>0&lt;=91</v>
      </c>
      <c r="F1170" s="163"/>
      <c r="G1170" s="164" t="str">
        <f>IF(('ФЛК (информационный)'!A1170="Неверно!")*('ФЛК (информационный)'!F1170=""),"Внести подтверждение к нарушенному информационному ФЛК"," ")</f>
        <v xml:space="preserve"> </v>
      </c>
    </row>
    <row r="1171" spans="1:7" ht="56.25" x14ac:dyDescent="0.3">
      <c r="A1171" s="193" t="str">
        <f>IF((SUM('Раздел 3'!AK266:AK266)&lt;=SUM('Раздел 3'!Z266:Z266)),"","Неверно!")</f>
        <v/>
      </c>
      <c r="B1171" s="194" t="s">
        <v>18095</v>
      </c>
      <c r="C1171" s="192" t="s">
        <v>17592</v>
      </c>
      <c r="D1171" s="192" t="s">
        <v>12473</v>
      </c>
      <c r="E1171" s="209" t="str">
        <f>CONCATENATE(SUM('Раздел 3'!AK266:AK266),"&lt;=",SUM('Раздел 3'!Z266:Z266))</f>
        <v>0&lt;=0</v>
      </c>
      <c r="F1171" s="163"/>
      <c r="G1171" s="164" t="str">
        <f>IF(('ФЛК (информационный)'!A1171="Неверно!")*('ФЛК (информационный)'!F1171=""),"Внести подтверждение к нарушенному информационному ФЛК"," ")</f>
        <v xml:space="preserve"> </v>
      </c>
    </row>
    <row r="1172" spans="1:7" ht="56.25" x14ac:dyDescent="0.3">
      <c r="A1172" s="193" t="str">
        <f>IF((SUM('Раздел 3'!AK267:AK267)&lt;=SUM('Раздел 3'!Z267:Z267)),"","Неверно!")</f>
        <v/>
      </c>
      <c r="B1172" s="194" t="s">
        <v>18095</v>
      </c>
      <c r="C1172" s="192" t="s">
        <v>17593</v>
      </c>
      <c r="D1172" s="192" t="s">
        <v>12473</v>
      </c>
      <c r="E1172" s="209" t="str">
        <f>CONCATENATE(SUM('Раздел 3'!AK267:AK267),"&lt;=",SUM('Раздел 3'!Z267:Z267))</f>
        <v>0&lt;=0</v>
      </c>
      <c r="F1172" s="163"/>
      <c r="G1172" s="164" t="str">
        <f>IF(('ФЛК (информационный)'!A1172="Неверно!")*('ФЛК (информационный)'!F1172=""),"Внести подтверждение к нарушенному информационному ФЛК"," ")</f>
        <v xml:space="preserve"> </v>
      </c>
    </row>
    <row r="1173" spans="1:7" ht="56.25" x14ac:dyDescent="0.3">
      <c r="A1173" s="193" t="str">
        <f>IF((SUM('Раздел 3'!AK34:AK34)&lt;=SUM('Раздел 3'!Z34:Z34)),"","Неверно!")</f>
        <v/>
      </c>
      <c r="B1173" s="194" t="s">
        <v>18095</v>
      </c>
      <c r="C1173" s="192" t="s">
        <v>1404</v>
      </c>
      <c r="D1173" s="192" t="s">
        <v>12473</v>
      </c>
      <c r="E1173" s="209" t="str">
        <f>CONCATENATE(SUM('Раздел 3'!AK34:AK34),"&lt;=",SUM('Раздел 3'!Z34:Z34))</f>
        <v>0&lt;=25</v>
      </c>
      <c r="F1173" s="163"/>
      <c r="G1173" s="164" t="str">
        <f>IF(('ФЛК (информационный)'!A1173="Неверно!")*('ФЛК (информационный)'!F1173=""),"Внести подтверждение к нарушенному информационному ФЛК"," ")</f>
        <v xml:space="preserve"> </v>
      </c>
    </row>
    <row r="1174" spans="1:7" ht="56.25" x14ac:dyDescent="0.3">
      <c r="A1174" s="193" t="str">
        <f>IF((SUM('Раздел 3'!AK268:AK268)&lt;=SUM('Раздел 3'!Z268:Z268)),"","Неверно!")</f>
        <v/>
      </c>
      <c r="B1174" s="194" t="s">
        <v>18095</v>
      </c>
      <c r="C1174" s="192" t="s">
        <v>17594</v>
      </c>
      <c r="D1174" s="192" t="s">
        <v>12473</v>
      </c>
      <c r="E1174" s="209" t="str">
        <f>CONCATENATE(SUM('Раздел 3'!AK268:AK268),"&lt;=",SUM('Раздел 3'!Z268:Z268))</f>
        <v>0&lt;=0</v>
      </c>
      <c r="F1174" s="163"/>
      <c r="G1174" s="164" t="str">
        <f>IF(('ФЛК (информационный)'!A1174="Неверно!")*('ФЛК (информационный)'!F1174=""),"Внести подтверждение к нарушенному информационному ФЛК"," ")</f>
        <v xml:space="preserve"> </v>
      </c>
    </row>
    <row r="1175" spans="1:7" ht="56.25" x14ac:dyDescent="0.3">
      <c r="A1175" s="193" t="str">
        <f>IF((SUM('Раздел 3'!AK35:AK35)&lt;=SUM('Раздел 3'!Z35:Z35)),"","Неверно!")</f>
        <v/>
      </c>
      <c r="B1175" s="194" t="s">
        <v>18095</v>
      </c>
      <c r="C1175" s="192" t="s">
        <v>1405</v>
      </c>
      <c r="D1175" s="192" t="s">
        <v>12473</v>
      </c>
      <c r="E1175" s="209" t="str">
        <f>CONCATENATE(SUM('Раздел 3'!AK35:AK35),"&lt;=",SUM('Раздел 3'!Z35:Z35))</f>
        <v>0&lt;=5</v>
      </c>
      <c r="F1175" s="163"/>
      <c r="G1175" s="164" t="str">
        <f>IF(('ФЛК (информационный)'!A1175="Неверно!")*('ФЛК (информационный)'!F1175=""),"Внести подтверждение к нарушенному информационному ФЛК"," ")</f>
        <v xml:space="preserve"> </v>
      </c>
    </row>
    <row r="1176" spans="1:7" ht="56.25" x14ac:dyDescent="0.3">
      <c r="A1176" s="193" t="str">
        <f>IF((SUM('Раздел 3'!AK36:AK36)&lt;=SUM('Раздел 3'!Z36:Z36)),"","Неверно!")</f>
        <v/>
      </c>
      <c r="B1176" s="194" t="s">
        <v>18095</v>
      </c>
      <c r="C1176" s="192" t="s">
        <v>1406</v>
      </c>
      <c r="D1176" s="192" t="s">
        <v>12473</v>
      </c>
      <c r="E1176" s="209" t="str">
        <f>CONCATENATE(SUM('Раздел 3'!AK36:AK36),"&lt;=",SUM('Раздел 3'!Z36:Z36))</f>
        <v>0&lt;=8</v>
      </c>
      <c r="F1176" s="163"/>
      <c r="G1176" s="164" t="str">
        <f>IF(('ФЛК (информационный)'!A1176="Неверно!")*('ФЛК (информационный)'!F1176=""),"Внести подтверждение к нарушенному информационному ФЛК"," ")</f>
        <v xml:space="preserve"> </v>
      </c>
    </row>
    <row r="1177" spans="1:7" ht="56.25" x14ac:dyDescent="0.3">
      <c r="A1177" s="193" t="str">
        <f>IF((SUM('Раздел 3'!AK37:AK37)&lt;=SUM('Раздел 3'!Z37:Z37)),"","Неверно!")</f>
        <v/>
      </c>
      <c r="B1177" s="194" t="s">
        <v>18095</v>
      </c>
      <c r="C1177" s="192" t="s">
        <v>1407</v>
      </c>
      <c r="D1177" s="192" t="s">
        <v>12473</v>
      </c>
      <c r="E1177" s="209" t="str">
        <f>CONCATENATE(SUM('Раздел 3'!AK37:AK37),"&lt;=",SUM('Раздел 3'!Z37:Z37))</f>
        <v>0&lt;=0</v>
      </c>
      <c r="F1177" s="163"/>
      <c r="G1177" s="164" t="str">
        <f>IF(('ФЛК (информационный)'!A1177="Неверно!")*('ФЛК (информационный)'!F1177=""),"Внести подтверждение к нарушенному информационному ФЛК"," ")</f>
        <v xml:space="preserve"> </v>
      </c>
    </row>
    <row r="1178" spans="1:7" ht="56.25" x14ac:dyDescent="0.3">
      <c r="A1178" s="193" t="str">
        <f>IF((SUM('Раздел 3'!AK11:AK11)&lt;=SUM('Раздел 3'!Z11:Z11)),"","Неверно!")</f>
        <v/>
      </c>
      <c r="B1178" s="194" t="s">
        <v>18095</v>
      </c>
      <c r="C1178" s="192" t="s">
        <v>1408</v>
      </c>
      <c r="D1178" s="192" t="s">
        <v>12473</v>
      </c>
      <c r="E1178" s="209" t="str">
        <f>CONCATENATE(SUM('Раздел 3'!AK11:AK11),"&lt;=",SUM('Раздел 3'!Z11:Z11))</f>
        <v>0&lt;=0</v>
      </c>
      <c r="F1178" s="163"/>
      <c r="G1178" s="164" t="str">
        <f>IF(('ФЛК (информационный)'!A1178="Неверно!")*('ФЛК (информационный)'!F1178=""),"Внести подтверждение к нарушенному информационному ФЛК"," ")</f>
        <v xml:space="preserve"> </v>
      </c>
    </row>
    <row r="1179" spans="1:7" ht="56.25" x14ac:dyDescent="0.3">
      <c r="A1179" s="193" t="str">
        <f>IF((SUM('Раздел 3'!AK38:AK38)&lt;=SUM('Раздел 3'!Z38:Z38)),"","Неверно!")</f>
        <v/>
      </c>
      <c r="B1179" s="194" t="s">
        <v>18095</v>
      </c>
      <c r="C1179" s="192" t="s">
        <v>1409</v>
      </c>
      <c r="D1179" s="192" t="s">
        <v>12473</v>
      </c>
      <c r="E1179" s="209" t="str">
        <f>CONCATENATE(SUM('Раздел 3'!AK38:AK38),"&lt;=",SUM('Раздел 3'!Z38:Z38))</f>
        <v>0&lt;=0</v>
      </c>
      <c r="F1179" s="163"/>
      <c r="G1179" s="164" t="str">
        <f>IF(('ФЛК (информационный)'!A1179="Неверно!")*('ФЛК (информационный)'!F1179=""),"Внести подтверждение к нарушенному информационному ФЛК"," ")</f>
        <v xml:space="preserve"> </v>
      </c>
    </row>
    <row r="1180" spans="1:7" ht="56.25" x14ac:dyDescent="0.3">
      <c r="A1180" s="193" t="str">
        <f>IF((SUM('Раздел 3'!AK39:AK39)&lt;=SUM('Раздел 3'!Z39:Z39)),"","Неверно!")</f>
        <v/>
      </c>
      <c r="B1180" s="194" t="s">
        <v>18095</v>
      </c>
      <c r="C1180" s="192" t="s">
        <v>1410</v>
      </c>
      <c r="D1180" s="192" t="s">
        <v>12473</v>
      </c>
      <c r="E1180" s="209" t="str">
        <f>CONCATENATE(SUM('Раздел 3'!AK39:AK39),"&lt;=",SUM('Раздел 3'!Z39:Z39))</f>
        <v>0&lt;=0</v>
      </c>
      <c r="F1180" s="163"/>
      <c r="G1180" s="164" t="str">
        <f>IF(('ФЛК (информационный)'!A1180="Неверно!")*('ФЛК (информационный)'!F1180=""),"Внести подтверждение к нарушенному информационному ФЛК"," ")</f>
        <v xml:space="preserve"> </v>
      </c>
    </row>
    <row r="1181" spans="1:7" ht="56.25" x14ac:dyDescent="0.3">
      <c r="A1181" s="193" t="str">
        <f>IF((SUM('Раздел 3'!AK40:AK40)&lt;=SUM('Раздел 3'!Z40:Z40)),"","Неверно!")</f>
        <v/>
      </c>
      <c r="B1181" s="194" t="s">
        <v>18095</v>
      </c>
      <c r="C1181" s="192" t="s">
        <v>1411</v>
      </c>
      <c r="D1181" s="192" t="s">
        <v>12473</v>
      </c>
      <c r="E1181" s="209" t="str">
        <f>CONCATENATE(SUM('Раздел 3'!AK40:AK40),"&lt;=",SUM('Раздел 3'!Z40:Z40))</f>
        <v>0&lt;=0</v>
      </c>
      <c r="F1181" s="163"/>
      <c r="G1181" s="164" t="str">
        <f>IF(('ФЛК (информационный)'!A1181="Неверно!")*('ФЛК (информационный)'!F1181=""),"Внести подтверждение к нарушенному информационному ФЛК"," ")</f>
        <v xml:space="preserve"> </v>
      </c>
    </row>
    <row r="1182" spans="1:7" ht="56.25" x14ac:dyDescent="0.3">
      <c r="A1182" s="193" t="str">
        <f>IF((SUM('Раздел 3'!AK41:AK41)&lt;=SUM('Раздел 3'!Z41:Z41)),"","Неверно!")</f>
        <v/>
      </c>
      <c r="B1182" s="194" t="s">
        <v>18095</v>
      </c>
      <c r="C1182" s="192" t="s">
        <v>1412</v>
      </c>
      <c r="D1182" s="192" t="s">
        <v>12473</v>
      </c>
      <c r="E1182" s="209" t="str">
        <f>CONCATENATE(SUM('Раздел 3'!AK41:AK41),"&lt;=",SUM('Раздел 3'!Z41:Z41))</f>
        <v>0&lt;=0</v>
      </c>
      <c r="F1182" s="163"/>
      <c r="G1182" s="164" t="str">
        <f>IF(('ФЛК (информационный)'!A1182="Неверно!")*('ФЛК (информационный)'!F1182=""),"Внести подтверждение к нарушенному информационному ФЛК"," ")</f>
        <v xml:space="preserve"> </v>
      </c>
    </row>
    <row r="1183" spans="1:7" ht="56.25" x14ac:dyDescent="0.3">
      <c r="A1183" s="193" t="str">
        <f>IF((SUM('Раздел 3'!AK42:AK42)&lt;=SUM('Раздел 3'!Z42:Z42)),"","Неверно!")</f>
        <v/>
      </c>
      <c r="B1183" s="194" t="s">
        <v>18095</v>
      </c>
      <c r="C1183" s="192" t="s">
        <v>1413</v>
      </c>
      <c r="D1183" s="192" t="s">
        <v>12473</v>
      </c>
      <c r="E1183" s="209" t="str">
        <f>CONCATENATE(SUM('Раздел 3'!AK42:AK42),"&lt;=",SUM('Раздел 3'!Z42:Z42))</f>
        <v>0&lt;=0</v>
      </c>
      <c r="F1183" s="163"/>
      <c r="G1183" s="164" t="str">
        <f>IF(('ФЛК (информационный)'!A1183="Неверно!")*('ФЛК (информационный)'!F1183=""),"Внести подтверждение к нарушенному информационному ФЛК"," ")</f>
        <v xml:space="preserve"> </v>
      </c>
    </row>
    <row r="1184" spans="1:7" ht="56.25" x14ac:dyDescent="0.3">
      <c r="A1184" s="193" t="str">
        <f>IF((SUM('Раздел 3'!AK43:AK43)&lt;=SUM('Раздел 3'!Z43:Z43)),"","Неверно!")</f>
        <v/>
      </c>
      <c r="B1184" s="194" t="s">
        <v>18095</v>
      </c>
      <c r="C1184" s="192" t="s">
        <v>1414</v>
      </c>
      <c r="D1184" s="192" t="s">
        <v>12473</v>
      </c>
      <c r="E1184" s="209" t="str">
        <f>CONCATENATE(SUM('Раздел 3'!AK43:AK43),"&lt;=",SUM('Раздел 3'!Z43:Z43))</f>
        <v>0&lt;=39</v>
      </c>
      <c r="F1184" s="163"/>
      <c r="G1184" s="164" t="str">
        <f>IF(('ФЛК (информационный)'!A1184="Неверно!")*('ФЛК (информационный)'!F1184=""),"Внести подтверждение к нарушенному информационному ФЛК"," ")</f>
        <v xml:space="preserve"> </v>
      </c>
    </row>
    <row r="1185" spans="1:7" ht="56.25" x14ac:dyDescent="0.3">
      <c r="A1185" s="193" t="str">
        <f>IF((SUM('Раздел 3'!AK44:AK44)&lt;=SUM('Раздел 3'!Z44:Z44)),"","Неверно!")</f>
        <v/>
      </c>
      <c r="B1185" s="194" t="s">
        <v>18095</v>
      </c>
      <c r="C1185" s="192" t="s">
        <v>1415</v>
      </c>
      <c r="D1185" s="192" t="s">
        <v>12473</v>
      </c>
      <c r="E1185" s="209" t="str">
        <f>CONCATENATE(SUM('Раздел 3'!AK44:AK44),"&lt;=",SUM('Раздел 3'!Z44:Z44))</f>
        <v>0&lt;=0</v>
      </c>
      <c r="F1185" s="163"/>
      <c r="G1185" s="164" t="str">
        <f>IF(('ФЛК (информационный)'!A1185="Неверно!")*('ФЛК (информационный)'!F1185=""),"Внести подтверждение к нарушенному информационному ФЛК"," ")</f>
        <v xml:space="preserve"> </v>
      </c>
    </row>
    <row r="1186" spans="1:7" ht="56.25" x14ac:dyDescent="0.3">
      <c r="A1186" s="193" t="str">
        <f>IF((SUM('Раздел 3'!AK45:AK45)&lt;=SUM('Раздел 3'!Z45:Z45)),"","Неверно!")</f>
        <v/>
      </c>
      <c r="B1186" s="194" t="s">
        <v>18095</v>
      </c>
      <c r="C1186" s="192" t="s">
        <v>1416</v>
      </c>
      <c r="D1186" s="192" t="s">
        <v>12473</v>
      </c>
      <c r="E1186" s="209" t="str">
        <f>CONCATENATE(SUM('Раздел 3'!AK45:AK45),"&lt;=",SUM('Раздел 3'!Z45:Z45))</f>
        <v>0&lt;=0</v>
      </c>
      <c r="F1186" s="163"/>
      <c r="G1186" s="164" t="str">
        <f>IF(('ФЛК (информационный)'!A1186="Неверно!")*('ФЛК (информационный)'!F1186=""),"Внести подтверждение к нарушенному информационному ФЛК"," ")</f>
        <v xml:space="preserve"> </v>
      </c>
    </row>
    <row r="1187" spans="1:7" ht="56.25" x14ac:dyDescent="0.3">
      <c r="A1187" s="193" t="str">
        <f>IF((SUM('Раздел 3'!AK46:AK46)&lt;=SUM('Раздел 3'!Z46:Z46)),"","Неверно!")</f>
        <v/>
      </c>
      <c r="B1187" s="194" t="s">
        <v>18095</v>
      </c>
      <c r="C1187" s="192" t="s">
        <v>1417</v>
      </c>
      <c r="D1187" s="192" t="s">
        <v>12473</v>
      </c>
      <c r="E1187" s="209" t="str">
        <f>CONCATENATE(SUM('Раздел 3'!AK46:AK46),"&lt;=",SUM('Раздел 3'!Z46:Z46))</f>
        <v>0&lt;=0</v>
      </c>
      <c r="F1187" s="163"/>
      <c r="G1187" s="164" t="str">
        <f>IF(('ФЛК (информационный)'!A1187="Неверно!")*('ФЛК (информационный)'!F1187=""),"Внести подтверждение к нарушенному информационному ФЛК"," ")</f>
        <v xml:space="preserve"> </v>
      </c>
    </row>
    <row r="1188" spans="1:7" ht="56.25" x14ac:dyDescent="0.3">
      <c r="A1188" s="193" t="str">
        <f>IF((SUM('Раздел 3'!AK47:AK47)&lt;=SUM('Раздел 3'!Z47:Z47)),"","Неверно!")</f>
        <v/>
      </c>
      <c r="B1188" s="194" t="s">
        <v>18095</v>
      </c>
      <c r="C1188" s="192" t="s">
        <v>1418</v>
      </c>
      <c r="D1188" s="192" t="s">
        <v>12473</v>
      </c>
      <c r="E1188" s="209" t="str">
        <f>CONCATENATE(SUM('Раздел 3'!AK47:AK47),"&lt;=",SUM('Раздел 3'!Z47:Z47))</f>
        <v>0&lt;=25</v>
      </c>
      <c r="F1188" s="163"/>
      <c r="G1188" s="164" t="str">
        <f>IF(('ФЛК (информационный)'!A1188="Неверно!")*('ФЛК (информационный)'!F1188=""),"Внести подтверждение к нарушенному информационному ФЛК"," ")</f>
        <v xml:space="preserve"> </v>
      </c>
    </row>
    <row r="1189" spans="1:7" ht="56.25" x14ac:dyDescent="0.3">
      <c r="A1189" s="193" t="str">
        <f>IF((SUM('Раздел 3'!AK12:AK12)&lt;=SUM('Раздел 3'!Z12:Z12)),"","Неверно!")</f>
        <v/>
      </c>
      <c r="B1189" s="194" t="s">
        <v>18095</v>
      </c>
      <c r="C1189" s="192" t="s">
        <v>1419</v>
      </c>
      <c r="D1189" s="192" t="s">
        <v>12473</v>
      </c>
      <c r="E1189" s="209" t="str">
        <f>CONCATENATE(SUM('Раздел 3'!AK12:AK12),"&lt;=",SUM('Раздел 3'!Z12:Z12))</f>
        <v>0&lt;=1</v>
      </c>
      <c r="F1189" s="163"/>
      <c r="G1189" s="164" t="str">
        <f>IF(('ФЛК (информационный)'!A1189="Неверно!")*('ФЛК (информационный)'!F1189=""),"Внести подтверждение к нарушенному информационному ФЛК"," ")</f>
        <v xml:space="preserve"> </v>
      </c>
    </row>
    <row r="1190" spans="1:7" ht="56.25" x14ac:dyDescent="0.3">
      <c r="A1190" s="193" t="str">
        <f>IF((SUM('Раздел 3'!AK48:AK48)&lt;=SUM('Раздел 3'!Z48:Z48)),"","Неверно!")</f>
        <v/>
      </c>
      <c r="B1190" s="194" t="s">
        <v>18095</v>
      </c>
      <c r="C1190" s="192" t="s">
        <v>1420</v>
      </c>
      <c r="D1190" s="192" t="s">
        <v>12473</v>
      </c>
      <c r="E1190" s="209" t="str">
        <f>CONCATENATE(SUM('Раздел 3'!AK48:AK48),"&lt;=",SUM('Раздел 3'!Z48:Z48))</f>
        <v>0&lt;=297</v>
      </c>
      <c r="F1190" s="163"/>
      <c r="G1190" s="164" t="str">
        <f>IF(('ФЛК (информационный)'!A1190="Неверно!")*('ФЛК (информационный)'!F1190=""),"Внести подтверждение к нарушенному информационному ФЛК"," ")</f>
        <v xml:space="preserve"> </v>
      </c>
    </row>
    <row r="1191" spans="1:7" ht="56.25" x14ac:dyDescent="0.3">
      <c r="A1191" s="193" t="str">
        <f>IF((SUM('Раздел 3'!AK49:AK49)&lt;=SUM('Раздел 3'!Z49:Z49)),"","Неверно!")</f>
        <v/>
      </c>
      <c r="B1191" s="194" t="s">
        <v>18095</v>
      </c>
      <c r="C1191" s="192" t="s">
        <v>1421</v>
      </c>
      <c r="D1191" s="192" t="s">
        <v>12473</v>
      </c>
      <c r="E1191" s="209" t="str">
        <f>CONCATENATE(SUM('Раздел 3'!AK49:AK49),"&lt;=",SUM('Раздел 3'!Z49:Z49))</f>
        <v>0&lt;=10</v>
      </c>
      <c r="F1191" s="163"/>
      <c r="G1191" s="164" t="str">
        <f>IF(('ФЛК (информационный)'!A1191="Неверно!")*('ФЛК (информационный)'!F1191=""),"Внести подтверждение к нарушенному информационному ФЛК"," ")</f>
        <v xml:space="preserve"> </v>
      </c>
    </row>
    <row r="1192" spans="1:7" ht="56.25" x14ac:dyDescent="0.3">
      <c r="A1192" s="193" t="str">
        <f>IF((SUM('Раздел 3'!AK50:AK50)&lt;=SUM('Раздел 3'!Z50:Z50)),"","Неверно!")</f>
        <v/>
      </c>
      <c r="B1192" s="194" t="s">
        <v>18095</v>
      </c>
      <c r="C1192" s="192" t="s">
        <v>1422</v>
      </c>
      <c r="D1192" s="192" t="s">
        <v>12473</v>
      </c>
      <c r="E1192" s="209" t="str">
        <f>CONCATENATE(SUM('Раздел 3'!AK50:AK50),"&lt;=",SUM('Раздел 3'!Z50:Z50))</f>
        <v>0&lt;=0</v>
      </c>
      <c r="F1192" s="163"/>
      <c r="G1192" s="164" t="str">
        <f>IF(('ФЛК (информационный)'!A1192="Неверно!")*('ФЛК (информационный)'!F1192=""),"Внести подтверждение к нарушенному информационному ФЛК"," ")</f>
        <v xml:space="preserve"> </v>
      </c>
    </row>
    <row r="1193" spans="1:7" ht="56.25" x14ac:dyDescent="0.3">
      <c r="A1193" s="193" t="str">
        <f>IF((SUM('Раздел 3'!AK51:AK51)&lt;=SUM('Раздел 3'!Z51:Z51)),"","Неверно!")</f>
        <v/>
      </c>
      <c r="B1193" s="194" t="s">
        <v>18095</v>
      </c>
      <c r="C1193" s="192" t="s">
        <v>1423</v>
      </c>
      <c r="D1193" s="192" t="s">
        <v>12473</v>
      </c>
      <c r="E1193" s="209" t="str">
        <f>CONCATENATE(SUM('Раздел 3'!AK51:AK51),"&lt;=",SUM('Раздел 3'!Z51:Z51))</f>
        <v>0&lt;=0</v>
      </c>
      <c r="F1193" s="163"/>
      <c r="G1193" s="164" t="str">
        <f>IF(('ФЛК (информационный)'!A1193="Неверно!")*('ФЛК (информационный)'!F1193=""),"Внести подтверждение к нарушенному информационному ФЛК"," ")</f>
        <v xml:space="preserve"> </v>
      </c>
    </row>
    <row r="1194" spans="1:7" ht="56.25" x14ac:dyDescent="0.3">
      <c r="A1194" s="193" t="str">
        <f>IF((SUM('Раздел 3'!AK52:AK52)&lt;=SUM('Раздел 3'!Z52:Z52)),"","Неверно!")</f>
        <v/>
      </c>
      <c r="B1194" s="194" t="s">
        <v>18095</v>
      </c>
      <c r="C1194" s="192" t="s">
        <v>1424</v>
      </c>
      <c r="D1194" s="192" t="s">
        <v>12473</v>
      </c>
      <c r="E1194" s="209" t="str">
        <f>CONCATENATE(SUM('Раздел 3'!AK52:AK52),"&lt;=",SUM('Раздел 3'!Z52:Z52))</f>
        <v>0&lt;=1</v>
      </c>
      <c r="F1194" s="163"/>
      <c r="G1194" s="164" t="str">
        <f>IF(('ФЛК (информационный)'!A1194="Неверно!")*('ФЛК (информационный)'!F1194=""),"Внести подтверждение к нарушенному информационному ФЛК"," ")</f>
        <v xml:space="preserve"> </v>
      </c>
    </row>
    <row r="1195" spans="1:7" ht="56.25" x14ac:dyDescent="0.3">
      <c r="A1195" s="193" t="str">
        <f>IF((SUM('Раздел 3'!AK53:AK53)&lt;=SUM('Раздел 3'!Z53:Z53)),"","Неверно!")</f>
        <v/>
      </c>
      <c r="B1195" s="194" t="s">
        <v>18095</v>
      </c>
      <c r="C1195" s="192" t="s">
        <v>1425</v>
      </c>
      <c r="D1195" s="192" t="s">
        <v>12473</v>
      </c>
      <c r="E1195" s="209" t="str">
        <f>CONCATENATE(SUM('Раздел 3'!AK53:AK53),"&lt;=",SUM('Раздел 3'!Z53:Z53))</f>
        <v>0&lt;=0</v>
      </c>
      <c r="F1195" s="163"/>
      <c r="G1195" s="164" t="str">
        <f>IF(('ФЛК (информационный)'!A1195="Неверно!")*('ФЛК (информационный)'!F1195=""),"Внести подтверждение к нарушенному информационному ФЛК"," ")</f>
        <v xml:space="preserve"> </v>
      </c>
    </row>
    <row r="1196" spans="1:7" ht="56.25" x14ac:dyDescent="0.3">
      <c r="A1196" s="193" t="str">
        <f>IF((SUM('Раздел 3'!AK54:AK54)&lt;=SUM('Раздел 3'!Z54:Z54)),"","Неверно!")</f>
        <v/>
      </c>
      <c r="B1196" s="194" t="s">
        <v>18095</v>
      </c>
      <c r="C1196" s="192" t="s">
        <v>1426</v>
      </c>
      <c r="D1196" s="192" t="s">
        <v>12473</v>
      </c>
      <c r="E1196" s="209" t="str">
        <f>CONCATENATE(SUM('Раздел 3'!AK54:AK54),"&lt;=",SUM('Раздел 3'!Z54:Z54))</f>
        <v>0&lt;=1</v>
      </c>
      <c r="F1196" s="163"/>
      <c r="G1196" s="164" t="str">
        <f>IF(('ФЛК (информационный)'!A1196="Неверно!")*('ФЛК (информационный)'!F1196=""),"Внести подтверждение к нарушенному информационному ФЛК"," ")</f>
        <v xml:space="preserve"> </v>
      </c>
    </row>
    <row r="1197" spans="1:7" ht="56.25" x14ac:dyDescent="0.3">
      <c r="A1197" s="193" t="str">
        <f>IF((SUM('Раздел 3'!AK55:AK55)&lt;=SUM('Раздел 3'!Z55:Z55)),"","Неверно!")</f>
        <v/>
      </c>
      <c r="B1197" s="194" t="s">
        <v>18095</v>
      </c>
      <c r="C1197" s="192" t="s">
        <v>1427</v>
      </c>
      <c r="D1197" s="192" t="s">
        <v>12473</v>
      </c>
      <c r="E1197" s="209" t="str">
        <f>CONCATENATE(SUM('Раздел 3'!AK55:AK55),"&lt;=",SUM('Раздел 3'!Z55:Z55))</f>
        <v>0&lt;=6</v>
      </c>
      <c r="F1197" s="163"/>
      <c r="G1197" s="164" t="str">
        <f>IF(('ФЛК (информационный)'!A1197="Неверно!")*('ФЛК (информационный)'!F1197=""),"Внести подтверждение к нарушенному информационному ФЛК"," ")</f>
        <v xml:space="preserve"> </v>
      </c>
    </row>
    <row r="1198" spans="1:7" ht="56.25" x14ac:dyDescent="0.3">
      <c r="A1198" s="193" t="str">
        <f>IF((SUM('Раздел 3'!AK56:AK56)&lt;=SUM('Раздел 3'!Z56:Z56)),"","Неверно!")</f>
        <v/>
      </c>
      <c r="B1198" s="194" t="s">
        <v>18095</v>
      </c>
      <c r="C1198" s="192" t="s">
        <v>1428</v>
      </c>
      <c r="D1198" s="192" t="s">
        <v>12473</v>
      </c>
      <c r="E1198" s="209" t="str">
        <f>CONCATENATE(SUM('Раздел 3'!AK56:AK56),"&lt;=",SUM('Раздел 3'!Z56:Z56))</f>
        <v>0&lt;=0</v>
      </c>
      <c r="F1198" s="163"/>
      <c r="G1198" s="164" t="str">
        <f>IF(('ФЛК (информационный)'!A1198="Неверно!")*('ФЛК (информационный)'!F1198=""),"Внести подтверждение к нарушенному информационному ФЛК"," ")</f>
        <v xml:space="preserve"> </v>
      </c>
    </row>
    <row r="1199" spans="1:7" ht="56.25" x14ac:dyDescent="0.3">
      <c r="A1199" s="193" t="str">
        <f>IF((SUM('Раздел 3'!AK57:AK57)&lt;=SUM('Раздел 3'!Z57:Z57)),"","Неверно!")</f>
        <v/>
      </c>
      <c r="B1199" s="194" t="s">
        <v>18095</v>
      </c>
      <c r="C1199" s="192" t="s">
        <v>1429</v>
      </c>
      <c r="D1199" s="192" t="s">
        <v>12473</v>
      </c>
      <c r="E1199" s="209" t="str">
        <f>CONCATENATE(SUM('Раздел 3'!AK57:AK57),"&lt;=",SUM('Раздел 3'!Z57:Z57))</f>
        <v>0&lt;=0</v>
      </c>
      <c r="F1199" s="163"/>
      <c r="G1199" s="164" t="str">
        <f>IF(('ФЛК (информационный)'!A1199="Неверно!")*('ФЛК (информационный)'!F1199=""),"Внести подтверждение к нарушенному информационному ФЛК"," ")</f>
        <v xml:space="preserve"> </v>
      </c>
    </row>
    <row r="1200" spans="1:7" ht="56.25" x14ac:dyDescent="0.3">
      <c r="A1200" s="193" t="str">
        <f>IF((SUM('Раздел 3'!AK13:AK13)&lt;=SUM('Раздел 3'!Z13:Z13)),"","Неверно!")</f>
        <v/>
      </c>
      <c r="B1200" s="194" t="s">
        <v>18095</v>
      </c>
      <c r="C1200" s="192" t="s">
        <v>1430</v>
      </c>
      <c r="D1200" s="192" t="s">
        <v>12473</v>
      </c>
      <c r="E1200" s="209" t="str">
        <f>CONCATENATE(SUM('Раздел 3'!AK13:AK13),"&lt;=",SUM('Раздел 3'!Z13:Z13))</f>
        <v>0&lt;=0</v>
      </c>
      <c r="F1200" s="163"/>
      <c r="G1200" s="164" t="str">
        <f>IF(('ФЛК (информационный)'!A1200="Неверно!")*('ФЛК (информационный)'!F1200=""),"Внести подтверждение к нарушенному информационному ФЛК"," ")</f>
        <v xml:space="preserve"> </v>
      </c>
    </row>
    <row r="1201" spans="1:7" ht="56.25" x14ac:dyDescent="0.3">
      <c r="A1201" s="193" t="str">
        <f>IF((SUM('Раздел 3'!AK58:AK58)&lt;=SUM('Раздел 3'!Z58:Z58)),"","Неверно!")</f>
        <v/>
      </c>
      <c r="B1201" s="194" t="s">
        <v>18095</v>
      </c>
      <c r="C1201" s="192" t="s">
        <v>1431</v>
      </c>
      <c r="D1201" s="192" t="s">
        <v>12473</v>
      </c>
      <c r="E1201" s="209" t="str">
        <f>CONCATENATE(SUM('Раздел 3'!AK58:AK58),"&lt;=",SUM('Раздел 3'!Z58:Z58))</f>
        <v>0&lt;=0</v>
      </c>
      <c r="F1201" s="163"/>
      <c r="G1201" s="164" t="str">
        <f>IF(('ФЛК (информационный)'!A1201="Неверно!")*('ФЛК (информационный)'!F1201=""),"Внести подтверждение к нарушенному информационному ФЛК"," ")</f>
        <v xml:space="preserve"> </v>
      </c>
    </row>
    <row r="1202" spans="1:7" ht="56.25" x14ac:dyDescent="0.3">
      <c r="A1202" s="193" t="str">
        <f>IF((SUM('Раздел 3'!AK59:AK59)&lt;=SUM('Раздел 3'!Z59:Z59)),"","Неверно!")</f>
        <v/>
      </c>
      <c r="B1202" s="194" t="s">
        <v>18095</v>
      </c>
      <c r="C1202" s="192" t="s">
        <v>1432</v>
      </c>
      <c r="D1202" s="192" t="s">
        <v>12473</v>
      </c>
      <c r="E1202" s="209" t="str">
        <f>CONCATENATE(SUM('Раздел 3'!AK59:AK59),"&lt;=",SUM('Раздел 3'!Z59:Z59))</f>
        <v>0&lt;=11</v>
      </c>
      <c r="F1202" s="163"/>
      <c r="G1202" s="164" t="str">
        <f>IF(('ФЛК (информационный)'!A1202="Неверно!")*('ФЛК (информационный)'!F1202=""),"Внести подтверждение к нарушенному информационному ФЛК"," ")</f>
        <v xml:space="preserve"> </v>
      </c>
    </row>
    <row r="1203" spans="1:7" ht="56.25" x14ac:dyDescent="0.3">
      <c r="A1203" s="193" t="str">
        <f>IF((SUM('Раздел 3'!AK60:AK60)&lt;=SUM('Раздел 3'!Z60:Z60)),"","Неверно!")</f>
        <v/>
      </c>
      <c r="B1203" s="194" t="s">
        <v>18095</v>
      </c>
      <c r="C1203" s="192" t="s">
        <v>1433</v>
      </c>
      <c r="D1203" s="192" t="s">
        <v>12473</v>
      </c>
      <c r="E1203" s="209" t="str">
        <f>CONCATENATE(SUM('Раздел 3'!AK60:AK60),"&lt;=",SUM('Раздел 3'!Z60:Z60))</f>
        <v>0&lt;=0</v>
      </c>
      <c r="F1203" s="163"/>
      <c r="G1203" s="164" t="str">
        <f>IF(('ФЛК (информационный)'!A1203="Неверно!")*('ФЛК (информационный)'!F1203=""),"Внести подтверждение к нарушенному информационному ФЛК"," ")</f>
        <v xml:space="preserve"> </v>
      </c>
    </row>
    <row r="1204" spans="1:7" ht="56.25" x14ac:dyDescent="0.3">
      <c r="A1204" s="193" t="str">
        <f>IF((SUM('Раздел 3'!AK61:AK61)&lt;=SUM('Раздел 3'!Z61:Z61)),"","Неверно!")</f>
        <v/>
      </c>
      <c r="B1204" s="194" t="s">
        <v>18095</v>
      </c>
      <c r="C1204" s="192" t="s">
        <v>1434</v>
      </c>
      <c r="D1204" s="192" t="s">
        <v>12473</v>
      </c>
      <c r="E1204" s="209" t="str">
        <f>CONCATENATE(SUM('Раздел 3'!AK61:AK61),"&lt;=",SUM('Раздел 3'!Z61:Z61))</f>
        <v>0&lt;=1</v>
      </c>
      <c r="F1204" s="163"/>
      <c r="G1204" s="164" t="str">
        <f>IF(('ФЛК (информационный)'!A1204="Неверно!")*('ФЛК (информационный)'!F1204=""),"Внести подтверждение к нарушенному информационному ФЛК"," ")</f>
        <v xml:space="preserve"> </v>
      </c>
    </row>
    <row r="1205" spans="1:7" ht="56.25" x14ac:dyDescent="0.3">
      <c r="A1205" s="193" t="str">
        <f>IF((SUM('Раздел 3'!AK62:AK62)&lt;=SUM('Раздел 3'!Z62:Z62)),"","Неверно!")</f>
        <v/>
      </c>
      <c r="B1205" s="194" t="s">
        <v>18095</v>
      </c>
      <c r="C1205" s="192" t="s">
        <v>1435</v>
      </c>
      <c r="D1205" s="192" t="s">
        <v>12473</v>
      </c>
      <c r="E1205" s="209" t="str">
        <f>CONCATENATE(SUM('Раздел 3'!AK62:AK62),"&lt;=",SUM('Раздел 3'!Z62:Z62))</f>
        <v>0&lt;=23</v>
      </c>
      <c r="F1205" s="163"/>
      <c r="G1205" s="164" t="str">
        <f>IF(('ФЛК (информационный)'!A1205="Неверно!")*('ФЛК (информационный)'!F1205=""),"Внести подтверждение к нарушенному информационному ФЛК"," ")</f>
        <v xml:space="preserve"> </v>
      </c>
    </row>
    <row r="1206" spans="1:7" ht="56.25" x14ac:dyDescent="0.3">
      <c r="A1206" s="193" t="str">
        <f>IF((SUM('Раздел 3'!AK63:AK63)&lt;=SUM('Раздел 3'!Z63:Z63)),"","Неверно!")</f>
        <v/>
      </c>
      <c r="B1206" s="194" t="s">
        <v>18095</v>
      </c>
      <c r="C1206" s="192" t="s">
        <v>1436</v>
      </c>
      <c r="D1206" s="192" t="s">
        <v>12473</v>
      </c>
      <c r="E1206" s="209" t="str">
        <f>CONCATENATE(SUM('Раздел 3'!AK63:AK63),"&lt;=",SUM('Раздел 3'!Z63:Z63))</f>
        <v>0&lt;=0</v>
      </c>
      <c r="F1206" s="163"/>
      <c r="G1206" s="164" t="str">
        <f>IF(('ФЛК (информационный)'!A1206="Неверно!")*('ФЛК (информационный)'!F1206=""),"Внести подтверждение к нарушенному информационному ФЛК"," ")</f>
        <v xml:space="preserve"> </v>
      </c>
    </row>
    <row r="1207" spans="1:7" ht="56.25" x14ac:dyDescent="0.3">
      <c r="A1207" s="193" t="str">
        <f>IF((SUM('Раздел 3'!AK64:AK64)&lt;=SUM('Раздел 3'!Z64:Z64)),"","Неверно!")</f>
        <v/>
      </c>
      <c r="B1207" s="194" t="s">
        <v>18095</v>
      </c>
      <c r="C1207" s="192" t="s">
        <v>1437</v>
      </c>
      <c r="D1207" s="192" t="s">
        <v>12473</v>
      </c>
      <c r="E1207" s="209" t="str">
        <f>CONCATENATE(SUM('Раздел 3'!AK64:AK64),"&lt;=",SUM('Раздел 3'!Z64:Z64))</f>
        <v>0&lt;=1</v>
      </c>
      <c r="F1207" s="163"/>
      <c r="G1207" s="164" t="str">
        <f>IF(('ФЛК (информационный)'!A1207="Неверно!")*('ФЛК (информационный)'!F1207=""),"Внести подтверждение к нарушенному информационному ФЛК"," ")</f>
        <v xml:space="preserve"> </v>
      </c>
    </row>
    <row r="1208" spans="1:7" ht="56.25" x14ac:dyDescent="0.3">
      <c r="A1208" s="193" t="str">
        <f>IF((SUM('Раздел 3'!AK65:AK65)&lt;=SUM('Раздел 3'!Z65:Z65)),"","Неверно!")</f>
        <v/>
      </c>
      <c r="B1208" s="194" t="s">
        <v>18095</v>
      </c>
      <c r="C1208" s="192" t="s">
        <v>1438</v>
      </c>
      <c r="D1208" s="192" t="s">
        <v>12473</v>
      </c>
      <c r="E1208" s="209" t="str">
        <f>CONCATENATE(SUM('Раздел 3'!AK65:AK65),"&lt;=",SUM('Раздел 3'!Z65:Z65))</f>
        <v>0&lt;=6</v>
      </c>
      <c r="F1208" s="163"/>
      <c r="G1208" s="164" t="str">
        <f>IF(('ФЛК (информационный)'!A1208="Неверно!")*('ФЛК (информационный)'!F1208=""),"Внести подтверждение к нарушенному информационному ФЛК"," ")</f>
        <v xml:space="preserve"> </v>
      </c>
    </row>
    <row r="1209" spans="1:7" ht="56.25" x14ac:dyDescent="0.3">
      <c r="A1209" s="193" t="str">
        <f>IF((SUM('Раздел 3'!AK66:AK66)&lt;=SUM('Раздел 3'!Z66:Z66)),"","Неверно!")</f>
        <v/>
      </c>
      <c r="B1209" s="194" t="s">
        <v>18095</v>
      </c>
      <c r="C1209" s="192" t="s">
        <v>1439</v>
      </c>
      <c r="D1209" s="192" t="s">
        <v>12473</v>
      </c>
      <c r="E1209" s="209" t="str">
        <f>CONCATENATE(SUM('Раздел 3'!AK66:AK66),"&lt;=",SUM('Раздел 3'!Z66:Z66))</f>
        <v>0&lt;=0</v>
      </c>
      <c r="F1209" s="163"/>
      <c r="G1209" s="164" t="str">
        <f>IF(('ФЛК (информационный)'!A1209="Неверно!")*('ФЛК (информационный)'!F1209=""),"Внести подтверждение к нарушенному информационному ФЛК"," ")</f>
        <v xml:space="preserve"> </v>
      </c>
    </row>
    <row r="1210" spans="1:7" ht="56.25" x14ac:dyDescent="0.3">
      <c r="A1210" s="193" t="str">
        <f>IF((SUM('Раздел 3'!AK67:AK67)&lt;=SUM('Раздел 3'!Z67:Z67)),"","Неверно!")</f>
        <v/>
      </c>
      <c r="B1210" s="194" t="s">
        <v>18095</v>
      </c>
      <c r="C1210" s="192" t="s">
        <v>1440</v>
      </c>
      <c r="D1210" s="192" t="s">
        <v>12473</v>
      </c>
      <c r="E1210" s="209" t="str">
        <f>CONCATENATE(SUM('Раздел 3'!AK67:AK67),"&lt;=",SUM('Раздел 3'!Z67:Z67))</f>
        <v>0&lt;=1</v>
      </c>
      <c r="F1210" s="163"/>
      <c r="G1210" s="164" t="str">
        <f>IF(('ФЛК (информационный)'!A1210="Неверно!")*('ФЛК (информационный)'!F1210=""),"Внести подтверждение к нарушенному информационному ФЛК"," ")</f>
        <v xml:space="preserve"> </v>
      </c>
    </row>
    <row r="1211" spans="1:7" ht="56.25" x14ac:dyDescent="0.3">
      <c r="A1211" s="193" t="str">
        <f>IF((SUM('Раздел 3'!AK14:AK14)&lt;=SUM('Раздел 3'!Z14:Z14)),"","Неверно!")</f>
        <v/>
      </c>
      <c r="B1211" s="194" t="s">
        <v>18095</v>
      </c>
      <c r="C1211" s="192" t="s">
        <v>1441</v>
      </c>
      <c r="D1211" s="192" t="s">
        <v>12473</v>
      </c>
      <c r="E1211" s="209" t="str">
        <f>CONCATENATE(SUM('Раздел 3'!AK14:AK14),"&lt;=",SUM('Раздел 3'!Z14:Z14))</f>
        <v>0&lt;=92</v>
      </c>
      <c r="F1211" s="163"/>
      <c r="G1211" s="164" t="str">
        <f>IF(('ФЛК (информационный)'!A1211="Неверно!")*('ФЛК (информационный)'!F1211=""),"Внести подтверждение к нарушенному информационному ФЛК"," ")</f>
        <v xml:space="preserve"> </v>
      </c>
    </row>
    <row r="1212" spans="1:7" ht="56.25" x14ac:dyDescent="0.3">
      <c r="A1212" s="193" t="str">
        <f>IF((SUM('Раздел 3'!AK68:AK68)&lt;=SUM('Раздел 3'!Z68:Z68)),"","Неверно!")</f>
        <v/>
      </c>
      <c r="B1212" s="194" t="s">
        <v>18095</v>
      </c>
      <c r="C1212" s="192" t="s">
        <v>1442</v>
      </c>
      <c r="D1212" s="192" t="s">
        <v>12473</v>
      </c>
      <c r="E1212" s="209" t="str">
        <f>CONCATENATE(SUM('Раздел 3'!AK68:AK68),"&lt;=",SUM('Раздел 3'!Z68:Z68))</f>
        <v>0&lt;=9</v>
      </c>
      <c r="F1212" s="163"/>
      <c r="G1212" s="164" t="str">
        <f>IF(('ФЛК (информационный)'!A1212="Неверно!")*('ФЛК (информационный)'!F1212=""),"Внести подтверждение к нарушенному информационному ФЛК"," ")</f>
        <v xml:space="preserve"> </v>
      </c>
    </row>
    <row r="1213" spans="1:7" ht="56.25" x14ac:dyDescent="0.3">
      <c r="A1213" s="193" t="str">
        <f>IF((SUM('Раздел 3'!AK69:AK69)&lt;=SUM('Раздел 3'!Z69:Z69)),"","Неверно!")</f>
        <v/>
      </c>
      <c r="B1213" s="194" t="s">
        <v>18095</v>
      </c>
      <c r="C1213" s="192" t="s">
        <v>1443</v>
      </c>
      <c r="D1213" s="192" t="s">
        <v>12473</v>
      </c>
      <c r="E1213" s="209" t="str">
        <f>CONCATENATE(SUM('Раздел 3'!AK69:AK69),"&lt;=",SUM('Раздел 3'!Z69:Z69))</f>
        <v>0&lt;=1</v>
      </c>
      <c r="F1213" s="163"/>
      <c r="G1213" s="164" t="str">
        <f>IF(('ФЛК (информационный)'!A1213="Неверно!")*('ФЛК (информационный)'!F1213=""),"Внести подтверждение к нарушенному информационному ФЛК"," ")</f>
        <v xml:space="preserve"> </v>
      </c>
    </row>
    <row r="1214" spans="1:7" ht="56.25" x14ac:dyDescent="0.3">
      <c r="A1214" s="193" t="str">
        <f>IF((SUM('Раздел 3'!AK70:AK70)&lt;=SUM('Раздел 3'!Z70:Z70)),"","Неверно!")</f>
        <v/>
      </c>
      <c r="B1214" s="194" t="s">
        <v>18095</v>
      </c>
      <c r="C1214" s="192" t="s">
        <v>1444</v>
      </c>
      <c r="D1214" s="192" t="s">
        <v>12473</v>
      </c>
      <c r="E1214" s="209" t="str">
        <f>CONCATENATE(SUM('Раздел 3'!AK70:AK70),"&lt;=",SUM('Раздел 3'!Z70:Z70))</f>
        <v>0&lt;=0</v>
      </c>
      <c r="F1214" s="163"/>
      <c r="G1214" s="164" t="str">
        <f>IF(('ФЛК (информационный)'!A1214="Неверно!")*('ФЛК (информационный)'!F1214=""),"Внести подтверждение к нарушенному информационному ФЛК"," ")</f>
        <v xml:space="preserve"> </v>
      </c>
    </row>
    <row r="1215" spans="1:7" ht="56.25" x14ac:dyDescent="0.3">
      <c r="A1215" s="193" t="str">
        <f>IF((SUM('Раздел 3'!AK71:AK71)&lt;=SUM('Раздел 3'!Z71:Z71)),"","Неверно!")</f>
        <v/>
      </c>
      <c r="B1215" s="194" t="s">
        <v>18095</v>
      </c>
      <c r="C1215" s="192" t="s">
        <v>1445</v>
      </c>
      <c r="D1215" s="192" t="s">
        <v>12473</v>
      </c>
      <c r="E1215" s="209" t="str">
        <f>CONCATENATE(SUM('Раздел 3'!AK71:AK71),"&lt;=",SUM('Раздел 3'!Z71:Z71))</f>
        <v>0&lt;=1</v>
      </c>
      <c r="F1215" s="163"/>
      <c r="G1215" s="164" t="str">
        <f>IF(('ФЛК (информационный)'!A1215="Неверно!")*('ФЛК (информационный)'!F1215=""),"Внести подтверждение к нарушенному информационному ФЛК"," ")</f>
        <v xml:space="preserve"> </v>
      </c>
    </row>
    <row r="1216" spans="1:7" ht="56.25" x14ac:dyDescent="0.3">
      <c r="A1216" s="193" t="str">
        <f>IF((SUM('Раздел 3'!AK72:AK72)&lt;=SUM('Раздел 3'!Z72:Z72)),"","Неверно!")</f>
        <v/>
      </c>
      <c r="B1216" s="194" t="s">
        <v>18095</v>
      </c>
      <c r="C1216" s="192" t="s">
        <v>1446</v>
      </c>
      <c r="D1216" s="192" t="s">
        <v>12473</v>
      </c>
      <c r="E1216" s="209" t="str">
        <f>CONCATENATE(SUM('Раздел 3'!AK72:AK72),"&lt;=",SUM('Раздел 3'!Z72:Z72))</f>
        <v>0&lt;=2</v>
      </c>
      <c r="F1216" s="163"/>
      <c r="G1216" s="164" t="str">
        <f>IF(('ФЛК (информационный)'!A1216="Неверно!")*('ФЛК (информационный)'!F1216=""),"Внести подтверждение к нарушенному информационному ФЛК"," ")</f>
        <v xml:space="preserve"> </v>
      </c>
    </row>
    <row r="1217" spans="1:7" ht="56.25" x14ac:dyDescent="0.3">
      <c r="A1217" s="193" t="str">
        <f>IF((SUM('Раздел 3'!AK73:AK73)&lt;=SUM('Раздел 3'!Z73:Z73)),"","Неверно!")</f>
        <v/>
      </c>
      <c r="B1217" s="194" t="s">
        <v>18095</v>
      </c>
      <c r="C1217" s="192" t="s">
        <v>1447</v>
      </c>
      <c r="D1217" s="192" t="s">
        <v>12473</v>
      </c>
      <c r="E1217" s="209" t="str">
        <f>CONCATENATE(SUM('Раздел 3'!AK73:AK73),"&lt;=",SUM('Раздел 3'!Z73:Z73))</f>
        <v>0&lt;=0</v>
      </c>
      <c r="F1217" s="163"/>
      <c r="G1217" s="164" t="str">
        <f>IF(('ФЛК (информационный)'!A1217="Неверно!")*('ФЛК (информационный)'!F1217=""),"Внести подтверждение к нарушенному информационному ФЛК"," ")</f>
        <v xml:space="preserve"> </v>
      </c>
    </row>
    <row r="1218" spans="1:7" ht="56.25" x14ac:dyDescent="0.3">
      <c r="A1218" s="193" t="str">
        <f>IF((SUM('Раздел 3'!AK74:AK74)&lt;=SUM('Раздел 3'!Z74:Z74)),"","Неверно!")</f>
        <v/>
      </c>
      <c r="B1218" s="194" t="s">
        <v>18095</v>
      </c>
      <c r="C1218" s="192" t="s">
        <v>1448</v>
      </c>
      <c r="D1218" s="192" t="s">
        <v>12473</v>
      </c>
      <c r="E1218" s="209" t="str">
        <f>CONCATENATE(SUM('Раздел 3'!AK74:AK74),"&lt;=",SUM('Раздел 3'!Z74:Z74))</f>
        <v>0&lt;=2</v>
      </c>
      <c r="F1218" s="163"/>
      <c r="G1218" s="164" t="str">
        <f>IF(('ФЛК (информационный)'!A1218="Неверно!")*('ФЛК (информационный)'!F1218=""),"Внести подтверждение к нарушенному информационному ФЛК"," ")</f>
        <v xml:space="preserve"> </v>
      </c>
    </row>
    <row r="1219" spans="1:7" ht="56.25" x14ac:dyDescent="0.3">
      <c r="A1219" s="193" t="str">
        <f>IF((SUM('Раздел 3'!AK75:AK75)&lt;=SUM('Раздел 3'!Z75:Z75)),"","Неверно!")</f>
        <v/>
      </c>
      <c r="B1219" s="194" t="s">
        <v>18095</v>
      </c>
      <c r="C1219" s="192" t="s">
        <v>1449</v>
      </c>
      <c r="D1219" s="192" t="s">
        <v>12473</v>
      </c>
      <c r="E1219" s="209" t="str">
        <f>CONCATENATE(SUM('Раздел 3'!AK75:AK75),"&lt;=",SUM('Раздел 3'!Z75:Z75))</f>
        <v>0&lt;=0</v>
      </c>
      <c r="F1219" s="163"/>
      <c r="G1219" s="164" t="str">
        <f>IF(('ФЛК (информационный)'!A1219="Неверно!")*('ФЛК (информационный)'!F1219=""),"Внести подтверждение к нарушенному информационному ФЛК"," ")</f>
        <v xml:space="preserve"> </v>
      </c>
    </row>
    <row r="1220" spans="1:7" ht="56.25" x14ac:dyDescent="0.3">
      <c r="A1220" s="193" t="str">
        <f>IF((SUM('Раздел 3'!AK76:AK76)&lt;=SUM('Раздел 3'!Z76:Z76)),"","Неверно!")</f>
        <v/>
      </c>
      <c r="B1220" s="194" t="s">
        <v>18095</v>
      </c>
      <c r="C1220" s="192" t="s">
        <v>1450</v>
      </c>
      <c r="D1220" s="192" t="s">
        <v>12473</v>
      </c>
      <c r="E1220" s="209" t="str">
        <f>CONCATENATE(SUM('Раздел 3'!AK76:AK76),"&lt;=",SUM('Раздел 3'!Z76:Z76))</f>
        <v>0&lt;=0</v>
      </c>
      <c r="F1220" s="163"/>
      <c r="G1220" s="164" t="str">
        <f>IF(('ФЛК (информационный)'!A1220="Неверно!")*('ФЛК (информационный)'!F1220=""),"Внести подтверждение к нарушенному информационному ФЛК"," ")</f>
        <v xml:space="preserve"> </v>
      </c>
    </row>
    <row r="1221" spans="1:7" ht="56.25" x14ac:dyDescent="0.3">
      <c r="A1221" s="193" t="str">
        <f>IF((SUM('Раздел 3'!AK77:AK77)&lt;=SUM('Раздел 3'!Z77:Z77)),"","Неверно!")</f>
        <v/>
      </c>
      <c r="B1221" s="194" t="s">
        <v>18095</v>
      </c>
      <c r="C1221" s="192" t="s">
        <v>1451</v>
      </c>
      <c r="D1221" s="192" t="s">
        <v>12473</v>
      </c>
      <c r="E1221" s="209" t="str">
        <f>CONCATENATE(SUM('Раздел 3'!AK77:AK77),"&lt;=",SUM('Раздел 3'!Z77:Z77))</f>
        <v>0&lt;=1</v>
      </c>
      <c r="F1221" s="163"/>
      <c r="G1221" s="164" t="str">
        <f>IF(('ФЛК (информационный)'!A1221="Неверно!")*('ФЛК (информационный)'!F1221=""),"Внести подтверждение к нарушенному информационному ФЛК"," ")</f>
        <v xml:space="preserve"> </v>
      </c>
    </row>
    <row r="1222" spans="1:7" ht="56.25" x14ac:dyDescent="0.3">
      <c r="A1222" s="193" t="str">
        <f>IF((SUM('Раздел 3'!AK15:AK15)&lt;=SUM('Раздел 3'!Z15:Z15)),"","Неверно!")</f>
        <v/>
      </c>
      <c r="B1222" s="194" t="s">
        <v>18095</v>
      </c>
      <c r="C1222" s="192" t="s">
        <v>1452</v>
      </c>
      <c r="D1222" s="192" t="s">
        <v>12473</v>
      </c>
      <c r="E1222" s="209" t="str">
        <f>CONCATENATE(SUM('Раздел 3'!AK15:AK15),"&lt;=",SUM('Раздел 3'!Z15:Z15))</f>
        <v>0&lt;=2</v>
      </c>
      <c r="F1222" s="163"/>
      <c r="G1222" s="164" t="str">
        <f>IF(('ФЛК (информационный)'!A1222="Неверно!")*('ФЛК (информационный)'!F1222=""),"Внести подтверждение к нарушенному информационному ФЛК"," ")</f>
        <v xml:space="preserve"> </v>
      </c>
    </row>
    <row r="1223" spans="1:7" ht="56.25" x14ac:dyDescent="0.3">
      <c r="A1223" s="193" t="str">
        <f>IF((SUM('Раздел 3'!AK78:AK78)&lt;=SUM('Раздел 3'!Z78:Z78)),"","Неверно!")</f>
        <v/>
      </c>
      <c r="B1223" s="194" t="s">
        <v>18095</v>
      </c>
      <c r="C1223" s="192" t="s">
        <v>1453</v>
      </c>
      <c r="D1223" s="192" t="s">
        <v>12473</v>
      </c>
      <c r="E1223" s="209" t="str">
        <f>CONCATENATE(SUM('Раздел 3'!AK78:AK78),"&lt;=",SUM('Раздел 3'!Z78:Z78))</f>
        <v>0&lt;=0</v>
      </c>
      <c r="F1223" s="163"/>
      <c r="G1223" s="164" t="str">
        <f>IF(('ФЛК (информационный)'!A1223="Неверно!")*('ФЛК (информационный)'!F1223=""),"Внести подтверждение к нарушенному информационному ФЛК"," ")</f>
        <v xml:space="preserve"> </v>
      </c>
    </row>
    <row r="1224" spans="1:7" ht="56.25" x14ac:dyDescent="0.3">
      <c r="A1224" s="193" t="str">
        <f>IF((SUM('Раздел 3'!AK79:AK79)&lt;=SUM('Раздел 3'!Z79:Z79)),"","Неверно!")</f>
        <v/>
      </c>
      <c r="B1224" s="194" t="s">
        <v>18095</v>
      </c>
      <c r="C1224" s="192" t="s">
        <v>1454</v>
      </c>
      <c r="D1224" s="192" t="s">
        <v>12473</v>
      </c>
      <c r="E1224" s="209" t="str">
        <f>CONCATENATE(SUM('Раздел 3'!AK79:AK79),"&lt;=",SUM('Раздел 3'!Z79:Z79))</f>
        <v>0&lt;=0</v>
      </c>
      <c r="F1224" s="163"/>
      <c r="G1224" s="164" t="str">
        <f>IF(('ФЛК (информационный)'!A1224="Неверно!")*('ФЛК (информационный)'!F1224=""),"Внести подтверждение к нарушенному информационному ФЛК"," ")</f>
        <v xml:space="preserve"> </v>
      </c>
    </row>
    <row r="1225" spans="1:7" ht="56.25" x14ac:dyDescent="0.3">
      <c r="A1225" s="193" t="str">
        <f>IF((SUM('Раздел 3'!AK80:AK80)&lt;=SUM('Раздел 3'!Z80:Z80)),"","Неверно!")</f>
        <v/>
      </c>
      <c r="B1225" s="194" t="s">
        <v>18095</v>
      </c>
      <c r="C1225" s="192" t="s">
        <v>1455</v>
      </c>
      <c r="D1225" s="192" t="s">
        <v>12473</v>
      </c>
      <c r="E1225" s="209" t="str">
        <f>CONCATENATE(SUM('Раздел 3'!AK80:AK80),"&lt;=",SUM('Раздел 3'!Z80:Z80))</f>
        <v>0&lt;=4</v>
      </c>
      <c r="F1225" s="163"/>
      <c r="G1225" s="164" t="str">
        <f>IF(('ФЛК (информационный)'!A1225="Неверно!")*('ФЛК (информационный)'!F1225=""),"Внести подтверждение к нарушенному информационному ФЛК"," ")</f>
        <v xml:space="preserve"> </v>
      </c>
    </row>
    <row r="1226" spans="1:7" ht="56.25" x14ac:dyDescent="0.3">
      <c r="A1226" s="193" t="str">
        <f>IF((SUM('Раздел 3'!AK81:AK81)&lt;=SUM('Раздел 3'!Z81:Z81)),"","Неверно!")</f>
        <v/>
      </c>
      <c r="B1226" s="194" t="s">
        <v>18095</v>
      </c>
      <c r="C1226" s="192" t="s">
        <v>1456</v>
      </c>
      <c r="D1226" s="192" t="s">
        <v>12473</v>
      </c>
      <c r="E1226" s="209" t="str">
        <f>CONCATENATE(SUM('Раздел 3'!AK81:AK81),"&lt;=",SUM('Раздел 3'!Z81:Z81))</f>
        <v>0&lt;=0</v>
      </c>
      <c r="F1226" s="163"/>
      <c r="G1226" s="164" t="str">
        <f>IF(('ФЛК (информационный)'!A1226="Неверно!")*('ФЛК (информационный)'!F1226=""),"Внести подтверждение к нарушенному информационному ФЛК"," ")</f>
        <v xml:space="preserve"> </v>
      </c>
    </row>
    <row r="1227" spans="1:7" ht="56.25" x14ac:dyDescent="0.3">
      <c r="A1227" s="193" t="str">
        <f>IF((SUM('Раздел 3'!AK82:AK82)&lt;=SUM('Раздел 3'!Z82:Z82)),"","Неверно!")</f>
        <v/>
      </c>
      <c r="B1227" s="194" t="s">
        <v>18095</v>
      </c>
      <c r="C1227" s="192" t="s">
        <v>1457</v>
      </c>
      <c r="D1227" s="192" t="s">
        <v>12473</v>
      </c>
      <c r="E1227" s="209" t="str">
        <f>CONCATENATE(SUM('Раздел 3'!AK82:AK82),"&lt;=",SUM('Раздел 3'!Z82:Z82))</f>
        <v>0&lt;=56</v>
      </c>
      <c r="F1227" s="163"/>
      <c r="G1227" s="164" t="str">
        <f>IF(('ФЛК (информационный)'!A1227="Неверно!")*('ФЛК (информационный)'!F1227=""),"Внести подтверждение к нарушенному информационному ФЛК"," ")</f>
        <v xml:space="preserve"> </v>
      </c>
    </row>
    <row r="1228" spans="1:7" ht="56.25" x14ac:dyDescent="0.3">
      <c r="A1228" s="193" t="str">
        <f>IF((SUM('Раздел 3'!AK83:AK83)&lt;=SUM('Раздел 3'!Z83:Z83)),"","Неверно!")</f>
        <v/>
      </c>
      <c r="B1228" s="194" t="s">
        <v>18095</v>
      </c>
      <c r="C1228" s="192" t="s">
        <v>1458</v>
      </c>
      <c r="D1228" s="192" t="s">
        <v>12473</v>
      </c>
      <c r="E1228" s="209" t="str">
        <f>CONCATENATE(SUM('Раздел 3'!AK83:AK83),"&lt;=",SUM('Раздел 3'!Z83:Z83))</f>
        <v>0&lt;=137</v>
      </c>
      <c r="F1228" s="163"/>
      <c r="G1228" s="164" t="str">
        <f>IF(('ФЛК (информационный)'!A1228="Неверно!")*('ФЛК (информационный)'!F1228=""),"Внести подтверждение к нарушенному информационному ФЛК"," ")</f>
        <v xml:space="preserve"> </v>
      </c>
    </row>
    <row r="1229" spans="1:7" ht="56.25" x14ac:dyDescent="0.3">
      <c r="A1229" s="193" t="str">
        <f>IF((SUM('Раздел 3'!AK84:AK84)&lt;=SUM('Раздел 3'!Z84:Z84)),"","Неверно!")</f>
        <v/>
      </c>
      <c r="B1229" s="194" t="s">
        <v>18095</v>
      </c>
      <c r="C1229" s="192" t="s">
        <v>1459</v>
      </c>
      <c r="D1229" s="192" t="s">
        <v>12473</v>
      </c>
      <c r="E1229" s="209" t="str">
        <f>CONCATENATE(SUM('Раздел 3'!AK84:AK84),"&lt;=",SUM('Раздел 3'!Z84:Z84))</f>
        <v>0&lt;=1</v>
      </c>
      <c r="F1229" s="163"/>
      <c r="G1229" s="164" t="str">
        <f>IF(('ФЛК (информационный)'!A1229="Неверно!")*('ФЛК (информационный)'!F1229=""),"Внести подтверждение к нарушенному информационному ФЛК"," ")</f>
        <v xml:space="preserve"> </v>
      </c>
    </row>
    <row r="1230" spans="1:7" ht="56.25" x14ac:dyDescent="0.3">
      <c r="A1230" s="193" t="str">
        <f>IF((SUM('Раздел 3'!AK85:AK85)&lt;=SUM('Раздел 3'!Z85:Z85)),"","Неверно!")</f>
        <v/>
      </c>
      <c r="B1230" s="194" t="s">
        <v>18095</v>
      </c>
      <c r="C1230" s="192" t="s">
        <v>1460</v>
      </c>
      <c r="D1230" s="192" t="s">
        <v>12473</v>
      </c>
      <c r="E1230" s="209" t="str">
        <f>CONCATENATE(SUM('Раздел 3'!AK85:AK85),"&lt;=",SUM('Раздел 3'!Z85:Z85))</f>
        <v>0&lt;=61</v>
      </c>
      <c r="F1230" s="163"/>
      <c r="G1230" s="164" t="str">
        <f>IF(('ФЛК (информационный)'!A1230="Неверно!")*('ФЛК (информационный)'!F1230=""),"Внести подтверждение к нарушенному информационному ФЛК"," ")</f>
        <v xml:space="preserve"> </v>
      </c>
    </row>
    <row r="1231" spans="1:7" ht="56.25" x14ac:dyDescent="0.3">
      <c r="A1231" s="193" t="str">
        <f>IF((SUM('Раздел 3'!AK86:AK86)&lt;=SUM('Раздел 3'!Z86:Z86)),"","Неверно!")</f>
        <v/>
      </c>
      <c r="B1231" s="194" t="s">
        <v>18095</v>
      </c>
      <c r="C1231" s="192" t="s">
        <v>1461</v>
      </c>
      <c r="D1231" s="192" t="s">
        <v>12473</v>
      </c>
      <c r="E1231" s="209" t="str">
        <f>CONCATENATE(SUM('Раздел 3'!AK86:AK86),"&lt;=",SUM('Раздел 3'!Z86:Z86))</f>
        <v>0&lt;=22</v>
      </c>
      <c r="F1231" s="163"/>
      <c r="G1231" s="164" t="str">
        <f>IF(('ФЛК (информационный)'!A1231="Неверно!")*('ФЛК (информационный)'!F1231=""),"Внести подтверждение к нарушенному информационному ФЛК"," ")</f>
        <v xml:space="preserve"> </v>
      </c>
    </row>
    <row r="1232" spans="1:7" ht="56.25" x14ac:dyDescent="0.3">
      <c r="A1232" s="193" t="str">
        <f>IF((SUM('Раздел 3'!AK87:AK87)&lt;=SUM('Раздел 3'!Z87:Z87)),"","Неверно!")</f>
        <v/>
      </c>
      <c r="B1232" s="194" t="s">
        <v>18095</v>
      </c>
      <c r="C1232" s="192" t="s">
        <v>1462</v>
      </c>
      <c r="D1232" s="192" t="s">
        <v>12473</v>
      </c>
      <c r="E1232" s="209" t="str">
        <f>CONCATENATE(SUM('Раздел 3'!AK87:AK87),"&lt;=",SUM('Раздел 3'!Z87:Z87))</f>
        <v>0&lt;=0</v>
      </c>
      <c r="F1232" s="163"/>
      <c r="G1232" s="164" t="str">
        <f>IF(('ФЛК (информационный)'!A1232="Неверно!")*('ФЛК (информационный)'!F1232=""),"Внести подтверждение к нарушенному информационному ФЛК"," ")</f>
        <v xml:space="preserve"> </v>
      </c>
    </row>
    <row r="1233" spans="1:7" ht="56.25" x14ac:dyDescent="0.3">
      <c r="A1233" s="193" t="str">
        <f>IF((SUM('Раздел 3'!AK16:AK16)&lt;=SUM('Раздел 3'!Z16:Z16)),"","Неверно!")</f>
        <v/>
      </c>
      <c r="B1233" s="194" t="s">
        <v>18095</v>
      </c>
      <c r="C1233" s="192" t="s">
        <v>1463</v>
      </c>
      <c r="D1233" s="192" t="s">
        <v>12473</v>
      </c>
      <c r="E1233" s="209" t="str">
        <f>CONCATENATE(SUM('Раздел 3'!AK16:AK16),"&lt;=",SUM('Раздел 3'!Z16:Z16))</f>
        <v>0&lt;=0</v>
      </c>
      <c r="F1233" s="163"/>
      <c r="G1233" s="164" t="str">
        <f>IF(('ФЛК (информационный)'!A1233="Неверно!")*('ФЛК (информационный)'!F1233=""),"Внести подтверждение к нарушенному информационному ФЛК"," ")</f>
        <v xml:space="preserve"> </v>
      </c>
    </row>
    <row r="1234" spans="1:7" ht="56.25" x14ac:dyDescent="0.3">
      <c r="A1234" s="193" t="str">
        <f>IF((SUM('Раздел 3'!AK88:AK88)&lt;=SUM('Раздел 3'!Z88:Z88)),"","Неверно!")</f>
        <v/>
      </c>
      <c r="B1234" s="194" t="s">
        <v>18095</v>
      </c>
      <c r="C1234" s="192" t="s">
        <v>1464</v>
      </c>
      <c r="D1234" s="192" t="s">
        <v>12473</v>
      </c>
      <c r="E1234" s="209" t="str">
        <f>CONCATENATE(SUM('Раздел 3'!AK88:AK88),"&lt;=",SUM('Раздел 3'!Z88:Z88))</f>
        <v>0&lt;=0</v>
      </c>
      <c r="F1234" s="163"/>
      <c r="G1234" s="164" t="str">
        <f>IF(('ФЛК (информационный)'!A1234="Неверно!")*('ФЛК (информационный)'!F1234=""),"Внести подтверждение к нарушенному информационному ФЛК"," ")</f>
        <v xml:space="preserve"> </v>
      </c>
    </row>
    <row r="1235" spans="1:7" ht="56.25" x14ac:dyDescent="0.3">
      <c r="A1235" s="193" t="str">
        <f>IF((SUM('Раздел 3'!AK89:AK89)&lt;=SUM('Раздел 3'!Z89:Z89)),"","Неверно!")</f>
        <v/>
      </c>
      <c r="B1235" s="194" t="s">
        <v>18095</v>
      </c>
      <c r="C1235" s="192" t="s">
        <v>1465</v>
      </c>
      <c r="D1235" s="192" t="s">
        <v>12473</v>
      </c>
      <c r="E1235" s="209" t="str">
        <f>CONCATENATE(SUM('Раздел 3'!AK89:AK89),"&lt;=",SUM('Раздел 3'!Z89:Z89))</f>
        <v>0&lt;=21</v>
      </c>
      <c r="F1235" s="163"/>
      <c r="G1235" s="164" t="str">
        <f>IF(('ФЛК (информационный)'!A1235="Неверно!")*('ФЛК (информационный)'!F1235=""),"Внести подтверждение к нарушенному информационному ФЛК"," ")</f>
        <v xml:space="preserve"> </v>
      </c>
    </row>
    <row r="1236" spans="1:7" ht="56.25" x14ac:dyDescent="0.3">
      <c r="A1236" s="193" t="str">
        <f>IF((SUM('Раздел 3'!AK90:AK90)&lt;=SUM('Раздел 3'!Z90:Z90)),"","Неверно!")</f>
        <v/>
      </c>
      <c r="B1236" s="194" t="s">
        <v>18095</v>
      </c>
      <c r="C1236" s="192" t="s">
        <v>1466</v>
      </c>
      <c r="D1236" s="192" t="s">
        <v>12473</v>
      </c>
      <c r="E1236" s="209" t="str">
        <f>CONCATENATE(SUM('Раздел 3'!AK90:AK90),"&lt;=",SUM('Раздел 3'!Z90:Z90))</f>
        <v>0&lt;=0</v>
      </c>
      <c r="F1236" s="163"/>
      <c r="G1236" s="164" t="str">
        <f>IF(('ФЛК (информационный)'!A1236="Неверно!")*('ФЛК (информационный)'!F1236=""),"Внести подтверждение к нарушенному информационному ФЛК"," ")</f>
        <v xml:space="preserve"> </v>
      </c>
    </row>
    <row r="1237" spans="1:7" ht="56.25" x14ac:dyDescent="0.3">
      <c r="A1237" s="193" t="str">
        <f>IF((SUM('Раздел 3'!AK91:AK91)&lt;=SUM('Раздел 3'!Z91:Z91)),"","Неверно!")</f>
        <v/>
      </c>
      <c r="B1237" s="194" t="s">
        <v>18095</v>
      </c>
      <c r="C1237" s="192" t="s">
        <v>1467</v>
      </c>
      <c r="D1237" s="192" t="s">
        <v>12473</v>
      </c>
      <c r="E1237" s="209" t="str">
        <f>CONCATENATE(SUM('Раздел 3'!AK91:AK91),"&lt;=",SUM('Раздел 3'!Z91:Z91))</f>
        <v>0&lt;=0</v>
      </c>
      <c r="F1237" s="163"/>
      <c r="G1237" s="164" t="str">
        <f>IF(('ФЛК (информационный)'!A1237="Неверно!")*('ФЛК (информационный)'!F1237=""),"Внести подтверждение к нарушенному информационному ФЛК"," ")</f>
        <v xml:space="preserve"> </v>
      </c>
    </row>
    <row r="1238" spans="1:7" ht="56.25" x14ac:dyDescent="0.3">
      <c r="A1238" s="193" t="str">
        <f>IF((SUM('Раздел 3'!AK92:AK92)&lt;=SUM('Раздел 3'!Z92:Z92)),"","Неверно!")</f>
        <v/>
      </c>
      <c r="B1238" s="194" t="s">
        <v>18095</v>
      </c>
      <c r="C1238" s="192" t="s">
        <v>1468</v>
      </c>
      <c r="D1238" s="192" t="s">
        <v>12473</v>
      </c>
      <c r="E1238" s="209" t="str">
        <f>CONCATENATE(SUM('Раздел 3'!AK92:AK92),"&lt;=",SUM('Раздел 3'!Z92:Z92))</f>
        <v>0&lt;=24</v>
      </c>
      <c r="F1238" s="163"/>
      <c r="G1238" s="164" t="str">
        <f>IF(('ФЛК (информационный)'!A1238="Неверно!")*('ФЛК (информационный)'!F1238=""),"Внести подтверждение к нарушенному информационному ФЛК"," ")</f>
        <v xml:space="preserve"> </v>
      </c>
    </row>
    <row r="1239" spans="1:7" ht="56.25" x14ac:dyDescent="0.3">
      <c r="A1239" s="193" t="str">
        <f>IF((SUM('Раздел 3'!AK93:AK93)&lt;=SUM('Раздел 3'!Z93:Z93)),"","Неверно!")</f>
        <v/>
      </c>
      <c r="B1239" s="194" t="s">
        <v>18095</v>
      </c>
      <c r="C1239" s="192" t="s">
        <v>1469</v>
      </c>
      <c r="D1239" s="192" t="s">
        <v>12473</v>
      </c>
      <c r="E1239" s="209" t="str">
        <f>CONCATENATE(SUM('Раздел 3'!AK93:AK93),"&lt;=",SUM('Раздел 3'!Z93:Z93))</f>
        <v>0&lt;=129</v>
      </c>
      <c r="F1239" s="163"/>
      <c r="G1239" s="164" t="str">
        <f>IF(('ФЛК (информационный)'!A1239="Неверно!")*('ФЛК (информационный)'!F1239=""),"Внести подтверждение к нарушенному информационному ФЛК"," ")</f>
        <v xml:space="preserve"> </v>
      </c>
    </row>
    <row r="1240" spans="1:7" ht="56.25" x14ac:dyDescent="0.3">
      <c r="A1240" s="193" t="str">
        <f>IF((SUM('Раздел 3'!AK94:AK94)&lt;=SUM('Раздел 3'!Z94:Z94)),"","Неверно!")</f>
        <v/>
      </c>
      <c r="B1240" s="194" t="s">
        <v>18095</v>
      </c>
      <c r="C1240" s="192" t="s">
        <v>1470</v>
      </c>
      <c r="D1240" s="192" t="s">
        <v>12473</v>
      </c>
      <c r="E1240" s="209" t="str">
        <f>CONCATENATE(SUM('Раздел 3'!AK94:AK94),"&lt;=",SUM('Раздел 3'!Z94:Z94))</f>
        <v>0&lt;=0</v>
      </c>
      <c r="F1240" s="163"/>
      <c r="G1240" s="164" t="str">
        <f>IF(('ФЛК (информационный)'!A1240="Неверно!")*('ФЛК (информационный)'!F1240=""),"Внести подтверждение к нарушенному информационному ФЛК"," ")</f>
        <v xml:space="preserve"> </v>
      </c>
    </row>
    <row r="1241" spans="1:7" ht="56.25" x14ac:dyDescent="0.3">
      <c r="A1241" s="193" t="str">
        <f>IF((SUM('Раздел 3'!AK95:AK95)&lt;=SUM('Раздел 3'!Z95:Z95)),"","Неверно!")</f>
        <v/>
      </c>
      <c r="B1241" s="194" t="s">
        <v>18095</v>
      </c>
      <c r="C1241" s="192" t="s">
        <v>1471</v>
      </c>
      <c r="D1241" s="192" t="s">
        <v>12473</v>
      </c>
      <c r="E1241" s="209" t="str">
        <f>CONCATENATE(SUM('Раздел 3'!AK95:AK95),"&lt;=",SUM('Раздел 3'!Z95:Z95))</f>
        <v>0&lt;=2</v>
      </c>
      <c r="F1241" s="163"/>
      <c r="G1241" s="164" t="str">
        <f>IF(('ФЛК (информационный)'!A1241="Неверно!")*('ФЛК (информационный)'!F1241=""),"Внести подтверждение к нарушенному информационному ФЛК"," ")</f>
        <v xml:space="preserve"> </v>
      </c>
    </row>
    <row r="1242" spans="1:7" ht="56.25" x14ac:dyDescent="0.3">
      <c r="A1242" s="193" t="str">
        <f>IF((SUM('Раздел 3'!AK96:AK96)&lt;=SUM('Раздел 3'!Z96:Z96)),"","Неверно!")</f>
        <v/>
      </c>
      <c r="B1242" s="194" t="s">
        <v>18095</v>
      </c>
      <c r="C1242" s="192" t="s">
        <v>1472</v>
      </c>
      <c r="D1242" s="192" t="s">
        <v>12473</v>
      </c>
      <c r="E1242" s="209" t="str">
        <f>CONCATENATE(SUM('Раздел 3'!AK96:AK96),"&lt;=",SUM('Раздел 3'!Z96:Z96))</f>
        <v>0&lt;=3</v>
      </c>
      <c r="F1242" s="163"/>
      <c r="G1242" s="164" t="str">
        <f>IF(('ФЛК (информационный)'!A1242="Неверно!")*('ФЛК (информационный)'!F1242=""),"Внести подтверждение к нарушенному информационному ФЛК"," ")</f>
        <v xml:space="preserve"> </v>
      </c>
    </row>
    <row r="1243" spans="1:7" ht="56.25" x14ac:dyDescent="0.3">
      <c r="A1243" s="193" t="str">
        <f>IF((SUM('Раздел 3'!AK97:AK97)&lt;=SUM('Раздел 3'!Z97:Z97)),"","Неверно!")</f>
        <v/>
      </c>
      <c r="B1243" s="194" t="s">
        <v>18095</v>
      </c>
      <c r="C1243" s="192" t="s">
        <v>1473</v>
      </c>
      <c r="D1243" s="192" t="s">
        <v>12473</v>
      </c>
      <c r="E1243" s="209" t="str">
        <f>CONCATENATE(SUM('Раздел 3'!AK97:AK97),"&lt;=",SUM('Раздел 3'!Z97:Z97))</f>
        <v>0&lt;=0</v>
      </c>
      <c r="F1243" s="163"/>
      <c r="G1243" s="164" t="str">
        <f>IF(('ФЛК (информационный)'!A1243="Неверно!")*('ФЛК (информационный)'!F1243=""),"Внести подтверждение к нарушенному информационному ФЛК"," ")</f>
        <v xml:space="preserve"> </v>
      </c>
    </row>
    <row r="1244" spans="1:7" ht="56.25" x14ac:dyDescent="0.3">
      <c r="A1244" s="193" t="str">
        <f>IF((SUM('Раздел 3'!AK17:AK17)&lt;=SUM('Раздел 3'!Z17:Z17)),"","Неверно!")</f>
        <v/>
      </c>
      <c r="B1244" s="194" t="s">
        <v>18095</v>
      </c>
      <c r="C1244" s="192" t="s">
        <v>1474</v>
      </c>
      <c r="D1244" s="192" t="s">
        <v>12473</v>
      </c>
      <c r="E1244" s="209" t="str">
        <f>CONCATENATE(SUM('Раздел 3'!AK17:AK17),"&lt;=",SUM('Раздел 3'!Z17:Z17))</f>
        <v>0&lt;=4</v>
      </c>
      <c r="F1244" s="163"/>
      <c r="G1244" s="164" t="str">
        <f>IF(('ФЛК (информационный)'!A1244="Неверно!")*('ФЛК (информационный)'!F1244=""),"Внести подтверждение к нарушенному информационному ФЛК"," ")</f>
        <v xml:space="preserve"> </v>
      </c>
    </row>
    <row r="1245" spans="1:7" ht="56.25" x14ac:dyDescent="0.3">
      <c r="A1245" s="193" t="str">
        <f>IF((SUM('Раздел 3'!AK98:AK98)&lt;=SUM('Раздел 3'!Z98:Z98)),"","Неверно!")</f>
        <v/>
      </c>
      <c r="B1245" s="194" t="s">
        <v>18095</v>
      </c>
      <c r="C1245" s="192" t="s">
        <v>1475</v>
      </c>
      <c r="D1245" s="192" t="s">
        <v>12473</v>
      </c>
      <c r="E1245" s="209" t="str">
        <f>CONCATENATE(SUM('Раздел 3'!AK98:AK98),"&lt;=",SUM('Раздел 3'!Z98:Z98))</f>
        <v>0&lt;=6</v>
      </c>
      <c r="F1245" s="163"/>
      <c r="G1245" s="164" t="str">
        <f>IF(('ФЛК (информационный)'!A1245="Неверно!")*('ФЛК (информационный)'!F1245=""),"Внести подтверждение к нарушенному информационному ФЛК"," ")</f>
        <v xml:space="preserve"> </v>
      </c>
    </row>
    <row r="1246" spans="1:7" ht="56.25" x14ac:dyDescent="0.3">
      <c r="A1246" s="193" t="str">
        <f>IF((SUM('Раздел 3'!AK99:AK99)&lt;=SUM('Раздел 3'!Z99:Z99)),"","Неверно!")</f>
        <v/>
      </c>
      <c r="B1246" s="194" t="s">
        <v>18095</v>
      </c>
      <c r="C1246" s="192" t="s">
        <v>1476</v>
      </c>
      <c r="D1246" s="192" t="s">
        <v>12473</v>
      </c>
      <c r="E1246" s="209" t="str">
        <f>CONCATENATE(SUM('Раздел 3'!AK99:AK99),"&lt;=",SUM('Раздел 3'!Z99:Z99))</f>
        <v>0&lt;=1</v>
      </c>
      <c r="F1246" s="163"/>
      <c r="G1246" s="164" t="str">
        <f>IF(('ФЛК (информационный)'!A1246="Неверно!")*('ФЛК (информационный)'!F1246=""),"Внести подтверждение к нарушенному информационному ФЛК"," ")</f>
        <v xml:space="preserve"> </v>
      </c>
    </row>
    <row r="1247" spans="1:7" ht="56.25" x14ac:dyDescent="0.3">
      <c r="A1247" s="193" t="str">
        <f>IF((SUM('Раздел 3'!AK100:AK100)&lt;=SUM('Раздел 3'!Z100:Z100)),"","Неверно!")</f>
        <v/>
      </c>
      <c r="B1247" s="194" t="s">
        <v>18095</v>
      </c>
      <c r="C1247" s="192" t="s">
        <v>1477</v>
      </c>
      <c r="D1247" s="192" t="s">
        <v>12473</v>
      </c>
      <c r="E1247" s="209" t="str">
        <f>CONCATENATE(SUM('Раздел 3'!AK100:AK100),"&lt;=",SUM('Раздел 3'!Z100:Z100))</f>
        <v>0&lt;=0</v>
      </c>
      <c r="F1247" s="163"/>
      <c r="G1247" s="164" t="str">
        <f>IF(('ФЛК (информационный)'!A1247="Неверно!")*('ФЛК (информационный)'!F1247=""),"Внести подтверждение к нарушенному информационному ФЛК"," ")</f>
        <v xml:space="preserve"> </v>
      </c>
    </row>
    <row r="1248" spans="1:7" ht="56.25" x14ac:dyDescent="0.3">
      <c r="A1248" s="193" t="str">
        <f>IF((SUM('Раздел 3'!AK101:AK101)&lt;=SUM('Раздел 3'!Z101:Z101)),"","Неверно!")</f>
        <v/>
      </c>
      <c r="B1248" s="194" t="s">
        <v>18095</v>
      </c>
      <c r="C1248" s="192" t="s">
        <v>1478</v>
      </c>
      <c r="D1248" s="192" t="s">
        <v>12473</v>
      </c>
      <c r="E1248" s="209" t="str">
        <f>CONCATENATE(SUM('Раздел 3'!AK101:AK101),"&lt;=",SUM('Раздел 3'!Z101:Z101))</f>
        <v>0&lt;=0</v>
      </c>
      <c r="F1248" s="163"/>
      <c r="G1248" s="164" t="str">
        <f>IF(('ФЛК (информационный)'!A1248="Неверно!")*('ФЛК (информационный)'!F1248=""),"Внести подтверждение к нарушенному информационному ФЛК"," ")</f>
        <v xml:space="preserve"> </v>
      </c>
    </row>
    <row r="1249" spans="1:7" ht="56.25" x14ac:dyDescent="0.3">
      <c r="A1249" s="193" t="str">
        <f>IF((SUM('Раздел 3'!AK102:AK102)&lt;=SUM('Раздел 3'!Z102:Z102)),"","Неверно!")</f>
        <v/>
      </c>
      <c r="B1249" s="194" t="s">
        <v>18095</v>
      </c>
      <c r="C1249" s="192" t="s">
        <v>1479</v>
      </c>
      <c r="D1249" s="192" t="s">
        <v>12473</v>
      </c>
      <c r="E1249" s="209" t="str">
        <f>CONCATENATE(SUM('Раздел 3'!AK102:AK102),"&lt;=",SUM('Раздел 3'!Z102:Z102))</f>
        <v>0&lt;=13</v>
      </c>
      <c r="F1249" s="163"/>
      <c r="G1249" s="164" t="str">
        <f>IF(('ФЛК (информационный)'!A1249="Неверно!")*('ФЛК (информационный)'!F1249=""),"Внести подтверждение к нарушенному информационному ФЛК"," ")</f>
        <v xml:space="preserve"> </v>
      </c>
    </row>
    <row r="1250" spans="1:7" ht="56.25" x14ac:dyDescent="0.3">
      <c r="A1250" s="193" t="str">
        <f>IF((SUM('Раздел 3'!AK103:AK103)&lt;=SUM('Раздел 3'!Z103:Z103)),"","Неверно!")</f>
        <v/>
      </c>
      <c r="B1250" s="194" t="s">
        <v>18095</v>
      </c>
      <c r="C1250" s="192" t="s">
        <v>1480</v>
      </c>
      <c r="D1250" s="192" t="s">
        <v>12473</v>
      </c>
      <c r="E1250" s="209" t="str">
        <f>CONCATENATE(SUM('Раздел 3'!AK103:AK103),"&lt;=",SUM('Раздел 3'!Z103:Z103))</f>
        <v>0&lt;=2</v>
      </c>
      <c r="F1250" s="163"/>
      <c r="G1250" s="164" t="str">
        <f>IF(('ФЛК (информационный)'!A1250="Неверно!")*('ФЛК (информационный)'!F1250=""),"Внести подтверждение к нарушенному информационному ФЛК"," ")</f>
        <v xml:space="preserve"> </v>
      </c>
    </row>
    <row r="1251" spans="1:7" ht="56.25" x14ac:dyDescent="0.3">
      <c r="A1251" s="193" t="str">
        <f>IF((SUM('Раздел 3'!AK104:AK104)&lt;=SUM('Раздел 3'!Z104:Z104)),"","Неверно!")</f>
        <v/>
      </c>
      <c r="B1251" s="194" t="s">
        <v>18095</v>
      </c>
      <c r="C1251" s="192" t="s">
        <v>1481</v>
      </c>
      <c r="D1251" s="192" t="s">
        <v>12473</v>
      </c>
      <c r="E1251" s="209" t="str">
        <f>CONCATENATE(SUM('Раздел 3'!AK104:AK104),"&lt;=",SUM('Раздел 3'!Z104:Z104))</f>
        <v>0&lt;=0</v>
      </c>
      <c r="F1251" s="163"/>
      <c r="G1251" s="164" t="str">
        <f>IF(('ФЛК (информационный)'!A1251="Неверно!")*('ФЛК (информационный)'!F1251=""),"Внести подтверждение к нарушенному информационному ФЛК"," ")</f>
        <v xml:space="preserve"> </v>
      </c>
    </row>
    <row r="1252" spans="1:7" ht="56.25" x14ac:dyDescent="0.3">
      <c r="A1252" s="193" t="str">
        <f>IF((SUM('Раздел 3'!AK105:AK105)&lt;=SUM('Раздел 3'!Z105:Z105)),"","Неверно!")</f>
        <v/>
      </c>
      <c r="B1252" s="194" t="s">
        <v>18095</v>
      </c>
      <c r="C1252" s="192" t="s">
        <v>1482</v>
      </c>
      <c r="D1252" s="192" t="s">
        <v>12473</v>
      </c>
      <c r="E1252" s="209" t="str">
        <f>CONCATENATE(SUM('Раздел 3'!AK105:AK105),"&lt;=",SUM('Раздел 3'!Z105:Z105))</f>
        <v>0&lt;=0</v>
      </c>
      <c r="F1252" s="163"/>
      <c r="G1252" s="164" t="str">
        <f>IF(('ФЛК (информационный)'!A1252="Неверно!")*('ФЛК (информационный)'!F1252=""),"Внести подтверждение к нарушенному информационному ФЛК"," ")</f>
        <v xml:space="preserve"> </v>
      </c>
    </row>
    <row r="1253" spans="1:7" ht="56.25" x14ac:dyDescent="0.3">
      <c r="A1253" s="193" t="str">
        <f>IF((SUM('Раздел 3'!AK106:AK106)&lt;=SUM('Раздел 3'!Z106:Z106)),"","Неверно!")</f>
        <v/>
      </c>
      <c r="B1253" s="194" t="s">
        <v>18095</v>
      </c>
      <c r="C1253" s="192" t="s">
        <v>1483</v>
      </c>
      <c r="D1253" s="192" t="s">
        <v>12473</v>
      </c>
      <c r="E1253" s="209" t="str">
        <f>CONCATENATE(SUM('Раздел 3'!AK106:AK106),"&lt;=",SUM('Раздел 3'!Z106:Z106))</f>
        <v>0&lt;=3</v>
      </c>
      <c r="F1253" s="163"/>
      <c r="G1253" s="164" t="str">
        <f>IF(('ФЛК (информационный)'!A1253="Неверно!")*('ФЛК (информационный)'!F1253=""),"Внести подтверждение к нарушенному информационному ФЛК"," ")</f>
        <v xml:space="preserve"> </v>
      </c>
    </row>
    <row r="1254" spans="1:7" ht="56.25" x14ac:dyDescent="0.3">
      <c r="A1254" s="193" t="str">
        <f>IF((SUM('Раздел 3'!AK107:AK107)&lt;=SUM('Раздел 3'!Z107:Z107)),"","Неверно!")</f>
        <v/>
      </c>
      <c r="B1254" s="194" t="s">
        <v>18095</v>
      </c>
      <c r="C1254" s="192" t="s">
        <v>1484</v>
      </c>
      <c r="D1254" s="192" t="s">
        <v>12473</v>
      </c>
      <c r="E1254" s="209" t="str">
        <f>CONCATENATE(SUM('Раздел 3'!AK107:AK107),"&lt;=",SUM('Раздел 3'!Z107:Z107))</f>
        <v>0&lt;=1</v>
      </c>
      <c r="F1254" s="163"/>
      <c r="G1254" s="164" t="str">
        <f>IF(('ФЛК (информационный)'!A1254="Неверно!")*('ФЛК (информационный)'!F1254=""),"Внести подтверждение к нарушенному информационному ФЛК"," ")</f>
        <v xml:space="preserve"> </v>
      </c>
    </row>
  </sheetData>
  <autoFilter ref="A1" xr:uid="{00000000-0009-0000-0000-000008000000}"/>
  <pageMargins left="0.7" right="0.7" top="0.75" bottom="0.75" header="0.3" footer="0.3"/>
  <pageSetup paperSize="9" orientation="portrait" r:id="rId1"/>
  <ignoredErrors>
    <ignoredError sqref="B2:B125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27</vt:i4>
      </vt:variant>
    </vt:vector>
  </HeadingPairs>
  <TitlesOfParts>
    <vt:vector size="37" baseType="lpstr">
      <vt:lpstr>Титул ф.7</vt:lpstr>
      <vt:lpstr>Разделы 1, 2</vt:lpstr>
      <vt:lpstr>Раздел 3</vt:lpstr>
      <vt:lpstr>Раздел 4</vt:lpstr>
      <vt:lpstr>Разделы 5, 5.1</vt:lpstr>
      <vt:lpstr>Раздел 6</vt:lpstr>
      <vt:lpstr>Раздел 7</vt:lpstr>
      <vt:lpstr>ФЛК (обязательный)</vt:lpstr>
      <vt:lpstr>ФЛК (информационный)</vt:lpstr>
      <vt:lpstr>Списки</vt:lpstr>
      <vt:lpstr>'Раздел 3'!Заголовки_для_печати</vt:lpstr>
      <vt:lpstr>'Раздел 4'!Заголовки_для_печати</vt:lpstr>
      <vt:lpstr>'Раздел 6'!Заголовки_для_печати</vt:lpstr>
      <vt:lpstr>'Раздел 7'!Заголовки_для_печати</vt:lpstr>
      <vt:lpstr>Списки!Коды_отчетных_периодов</vt:lpstr>
      <vt:lpstr>'Титул ф.7'!Коды_отчетных_периодов</vt:lpstr>
      <vt:lpstr>'ФЛК (информационный)'!Коды_отчетных_периодов</vt:lpstr>
      <vt:lpstr>Коды_отчетных_периодов</vt:lpstr>
      <vt:lpstr>Списки!Коды_судов</vt:lpstr>
      <vt:lpstr>'Титул ф.7'!Коды_судов</vt:lpstr>
      <vt:lpstr>'ФЛК (информационный)'!Коды_судов</vt:lpstr>
      <vt:lpstr>Коды_судов</vt:lpstr>
      <vt:lpstr>Списки!Наим_отчет_периода</vt:lpstr>
      <vt:lpstr>'Титул ф.7'!Наим_отчет_периода</vt:lpstr>
      <vt:lpstr>'ФЛК (информационный)'!Наим_отчет_периода</vt:lpstr>
      <vt:lpstr>Наим_отчет_периода</vt:lpstr>
      <vt:lpstr>Списки!Наим_УСД</vt:lpstr>
      <vt:lpstr>'Титул ф.7'!Наим_УСД</vt:lpstr>
      <vt:lpstr>'ФЛК (информационный)'!Наим_УСД</vt:lpstr>
      <vt:lpstr>Наим_УСД</vt:lpstr>
      <vt:lpstr>'Раздел 3'!Область_печати</vt:lpstr>
      <vt:lpstr>'Раздел 4'!Область_печати</vt:lpstr>
      <vt:lpstr>'Раздел 6'!Область_печати</vt:lpstr>
      <vt:lpstr>'Разделы 1, 2'!Область_печати</vt:lpstr>
      <vt:lpstr>'Разделы 5, 5.1'!Область_печати</vt:lpstr>
      <vt:lpstr>'Титул ф.7'!Область_печати</vt:lpstr>
      <vt:lpstr>Область_печати</vt:lpstr>
    </vt:vector>
  </TitlesOfParts>
  <Company>CROC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Егорова И.Г.</dc:creator>
  <cp:lastModifiedBy>Ярослав Озеров</cp:lastModifiedBy>
  <cp:lastPrinted>2021-04-12T08:22:17Z</cp:lastPrinted>
  <dcterms:created xsi:type="dcterms:W3CDTF">2004-03-24T19:37:04Z</dcterms:created>
  <dcterms:modified xsi:type="dcterms:W3CDTF">2025-10-22T03:34:39Z</dcterms:modified>
</cp:coreProperties>
</file>